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24915" windowHeight="12075" activeTab="2"/>
  </bookViews>
  <sheets>
    <sheet name="ФО-01" sheetId="1" r:id="rId1"/>
    <sheet name="ФО-02" sheetId="2" r:id="rId2"/>
    <sheet name="ФО-03" sheetId="3" r:id="rId3"/>
    <sheet name="ФО-4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</externalReferences>
  <definedNames>
    <definedName name="\a">#REF!</definedName>
    <definedName name="\cbnm" hidden="1">{"PERFORMANCE GRAPH",#N/A,FALSE,"Performance graph";"DATA TABLE",#N/A,FALSE,"DHD Calculator"}</definedName>
    <definedName name="\L">'[1]Op Assmp'!#REF!</definedName>
    <definedName name="\M">'[2]Cashflow Forecast Port'!#REF!</definedName>
    <definedName name="\N">'[1]Op Assmp'!#REF!</definedName>
    <definedName name="\O">'[1]Op Assmp'!#REF!</definedName>
    <definedName name="\P">#N/A</definedName>
    <definedName name="\p2">'[2]Cashflow Forecast Port'!$BV$22:$BV$22</definedName>
    <definedName name="\p3">'[1]Constr, Op &amp; Fin Assmp'!$B$575:$B$575</definedName>
    <definedName name="\p4">'[1]Op Assmp'!#REF!</definedName>
    <definedName name="\p6">#REF!</definedName>
    <definedName name="\Q">'[1]Op Assmp'!#REF!</definedName>
    <definedName name="\R">'[2]Cashflow Forecast Port'!$BV$14:$BV$14</definedName>
    <definedName name="\S">'[1]Op Assmp'!#REF!</definedName>
    <definedName name="\t">[3]modaj!#REF!</definedName>
    <definedName name="\Y">'[2]Cashflow Forecast Port'!#REF!</definedName>
    <definedName name="\Z">'[2]Cashflow Forecast Port'!$BX$21:$BX$21</definedName>
    <definedName name="\сить" hidden="1">{"PERFORMANCE GRAPH",#N/A,FALSE,"Performance graph";"DATA TABLE",#N/A,FALSE,"DHD Calculator"}</definedName>
    <definedName name="__________" hidden="1">{#N/A,#N/A,FALSE,"Aging Summary";#N/A,#N/A,FALSE,"Ratio Analysis";#N/A,#N/A,FALSE,"Test 120 Day Accts";#N/A,#N/A,FALSE,"Tickmarks"}</definedName>
    <definedName name="__________________________________________RPT1">#REF!</definedName>
    <definedName name="_________________________________________RPT1">#REF!</definedName>
    <definedName name="________________________________________RPT1">#REF!</definedName>
    <definedName name="_______________________________________RPT1">#REF!</definedName>
    <definedName name="______________________________________RPT1">#REF!</definedName>
    <definedName name="_____________________________________RPT1">#REF!</definedName>
    <definedName name="____________________________________RPT1">#REF!</definedName>
    <definedName name="___________________________________RPT1">#REF!</definedName>
    <definedName name="__________________________________RPT1">#REF!</definedName>
    <definedName name="_________________________________RPT1">#REF!</definedName>
    <definedName name="________________________________RPT1">#REF!</definedName>
    <definedName name="_______________________________RPT1">#REF!</definedName>
    <definedName name="______________________________RPT1">#REF!</definedName>
    <definedName name="_____________________________RPT1">#REF!</definedName>
    <definedName name="____________________________RPT1">#REF!</definedName>
    <definedName name="___________________________RPT1">#REF!</definedName>
    <definedName name="__________________________RPT1">#REF!</definedName>
    <definedName name="_________________________RPT1">#REF!</definedName>
    <definedName name="________________________RPT1">#REF!</definedName>
    <definedName name="_______________________RPT1">#REF!</definedName>
    <definedName name="______________________RPT1">#REF!</definedName>
    <definedName name="_____________________RPT1">#REF!</definedName>
    <definedName name="____________________RPT1">#REF!</definedName>
    <definedName name="___________________RPT1">#REF!</definedName>
    <definedName name="__________________RPT1">#REF!</definedName>
    <definedName name="__________________trc5">#REF!</definedName>
    <definedName name="__________________trc7">#REF!</definedName>
    <definedName name="_________________RPT1">#REF!</definedName>
    <definedName name="_________________trc5">#REF!</definedName>
    <definedName name="_________________trc7">#REF!</definedName>
    <definedName name="________________RPT1">#REF!</definedName>
    <definedName name="________________trc5">#REF!</definedName>
    <definedName name="________________trc7">#REF!</definedName>
    <definedName name="_______________RPT1">#REF!</definedName>
    <definedName name="_______________trc5">#REF!</definedName>
    <definedName name="_______________trc7">#REF!</definedName>
    <definedName name="______________RPT1">#REF!</definedName>
    <definedName name="______________trc5">#REF!</definedName>
    <definedName name="______________trc7">#REF!</definedName>
    <definedName name="_____________RPT1">#REF!</definedName>
    <definedName name="_____________trc5">#REF!</definedName>
    <definedName name="_____________trc7">#REF!</definedName>
    <definedName name="____________RPT1">#REF!</definedName>
    <definedName name="____________trc5">#REF!</definedName>
    <definedName name="____________trc7">#REF!</definedName>
    <definedName name="___________RPT1">#REF!</definedName>
    <definedName name="___________trc5">#REF!</definedName>
    <definedName name="___________trc7">#REF!</definedName>
    <definedName name="__________RPT1">#REF!</definedName>
    <definedName name="__________trc5">#REF!</definedName>
    <definedName name="__________trc7">#REF!</definedName>
    <definedName name="_________RPT1">#REF!</definedName>
    <definedName name="_________trc5">#REF!</definedName>
    <definedName name="_________trc7">#REF!</definedName>
    <definedName name="________1">#REF!</definedName>
    <definedName name="________1_">#REF!</definedName>
    <definedName name="________RPT1">#REF!</definedName>
    <definedName name="________trc5">#REF!</definedName>
    <definedName name="________trc7">#REF!</definedName>
    <definedName name="_______RPT1">#REF!</definedName>
    <definedName name="_______trc5">#REF!</definedName>
    <definedName name="_______trc7">#REF!</definedName>
    <definedName name="______RPT1">#REF!</definedName>
    <definedName name="______trc5">#REF!</definedName>
    <definedName name="______trc7">#REF!</definedName>
    <definedName name="_____RPT1">#REF!</definedName>
    <definedName name="_____trc5">#REF!</definedName>
    <definedName name="_____trc7">#REF!</definedName>
    <definedName name="____RPT1">#REF!</definedName>
    <definedName name="____trc5">#REF!</definedName>
    <definedName name="____trc7">#REF!</definedName>
    <definedName name="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a11">[4]ЯНВАРЬ!#REF!</definedName>
    <definedName name="___A16400">#REF!</definedName>
    <definedName name="___A20000">#REF!</definedName>
    <definedName name="___A70000">'[4]B-4'!#REF!</definedName>
    <definedName name="___A80000">'[4]B-4'!#REF!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25">#REF!</definedName>
    <definedName name="___Dat26">#REF!</definedName>
    <definedName name="___Dat27">#REF!</definedName>
    <definedName name="___Dat28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t6" hidden="1">{#N/A,#N/A,FALSE,"Aging Summary";#N/A,#N/A,FALSE,"Ratio Analysis";#N/A,#N/A,FALSE,"Test 120 Day Accts";#N/A,#N/A,FALSE,"Tickmarks"}</definedName>
    <definedName name="___Err10">[5]CPanel!$F$6</definedName>
    <definedName name="___Err20">[5]CPanel!$F$10</definedName>
    <definedName name="___Err30">[5]CPanel!$F$14</definedName>
    <definedName name="___Err31">[5]CPanel!$F$16</definedName>
    <definedName name="___Err32">[5]CPanel!$F$18</definedName>
    <definedName name="___Err33">[5]CPanel!$F$20</definedName>
    <definedName name="___Err40">[5]CPanel!$F$28</definedName>
    <definedName name="___Err41">[5]CPanel!$F$30</definedName>
    <definedName name="___Err42">[5]CPanel!$F$34</definedName>
    <definedName name="___Err43">[5]CPanel!$F$32</definedName>
    <definedName name="___Err44">[5]CPanel!$F$36</definedName>
    <definedName name="___hor1">#REF!</definedName>
    <definedName name="___hor2">#REF!</definedName>
    <definedName name="___hor3">#REF!</definedName>
    <definedName name="___hor4">#REF!</definedName>
    <definedName name="___key2" hidden="1">#REF!</definedName>
    <definedName name="___RPT1">#REF!</definedName>
    <definedName name="___sul1">'[4]#ССЫЛКА'!$C$23</definedName>
    <definedName name="___trc5">#REF!</definedName>
    <definedName name="___trc7">#REF!</definedName>
    <definedName name="___USD2003">'[4]FX rates'!$B$3</definedName>
    <definedName name="___USD2004">'[4]FX rates'!$B$2</definedName>
    <definedName name="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98CONSY">'[6]99 cons YTD'!#REF!</definedName>
    <definedName name="__a11">[4]ЯНВАРЬ!#REF!</definedName>
    <definedName name="__A16400">#REF!</definedName>
    <definedName name="__A20000">#REF!</definedName>
    <definedName name="__A70000">'[4]B-4'!#REF!</definedName>
    <definedName name="__A80000">'[4]B-4'!#REF!</definedName>
    <definedName name="__ala1">#REF!</definedName>
    <definedName name="__COS98" hidden="1">{#N/A,#N/A,FALSE,"Aging Summary";#N/A,#N/A,FALSE,"Ratio Analysis";#N/A,#N/A,FALSE,"Test 120 Day Accts";#N/A,#N/A,FALSE,"Tickmarks"}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ic2000">[7]PARAMETROS!#REF!</definedName>
    <definedName name="__dt6" hidden="1">{#N/A,#N/A,FALSE,"Aging Summary";#N/A,#N/A,FALSE,"Ratio Analysis";#N/A,#N/A,FALSE,"Test 120 Day Accts";#N/A,#N/A,FALSE,"Tickmarks"}</definedName>
    <definedName name="__Fas133">#REF!</definedName>
    <definedName name="__Fx1999">'[8] AnexoOpDiv99'!#REF!</definedName>
    <definedName name="__fx99">'[8] AnexoOpDiv99'!#REF!</definedName>
    <definedName name="__hor1">#REF!</definedName>
    <definedName name="__hor2">#REF!</definedName>
    <definedName name="__hor3">#REF!</definedName>
    <definedName name="__hor4">#REF!</definedName>
    <definedName name="__idc1">[1]Drawdown!#REF!</definedName>
    <definedName name="__idc2">[1]Drawdown!#REF!</definedName>
    <definedName name="__IMP2">#REF!</definedName>
    <definedName name="__int1">'[1]Debt Service'!#REF!</definedName>
    <definedName name="__int2">'[1]Debt Service'!#REF!</definedName>
    <definedName name="__IPC01">[9]Gastos!$D$41</definedName>
    <definedName name="__IPC84">#REF!</definedName>
    <definedName name="__IPP01">[9]Gastos!$D$42</definedName>
    <definedName name="__IRR1">#REF!</definedName>
    <definedName name="__IV99000">#REF!</definedName>
    <definedName name="__jan01">#REF!</definedName>
    <definedName name="__key2" hidden="1">#REF!</definedName>
    <definedName name="__KRD1">[10]Loans!#REF!</definedName>
    <definedName name="__KRD2">[10]Loans!#REF!</definedName>
    <definedName name="__KZT1">#REF!</definedName>
    <definedName name="__MAL1">#REF!</definedName>
    <definedName name="__new95">#REF!</definedName>
    <definedName name="__NIL1">'[11]P&amp;L CCI Detail'!$T$54</definedName>
    <definedName name="__NIL2">'[11]P&amp;L CCI Detail'!$T$61</definedName>
    <definedName name="__NIL3">'[11]P&amp;L CCI Detail'!$T$76</definedName>
    <definedName name="__NIL4">'[11]P&amp;L CCI Detail'!$T$84</definedName>
    <definedName name="__NIL5">'[11]P&amp;L CCI Detail'!$T$94</definedName>
    <definedName name="__NPV1">#REF!</definedName>
    <definedName name="__PAG1">[12]INSS1!#REF!</definedName>
    <definedName name="__PAG2">[12]INSS1!#REF!</definedName>
    <definedName name="__PAG5">[12]INSS1!#REF!</definedName>
    <definedName name="__PG1">'[2]Cashflow Forecast Port'!$B$1:$Z$33</definedName>
    <definedName name="__PG13">#REF!</definedName>
    <definedName name="__PG15">#REF!</definedName>
    <definedName name="__PG3">'[2]Cashflow Forecast Port'!$B$42:$Z$71</definedName>
    <definedName name="__PG4">#REF!</definedName>
    <definedName name="__PG5">#REF!</definedName>
    <definedName name="__PG9">#REF!</definedName>
    <definedName name="__ppp2">#N/A</definedName>
    <definedName name="__QUA2">[13]CP!#REF!</definedName>
    <definedName name="__QUA3">[13]CP!#REF!</definedName>
    <definedName name="__QUA4">[13]CP!#REF!</definedName>
    <definedName name="__QUA5">[13]CP!#REF!</definedName>
    <definedName name="__r">'[14]#REF'!$C$157:$FR$189</definedName>
    <definedName name="__RPT1">#REF!</definedName>
    <definedName name="__sal2" hidden="1">{"SALARIOS",#N/A,FALSE,"Hoja3";"SUELDOS EMPLEADOS",#N/A,FALSE,"Hoja4";"SUELDOS EJECUTIVOS",#N/A,FALSE,"Hoja5"}</definedName>
    <definedName name="__Sch9">#REF!</definedName>
    <definedName name="__sul1">'[4]#ССЫЛКА'!$C$23</definedName>
    <definedName name="__TAB2">#REF!</definedName>
    <definedName name="__tax2">'[1]Tax &amp; Depreciation'!$A$102:$IV$102</definedName>
    <definedName name="__tax3">[1]Tax!$D$7:$AJ$79</definedName>
    <definedName name="__trc5">#REF!</definedName>
    <definedName name="__trc7">#REF!</definedName>
    <definedName name="__USD01">[7]PARAMETROS!#REF!</definedName>
    <definedName name="__USD2003">'[4]FX rates'!$B$3</definedName>
    <definedName name="__USD2004">'[4]FX rates'!$B$2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08_574159_4">#REF!</definedName>
    <definedName name="_102__123Graph_XDIAGRAMM_3" hidden="1">[15]Graphdata!$B$2:$E$2</definedName>
    <definedName name="_103_bond_DSR_switch">[16]SUMMARY!#REF!</definedName>
    <definedName name="_103_enhanced_ash_cost_sensitivity">[16]SUMMARY!#REF!</definedName>
    <definedName name="_103_enhanced_availability_sensitivity">[16]SUMMARY!#REF!</definedName>
    <definedName name="_103_enhanced_capital_cost_sensitivity">[16]SUMMARY!#REF!</definedName>
    <definedName name="_103_enhanced_dispatch_sensitivity">[16]SUMMARY!#REF!</definedName>
    <definedName name="_103_enhanced_fuel_cost_sensitivity">[16]SUMMARY!#REF!</definedName>
    <definedName name="_103_enhanced_inflation_sensitivity">[16]SUMMARY!#REF!</definedName>
    <definedName name="_103_enhanced_interest_sensitivity">[16]SUMMARY!#REF!</definedName>
    <definedName name="_12__123Graph_ADIAGRAMM_4" hidden="1">[15]Graphdata!$B$21:$B$21</definedName>
    <definedName name="_12__123Graph_ADIAGRAMM_6" hidden="1">[15]Graphdata!$B$60:$B$60</definedName>
    <definedName name="_16__123Graph_BDIAGRAMM_3" hidden="1">[15]Graphdata!$B$6:$E$6</definedName>
    <definedName name="_18__123Graph_ADIAGRAMM_6" hidden="1">[15]Graphdata!$B$60:$B$60</definedName>
    <definedName name="_20__123Graph_BDIAGRAMM_4" hidden="1">[15]Graphdata!$B$22:$B$22</definedName>
    <definedName name="_24__123Graph_BDIAGRAMM_3" hidden="1">[15]Graphdata!$B$6:$E$6</definedName>
    <definedName name="_24__123Graph_BDIAGRAMM_6" hidden="1">[15]Graphdata!$B$61:$B$61</definedName>
    <definedName name="_257_ABC">#REF!</definedName>
    <definedName name="_262_ABC">#REF!</definedName>
    <definedName name="_28__123Graph_CDIAGRAMM_3" hidden="1">[15]Graphdata!$B$7:$E$7</definedName>
    <definedName name="_30__123Graph_BDIAGRAMM_4" hidden="1">[15]Graphdata!$B$22:$B$22</definedName>
    <definedName name="_32__123Graph_CDIAGRAMM_4" hidden="1">[15]Graphdata!$B$24:$B$24</definedName>
    <definedName name="_35" hidden="1">{"PERFORMANCE GRAPH",#N/A,FALSE,"Performance graph";"DATA TABLE",#N/A,FALSE,"DHD Calculator"}</definedName>
    <definedName name="_36" hidden="1">{#N/A,#N/A,FALSE,"Aging Summary";#N/A,#N/A,FALSE,"Ratio Analysis";#N/A,#N/A,FALSE,"Test 120 Day Accts";#N/A,#N/A,FALSE,"Tickmarks"}</definedName>
    <definedName name="_36__123Graph_BDIAGRAMM_6" hidden="1">[15]Graphdata!$B$61:$B$61</definedName>
    <definedName name="_36__123Graph_CDIAGRAMM_6" hidden="1">[15]Graphdata!$B$62:$B$62</definedName>
    <definedName name="_37" hidden="1">{#N/A,#N/A,FALSE,"Aging Summary";#N/A,#N/A,FALSE,"Ratio Analysis";#N/A,#N/A,FALSE,"Test 120 Day Accts";#N/A,#N/A,FALSE,"Tickmarks"}</definedName>
    <definedName name="_38" hidden="1">{#N/A,#N/A,FALSE,"Aging Summary";#N/A,#N/A,FALSE,"Ratio Analysis";#N/A,#N/A,FALSE,"Test 120 Day Accts";#N/A,#N/A,FALSE,"Tickmarks"}</definedName>
    <definedName name="_4__123Graph_ADIAGRAMM_3" hidden="1">[15]Graphdata!$B$3:$E$3</definedName>
    <definedName name="_40__123Graph_DDIAGRAMM_3" hidden="1">[15]Graphdata!$B$8:$E$8</definedName>
    <definedName name="_42__123Graph_CDIAGRAMM_3" hidden="1">[15]Graphdata!$B$7:$E$7</definedName>
    <definedName name="_44__123Graph_DDIAGRAMM_4" hidden="1">[15]Graphdata!$B$26:$B$26</definedName>
    <definedName name="_48__123Graph_CDIAGRAMM_4" hidden="1">[15]Graphdata!$B$24:$B$24</definedName>
    <definedName name="_48__123Graph_DDIAGRAMM_6" hidden="1">[15]Graphdata!$B$63:$B$63</definedName>
    <definedName name="_52__123Graph_EDIAGRAMM_3" hidden="1">[15]Graphdata!$B$9:$F$9</definedName>
    <definedName name="_54__123Graph_CDIAGRAMM_6" hidden="1">[15]Graphdata!$B$62:$B$62</definedName>
    <definedName name="_555">#REF!</definedName>
    <definedName name="_56__123Graph_EDIAGRAMM_4" hidden="1">[15]Graphdata!$B$27:$B$27</definedName>
    <definedName name="_6__123Graph_ADIAGRAMM_3" hidden="1">[15]Graphdata!$B$3:$E$3</definedName>
    <definedName name="_60__123Graph_DDIAGRAMM_3" hidden="1">[15]Graphdata!$B$8:$E$8</definedName>
    <definedName name="_60__123Graph_FDIAGRAMM_3" hidden="1">[15]Graphdata!$B$11:$F$11</definedName>
    <definedName name="_64__123Graph_FDIAGRAMM_4" hidden="1">[15]Graphdata!$B$28:$B$28</definedName>
    <definedName name="_66__123Graph_DDIAGRAMM_4" hidden="1">[15]Graphdata!$B$26:$B$26</definedName>
    <definedName name="_68__123Graph_XDIAGRAMM_3" hidden="1">[15]Graphdata!$B$2:$E$2</definedName>
    <definedName name="_72__123Graph_DDIAGRAMM_6" hidden="1">[15]Graphdata!$B$63:$B$63</definedName>
    <definedName name="_7519894___DM45_HP">#REF!</definedName>
    <definedName name="_7545774___DMM2">#REF!</definedName>
    <definedName name="_7554255___DM45_50_LP">#REF!</definedName>
    <definedName name="_7554263_DML_HP">#REF!</definedName>
    <definedName name="_7554271___DML_LP">#REF!</definedName>
    <definedName name="_7554537___T4W">#REF!</definedName>
    <definedName name="_7573800___RD20">#REF!</definedName>
    <definedName name="_7573818___TH75E">#REF!</definedName>
    <definedName name="_7578700___TH60">#REF!</definedName>
    <definedName name="_7586976___DM25SP">#REF!</definedName>
    <definedName name="_7589004___DM30">#REF!</definedName>
    <definedName name="_7610537__ECM_680">#REF!</definedName>
    <definedName name="_78__123Graph_EDIAGRAMM_3" hidden="1">[15]Graphdata!$B$9:$F$9</definedName>
    <definedName name="_8" hidden="1">{#N/A,#N/A,FALSE,"Aging Summary";#N/A,#N/A,FALSE,"Ratio Analysis";#N/A,#N/A,FALSE,"Test 120 Day Accts";#N/A,#N/A,FALSE,"Tickmarks"}</definedName>
    <definedName name="_8__123Graph_ADIAGRAMM_4" hidden="1">[15]Graphdata!$B$21:$B$21</definedName>
    <definedName name="_84__123Graph_EDIAGRAMM_4" hidden="1">[15]Graphdata!$B$27:$B$27</definedName>
    <definedName name="_840_all">#REF!</definedName>
    <definedName name="_840_cost_abc">#REF!</definedName>
    <definedName name="_90__123Graph_FDIAGRAMM_3" hidden="1">[15]Graphdata!$B$11:$F$11</definedName>
    <definedName name="_96__123Graph_FDIAGRAMM_4" hidden="1">[15]Graphdata!$B$28:$B$28</definedName>
    <definedName name="_98CONSY">'[6]99 cons YTD'!#REF!</definedName>
    <definedName name="_a11">[4]ЯНВАРЬ!#REF!</definedName>
    <definedName name="_A16400">#REF!</definedName>
    <definedName name="_A20000">#REF!</definedName>
    <definedName name="_A70000">'[4]B-4'!#REF!</definedName>
    <definedName name="_A80000">'[4]B-4'!#REF!</definedName>
    <definedName name="_ActualSales">[4]KONSOLID!#REF!</definedName>
    <definedName name="_ala1">#REF!</definedName>
    <definedName name="_CCY1">'[17]Set-up'!$B$7</definedName>
    <definedName name="_CCY2">'[17]Set-up'!$B$8</definedName>
    <definedName name="_companies_list">#REF!</definedName>
    <definedName name="_company_name">#REF!</definedName>
    <definedName name="_COS98" hidden="1">{#N/A,#N/A,FALSE,"Aging Summary";#N/A,#N/A,FALSE,"Ratio Analysis";#N/A,#N/A,FALSE,"Test 120 Day Accts";#N/A,#N/A,FALSE,"Tickmarks"}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ic2000">[7]PARAMETROS!#REF!</definedName>
    <definedName name="_dt6" hidden="1">{#N/A,#N/A,FALSE,"Aging Summary";#N/A,#N/A,FALSE,"Ratio Analysis";#N/A,#N/A,FALSE,"Test 120 Day Accts";#N/A,#N/A,FALSE,"Tickmarks"}</definedName>
    <definedName name="_Err10">[18]CPanel!$F$6</definedName>
    <definedName name="_Err20">[18]CPanel!$F$10</definedName>
    <definedName name="_Err30">[18]CPanel!$F$14</definedName>
    <definedName name="_Err31">[18]CPanel!$F$16</definedName>
    <definedName name="_Err32">[18]CPanel!$F$18</definedName>
    <definedName name="_Err33">[18]CPanel!$F$20</definedName>
    <definedName name="_Err40">[18]CPanel!$F$28</definedName>
    <definedName name="_Err41">[18]CPanel!$F$30</definedName>
    <definedName name="_Err42">[18]CPanel!$F$34</definedName>
    <definedName name="_Err43">[18]CPanel!$F$32</definedName>
    <definedName name="_Err44">[18]CPanel!$F$36</definedName>
    <definedName name="_Fas133">#REF!</definedName>
    <definedName name="_Fill" hidden="1">#REF!</definedName>
    <definedName name="_Fx1999">'[8] AnexoOpDiv99'!#REF!</definedName>
    <definedName name="_fx99">'[8] AnexoOpDiv99'!#REF!</definedName>
    <definedName name="_hor1">#REF!</definedName>
    <definedName name="_hor2">#REF!</definedName>
    <definedName name="_hor3">#REF!</definedName>
    <definedName name="_hor4">#REF!</definedName>
    <definedName name="_idc1">[1]Drawdown!#REF!</definedName>
    <definedName name="_idc2">[1]Drawdown!#REF!</definedName>
    <definedName name="_IMP2">#REF!</definedName>
    <definedName name="_int1">'[1]Debt Service'!#REF!</definedName>
    <definedName name="_int2">'[1]Debt Service'!#REF!</definedName>
    <definedName name="_IPC01">[9]Gastos!$D$41</definedName>
    <definedName name="_IPC84">#REF!</definedName>
    <definedName name="_IPP01">[9]Gastos!$D$42</definedName>
    <definedName name="_IRR1">#REF!</definedName>
    <definedName name="_IV99000">#REF!</definedName>
    <definedName name="_jan01">#REF!</definedName>
    <definedName name="_Key1" hidden="1">#REF!</definedName>
    <definedName name="_key2" hidden="1">#REF!</definedName>
    <definedName name="_KRD1">[10]Loans!#REF!</definedName>
    <definedName name="_KRD2">[10]Loans!#REF!</definedName>
    <definedName name="_KZT1">#REF!</definedName>
    <definedName name="_MAL1">#REF!</definedName>
    <definedName name="_new95">#REF!</definedName>
    <definedName name="_NIL1">'[11]P&amp;L CCI Detail'!$T$54</definedName>
    <definedName name="_NIL2">'[11]P&amp;L CCI Detail'!$T$61</definedName>
    <definedName name="_NIL3">'[11]P&amp;L CCI Detail'!$T$76</definedName>
    <definedName name="_NIL4">'[11]P&amp;L CCI Detail'!$T$84</definedName>
    <definedName name="_NIL5">'[11]P&amp;L CCI Detail'!$T$94</definedName>
    <definedName name="_NPV1">#REF!</definedName>
    <definedName name="_Order1" hidden="1">0</definedName>
    <definedName name="_Order2" hidden="1">0</definedName>
    <definedName name="_PAG1">[12]INSS1!#REF!</definedName>
    <definedName name="_PAG2">[12]INSS1!#REF!</definedName>
    <definedName name="_PAG5">[12]INSS1!#REF!</definedName>
    <definedName name="_period">#REF!</definedName>
    <definedName name="_PG1">'[2]Cashflow Forecast Port'!$B$1:$Z$33</definedName>
    <definedName name="_PG13">#REF!</definedName>
    <definedName name="_PG15">#REF!</definedName>
    <definedName name="_PG3">'[2]Cashflow Forecast Port'!$B$42:$Z$71</definedName>
    <definedName name="_PG4">#REF!</definedName>
    <definedName name="_PG5">#REF!</definedName>
    <definedName name="_PG9">#REF!</definedName>
    <definedName name="_PL10">#REF!</definedName>
    <definedName name="_PL12">#REF!</definedName>
    <definedName name="_PL14">#REF!</definedName>
    <definedName name="_PL18">#REF!</definedName>
    <definedName name="_PL22">#REF!</definedName>
    <definedName name="_PL23">#REF!</definedName>
    <definedName name="_PL24">#REF!</definedName>
    <definedName name="_PL3">#REF!</definedName>
    <definedName name="_PL31">#REF!</definedName>
    <definedName name="_PL40">#REF!</definedName>
    <definedName name="_PL41">#REF!</definedName>
    <definedName name="_PL42">#REF!</definedName>
    <definedName name="_PL52">#REF!</definedName>
    <definedName name="_PL54">#REF!</definedName>
    <definedName name="_PL55">#REF!</definedName>
    <definedName name="_PL60">#REF!</definedName>
    <definedName name="_PL61">#REF!</definedName>
    <definedName name="_PL62">#REF!</definedName>
    <definedName name="_PN3">#REF!</definedName>
    <definedName name="_ppp2">#N/A</definedName>
    <definedName name="_q_list">#REF!</definedName>
    <definedName name="_QUA2">[13]CP!#REF!</definedName>
    <definedName name="_QUA3">[13]CP!#REF!</definedName>
    <definedName name="_QUA4">[13]CP!#REF!</definedName>
    <definedName name="_QUA5">[13]CP!#REF!</definedName>
    <definedName name="_r">'[14]#REF'!$C$157:$FR$189</definedName>
    <definedName name="_RPT1">#REF!</definedName>
    <definedName name="_sal2" hidden="1">{"SALARIOS",#N/A,FALSE,"Hoja3";"SUELDOS EMPLEADOS",#N/A,FALSE,"Hoja4";"SUELDOS EJECUTIVOS",#N/A,FALSE,"Hoja5"}</definedName>
    <definedName name="_Sch9">#REF!</definedName>
    <definedName name="_Sort" hidden="1">#REF!</definedName>
    <definedName name="_SP1">[19]FES!#REF!</definedName>
    <definedName name="_SP10">[19]FES!#REF!</definedName>
    <definedName name="_SP11">[19]FES!#REF!</definedName>
    <definedName name="_SP12">[19]FES!#REF!</definedName>
    <definedName name="_SP13">[19]FES!#REF!</definedName>
    <definedName name="_SP14">[19]FES!#REF!</definedName>
    <definedName name="_SP15">[19]FES!#REF!</definedName>
    <definedName name="_SP16">[19]FES!#REF!</definedName>
    <definedName name="_SP17">[19]FES!#REF!</definedName>
    <definedName name="_SP18">[19]FES!#REF!</definedName>
    <definedName name="_SP19">[19]FES!#REF!</definedName>
    <definedName name="_SP2">[19]FES!#REF!</definedName>
    <definedName name="_SP20">[19]FES!#REF!</definedName>
    <definedName name="_SP3">[19]FES!#REF!</definedName>
    <definedName name="_SP4">[19]FES!#REF!</definedName>
    <definedName name="_SP5">[19]FES!#REF!</definedName>
    <definedName name="_SP7">[19]FES!#REF!</definedName>
    <definedName name="_SP8">[19]FES!#REF!</definedName>
    <definedName name="_SP9">[19]FES!#REF!</definedName>
    <definedName name="_sul1">'[4]#ССЫЛКА'!$C$23</definedName>
    <definedName name="_TAB2">#REF!</definedName>
    <definedName name="_tax2">'[1]Tax &amp; Depreciation'!$A$102:$IV$102</definedName>
    <definedName name="_tax3">[1]Tax!$D$7:$AJ$79</definedName>
    <definedName name="_trc5">#REF!</definedName>
    <definedName name="_trc7">#REF!</definedName>
    <definedName name="_USD01">[7]PARAMETROS!#REF!</definedName>
    <definedName name="_USD2003">'[4]FX rates'!$B$3</definedName>
    <definedName name="_USD2004">'[4]FX rates'!$B$2</definedName>
    <definedName name="_WC1">#REF!</definedName>
    <definedName name="_WC2">#REF!</definedName>
    <definedName name="_WC5">#REF!</definedName>
    <definedName name="_y_list">#REF!</definedName>
    <definedName name="_YE1">'[17]Set-up'!$B$26</definedName>
    <definedName name="_YE2">'[17]Set-up'!$C$26</definedName>
    <definedName name="_YE3">'[17]Set-up'!$D$26</definedName>
    <definedName name="_year">#REF!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Гленкор_ЗГОК">#REF!</definedName>
    <definedName name="_Гленкор_РГОК">#REF!</definedName>
    <definedName name="_Гленкор_ТПК">#REF!</definedName>
    <definedName name="_Казахмыс">#REF!</definedName>
    <definedName name="_Казахмыс_РГОК">#REF!</definedName>
    <definedName name="_Казахмыс_ТПК">#REF!</definedName>
    <definedName name="_СУМЗ">#REF!</definedName>
    <definedName name="_СУМЗ_РГОК">#REF!</definedName>
    <definedName name="_Южполимет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'[20]Op Assumps'!#REF!</definedName>
    <definedName name="a_123_error_3">'[20]Cash Flow Summ'!#REF!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[20]Maintenance!#REF!</definedName>
    <definedName name="A_impresión_IM">#REF!</definedName>
    <definedName name="a_z_error_1">#REF!</definedName>
    <definedName name="a_z_error_10">#REF!,#REF!,#REF!,#REF!</definedName>
    <definedName name="a_z_error_11">[20]Debt!$C$24:$O$24,[20]Debt!$C$25:$M$25,[20]Debt!$B$24:$B$26,[20]Debt!$C$32:$O$32,[20]Debt!$C$33:$M$33,[20]Debt!$B$32:$B$34</definedName>
    <definedName name="a_z_error_12">#REF!</definedName>
    <definedName name="a_z_error_13">'[20]Pre Tax  Output'!$A$5:$A$6,'[20]Pre Tax  Output'!$B$15:$P$15,'[20]Pre Tax  Output'!$R$15,'[20]Pre Tax  Output'!$B$17:$R$17,'[20]Pre Tax  Output'!$B$22:$P$22,'[20]Pre Tax  Output'!$R$22,'[20]Pre Tax  Output'!$B$23:$R$23,'[20]Pre Tax  Output'!$B$25:$R$25,'[20]Pre Tax  Output'!$B$32:$R$32,'[20]Pre Tax  Output'!$B$42:$R$42,'[20]Pre Tax  Output'!$C$46:$N$46</definedName>
    <definedName name="a_z_error_14">'[20]Tax Output'!$A$5:$A$6,'[20]Tax Output'!$B$14:$P$14,'[20]Tax Output'!$R$14,'[20]Tax Output'!$B$18:$R$18,'[20]Tax Output'!$B$20:$P$21,'[20]Tax Output'!$R$20:$R$21,'[20]Tax Output'!$B$22:$R$22,'[20]Tax Output'!$B$28:$P$29,'[20]Tax Output'!$R$28:$R$29,'[20]Tax Output'!$B$30:$R$30,'[20]Tax Output'!$B$33:$P$34,'[20]Tax Output'!$R$33:$R$34,'[20]Tax Output'!$B$35:$R$35,'[20]Tax Output'!$B$41:$P$41,'[20]Tax Output'!$B$43</definedName>
    <definedName name="a_z_error_2">'[20]Op Assumps'!#REF!</definedName>
    <definedName name="a_z_error_3">'[20]Cash Flow Summ'!#REF!</definedName>
    <definedName name="a_z_error_4">#REF!</definedName>
    <definedName name="a_z_error_5">#REF!</definedName>
    <definedName name="a_z_error_6">#REF!</definedName>
    <definedName name="a_z_error_7">[20]Revenue!#REF!</definedName>
    <definedName name="a_z_error_8">#REF!,#REF!,#REF!,#REF!</definedName>
    <definedName name="a_z_error_9">[20]Maintenance!#REF!,[20]Maintenance!$C$38:$Q$38,[20]Maintenance!#REF!</definedName>
    <definedName name="A0">[13]CP!#REF!</definedName>
    <definedName name="aaaaaa">#N/A</definedName>
    <definedName name="aaaaaaa">#N/A</definedName>
    <definedName name="ABEDIVGRAF">[21]GrafdivB!$A$1:$Q$41</definedName>
    <definedName name="ABLA2A">#REF!</definedName>
    <definedName name="abr_97">'[22]Câmbio - 97'!$C$11</definedName>
    <definedName name="abr_98">#REF!</definedName>
    <definedName name="ABSEnergoKZT">#REF!</definedName>
    <definedName name="AccessDatabase" hidden="1">"C:\My Documents\Финплан.mdb"</definedName>
    <definedName name="Account_Balance">#REF!</definedName>
    <definedName name="AccountingViewColumnNumber">'[23]Acctg View'!#REF!</definedName>
    <definedName name="AccountingViewRowNumber">'[24]Acctg View'!$A$3:$A$91</definedName>
    <definedName name="AccountNum">[25]Лист1!#REF!</definedName>
    <definedName name="accounts">[26]lookups!#REF!</definedName>
    <definedName name="accounts2">[26]lookups!#REF!</definedName>
    <definedName name="AcctgView">'[24]Acctg View'!$A$3:$P$91</definedName>
    <definedName name="AcctNTot">'[11]P&amp;L CCI Detail'!$T$238</definedName>
    <definedName name="AcctTot">'[11]P&amp;L CCI Detail'!$T$194</definedName>
    <definedName name="AcquisitionDate">[25]Лист1!#REF!</definedName>
    <definedName name="AcquisitionPrice">[25]Лист1!#REF!</definedName>
    <definedName name="act_fijo">[27]PROFORMA!$C$350:$BI$350</definedName>
    <definedName name="Act_Fijo_Bruto">[27]PROFORMA!$C$328:$BI$328</definedName>
    <definedName name="ACTAPRFEE">'[2]Cashflow Forecast Port'!$I$55:$I$55</definedName>
    <definedName name="ACTAPRINT">'[2]Cashflow Forecast Port'!$I$57:$I$57</definedName>
    <definedName name="ACTAUGFEE">'[2]Cashflow Forecast Port'!$Q$55:$Q$55</definedName>
    <definedName name="ACTAUGINT">'[2]Cashflow Forecast Port'!$Q$57:$Q$57</definedName>
    <definedName name="ACTDECFEE">'[2]Cashflow Forecast Port'!$Y$55:$Y$55</definedName>
    <definedName name="ACTDECINT">'[2]Cashflow Forecast Port'!$Y$57:$Y$57</definedName>
    <definedName name="ACTFEBFEE">'[2]Cashflow Forecast Port'!$E$55:$E$55</definedName>
    <definedName name="ACTFEBINT">'[2]Cashflow Forecast Port'!$E$57:$E$57</definedName>
    <definedName name="ACTJANFEE">'[2]Cashflow Forecast Port'!$C$55:$C$55</definedName>
    <definedName name="ACTJANINT">'[2]Cashflow Forecast Port'!$C$57:$C$57</definedName>
    <definedName name="ACTJULFEE">'[2]Cashflow Forecast Port'!$O$55:$O$55</definedName>
    <definedName name="ACTJULINT">'[2]Cashflow Forecast Port'!$O$57:$O$57</definedName>
    <definedName name="ACTJUNFEE">'[2]Cashflow Forecast Port'!$M$55:$M$55</definedName>
    <definedName name="ACTJUNINT">'[2]Cashflow Forecast Port'!$M$57:$M$57</definedName>
    <definedName name="ACTMARFEE">'[2]Cashflow Forecast Port'!$G$55:$G$55</definedName>
    <definedName name="ACTMARINT">'[2]Cashflow Forecast Port'!$G$57:$G$57</definedName>
    <definedName name="ACTMAYFEE">'[2]Cashflow Forecast Port'!$K$55:$K$55</definedName>
    <definedName name="ACTMAYINT">'[2]Cashflow Forecast Port'!$K$57:$K$57</definedName>
    <definedName name="ACTNOVFEE">'[2]Cashflow Forecast Port'!$W$55:$W$55</definedName>
    <definedName name="ACTNOVINT">'[2]Cashflow Forecast Port'!$W$57:$W$57</definedName>
    <definedName name="ACTOCTFEE">'[2]Cashflow Forecast Port'!$U$55:$U$55</definedName>
    <definedName name="ACTOCTINT">'[2]Cashflow Forecast Port'!$U$57:$U$57</definedName>
    <definedName name="ACTSEPFEE">'[2]Cashflow Forecast Port'!$S$55:$S$55</definedName>
    <definedName name="ACTSEPINT">'[2]Cashflow Forecast Port'!$S$57:$S$57</definedName>
    <definedName name="ACTUAL">#REF!</definedName>
    <definedName name="actualbs">[28]Investment!#REF!</definedName>
    <definedName name="ActualCoalPaymentInclVATKzt">[29]Calculations!$D$272:$O$272</definedName>
    <definedName name="ACUMULADO">#REF!</definedName>
    <definedName name="adfgqargqerg">'[30]#REF'!#REF!</definedName>
    <definedName name="Adjustment_formula_factor">[16]SUMMARY!#REF!</definedName>
    <definedName name="Admin">[31]Admin!$C$16</definedName>
    <definedName name="AdminContractorsQuantity">[32]Assumption!#REF!</definedName>
    <definedName name="AdminContractSalaryKzt">[32]Assumption!#REF!</definedName>
    <definedName name="AdminFixedAssetsKzt">[32]Assumption!#REF!</definedName>
    <definedName name="AdminPeopleQuantaty">[32]Assumption!#REF!</definedName>
    <definedName name="AdminPeopleQuantity">[32]Assumption!#REF!</definedName>
    <definedName name="AdminSafetySuppliesKzt">[32]Assumption!#REF!</definedName>
    <definedName name="AdminSalaryKzt">[32]Assumption!#REF!</definedName>
    <definedName name="AES_Correspondence_Outgoing_">#REF!</definedName>
    <definedName name="AES_Rate">'[33]#REF'!#REF!</definedName>
    <definedName name="aesdiscrate">[1]Outputs!#REF!</definedName>
    <definedName name="AESExpensesInUSD">[32]Assumption!#REF!</definedName>
    <definedName name="aespercent">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go_97">'[22]Câmbio - 97'!$C$15</definedName>
    <definedName name="AGO_98">'[34]Câmbio - 97'!$C$15</definedName>
    <definedName name="agqergqrg">#REF!</definedName>
    <definedName name="AJUSTES">#REF!</definedName>
    <definedName name="ala">#REF!</definedName>
    <definedName name="AlicCashFlow">#REF!</definedName>
    <definedName name="AlicIncStUSGAAP2">'[35]US GAAP'!#REF!</definedName>
    <definedName name="AlicInputAmortDep2">'[35]DyA SJ'!#REF!</definedName>
    <definedName name="AlicInputAmortDep3">'[35]DyA SJ'!#REF!</definedName>
    <definedName name="AlicInputAmortDep4">'[35]DyA SJ'!#REF!</definedName>
    <definedName name="AlicInputGyA10">'[35]SG&amp;A'!#REF!</definedName>
    <definedName name="AlicInputGyA11">'[35]SG&amp;A'!#REF!</definedName>
    <definedName name="AlicInputGyA12">'[35]SG&amp;A'!#REF!</definedName>
    <definedName name="AlicInputGyA13">'[35]SG&amp;A'!#REF!</definedName>
    <definedName name="AlicInputGyA3">'[35]SG&amp;A'!#REF!</definedName>
    <definedName name="AlicInputGyA5">'[35]SG&amp;A'!#REF!</definedName>
    <definedName name="AlicInputGyA7">'[35]SG&amp;A'!#REF!</definedName>
    <definedName name="AlicInputGyA9">'[35]SG&amp;A'!#REF!</definedName>
    <definedName name="AlicInputIntExp">#REF!</definedName>
    <definedName name="AlicInputIntExp2">#REF!</definedName>
    <definedName name="AlicInputIntExp3">#REF!</definedName>
    <definedName name="AlicInputOyM">#REF!</definedName>
    <definedName name="AlicInputRevenue2">'[35]Revenue Salta'!#REF!</definedName>
    <definedName name="AlicInputRevenue3">'[35]Revenue Salta'!#REF!</definedName>
    <definedName name="AlicInputRevenue5">'[35]Revenue Salta'!#REF!</definedName>
    <definedName name="AlicInputRevenue6">'[35]Revenue Salta'!#REF!</definedName>
    <definedName name="ALL">#REF!</definedName>
    <definedName name="AllInCost">[1]Construction!$AP$52</definedName>
    <definedName name="AmCa">#REF!</definedName>
    <definedName name="AmCa_9">[18]UKZS!$Q$13</definedName>
    <definedName name="AmCd">#REF!</definedName>
    <definedName name="AmCd_9">[18]UKZS!$Q$17</definedName>
    <definedName name="AmCu">#REF!</definedName>
    <definedName name="AmCu_9">[18]UKZS!$Q$15</definedName>
    <definedName name="AmFe">#REF!</definedName>
    <definedName name="AmFe_9">[18]UKZS!$Q$14</definedName>
    <definedName name="AmH">#REF!</definedName>
    <definedName name="AmH_9">[18]UKZS!$Q$10</definedName>
    <definedName name="AmH2O">#REF!</definedName>
    <definedName name="AmH2O_9">[18]UKZS!$Q$19</definedName>
    <definedName name="AmMg">#REF!</definedName>
    <definedName name="AmMg_9">[18]UKZS!$Q$11</definedName>
    <definedName name="AmO">#REF!</definedName>
    <definedName name="AmO_9">[18]UKZS!$Q$9</definedName>
    <definedName name="AmortazIntangFixedAssetsRatePercent">[32]Assumption!#REF!</definedName>
    <definedName name="AmortizIntangibleFixedAssetsKzt">[36]Calculations!$D$436:$O$436</definedName>
    <definedName name="Amount1_Plan">#REF!</definedName>
    <definedName name="Amount2_Plan">#REF!</definedName>
    <definedName name="Amount3_Plan">#REF!</definedName>
    <definedName name="Amount4_Plan">#REF!</definedName>
    <definedName name="Amount5_Plan">#REF!</definedName>
    <definedName name="AmountApprov1">#REF!</definedName>
    <definedName name="AmountApprov2">#REF!</definedName>
    <definedName name="AmountApprov3">#REF!</definedName>
    <definedName name="AmountApprov4">#REF!</definedName>
    <definedName name="AmountApprov5">#REF!</definedName>
    <definedName name="AmountConfr1">#REF!</definedName>
    <definedName name="AmountConfr2">#REF!</definedName>
    <definedName name="AmountConfr3">#REF!</definedName>
    <definedName name="AmountConfr4">#REF!</definedName>
    <definedName name="AmountConfr5">#REF!</definedName>
    <definedName name="AmountForPaym1">#REF!</definedName>
    <definedName name="AmountForPaym2">#REF!</definedName>
    <definedName name="AmountForPaym3">#REF!</definedName>
    <definedName name="AmountForPaym4">#REF!</definedName>
    <definedName name="AmountForPaym5">#REF!</definedName>
    <definedName name="AmPb">#REF!</definedName>
    <definedName name="AmPb_9">[18]UKZS!$Q$18</definedName>
    <definedName name="AmS">#REF!</definedName>
    <definedName name="AmS_10">[18]UKZS!$Q$12</definedName>
    <definedName name="AmS_9">[18]UKZS!$Q$12</definedName>
    <definedName name="AMTTAX">#REF!</definedName>
    <definedName name="AMTTAXLEFT">#REF!</definedName>
    <definedName name="AMTTAXTOP">#REF!</definedName>
    <definedName name="AmZn">#REF!</definedName>
    <definedName name="AmZn_10">[18]UKZS!$Q$16</definedName>
    <definedName name="AmZn_9">[18]UKZS!$Q$16</definedName>
    <definedName name="ANEXO01">#REF!</definedName>
    <definedName name="ANEXO02">#REF!</definedName>
    <definedName name="ANEXO03">#REF!</definedName>
    <definedName name="ANEXO04">#REF!</definedName>
    <definedName name="anexo1">#REF!</definedName>
    <definedName name="anexo2">#REF!</definedName>
    <definedName name="anexo3">#REF!</definedName>
    <definedName name="ANEXO98">'[21] AnexoOpDiv99'!$B$2:$O$34</definedName>
    <definedName name="ANEXO99">'[21] AnexoOpDiv99'!#REF!</definedName>
    <definedName name="annpay">#REF!</definedName>
    <definedName name="Annual_CapEx">'[1]Project Data'!#REF!</definedName>
    <definedName name="annual_report2" hidden="1">{"ARPandL",#N/A,FALSE,"Report Annual";"ARCashflow",#N/A,FALSE,"Report Annual";"ARBalanceSheet",#N/A,FALSE,"Report Annual";"ARRatios",#N/A,FALSE,"Report Annual"}</definedName>
    <definedName name="anscount" hidden="1">1</definedName>
    <definedName name="anualizado">#REF!</definedName>
    <definedName name="aportes_cap">[27]PROFORMA!$C$547:$BI$547</definedName>
    <definedName name="APPL">#REF!</definedName>
    <definedName name="Application">#REF!</definedName>
    <definedName name="APR">#REF!</definedName>
    <definedName name="apr_bal">[37]Data!#REF!</definedName>
    <definedName name="Apr_Close">#REF!</definedName>
    <definedName name="Apr_cr">[38]DATA!$T$5:$T$297</definedName>
    <definedName name="Apr_Cr_Adj">[38]DATA!$V$5:$V$297</definedName>
    <definedName name="Apr_Days">#REF!</definedName>
    <definedName name="Apr_Dr">[38]DATA!$S$5:$S$297</definedName>
    <definedName name="Apr_Dr_Adj">[38]DATA!$U$5:$U$297</definedName>
    <definedName name="APRFC">#REF!</definedName>
    <definedName name="APRGOI">#REF!</definedName>
    <definedName name="APRIBIT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PROR">#REF!</definedName>
    <definedName name="APRVAR">#REF!</definedName>
    <definedName name="APRYTD">#REF!</definedName>
    <definedName name="ARA_Threshold">#REF!</definedName>
    <definedName name="Área_impressão_IM">#REF!</definedName>
    <definedName name="ARP_Threshold">#REF!</definedName>
    <definedName name="as">#REF!</definedName>
    <definedName name="AS2DocOpenMode" hidden="1">"AS2DocumentEdit"</definedName>
    <definedName name="AS2HasNoAutoHeaderFooter">"OFF"</definedName>
    <definedName name="AS2NamedRange" hidden="1">14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 hidden="1">[39]!header1-1 &amp; "." &amp; MAX(1,COUNTA(INDEX(#REF!,MATCH([39]!header1-1,#REF!,FALSE)):#REF!))</definedName>
    <definedName name="asdfgt" hidden="1">{#N/A,#N/A,FALSE,"Aging Summary";#N/A,#N/A,FALSE,"Ratio Analysis";#N/A,#N/A,FALSE,"Test 120 Day Accts";#N/A,#N/A,FALSE,"Tickmarks"}</definedName>
    <definedName name="Ash_Disp_Cost_Esc">'[33]#REF'!$G$25</definedName>
    <definedName name="AshDisposalTax">#REF!</definedName>
    <definedName name="assel">#REF!</definedName>
    <definedName name="ASSET_PEN">#REF!</definedName>
    <definedName name="Asset_Value">'[33]#REF'!#REF!</definedName>
    <definedName name="ASSETS">'[40]CASH FLOW 0696'!#REF!</definedName>
    <definedName name="AssocFormat1">#REF!</definedName>
    <definedName name="AssocFormat2">#REF!</definedName>
    <definedName name="AssocFormat3">#REF!</definedName>
    <definedName name="AssocFormat4">#REF!</definedName>
    <definedName name="AssocFormat5">#REF!</definedName>
    <definedName name="AssocFormat6">#REF!</definedName>
    <definedName name="assumptions">#REF!</definedName>
    <definedName name="ativ3">#REF!</definedName>
    <definedName name="ATIVO">[21]Ativo!$B$1:$S$69</definedName>
    <definedName name="ativo2">'[2]Receita IRT'!#REF!</definedName>
    <definedName name="ATK">#REF!</definedName>
    <definedName name="ATK_O">#REF!</definedName>
    <definedName name="attribtuatalbe">'[28]Top Sheet'!$M$15</definedName>
    <definedName name="attributable">'[28]Top Sheet'!$M$15</definedName>
    <definedName name="Au_Bars_Production">#REF!</definedName>
    <definedName name="AuditDate">[4]SMSTemp!$B$4</definedName>
    <definedName name="AUG">#REF!</definedName>
    <definedName name="aug_bal">[37]Data!#REF!</definedName>
    <definedName name="Aug_Close">#REF!</definedName>
    <definedName name="Aug_Cr">[38]DATA!$AJ$5:$AJ$297</definedName>
    <definedName name="Aug_Cr_Adj">[38]DATA!$AL$5:$AL$297</definedName>
    <definedName name="Aug_Dr">[38]DATA!$AI$5:$AI$297</definedName>
    <definedName name="Aug_Dr_Adj">[38]DATA!$AK$5:$AK$297</definedName>
    <definedName name="AUGDEMAND">'[30]#REF'!#REF!</definedName>
    <definedName name="AUGFC">#REF!</definedName>
    <definedName name="AUGGOI">#REF!</definedName>
    <definedName name="AUGIBIT">#REF!</definedName>
    <definedName name="AUGIRIS">'[30]#REF'!#REF!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OR">#REF!</definedName>
    <definedName name="August_Days">#REF!</definedName>
    <definedName name="AUGVAR">#REF!</definedName>
    <definedName name="AUGYTD">#REF!</definedName>
    <definedName name="AV_COST">#REF!</definedName>
    <definedName name="AV_ESC">#REF!</definedName>
    <definedName name="av_exch_rate_to_31_oct">'[41]income statement (usd)'!$K$1</definedName>
    <definedName name="av_rate_to_30_nov">#REF!</definedName>
    <definedName name="av_rate_to_31_dec">#REF!</definedName>
    <definedName name="av_rate_to_31_oct">#REF!</definedName>
    <definedName name="avail">#REF!</definedName>
    <definedName name="avecapchg">#REF!</definedName>
    <definedName name="avecappmt">#REF!</definedName>
    <definedName name="aveenchg">#REF!</definedName>
    <definedName name="aveenergypmt">#REF!</definedName>
    <definedName name="AVERAGE">'[42]Top Sheet'!$G$21</definedName>
    <definedName name="AverageFxRateKztUSD">[43]Assumption!$E$259:$AG$259</definedName>
    <definedName name="averageSum">[25]Лист1!#REF!</definedName>
    <definedName name="averate">[44]Journals!$G$1</definedName>
    <definedName name="AverHouseLoadPercent">[32]Assumption!#REF!</definedName>
    <definedName name="AverMaikPortionPercent">#REF!</definedName>
    <definedName name="AverWeightedCoalPriceKztTon">#REF!</definedName>
    <definedName name="Avg_Wage">'[33]#REF'!$E$44:$X$44</definedName>
    <definedName name="AzIn">#REF!</definedName>
    <definedName name="AzIn_O">#REF!</definedName>
    <definedName name="b">#REF!</definedName>
    <definedName name="b_manual">#REF!</definedName>
    <definedName name="B_Ore_Mining_Data">#REF!</definedName>
    <definedName name="B0">[13]CP!#REF!</definedName>
    <definedName name="BA_05">[45]ANEXO_05!#REF!</definedName>
    <definedName name="BA_19A">'[45]ANEXO-14'!#REF!</definedName>
    <definedName name="BALANCE">#REF!</definedName>
    <definedName name="BalanceSheetPivotData">'[46]Pivot Data'!$A$5:$G$3087</definedName>
    <definedName name="BALANCO">#REF!</definedName>
    <definedName name="BALGRAF">[21]GrafdivB!#REF!</definedName>
    <definedName name="Bank_DSR_LC_Amount">[47]SUMMARY!$H$17</definedName>
    <definedName name="BankCouncil_PC">'[1]MODEL INPUTS'!#REF!</definedName>
    <definedName name="BankInterestPercent">[32]Assumption!#REF!</definedName>
    <definedName name="BankInterestPercentKZTBase">[32]Assumption!#REF!</definedName>
    <definedName name="BankInterestPercentUSDBase">[32]Assumption!#REF!</definedName>
    <definedName name="BASE">#REF!</definedName>
    <definedName name="Base_Case_Output">[1]SHELL!#REF!</definedName>
    <definedName name="BASE_CASE_REDUCTIONS">#REF!</definedName>
    <definedName name="BASE_CASE_SALES_MIX">#REF!</definedName>
    <definedName name="Base_Imponible">[27]PROFORMA!$C$244:$BI$244</definedName>
    <definedName name="base_trib">[27]PROFORMA!$C$242:$BI$242</definedName>
    <definedName name="basic_level">#REF!</definedName>
    <definedName name="bax">#REF!</definedName>
    <definedName name="baz">#REF!</definedName>
    <definedName name="bbbb">#REF!</definedName>
    <definedName name="BD_KZT">#REF!</definedName>
    <definedName name="BegOperPer">[1]SHELL!#REF!</definedName>
    <definedName name="Benchmarks">OFFSET([48]Inputs!$AY$12,0,0,COUNT([48]Inputs!$AY$12:$AY$552))</definedName>
    <definedName name="BG_Del" hidden="1">15</definedName>
    <definedName name="BG_Ins" hidden="1">4</definedName>
    <definedName name="BG_Mod" hidden="1">6</definedName>
    <definedName name="BGEK">#REF!</definedName>
    <definedName name="BGEK_O">#REF!</definedName>
    <definedName name="BILAN">#N/A</definedName>
    <definedName name="BILER">#REF!</definedName>
    <definedName name="BillsPayable">'[49]в тенге'!#REF!</definedName>
    <definedName name="BIT_RANGE">'[50]Bit selection'!$A$7:$T$503</definedName>
    <definedName name="BlockName">#REF!</definedName>
    <definedName name="BM_COST">#REF!</definedName>
    <definedName name="BM_ESC">#REF!</definedName>
    <definedName name="bmm" hidden="1">{#N/A,#N/A,FALSE,"Aging Summary";#N/A,#N/A,FALSE,"Ratio Analysis";#N/A,#N/A,FALSE,"Test 120 Day Accts";#N/A,#N/A,FALSE,"Tickmarks"}</definedName>
    <definedName name="Bonus">'[33]#REF'!$G$34</definedName>
    <definedName name="BOOK_BASE">#REF!</definedName>
    <definedName name="BOOK_DURATION">#REF!</definedName>
    <definedName name="BookBase">'[1]Finance &amp; Economic Data'!$E$100</definedName>
    <definedName name="BookDep">'[1]Finance &amp; Economic Data'!$E$101</definedName>
    <definedName name="br">#REF!</definedName>
    <definedName name="BS">#REF!</definedName>
    <definedName name="BS_2">#REF!</definedName>
    <definedName name="BS1_1">#REF!</definedName>
    <definedName name="BS1_2">#REF!</definedName>
    <definedName name="BS1_3">#REF!</definedName>
    <definedName name="BS10_A">#REF!</definedName>
    <definedName name="BS10_B">#REF!</definedName>
    <definedName name="BS7_A">#REF!</definedName>
    <definedName name="BS7_B">#REF!</definedName>
    <definedName name="BT_SEGMENTOS">#N/A</definedName>
    <definedName name="BUD">'[2]Cashflow Forecast Port'!$A$1:$A$1</definedName>
    <definedName name="BUDAPRFEE">'[2]Cashflow Forecast Port'!#REF!</definedName>
    <definedName name="BUDAPRINT">'[2]Cashflow Forecast Port'!#REF!</definedName>
    <definedName name="BUDAUGFEE">'[2]Cashflow Forecast Port'!#REF!</definedName>
    <definedName name="BUDAUGINT">'[2]Cashflow Forecast Port'!#REF!</definedName>
    <definedName name="BUDDECFEE">'[2]Cashflow Forecast Port'!#REF!</definedName>
    <definedName name="BUDDECINT">'[2]Cashflow Forecast Port'!#REF!</definedName>
    <definedName name="BUDFEBFEE">'[2]Cashflow Forecast Port'!#REF!</definedName>
    <definedName name="BUDFEBINT">'[2]Cashflow Forecast Port'!#REF!</definedName>
    <definedName name="Budget">[51]System!#REF!</definedName>
    <definedName name="BUDJANFEE">'[2]Cashflow Forecast Port'!#REF!</definedName>
    <definedName name="BUDJANINT">'[2]Cashflow Forecast Port'!#REF!</definedName>
    <definedName name="BUDJULFEE">'[2]Cashflow Forecast Port'!#REF!</definedName>
    <definedName name="BUDJULINT">'[2]Cashflow Forecast Port'!#REF!</definedName>
    <definedName name="BUDJUNFEE">'[2]Cashflow Forecast Port'!#REF!</definedName>
    <definedName name="BUDJUNINT">'[2]Cashflow Forecast Port'!#REF!</definedName>
    <definedName name="BUDMARFEE">'[2]Cashflow Forecast Port'!#REF!</definedName>
    <definedName name="BUDMARINT">'[2]Cashflow Forecast Port'!#REF!</definedName>
    <definedName name="BUDMAYFEE">'[2]Cashflow Forecast Port'!#REF!</definedName>
    <definedName name="BUDMAYINT">'[2]Cashflow Forecast Port'!#REF!</definedName>
    <definedName name="BUDNOVFEE">'[2]Cashflow Forecast Port'!#REF!</definedName>
    <definedName name="BUDNOVINT">'[2]Cashflow Forecast Port'!#REF!</definedName>
    <definedName name="BUDOCTFEE">'[2]Cashflow Forecast Port'!#REF!</definedName>
    <definedName name="BUDOCTINT">'[2]Cashflow Forecast Port'!#REF!</definedName>
    <definedName name="BUDSEPFEE">'[2]Cashflow Forecast Port'!#REF!</definedName>
    <definedName name="BUDSEPINT">'[2]Cashflow Forecast Port'!#REF!</definedName>
    <definedName name="BuiltIn_Print_Area">#REF!</definedName>
    <definedName name="BuiltIn_Print_Area___0">#REF!</definedName>
    <definedName name="BuiltIn_Print_Area___0___0">#REF!</definedName>
    <definedName name="BuiltIn_Print_Titles">#REF!</definedName>
    <definedName name="BuiltIn_Print_Titles___0">NA()</definedName>
    <definedName name="BuiltIn_Print_Titles___0___0">#REF!</definedName>
    <definedName name="BuiltIn_Print_Titles___0___0___0">#REF!</definedName>
    <definedName name="BuiltIn_Print_Titles___0___0___0___0">#REF!</definedName>
    <definedName name="BURDEN">#REF!</definedName>
    <definedName name="Busdev">[10]Busdev!$A$1:$A$20</definedName>
    <definedName name="busdev1">[10]Busdev!$A$1:$A$20</definedName>
    <definedName name="bvcn" hidden="1">{#N/A,#N/A,FALSE,"Aging Summary";#N/A,#N/A,FALSE,"Ratio Analysis";#N/A,#N/A,FALSE,"Test 120 Day Accts";#N/A,#N/A,FALSE,"Tickmarks"}</definedName>
    <definedName name="BY_Cap_Pmt">'[33]#REF'!$D$138:$D$148</definedName>
    <definedName name="BY_Fuel_Price">'[33]#REF'!$G$19</definedName>
    <definedName name="BY_Lime_Pr">'[33]#REF'!$G$22</definedName>
    <definedName name="BY_Unit_Size">'[33]#REF'!$D$123:$D$133</definedName>
    <definedName name="BY_Wage">'[33]#REF'!$G$26</definedName>
    <definedName name="BY_WageRate">'[33]#REF'!$G$26</definedName>
    <definedName name="c_energia">[27]PROFORMA!$C$182:$BI$182</definedName>
    <definedName name="c_grals">[27]PROFORMA!$C$189:$BI$189</definedName>
    <definedName name="c_otros">[27]PROFORMA!$C$184:$BI$184</definedName>
    <definedName name="c_otros_adm">[27]PROFORMA!$C$193:$BI$193</definedName>
    <definedName name="c_potencia">[27]PROFORMA!$C$183:$BI$183</definedName>
    <definedName name="c_remun">[27]PROFORMA!$C$188:$BI$188</definedName>
    <definedName name="c_seguros">[27]PROFORMA!#REF!</definedName>
    <definedName name="ca">[10]CA!$A$1:$B$27</definedName>
    <definedName name="CA_tax">'[1]Finance data'!$F$101</definedName>
    <definedName name="CAIUA">#REF!</definedName>
    <definedName name="caja">[27]PROFORMA!$C$274:$BI$274</definedName>
    <definedName name="caja_max">[27]PROFORMA!$C$268:$BI$268</definedName>
    <definedName name="caja_min">[27]PROFORMA!$C$269:$BI$269</definedName>
    <definedName name="CAL1998N_ОТЧЕТ_Таблица">#REF!</definedName>
    <definedName name="CALC">#REF!</definedName>
    <definedName name="CalcPeriodEndDate">#REF!</definedName>
    <definedName name="CalcPeriodStartDate">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endarTransNum">#REF!</definedName>
    <definedName name="CÂMBIO">#REF!</definedName>
    <definedName name="Cambio_Chile">[27]PARÁMETROS!$C$17</definedName>
    <definedName name="Cambio_país_1">[27]PARÁMETROS!$C$18</definedName>
    <definedName name="Cambio_país_2">[27]PARÁMETROS!$C$19</definedName>
    <definedName name="Cambio_yen">[27]PARÁMETROS!$C$16</definedName>
    <definedName name="CAMBIOS">#REF!</definedName>
    <definedName name="Câmbios">#REF!</definedName>
    <definedName name="CAP">#N/A</definedName>
    <definedName name="CAP_ESC">#REF!</definedName>
    <definedName name="CAP_PAYMENT">#REF!</definedName>
    <definedName name="Cap_pmt">#REF!</definedName>
    <definedName name="Cap_Pmt_Esc_Rate">'[33]#REF'!$B$138:$B$148</definedName>
    <definedName name="CAPCOST">#N/A</definedName>
    <definedName name="CapEx_A">#REF!</definedName>
    <definedName name="CapEx_esc">'[1]Project Data'!#REF!</definedName>
    <definedName name="CapEx_H">#REF!</definedName>
    <definedName name="CapEx_R">#REF!</definedName>
    <definedName name="CapExOpt">'[33]#REF'!$F$12</definedName>
    <definedName name="CapExPort">'[33]#REF'!$F$13</definedName>
    <definedName name="capexprj">#REF!</definedName>
    <definedName name="capital">#REF!</definedName>
    <definedName name="Capitalization_estimated">#REF!</definedName>
    <definedName name="caprev">#REF!</definedName>
    <definedName name="Case_1_Inputs">[1]SHELL!#REF!</definedName>
    <definedName name="Case_1_Output">[1]SHELL!#REF!</definedName>
    <definedName name="Case_2_Inputs">[1]SHELL!#REF!</definedName>
    <definedName name="Case_2_Output">[1]SHELL!#REF!</definedName>
    <definedName name="Case_3_Inputs">[1]SHELL!#REF!</definedName>
    <definedName name="Case_3_Output">[1]SHELL!#REF!</definedName>
    <definedName name="Case_4_Inputs">[1]SHELL!#REF!</definedName>
    <definedName name="Case_4_Output">[1]SHELL!#REF!</definedName>
    <definedName name="Case_5_Inputs">[1]SHELL!#REF!</definedName>
    <definedName name="Case_5_Output">[1]SHELL!#REF!</definedName>
    <definedName name="Case1Inputs">[1]SHELL!#REF!</definedName>
    <definedName name="Case2Inputs">[1]SHELL!#REF!</definedName>
    <definedName name="Case3Inputs">[1]SHELL!#REF!</definedName>
    <definedName name="Case4Inputs">[1]SHELL!#REF!</definedName>
    <definedName name="Case5Inputs">[1]SHELL!#REF!</definedName>
    <definedName name="CASH">#REF!</definedName>
    <definedName name="CASH_FLOW">#REF!</definedName>
    <definedName name="Cash_to_Corp">#REF!</definedName>
    <definedName name="CashBalance">#REF!</definedName>
    <definedName name="CashBudgetItemId">#REF!</definedName>
    <definedName name="CashCoalAverageIn">#REF!</definedName>
    <definedName name="CashColIn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'[11]Cash CCI Detail'!$T$117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'[52]Cash CCI Detail'!$G$28+'[52]Cash CCI Detail'!$K$107</definedName>
    <definedName name="CASHCVNNOV">#REF!</definedName>
    <definedName name="CASHCVNOCT">#REF!</definedName>
    <definedName name="CASHCVNSEP">#REF!</definedName>
    <definedName name="CASHCVNTOT">'[11]Cash CCI Detail'!$T$157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'[11]Cash CCI Detail'!$T$28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'[11]Cash CCI Detail'!$T$36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'[11]Cash CCI Detail'!$T$42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'[11]Cash CCI Detail'!$T$170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'[11]Cash CCI Detail'!$T$175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'[11]Cash CCI Detail'!$T$187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'[11]Cash CCI Detail'!$T$181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'[11]Cash CCI Detail'!$T$227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'[11]Cash CCI Detail'!$T$203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'[11]Cash CCI Detail'!$T$208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'[11]Cash CCI Detail'!$T$222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'[11]Cash CCI Detail'!$T$214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#REF!</definedName>
    <definedName name="CASHEXVACNOV">#REF!</definedName>
    <definedName name="CASHEXVACOCT">#REF!</definedName>
    <definedName name="CASHEXVACSEP">#REF!</definedName>
    <definedName name="CASHEXVACTOT">'[11]Cash CCI Detail'!$T$192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#N/A</definedName>
    <definedName name="cashflow2">[1]Statements!$D$71:$AY$125</definedName>
    <definedName name="cashflow3">#REF!</definedName>
    <definedName name="cashflow4">#REF!</definedName>
    <definedName name="cashflow5">#REF!</definedName>
    <definedName name="cashflow6">#REF!</definedName>
    <definedName name="CashFlowBalanceKztIn">#REF!</definedName>
    <definedName name="CashFlowClosingBalanceKzt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'[11]Cash CCI Detail'!$T$246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'[11]Cash CCI Detail'!$T$245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'[11]Cash CCI Detail'!$T$55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'[11]Cash CCI Detail'!$T$62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'[11]Cash CCI Detail'!$T$79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'[11]Cash CCI Detail'!$T$88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'[11]Cash CCI Detail'!$T$102</definedName>
    <definedName name="CASHOTHERAPR">#REF!</definedName>
    <definedName name="CASHOTHERAUG">#REF!</definedName>
    <definedName name="CashOtherAverageIn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'[11]Cash CCI Detail'!$T$242</definedName>
    <definedName name="CashPeregonAverageIn">#REF!</definedName>
    <definedName name="CashRailroadAverageIn">#REF!</definedName>
    <definedName name="CASHTAX">#REF!</definedName>
    <definedName name="cashtoinv">[1]Drawdown!#REF!</definedName>
    <definedName name="cashtoinv2">[1]Drawdown!#REF!</definedName>
    <definedName name="CASHTOTHERMAY">#REF!</definedName>
    <definedName name="CaSO42H2OCaO">#REF!</definedName>
    <definedName name="CaSO42H2OCaO_10">[18]UKZS!$V$20</definedName>
    <definedName name="category">[53]settings!$B$3</definedName>
    <definedName name="category2">#REF!</definedName>
    <definedName name="CBORDER">#REF!</definedName>
    <definedName name="cbroc.cbroc">[54]!cbroc.cbroc</definedName>
    <definedName name="CCY">'[17]Set-up'!$B$6</definedName>
    <definedName name="cedisdeval">[1]Inputs!#REF!</definedName>
    <definedName name="CEEE">#REF!</definedName>
    <definedName name="CELESC">#REF!</definedName>
    <definedName name="CELG">#REF!</definedName>
    <definedName name="CELPA">#REF!</definedName>
    <definedName name="CELTINS">#REF!</definedName>
    <definedName name="CEMAT">#REF!</definedName>
    <definedName name="CEMIG">#REF!</definedName>
    <definedName name="cena">#REF!</definedName>
    <definedName name="CENTAVOS">#REF!</definedName>
    <definedName name="CESP">#REF!</definedName>
    <definedName name="CF">#REF!</definedName>
    <definedName name="CF_AccruedExpenses">#REF!</definedName>
    <definedName name="CF_Cash">#REF!</definedName>
    <definedName name="cf_code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2_1">#REF!</definedName>
    <definedName name="CF2_2">#REF!</definedName>
    <definedName name="cfactual">[28]Investment!#REF!</definedName>
    <definedName name="CFAPRACT">'[2]Cashflow Forecast Port'!$I$71:$I$71</definedName>
    <definedName name="CFAPRBUD">'[2]Cashflow Forecast Port'!#REF!</definedName>
    <definedName name="CFAUGACT">'[2]Cashflow Forecast Port'!$Q$71:$Q$71</definedName>
    <definedName name="CFAUGBUD">'[2]Cashflow Forecast Port'!#REF!</definedName>
    <definedName name="cfbudget">[28]Investment!#REF!</definedName>
    <definedName name="CFclosingBalanceKzt">#REF!</definedName>
    <definedName name="CFDECACT">'[2]Cashflow Forecast Port'!$Y$71:$Y$71</definedName>
    <definedName name="CFDECBUD">'[2]Cashflow Forecast Port'!#REF!</definedName>
    <definedName name="CFFEBACT">'[2]Cashflow Forecast Port'!$E$71:$E$71</definedName>
    <definedName name="CFFEBBUD">'[2]Cashflow Forecast Port'!#REF!</definedName>
    <definedName name="CFFIRST14">#N/A</definedName>
    <definedName name="cffordetail">#REF!</definedName>
    <definedName name="CFJANACT">'[2]Cashflow Forecast Port'!$C$71:$C$71</definedName>
    <definedName name="CFJANBUD">'[2]Cashflow Forecast Port'!#REF!</definedName>
    <definedName name="CFJULACT">'[2]Cashflow Forecast Port'!$O$71:$O$71</definedName>
    <definedName name="CFJULBUD">'[2]Cashflow Forecast Port'!#REF!</definedName>
    <definedName name="CFJUNACT">'[2]Cashflow Forecast Port'!$M$71:$M$71</definedName>
    <definedName name="CFJUNBUD">'[2]Cashflow Forecast Port'!#REF!</definedName>
    <definedName name="CFLAST14">#N/A</definedName>
    <definedName name="CFLO">#REF!</definedName>
    <definedName name="cflowpg">#REF!</definedName>
    <definedName name="CFMARACT">'[2]Cashflow Forecast Port'!$G$71:$G$71</definedName>
    <definedName name="CFMARBUD">'[2]Cashflow Forecast Port'!#REF!</definedName>
    <definedName name="CFMAYACT">'[2]Cashflow Forecast Port'!$K$71:$K$71</definedName>
    <definedName name="CFMAYBUD">'[2]Cashflow Forecast Port'!#REF!</definedName>
    <definedName name="CFNOVACT">'[2]Cashflow Forecast Port'!$W$71:$W$71</definedName>
    <definedName name="CFNOVBUD">'[2]Cashflow Forecast Port'!#REF!</definedName>
    <definedName name="CFOCTACT">'[2]Cashflow Forecast Port'!$U$71:$U$71</definedName>
    <definedName name="CFOCTBUD">'[2]Cashflow Forecast Port'!#REF!</definedName>
    <definedName name="CFSEPACT">'[2]Cashflow Forecast Port'!$S$71:$S$71</definedName>
    <definedName name="CFSEPBUD">'[2]Cashflow Forecast Port'!#REF!</definedName>
    <definedName name="CGTEE">#REF!</definedName>
    <definedName name="checkperiode">#REF!</definedName>
    <definedName name="Chemicals">[31]Chemicals!$C$22</definedName>
    <definedName name="CHF">91.92</definedName>
    <definedName name="CKWAPRBUD">'[2]Cashflow Forecast Port'!#REF!</definedName>
    <definedName name="CKWAUGBUD">'[2]Cashflow Forecast Port'!#REF!</definedName>
    <definedName name="CKWDECBUD">'[2]Cashflow Forecast Port'!#REF!</definedName>
    <definedName name="CKWFEBBUD">'[2]Cashflow Forecast Port'!#REF!</definedName>
    <definedName name="CKWJANBUD">'[2]Cashflow Forecast Port'!#REF!</definedName>
    <definedName name="CKWJULBUD">'[2]Cashflow Forecast Port'!#REF!</definedName>
    <definedName name="CKWJUNBUD">'[2]Cashflow Forecast Port'!#REF!</definedName>
    <definedName name="CKWMARBUD">'[2]Cashflow Forecast Port'!#REF!</definedName>
    <definedName name="CKWMAYBUD">'[2]Cashflow Forecast Port'!#REF!</definedName>
    <definedName name="CKWNOVBUD">'[2]Cashflow Forecast Port'!#REF!</definedName>
    <definedName name="CKWOCTBUD">'[2]Cashflow Forecast Port'!#REF!</definedName>
    <definedName name="CKWSEPBUD">'[2]Cashflow Forecast Port'!#REF!</definedName>
    <definedName name="ClDate">[55]Info!$G$6</definedName>
    <definedName name="ClientName">[4]SMSTemp!$B$3</definedName>
    <definedName name="CLOSING">'[42]Top Sheet'!$C$21</definedName>
    <definedName name="CLOVERS">[56]Lookup!$M$2:$M$9</definedName>
    <definedName name="cm">[27]PROFORMA!$C$234:$BI$234</definedName>
    <definedName name="cm_act_fijo">[27]PROFORMA!$C$347:$BI$347</definedName>
    <definedName name="cm_c1">[27]PROFORMA!$C$448:$BI$448</definedName>
    <definedName name="cm_c2">[27]PROFORMA!$C$472:$BI$472</definedName>
    <definedName name="cm_Capex">'[57]Thresholds for variances'!$D$20</definedName>
    <definedName name="cm_capital">[27]PROFORMA!$C$546:$BI$546</definedName>
    <definedName name="cm_Cash">'[57]Thresholds for variances'!$D$19</definedName>
    <definedName name="cm_CFO">'[57]Thresholds for variances'!$D$21</definedName>
    <definedName name="cm_cm_neta_acum">[27]PROFORMA!$C$563:$BI$563</definedName>
    <definedName name="cm_com_c1">[27]PROFORMA!$C$465:$BI$465</definedName>
    <definedName name="cm_com_c2">[27]PROFORMA!$C$488:$BI$488</definedName>
    <definedName name="cm_cp_exist">[27]PROFORMA!$C$408:$BI$408</definedName>
    <definedName name="cm_dep_acum">[27]PROFORMA!$C$372:$BI$372</definedName>
    <definedName name="cm_dep_acum_electrmec">[27]PROFORMA!$C$365:$BI$365</definedName>
    <definedName name="cm_dep_acum_electromec">[27]PROFORMA!$C$365:$BI$365</definedName>
    <definedName name="cm_dep_acum_eq_ofic">[27]PROFORMA!$C$372:$BI$372</definedName>
    <definedName name="cm_dep_acum_OC_edif">[27]PROFORMA!$C$358:$BI$358</definedName>
    <definedName name="cm_depositos">[27]PROFORMA!$C$279:$BI$279</definedName>
    <definedName name="cm_der_int">[27]PROFORMA!$C$495:$BI$495</definedName>
    <definedName name="cm_deudores_lp">[27]PROFORMA!$C$392:$BI$392</definedName>
    <definedName name="cm_EE">'[57]Thresholds for variances'!$D$16</definedName>
    <definedName name="cm_Eq_Of_Vehic">[27]PROFORMA!$C$347:$BI$347</definedName>
    <definedName name="cm_exist">[27]PROFORMA!$C$294:$BI$294</definedName>
    <definedName name="cm_FC">'[57]Thresholds for variances'!$D$9</definedName>
    <definedName name="cm_fin_caja">[27]PROFORMA!$C$419:$BI$419</definedName>
    <definedName name="cm_FX">'[57]Thresholds for variances'!$D$17</definedName>
    <definedName name="cm_i_c1">[27]PROFORMA!$C$458:$BI$458</definedName>
    <definedName name="cm_i_c2">[27]PROFORMA!$C$481:$BI$481</definedName>
    <definedName name="cm_IE">'[57]Thresholds for variances'!$D$15</definedName>
    <definedName name="cm_II">'[57]Thresholds for variances'!$D$14</definedName>
    <definedName name="cm_ip_der_int">[27]PROFORMA!$C$511:$BI$511</definedName>
    <definedName name="cm_iva">[27]PROFORMA!$C$301:$BI$301</definedName>
    <definedName name="cm_Mecanelectro">[27]PROFORMA!$C$340:$BI$340</definedName>
    <definedName name="cm_MI">'[57]Thresholds for variances'!$D$18</definedName>
    <definedName name="CM_Neta_Acum">[27]PROFORMA!$C$565:$BI$565</definedName>
    <definedName name="cm_o_act_circ">[27]PROFORMA!$C$309:$BI$309</definedName>
    <definedName name="cm_o_inv">[27]PROFORMA!$C$385:$BI$385</definedName>
    <definedName name="cm_oa">[27]PROFORMA!$C$399:$BI$399</definedName>
    <definedName name="cm_Ob_Civ_Edif">[27]PROFORMA!$C$332:$BI$332</definedName>
    <definedName name="cm_Obras_Prog">[27]PROFORMA!$C$316:$BI$316</definedName>
    <definedName name="cm_OE">'[57]Thresholds for variances'!$D$13</definedName>
    <definedName name="cm_OGM">'[57]Thresholds for variances'!$D$11</definedName>
    <definedName name="cm_OI">'[57]Thresholds for variances'!$D$12</definedName>
    <definedName name="cm_oolp">[27]PROFORMA!$C$538:$BI$538</definedName>
    <definedName name="cm_opc">[27]PROFORMA!$C$531:$BI$531</definedName>
    <definedName name="cm_ppm">[27]PROFORMA!$C$263:$BI$263</definedName>
    <definedName name="cm_Rev">'[57]Thresholds for variances'!$D$7</definedName>
    <definedName name="cm_SGA">'[57]Thresholds for variances'!$D$10</definedName>
    <definedName name="cm_terreno">[27]PROFORMA!$C$323:$BI$323</definedName>
    <definedName name="cm_ur">[27]PROFORMA!$C$556:$BI$556</definedName>
    <definedName name="cm_VM">'[57]Thresholds for variances'!$D$8</definedName>
    <definedName name="CNEE">#REF!</definedName>
    <definedName name="CO2CAPACITY">#N/A</definedName>
    <definedName name="CO2PRICE">#N/A</definedName>
    <definedName name="COAL_">#N/A</definedName>
    <definedName name="CoalAverageIn">#REF!</definedName>
    <definedName name="cob_cts_cob">[27]PROFORMA!$C$287:$BI$287</definedName>
    <definedName name="CobPagos">#REF!</definedName>
    <definedName name="cobro_deudores_lp">[27]PROFORMA!$C$394:$BI$394</definedName>
    <definedName name="Code">'[4]#ССЫЛКА'!$B$6:$B$75</definedName>
    <definedName name="COGS">#REF!</definedName>
    <definedName name="COGS_from_related_parties">'[4]#ССЫЛКА'!$A$247</definedName>
    <definedName name="Collateral">[48]Inputs!$AR$11:$AU$17</definedName>
    <definedName name="coloc_depositos">[27]PROFORMA!$C$282:$BI$282</definedName>
    <definedName name="com_c1">[27]PROFORMA!$C$466:$BI$466</definedName>
    <definedName name="com_c2">[27]PROFORMA!$C$489:$BI$489</definedName>
    <definedName name="com_p_c1">[27]PROFORMA!$C$468:$BI$468</definedName>
    <definedName name="com_p_c2">[27]PROFORMA!$C$491:$BI$491</definedName>
    <definedName name="comfee2">[1]Drawdown!#REF!</definedName>
    <definedName name="CommercialdispatchKzt">[43]Calculations!$E$310:$AG$310</definedName>
    <definedName name="Commodity_prices">'[58]Flexing copper'!$C$179:$C$182</definedName>
    <definedName name="comp_act_fijo">[27]PROFORMA!$C$348:$BI$348</definedName>
    <definedName name="Comp_Electromec">[27]PROFORMA!$C$341:$BI$341</definedName>
    <definedName name="Comp_Eq_Ofic_Vehic">[27]PROFORMA!$C$348:$BI$348</definedName>
    <definedName name="comp_exist">[27]PROFORMA!$C$295:$BI$295</definedName>
    <definedName name="comp_o_act_circ">[27]PROFORMA!$C$310:$BI$310</definedName>
    <definedName name="Comp_o_inv">[27]PROFORMA!$C$386:$BI$386</definedName>
    <definedName name="Comp_OC_Edif">[27]PROFORMA!$C$333:$BI$333</definedName>
    <definedName name="COMP_TAX_RATE">#N/A</definedName>
    <definedName name="comp_terreno">[27]PROFORMA!$C$324:$BI$324</definedName>
    <definedName name="company">#REF!</definedName>
    <definedName name="COMPANYBS">'[42]Top Sheet'!$C$8</definedName>
    <definedName name="companyName">#REF!</definedName>
    <definedName name="COMPANYNumber">'[42]Top Sheet'!$C$10</definedName>
    <definedName name="Comparativo">#REF!</definedName>
    <definedName name="COMPLETO_HASTA_2012">#REF!</definedName>
    <definedName name="CompOt">[59]!CompOt</definedName>
    <definedName name="CompRas">[59]!CompRas</definedName>
    <definedName name="ComputedAccountDropdown">#REF!</definedName>
    <definedName name="ComputedTaxAccounts">#REF!</definedName>
    <definedName name="ComputedTaxAccountsColumnNumber">#REF!</definedName>
    <definedName name="Comsha_acc">#REF!</definedName>
    <definedName name="ComshareAccountDropdown">#REF!</definedName>
    <definedName name="ComsharePaste">'[46]Comshare Tax Paste'!$A$5:$CX$331</definedName>
    <definedName name="ComsharePasteA">'[46]Comshare Tax Paste'!$A$5:$CX$331</definedName>
    <definedName name="ComsharePasteColumnNumber">'[46]Comshare Tax Paste'!$A$5:$CZ$5</definedName>
    <definedName name="ComsharePasteColumnNumberA">'[46]Comshare Tax Paste'!$A$5:$CX$5</definedName>
    <definedName name="ConMgtFee">'[1]Owners Costs'!$E$24</definedName>
    <definedName name="ConMo">[1]Drawdown!#REF!</definedName>
    <definedName name="ConsCustos">#REF!</definedName>
    <definedName name="ConsCustosDep">#REF!</definedName>
    <definedName name="Consol">[10]Consol!$A$1:$A$654</definedName>
    <definedName name="CONSOLIDAÇÃOFINAL_Consulta">#REF!</definedName>
    <definedName name="consolidado">#REF!</definedName>
    <definedName name="CONSTANT">#REF!</definedName>
    <definedName name="CONSTYPE">[56]Lookup!$D$2:$D$3</definedName>
    <definedName name="Consume">[31]Consumables!$C$14</definedName>
    <definedName name="CONT_CAPACITY">#REF!</definedName>
    <definedName name="Contents">#REF!</definedName>
    <definedName name="contingency">'[1]Owners Costs'!$G$43</definedName>
    <definedName name="contractedmw">[1]Inputs!#REF!</definedName>
    <definedName name="CONTVERS">[56]Lookup!$P$2:$P$8</definedName>
    <definedName name="CONVENIO">#REF!</definedName>
    <definedName name="COPEL">#REF!</definedName>
    <definedName name="copy2">#REF!</definedName>
    <definedName name="CorporateTaxKzt">#REF!</definedName>
    <definedName name="COS" hidden="1">{#N/A,#N/A,FALSE,"Aging Summary";#N/A,#N/A,FALSE,"Ratio Analysis";#N/A,#N/A,FALSE,"Test 120 Day Accts";#N/A,#N/A,FALSE,"Tickmarks"}</definedName>
    <definedName name="Cosma00">[60]Costos!$B$15:$N$22</definedName>
    <definedName name="Cosma01">[60]Costos!$B$25:$N$32</definedName>
    <definedName name="Cosma02">[60]Costos!$B$35:$N$42</definedName>
    <definedName name="Cosma03">[60]Costos!$B$46:$N$52</definedName>
    <definedName name="Cosma04">[60]Costos!$B$56:$N$62</definedName>
    <definedName name="Cosma05">[60]Costos!$B$65:$N$72</definedName>
    <definedName name="Cosma06">[60]Costos!$B$75:$N$82</definedName>
    <definedName name="Cosma07">[60]Costos!$B$85:$N$92</definedName>
    <definedName name="Cosma08">[60]Costos!$B$95:$N$102</definedName>
    <definedName name="Cosma99">[60]Costos!$B$5:$N$12</definedName>
    <definedName name="CostA">#REF!</definedName>
    <definedName name="CostAA">#REF!</definedName>
    <definedName name="costfunding">[1]Inputs!#REF!</definedName>
    <definedName name="costo_exist">[27]PROFORMA!$C$181:$BI$181</definedName>
    <definedName name="costos_explo">[27]PROFORMA!$C$185:$BI$185</definedName>
    <definedName name="CostP">#REF!</definedName>
    <definedName name="CostT">#REF!</definedName>
    <definedName name="CostVS">#REF!</definedName>
    <definedName name="CountMonths">#REF!</definedName>
    <definedName name="Country">[61]Selection!$A$5:$A$244</definedName>
    <definedName name="COV">#REF!</definedName>
    <definedName name="COVENANTS">#REF!</definedName>
    <definedName name="cp_c1">[27]PROFORMA!$C$453:$BI$453</definedName>
    <definedName name="cp_c2">[27]PROFORMA!$C$476:$BI$476</definedName>
    <definedName name="cp_der_int">[27]PROFORMA!$C$499:$BI$499</definedName>
    <definedName name="cp_exist">[27]PROFORMA!$C$411:$BI$411</definedName>
    <definedName name="CPFL">#REF!</definedName>
    <definedName name="CPKAPRACT">'[2]Cashflow Forecast Port'!$I$73:$I$73</definedName>
    <definedName name="CPKAPRBUD">'[2]Cashflow Forecast Port'!#REF!</definedName>
    <definedName name="CPKAUGACT">'[2]Cashflow Forecast Port'!$Q$73:$Q$73</definedName>
    <definedName name="CPKAUGBUD">'[2]Cashflow Forecast Port'!#REF!</definedName>
    <definedName name="CPKDECACT">'[2]Cashflow Forecast Port'!$Y$73:$Y$73</definedName>
    <definedName name="CPKDECBUD">'[2]Cashflow Forecast Port'!#REF!</definedName>
    <definedName name="CPKFEBACT">'[2]Cashflow Forecast Port'!$E$73:$E$73</definedName>
    <definedName name="CPKFEBBUD">'[2]Cashflow Forecast Port'!#REF!</definedName>
    <definedName name="CPKJANACT">'[2]Cashflow Forecast Port'!$C$73:$C$73</definedName>
    <definedName name="CPKJANBUD">'[2]Cashflow Forecast Port'!#REF!</definedName>
    <definedName name="CPKJULACT">'[2]Cashflow Forecast Port'!$O$73:$O$73</definedName>
    <definedName name="CPKJULBUD">'[2]Cashflow Forecast Port'!#REF!</definedName>
    <definedName name="CPKJUNACT">'[2]Cashflow Forecast Port'!$M$73:$M$73</definedName>
    <definedName name="CPKJUNBUD">'[2]Cashflow Forecast Port'!#REF!</definedName>
    <definedName name="CPKMARACT">'[2]Cashflow Forecast Port'!$G$73:$G$73</definedName>
    <definedName name="CPKMARBUD">'[2]Cashflow Forecast Port'!#REF!</definedName>
    <definedName name="CPKMAYACT">'[2]Cashflow Forecast Port'!$K$73:$K$73</definedName>
    <definedName name="CPKMAYBUD">'[2]Cashflow Forecast Port'!#REF!</definedName>
    <definedName name="CPKNOVACT">'[2]Cashflow Forecast Port'!$W$73:$W$73</definedName>
    <definedName name="CPKNOVBUD">'[2]Cashflow Forecast Port'!#REF!</definedName>
    <definedName name="CPKOCTACT">'[2]Cashflow Forecast Port'!$U$73:$U$73</definedName>
    <definedName name="CPKOCTBUD">'[2]Cashflow Forecast Port'!#REF!</definedName>
    <definedName name="CPKSEPACT">'[2]Cashflow Forecast Port'!$S$73:$S$73</definedName>
    <definedName name="CPKSEPBUD">'[2]Cashflow Forecast Port'!#REF!</definedName>
    <definedName name="CPRAZO">#REF!</definedName>
    <definedName name="CPRIVK">#REF!</definedName>
    <definedName name="crcgreg">'[30]JAN 1997 PRODSCH '!#REF!</definedName>
    <definedName name="crema" hidden="1">#REF!</definedName>
    <definedName name="CREMA_1" hidden="1">[62]modaj!#REF!</definedName>
    <definedName name="CREMA_2" hidden="1">#REF!</definedName>
    <definedName name="CREMA_3">#REF!</definedName>
    <definedName name="crena">#REF!</definedName>
    <definedName name="CRESSUS">#REF!</definedName>
    <definedName name="crkf" hidden="1">{#N/A,#N/A,FALSE,"Aging Summary";#N/A,#N/A,FALSE,"Ratio Analysis";#N/A,#N/A,FALSE,"Test 120 Day Accts";#N/A,#N/A,FALSE,"Tickmarks"}</definedName>
    <definedName name="crude">#REF!</definedName>
    <definedName name="cs3_Q_TEMP_ACCT_Dim01">"="</definedName>
    <definedName name="cs3_Q_TEMP_ACCT_Dim02">"="</definedName>
    <definedName name="cs3_Q_TEMP_ACCT_Dim04">"="</definedName>
    <definedName name="cs3_Q_TEMP_ACCT_Dim05">"="</definedName>
    <definedName name="cs3_Q_TEMP_ACCT_Dim06">"="</definedName>
    <definedName name="cs3_Q_TEMP_ACCT_Dim07">"="</definedName>
    <definedName name="cs3_Q_TEMP_ACCT_Dim08">"="</definedName>
    <definedName name="cs3_Q_TEMP_ACCT_Dim09">"="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s_cob">[27]PROFORMA!$C$289:$BI$289</definedName>
    <definedName name="CTSN">'[2]Cashflow Forecast Port'!$BB$199:$BT$209</definedName>
    <definedName name="Cu_cathodes_production">#REF!</definedName>
    <definedName name="Cu_Concentrate_Breakdown">#REF!</definedName>
    <definedName name="Cu_concentrate_production">#REF!</definedName>
    <definedName name="CuAu1">#REF!</definedName>
    <definedName name="CuAu10">#REF!</definedName>
    <definedName name="CuAu12">#REF!</definedName>
    <definedName name="CuAu13">#REF!</definedName>
    <definedName name="CuAu15">#REF!</definedName>
    <definedName name="CuAu2">#REF!</definedName>
    <definedName name="CuAu3">#REF!</definedName>
    <definedName name="CuAu4">#REF!</definedName>
    <definedName name="CuAu6">#REF!</definedName>
    <definedName name="CuAu7">#REF!</definedName>
    <definedName name="CuAu8">#REF!</definedName>
    <definedName name="CuAu9">#REF!</definedName>
    <definedName name="CuentaCase">#REF!</definedName>
    <definedName name="CuOCU">#REF!</definedName>
    <definedName name="CuOCU_10">[18]UKZS!$V$17</definedName>
    <definedName name="CuOhCu">#REF!</definedName>
    <definedName name="CuOhCu_10">[18]UKZS!$V$14</definedName>
    <definedName name="CuPb1">#REF!</definedName>
    <definedName name="CuPb10">#REF!</definedName>
    <definedName name="CuPb11">#REF!</definedName>
    <definedName name="CuPb12">#REF!</definedName>
    <definedName name="CuPb13">#REF!</definedName>
    <definedName name="CuPb14">#REF!</definedName>
    <definedName name="CuPb15">#REF!</definedName>
    <definedName name="CuPb16">#REF!</definedName>
    <definedName name="CuPb17">#REF!</definedName>
    <definedName name="CuPb3">#REF!</definedName>
    <definedName name="CuPb4">#REF!</definedName>
    <definedName name="CuPb5">#REF!</definedName>
    <definedName name="CuPb6">#REF!</definedName>
    <definedName name="CuPb7">#REF!</definedName>
    <definedName name="CuPb9">#REF!</definedName>
    <definedName name="curmonthend">[28]ABLA!$M$59</definedName>
    <definedName name="CURR">[56]Lookup!$J$2:$J$4</definedName>
    <definedName name="CURRENCY">[63]Details!$B$3:$EO$3</definedName>
    <definedName name="current_date">'[64]Balance sheet'!$F$6</definedName>
    <definedName name="current_month">'[65]Тек. добыча'!#REF!</definedName>
    <definedName name="currentmonth">[28]ABLA!$K$59</definedName>
    <definedName name="CUSTO">[21]Custo!$B$2:$P$55</definedName>
    <definedName name="CuZn1">#REF!</definedName>
    <definedName name="CuZn10">#REF!</definedName>
    <definedName name="CuZn11">#REF!</definedName>
    <definedName name="CuZn12">#REF!</definedName>
    <definedName name="CuZn13">#REF!</definedName>
    <definedName name="CuZn14">#REF!</definedName>
    <definedName name="CuZn15">#REF!</definedName>
    <definedName name="CuZn17">#REF!</definedName>
    <definedName name="CuZn2">#REF!</definedName>
    <definedName name="CuZn3">#REF!</definedName>
    <definedName name="CuZn4">#REF!</definedName>
    <definedName name="CuZn6">#REF!</definedName>
    <definedName name="CuZn7">#REF!</definedName>
    <definedName name="CVApr">#REF!</definedName>
    <definedName name="CVAug">#REF!</definedName>
    <definedName name="cvb" hidden="1">{#N/A,#N/A,FALSE,"Aging Summary";#N/A,#N/A,FALSE,"Ratio Analysis";#N/A,#N/A,FALSE,"Test 120 Day Accts";#N/A,#N/A,FALSE,"Tickmarks"}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'[11]P&amp;L CCI Detail'!$T$159</definedName>
    <definedName name="CVOct">#REF!</definedName>
    <definedName name="CVSep">#REF!</definedName>
    <definedName name="CVTot">'[11]P&amp;L CCI Detail'!$T$109</definedName>
    <definedName name="d">#REF!</definedName>
    <definedName name="da">'[1]Constr, Op &amp; Fin Assmp'!#REF!</definedName>
    <definedName name="Dados_totais">#REF!</definedName>
    <definedName name="data">#REF!</definedName>
    <definedName name="data_b">'[65]Тек. добыча'!#REF!</definedName>
    <definedName name="data_e">'[65]Тек. добыча'!#REF!</definedName>
    <definedName name="Date">'[1]Plant Operations'!$A$4:$AL$4</definedName>
    <definedName name="DateIssue">[25]Лист1!#REF!</definedName>
    <definedName name="DATEN">#REF!</definedName>
    <definedName name="dates">[66]Date_lookup!$A$1:$B$12</definedName>
    <definedName name="datum">#REF!</definedName>
    <definedName name="Day_mes">[67]!Day_mes</definedName>
    <definedName name="dayincurrentweek">#REF!</definedName>
    <definedName name="days">#REF!</definedName>
    <definedName name="DCCC" hidden="1">{#N/A,#N/A,FALSE,"Aging Summary";#N/A,#N/A,FALSE,"Ratio Analysis";#N/A,#N/A,FALSE,"Test 120 Day Accts";#N/A,#N/A,FALSE,"Tickmarks"}</definedName>
    <definedName name="DCF">#REF!</definedName>
    <definedName name="dci000">[68]PARAMETROS!#REF!</definedName>
    <definedName name="DD" hidden="1">{#N/A,#N/A,FALSE,"Aging Summary";#N/A,#N/A,FALSE,"Ratio Analysis";#N/A,#N/A,FALSE,"Test 120 Day Accts";#N/A,#N/A,FALSE,"Tickmarks"}</definedName>
    <definedName name="DEAL">#REF!</definedName>
    <definedName name="deal_type">#REF!</definedName>
    <definedName name="DEBT">#N/A</definedName>
    <definedName name="debt_amt">#REF!</definedName>
    <definedName name="debt_calculated">#REF!</definedName>
    <definedName name="Debt_check">#REF!</definedName>
    <definedName name="DEBT_COVERAGE_RATIO">'[69]DEBT PYMTS'!$B$62:$Q$62</definedName>
    <definedName name="debt_estimated">#REF!</definedName>
    <definedName name="Debt_Rate">'[33]#REF'!#REF!</definedName>
    <definedName name="debt1">[1]Inputs!#REF!</definedName>
    <definedName name="debt2">[1]Inputs!#REF!</definedName>
    <definedName name="debt3">[1]Debt!$D$13:$AJ$232</definedName>
    <definedName name="debtratio1">[1]Inputs!#REF!</definedName>
    <definedName name="debtratio2">[1]Inputs!#REF!</definedName>
    <definedName name="DEBTRES">#N/A</definedName>
    <definedName name="debtserv1">'[1]Debt Service'!#REF!</definedName>
    <definedName name="debtserv2">'[1]Debt Service'!#REF!</definedName>
    <definedName name="debtservcost">#REF!</definedName>
    <definedName name="DEC">#REF!</definedName>
    <definedName name="Dec_Close">#REF!</definedName>
    <definedName name="dec_cr">[38]DATA!$AZ$5:$AZ$297</definedName>
    <definedName name="dec_cr_adj">[38]DATA!$BB$5:$BB$297</definedName>
    <definedName name="dec_dr">[38]DATA!$AY$5:$AY$297</definedName>
    <definedName name="dec_dr_adj">[38]DATA!$BA$5:$BA$297</definedName>
    <definedName name="DECDEM">'[30]#REF'!#REF!</definedName>
    <definedName name="December_Days">#REF!</definedName>
    <definedName name="DECFC">#REF!</definedName>
    <definedName name="DECGOI">#REF!</definedName>
    <definedName name="DECIBIT">#REF!</definedName>
    <definedName name="DecL3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COR">#REF!</definedName>
    <definedName name="DECVAR">#REF!</definedName>
    <definedName name="DECYTD">#REF!</definedName>
    <definedName name="DEM">68.91</definedName>
    <definedName name="DEMANDRPT">'[30]#REF'!#REF!</definedName>
    <definedName name="dep">[27]PROFORMA!$C$354:$BI$354</definedName>
    <definedName name="dep_acum">[27]PROFORMA!$C$352:$BI$352</definedName>
    <definedName name="Dep_Acum_Electromec">[27]PROFORMA!$C$368:$BI$368</definedName>
    <definedName name="Dep_Acum_Eq_Ofic_Vehic">[27]PROFORMA!$C$375:$BI$375</definedName>
    <definedName name="Dep_Acum_OC_Edif">[27]PROFORMA!$C$361:$BI$361</definedName>
    <definedName name="dep_acum_retiros">[27]PROFORMA!$C$374:$BI$374</definedName>
    <definedName name="Dep_Edificios">#REF!</definedName>
    <definedName name="Dep_Electromec">#REF!</definedName>
    <definedName name="Dep_Eq_Ofic">#REF!</definedName>
    <definedName name="Dep_Obras_Civ">#REF!</definedName>
    <definedName name="Department">#REF!</definedName>
    <definedName name="DepCapacity">[1]SHELL!$B$220</definedName>
    <definedName name="depn">'[70]Depn Summary'!$C$7:$AA$25</definedName>
    <definedName name="depositos">[27]PROFORMA!$C$283:$BI$283</definedName>
    <definedName name="DEPR">'[1]Constr, Op &amp; Fin Assmp'!#REF!</definedName>
    <definedName name="DeprAdminFixedAssetsKzt">[32]Calculations!#REF!</definedName>
    <definedName name="DepRateTaka">[1]SHELL!#REF!</definedName>
    <definedName name="DepRateUSD">[1]SHELL!#REF!</definedName>
    <definedName name="Depreciables">[27]PROFORMA!$C$27:$BI$27</definedName>
    <definedName name="DEPRECIACAF">[7]BGC!#REF!</definedName>
    <definedName name="depreciacaf1">[68]BGC!#REF!</definedName>
    <definedName name="DEPRECIATION">#REF!</definedName>
    <definedName name="DepreciationKzt">[32]Assumption!#REF!</definedName>
    <definedName name="DeprOperationalFixedAssetsKzt">[36]Calculations!$D$434:$O$434</definedName>
    <definedName name="descargo_ppm">[27]PROFORMA!$C$265:$BI$265</definedName>
    <definedName name="DESCRIPTION">#REF!</definedName>
    <definedName name="Despesa">[71]RAZÃO!#REF!</definedName>
    <definedName name="DESPESA1">#REF!</definedName>
    <definedName name="DESPESA2">#REF!</definedName>
    <definedName name="DESPESA3">#REF!</definedName>
    <definedName name="DESPESA4">#REF!</definedName>
    <definedName name="deta">#REF!</definedName>
    <definedName name="deudores_lp">[27]PROFORMA!$C$395:$BI$395</definedName>
    <definedName name="dev_ccc">[72]Índices!$N$12:$Q$40</definedName>
    <definedName name="dev_ccc1">[73]preferred!$N$12:$Q$40</definedName>
    <definedName name="dev_ecf">[72]Índices!$W$16:$Z$54</definedName>
    <definedName name="dev_reneg_furnas">[72]Índices!$N$7:$Q$186</definedName>
    <definedName name="dev_sd">[72]Índices!$X$13:$AA$41</definedName>
    <definedName name="dev_sd_retrati">[72]Índices!$AC$13:$AF$41</definedName>
    <definedName name="DEVALUACIÓN">[7]PARAMETROS!#REF!</definedName>
    <definedName name="devaluacion1">[68]PARAMETROS!#REF!</definedName>
    <definedName name="DevCost">'[1]Owners Costs'!$E$20</definedName>
    <definedName name="DevFee">'[1]Owners Costs'!$E$21</definedName>
    <definedName name="DEZ">[71]LANÇAMENTOS!#REF!</definedName>
    <definedName name="DEZ_1998">#REF!</definedName>
    <definedName name="dez_96">'[22]Câmbio - 97'!$C$7</definedName>
    <definedName name="dez_97">'[22]Câmbio - 97'!$C$19</definedName>
    <definedName name="DEZ_98">'[34]Câmbio - 97'!$C$19</definedName>
    <definedName name="dfaa" hidden="1">#REF!</definedName>
    <definedName name="dfgdf">#REF!</definedName>
    <definedName name="dfgdfgdf">#REF!</definedName>
    <definedName name="dfgh" hidden="1">{#N/A,#N/A,FALSE,"Aging Summary";#N/A,#N/A,FALSE,"Ratio Analysis";#N/A,#N/A,FALSE,"Test 120 Day Accts";#N/A,#N/A,FALSE,"Tickmarks"}</definedName>
    <definedName name="dfghjytbnjghfdx" hidden="1">{"PERFORMANCE GRAPH",#N/A,FALSE,"Performance graph";"DATA TABLE",#N/A,FALSE,"DHD Calculator"}</definedName>
    <definedName name="DFVCSE">'[74]#REF'!#REF!</definedName>
    <definedName name="dggg" hidden="1">{#N/A,#N/A,FALSE,"Aging Summary";#N/A,#N/A,FALSE,"Ratio Analysis";#N/A,#N/A,FALSE,"Test 120 Day Accts";#N/A,#N/A,FALSE,"Tickmarks"}</definedName>
    <definedName name="dhd" hidden="1">{#N/A,#N/A,FALSE,"Aging Summary";#N/A,#N/A,FALSE,"Ratio Analysis";#N/A,#N/A,FALSE,"Test 120 Day Accts";#N/A,#N/A,FALSE,"Tickmarks"}</definedName>
    <definedName name="DHD_DATA">[50]dhddata!$A$5:$AI$121</definedName>
    <definedName name="Diag">#REF!</definedName>
    <definedName name="dias">#REF!</definedName>
    <definedName name="dic00">[7]PARAMETROS!#REF!</definedName>
    <definedName name="DieselFuelPriceKzt">#REF!</definedName>
    <definedName name="DieselFuelQuantityLitres">#REF!</definedName>
    <definedName name="Difference">#REF!</definedName>
    <definedName name="DifferenceInTheTransmisionTariffForCustomersKzt">[43]Calculations!$E$309:$AG$309</definedName>
    <definedName name="Directo">[75]flujo_caja!$A$1:$D$70</definedName>
    <definedName name="DIRECTORY">#REF!</definedName>
    <definedName name="Disaggregations">#REF!</definedName>
    <definedName name="DISC_RATE">#REF!</definedName>
    <definedName name="DISCOUNT">'[76]Инфляция и дисконт (долл)'!$C$5</definedName>
    <definedName name="DISCOUNT1">#REF!</definedName>
    <definedName name="DISCOUNT12">#REF!</definedName>
    <definedName name="DISCOUNTED">#REF!</definedName>
    <definedName name="discountrate">'[1]Finance &amp; Economic Data'!$E$9</definedName>
    <definedName name="discpaybk">#REF!</definedName>
    <definedName name="DiscRate">'[1]Finance data'!#REF!</definedName>
    <definedName name="DistAcctInterest">#REF!</definedName>
    <definedName name="distilcost">[1]Inputs!#REF!</definedName>
    <definedName name="distilesc">[1]Inputs!#REF!</definedName>
    <definedName name="div">#REF!</definedName>
    <definedName name="div_declarados">[27]PROFORMA!$C$557:$BI$557</definedName>
    <definedName name="div_pag">[27]PROFORMA!$C$527:$BI$527</definedName>
    <definedName name="DIVGRAF1">[21]GrafdivB!#REF!</definedName>
    <definedName name="divliq">#REF!</definedName>
    <definedName name="dolar">[2]Sheet3!$C$56</definedName>
    <definedName name="dólar">[77]Índices!#REF!</definedName>
    <definedName name="DOLAR_MEDIO">#REF!</definedName>
    <definedName name="Dollar_BS">#REF!</definedName>
    <definedName name="Dollar_Cash">#REF!</definedName>
    <definedName name="Dollar_IS">#REF!</definedName>
    <definedName name="Dollar_non_cash_wk">#REF!</definedName>
    <definedName name="dollarkw">[1]Inputs!#REF!</definedName>
    <definedName name="DollarToCent">[1]SHELL!#REF!</definedName>
    <definedName name="DPAYB">#REF!</definedName>
    <definedName name="DRAW">#REF!</definedName>
    <definedName name="DRAWLEFT">#REF!</definedName>
    <definedName name="DRAWTOP">#REF!</definedName>
    <definedName name="Druck1">'[4]#ССЫЛКА'!$B$1:$L$87</definedName>
    <definedName name="Druck10">'[4]#ССЫЛКА'!$B$1:$L$87</definedName>
    <definedName name="Druck2">'[4]#ССЫЛКА'!$A$1:$L$47</definedName>
    <definedName name="Druck3">'[4]#ССЫЛКА'!$A$1:$L$47</definedName>
    <definedName name="Druck4">'[4]#ССЫЛКА'!$A$1:$L$47</definedName>
    <definedName name="Druck5">'[4]#ССЫЛКА'!$A$1:$L$47</definedName>
    <definedName name="Druck7">'[4]#ССЫЛКА'!$A$1:$J$24</definedName>
    <definedName name="Druck8">'[4]#ССЫЛКА'!$B$1:$L$87</definedName>
    <definedName name="DRYCAPACITY">#N/A</definedName>
    <definedName name="DSAAInterest">#REF!</definedName>
    <definedName name="DSRA_CALC">#REF!</definedName>
    <definedName name="DSRAInterest">#REF!</definedName>
    <definedName name="DSRApc">'[1]Operating Cash flow'!#REF!</definedName>
    <definedName name="dtyud" hidden="1">{#N/A,#N/A,FALSE,"Aging Summary";#N/A,#N/A,FALSE,"Ratio Analysis";#N/A,#N/A,FALSE,"Test 120 Day Accts";#N/A,#N/A,FALSE,"Tickmarks"}</definedName>
    <definedName name="Due_to_related_parties">'[4]#ССЫЛКА'!$A$95</definedName>
    <definedName name="E" hidden="1">{#N/A,#N/A,FALSE,"Aging Summary";#N/A,#N/A,FALSE,"Ratio Analysis";#N/A,#N/A,FALSE,"Test 120 Day Accts";#N/A,#N/A,FALSE,"Tickmarks"}</definedName>
    <definedName name="EAF">#REF!</definedName>
    <definedName name="EAFASSUMTOP">#REF!</definedName>
    <definedName name="EAFLEFT">#REF!</definedName>
    <definedName name="EAFTOP">#REF!</definedName>
    <definedName name="EBITDA">#REF!</definedName>
    <definedName name="EBITDAUSD">#REF!</definedName>
    <definedName name="ecf">#REF!</definedName>
    <definedName name="ecf_sucumb">#REF!</definedName>
    <definedName name="econ_profit">#REF!</definedName>
    <definedName name="ECPCashCoal">#REF!</definedName>
    <definedName name="ECPCashCol">#REF!</definedName>
    <definedName name="ECPCashOther">#REF!</definedName>
    <definedName name="ECPCashPeregon">#REF!</definedName>
    <definedName name="ECPCashRailroad">#REF!</definedName>
    <definedName name="ECPPriceCoal">#REF!</definedName>
    <definedName name="ECPPriceOther">#REF!</definedName>
    <definedName name="ECPPricePeregon">#REF!</definedName>
    <definedName name="ECPPriceRailroad">#REF!</definedName>
    <definedName name="ECPPrices">#REF!</definedName>
    <definedName name="ECPShipment">#REF!</definedName>
    <definedName name="ECPWagons">#REF!</definedName>
    <definedName name="ed">[78]Source!$B$1:$B$16</definedName>
    <definedName name="edge">#REF!</definedName>
    <definedName name="EEE" hidden="1">{#N/A,#N/A,FALSE,"Aging Summary";#N/A,#N/A,FALSE,"Ratio Analysis";#N/A,#N/A,FALSE,"Test 120 Day Accts";#N/A,#N/A,FALSE,"Tickmarks"}</definedName>
    <definedName name="EEVP">#REF!</definedName>
    <definedName name="egbqwergq">#REF!</definedName>
    <definedName name="EK_Ore_Mining_Data">#REF!</definedName>
    <definedName name="ekibastuz_aesdebt_interest">#REF!</definedName>
    <definedName name="EkiCashCoal">#REF!</definedName>
    <definedName name="EkiCashCol">#REF!</definedName>
    <definedName name="EkiCashOther">#REF!</definedName>
    <definedName name="EkiCashPeregon">#REF!</definedName>
    <definedName name="EkiCashRailroad">#REF!</definedName>
    <definedName name="EkiPriceCoal">#REF!</definedName>
    <definedName name="EkiPriceOther">#REF!</definedName>
    <definedName name="EkiPricePeregon">#REF!</definedName>
    <definedName name="EkiPriceRailroad">#REF!</definedName>
    <definedName name="EkiPrices">#REF!</definedName>
    <definedName name="EkiShipment">#REF!</definedName>
    <definedName name="EkiShipmentIn">#REF!</definedName>
    <definedName name="EkiWagons">#REF!</definedName>
    <definedName name="EL_ОКТ_N">'[79]отклонения мес'!$F$84</definedName>
    <definedName name="EL_ОКТ_P">'[79]отклонения мес'!$E$84</definedName>
    <definedName name="EL_ОКТ_V">'[79]отклонения мес'!$D$84</definedName>
    <definedName name="elecoutput">#REF!</definedName>
    <definedName name="elecprice">[1]Inputs!#REF!</definedName>
    <definedName name="elecpriceyr">#REF!</definedName>
    <definedName name="ElectBal">#REF!</definedName>
    <definedName name="ElectCash">#REF!</definedName>
    <definedName name="ElectFormat1">#REF!</definedName>
    <definedName name="ElectFormat2">#REF!</definedName>
    <definedName name="ElectFormat3">#REF!</definedName>
    <definedName name="ElectFormat4">#REF!</definedName>
    <definedName name="ElectFormat5">#REF!</definedName>
    <definedName name="ElectFormat6">#REF!</definedName>
    <definedName name="ElectInc">#REF!</definedName>
    <definedName name="ElectricityPurchaseKzt">[43]Calculations!$E$303:$AG$303</definedName>
    <definedName name="EmissionEkiCoalKztForkWh">#REF!</definedName>
    <definedName name="EmissionMaikCoalKztForkWh">#REF!</definedName>
    <definedName name="EmissionTaxKzt">#REF!</definedName>
    <definedName name="EmissionTaxPerkWhOnEkiCoalKzt">#REF!</definedName>
    <definedName name="EmissionTaxPerkWhOnMaikCoalKzt">#REF!</definedName>
    <definedName name="ENCARGOS98">[21]ServDiv!#REF!</definedName>
    <definedName name="ENCARGOS99">[21]ServDiv!#REF!</definedName>
    <definedName name="ENERSUL">#REF!</definedName>
    <definedName name="Entities">[80]Entity!$A$1:$A$149</definedName>
    <definedName name="Entity">#REF!</definedName>
    <definedName name="Entity1">#REF!</definedName>
    <definedName name="Entity2">#REF!</definedName>
    <definedName name="entity3">#REF!</definedName>
    <definedName name="entity4">#REF!</definedName>
    <definedName name="entity5">#REF!</definedName>
    <definedName name="EPS">'[2]Cashflow Forecast Port'!$BP$1:$BR$5</definedName>
    <definedName name="EPSAPRACT">'[2]Cashflow Forecast Port'!$I$69:$I$69</definedName>
    <definedName name="EPSAPRBUD">'[2]Cashflow Forecast Port'!#REF!</definedName>
    <definedName name="EPSAUGACT">'[2]Cashflow Forecast Port'!$Q$69:$Q$69</definedName>
    <definedName name="EPSAUGBUD">'[2]Cashflow Forecast Port'!#REF!</definedName>
    <definedName name="EPSDECACT">'[2]Cashflow Forecast Port'!$Y$69:$Y$69</definedName>
    <definedName name="EPSDECBUD">'[2]Cashflow Forecast Port'!#REF!</definedName>
    <definedName name="EPSFEBACT">'[2]Cashflow Forecast Port'!$E$69:$E$69</definedName>
    <definedName name="EPSFEBBUD">'[2]Cashflow Forecast Port'!#REF!</definedName>
    <definedName name="EPSJANACT">'[2]Cashflow Forecast Port'!$C$69:$C$69</definedName>
    <definedName name="EPSJANBUD">'[2]Cashflow Forecast Port'!#REF!</definedName>
    <definedName name="EPSJULACT">'[2]Cashflow Forecast Port'!$O$69:$O$69</definedName>
    <definedName name="EPSJULBUD">'[2]Cashflow Forecast Port'!#REF!</definedName>
    <definedName name="EPSJUNACT">'[2]Cashflow Forecast Port'!$M$69:$M$69</definedName>
    <definedName name="EPSJUNBUD">'[2]Cashflow Forecast Port'!#REF!</definedName>
    <definedName name="EPSMARACT">'[2]Cashflow Forecast Port'!$G$69:$G$69</definedName>
    <definedName name="EPSMARBUD">'[2]Cashflow Forecast Port'!#REF!</definedName>
    <definedName name="EPSMAYACT">'[2]Cashflow Forecast Port'!$K$69:$K$69</definedName>
    <definedName name="EPSMAYBUD">'[2]Cashflow Forecast Port'!#REF!</definedName>
    <definedName name="EPSNOVACT">'[2]Cashflow Forecast Port'!$W$69:$W$69</definedName>
    <definedName name="EPSNOVBUD">'[2]Cashflow Forecast Port'!#REF!</definedName>
    <definedName name="EPSOCTACT">'[2]Cashflow Forecast Port'!$U$69:$U$69</definedName>
    <definedName name="EPSOCTBUD">'[2]Cashflow Forecast Port'!#REF!</definedName>
    <definedName name="EPSSEPACT">'[2]Cashflow Forecast Port'!$S$69:$S$69</definedName>
    <definedName name="EPSSEPBUD">'[2]Cashflow Forecast Port'!#REF!</definedName>
    <definedName name="Eq_ElectroMec">[27]PROFORMA!$C$343:$BI$343</definedName>
    <definedName name="Eq_Ofic_Vehic">[27]PROFORMA!$C$350:$BI$350</definedName>
    <definedName name="eqfund1">[1]Drawdown!#REF!</definedName>
    <definedName name="eqfund2">[1]Drawdown!#REF!</definedName>
    <definedName name="EQMARBUD">'[2]Cashflow Forecast Port'!#REF!</definedName>
    <definedName name="Equity_contribution">[16]DRAWDOWN!$AL$237</definedName>
    <definedName name="Equity1AESHolding">[81]IRR!#REF!</definedName>
    <definedName name="Equity1AESMerida">[81]IRR!#REF!</definedName>
    <definedName name="Equity1Hermes">[81]IRR!#REF!</definedName>
    <definedName name="Equity1NAIAzteca">[81]IRR!#REF!</definedName>
    <definedName name="Equity1NMPower">[81]IRR!#REF!</definedName>
    <definedName name="Equity2AESHolding">[81]IRR!#REF!</definedName>
    <definedName name="Equity2AESMerida">[81]IRR!#REF!</definedName>
    <definedName name="Equity2Hermes">[81]IRR!#REF!</definedName>
    <definedName name="Equity2NAIAzteca">[81]IRR!#REF!</definedName>
    <definedName name="Equity2NMPower">[81]IRR!#REF!</definedName>
    <definedName name="EquityIN">[1]Construction!$E$72</definedName>
    <definedName name="equitypercent">#REF!</definedName>
    <definedName name="er" hidden="1">[39]!header1-1 &amp; "." &amp; MAX(1,COUNTA(INDEX(#REF!,MATCH([39]!header1-1,#REF!,FALSE)):#REF!))</definedName>
    <definedName name="ER_Bid">[81]IRR!#REF!</definedName>
    <definedName name="ereg" hidden="1">{"PERFORMANCE GRAPH",#N/A,FALSE,"Performance graph";"DATA TABLE",#N/A,FALSE,"DHD Calculator"}</definedName>
    <definedName name="ERPriceCoal">#REF!</definedName>
    <definedName name="ERPriceOther">#REF!</definedName>
    <definedName name="ERPricePeregon">#REF!</definedName>
    <definedName name="ERPriceRailroad">#REF!</definedName>
    <definedName name="erser">#REF!,#REF!,#REF!,#REF!,#REF!,#REF!,#REF!,#REF!,#REF!,#REF!,#REF!,#REF!</definedName>
    <definedName name="ERShipment">#REF!</definedName>
    <definedName name="ersteller">[28]ABLA!$A$28</definedName>
    <definedName name="ert" hidden="1">{#N/A,#N/A,FALSE,"Aging Summary";#N/A,#N/A,FALSE,"Ratio Analysis";#N/A,#N/A,FALSE,"Test 120 Day Accts";#N/A,#N/A,FALSE,"Tickmarks"}</definedName>
    <definedName name="ERWagons">#REF!</definedName>
    <definedName name="eryrt" hidden="1">{#N/A,#N/A,FALSE,"Aging Summary";#N/A,#N/A,FALSE,"Ratio Analysis";#N/A,#N/A,FALSE,"Test 120 Day Accts";#N/A,#N/A,FALSE,"Tickmarks"}</definedName>
    <definedName name="Esc_1">'[1]Project Data'!#REF!</definedName>
    <definedName name="Esc_2">'[1]Project Data'!#REF!</definedName>
    <definedName name="Esc_3">'[1]Project Data'!#REF!</definedName>
    <definedName name="ESC_BASE">#REF!</definedName>
    <definedName name="ESCALATOR_2">#REF!</definedName>
    <definedName name="ESCELSA">#REF!</definedName>
    <definedName name="Estado_de_Resultados">[27]PROFORMA!$B$87:$BI$107</definedName>
    <definedName name="esyer" hidden="1">{#N/A,#N/A,FALSE,"Aging Summary";#N/A,#N/A,FALSE,"Ratio Analysis";#N/A,#N/A,FALSE,"Test 120 Day Accts";#N/A,#N/A,FALSE,"Tickmarks"}</definedName>
    <definedName name="EUR">#REF!</definedName>
    <definedName name="EV">#REF!</definedName>
    <definedName name="EV__EVCOM_OPTIONS__" hidden="1">10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w">[59]!ew</definedName>
    <definedName name="ewr">[4]ЯНВАРЬ!#REF!</definedName>
    <definedName name="Excel_BuiltIn__FilterDatabase_1">#REF!</definedName>
    <definedName name="Excel_BuiltIn_Criteria">#REF!</definedName>
    <definedName name="Excel_BuiltIn_Database">#REF!</definedName>
    <definedName name="Excel_BuiltIn_Database_3">#REF!</definedName>
    <definedName name="Excel_BuiltIn_Database_4">#REF!</definedName>
    <definedName name="Excel_BuiltIn_Extract">#REF!</definedName>
    <definedName name="exch_rate_apr_98">#REF!</definedName>
    <definedName name="exch_rate_aug_98">#REF!</definedName>
    <definedName name="exch_rate_dec">#REF!</definedName>
    <definedName name="exch_rate_dec_98">#REF!</definedName>
    <definedName name="exch_rate_feb">#REF!</definedName>
    <definedName name="exch_rate_jan">'[82]altai income statement'!$A$1</definedName>
    <definedName name="exch_rate_jan_98">#REF!</definedName>
    <definedName name="exch_rate_july_98">#REF!</definedName>
    <definedName name="exch_rate_jun_98">#REF!</definedName>
    <definedName name="exch_rate_may_98">#REF!</definedName>
    <definedName name="exch_rate_mch_98">#REF!</definedName>
    <definedName name="exch_rate_nov">#REF!</definedName>
    <definedName name="exch_rate_nov_98">#REF!</definedName>
    <definedName name="exch_rate_oct_98">#REF!</definedName>
    <definedName name="exch_rate_sept">#REF!</definedName>
    <definedName name="EXIGÍVEL">[21]Exigível!$B$1:$H$63</definedName>
    <definedName name="exist">[27]PROFORMA!$C$297:$BI$297</definedName>
    <definedName name="EXISTL3">'[11]P&amp;L CCI Detail'!$T$27</definedName>
    <definedName name="EXISTL4">'[11]P&amp;L CCI Detail'!$T$35</definedName>
    <definedName name="EXISTL5">'[11]P&amp;L CCI Detail'!$T$41</definedName>
    <definedName name="Expected_balance">#REF!</definedName>
    <definedName name="Expense">'[4]#ССЫЛКА'!$D$6:$D$75</definedName>
    <definedName name="ExPriceCoal">#REF!</definedName>
    <definedName name="ExPriceOther">#REF!</definedName>
    <definedName name="ExPricePeregon">#REF!</definedName>
    <definedName name="ExPriceRailroad">#REF!</definedName>
    <definedName name="ExShipment">#REF!</definedName>
    <definedName name="EXTENDED">#REF!</definedName>
    <definedName name="ExWagons">#REF!</definedName>
    <definedName name="f">#REF!</definedName>
    <definedName name="F_BALANCE">#REF!</definedName>
    <definedName name="f_capital">#REF!</definedName>
    <definedName name="F_CASH">#REF!</definedName>
    <definedName name="f_econ_profit">#REF!</definedName>
    <definedName name="F_FINANCE">#REF!</definedName>
    <definedName name="f_free_cash_flow">#REF!</definedName>
    <definedName name="F_INCOME">#REF!</definedName>
    <definedName name="F_INVEST">#REF!</definedName>
    <definedName name="f_manual">#REF!</definedName>
    <definedName name="F_NOPLAT">#REF!</definedName>
    <definedName name="F_OPERATING">#REF!</definedName>
    <definedName name="f_ratios">#REF!</definedName>
    <definedName name="F_RESULTS">#REF!</definedName>
    <definedName name="f_roic">#REF!</definedName>
    <definedName name="F_SUP_CALC">#REF!</definedName>
    <definedName name="f_valuation">#REF!</definedName>
    <definedName name="Fact_Incr_Real_Sueldo">[27]RESUMEN!$D$44:$AR$44</definedName>
    <definedName name="far">#REF!</definedName>
    <definedName name="FBASE">#REF!</definedName>
    <definedName name="fc">[2]Assumptions!#REF!</definedName>
    <definedName name="FC_KZT">#REF!</definedName>
    <definedName name="FCAPRACT">'[2]Cashflow Forecast Port'!$I$43:$I$44</definedName>
    <definedName name="FCAPRBUD">'[2]Cashflow Forecast Port'!$I$26:$I$31</definedName>
    <definedName name="FCASHTAX">#REF!</definedName>
    <definedName name="FCAUGACT">'[2]Cashflow Forecast Port'!$Q$43:$Q$44</definedName>
    <definedName name="FCAUGBUD">'[2]Cashflow Forecast Port'!$Q$26:$Q$31</definedName>
    <definedName name="FCDECACT">'[2]Cashflow Forecast Port'!$Y$43:$Y$44</definedName>
    <definedName name="FCDECBUD">'[2]Cashflow Forecast Port'!$Y$26:$Y$31</definedName>
    <definedName name="FCFEBACT">'[2]Cashflow Forecast Port'!$E$43:$E$44</definedName>
    <definedName name="FCFEBBUD">'[2]Cashflow Forecast Port'!$E$26:$E$31</definedName>
    <definedName name="FCJANACT">'[2]Cashflow Forecast Port'!$C$43:$C$44</definedName>
    <definedName name="FCJANBUD">'[2]Cashflow Forecast Port'!$C$26:$C$31</definedName>
    <definedName name="FCJULACT">'[2]Cashflow Forecast Port'!$O$43:$O$44</definedName>
    <definedName name="FCJULBUD">'[2]Cashflow Forecast Port'!$O$26:$O$31</definedName>
    <definedName name="FCJUNACT">'[2]Cashflow Forecast Port'!$M$43:$M$44</definedName>
    <definedName name="FCJUNBUD">'[2]Cashflow Forecast Port'!$M$26:$M$31</definedName>
    <definedName name="FCMARACT">'[2]Cashflow Forecast Port'!$G$43:$G$44</definedName>
    <definedName name="FCMARBUD">'[2]Cashflow Forecast Port'!$G$26:$G$31</definedName>
    <definedName name="FCMAYACT">'[2]Cashflow Forecast Port'!$K$43:$K$44</definedName>
    <definedName name="FCMAYBUD">'[2]Cashflow Forecast Port'!$K$26:$K$31</definedName>
    <definedName name="FCNOVACT">'[2]Cashflow Forecast Port'!$W$43:$W$44</definedName>
    <definedName name="FCNOVBUD">'[2]Cashflow Forecast Port'!$W$26:$W$31</definedName>
    <definedName name="FCOCTACT">'[2]Cashflow Forecast Port'!$U$43:$U$44</definedName>
    <definedName name="FCOCTBUD">'[2]Cashflow Forecast Port'!$U$26:$U$31</definedName>
    <definedName name="FCOGS">#REF!</definedName>
    <definedName name="FCONSTANT">#REF!</definedName>
    <definedName name="FCSEPACT">'[2]Cashflow Forecast Port'!$S$43:$S$44</definedName>
    <definedName name="FCSEPBUD">'[2]Cashflow Forecast Port'!$S$26:$S$31</definedName>
    <definedName name="FDEPRECIATION">#REF!</definedName>
    <definedName name="fdgbeghe">#REF!</definedName>
    <definedName name="FEB">#REF!</definedName>
    <definedName name="feb_bal">[37]Data!#REF!</definedName>
    <definedName name="Feb_Close">#REF!</definedName>
    <definedName name="Feb_Cr">[38]DATA!$L$5:$L$297</definedName>
    <definedName name="Feb_Cr_Adj">[38]DATA!$N$5:$N$297</definedName>
    <definedName name="Feb_Dr">[38]DATA!$K$5:$K$297</definedName>
    <definedName name="Feb_Dr_Adj">[38]DATA!$M$5:$M$297</definedName>
    <definedName name="febdem">'[30]#REF'!#REF!</definedName>
    <definedName name="FEBFC">#REF!</definedName>
    <definedName name="FEBGOI">#REF!</definedName>
    <definedName name="FEBIBIT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OR">#REF!</definedName>
    <definedName name="February_Days">#REF!</definedName>
    <definedName name="FEBVAR">#REF!</definedName>
    <definedName name="Fed_tax">'[1]Finance data'!$F$100</definedName>
    <definedName name="fedrate">'[1]MODEL INPUTS'!$J$16</definedName>
    <definedName name="FedTax">'[1]Finance &amp; Economic Data'!$E$112</definedName>
    <definedName name="FeeInterest">#REF!</definedName>
    <definedName name="ferias">#REF!</definedName>
    <definedName name="fernanda">[2]Sheet3!$C$57</definedName>
    <definedName name="fev_97">'[22]Câmbio - 97'!$C$9</definedName>
    <definedName name="FEV_98">'[83]Câmbio - 97'!$C$8</definedName>
    <definedName name="FFFFFFFFFFFF">'[74]JAN 1997 PRODSCH '!#REF!</definedName>
    <definedName name="FFINANCE">#REF!</definedName>
    <definedName name="ffk">[4]ЯНВАРЬ!#REF!</definedName>
    <definedName name="fg">[59]!fg</definedName>
    <definedName name="fgehreh">#REF!</definedName>
    <definedName name="fggggggggggggsj" hidden="1">{#N/A,#N/A,FALSE,"Aging Summary";#N/A,#N/A,FALSE,"Ratio Analysis";#N/A,#N/A,FALSE,"Test 120 Day Accts";#N/A,#N/A,FALSE,"Tickmarks"}</definedName>
    <definedName name="fgggj" hidden="1">{#N/A,#N/A,FALSE,"Aging Summary";#N/A,#N/A,FALSE,"Ratio Analysis";#N/A,#N/A,FALSE,"Test 120 Day Accts";#N/A,#N/A,FALSE,"Tickmarks"}</definedName>
    <definedName name="fghfghfgh" hidden="1">{"PERFORMANCE GRAPH",#N/A,FALSE,"Performance graph";"DATA TABLE",#N/A,FALSE,"DHD Calculator"}</definedName>
    <definedName name="FGROWTH">#REF!</definedName>
    <definedName name="fgts">#REF!</definedName>
    <definedName name="Fibor_Rate_12">'[4]#ССЫЛКА'!$H$4</definedName>
    <definedName name="Fibor_Rate_3">'[4]#ССЫЛКА'!$H$2</definedName>
    <definedName name="Fibor_Rate_6">'[4]#ССЫЛКА'!$H$3</definedName>
    <definedName name="FILE">#REF!</definedName>
    <definedName name="fin_caja">[27]PROFORMA!$C$421:$BI$421</definedName>
    <definedName name="FINANCE">#REF!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close">[1]Inputs!#REF!</definedName>
    <definedName name="FINCREASED">#REF!</definedName>
    <definedName name="FINDIC99">[7]PARAMETROS!#REF!</definedName>
    <definedName name="FINETOTHER">#REF!</definedName>
    <definedName name="FINETPPE">#REF!</definedName>
    <definedName name="FINTENSITY">#REF!</definedName>
    <definedName name="FINVESTMENT">#REF!</definedName>
    <definedName name="FINVESTYEARS">#REF!</definedName>
    <definedName name="fio">#REF!</definedName>
    <definedName name="FIRM_ENERGY_PAY">#REF!</definedName>
    <definedName name="FIRM_ESC">#REF!</definedName>
    <definedName name="firmenname">[28]ABLA!$A$27</definedName>
    <definedName name="first14">#N/A</definedName>
    <definedName name="first15">#N/A</definedName>
    <definedName name="FISCAL_YEARS">#REF!</definedName>
    <definedName name="FIWORKING">#REF!</definedName>
    <definedName name="FixedAssetsAmortazRatePercent">[32]Assumption!#REF!</definedName>
    <definedName name="fixedoandm">[1]Inputs!#REF!</definedName>
    <definedName name="FIXGAS">#REF!</definedName>
    <definedName name="FIXGASESC">#REF!</definedName>
    <definedName name="fixoandmcost">#REF!</definedName>
    <definedName name="Flujo_de_Caja">[27]PROFORMA!$B$32:$BI$84</definedName>
    <definedName name="flujo2" hidden="1">{"FLUJO DE CAJA",#N/A,FALSE,"Hoja1";"ANEXOS FLUJO",#N/A,FALSE,"Hoja1"}</definedName>
    <definedName name="FlujoInicial">#REF!</definedName>
    <definedName name="FLUXO1998">'[21] AnexoOpDiv99'!#REF!</definedName>
    <definedName name="FLUXO1999">'[21] AnexoOpDiv99'!#REF!</definedName>
    <definedName name="FLUXO2">'[2]Sul Summary_ Arlington'!#REF!</definedName>
    <definedName name="fluxo5">'[2]Sul Summary_ Arlington'!#REF!</definedName>
    <definedName name="FLUXO98">'[21] AnexoOpDiv99'!#REF!</definedName>
    <definedName name="FLUXO99">'[21] AnexoOpDiv99'!#REF!</definedName>
    <definedName name="FMARGIN">#REF!</definedName>
    <definedName name="FNETPPE">#REF!</definedName>
    <definedName name="FNOPLAT">#REF!</definedName>
    <definedName name="FOLHA1">#REF!</definedName>
    <definedName name="FOLHASE1">'[2]DESPESAS 2002_BÁSICO'!$B$5:$H$46,'[2]DESPESAS 2002_BÁSICO'!$B$49:$H$90,'[2]DESPESAS 2002_BÁSICO'!$B$93:$H$134,'[2]DESPESAS 2002_BÁSICO'!$B$137:$H$178,'[2]DESPESAS 2002_BÁSICO'!$B$181:$H$222,'[2]DESPESAS 2002_BÁSICO'!$B$225:$H$266,'[2]DESPESAS 2002_BÁSICO'!$B$269:$H$310,'[2]DESPESAS 2002_BÁSICO'!$B$313:$H$354</definedName>
    <definedName name="FOLHASE2">'[2]DESPESAS 2002_BÁSICO'!$B$687:$H$728,'[2]DESPESAS 2002_BÁSICO'!$B$357:$H$376,'[2]DESPESAS 2002_BÁSICO'!$B$379:$H$398,'[2]DESPESAS 2002_BÁSICO'!$B$731:$H$772</definedName>
    <definedName name="FOLHASUL">'[2]DESPESAS 2002_BÁSICO'!$B$401:$H$442,'[2]DESPESAS 2002_BÁSICO'!$B$445:$H$486,'[2]DESPESAS 2002_BÁSICO'!$B$489:$H$662,'[2]DESPESAS 2002_BÁSICO'!$B$665:$H$684,'[2]DESPESAS 2002_BÁSICO'!$B$511:$H$552,'[2]DESPESAS 2002_BÁSICO'!$B$555:$H$618</definedName>
    <definedName name="FOPERATING">#REF!</definedName>
    <definedName name="FORE_ALL">#REF!</definedName>
    <definedName name="FORECASTPPIICLF">#N/A</definedName>
    <definedName name="ForeignEntityAssignment">#REF!</definedName>
    <definedName name="Format0Dec">[4]SMSTemp!$B$15</definedName>
    <definedName name="Format2Dec">[4]SMSTemp!$B$13</definedName>
    <definedName name="FOSTI">#REF!</definedName>
    <definedName name="FOSTII">#REF!</definedName>
    <definedName name="FOTHER">#REF!</definedName>
    <definedName name="FPREROIC">#REF!</definedName>
    <definedName name="FREAL">#REF!</definedName>
    <definedName name="free_cash_flow">#REF!</definedName>
    <definedName name="Frequency">[51]System!#REF!</definedName>
    <definedName name="Frequency1">#REF!</definedName>
    <definedName name="Frequency2">#REF!</definedName>
    <definedName name="Frequesncy">[51]System!#REF!</definedName>
    <definedName name="FROIC">#REF!</definedName>
    <definedName name="FROICYEARS">#REF!</definedName>
    <definedName name="FSG_A">#REF!</definedName>
    <definedName name="FTC_Share">'[33]#REF'!$F$16</definedName>
    <definedName name="FTU_COST">#REF!</definedName>
    <definedName name="FTU_ESC">#REF!</definedName>
    <definedName name="FTURNOVER">#REF!</definedName>
    <definedName name="Fuel_conversion_factor">[84]Assumptions!#REF!</definedName>
    <definedName name="Fuel_Cost_annual_excalation">[1]SHELL!#REF!</definedName>
    <definedName name="Fuel_costs">[84]Assumptions!#REF!</definedName>
    <definedName name="fuel_inlf">#REF!</definedName>
    <definedName name="Fuel_Price_Esc">'[33]#REF'!$G$20</definedName>
    <definedName name="Fuel_Transp_Esc">'[33]#REF'!$G$21</definedName>
    <definedName name="FUEL_ОКТ_БГП_N">'[79]отклонения мес'!$K$77</definedName>
    <definedName name="FUEL_ОКТ_БГП_P">'[79]отклонения мес'!$J$77</definedName>
    <definedName name="FUEL_ОКТ_БГП_V">'[79]отклонения мес'!$I$77</definedName>
    <definedName name="FuelChg">'[33]#REF'!$A$58:$IV$58</definedName>
    <definedName name="fuelcost">#REF!</definedName>
    <definedName name="FuelOilCostKzt">[43]Calculations!$E$274:$AG$274</definedName>
    <definedName name="fuelrequired">#REF!</definedName>
    <definedName name="FuggenA" hidden="1">{#N/A,#N/A,FALSE,"Aging Summary";#N/A,#N/A,FALSE,"Ratio Analysis";#N/A,#N/A,FALSE,"Test 120 Day Accts";#N/A,#N/A,FALSE,"Tickmarks"}</definedName>
    <definedName name="FullYear">#REF!</definedName>
    <definedName name="FURNAS">#REF!</definedName>
    <definedName name="furnas_itaipú">#REF!</definedName>
    <definedName name="FWORKING">#REF!</definedName>
    <definedName name="fx">#REF!</definedName>
    <definedName name="FXNTot">'[11]P&amp;L CCI Detail'!$T$208</definedName>
    <definedName name="FxRateKztUSD">[36]Assumption!$D$272:$O$272</definedName>
    <definedName name="FXTot">'[11]P&amp;L CCI Detail'!$T$172</definedName>
    <definedName name="FYF_Capex">'[57]Thresholds for variances'!$F$20</definedName>
    <definedName name="FYF_Cash">'[57]Thresholds for variances'!$F$19</definedName>
    <definedName name="FYF_CFO">'[57]Thresholds for variances'!$F$21</definedName>
    <definedName name="FYF_EE">'[57]Thresholds for variances'!$F$16</definedName>
    <definedName name="FYF_FC">'[57]Thresholds for variances'!$F$9</definedName>
    <definedName name="FYF_FX">'[57]Thresholds for variances'!$F$17</definedName>
    <definedName name="FYF_IE">'[57]Thresholds for variances'!$F$15</definedName>
    <definedName name="FYF_II">'[57]Thresholds for variances'!$F$14</definedName>
    <definedName name="FYF_MI">'[57]Thresholds for variances'!$F$18</definedName>
    <definedName name="FYF_OE">'[57]Thresholds for variances'!$F$13</definedName>
    <definedName name="FYF_OGM">'[57]Thresholds for variances'!$F$11</definedName>
    <definedName name="FYF_OI">'[57]Thresholds for variances'!$F$12</definedName>
    <definedName name="FYF_Rev">'[57]Thresholds for variances'!$F$7</definedName>
    <definedName name="FYF_SGA">'[57]Thresholds for variances'!$F$10</definedName>
    <definedName name="FYF_VM">'[57]Thresholds for variances'!$F$8</definedName>
    <definedName name="g">#REF!</definedName>
    <definedName name="gaap_GRID">#REF!</definedName>
    <definedName name="Galiya">#REF!</definedName>
    <definedName name="ganacias2" hidden="1">{"GAN.Y PERD.RESUMIDO",#N/A,FALSE,"Hoja1";"GAN.Y PERD.DETALLADO",#N/A,FALSE,"Hoja1"}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S_ESC">#REF!</definedName>
    <definedName name="GAS_PRICE">#REF!</definedName>
    <definedName name="GASESC">#REF!</definedName>
    <definedName name="GASTOS">#REF!</definedName>
    <definedName name="GBALANCE">#REF!</definedName>
    <definedName name="GCAP_INVEST">#REF!</definedName>
    <definedName name="GDBUT">#N/A</definedName>
    <definedName name="GDPD">'[85]Finance &amp; Economic Data'!$E$5</definedName>
    <definedName name="GDRAP">#N/A</definedName>
    <definedName name="GEBUT">#N/A</definedName>
    <definedName name="genhours">#REF!</definedName>
    <definedName name="GERAP">#N/A</definedName>
    <definedName name="Gerasul">#REF!</definedName>
    <definedName name="gf">[86]Report!$C$6</definedName>
    <definedName name="GFINANCE">#REF!</definedName>
    <definedName name="gfjhfgj">#REF!</definedName>
    <definedName name="GFORECAST">#REF!</definedName>
    <definedName name="GFREE_CASH">#REF!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">#REF!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HB">#REF!</definedName>
    <definedName name="ghgjgh" hidden="1">{"PERFORMANCE GRAPH",#N/A,FALSE,"Performance graph";"DATA TABLE",#N/A,FALSE,"DHD Calculator"}</definedName>
    <definedName name="ghhh" hidden="1">{"PERFORMANCE GRAPH",#N/A,FALSE,"Performance graph";"DATA TABLE",#N/A,FALSE,"DHD Calculator"}</definedName>
    <definedName name="ghkfjg">#REF!</definedName>
    <definedName name="GINCOME">#REF!</definedName>
    <definedName name="GINPUT">#REF!</definedName>
    <definedName name="GK_RESULTS">#REF!</definedName>
    <definedName name="GNCdiesel">[87]Summary!$D$16</definedName>
    <definedName name="GNOPLAT">#REF!</definedName>
    <definedName name="GOIAPRACT">'[2]Cashflow Forecast Port'!#REF!</definedName>
    <definedName name="GOIAPRBUD">'[2]Cashflow Forecast Port'!$I$24:$I$24</definedName>
    <definedName name="GOIAUGACT">'[2]Cashflow Forecast Port'!#REF!</definedName>
    <definedName name="GOIAUGBUD">'[2]Cashflow Forecast Port'!$Q$24:$Q$24</definedName>
    <definedName name="GOIDECACT">'[2]Cashflow Forecast Port'!#REF!</definedName>
    <definedName name="goidecbud">'[2]Cashflow Forecast Port'!$Y$24</definedName>
    <definedName name="GOIFEBACT">'[2]Cashflow Forecast Port'!#REF!</definedName>
    <definedName name="GOIFEBBUD">'[2]Cashflow Forecast Port'!$E$24:$E$24</definedName>
    <definedName name="GOIJANACT">'[2]Cashflow Forecast Port'!#REF!</definedName>
    <definedName name="GOIJANBUD">'[2]Cashflow Forecast Port'!$C$24:$C$24</definedName>
    <definedName name="GOIJULACT">'[2]Cashflow Forecast Port'!#REF!</definedName>
    <definedName name="GOIJULBUD">'[2]Cashflow Forecast Port'!$O$24:$O$24</definedName>
    <definedName name="GOIJUNACT">'[2]Cashflow Forecast Port'!#REF!</definedName>
    <definedName name="GOIJUNBUD">'[2]Cashflow Forecast Port'!$M$24:$M$24</definedName>
    <definedName name="GOIMARACT">'[2]Cashflow Forecast Port'!#REF!</definedName>
    <definedName name="GOIMARBUD">'[2]Cashflow Forecast Port'!$G$24:$G$24</definedName>
    <definedName name="GOIMAYACT">'[2]Cashflow Forecast Port'!#REF!</definedName>
    <definedName name="GOIMAYBUD">'[2]Cashflow Forecast Port'!$K$24:$K$24</definedName>
    <definedName name="GOINOVACT">'[2]Cashflow Forecast Port'!#REF!</definedName>
    <definedName name="GOINOVBUD">'[2]Cashflow Forecast Port'!$W$24:$W$24</definedName>
    <definedName name="GOIOCTACT">'[2]Cashflow Forecast Port'!#REF!</definedName>
    <definedName name="GOIOCTBUD">'[2]Cashflow Forecast Port'!$U$24:$U$24</definedName>
    <definedName name="GOISEPACT">'[2]Cashflow Forecast Port'!#REF!</definedName>
    <definedName name="GOISEPBUD">'[2]Cashflow Forecast Port'!$S$24:$S$24</definedName>
    <definedName name="GOPERATING">#REF!</definedName>
    <definedName name="GPDIPD00">'[88]Reference #''s'!#REF!</definedName>
    <definedName name="gr" hidden="1">#N/A</definedName>
    <definedName name="Graph">[48]Inputs!$B$13:$C$47</definedName>
    <definedName name="Grid_Assets">#REF!</definedName>
    <definedName name="Grid_bs">#REF!</definedName>
    <definedName name="Grid_is">#REF!</definedName>
    <definedName name="group">#REF!</definedName>
    <definedName name="GRPPERS">[56]Lookup!$G$2:$G$18</definedName>
    <definedName name="GSUP_CALC">#REF!</definedName>
    <definedName name="gt" hidden="1">[39]!header1-1 &amp; "." &amp; MAX(1,COUNTA(INDEX('[4]#ССЫЛКА'!$B$7:$B1048576,MATCH([39]!header1-1,'[4]#ССЫЛКА'!$A$7:$A1048576,FALSE)):'[4]#ССЫЛКА'!$B1048576))</definedName>
    <definedName name="GTeeCopy">[1]SHELL!#REF!</definedName>
    <definedName name="GTEEPASTE">[1]SHELL!#REF!</definedName>
    <definedName name="gts_adm_vts">[27]PROFORMA!$C$190:$BI$190</definedName>
    <definedName name="Gts_Constitución">'[27]FLUJO DEL ACTIVO'!$AC$69</definedName>
    <definedName name="Gts_Mant_Adm">[27]PROFORMA!$C$192:$BI$192</definedName>
    <definedName name="gtxb">[54]!печ_кн</definedName>
    <definedName name="GVALUE">#REF!</definedName>
    <definedName name="h">[89]ШК!$J$7</definedName>
    <definedName name="H_INCOME">#REF!</definedName>
    <definedName name="HBALANCE">#REF!</definedName>
    <definedName name="HCAP_INVEST">#REF!</definedName>
    <definedName name="header1">IF(COUNTA('[4]#ССЫЛКА'!$A$7:$A1048576)=0,0,INDEX('[4]#ССЫЛКА'!$A$7:$A1048576,MATCH(ROW('[4]#ССЫЛКА'!$A1048576),'[4]#ССЫЛКА'!$A$7:$A1048576,TRUE)))+1</definedName>
    <definedName name="Header2" hidden="1">[39]!header1-1 &amp; "." &amp; MAX(1,COUNTA(INDEX(#REF!,MATCH([39]!header1-1,#REF!,FALSE)):#REF!))</definedName>
    <definedName name="HEAT_RATE">#REF!</definedName>
    <definedName name="heatoutput">#REF!</definedName>
    <definedName name="heatrates">#REF!</definedName>
    <definedName name="HFINANCE">#REF!</definedName>
    <definedName name="HFREE_CASH">#REF!</definedName>
    <definedName name="hgj" hidden="1">{#N/A,#N/A,FALSE,"Aging Summary";#N/A,#N/A,FALSE,"Ratio Analysis";#N/A,#N/A,FALSE,"Test 120 Day Accts";#N/A,#N/A,FALSE,"Tickmarks"}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IGH_CASE_REDUCTIONS">#REF!</definedName>
    <definedName name="HIGH_CASE_SALES_MIX">#REF!</definedName>
    <definedName name="HILH">#N/A</definedName>
    <definedName name="HIST_ALL">#REF!</definedName>
    <definedName name="Historico">#REF!</definedName>
    <definedName name="hjj">'[54]#ССЫЛКА'!$H$1:$AC$69</definedName>
    <definedName name="hjjjjj">[54]!печ_кн1</definedName>
    <definedName name="HK_RESULT">#REF!</definedName>
    <definedName name="HNOPLAT">#REF!</definedName>
    <definedName name="HOPERATING">#REF!</definedName>
    <definedName name="hor1.1">#REF!</definedName>
    <definedName name="hor1.2">#REF!</definedName>
    <definedName name="hor1.3">#REF!</definedName>
    <definedName name="hor1.4">#REF!</definedName>
    <definedName name="hor1.5">#REF!</definedName>
    <definedName name="hor1.6">#REF!</definedName>
    <definedName name="hor1.7">#REF!</definedName>
    <definedName name="hor1.8">#REF!</definedName>
    <definedName name="hor2.2">#REF!</definedName>
    <definedName name="hor2.3">#REF!</definedName>
    <definedName name="hor2.4">#REF!</definedName>
    <definedName name="Horizonte">'[90]Planilla para exportación'!$B$125</definedName>
    <definedName name="hours">#REF!</definedName>
    <definedName name="HOY">#REF!</definedName>
    <definedName name="HOYY">#REF!</definedName>
    <definedName name="hqwe2" hidden="1">IF(COUNTA([91]KCC!$A$4:$A1048576)=0,0,INDEX([91]KCC!$A$4:$A1048576,MATCH(ROW([91]KCC!$A1048576),[91]KCC!$A$4:$A1048576,TRUE)))+1</definedName>
    <definedName name="HR">'[92]SCR O&amp;M'!#REF!</definedName>
    <definedName name="HRS">#REF!</definedName>
    <definedName name="HSUP_CALC">#REF!</definedName>
    <definedName name="i">#REF!</definedName>
    <definedName name="i___0">#REF!</definedName>
    <definedName name="i___11">#REF!</definedName>
    <definedName name="i___12">#REF!</definedName>
    <definedName name="i__1111">#REF!</definedName>
    <definedName name="i_c1">[27]PROFORMA!$C$459:$BI$459</definedName>
    <definedName name="i_c2">[27]PROFORMA!$C$482:$BI$482</definedName>
    <definedName name="i_depositos">[27]PROFORMA!$C$280:$BI$280</definedName>
    <definedName name="i_der_int">[27]PROFORMA!$C$512:$BI$512</definedName>
    <definedName name="i_fin_caja">[27]PROFORMA!$C$423:$BI$423</definedName>
    <definedName name="IC">#REF!</definedName>
    <definedName name="IC_Revenue">#REF!</definedName>
    <definedName name="IDC">[1]Summary!$F$28</definedName>
    <definedName name="igpm_ccc">#REF!</definedName>
    <definedName name="igpm_ecf">#REF!</definedName>
    <definedName name="igpm_ecf1">#REF!</definedName>
    <definedName name="igpm_furnas">#REF!</definedName>
    <definedName name="igpm_sd">#REF!</definedName>
    <definedName name="IIII" hidden="1">{#N/A,#N/A,FALSE,"Aging Summary";#N/A,#N/A,FALSE,"Ratio Analysis";#N/A,#N/A,FALSE,"Test 120 Day Accts";#N/A,#N/A,FALSE,"Tickmarks"}</definedName>
    <definedName name="IKMCashCoal">#REF!</definedName>
    <definedName name="IKMCashOther">#REF!</definedName>
    <definedName name="IKMCashPeregon">#REF!</definedName>
    <definedName name="IKMCashRailroad">#REF!</definedName>
    <definedName name="IKMPriceCoal">#REF!</definedName>
    <definedName name="IKMPriceOther">#REF!</definedName>
    <definedName name="IKMPricePeregon">#REF!</definedName>
    <definedName name="IKMPriceRailroad">#REF!</definedName>
    <definedName name="IKMPrices">#REF!</definedName>
    <definedName name="IKMShipment">#REF!</definedName>
    <definedName name="IKMWagons">#REF!</definedName>
    <definedName name="ILrate">'[93]Tax Rates'!#REF!</definedName>
    <definedName name="impto">[27]PROFORMA!$C$245:$BI$245</definedName>
    <definedName name="impto_pag">[27]PROFORMA!$C$259:$BI$259</definedName>
    <definedName name="inc">#REF!</definedName>
    <definedName name="incbudget">[28]Investment!#REF!</definedName>
    <definedName name="INCOME">#N/A</definedName>
    <definedName name="income_b4_cy">'[94]Income Statement'!$C$20</definedName>
    <definedName name="income2">#REF!</definedName>
    <definedName name="Incorp_oa">[27]PROFORMA!$C$400:$BI$400</definedName>
    <definedName name="INCREASED">#REF!</definedName>
    <definedName name="incstatsa">[28]Investment!#REF!</definedName>
    <definedName name="IND_COST">#REF!</definedName>
    <definedName name="IND_ESC">#REF!</definedName>
    <definedName name="Indicadores_Financieros">[27]PROFORMA!$B$157:$BI$167</definedName>
    <definedName name="índice">[77]Índices!$B$5:$D$84</definedName>
    <definedName name="Indice_de_Macros">#REF!</definedName>
    <definedName name="indice_tpo">[27]PARÁMETROS!$D$39:$BG$39</definedName>
    <definedName name="indice1">#REF!</definedName>
    <definedName name="indice2">#REF!</definedName>
    <definedName name="indice3">#REF!</definedName>
    <definedName name="Indirecto">[75]flujo_caja!$A$72:$D$116</definedName>
    <definedName name="indisp">#REF!</definedName>
    <definedName name="INETOTHER">#REF!</definedName>
    <definedName name="INETPPE">#REF!</definedName>
    <definedName name="Inflac_CH">[27]PARÁMETROS!$B$25</definedName>
    <definedName name="Inflac_JPN">[27]PARÁMETROS!$B$24</definedName>
    <definedName name="Inflac_mens_1">[27]PARÁMETROS!$B$35:$BG$35</definedName>
    <definedName name="Inflac_mens_2">[27]PARÁMETROS!$B$36:$BG$36</definedName>
    <definedName name="Inflac_mens_CH">[27]PARÁMETROS!$B$34:$BG$34</definedName>
    <definedName name="Inflac_mens_US">[27]PARÁMETROS!$B$33:$BG$33</definedName>
    <definedName name="Inflac_país_1">[27]PARÁMETROS!$B$26</definedName>
    <definedName name="Inflac_país_2">[27]PARÁMETROS!$B$27</definedName>
    <definedName name="Inflac_US">[27]PARÁMETROS!$B$23</definedName>
    <definedName name="INFLACIÓN">[7]PARAMETROS!#REF!</definedName>
    <definedName name="Inflación_00">[7]PARAMETROS!#REF!</definedName>
    <definedName name="Inflación_01">[7]PARAMETROS!#REF!</definedName>
    <definedName name="INFLATION">'[95]Major Maint'!$B$14</definedName>
    <definedName name="informe">[27]PROFORMA!$C$10:$BI$162</definedName>
    <definedName name="ingr">#REF!</definedName>
    <definedName name="INGRDET">#REF!</definedName>
    <definedName name="ingresos_explo">[27]PROFORMA!$C$178:$BI$178</definedName>
    <definedName name="INHALT">#REF!</definedName>
    <definedName name="Iniciator">#REF!</definedName>
    <definedName name="InitiatorDimDept">#REF!</definedName>
    <definedName name="input1">#REF!</definedName>
    <definedName name="input10">#REF!</definedName>
    <definedName name="input11">#REF!</definedName>
    <definedName name="input12">#REF!</definedName>
    <definedName name="input13">#REF!</definedName>
    <definedName name="input14">#REF!</definedName>
    <definedName name="input15">#REF!</definedName>
    <definedName name="input16">#REF!</definedName>
    <definedName name="input17">#REF!</definedName>
    <definedName name="input2">#REF!</definedName>
    <definedName name="input3">#REF!</definedName>
    <definedName name="input4">#REF!</definedName>
    <definedName name="input5">#REF!</definedName>
    <definedName name="input6">#REF!</definedName>
    <definedName name="input7">#REF!</definedName>
    <definedName name="input8">#REF!</definedName>
    <definedName name="input9">#REF!</definedName>
    <definedName name="inputs" hidden="1">{"Inputs 1","Base",FALSE,"INPUTS";"Inputs 2","Base",FALSE,"INPUTS";"Inputs 3","Base",FALSE,"INPUTS";"Inputs 4","Base",FALSE,"INPUTS";"Inputs 5","Base",FALSE,"INPUTS"}</definedName>
    <definedName name="INS_COST">#REF!</definedName>
    <definedName name="Ins_Cost_Esc">'[33]#REF'!$G$28</definedName>
    <definedName name="INS_ESCALATOR">#REF!</definedName>
    <definedName name="inss">#REF!</definedName>
    <definedName name="Insurance">'[31]Operating Insurance'!$C$22</definedName>
    <definedName name="IntangibleFixedAssetsKzt">[32]Assumption!#REF!</definedName>
    <definedName name="IntEarned">'[1]Cash Flow &amp; Coverages'!$A$19:$IV$19</definedName>
    <definedName name="InterconStudy">'[1]DEVELOPMENT COST'!#REF!</definedName>
    <definedName name="Interest_check">#REF!</definedName>
    <definedName name="Interest_expenses">'[4]#ССЫЛКА'!$A$304</definedName>
    <definedName name="Interest_Income">'[4]#ССЫЛКА'!$A$286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AccuredKzt">#REF!</definedName>
    <definedName name="InterestAccuredUSD">#REF!</definedName>
    <definedName name="InterestRateAenP">[81]IRR!#REF!</definedName>
    <definedName name="InterestRateHermes">[81]IRR!#REF!</definedName>
    <definedName name="InterestRateTrust">[81]IRR!#REF!</definedName>
    <definedName name="InterestSen">'[33]#REF'!$A$35:$IV$35</definedName>
    <definedName name="InterestSub">'[33]#REF'!$A$49:$IV$49</definedName>
    <definedName name="interm_level">#REF!</definedName>
    <definedName name="Intrate">'[33]#REF'!$B$3</definedName>
    <definedName name="intro1">#REF!</definedName>
    <definedName name="Inv_Edificios">[27]PROFORMA!$C$21:$BI$21</definedName>
    <definedName name="Inv_Electromec">[27]PROFORMA!$C$22:$BI$22</definedName>
    <definedName name="Inv_Obras_Civiles">[27]PROFORMA!$C$20:$BI$20</definedName>
    <definedName name="Inv_Obras_Progreso">[27]PROFORMA!$C$317:$BI$317</definedName>
    <definedName name="Inv_Ofic_Vehic">[27]PROFORMA!$C$23:$BI$23</definedName>
    <definedName name="INVEST">#REF!</definedName>
    <definedName name="ip_c1">[27]PROFORMA!$C$461:$BI$461</definedName>
    <definedName name="ip_c2">[27]PROFORMA!$C$484:$BI$484</definedName>
    <definedName name="ip_der_int">[27]PROFORMA!$C$514:$BI$514</definedName>
    <definedName name="ipc">[27]PROFORMA!$C$11:$BI$11</definedName>
    <definedName name="IPC00">[9]Gastos!$C$41</definedName>
    <definedName name="IPP00">[9]Gastos!$C$42</definedName>
    <definedName name="ippoptprice">[1]Inputs!#REF!</definedName>
    <definedName name="IREAL">#REF!</definedName>
    <definedName name="IREMM">'[33]#REF'!$A$1:$H$2110</definedName>
    <definedName name="IRISWWBK">'[30]#REF'!#REF!</definedName>
    <definedName name="IRNTot">'[11]P&amp;L CCI Detail'!$T$213</definedName>
    <definedName name="irr">#REF!</definedName>
    <definedName name="IRTot">'[11]P&amp;L CCI Detail'!$T$177</definedName>
    <definedName name="ISFIRST14">#N/A</definedName>
    <definedName name="ITC_RATE">#N/A</definedName>
    <definedName name="item">[4]Статьи!$A$3:$B$55</definedName>
    <definedName name="itemm">[4]Статьи!$A$3:$B$42</definedName>
    <definedName name="ITREE">#REF!</definedName>
    <definedName name="iva">[27]PROFORMA!$C$305:$BI$305</definedName>
    <definedName name="iva_comp">[27]PROFORMA!$C$302:$BI$302</definedName>
    <definedName name="iva_vts">[27]PROFORMA!$C$303:$BI$303</definedName>
    <definedName name="IWORKING">#REF!</definedName>
    <definedName name="j">'[96]Приложение №5'!$C$35:$H$35</definedName>
    <definedName name="jahr">[28]ABLA!$D$44</definedName>
    <definedName name="jan">#REF!</definedName>
    <definedName name="jan_97">'[22]Câmbio - 97'!$C$8</definedName>
    <definedName name="JAN_98">'[83]Câmbio - 97'!$C$7</definedName>
    <definedName name="Jan_Close">#REF!</definedName>
    <definedName name="Jan_Cr">[38]DATA!$H$5:$H$297</definedName>
    <definedName name="Jan_Cr_Adj">[38]DATA!$J$5:$J$297</definedName>
    <definedName name="Jan_Dr">[38]DATA!$G$5:$G$297</definedName>
    <definedName name="Jan_Dr_Adj">[38]DATA!$I$5:$I$297</definedName>
    <definedName name="JAN96DEM">'[30]#REF'!#REF!</definedName>
    <definedName name="Janaury_Days">#REF!</definedName>
    <definedName name="JANCFACT">'[2]Cashflow Forecast Port'!$C$71:$C$71</definedName>
    <definedName name="JANDEM">'[30]JAN 1997 PRODSCH '!#REF!</definedName>
    <definedName name="jandeman">'[30]JAN 1997 PRODSCH '!#REF!</definedName>
    <definedName name="JANFC">#REF!</definedName>
    <definedName name="JANGOI">#REF!</definedName>
    <definedName name="JANIBI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ANOR">#REF!</definedName>
    <definedName name="JANVAR">#REF!</definedName>
    <definedName name="JANYTD">#REF!</definedName>
    <definedName name="jjj">#REF!</definedName>
    <definedName name="jk">'[96]Приложение №5'!$C$27:$H$27</definedName>
    <definedName name="jkiuku" hidden="1">{#N/A,#N/A,FALSE,"Aging Summary";#N/A,#N/A,FALSE,"Ratio Analysis";#N/A,#N/A,FALSE,"Test 120 Day Accts";#N/A,#N/A,FALSE,"Tickmarks"}</definedName>
    <definedName name="jktcz">#REF!</definedName>
    <definedName name="JUL">#REF!</definedName>
    <definedName name="jul_97">'[22]Câmbio - 97'!$C$14</definedName>
    <definedName name="JUL_98">'[34]Câmbio - 97'!$C$14</definedName>
    <definedName name="jul_bal">[37]Data!#REF!</definedName>
    <definedName name="Jul_Cr">[38]DATA!$AF$5:$AF$297</definedName>
    <definedName name="Jul_Cr_Adj">[38]DATA!$AH$5:$AH$297</definedName>
    <definedName name="Jul_Dr">[38]DATA!$AE$5:$AE$297</definedName>
    <definedName name="Jul_Dr_Adj">[38]DATA!$AG$5:$AG$297</definedName>
    <definedName name="JULFC">#REF!</definedName>
    <definedName name="JULGOI">#REF!</definedName>
    <definedName name="JULIBIT">#REF!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OR">#REF!</definedName>
    <definedName name="JULVAR">#REF!</definedName>
    <definedName name="July_Close">#REF!</definedName>
    <definedName name="July_Days">#REF!</definedName>
    <definedName name="JULYTD">#REF!</definedName>
    <definedName name="JUN">#REF!</definedName>
    <definedName name="jun_97">'[22]Câmbio - 97'!$C$13</definedName>
    <definedName name="jun_98">#REF!</definedName>
    <definedName name="jun_bal">[37]Data!#REF!</definedName>
    <definedName name="Jun_Close">#REF!</definedName>
    <definedName name="Jun_Cr">[38]DATA!$AB$5:$AB$297</definedName>
    <definedName name="Jun_Cr_Adj">[38]DATA!$AD$5:$AD$297</definedName>
    <definedName name="Jun_Dr">[38]DATA!$AA$5:$AA$297</definedName>
    <definedName name="Jun_Dr_Adj">[38]DATA!$AC$5:$AC$297</definedName>
    <definedName name="June_Days">#REF!</definedName>
    <definedName name="JUNFC">#REF!</definedName>
    <definedName name="JUNGOI">#REF!</definedName>
    <definedName name="JUNIBIT">#REF!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JUNOR">#REF!</definedName>
    <definedName name="JUNVAR">#REF!</definedName>
    <definedName name="JUNYTD">#REF!</definedName>
    <definedName name="K" hidden="1">{#N/A,#N/A,FALSE,"Aging Summary";#N/A,#N/A,FALSE,"Ratio Analysis";#N/A,#N/A,FALSE,"Test 120 Day Accts";#N/A,#N/A,FALSE,"Tickmarks"}</definedName>
    <definedName name="K_1period">[18]var!$L$37</definedName>
    <definedName name="K_korr1">[18]RZS!$E$161</definedName>
    <definedName name="K_korr2">[18]UKZS!$E$209</definedName>
    <definedName name="KazCustomersTariffIncreasePercent">[32]Assumption!#REF!</definedName>
    <definedName name="Kazzinc">#REF!</definedName>
    <definedName name="Kazzinc_O">#REF!</definedName>
    <definedName name="kcc_inp">#REF!</definedName>
    <definedName name="KDS">#REF!</definedName>
    <definedName name="KDS_O">#REF!</definedName>
    <definedName name="KEn">#REF!</definedName>
    <definedName name="KEn_O">#REF!</definedName>
    <definedName name="KENNZ">#REF!</definedName>
    <definedName name="KENNZDET">#REF!</definedName>
    <definedName name="KENNZSUM">#REF!</definedName>
    <definedName name="keyfirst14">#N/A</definedName>
    <definedName name="keylast14">#N/A</definedName>
    <definedName name="kg_usd">#REF!</definedName>
    <definedName name="khk" hidden="1">{#N/A,#N/A,FALSE,"Aging Summary";#N/A,#N/A,FALSE,"Ratio Analysis";#N/A,#N/A,FALSE,"Test 120 Day Accts";#N/A,#N/A,FALSE,"Tickmarks"}</definedName>
    <definedName name="KintCapRev">'[33]#REF'!$C$15:$V$15</definedName>
    <definedName name="KintFuelCost">'[33]#REF'!T1:XFC1</definedName>
    <definedName name="KintGen">'[33]#REF'!$C$88:$V$88</definedName>
    <definedName name="Kintigh_Fuel_Cost">'[33]#REF'!#REF!</definedName>
    <definedName name="Kintigh_People">'[33]#REF'!$A$76:$IV$76</definedName>
    <definedName name="kjh">#N/A</definedName>
    <definedName name="kkk">'[97]#REF'!#REF!</definedName>
    <definedName name="KKKK" hidden="1">{#N/A,#N/A,FALSE,"Aging Summary";#N/A,#N/A,FALSE,"Ratio Analysis";#N/A,#N/A,FALSE,"Test 120 Day Accts";#N/A,#N/A,FALSE,"Tickmarks"}</definedName>
    <definedName name="KMash">#REF!</definedName>
    <definedName name="KMash_O">#REF!</definedName>
    <definedName name="KMTK">#REF!</definedName>
    <definedName name="KMTK_O">#REF!</definedName>
    <definedName name="koef">#REF!</definedName>
    <definedName name="koef1">#REF!</definedName>
    <definedName name="Kontrol1">[18]RZS!$F$234</definedName>
    <definedName name="Kormin">#REF!</definedName>
    <definedName name="Kormin_O">#REF!</definedName>
    <definedName name="Koytas">#REF!</definedName>
    <definedName name="Koytas_O">#REF!</definedName>
    <definedName name="kp_usd">#REF!</definedName>
    <definedName name="KRS">#REF!</definedName>
    <definedName name="KRS_O">#REF!</definedName>
    <definedName name="KSH">#REF!</definedName>
    <definedName name="KSH_O">#REF!</definedName>
    <definedName name="kto">[98]Форма2!$C$19:$C$24,[98]Форма2!$E$19:$F$24,[98]Форма2!$D$26:$F$31,[98]Форма2!$C$33:$C$38,[98]Форма2!$E$33:$F$38,[98]Форма2!$D$40:$F$43,[98]Форма2!$C$45:$C$48,[98]Форма2!$E$45:$F$48,[98]Форма2!$C$19</definedName>
    <definedName name="KTR">#REF!</definedName>
    <definedName name="KTR_O">#REF!</definedName>
    <definedName name="KTTR">#REF!</definedName>
    <definedName name="KTTR_O">#REF!</definedName>
    <definedName name="KzCashCoal">#REF!</definedName>
    <definedName name="KzCashCol">#REF!</definedName>
    <definedName name="KzCashOther">#REF!</definedName>
    <definedName name="KzCashPeregon">#REF!</definedName>
    <definedName name="KzCashRailroad">#REF!</definedName>
    <definedName name="kzcdc">#REF!</definedName>
    <definedName name="kzexpl">#REF!</definedName>
    <definedName name="kzpower">#REF!</definedName>
    <definedName name="KzPriceCoal">#REF!</definedName>
    <definedName name="KzPriceOther">#REF!</definedName>
    <definedName name="KzPricePeregon">#REF!</definedName>
    <definedName name="KzPriceRailroad">#REF!</definedName>
    <definedName name="KzPrices">#REF!</definedName>
    <definedName name="kzproject">#REF!</definedName>
    <definedName name="KzShipment">#REF!</definedName>
    <definedName name="KZT">#REF!</definedName>
    <definedName name="KZT_av">'[99]X-rates'!$N$5</definedName>
    <definedName name="KZT_beg">'[99]X-rates'!$B$6</definedName>
    <definedName name="KZT_BS">#REF!</definedName>
    <definedName name="KZT_cash">#REF!</definedName>
    <definedName name="KZT_end">'[100]X-rates'!$H$6</definedName>
    <definedName name="KZT_IS">#REF!</definedName>
    <definedName name="KZT_non_cash_wk">#REF!</definedName>
    <definedName name="KzTex">#REF!</definedName>
    <definedName name="KZTex_O">#REF!</definedName>
    <definedName name="KzWagons">#REF!</definedName>
    <definedName name="L_Adjust">[101]Links!$H:$H</definedName>
    <definedName name="L_AJE_Tot">[101]Links!$G:$G</definedName>
    <definedName name="L_CY_Beg">[101]Links!$F:$F</definedName>
    <definedName name="L_CY_End">[101]Links!$J:$J</definedName>
    <definedName name="L_PY_End">[101]Links!$K:$K</definedName>
    <definedName name="L_RJE_Tot">[101]Links!$I:$I</definedName>
    <definedName name="LakeSurfaceWaterEvaporationKzt">#REF!</definedName>
    <definedName name="last14">#N/A</definedName>
    <definedName name="last16">#N/A</definedName>
    <definedName name="lastcurrency">#REF!</definedName>
    <definedName name="LastReset">[48]Inputs!$N$11:$N$552</definedName>
    <definedName name="LastValuation">[48]Inputs!$Q$11:$Q$552</definedName>
    <definedName name="lb">[102]Asn!$I$364</definedName>
    <definedName name="LCInt">'[85]Cash Flow &amp; Coverages'!$A$14:$IV$14</definedName>
    <definedName name="Lcoption">'[1]Finance data'!#REF!</definedName>
    <definedName name="LECP6">#REF!</definedName>
    <definedName name="LECPW12">#REF!</definedName>
    <definedName name="LECPW6">#REF!</definedName>
    <definedName name="LECW6">#REF!</definedName>
    <definedName name="leverage">[1]Inputs!#REF!</definedName>
    <definedName name="levtariff">#REF!</definedName>
    <definedName name="LIAB_PEN">#REF!</definedName>
    <definedName name="LIABILITIES">'[40]CASH FLOW 0696'!#REF!</definedName>
    <definedName name="Libor_Rate_12">'[4]#ССЫЛКА'!$G$4</definedName>
    <definedName name="Libor_Rate_3">'[4]#ССЫЛКА'!$G$2</definedName>
    <definedName name="Libor_Rate_6">'[4]#ССЫЛКА'!$G$3</definedName>
    <definedName name="LIGHT">#REF!</definedName>
    <definedName name="lililil">#REF!</definedName>
    <definedName name="limcount" hidden="1">1</definedName>
    <definedName name="Lime_Price_Esc">'[33]#REF'!$G$23</definedName>
    <definedName name="Lime_Transp_Esc">'[33]#REF'!$G$24</definedName>
    <definedName name="Limit">#REF!</definedName>
    <definedName name="LINE_ITEMS">[63]Details!$A$9:$A$91</definedName>
    <definedName name="LINELOSS">#N/A</definedName>
    <definedName name="lineNumStr">[25]Лист1!#REF!</definedName>
    <definedName name="LIST">#REF!</definedName>
    <definedName name="listfill">#REF!</definedName>
    <definedName name="lkj">#N/A</definedName>
    <definedName name="LME">'[17]Set-up'!$F$26</definedName>
    <definedName name="LME_Ag">[18]general!$E$11</definedName>
    <definedName name="LME_Au">[18]general!$E$10</definedName>
    <definedName name="LME_Cu">[18]general!$E$9</definedName>
    <definedName name="LME_Pb">[18]general!$E$8</definedName>
    <definedName name="LME_Zn">[18]general!$E$7</definedName>
    <definedName name="loanA">[1]Inputs!#REF!</definedName>
    <definedName name="loanB">[1]Inputs!#REF!</definedName>
    <definedName name="LocalBankInterestAmountKzt">#REF!</definedName>
    <definedName name="LocalBanksInterestKzt">#REF!</definedName>
    <definedName name="LocationId">#REF!</definedName>
    <definedName name="Long_term_debts_to_affiliates">'[4]#ССЫЛКА'!$A$176</definedName>
    <definedName name="lookbasecode">[103]Lookup!$S$2:$V$970</definedName>
    <definedName name="lookdata">[103]DRILL!$A$12:$BU$1082</definedName>
    <definedName name="lookkola">[103]Lookup!#REF!</definedName>
    <definedName name="LOW_CASE_REDUCTIONS">#REF!</definedName>
    <definedName name="LOW_CASE_SALES_MIX">#REF!</definedName>
    <definedName name="lp">#REF!</definedName>
    <definedName name="lp___0">#REF!</definedName>
    <definedName name="lp_c1">[27]PROFORMA!$C$454:$BI$454</definedName>
    <definedName name="lp_c2">[27]PROFORMA!$C$477:$BI$477</definedName>
    <definedName name="lp_der_int">[27]PROFORMA!$C$500:$BI$500</definedName>
    <definedName name="LTILrate">'[93]Tax Rates'!#REF!</definedName>
    <definedName name="LTNHrate">'[93]Tax Rates'!#REF!</definedName>
    <definedName name="LTYBC">'[74]#REF'!#REF!</definedName>
    <definedName name="M" hidden="1">{#N/A,#N/A,FALSE,"Aging Summary";#N/A,#N/A,FALSE,"Ratio Analysis";#N/A,#N/A,FALSE,"Test 120 Day Accts";#N/A,#N/A,FALSE,"Tickmarks"}</definedName>
    <definedName name="m_2005">'[104]1NK'!$R$10:$R$1877</definedName>
    <definedName name="m_2006">'[104]1NK'!$S$10:$S$1838</definedName>
    <definedName name="m_2007">'[104]1NK'!$T$10:$T$1838</definedName>
    <definedName name="m_dep_I">#REF!</definedName>
    <definedName name="m_dep_I1">#REF!</definedName>
    <definedName name="m_dep_N">#REF!</definedName>
    <definedName name="m_f2002">#REF!</definedName>
    <definedName name="m_Key2">#REF!</definedName>
    <definedName name="m_o2003">#REF!</definedName>
    <definedName name="m_OTM2005">'[105]2.2 ОтклОТМ'!$G:$G</definedName>
    <definedName name="m_OTM2006">'[105]2.2 ОтклОТМ'!$J:$J</definedName>
    <definedName name="m_OTM2007">'[105]2.2 ОтклОТМ'!$M:$M</definedName>
    <definedName name="m_OTM2008">'[105]2.2 ОтклОТМ'!$P:$P</definedName>
    <definedName name="m_OTM2009">'[105]2.2 ОтклОТМ'!$S:$S</definedName>
    <definedName name="m_OTM2010">'[105]2.2 ОтклОТМ'!$V:$V</definedName>
    <definedName name="m_OTMizm">'[105]1.3.2 ОТМ'!$K:$K</definedName>
    <definedName name="m_OTMkod">'[105]1.3.2 ОТМ'!$A:$A</definedName>
    <definedName name="m_OTMnomer">'[105]1.3.2 ОТМ'!$H:$H</definedName>
    <definedName name="m_OTMpokaz">'[105]1.3.2 ОТМ'!$I:$I</definedName>
    <definedName name="m_p2003">#REF!</definedName>
    <definedName name="m_Predpr_I">[105]Предпр!$C$3:$C$29</definedName>
    <definedName name="m_Predpr_N">[105]Предпр!$D$3:$D$29</definedName>
    <definedName name="m_Zatrat">[105]ЦентрЗатр!$A$2:$G$71</definedName>
    <definedName name="m_Zatrat_Ed">[105]ЦентрЗатр!$E$2:$E$71</definedName>
    <definedName name="m_Zatrat_K">[105]ЦентрЗатр!$F$2:$F$71</definedName>
    <definedName name="m_Zatrat_N">[105]ЦентрЗатр!$G$2:$G$71</definedName>
    <definedName name="MAAPRCAP">'[2]Cashflow Forecast Port'!#REF!</definedName>
    <definedName name="MAAPRCO">'[2]Cashflow Forecast Port'!#REF!</definedName>
    <definedName name="MAAPRCOAL">'[2]Cashflow Forecast Port'!#REF!</definedName>
    <definedName name="MAAPRDA">'[2]Cashflow Forecast Port'!$I$43:$I$43</definedName>
    <definedName name="MAAPRDEP">'[2]Cashflow Forecast Port'!$I$59:$I$59</definedName>
    <definedName name="MAAPREOS">'[2]Cashflow Forecast Port'!#REF!</definedName>
    <definedName name="MAAPREQ">'[2]Cashflow Forecast Port'!$I$53:$I$53</definedName>
    <definedName name="MAAPRIAT">'[2]Cashflow Forecast Port'!$I$48:$I$48</definedName>
    <definedName name="MAAPRIBIT">'[2]Cashflow Forecast Port'!$I$47:$I$47</definedName>
    <definedName name="MAAPRINT">'[2]Cashflow Forecast Port'!$I$44:$I$44</definedName>
    <definedName name="MAAPRISN">'[2]Cashflow Forecast Port'!$I$54:$I$54</definedName>
    <definedName name="MAAPRNETCONT">'[2]Cashflow Forecast Port'!$I$67:$I$67</definedName>
    <definedName name="MAAPRSTEAM">'[2]Cashflow Forecast Port'!#REF!</definedName>
    <definedName name="MAAPRTAX">'[2]Cashflow Forecast Port'!$I$65:$I$65</definedName>
    <definedName name="MAAPRTO">'[2]Cashflow Forecast Port'!$I$45:$I$45</definedName>
    <definedName name="MAAPRWHEEL">'[2]Cashflow Forecast Port'!#REF!</definedName>
    <definedName name="MAAUGCAP">'[2]Cashflow Forecast Port'!#REF!</definedName>
    <definedName name="MAAUGCO">'[2]Cashflow Forecast Port'!#REF!</definedName>
    <definedName name="MAAUGCOAL">'[2]Cashflow Forecast Port'!#REF!</definedName>
    <definedName name="MAAUGDA">'[2]Cashflow Forecast Port'!$Q$43:$Q$43</definedName>
    <definedName name="MAAUGDEP">'[2]Cashflow Forecast Port'!$Q$59:$Q$59</definedName>
    <definedName name="MAAUGEOS">'[2]Cashflow Forecast Port'!#REF!</definedName>
    <definedName name="MAAUGEQ">'[2]Cashflow Forecast Port'!$Q$53:$Q$53</definedName>
    <definedName name="MAAUGIAT">'[2]Cashflow Forecast Port'!$Q$48:$Q$48</definedName>
    <definedName name="MAAUGIBIT">'[2]Cashflow Forecast Port'!$Q$47:$Q$47</definedName>
    <definedName name="MAAUGINT">'[2]Cashflow Forecast Port'!$Q$44:$Q$44</definedName>
    <definedName name="MAAUGISN">'[2]Cashflow Forecast Port'!$Q$54:$Q$54</definedName>
    <definedName name="MAAUGNETCONT">'[2]Cashflow Forecast Port'!$Q$67:$Q$67</definedName>
    <definedName name="MAAUGSTEAM">'[2]Cashflow Forecast Port'!#REF!</definedName>
    <definedName name="MAAUGTAX">'[2]Cashflow Forecast Port'!$Q$65:$Q$65</definedName>
    <definedName name="MAAUGTO">'[2]Cashflow Forecast Port'!$Q$45:$Q$45</definedName>
    <definedName name="MAAUGWHEEL">'[2]Cashflow Forecast Port'!#REF!</definedName>
    <definedName name="MAAUTIAT">'[2]Cashflow Forecast Port'!$Q$48:$Q$48</definedName>
    <definedName name="MACROS">#REF!</definedName>
    <definedName name="MACRS">[1]MACRS!$A$5:$C$34</definedName>
    <definedName name="MADECCAP">'[2]Cashflow Forecast Port'!#REF!</definedName>
    <definedName name="MADECCO">'[2]Cashflow Forecast Port'!#REF!</definedName>
    <definedName name="MADECCOAL">'[2]Cashflow Forecast Port'!#REF!</definedName>
    <definedName name="MADECDA">'[2]Cashflow Forecast Port'!$Y$43:$Y$43</definedName>
    <definedName name="MADECDEP">'[2]Cashflow Forecast Port'!$Y$59:$Y$59</definedName>
    <definedName name="MADECEOS">'[2]Cashflow Forecast Port'!#REF!</definedName>
    <definedName name="MADECEQ">'[2]Cashflow Forecast Port'!$Y$53:$Y$53</definedName>
    <definedName name="MADECIAT">'[2]Cashflow Forecast Port'!$Y$48:$Y$48</definedName>
    <definedName name="MADECIBIT">'[2]Cashflow Forecast Port'!$Y$47:$Y$47</definedName>
    <definedName name="MADECINT">'[2]Cashflow Forecast Port'!$Y$44:$Y$44</definedName>
    <definedName name="MADECISN">'[2]Cashflow Forecast Port'!$Y$54:$Y$54</definedName>
    <definedName name="MADECNETCONT">'[2]Cashflow Forecast Port'!$Y$67:$Y$67</definedName>
    <definedName name="MADECSTEAM">'[2]Cashflow Forecast Port'!#REF!</definedName>
    <definedName name="MADECTAX">'[2]Cashflow Forecast Port'!$Y$65:$Y$65</definedName>
    <definedName name="MADECTO">'[2]Cashflow Forecast Port'!$Y$45:$Y$45</definedName>
    <definedName name="MADECWHEEL">'[2]Cashflow Forecast Port'!#REF!</definedName>
    <definedName name="MAFEBCAP">'[2]Cashflow Forecast Port'!#REF!</definedName>
    <definedName name="MAFEBCO">'[2]Cashflow Forecast Port'!#REF!</definedName>
    <definedName name="MAFEBCOAL">'[2]Cashflow Forecast Port'!#REF!</definedName>
    <definedName name="MAFEBDA">'[2]Cashflow Forecast Port'!$E$43:$E$43</definedName>
    <definedName name="MAFEBDEP">'[2]Cashflow Forecast Port'!$E$59:$E$59</definedName>
    <definedName name="MAFEBEOS">'[2]Cashflow Forecast Port'!#REF!</definedName>
    <definedName name="MAFEBEQ">'[2]Cashflow Forecast Port'!$E$53:$E$53</definedName>
    <definedName name="MAFEBIAT">'[2]Cashflow Forecast Port'!$E$48:$E$48</definedName>
    <definedName name="MAFEBIBIT">'[2]Cashflow Forecast Port'!$E$47:$E$47</definedName>
    <definedName name="MAFEBINT">'[2]Cashflow Forecast Port'!$E$44:$E$44</definedName>
    <definedName name="MAFEBISN">'[2]Cashflow Forecast Port'!$E$54:$E$54</definedName>
    <definedName name="MAFEBNETCONT">'[2]Cashflow Forecast Port'!$E$67:$E$67</definedName>
    <definedName name="MAFEBSTEAM">'[2]Cashflow Forecast Port'!#REF!</definedName>
    <definedName name="MAFEBTAX">'[2]Cashflow Forecast Port'!$E$65:$E$65</definedName>
    <definedName name="MAFEBTO">'[2]Cashflow Forecast Port'!$E$45:$E$45</definedName>
    <definedName name="MAFEBWHEEL">'[2]Cashflow Forecast Port'!#REF!</definedName>
    <definedName name="MAGWAPR">'[2]Cashflow Forecast Port'!$I$49:$I$49</definedName>
    <definedName name="MAGWAUG">'[2]Cashflow Forecast Port'!$Q$49:$Q$49</definedName>
    <definedName name="MAGWFEB">'[2]Cashflow Forecast Port'!$E$49:$E$49</definedName>
    <definedName name="MAGWJAN">'[2]Cashflow Forecast Port'!$C$49:$C$49</definedName>
    <definedName name="MAGWJUL">'[2]Cashflow Forecast Port'!$O$49:$O$49</definedName>
    <definedName name="MAGWJUN">'[2]Cashflow Forecast Port'!$M$49:$M$49</definedName>
    <definedName name="MAGWMAR">'[2]Cashflow Forecast Port'!$G$49:$G$49</definedName>
    <definedName name="MAGWMAY">'[2]Cashflow Forecast Port'!$K$49:$K$49</definedName>
    <definedName name="mai_97">'[22]Câmbio - 97'!$C$12</definedName>
    <definedName name="MAI_98">'[34]Câmbio - 97'!$C$12</definedName>
    <definedName name="MAIBITJUL">'[2]Cashflow Forecast Port'!$O$47:$O$47</definedName>
    <definedName name="MAIBITJUN">'[2]Cashflow Forecast Port'!$M$47:$M$47</definedName>
    <definedName name="MAIBITMAY">'[2]Cashflow Forecast Port'!$K$47:$K$47</definedName>
    <definedName name="MaikPortionOn1UnitPercent">#REF!</definedName>
    <definedName name="MaikPortionOn2UnitPercent">#REF!</definedName>
    <definedName name="MaikPortionOn3UnitPercent">#REF!</definedName>
    <definedName name="MaikPortionOn4UnitPercent">#REF!</definedName>
    <definedName name="MAIN">#REF!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'[2]Cashflow Forecast Port'!$I$51:$I$51</definedName>
    <definedName name="MAISNFEB">'[2]Cashflow Forecast Port'!$E$51:$E$51</definedName>
    <definedName name="MAISNJAN">'[2]Cashflow Forecast Port'!$C$51:$C$51</definedName>
    <definedName name="MAISNJUL">'[2]Cashflow Forecast Port'!$O$51:$O$51</definedName>
    <definedName name="MAISNJUN">'[2]Cashflow Forecast Port'!$M$51:$M$51</definedName>
    <definedName name="MAISNMAR">'[2]Cashflow Forecast Port'!$G$51:$G$51</definedName>
    <definedName name="MAISNMAY">'[2]Cashflow Forecast Port'!$K$51:$K$51</definedName>
    <definedName name="MAJANCAP">'[2]Cashflow Forecast Port'!#REF!</definedName>
    <definedName name="MAJANCO">'[2]Cashflow Forecast Port'!#REF!</definedName>
    <definedName name="MAJANCOAL">'[2]Cashflow Forecast Port'!#REF!</definedName>
    <definedName name="MAJANDA">'[2]Cashflow Forecast Port'!$C$43:$C$43</definedName>
    <definedName name="MAJANDEP">'[2]Cashflow Forecast Port'!$C$59:$C$59</definedName>
    <definedName name="MAJANEOS">'[2]Cashflow Forecast Port'!#REF!</definedName>
    <definedName name="MAJANEQ">'[2]Cashflow Forecast Port'!$C$53:$C$53</definedName>
    <definedName name="MAJANIAT">'[2]Cashflow Forecast Port'!$C$48:$C$48</definedName>
    <definedName name="MAJANIBIT">'[2]Cashflow Forecast Port'!$C$47:$C$47</definedName>
    <definedName name="MAJANINT">'[2]Cashflow Forecast Port'!$C$44:$C$44</definedName>
    <definedName name="MAJANISN">'[2]Cashflow Forecast Port'!$C$54:$C$54</definedName>
    <definedName name="MAJANNETCONT">'[2]Cashflow Forecast Port'!$C$67:$C$67</definedName>
    <definedName name="MAJANSTEAM">'[2]Cashflow Forecast Port'!#REF!</definedName>
    <definedName name="MAJANTAX">'[2]Cashflow Forecast Port'!$C$65:$C$65</definedName>
    <definedName name="MAJANTO">'[2]Cashflow Forecast Port'!$C$45:$C$45</definedName>
    <definedName name="MAJANWHEEL">'[2]Cashflow Forecast Port'!#REF!</definedName>
    <definedName name="MAJULCAP">'[2]Cashflow Forecast Port'!#REF!</definedName>
    <definedName name="MAJULCO">'[2]Cashflow Forecast Port'!#REF!</definedName>
    <definedName name="MAJULCOAL">'[2]Cashflow Forecast Port'!#REF!</definedName>
    <definedName name="MAJULDA">'[2]Cashflow Forecast Port'!$O$43:$O$43</definedName>
    <definedName name="MAJULDEP">'[2]Cashflow Forecast Port'!$O$59:$O$59</definedName>
    <definedName name="MAJULEOS">'[2]Cashflow Forecast Port'!#REF!</definedName>
    <definedName name="MAJULEQ">'[2]Cashflow Forecast Port'!$O$53:$O$53</definedName>
    <definedName name="MAJULIAT">'[2]Cashflow Forecast Port'!$O$48:$O$48</definedName>
    <definedName name="MAJULINT">'[2]Cashflow Forecast Port'!$O$44:$O$44</definedName>
    <definedName name="MAJULISN">'[2]Cashflow Forecast Port'!$O$54:$O$54</definedName>
    <definedName name="MAJULNETCONT">'[2]Cashflow Forecast Port'!$O$67:$O$67</definedName>
    <definedName name="MAJULSTEAM">'[2]Cashflow Forecast Port'!#REF!</definedName>
    <definedName name="MAJULTAX">'[2]Cashflow Forecast Port'!$O$65:$O$65</definedName>
    <definedName name="MAJULTO">'[2]Cashflow Forecast Port'!$O$45:$O$45</definedName>
    <definedName name="MAJULWHEEL">'[2]Cashflow Forecast Port'!#REF!</definedName>
    <definedName name="MAJUNCAP">'[2]Cashflow Forecast Port'!#REF!</definedName>
    <definedName name="MAJUNCO">'[2]Cashflow Forecast Port'!#REF!</definedName>
    <definedName name="MAJUNCOAL">'[2]Cashflow Forecast Port'!#REF!</definedName>
    <definedName name="MAJUNDA">'[2]Cashflow Forecast Port'!$M$43:$M$43</definedName>
    <definedName name="MAJUNDEP">'[2]Cashflow Forecast Port'!$M$59:$M$59</definedName>
    <definedName name="MAJUNEOS">'[2]Cashflow Forecast Port'!#REF!</definedName>
    <definedName name="MAJUNEQ">'[2]Cashflow Forecast Port'!$M$53:$M$53</definedName>
    <definedName name="MAJUNIAT">'[2]Cashflow Forecast Port'!$M$48:$M$48</definedName>
    <definedName name="MAJUNIBIT">'[2]Cashflow Forecast Port'!$M$47:$M$47</definedName>
    <definedName name="MAJUNINT">'[2]Cashflow Forecast Port'!$M$44:$M$44</definedName>
    <definedName name="MAJUNISN">'[2]Cashflow Forecast Port'!$M$54:$M$54</definedName>
    <definedName name="MAJUNNETCONT">'[2]Cashflow Forecast Port'!$M$67:$M$67</definedName>
    <definedName name="MAJUNSTEAM">'[2]Cashflow Forecast Port'!#REF!</definedName>
    <definedName name="MAJUNTAX">'[2]Cashflow Forecast Port'!$M$65:$M$65</definedName>
    <definedName name="MAJUNTO">'[2]Cashflow Forecast Port'!$M$45:$M$45</definedName>
    <definedName name="MAJUNWHEEL">'[2]Cashflow Forecast Port'!#REF!</definedName>
    <definedName name="MAL">#REF!</definedName>
    <definedName name="MAMARCAP">'[2]Cashflow Forecast Port'!#REF!</definedName>
    <definedName name="MAMARCO">'[2]Cashflow Forecast Port'!#REF!</definedName>
    <definedName name="MAMARCOAL">'[2]Cashflow Forecast Port'!#REF!</definedName>
    <definedName name="MAMARDA">'[2]Cashflow Forecast Port'!$G$43:$G$43</definedName>
    <definedName name="MAMARDEP">'[2]Cashflow Forecast Port'!$G$59:$G$59</definedName>
    <definedName name="MAMAREOS">'[2]Cashflow Forecast Port'!#REF!</definedName>
    <definedName name="MAMAREQ">'[2]Cashflow Forecast Port'!$G$53:$G$53</definedName>
    <definedName name="MAMARIAT">'[2]Cashflow Forecast Port'!$G$48:$G$48</definedName>
    <definedName name="MAMARIBIT">'[2]Cashflow Forecast Port'!$G$47:$G$47</definedName>
    <definedName name="MAMARINT">'[2]Cashflow Forecast Port'!$G$44:$G$44</definedName>
    <definedName name="MAMARISN">'[2]Cashflow Forecast Port'!$G$54:$G$54</definedName>
    <definedName name="MAMARNETCONT">'[2]Cashflow Forecast Port'!$G$67:$G$67</definedName>
    <definedName name="MAMARSTEAM">'[2]Cashflow Forecast Port'!#REF!</definedName>
    <definedName name="MAMARTAX">'[2]Cashflow Forecast Port'!$G$65:$G$65</definedName>
    <definedName name="MAMARTO">'[2]Cashflow Forecast Port'!$G$45:$G$45</definedName>
    <definedName name="MAMARWHEEL">'[2]Cashflow Forecast Port'!#REF!</definedName>
    <definedName name="MAMAYCAP">'[2]Cashflow Forecast Port'!#REF!</definedName>
    <definedName name="MAMAYCO">'[2]Cashflow Forecast Port'!#REF!</definedName>
    <definedName name="MAMAYCOAL">'[2]Cashflow Forecast Port'!#REF!</definedName>
    <definedName name="MAMAYDA">'[2]Cashflow Forecast Port'!$K$43:$K$43</definedName>
    <definedName name="MAMAYDEP">'[2]Cashflow Forecast Port'!$K$59:$K$59</definedName>
    <definedName name="MAMAYEOS">'[2]Cashflow Forecast Port'!#REF!</definedName>
    <definedName name="MAMAYEQ">'[2]Cashflow Forecast Port'!$K$53:$K$53</definedName>
    <definedName name="MAMAYIAT">'[2]Cashflow Forecast Port'!$K$48:$K$48</definedName>
    <definedName name="MAMAYIBIT">'[2]Cashflow Forecast Port'!$K$47:$K$47</definedName>
    <definedName name="MAMAYINT">'[2]Cashflow Forecast Port'!$K$44:$K$44</definedName>
    <definedName name="MAMAYISN">'[2]Cashflow Forecast Port'!$K$54:$K$54</definedName>
    <definedName name="MAMAYNETCONT">'[2]Cashflow Forecast Port'!$K$67:$K$67</definedName>
    <definedName name="MAMAYSTEAM">'[2]Cashflow Forecast Port'!#REF!</definedName>
    <definedName name="MAMAYTAX">'[2]Cashflow Forecast Port'!$K$65:$K$65</definedName>
    <definedName name="MAMAYTO">'[2]Cashflow Forecast Port'!$K$45:$K$45</definedName>
    <definedName name="MAMAYWHEEL">'[2]Cashflow Forecast Port'!#REF!</definedName>
    <definedName name="MAMIAPR">'[2]Cashflow Forecast Port'!$I$61:$I$61</definedName>
    <definedName name="MAMIAUG">'[2]Cashflow Forecast Port'!$Q$61:$Q$61</definedName>
    <definedName name="MAMIDEC">'[2]Cashflow Forecast Port'!$Y$61:$Y$61</definedName>
    <definedName name="MAMIFEB">'[2]Cashflow Forecast Port'!$E$61:$E$61</definedName>
    <definedName name="MAMIJAN">'[2]Cashflow Forecast Port'!$C$61:$C$61</definedName>
    <definedName name="MAMIJUL">'[2]Cashflow Forecast Port'!$O$61:$O$61</definedName>
    <definedName name="MAMIJUN">'[2]Cashflow Forecast Port'!$M$61:$M$61</definedName>
    <definedName name="MAMIMAR">'[2]Cashflow Forecast Port'!$G$61:$G$61</definedName>
    <definedName name="MAMIMAY">'[2]Cashflow Forecast Port'!$K$61:$K$61</definedName>
    <definedName name="MAMINOV">'[2]Cashflow Forecast Port'!$W$61:$W$61</definedName>
    <definedName name="MAMIOCT">'[2]Cashflow Forecast Port'!$U$61:$U$61</definedName>
    <definedName name="MAMISEP">'[2]Cashflow Forecast Port'!$S$61:$S$61</definedName>
    <definedName name="MANOVCAP">'[2]Cashflow Forecast Port'!#REF!</definedName>
    <definedName name="MANOVCO">'[2]Cashflow Forecast Port'!#REF!</definedName>
    <definedName name="MANOVCOAL">'[2]Cashflow Forecast Port'!#REF!</definedName>
    <definedName name="MANOVDA">'[2]Cashflow Forecast Port'!$W$43:$W$43</definedName>
    <definedName name="MANOVDEP">'[2]Cashflow Forecast Port'!$W$59:$W$59</definedName>
    <definedName name="MANOVEOS">'[2]Cashflow Forecast Port'!#REF!</definedName>
    <definedName name="MANOVEQ">'[2]Cashflow Forecast Port'!$W$53:$W$53</definedName>
    <definedName name="MANOVIAT">'[2]Cashflow Forecast Port'!$W$48:$W$48</definedName>
    <definedName name="MANOVIBIT">'[2]Cashflow Forecast Port'!$W$47:$W$47</definedName>
    <definedName name="MANOVINT">'[2]Cashflow Forecast Port'!$W$44:$W$44</definedName>
    <definedName name="MANOVISN">'[2]Cashflow Forecast Port'!$W$54:$W$54</definedName>
    <definedName name="MANOVNETCONT">'[2]Cashflow Forecast Port'!$W$67:$W$67</definedName>
    <definedName name="MANOVSTEAM">'[2]Cashflow Forecast Port'!#REF!</definedName>
    <definedName name="MANOVTAX">'[2]Cashflow Forecast Port'!$W$65:$W$65</definedName>
    <definedName name="MANOVTO">'[2]Cashflow Forecast Port'!$W$45:$W$45</definedName>
    <definedName name="MANOVWHEEL">'[2]Cashflow Forecast Port'!#REF!</definedName>
    <definedName name="MANUAL">#REF!</definedName>
    <definedName name="MAOCTCAP">'[2]Cashflow Forecast Port'!#REF!</definedName>
    <definedName name="MAOCTCO">'[2]Cashflow Forecast Port'!#REF!</definedName>
    <definedName name="MAOCTCOAL">'[2]Cashflow Forecast Port'!#REF!</definedName>
    <definedName name="MAOCTDA">'[2]Cashflow Forecast Port'!$U$43:$U$43</definedName>
    <definedName name="MAOCTDEP">'[2]Cashflow Forecast Port'!$U$59:$U$59</definedName>
    <definedName name="MAOCTEOS">'[2]Cashflow Forecast Port'!#REF!</definedName>
    <definedName name="MAOCTEQ">'[2]Cashflow Forecast Port'!$U$53:$U$53</definedName>
    <definedName name="MAOCTIAT">'[2]Cashflow Forecast Port'!$U$48:$U$48</definedName>
    <definedName name="MAOCTIBIT">'[2]Cashflow Forecast Port'!$U$47:$U$47</definedName>
    <definedName name="MAOCTINT">'[2]Cashflow Forecast Port'!$U$44:$U$44</definedName>
    <definedName name="MAOCTISN">'[2]Cashflow Forecast Port'!$U$54:$U$54</definedName>
    <definedName name="MAOCTNETCONT">'[2]Cashflow Forecast Port'!$U$67:$U$67</definedName>
    <definedName name="MAOCTSTEAM">'[2]Cashflow Forecast Port'!#REF!</definedName>
    <definedName name="MAOCTTAX">'[2]Cashflow Forecast Port'!$U$65:$U$65</definedName>
    <definedName name="MAOCTTO">'[2]Cashflow Forecast Port'!$U$45:$U$45</definedName>
    <definedName name="MAOCTWHEEL">'[2]Cashflow Forecast Port'!#REF!</definedName>
    <definedName name="maq">#REF!</definedName>
    <definedName name="MAR">#REF!</definedName>
    <definedName name="mar_97">'[22]Câmbio - 97'!$C$10</definedName>
    <definedName name="MAR_98">'[34]Câmbio - 97'!$C$10</definedName>
    <definedName name="mar_bal">[37]Data!#REF!</definedName>
    <definedName name="Mar_Close">#REF!</definedName>
    <definedName name="Mar_Cr">[38]DATA!$P$5:$P$297</definedName>
    <definedName name="Mar_Cr_Adj">[38]DATA!$R$5:$R$297</definedName>
    <definedName name="Mar_Dr">[38]DATA!$O$5:$O$297</definedName>
    <definedName name="Mar_Dr_Adj">[38]DATA!$Q$5:$Q$297</definedName>
    <definedName name="March_Days">#REF!</definedName>
    <definedName name="MARFC">#REF!</definedName>
    <definedName name="MARGIN">#REF!</definedName>
    <definedName name="MARGOI">#REF!</definedName>
    <definedName name="MARIBIT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ROR">#REF!</definedName>
    <definedName name="MARVAR">#REF!</definedName>
    <definedName name="MARYTD">#REF!</definedName>
    <definedName name="mas_1">#REF!</definedName>
    <definedName name="mas_2">#REF!</definedName>
    <definedName name="mas_2_new">#REF!</definedName>
    <definedName name="mas_3">#REF!</definedName>
    <definedName name="mas_4">#REF!</definedName>
    <definedName name="mas_new">#REF!</definedName>
    <definedName name="mas_old">#REF!</definedName>
    <definedName name="mas_spisok">#REF!</definedName>
    <definedName name="MASEPCAP">'[2]Cashflow Forecast Port'!#REF!</definedName>
    <definedName name="MASEPCO">'[2]Cashflow Forecast Port'!#REF!</definedName>
    <definedName name="MASEPCOAL">'[2]Cashflow Forecast Port'!#REF!</definedName>
    <definedName name="MASEPDA">'[2]Cashflow Forecast Port'!$S$43:$S$43</definedName>
    <definedName name="MASEPDEP">'[2]Cashflow Forecast Port'!$S$59:$S$59</definedName>
    <definedName name="MASEPEOS">'[2]Cashflow Forecast Port'!#REF!</definedName>
    <definedName name="MASEPEQ">'[2]Cashflow Forecast Port'!$S$53:$S$53</definedName>
    <definedName name="MASEPIAT">'[2]Cashflow Forecast Port'!$S$48:$S$48</definedName>
    <definedName name="MASEPIBIT">'[2]Cashflow Forecast Port'!$S$47:$S$47</definedName>
    <definedName name="MASEPINT">'[2]Cashflow Forecast Port'!$S$44:$S$44</definedName>
    <definedName name="MASEPISN">'[2]Cashflow Forecast Port'!$S$54:$S$54</definedName>
    <definedName name="MASEPNETCONT">'[2]Cashflow Forecast Port'!$S$67:$S$67</definedName>
    <definedName name="MASEPSTEAM">'[2]Cashflow Forecast Port'!#REF!</definedName>
    <definedName name="MASEPTAX">'[2]Cashflow Forecast Port'!$S$65:$S$65</definedName>
    <definedName name="MASEPTO">'[2]Cashflow Forecast Port'!$S$45:$S$45</definedName>
    <definedName name="MASEPWHEEL">'[2]Cashflow Forecast Port'!#REF!</definedName>
    <definedName name="Material">#REF!</definedName>
    <definedName name="MathDropdown">#REF!</definedName>
    <definedName name="Matriz">#REF!</definedName>
    <definedName name="max">[1]SHELL!$I$140</definedName>
    <definedName name="Max_DSCR">#REF!</definedName>
    <definedName name="maxperiode">#REF!</definedName>
    <definedName name="maxtariff">#REF!</definedName>
    <definedName name="MAY">#REF!</definedName>
    <definedName name="may_bal">[37]Data!#REF!</definedName>
    <definedName name="May_Close">#REF!</definedName>
    <definedName name="May_Cr">[38]DATA!$X$5:$X$297</definedName>
    <definedName name="May_Cr_Adj">[38]DATA!$Z$5:$Z$297</definedName>
    <definedName name="May_Days">#REF!</definedName>
    <definedName name="May_Dr">[38]DATA!$W$5:$W$297</definedName>
    <definedName name="May_Dr_Adj">[38]DATA!$Y$5:$Y$297</definedName>
    <definedName name="MAYFC">#REF!</definedName>
    <definedName name="MAYGOI">#REF!</definedName>
    <definedName name="MAYIBIT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#REF!</definedName>
    <definedName name="MAYREVBUD">'[2]Cashflow Forecast Port'!#REF!</definedName>
    <definedName name="MAYVAR">#REF!</definedName>
    <definedName name="MAYYTD">#REF!</definedName>
    <definedName name="MBAPRBANKINT">'[2]Cashflow Forecast Port'!#REF!</definedName>
    <definedName name="MBAPRCAP">'[2]Cashflow Forecast Port'!$I$8:$I$8</definedName>
    <definedName name="MBAPRCO">'[2]Cashflow Forecast Port'!$I$21:$I$21</definedName>
    <definedName name="MBAPRCOAL">'[2]Cashflow Forecast Port'!$I$15:$I$15</definedName>
    <definedName name="MBAPRDA">'[2]Cashflow Forecast Port'!$I$26:$I$26</definedName>
    <definedName name="MBAPRDEP">'[2]Cashflow Forecast Port'!#REF!</definedName>
    <definedName name="MBAPREOS">'[2]Cashflow Forecast Port'!#REF!</definedName>
    <definedName name="MBAPREQ">'[2]Cashflow Forecast Port'!#REF!</definedName>
    <definedName name="MBAPRIAT">'[2]Cashflow Forecast Port'!#REF!</definedName>
    <definedName name="MBAPRIBIT">'[2]Cashflow Forecast Port'!$I$33:$I$33</definedName>
    <definedName name="MBAPRINT">'[2]Cashflow Forecast Port'!$I$31:$I$31</definedName>
    <definedName name="MBAPRNETCONT">'[2]Cashflow Forecast Port'!#REF!</definedName>
    <definedName name="MBAPRSTEAM">'[2]Cashflow Forecast Port'!#REF!</definedName>
    <definedName name="MBAPRTAX">'[2]Cashflow Forecast Port'!#REF!</definedName>
    <definedName name="MBAPRTO">'[2]Cashflow Forecast Port'!$I$20:$I$20</definedName>
    <definedName name="MBAPRWHEEL">'[2]Cashflow Forecast Port'!$I$18:$I$18</definedName>
    <definedName name="MBASE">#REF!</definedName>
    <definedName name="MBAUGBANKINT">'[2]Cashflow Forecast Port'!#REF!</definedName>
    <definedName name="MBAUGCAP">'[2]Cashflow Forecast Port'!$Q$8:$Q$8</definedName>
    <definedName name="MBAUGCO">'[2]Cashflow Forecast Port'!$Q$21:$Q$21</definedName>
    <definedName name="MBAUGCOAL">'[2]Cashflow Forecast Port'!$Q$15:$Q$15</definedName>
    <definedName name="MBAUGDA">'[2]Cashflow Forecast Port'!$Q$26:$Q$26</definedName>
    <definedName name="MBAUGDEP">'[2]Cashflow Forecast Port'!#REF!</definedName>
    <definedName name="MBAUGEOS">'[2]Cashflow Forecast Port'!#REF!</definedName>
    <definedName name="MBAUGEQ">'[2]Cashflow Forecast Port'!#REF!</definedName>
    <definedName name="MBAUGIAT">'[2]Cashflow Forecast Port'!#REF!</definedName>
    <definedName name="MBAUGIBIT">'[2]Cashflow Forecast Port'!$Q$33:$Q$33</definedName>
    <definedName name="MBAUGINT">'[2]Cashflow Forecast Port'!$Q$31:$Q$31</definedName>
    <definedName name="MBAUGNETCONT">'[2]Cashflow Forecast Port'!#REF!</definedName>
    <definedName name="MBAUGSTEAM">'[2]Cashflow Forecast Port'!#REF!</definedName>
    <definedName name="MBAUGTAX">'[2]Cashflow Forecast Port'!#REF!</definedName>
    <definedName name="MBAUGTO">'[2]Cashflow Forecast Port'!$Q$20:$Q$20</definedName>
    <definedName name="MBAUGWHEEL">'[2]Cashflow Forecast Port'!$Q$18:$Q$18</definedName>
    <definedName name="MBDECBANKINT">'[2]Cashflow Forecast Port'!#REF!</definedName>
    <definedName name="MBDECCAP">'[2]Cashflow Forecast Port'!$Y$8:$Y$8</definedName>
    <definedName name="MBDECCO">'[2]Cashflow Forecast Port'!$Y$21:$Y$21</definedName>
    <definedName name="MBDECCOAL">'[2]Cashflow Forecast Port'!$Y$15:$Y$15</definedName>
    <definedName name="MBDECDA">#REF!</definedName>
    <definedName name="MBDECDEP">'[2]Cashflow Forecast Port'!#REF!</definedName>
    <definedName name="MBDECEOS">'[2]Cashflow Forecast Port'!#REF!</definedName>
    <definedName name="MBDECEQ">'[2]Cashflow Forecast Port'!#REF!</definedName>
    <definedName name="MBDECIAT">'[2]Cashflow Forecast Port'!#REF!</definedName>
    <definedName name="MBDECIBIT">'[2]Cashflow Forecast Port'!$Y$33:$Y$33</definedName>
    <definedName name="MBDECINT">'[2]Cashflow Forecast Port'!$Y$31:$Y$31</definedName>
    <definedName name="MBDECNETCONT">'[2]Cashflow Forecast Port'!#REF!</definedName>
    <definedName name="MBDECSTEAM">'[2]Cashflow Forecast Port'!#REF!</definedName>
    <definedName name="MBDECTAX">'[2]Cashflow Forecast Port'!#REF!</definedName>
    <definedName name="MBDECTO">'[2]Cashflow Forecast Port'!$Y$20:$Y$20</definedName>
    <definedName name="MBDECWHEEL">'[2]Cashflow Forecast Port'!$Y$18:$Y$18</definedName>
    <definedName name="MBFEBBANKINT">'[2]Cashflow Forecast Port'!#REF!</definedName>
    <definedName name="MBFEBCAP">'[2]Cashflow Forecast Port'!$E$8:$E$8</definedName>
    <definedName name="MBFEBCO">'[2]Cashflow Forecast Port'!$E$21:$E$21</definedName>
    <definedName name="MBFEBCOAL">'[2]Cashflow Forecast Port'!$E$15:$E$15</definedName>
    <definedName name="MBFEBDA">'[2]Cashflow Forecast Port'!$E$26:$E$26</definedName>
    <definedName name="MBFEBDEP">'[2]Cashflow Forecast Port'!#REF!</definedName>
    <definedName name="MBFEBEOS">'[2]Cashflow Forecast Port'!#REF!</definedName>
    <definedName name="MBFEBEQ">'[2]Cashflow Forecast Port'!#REF!</definedName>
    <definedName name="MBFEBIAT">'[2]Cashflow Forecast Port'!#REF!</definedName>
    <definedName name="MBFEBIBIT">'[2]Cashflow Forecast Port'!$E$33:$E$33</definedName>
    <definedName name="MBFEBINT">'[2]Cashflow Forecast Port'!$E$31:$E$31</definedName>
    <definedName name="MBFEBNETCONT">'[2]Cashflow Forecast Port'!#REF!</definedName>
    <definedName name="MBFEBSTEAM">'[2]Cashflow Forecast Port'!#REF!</definedName>
    <definedName name="MBFEBTAX">'[2]Cashflow Forecast Port'!#REF!</definedName>
    <definedName name="MBFEBTO">'[2]Cashflow Forecast Port'!$E$20:$E$20</definedName>
    <definedName name="MBFEBWHEEL">'[2]Cashflow Forecast Port'!$E$18:$E$18</definedName>
    <definedName name="MBISNAPR">'[2]Cashflow Forecast Port'!#REF!</definedName>
    <definedName name="MBISNAUG">'[2]Cashflow Forecast Port'!#REF!</definedName>
    <definedName name="MBISNDEC">'[2]Cashflow Forecast Port'!#REF!</definedName>
    <definedName name="MBISNFEB">'[2]Cashflow Forecast Port'!#REF!</definedName>
    <definedName name="MBISNJAN">'[2]Cashflow Forecast Port'!#REF!</definedName>
    <definedName name="MBISNJUL">'[2]Cashflow Forecast Port'!#REF!</definedName>
    <definedName name="MBISNJUN">'[2]Cashflow Forecast Port'!#REF!</definedName>
    <definedName name="MBISNMAR">'[2]Cashflow Forecast Port'!#REF!</definedName>
    <definedName name="MBISNMAY">'[2]Cashflow Forecast Port'!#REF!</definedName>
    <definedName name="MBISNNOV">'[2]Cashflow Forecast Port'!#REF!</definedName>
    <definedName name="MBISNOCT">'[2]Cashflow Forecast Port'!#REF!</definedName>
    <definedName name="MBISNSEP">'[2]Cashflow Forecast Port'!#REF!</definedName>
    <definedName name="MBJANBANKINT">'[2]Cashflow Forecast Port'!#REF!</definedName>
    <definedName name="MBJANCAP">'[2]Cashflow Forecast Port'!$C$8:$C$8</definedName>
    <definedName name="MBJANCO">'[2]Cashflow Forecast Port'!$C$21:$C$21</definedName>
    <definedName name="MBJANCOAL">'[2]Cashflow Forecast Port'!$C$15:$C$15</definedName>
    <definedName name="MBJANDA">'[2]Cashflow Forecast Port'!$C$26:$C$26</definedName>
    <definedName name="MBJANDEP">'[2]Cashflow Forecast Port'!#REF!</definedName>
    <definedName name="MBJANEOS">'[2]Cashflow Forecast Port'!#REF!</definedName>
    <definedName name="MBJANEQ">'[2]Cashflow Forecast Port'!#REF!</definedName>
    <definedName name="MBJANIAT">'[2]Cashflow Forecast Port'!#REF!</definedName>
    <definedName name="MBJANIBIT">'[2]Cashflow Forecast Port'!$C$33:$C$33</definedName>
    <definedName name="MBJANINT">'[2]Cashflow Forecast Port'!$C$31:$C$31</definedName>
    <definedName name="MBJANNETCONT">'[2]Cashflow Forecast Port'!#REF!</definedName>
    <definedName name="MBJANSTEAM">'[2]Cashflow Forecast Port'!#REF!</definedName>
    <definedName name="MBJANTAX">'[2]Cashflow Forecast Port'!#REF!</definedName>
    <definedName name="MBJANWHEEL">'[2]Cashflow Forecast Port'!$C$18:$C$18</definedName>
    <definedName name="MBJULBANKINT">'[2]Cashflow Forecast Port'!#REF!</definedName>
    <definedName name="MBJULCAP">'[2]Cashflow Forecast Port'!$O$8:$O$8</definedName>
    <definedName name="MBJULCO">'[2]Cashflow Forecast Port'!$O$21:$O$21</definedName>
    <definedName name="MBJULCOAL">'[2]Cashflow Forecast Port'!$O$15:$O$15</definedName>
    <definedName name="MBJULDA">'[2]Cashflow Forecast Port'!$O$26:$O$26</definedName>
    <definedName name="MBJULDEP">'[2]Cashflow Forecast Port'!#REF!</definedName>
    <definedName name="MBJULEOS">'[2]Cashflow Forecast Port'!#REF!</definedName>
    <definedName name="MBJULEQ">'[2]Cashflow Forecast Port'!#REF!</definedName>
    <definedName name="MBJULIAT">'[2]Cashflow Forecast Port'!#REF!</definedName>
    <definedName name="MBJULIBIT">'[2]Cashflow Forecast Port'!$O$33:$O$33</definedName>
    <definedName name="MBJULINT">'[2]Cashflow Forecast Port'!$O$31:$O$31</definedName>
    <definedName name="MBJULNETCONT">'[2]Cashflow Forecast Port'!#REF!</definedName>
    <definedName name="MBJULSTEAM">'[2]Cashflow Forecast Port'!#REF!</definedName>
    <definedName name="MBJULTAX">'[2]Cashflow Forecast Port'!#REF!</definedName>
    <definedName name="MBJULTO">'[2]Cashflow Forecast Port'!$O$20:$O$20</definedName>
    <definedName name="MBJULWHEEL">'[2]Cashflow Forecast Port'!$O$18:$O$18</definedName>
    <definedName name="MBJUNBANKINT">'[2]Cashflow Forecast Port'!#REF!</definedName>
    <definedName name="MBJUNCAP">'[2]Cashflow Forecast Port'!$M$8:$M$8</definedName>
    <definedName name="MBJUNCO">'[2]Cashflow Forecast Port'!$M$21:$M$21</definedName>
    <definedName name="MBJUNCOAL">'[2]Cashflow Forecast Port'!$M$15:$M$15</definedName>
    <definedName name="MBJUNDA">'[2]Cashflow Forecast Port'!$M$26:$M$26</definedName>
    <definedName name="MBJUNDEP">'[2]Cashflow Forecast Port'!#REF!</definedName>
    <definedName name="MBJUNEOS">'[2]Cashflow Forecast Port'!#REF!</definedName>
    <definedName name="MBJUNEQ">'[2]Cashflow Forecast Port'!#REF!</definedName>
    <definedName name="MBJUNIAT">'[2]Cashflow Forecast Port'!#REF!</definedName>
    <definedName name="MBJUNIBIT">'[2]Cashflow Forecast Port'!$M$33:$M$33</definedName>
    <definedName name="MBJUNINT">'[2]Cashflow Forecast Port'!$M$31:$M$31</definedName>
    <definedName name="MBJUNNETCONT">'[2]Cashflow Forecast Port'!#REF!</definedName>
    <definedName name="MBJUNSTEAM">'[2]Cashflow Forecast Port'!#REF!</definedName>
    <definedName name="MBJUNTAX">'[2]Cashflow Forecast Port'!#REF!</definedName>
    <definedName name="MBJUNTO">'[2]Cashflow Forecast Port'!$M$20:$M$20</definedName>
    <definedName name="MBJUNWHEEL">'[2]Cashflow Forecast Port'!$M$18:$M$18</definedName>
    <definedName name="MBMARBANKINT">'[2]Cashflow Forecast Port'!#REF!</definedName>
    <definedName name="MBMARCAP">'[2]Cashflow Forecast Port'!$G$8:$G$8</definedName>
    <definedName name="MBMARCO">'[2]Cashflow Forecast Port'!$G$21:$G$21</definedName>
    <definedName name="MBMARCOAL">'[2]Cashflow Forecast Port'!$G$15:$G$15</definedName>
    <definedName name="MBMARDA">'[2]Cashflow Forecast Port'!$G$26:$G$26</definedName>
    <definedName name="MBMARDEP">'[2]Cashflow Forecast Port'!#REF!</definedName>
    <definedName name="MBMAREOS">'[2]Cashflow Forecast Port'!#REF!</definedName>
    <definedName name="MBMAREQ">'[2]Cashflow Forecast Port'!#REF!</definedName>
    <definedName name="MBMARIAT">'[2]Cashflow Forecast Port'!#REF!</definedName>
    <definedName name="MBMARIBIT">'[2]Cashflow Forecast Port'!$G$33:$G$33</definedName>
    <definedName name="MBMARINT">'[2]Cashflow Forecast Port'!$G$31:$G$31</definedName>
    <definedName name="MBMARNETCONT">'[2]Cashflow Forecast Port'!#REF!</definedName>
    <definedName name="MBMARSTEAM">'[2]Cashflow Forecast Port'!#REF!</definedName>
    <definedName name="MBMARTAX">'[2]Cashflow Forecast Port'!#REF!</definedName>
    <definedName name="MBMARTO">'[2]Cashflow Forecast Port'!$G$20:$G$20</definedName>
    <definedName name="MBMARWHEEL">'[2]Cashflow Forecast Port'!$G$18:$G$18</definedName>
    <definedName name="MBMAYBANKINT">'[2]Cashflow Forecast Port'!#REF!</definedName>
    <definedName name="MBMAYCAP">'[2]Cashflow Forecast Port'!$K$8:$K$8</definedName>
    <definedName name="MBMAYCO">'[2]Cashflow Forecast Port'!$K$21:$K$21</definedName>
    <definedName name="MBMAYCOAL">'[2]Cashflow Forecast Port'!$K$15:$K$15</definedName>
    <definedName name="MBMAYDA">'[2]Cashflow Forecast Port'!$K$26:$K$26</definedName>
    <definedName name="MBMAYDEP">'[2]Cashflow Forecast Port'!#REF!</definedName>
    <definedName name="MBMAYEOS">'[2]Cashflow Forecast Port'!#REF!</definedName>
    <definedName name="MBMAYEQ">'[2]Cashflow Forecast Port'!#REF!</definedName>
    <definedName name="MBMAYIAT">'[2]Cashflow Forecast Port'!#REF!</definedName>
    <definedName name="MBMAYIBIT">'[2]Cashflow Forecast Port'!$K$33:$K$33</definedName>
    <definedName name="MBMAYINT">'[2]Cashflow Forecast Port'!$K$31:$K$31</definedName>
    <definedName name="MBMAYNETCONT">'[2]Cashflow Forecast Port'!#REF!</definedName>
    <definedName name="MBMAYSTEAM">'[2]Cashflow Forecast Port'!#REF!</definedName>
    <definedName name="MBMAYTAX">'[2]Cashflow Forecast Port'!#REF!</definedName>
    <definedName name="MBMAYTO">'[2]Cashflow Forecast Port'!$K$20:$K$20</definedName>
    <definedName name="MBMAYWHEEL">'[2]Cashflow Forecast Port'!$K$18:$K$18</definedName>
    <definedName name="MBMIAPR">'[2]Cashflow Forecast Port'!#REF!</definedName>
    <definedName name="MBMIAUG">'[2]Cashflow Forecast Port'!#REF!</definedName>
    <definedName name="MBMIDEC">'[2]Cashflow Forecast Port'!#REF!</definedName>
    <definedName name="MBMIFEB">'[2]Cashflow Forecast Port'!#REF!</definedName>
    <definedName name="MBMIJAN">'[2]Cashflow Forecast Port'!#REF!</definedName>
    <definedName name="MBMIJUL">'[2]Cashflow Forecast Port'!#REF!</definedName>
    <definedName name="MBMIJUN">'[2]Cashflow Forecast Port'!#REF!</definedName>
    <definedName name="MBMIMAR">'[2]Cashflow Forecast Port'!#REF!</definedName>
    <definedName name="MBMIMAY">'[2]Cashflow Forecast Port'!#REF!</definedName>
    <definedName name="MBMINOV">'[2]Cashflow Forecast Port'!#REF!</definedName>
    <definedName name="MBMIOCT">'[2]Cashflow Forecast Port'!#REF!</definedName>
    <definedName name="MBMISEP">'[2]Cashflow Forecast Port'!#REF!</definedName>
    <definedName name="MBNOVBANKINT">'[2]Cashflow Forecast Port'!#REF!</definedName>
    <definedName name="MBNOVCAP">'[2]Cashflow Forecast Port'!$W$8:$W$8</definedName>
    <definedName name="MBNOVCO">'[2]Cashflow Forecast Port'!$W$21:$W$21</definedName>
    <definedName name="MBNOVCOAL">'[2]Cashflow Forecast Port'!$W$15:$W$15</definedName>
    <definedName name="MBNOVDA">'[2]Cashflow Forecast Port'!$W$26:$W$26</definedName>
    <definedName name="MBNOVDEP">'[2]Cashflow Forecast Port'!#REF!</definedName>
    <definedName name="MBNOVEOS">'[2]Cashflow Forecast Port'!#REF!</definedName>
    <definedName name="MBNOVEQ">'[2]Cashflow Forecast Port'!#REF!</definedName>
    <definedName name="MBNOVIAT">'[2]Cashflow Forecast Port'!#REF!</definedName>
    <definedName name="MBNOVIBIT">'[2]Cashflow Forecast Port'!$W$33:$W$33</definedName>
    <definedName name="MBNOVINT">'[2]Cashflow Forecast Port'!$W$31:$W$31</definedName>
    <definedName name="MBNOVNETCONT">'[2]Cashflow Forecast Port'!#REF!</definedName>
    <definedName name="MBNOVSTEAM">'[2]Cashflow Forecast Port'!#REF!</definedName>
    <definedName name="MBNOVTAX">'[2]Cashflow Forecast Port'!#REF!</definedName>
    <definedName name="MBNOVTO">'[2]Cashflow Forecast Port'!$W$20:$W$20</definedName>
    <definedName name="MBNOVWHEEL">'[2]Cashflow Forecast Port'!$W$18:$W$18</definedName>
    <definedName name="MBOCTBANKINT">'[2]Cashflow Forecast Port'!#REF!</definedName>
    <definedName name="MBOCTCAP">'[2]Cashflow Forecast Port'!$U$8:$U$8</definedName>
    <definedName name="MBOCTCO">'[2]Cashflow Forecast Port'!$U$21:$U$21</definedName>
    <definedName name="MBOCTCOAL">'[2]Cashflow Forecast Port'!$U$15:$U$15</definedName>
    <definedName name="MBOCTDA">'[2]Cashflow Forecast Port'!$U$26:$U$26</definedName>
    <definedName name="MBOCTDEP">'[2]Cashflow Forecast Port'!#REF!</definedName>
    <definedName name="MBOCTEOS">'[2]Cashflow Forecast Port'!#REF!</definedName>
    <definedName name="MBOCTEQ">'[2]Cashflow Forecast Port'!#REF!</definedName>
    <definedName name="MBOCTIAT">'[2]Cashflow Forecast Port'!#REF!</definedName>
    <definedName name="MBOCTIBIT">'[2]Cashflow Forecast Port'!$U$33:$U$33</definedName>
    <definedName name="MBOCTINT">'[2]Cashflow Forecast Port'!$U$31:$U$31</definedName>
    <definedName name="MBOCTNETCONT">'[2]Cashflow Forecast Port'!#REF!</definedName>
    <definedName name="MBOCTSTEAM">'[2]Cashflow Forecast Port'!#REF!</definedName>
    <definedName name="MBOCTTAX">'[2]Cashflow Forecast Port'!#REF!</definedName>
    <definedName name="MBOCTTO">'[2]Cashflow Forecast Port'!$U$20:$U$20</definedName>
    <definedName name="MBOCTWHEEL">'[2]Cashflow Forecast Port'!#REF!</definedName>
    <definedName name="MBSEPBANKINT">'[2]Cashflow Forecast Port'!#REF!</definedName>
    <definedName name="MBSEPCAP">'[2]Cashflow Forecast Port'!$S$8:$S$8</definedName>
    <definedName name="MBSEPCO">'[2]Cashflow Forecast Port'!$S$21:$S$21</definedName>
    <definedName name="MBSEPCOAL">'[2]Cashflow Forecast Port'!$S$15:$S$15</definedName>
    <definedName name="MBSEPDA">'[2]Cashflow Forecast Port'!$S$26:$S$26</definedName>
    <definedName name="MBSEPDEP">'[2]Cashflow Forecast Port'!#REF!</definedName>
    <definedName name="MBSEPEOS">'[2]Cashflow Forecast Port'!#REF!</definedName>
    <definedName name="MBSEPEQ">'[2]Cashflow Forecast Port'!#REF!</definedName>
    <definedName name="MBSEPIAT">'[2]Cashflow Forecast Port'!#REF!</definedName>
    <definedName name="MBSEPIBIT">'[2]Cashflow Forecast Port'!$S$33:$S$33</definedName>
    <definedName name="MBSEPINT">'[2]Cashflow Forecast Port'!$S$31:$S$31</definedName>
    <definedName name="MBSEPNETCONT">'[2]Cashflow Forecast Port'!#REF!</definedName>
    <definedName name="MBSEPSTEAM">'[2]Cashflow Forecast Port'!#REF!</definedName>
    <definedName name="MBSEPTAX">'[2]Cashflow Forecast Port'!#REF!</definedName>
    <definedName name="MBSEPTO">'[2]Cashflow Forecast Port'!$S$20:$S$20</definedName>
    <definedName name="MBSEPWHEEL">'[2]Cashflow Forecast Port'!$S$18:$S$18</definedName>
    <definedName name="MCASHTAX">#REF!</definedName>
    <definedName name="MCOGS">#REF!</definedName>
    <definedName name="MCONSTANT">#REF!</definedName>
    <definedName name="MCOST_CAP">#REF!</definedName>
    <definedName name="MDATA_FILE">#REF!</definedName>
    <definedName name="MDEPRECIATION">#REF!</definedName>
    <definedName name="mercado1">#REF!</definedName>
    <definedName name="mercado10">#REF!</definedName>
    <definedName name="mercado11">#REF!</definedName>
    <definedName name="mercado12">#REF!</definedName>
    <definedName name="mercado2">#REF!</definedName>
    <definedName name="mercado3">#REF!</definedName>
    <definedName name="mercado4">#REF!</definedName>
    <definedName name="mercado5">#REF!</definedName>
    <definedName name="mercado6">#REF!</definedName>
    <definedName name="mercado7">#REF!</definedName>
    <definedName name="mercado8">#REF!</definedName>
    <definedName name="mercado9">#REF!</definedName>
    <definedName name="merchantmw">[1]Inputs!#REF!</definedName>
    <definedName name="merchprice">[1]Inputs!#REF!</definedName>
    <definedName name="MESAJU">#REF!</definedName>
    <definedName name="MFORECAST">#REF!</definedName>
    <definedName name="MGOTO">#REF!</definedName>
    <definedName name="MGRATIOS">#REF!</definedName>
    <definedName name="MGROWTH">#REF!</definedName>
    <definedName name="MgSO42H2OMgO">#REF!</definedName>
    <definedName name="MgSO42H2OMgO_10">[18]UKZS!$V$19</definedName>
    <definedName name="MHELP">#REF!</definedName>
    <definedName name="MHIST_RATIOS">#REF!</definedName>
    <definedName name="MHISTORICAL">#REF!</definedName>
    <definedName name="MIJITO">[106]BALANCE!$A$1:$E$10</definedName>
    <definedName name="mil">[2]Assumptions!#REF!</definedName>
    <definedName name="mimtotoct">#REF!</definedName>
    <definedName name="Min_DSCR">#REF!</definedName>
    <definedName name="MINCREASED">#REF!</definedName>
    <definedName name="MINETOTHER">#REF!</definedName>
    <definedName name="MINETPPE">#REF!</definedName>
    <definedName name="MINIT">#REF!</definedName>
    <definedName name="MINPUT">#REF!</definedName>
    <definedName name="MINTENSITY">#REF!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'[11]P&amp;L CCI Detail'!$T$245</definedName>
    <definedName name="MINVESTMENT">#REF!</definedName>
    <definedName name="MINVESTYEARS">#REF!</definedName>
    <definedName name="mio">[102]Asn!$I$362</definedName>
    <definedName name="Misc_OM_Cost_Esc">'[33]#REF'!$G$30</definedName>
    <definedName name="MIWORKING">#REF!</definedName>
    <definedName name="mkm_FC">[107]System!#REF!</definedName>
    <definedName name="mkm_uas">#REF!</definedName>
    <definedName name="mkm_usd">#REF!</definedName>
    <definedName name="MKT_COMP">#REF!</definedName>
    <definedName name="MKT_DEBT">#REF!</definedName>
    <definedName name="MMAIN">#REF!</definedName>
    <definedName name="MMARGIN">#REF!</definedName>
    <definedName name="MmExcelLinker_C34AB60A_42C2_4819_A4FF_A323B6437DB0">[0]!a_123_error_12  [108]БО!$B$116:$Q$116</definedName>
    <definedName name="mmmbvb">#REF!</definedName>
    <definedName name="mmmm">#REF!</definedName>
    <definedName name="mmmz">#REF!</definedName>
    <definedName name="MMRAInterest">#REF!</definedName>
    <definedName name="MMRInterest">#REF!</definedName>
    <definedName name="mmrinterest2">#REF!</definedName>
    <definedName name="mmrinterest3">#REF!</definedName>
    <definedName name="MNETPPE">#REF!</definedName>
    <definedName name="MNOPLAT">#REF!</definedName>
    <definedName name="mob">#REF!</definedName>
    <definedName name="MOGOTO">#REF!</definedName>
    <definedName name="Monetary_Precision">#REF!</definedName>
    <definedName name="MONT">[109]Settings!#REF!</definedName>
    <definedName name="month">[110]Свод!$B$18</definedName>
    <definedName name="month1">[28]ABLA!$D$60</definedName>
    <definedName name="Month10">[25]Лист1!#REF!</definedName>
    <definedName name="Month11">[25]Лист1!#REF!</definedName>
    <definedName name="Month12">[25]Лист1!#REF!</definedName>
    <definedName name="Month13">[25]Лист1!#REF!</definedName>
    <definedName name="month2">[28]ABLA!$D$61</definedName>
    <definedName name="Month3">[25]Лист1!#REF!</definedName>
    <definedName name="Month4">[25]Лист1!#REF!</definedName>
    <definedName name="Month5">[25]Лист1!#REF!</definedName>
    <definedName name="Month6">[25]Лист1!#REF!</definedName>
    <definedName name="Month7">[25]Лист1!#REF!</definedName>
    <definedName name="Month8">[25]Лист1!#REF!</definedName>
    <definedName name="Month9">[25]Лист1!#REF!</definedName>
    <definedName name="MonthDepr1">[25]Лист1!#REF!</definedName>
    <definedName name="MonthDepr10">[25]Лист1!#REF!</definedName>
    <definedName name="MonthDepr11">[25]Лист1!#REF!</definedName>
    <definedName name="MonthDepr12">[25]Лист1!#REF!</definedName>
    <definedName name="MonthDepr13">[25]Лист1!#REF!</definedName>
    <definedName name="MonthDepr2">[25]Лист1!#REF!</definedName>
    <definedName name="MonthDepr3">[25]Лист1!#REF!</definedName>
    <definedName name="MonthDepr4">[25]Лист1!#REF!</definedName>
    <definedName name="MonthDepr5">[25]Лист1!#REF!</definedName>
    <definedName name="MonthDepr6">[25]Лист1!#REF!</definedName>
    <definedName name="MonthDepr7">[25]Лист1!#REF!</definedName>
    <definedName name="MonthDepr8">[25]Лист1!#REF!</definedName>
    <definedName name="MonthDepr9">[25]Лист1!#REF!</definedName>
    <definedName name="MOTHER">#REF!</definedName>
    <definedName name="Movimento_do_Mês">#REF!</definedName>
    <definedName name="MPNTot">'[11]P&amp;L CCI Detail'!$T$233</definedName>
    <definedName name="MPREROIC">#REF!</definedName>
    <definedName name="MPRINT">#REF!</definedName>
    <definedName name="MPTot">'[11]P&amp;L CCI Detail'!$T$189</definedName>
    <definedName name="MROIC">#REF!</definedName>
    <definedName name="MROICYEARS">#REF!</definedName>
    <definedName name="MRTREE">#REF!</definedName>
    <definedName name="MS">#REF!</definedName>
    <definedName name="MSG_A">#REF!</definedName>
    <definedName name="mthDate">#REF!</definedName>
    <definedName name="MTREE_INVEST">#REF!</definedName>
    <definedName name="MTURNOVER">#REF!</definedName>
    <definedName name="MVALUE">#REF!</definedName>
    <definedName name="MWACC">#REF!</definedName>
    <definedName name="MWHeFactor">'[88]Reference #''s'!#REF!</definedName>
    <definedName name="MWINDOW">#REF!</definedName>
    <definedName name="MWORKING">#REF!</definedName>
    <definedName name="N" hidden="1">{#N/A,#N/A,FALSE,"Aging Summary";#N/A,#N/A,FALSE,"Ratio Analysis";#N/A,#N/A,FALSE,"Test 120 Day Accts";#N/A,#N/A,FALSE,"Tickmarks"}</definedName>
    <definedName name="n_sv">[54]N_SVOD!$A$4:$U$87</definedName>
    <definedName name="Name">#REF!</definedName>
    <definedName name="nApu">[111]Variables!$B$6</definedName>
    <definedName name="NBK">89.57</definedName>
    <definedName name="nCom">[111]Variables!$B$4</definedName>
    <definedName name="ndс">[112]Исходные!$K$18</definedName>
    <definedName name="necesidades_caja">[27]PROFORMA!$C$68:$BI$68</definedName>
    <definedName name="NeedCode">#REF!</definedName>
    <definedName name="net">#REF!</definedName>
    <definedName name="NetMonthlyStationProductionkWh">[32]Calculations!#REF!</definedName>
    <definedName name="Netout">'[92]SCR O&amp;M'!#REF!</definedName>
    <definedName name="NETPPE">#REF!</definedName>
    <definedName name="NetVATPayableReceivableKzt">[29]Calculations!$D$489:$O$489</definedName>
    <definedName name="new">'[113]$ IS'!$A$1:$BH$34</definedName>
    <definedName name="New_a_c">#REF!</definedName>
    <definedName name="NEW_INVESTMENT">#REF!</definedName>
    <definedName name="NextReset">[48]Inputs!$O$11:$O$552</definedName>
    <definedName name="NextValuation">[48]Inputs!$R$11:$R$552</definedName>
    <definedName name="nInd">[111]Variables!$B$2</definedName>
    <definedName name="nivel6">[114]balancete!$F$1:$J$65536</definedName>
    <definedName name="njfgh">'[96]Приложение №5'!$C$37:$H$37</definedName>
    <definedName name="NNOPLAT">#REF!</definedName>
    <definedName name="no">#REF!</definedName>
    <definedName name="No_depreciables">[27]PROFORMA!$C$29:$BI$29</definedName>
    <definedName name="No_depreciables_ob_prog">[27]PROFORMA!$C$28:$BI$28</definedName>
    <definedName name="No_depreciables_Terrenos">[27]PROFORMA!$C$29:$BI$29</definedName>
    <definedName name="NoA">#REF!</definedName>
    <definedName name="nOfi">[111]Variables!$B$5</definedName>
    <definedName name="Nombre">#REF!</definedName>
    <definedName name="nompaybk">#REF!</definedName>
    <definedName name="nomTabla">[111]Variables!$A$22</definedName>
    <definedName name="NonIC">'[115]Non IC Input'!$B$4:$P$597</definedName>
    <definedName name="NoP">#REF!</definedName>
    <definedName name="NOPLAT">#REF!</definedName>
    <definedName name="NOPLATP">#REF!</definedName>
    <definedName name="NormaZnForCd">[18]CPanel!$D$47</definedName>
    <definedName name="NOTES">'[40]CASH FLOW 0696'!#REF!</definedName>
    <definedName name="NOTICE">#N/A</definedName>
    <definedName name="NOV">#REF!</definedName>
    <definedName name="NOV_1998">#REF!</definedName>
    <definedName name="nov_96">'[22]Câmbio - 97'!$C$6</definedName>
    <definedName name="nov_97">'[22]Câmbio - 97'!$C$18</definedName>
    <definedName name="NOV_98">'[34]Câmbio - 97'!$C$18</definedName>
    <definedName name="nov_bal">[37]Data!#REF!</definedName>
    <definedName name="Nov_Close">#REF!</definedName>
    <definedName name="nov_cr">[38]DATA!$AV$5:$AV$297</definedName>
    <definedName name="nov_cr_adj">[38]DATA!$AX$5:$AX$297</definedName>
    <definedName name="nov_dr">[38]DATA!$AU$5:$AU$297</definedName>
    <definedName name="nov_dr_adj">[38]DATA!$AW$5:$AW$297</definedName>
    <definedName name="NOVDEMD">'[30]#REF'!#REF!</definedName>
    <definedName name="November_Days">#REF!</definedName>
    <definedName name="NOVFC">#REF!</definedName>
    <definedName name="NOVGOI">#REF!</definedName>
    <definedName name="NOVIBIT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OVOR">#REF!</definedName>
    <definedName name="NOVVAR">#REF!</definedName>
    <definedName name="NOVYTD">#REF!</definedName>
    <definedName name="npv">#REF!</definedName>
    <definedName name="nRes">[111]Variables!$B$3</definedName>
    <definedName name="NRPriceCoal">#REF!</definedName>
    <definedName name="NRPriceOther">#REF!</definedName>
    <definedName name="NRPricePeregon">#REF!</definedName>
    <definedName name="NRPriceRailroad">#REF!</definedName>
    <definedName name="NRShipment">#REF!</definedName>
    <definedName name="NRWagons">#REF!</definedName>
    <definedName name="NSCAPFACT">#N/A</definedName>
    <definedName name="numberweek">#REF!</definedName>
    <definedName name="nurlan">#REF!</definedName>
    <definedName name="NY_Cap_Tax">'[33]#REF'!$F$99</definedName>
    <definedName name="NY_GR_Tax">'[33]#REF'!$F$100</definedName>
    <definedName name="NY_GR_Tax_sw">'[33]#REF'!$F$101</definedName>
    <definedName name="NY_Tax">'[33]#REF'!$F$98</definedName>
    <definedName name="o">#REF!</definedName>
    <definedName name="o___0">#REF!</definedName>
    <definedName name="o_act">[27]PROFORMA!$C$402:$BI$402</definedName>
    <definedName name="o_act_circ">[27]PROFORMA!$C$312:$BI$312</definedName>
    <definedName name="o_gts">[27]PROFORMA!$C$204:$BI$204</definedName>
    <definedName name="o_ing">[27]PROFORMA!$C$199:$BI$199</definedName>
    <definedName name="o_inv">[27]PROFORMA!$C$388:$BI$388</definedName>
    <definedName name="O_M_ESC">#N/A</definedName>
    <definedName name="O_M91">#N/A</definedName>
    <definedName name="Ob_Civiles_Edif">[27]PROFORMA!$C$335:$BI$335</definedName>
    <definedName name="object">#REF!</definedName>
    <definedName name="Oblig_de_CP">[27]PROFORMA!$C$404:$BI$404</definedName>
    <definedName name="oblig_lp_cp">[27]PROFORMA!$C$443:$BI$443</definedName>
    <definedName name="oblig_lp_lp">[27]PROFORMA!$C$444:$BI$444</definedName>
    <definedName name="Obras_en_Progreso">[27]PROFORMA!$C$319:$BI$319</definedName>
    <definedName name="OBS">#REF!</definedName>
    <definedName name="OCd">#REF!</definedName>
    <definedName name="OCd_10">[18]UKZS!$V$10</definedName>
    <definedName name="OCT">#REF!</definedName>
    <definedName name="oct_bal">[37]Data!#REF!</definedName>
    <definedName name="Oct_Close">#REF!</definedName>
    <definedName name="oct_cr">[38]DATA!$AR$5:$AR$297</definedName>
    <definedName name="oct_cr_adj">[38]DATA!$AT$5:$AT$297</definedName>
    <definedName name="oct_dr">[38]DATA!$AQ$5:$AQ$297</definedName>
    <definedName name="oct_dr_adj">[38]DATA!$AS$5:$AS$297</definedName>
    <definedName name="OCTDEMAND">'[30]#REF'!#REF!</definedName>
    <definedName name="OCTFC">#REF!</definedName>
    <definedName name="OCTGOI">#REF!</definedName>
    <definedName name="OCTIBIT">#REF!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OR">#REF!</definedName>
    <definedName name="OCTVAR">#REF!</definedName>
    <definedName name="OCTYTD">#REF!</definedName>
    <definedName name="OCu">#REF!</definedName>
    <definedName name="OCu_10">[18]UKZS!$V$9</definedName>
    <definedName name="OFe">#REF!</definedName>
    <definedName name="OFe_10">[18]UKZS!$V$11</definedName>
    <definedName name="OGECOALFORECAST">#N/A</definedName>
    <definedName name="OH">'[31]Corp OH'!$C$12</definedName>
    <definedName name="OkisRZS_SodZN">[18]RZS!$E$103</definedName>
    <definedName name="okojpoj" hidden="1">{#N/A,#N/A,FALSE,"Aging Summary";#N/A,#N/A,FALSE,"Ratio Analysis";#N/A,#N/A,FALSE,"Test 120 Day Accts";#N/A,#N/A,FALSE,"Tickmarks"}</definedName>
    <definedName name="OLE_LINK1_57">'[4]Перечень связанных сторон'!#REF!</definedName>
    <definedName name="OLE_LINK2_1">#REF!</definedName>
    <definedName name="OM">#REF!</definedName>
    <definedName name="OM_Table2.1">#REF!</definedName>
    <definedName name="OM_Table2.2">#REF!</definedName>
    <definedName name="OM_Table2.3">#REF!</definedName>
    <definedName name="OMin">#REF!</definedName>
    <definedName name="OMin_O">#REF!</definedName>
    <definedName name="one">#REF!,#REF!</definedName>
    <definedName name="oo_lp">[27]PROFORMA!$C$541:$BI$541</definedName>
    <definedName name="OP_Cr_balances">[38]DATA!#REF!</definedName>
    <definedName name="OP_Dr_balances">#REF!</definedName>
    <definedName name="Op_year">'[33]#REF'!$A$2:$IV$2</definedName>
    <definedName name="OPb">#REF!</definedName>
    <definedName name="OPb_10">[18]UKZS!$V$22</definedName>
    <definedName name="opc">[27]PROFORMA!$C$534:$BI$534</definedName>
    <definedName name="OPCAPFACT">#N/A</definedName>
    <definedName name="OpDate">[55]Info!$G$5</definedName>
    <definedName name="OperatFixedCostInclVATKxt">[29]Calculations!$D$386:$O$386</definedName>
    <definedName name="OperatFixedCostNetVATKxt">[36]Calculations!$D$384:$O$384</definedName>
    <definedName name="OPERATING">#REF!</definedName>
    <definedName name="OPERATION_DATE">#REF!</definedName>
    <definedName name="OperationalContractorsQuantity">[32]Assumption!#REF!</definedName>
    <definedName name="OperationalContractorsQuontaty">[32]Assumption!#REF!</definedName>
    <definedName name="OperationalContractorsSalaryKzt">[32]Assumption!#REF!</definedName>
    <definedName name="OperationalContractorsSalaryKztIn">[32]Assumption!#REF!</definedName>
    <definedName name="OperationalFixedAssetsKzt">[32]Assumption!#REF!</definedName>
    <definedName name="OperationalPeopleQuantity">[32]Assumption!#REF!</definedName>
    <definedName name="OperationalPeopleQuontaty">[32]Assumption!#REF!</definedName>
    <definedName name="OperationalPersonTrainingKzt">[32]Assumption!#REF!</definedName>
    <definedName name="OperationalSalaryKztPerson">[32]Assumption!#REF!</definedName>
    <definedName name="OperationalSalaryKztPersonIn">[32]Assumption!#REF!</definedName>
    <definedName name="OperationalTaxesKzt">[43]Calculations!$E$318:$AG$318</definedName>
    <definedName name="OperCash">#REF!</definedName>
    <definedName name="OperFormat">#REF!</definedName>
    <definedName name="OperFormat2">#REF!</definedName>
    <definedName name="OperFormat3">#REF!</definedName>
    <definedName name="Operformat4">#REF!</definedName>
    <definedName name="OperFormat5">#REF!</definedName>
    <definedName name="OperFormat6">#REF!</definedName>
    <definedName name="opsyear">#REF!</definedName>
    <definedName name="OpYear">'[1]Plant Operations'!$A$3:$IV$3</definedName>
    <definedName name="OS">#REF!</definedName>
    <definedName name="OS_10">[18]UKZS!$V$12</definedName>
    <definedName name="OTH1O">'[4]#ССЫЛКА'!$B$49:$C$50</definedName>
    <definedName name="Other">'[31]Other Contract Services'!$C$17</definedName>
    <definedName name="OTHER_ESC">#REF!</definedName>
    <definedName name="Other_expnese">'[4]#ССЫЛКА'!$A$322</definedName>
    <definedName name="OTHER_REV">#REF!</definedName>
    <definedName name="OtherAverage">#REF!</definedName>
    <definedName name="OtherAverageIn">#REF!</definedName>
    <definedName name="OtherOutsideCustomersLossesPercent">[32]Assumption!#REF!</definedName>
    <definedName name="OtherVariableCostKzt">#REF!</definedName>
    <definedName name="OtherVariableCostNetVatKzt">[36]Calculations!$D$333:$O$333</definedName>
    <definedName name="Ounce">[102]Asn!$I$361</definedName>
    <definedName name="OUT">[71]LANÇAMENTOS!#REF!</definedName>
    <definedName name="OUT_1998">#REF!</definedName>
    <definedName name="out_96">'[22]Câmbio - 97'!$C$5</definedName>
    <definedName name="out_97">'[22]Câmbio - 97'!$C$17</definedName>
    <definedName name="OUT_98">'[34]Câmbio - 97'!$C$17</definedName>
    <definedName name="OutageHR">'[88]Reference #''s'!#REF!</definedName>
    <definedName name="outlevtariff">[1]Outputs!#REF!</definedName>
    <definedName name="outmaxtariff">[1]Outputs!#REF!</definedName>
    <definedName name="outnpv">[1]Outputs!#REF!</definedName>
    <definedName name="output">#REF!</definedName>
    <definedName name="output1">#REF!</definedName>
    <definedName name="outputperiode">#REF!</definedName>
    <definedName name="OUTRAS_EMPRESAS">#REF!</definedName>
    <definedName name="outyr1tariff">[1]Outputs!#REF!</definedName>
    <definedName name="Overhead_tax_rate">[16]ASSUMPTIONS!#REF!</definedName>
    <definedName name="ownership">[1]Inputs!#REF!</definedName>
    <definedName name="ownership2">[1]Inputs!#REF!</definedName>
    <definedName name="oz">'[116]3.3. Inventories'!$D$3</definedName>
    <definedName name="OZn">#REF!</definedName>
    <definedName name="OZn_10">[18]UKZS!$V$13</definedName>
    <definedName name="Ozoneremovalrate">'[92]SCR O&amp;M'!#REF!</definedName>
    <definedName name="p">#REF!</definedName>
    <definedName name="p___0">#REF!</definedName>
    <definedName name="p___11">#REF!</definedName>
    <definedName name="p___12">#REF!</definedName>
    <definedName name="P_and_L_BPI">'[117]Interco payables&amp;receivables'!#REF!</definedName>
    <definedName name="P_and_L_Head_Office">'[117]Interco payables&amp;receivables'!#REF!</definedName>
    <definedName name="P_and_L_interest">'[117]Interco payables&amp;receivables'!#REF!</definedName>
    <definedName name="P_and_L_JAGO">'[117]Interco payables&amp;receivables'!#REF!</definedName>
    <definedName name="P_and_L_Krypton">'[117]Interco payables&amp;receivables'!#REF!</definedName>
    <definedName name="P02U2">'[4]#ССЫЛКА'!$E$64:$F$65</definedName>
    <definedName name="PAG_34">#REF!</definedName>
    <definedName name="Pag_35">#REF!</definedName>
    <definedName name="pag_ccc">#REF!</definedName>
    <definedName name="pag_ecf">#REF!</definedName>
    <definedName name="pag_ecf_sucum">#REF!</definedName>
    <definedName name="pag_furnas">#REF!</definedName>
    <definedName name="pag_furnas1">#REF!</definedName>
    <definedName name="pag_rgr">#REF!</definedName>
    <definedName name="pag_sd">#REF!</definedName>
    <definedName name="pag_sd_retrati">#REF!</definedName>
    <definedName name="pago_c1">[27]PROFORMA!$C$450:$BI$450</definedName>
    <definedName name="pago_c2">[27]PROFORMA!$C$474:$BI$474</definedName>
    <definedName name="pago_com_c1">[27]PROFORMA!$C$467:$BI$467</definedName>
    <definedName name="pago_com_c2">[27]PROFORMA!$C$490:$BI$490</definedName>
    <definedName name="pago_cp_exist">[27]PROFORMA!$C$410:$BI$410</definedName>
    <definedName name="pago_der_int">[27]PROFORMA!$C$497:$BI$497</definedName>
    <definedName name="pago_div">[27]PROFORMA!$C$526:$BI$526</definedName>
    <definedName name="pago_fin_caja">[27]PROFORMA!$C$420:$BI$420</definedName>
    <definedName name="pago_i_c1">[27]PROFORMA!$C$460:$BI$460</definedName>
    <definedName name="pago_i_c2">[27]PROFORMA!$C$483:$BI$483</definedName>
    <definedName name="pago_i_der_int">[27]PROFORMA!$C$513:$BI$513</definedName>
    <definedName name="pago_impto">[27]PROFORMA!$C$257:$BI$257</definedName>
    <definedName name="pago_iva">[27]PROFORMA!$C$304:$BI$304</definedName>
    <definedName name="pago_oo_lp">[27]PROFORMA!$C$540:$BI$540</definedName>
    <definedName name="pago_opc">[27]PROFORMA!$C$533:$BI$533</definedName>
    <definedName name="pago_ppm">[27]PROFORMA!$C$264:$BI$264</definedName>
    <definedName name="param1">[18]var!$H$32</definedName>
    <definedName name="param2">[18]var!$H$44</definedName>
    <definedName name="PARANAPANEMA">#REF!</definedName>
    <definedName name="PARC.">#REF!</definedName>
    <definedName name="Part1AESHolding">[81]IRR!#REF!</definedName>
    <definedName name="Part1AESMerida">[81]IRR!#REF!</definedName>
    <definedName name="Part1Hermes">[81]IRR!#REF!</definedName>
    <definedName name="Part1NAIAzteca">[81]IRR!#REF!</definedName>
    <definedName name="Part1NMPower">[81]IRR!#REF!</definedName>
    <definedName name="Part2AESHolding">[81]IRR!#REF!</definedName>
    <definedName name="Part2AESMerida">[81]IRR!#REF!</definedName>
    <definedName name="Part2Hermes">[81]IRR!#REF!</definedName>
    <definedName name="Part2NAIAzteca">[81]IRR!#REF!</definedName>
    <definedName name="Part2NMPower">[81]IRR!#REF!</definedName>
    <definedName name="Participación">[27]PARÁMETROS!$B$73</definedName>
    <definedName name="PartSubAESHolding">[81]IRR!#REF!</definedName>
    <definedName name="PartSubAESMerida">[81]IRR!#REF!</definedName>
    <definedName name="PartSubHermes">[81]IRR!#REF!</definedName>
    <definedName name="PartSubNAIAzteca">[81]IRR!#REF!</definedName>
    <definedName name="PartSubNMPower">[81]IRR!#REF!</definedName>
    <definedName name="PASSIVO">[21]Ativo!#REF!</definedName>
    <definedName name="passivo2">'[2]BRGAAP '!#REF!</definedName>
    <definedName name="Payroll">[31]Payroll!$F$31</definedName>
    <definedName name="PayType">#REF!</definedName>
    <definedName name="PBASE">#REF!</definedName>
    <definedName name="PbCu1">#REF!</definedName>
    <definedName name="PbCu10">#REF!</definedName>
    <definedName name="PbCu11">#REF!</definedName>
    <definedName name="PbCu13">#REF!</definedName>
    <definedName name="PbCu14">#REF!</definedName>
    <definedName name="PbCu2">#REF!</definedName>
    <definedName name="PbCu3">#REF!</definedName>
    <definedName name="PbCu4">#REF!</definedName>
    <definedName name="PbCu6">#REF!</definedName>
    <definedName name="PbCu8">#REF!</definedName>
    <definedName name="PbSO4Pb">#REF!</definedName>
    <definedName name="PbSO4Pb_10">[18]UKZS!$V$16</definedName>
    <definedName name="PbZn1">#REF!</definedName>
    <definedName name="PbZn10">#REF!</definedName>
    <definedName name="PbZn11">#REF!</definedName>
    <definedName name="PbZn12">#REF!</definedName>
    <definedName name="PbZn13">#REF!</definedName>
    <definedName name="PbZn14">#REF!</definedName>
    <definedName name="PbZn15">#REF!</definedName>
    <definedName name="PbZn16">#REF!</definedName>
    <definedName name="PbZn17">#REF!</definedName>
    <definedName name="PbZn2">#REF!</definedName>
    <definedName name="PbZn3">#REF!</definedName>
    <definedName name="PbZn4">#REF!</definedName>
    <definedName name="PbZn6">#REF!</definedName>
    <definedName name="PbZn7">#REF!</definedName>
    <definedName name="PbZn8">#REF!</definedName>
    <definedName name="PbZn9">#REF!</definedName>
    <definedName name="PCASHTAX">#REF!</definedName>
    <definedName name="PCOGS">#REF!</definedName>
    <definedName name="PCONSTANT">#REF!</definedName>
    <definedName name="PDEPRECIATION">#REF!</definedName>
    <definedName name="PE">'[1]Finance data'!#REF!</definedName>
    <definedName name="PensionersFinancialAssistanceKzt">[32]Assumption!#REF!</definedName>
    <definedName name="Per_dep">[27]PARÁMETROS!$B$30</definedName>
    <definedName name="PER1O">'[4]#ССЫЛКА'!$B$28:$C$29</definedName>
    <definedName name="PERC_INADIMP">#REF!</definedName>
    <definedName name="perdata">[1]Inputs!#REF!</definedName>
    <definedName name="PeregonAverage">#REF!</definedName>
    <definedName name="PeregonAverageIn">#REF!</definedName>
    <definedName name="PERIOD">[63]Details!$B$7:$EO$7</definedName>
    <definedName name="PeriodDropdown">#REF!</definedName>
    <definedName name="Periode">#REF!</definedName>
    <definedName name="periodenanz">#REF!</definedName>
    <definedName name="periodenauswahl">#REF!</definedName>
    <definedName name="PeriodEnd">#REF!</definedName>
    <definedName name="periodend1">#REF!</definedName>
    <definedName name="periodo">[27]PARÁMETROS!$D$38:$BA$38</definedName>
    <definedName name="Período">[27]PARÁMETROS!$D$38:$BI$38</definedName>
    <definedName name="periodOwner">[25]Лист1!#REF!</definedName>
    <definedName name="PERIODS">[56]Lookup!$A$2:$A$18</definedName>
    <definedName name="PEVA">#REF!</definedName>
    <definedName name="PG11A">'[10]Sch17  Guarantees'!#REF!</definedName>
    <definedName name="PGROWTH">#REF!</definedName>
    <definedName name="PHISTORICAL">#REF!</definedName>
    <definedName name="PI">#REF!</definedName>
    <definedName name="PINCREASED">#REF!</definedName>
    <definedName name="PINETOTHER">#REF!</definedName>
    <definedName name="PINETPPE">#REF!</definedName>
    <definedName name="PINTENSITY">#REF!</definedName>
    <definedName name="PINVESTMENT">#REF!</definedName>
    <definedName name="PINVESTYEARS">#REF!</definedName>
    <definedName name="Pivot_division">#REF!</definedName>
    <definedName name="Pivot_HO">#REF!</definedName>
    <definedName name="PIWORKING">#REF!</definedName>
    <definedName name="PKKA">#REF!</definedName>
    <definedName name="PKKA_O">#REF!</definedName>
    <definedName name="pl_date">'[64]Profit and loss'!$F$4</definedName>
    <definedName name="PL1_1">#REF!</definedName>
    <definedName name="PL1_2">#REF!</definedName>
    <definedName name="PL1_3">#REF!</definedName>
    <definedName name="PL11_1">#REF!</definedName>
    <definedName name="PL11_2">#REF!</definedName>
    <definedName name="PL11_3">#REF!</definedName>
    <definedName name="PL11_4">#REF!</definedName>
    <definedName name="PL15_1">#REF!</definedName>
    <definedName name="PL15_2">#REF!</definedName>
    <definedName name="PL15_3">#REF!</definedName>
    <definedName name="PL16_1">#REF!</definedName>
    <definedName name="PL16_2">#REF!</definedName>
    <definedName name="PL17_1">#REF!</definedName>
    <definedName name="PL17_2">#REF!</definedName>
    <definedName name="PL17_3">#REF!</definedName>
    <definedName name="PL2_1">#REF!</definedName>
    <definedName name="PL2_2">#REF!</definedName>
    <definedName name="PL2_3">#REF!</definedName>
    <definedName name="PL20_1">#REF!</definedName>
    <definedName name="PL20_2">#REF!</definedName>
    <definedName name="PL20_3">#REF!</definedName>
    <definedName name="PL20_4">#REF!</definedName>
    <definedName name="PL20_5">#REF!</definedName>
    <definedName name="PL20_6">#REF!</definedName>
    <definedName name="PL21_1">#REF!</definedName>
    <definedName name="PL21_2">#REF!</definedName>
    <definedName name="PL3_1">#REF!</definedName>
    <definedName name="PL3_2">#REF!</definedName>
    <definedName name="PL3_3">#REF!</definedName>
    <definedName name="PL3_4">#REF!</definedName>
    <definedName name="PL3_5">#REF!</definedName>
    <definedName name="PL3_6">#REF!</definedName>
    <definedName name="PL43_1_A">#REF!</definedName>
    <definedName name="PL43_1_B">#REF!</definedName>
    <definedName name="PL43_2">#REF!</definedName>
    <definedName name="PL44_1_A">#REF!</definedName>
    <definedName name="PL44_1_B">#REF!</definedName>
    <definedName name="PL44_2">#REF!</definedName>
    <definedName name="PL45_A">#REF!</definedName>
    <definedName name="PL45_B">#REF!</definedName>
    <definedName name="PL50_1">#REF!</definedName>
    <definedName name="PL50_2">#REF!</definedName>
    <definedName name="PL50_3">#REF!</definedName>
    <definedName name="PL51_1">#REF!</definedName>
    <definedName name="PL51_2">#REF!</definedName>
    <definedName name="PL51_3">#REF!</definedName>
    <definedName name="PL53_A">#REF!</definedName>
    <definedName name="PL53_B">#REF!</definedName>
    <definedName name="PLANILHA">#REF!</definedName>
    <definedName name="PLANILHA_1">#N/A</definedName>
    <definedName name="PLANT_CAPACITY">#REF!</definedName>
    <definedName name="Plant_Exp">'[33]#REF'!$A$23:$IV$23</definedName>
    <definedName name="Plant_Rev">'[33]#REF'!$A$18:$IV$18</definedName>
    <definedName name="PlantMargin">'[1]Plant Operations'!$A$63:$IV$63</definedName>
    <definedName name="Plazo">[27]PROFORMA!$C$414</definedName>
    <definedName name="plc">#REF!</definedName>
    <definedName name="PMARGIN">#REF!</definedName>
    <definedName name="PN1_A">#REF!</definedName>
    <definedName name="PN1_B">#REF!</definedName>
    <definedName name="PN1_C">#REF!</definedName>
    <definedName name="PN2_A">#REF!</definedName>
    <definedName name="PN2_B">#REF!</definedName>
    <definedName name="PNETPPE">#REF!</definedName>
    <definedName name="PNOPLAT">#REF!</definedName>
    <definedName name="po">#REF!</definedName>
    <definedName name="PopDate">[4]SMSTemp!$B$7</definedName>
    <definedName name="PortableWaterKzt">[32]Calculations!#REF!</definedName>
    <definedName name="PotableWaterCostKzt">#REF!</definedName>
    <definedName name="POTHER">#REF!</definedName>
    <definedName name="power_usd">#REF!</definedName>
    <definedName name="PowerPriceForHLPurchaseKzt">#REF!</definedName>
    <definedName name="PowerPurchaseForHLcostkWh">#REF!</definedName>
    <definedName name="PowerPurchaseForHLkWh">#REF!</definedName>
    <definedName name="PPA_TERM">#REF!</definedName>
    <definedName name="PPA_TERM_DATE">#REF!</definedName>
    <definedName name="PpaHR">[1]SHELL!$E$188</definedName>
    <definedName name="ppm">[27]PROFORMA!$C$266:$BI$266</definedName>
    <definedName name="ppp">F_INCOME,F_BALANCE,f_free_cash_flow,f_ratios,f_valuation</definedName>
    <definedName name="pppp">'[39]111'!F_INCOME,'[39]111'!F_BALANCE,'[39]111'!f_free_cash_flow,'[39]111'!f_ratios,'[39]111'!f_valuation</definedName>
    <definedName name="PPREROIC">#REF!</definedName>
    <definedName name="PQComputedTaxAccounts">#REF!</definedName>
    <definedName name="PQComputedTaxAccountsColumnNumber">#REF!</definedName>
    <definedName name="PQComputedTaxAccountsRowNumber">#REF!</definedName>
    <definedName name="PR_COST">#REF!</definedName>
    <definedName name="PR_ESC">#REF!</definedName>
    <definedName name="prange">F_INCOME,F_BALANCE,f_free_cash_flow,f_ratios,f_valuation</definedName>
    <definedName name="prange2">F_INCOME,F_BALANCE,f_free_cash_flow,f_ratios,f_valuation</definedName>
    <definedName name="Precision_9">[18]var!$A$13</definedName>
    <definedName name="PRECOM">#REF!</definedName>
    <definedName name="PREPAdr">[118]Assumptions!$G$4</definedName>
    <definedName name="PrepBy">[4]SMSTemp!$B$6</definedName>
    <definedName name="PRERES">#REF!</definedName>
    <definedName name="PREROIC">#REF!</definedName>
    <definedName name="pressões">#REF!</definedName>
    <definedName name="Presupuesto_de_Inversión">[27]PROFORMA!$B$18:$BI$30</definedName>
    <definedName name="PreviosYearDebtsRecoveryKzt">#REF!</definedName>
    <definedName name="prevkzt">#REF!</definedName>
    <definedName name="prevkzt1">#REF!</definedName>
    <definedName name="PrevMonth">#REF!</definedName>
    <definedName name="prevmonthend">[28]ABLA!$M$60</definedName>
    <definedName name="PrevPeriodEnd">#REF!</definedName>
    <definedName name="prez1">[54]!prez1</definedName>
    <definedName name="PRICE">#REF!</definedName>
    <definedName name="price_calculated">#REF!</definedName>
    <definedName name="price_estimated">#REF!</definedName>
    <definedName name="PriceCoalAverageIn">#REF!</definedName>
    <definedName name="PriceOtherAverageIn">#REF!</definedName>
    <definedName name="PricePeregonAverageIn">#REF!</definedName>
    <definedName name="PriceRailroadAverageIn">#REF!</definedName>
    <definedName name="Prices">OFFSET([48]Inputs!$AX$12,0,0,COUNT([48]Inputs!$AX$12:$AX$552))</definedName>
    <definedName name="Prices__excl._VAT_In">#REF!</definedName>
    <definedName name="PRIENC98">[21]ServDiv!#REF!</definedName>
    <definedName name="PRINCIPAL98">[21]ServDiv!#REF!</definedName>
    <definedName name="PRINCIPAL99">[21]ServDiv!#REF!</definedName>
    <definedName name="PRINENC99">[21]ServDiv!#REF!</definedName>
    <definedName name="PRINT">#N/A</definedName>
    <definedName name="Print_Area_MI">'[30]#REF'!#REF!</definedName>
    <definedName name="print_area2">[1]Statements!$A$2:$AZ$156</definedName>
    <definedName name="Print_Titles_MI">#REF!,#REF!</definedName>
    <definedName name="PRINT1">#REF!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9" hidden="1">{#N/A,#N/A,FALSE,"Resid CPRIV";#N/A,#N/A,FALSE,"Comer_CPRIVKsum";#N/A,#N/A,FALSE,"General (2)";#N/A,#N/A,FALSE,"Oficial";#N/A,#N/A,FALSE,"Resumen";#N/A,#N/A,FALSE,"Escenarios"}</definedName>
    <definedName name="PRINT9T">#REF!</definedName>
    <definedName name="PrInv">#REF!</definedName>
    <definedName name="PrInv_O">#REF!</definedName>
    <definedName name="PriorMonth">#REF!</definedName>
    <definedName name="prmonth">[119]settings!$H$11</definedName>
    <definedName name="Prof_fee">'[31]Professional Services'!$D$17</definedName>
    <definedName name="Profit">#REF!</definedName>
    <definedName name="PROIC">#REF!</definedName>
    <definedName name="PROICF">#REF!</definedName>
    <definedName name="PROICYEARS">#REF!</definedName>
    <definedName name="project">[120]Cover!$E$11</definedName>
    <definedName name="projval">[1]Inputs!#REF!</definedName>
    <definedName name="prom2000">[7]PARAMETROS!#REF!</definedName>
    <definedName name="PROMDIC99">[7]PARAMETROS!#REF!</definedName>
    <definedName name="Prop_Tax">[31]Property!$D$44</definedName>
    <definedName name="PSG_A">#REF!</definedName>
    <definedName name="PTC">#REF!</definedName>
    <definedName name="ptmo_c1">[27]PROFORMA!$C$449:$BI$449</definedName>
    <definedName name="ptmo_c2">[27]PROFORMA!$C$473:$BI$473</definedName>
    <definedName name="ptmo_der_int">[27]PROFORMA!$C$496:$BI$496</definedName>
    <definedName name="ptmo_deudores_lp">[27]PROFORMA!$C$393:$BI$393</definedName>
    <definedName name="ptmo_exist">[27]PROFORMA!$C$409:$BI$409</definedName>
    <definedName name="ptmo_oo_lp">[27]PROFORMA!$C$539:$BI$539</definedName>
    <definedName name="ptmo_opc">[27]PROFORMA!$C$532:$BI$532</definedName>
    <definedName name="PTURNOVER">#REF!</definedName>
    <definedName name="Puerto_Rico_income_tax_rate">[16]ASSUMPTIONS!$D$55</definedName>
    <definedName name="Puerto_Rico_mortgage_tax_switch">[16]SUMMARY!#REF!</definedName>
    <definedName name="Puerto_Rico_withholding_tax_rate">#REF!</definedName>
    <definedName name="PURCHASE_DATE">#REF!</definedName>
    <definedName name="PWORKING">#REF!</definedName>
    <definedName name="PYComputedTaxAccounts">#REF!</definedName>
    <definedName name="PYComputedTaxAccountsColumnNumber">#REF!</definedName>
    <definedName name="PYComputedTaxAccountsRowNumber">#REF!</definedName>
    <definedName name="PYComshare">#REF!</definedName>
    <definedName name="PYME">'[17]Set-up'!$E$26</definedName>
    <definedName name="PYTB">[4]PYTB!$A$1:$B$835</definedName>
    <definedName name="q">#REF!</definedName>
    <definedName name="q___0">#REF!</definedName>
    <definedName name="q___11">#REF!</definedName>
    <definedName name="q___12">#REF!</definedName>
    <definedName name="Q1_901s_materials">'[121]Production_Ref Q-1-3'!$V$32:$V$82</definedName>
    <definedName name="Q1_902_903s">'[121]Production_Ref Q-1-3'!$V$83:$V$104</definedName>
    <definedName name="Q1_AJE_KLO">#REF!</definedName>
    <definedName name="Q1_AJE41_payroll">#REF!</definedName>
    <definedName name="Q1_audit_expenses">#REF!</definedName>
    <definedName name="Q1_bank_services">#REF!</definedName>
    <definedName name="Q1_catering_services">#REF!</definedName>
    <definedName name="Q1_communication_expenses">#REF!</definedName>
    <definedName name="Q1_contract_interpreters">#REF!</definedName>
    <definedName name="Q1_DD_AJEs">#REF!</definedName>
    <definedName name="Q1_DD_provision_KZT">#REF!</definedName>
    <definedName name="Q1_donations">#REF!</definedName>
    <definedName name="Q1_donations_Kaisar">#REF!</definedName>
    <definedName name="Q1_excise_tax">'[121]Production_Ref Q-1-3'!$V$28</definedName>
    <definedName name="Q1_expat_payroll">#REF!</definedName>
    <definedName name="Q1_expat_travel">#REF!</definedName>
    <definedName name="Q1_Farm_expat_payroll">#REF!</definedName>
    <definedName name="Q1_farm_GA">#REF!</definedName>
    <definedName name="Q1_Farm_other">#REF!,#REF!,#REF!,#REF!,#REF!,#REF!,#REF!,#REF!,#REF!,#REF!</definedName>
    <definedName name="Q1_Farm_payroll_nationals">#REF!,#REF!</definedName>
    <definedName name="Q1_insurance">#REF!</definedName>
    <definedName name="Q1_KLO_KZT">#REF!</definedName>
    <definedName name="Q1_KLO_Royalty_KZT">'[121]Production_Ref Q-1-3'!$S$17</definedName>
    <definedName name="Q1_legal_settlements">#REF!</definedName>
    <definedName name="Q1_medical_expenses">#REF!</definedName>
    <definedName name="Q1_mngnt_services">#REF!</definedName>
    <definedName name="Q1_national_payroll">#REF!,#REF!</definedName>
    <definedName name="Q1_overheads_KZT">'[121]Production_Ref Q-1-3'!$Q$17:$R$17,'[121]Production_Ref Q-1-3'!$T$19:$T$23,'[121]Production_Ref Q-1-3'!$T$26,'[121]Production_Ref Q-1-3'!$Q$30,'[121]Production_Ref Q-1-3'!$T$106:$T$258,'[121]Production_Ref Q-1-3'!$T$265:$T$268</definedName>
    <definedName name="Q1_pipeline_tariff">'[121]Production_Ref Q-1-3'!$V$24</definedName>
    <definedName name="Q1_property_tax">#REF!</definedName>
    <definedName name="Q1_railway_tariff">'[121]Production_Ref Q-1-3'!$V$25</definedName>
    <definedName name="Q1_security">#REF!</definedName>
    <definedName name="Q1_tax_advice">#REF!</definedName>
    <definedName name="Q1_trucking_services">#REF!</definedName>
    <definedName name="Q1_TurgaiPetroleum">'[121]Production_Ref Q-1-3'!$S$30</definedName>
    <definedName name="Q2_901s_materials">'[121]Production_Ref Q-1-3'!$N$32:$N$82</definedName>
    <definedName name="Q2_902_903s">'[121]Production_Ref Q-1-3'!$N$83:$N$104</definedName>
    <definedName name="Q2_AJE50_901s">'[121]Production_Ref Q-1-3'!$N$273</definedName>
    <definedName name="Q2_AJE51_KLO_USD">'[121]Production_Ref Q-1-3'!$N$275</definedName>
    <definedName name="Q2_AJE62_pipeline_tariff">'[121]Production_Ref Q-1-3'!$N$277</definedName>
    <definedName name="Q2_AJE68_pipeline_tariff">'[121]Production_Ref Q-1-3'!$N$279</definedName>
    <definedName name="Q2_AJE77_pipeline_tariff">'[121]Production_Ref Q-1-3'!$N$283</definedName>
    <definedName name="Q2_audit_expenses">#REF!</definedName>
    <definedName name="Q2_baddebt_provision">#REF!</definedName>
    <definedName name="Q2_bank_services">#REF!</definedName>
    <definedName name="Q2_catering_services">#REF!</definedName>
    <definedName name="Q2_communication_expenses">#REF!</definedName>
    <definedName name="Q2_contract_interpreters">#REF!</definedName>
    <definedName name="Q2_donation_Kaisar">#REF!</definedName>
    <definedName name="Q2_donations">#REF!</definedName>
    <definedName name="Q2_excise_tax">'[121]Production_Ref Q-1-3'!$N$28</definedName>
    <definedName name="Q2_expat_payroll">#REF!</definedName>
    <definedName name="Q2_expat_travel">#REF!</definedName>
    <definedName name="Q2_farm_GA">#REF!</definedName>
    <definedName name="Q2_farm_other">#REF!,#REF!,#REF!,#REF!,#REF!,#REF!,#REF!,#REF!,#REF!,#REF!,#REF!,#REF!</definedName>
    <definedName name="Q2_farm_payroll">#REF!,#REF!</definedName>
    <definedName name="Q2_insurance">#REF!</definedName>
    <definedName name="Q2_KLO">#REF!</definedName>
    <definedName name="Q2_KTO_crude">'[121]Production_Ref Q-1-3'!$N$281</definedName>
    <definedName name="Q2_legal_settlements">#REF!</definedName>
    <definedName name="Q2_medical_expenses">#REF!</definedName>
    <definedName name="Q2_mngnt_services">#REF!</definedName>
    <definedName name="Q2_national_payroll">#REF!,#REF!</definedName>
    <definedName name="Q2_overheads">'[121]Production_Ref Q-1-3'!$N$7:$N$23,'[121]Production_Ref Q-1-3'!$N$26,'[121]Production_Ref Q-1-3'!$N$106:$N$258</definedName>
    <definedName name="Q2_pipeline_tariff">'[121]Production_Ref Q-1-3'!$N$24</definedName>
    <definedName name="Q2_property_tax">#REF!</definedName>
    <definedName name="Q2_railway_tariff">'[121]Production_Ref Q-1-3'!$N$25</definedName>
    <definedName name="Q2_security">#REF!</definedName>
    <definedName name="Q2_tax_advice">#REF!</definedName>
    <definedName name="Q2_trucking_services">#REF!</definedName>
    <definedName name="Q2_TurgaiPetroleum_KZT">'[121]Production_Ref Q-1-3'!$K$31</definedName>
    <definedName name="Q3_901s_materials">'[121]Production_Ref Q-1-3'!$G$32:$G$82</definedName>
    <definedName name="Q3_902_903s">'[121]Production_Ref Q-1-3'!$G$83:$G$104</definedName>
    <definedName name="Q3_AJE10_KLO">'[121]Production_Ref Q-1-3'!$G$287</definedName>
    <definedName name="Q3_AJE11_pipeline_tariff">'[121]Production_Ref Q-1-3'!$G$289</definedName>
    <definedName name="Q3_AJEs_other">#REF!</definedName>
    <definedName name="Q3_audit_expenses">#REF!</definedName>
    <definedName name="Q3_baddebts_provisions">#REF!</definedName>
    <definedName name="Q3_bank_services">#REF!</definedName>
    <definedName name="Q3_catering_services">#REF!</definedName>
    <definedName name="Q3_communication_expenses">#REF!</definedName>
    <definedName name="Q3_contract_interpreters">#REF!</definedName>
    <definedName name="Q3_donation_Kaisar">#REF!</definedName>
    <definedName name="Q3_donations">#REF!</definedName>
    <definedName name="Q3_excise_tax">'[121]Production_Ref Q-1-3'!$G$28</definedName>
    <definedName name="Q3_expat_payroll">#REF!</definedName>
    <definedName name="Q3_expat_travel">#REF!</definedName>
    <definedName name="Q3_insurance">#REF!</definedName>
    <definedName name="Q3_KLO">#REF!</definedName>
    <definedName name="Q3_legal_settlements">#REF!</definedName>
    <definedName name="Q3_medical_expenses">#REF!</definedName>
    <definedName name="Q3_mngt_services">#REF!</definedName>
    <definedName name="Q3_national_payroll">#REF!,#REF!</definedName>
    <definedName name="Q3_other">#REF!,#REF!,#REF!,#REF!,#REF!,#REF!,#REF!,#REF!,#REF!,#REF!,#REF!,#REF!,#REF!,#REF!,#REF!,#REF!</definedName>
    <definedName name="Q3_overheads">'[121]Production_Ref Q-1-3'!$G$17:$G$23,'[121]Production_Ref Q-1-3'!$G$26,'[121]Production_Ref Q-1-3'!$G$106:$G$143,'[121]Production_Ref Q-1-3'!$G$144:$G$180,'[121]Production_Ref Q-1-3'!$G$181:$G$217,'[121]Production_Ref Q-1-3'!$G$218:$G$258,'[121]Production_Ref Q-1-3'!$G$285</definedName>
    <definedName name="Q3_pipeline_tariff">'[121]Production_Ref Q-1-3'!$G$24</definedName>
    <definedName name="Q3_property_tax">#REF!</definedName>
    <definedName name="Q3_railway_tariff">'[121]Production_Ref Q-1-3'!$G$25</definedName>
    <definedName name="Q3_security">#REF!</definedName>
    <definedName name="Q3_tax_advice">#REF!</definedName>
    <definedName name="Q3_trucking_services">#REF!</definedName>
    <definedName name="Q3_TurgaiPetroleum">'[121]Production_Ref Q-1-3'!$G$31</definedName>
    <definedName name="Q3_VAT_nondeductible">#REF!</definedName>
    <definedName name="Q4_labour">SUM(#REF!)</definedName>
    <definedName name="Q4_Materials">SUM(#REF!)</definedName>
    <definedName name="Q4_Overheads">SUM(#REF!,#REF!,#REF!)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q">'[54]#ССЫЛКА'!$A$1:$F$64</definedName>
    <definedName name="qqqq2">'[54]#ССЫЛКА'!$H$1:$AC$69</definedName>
    <definedName name="qqqqq1">'[54]#ССЫЛКА'!$G$6:$Z$90</definedName>
    <definedName name="qqqqq2">'[54]#ССЫЛКА'!$G$6:$Z$90</definedName>
    <definedName name="QTE">#REF!</definedName>
    <definedName name="QTY">#REF!</definedName>
    <definedName name="QUADRO">#REF!</definedName>
    <definedName name="Question_Type">[122]Values!$B$3:$B$10</definedName>
    <definedName name="qwd231ds">'[123]Op Assmp'!#REF!</definedName>
    <definedName name="qwe">[124]Форма2!$C$19:$C$24,[124]Форма2!$E$19:$F$24,[124]Форма2!$D$26:$F$31,[124]Форма2!$C$33:$C$38,[124]Форма2!$E$33:$F$38,[124]Форма2!$D$40:$F$43,[124]Форма2!$C$45:$C$48,[124]Форма2!$E$45:$F$48,[124]Форма2!$C$19</definedName>
    <definedName name="qwrthgqhq">'[30]JAN 1997 PRODSCH '!#REF!</definedName>
    <definedName name="R_">#REF!</definedName>
    <definedName name="R_Factor">#REF!</definedName>
    <definedName name="RailroadAverage">#REF!</definedName>
    <definedName name="RailroadAverageIn">#REF!</definedName>
    <definedName name="Random_Book_Value_Totals">[4]SMSTemp!$B$48</definedName>
    <definedName name="Random_Net_Book_Value">[4]SMSTemp!$B$45</definedName>
    <definedName name="Random_Population_Count">[4]SMSTemp!$B$46</definedName>
    <definedName name="Random_Sample_Size">[4]SMSTemp!$B$47</definedName>
    <definedName name="rate" localSheetId="1">[125]SELLING!$B$1</definedName>
    <definedName name="rate">[126]SELLING!$B$1</definedName>
    <definedName name="rate_share">[127]Inputs!$G$153</definedName>
    <definedName name="rate2">#REF!</definedName>
    <definedName name="rate3">#REF!</definedName>
    <definedName name="rate4">#REF!</definedName>
    <definedName name="ratios">#REF!</definedName>
    <definedName name="RBORDER">#REF!</definedName>
    <definedName name="Receita">[71]RAZÃO!#REF!</definedName>
    <definedName name="RECEITA1">#REF!</definedName>
    <definedName name="receita2">#REF!</definedName>
    <definedName name="receita3">#REF!</definedName>
    <definedName name="receita4">#REF!</definedName>
    <definedName name="receita5">#REF!</definedName>
    <definedName name="receita6">#REF!</definedName>
    <definedName name="receita7">#REF!</definedName>
    <definedName name="receita8">#REF!</definedName>
    <definedName name="Receivables_from_affiliates">'[4]#ССЫЛКА'!$A$4</definedName>
    <definedName name="RECONC">'[6]99 cons YTD'!#REF!</definedName>
    <definedName name="recup_depositos">[27]PROFORMA!$C$281:$BI$281</definedName>
    <definedName name="REF">[128]CONS1!#REF!</definedName>
    <definedName name="Ref_1">#REF!</definedName>
    <definedName name="Ref_10">#REF!</definedName>
    <definedName name="Ref_11">#REF!</definedName>
    <definedName name="Ref_12">#REF!</definedName>
    <definedName name="Ref_13">#REF!</definedName>
    <definedName name="Ref_14">#REF!</definedName>
    <definedName name="Ref_16">#REF!</definedName>
    <definedName name="Ref_17">#REF!</definedName>
    <definedName name="Ref_18">[129]DT!$B$22</definedName>
    <definedName name="Ref_19">#REF!</definedName>
    <definedName name="Ref_2">#REF!</definedName>
    <definedName name="Ref_20">#REF!</definedName>
    <definedName name="Ref_21">#REF!</definedName>
    <definedName name="Ref_3">#REF!</definedName>
    <definedName name="Ref_4">#REF!</definedName>
    <definedName name="Ref_5">#REF!</definedName>
    <definedName name="Ref_6">#REF!</definedName>
    <definedName name="Ref_7">#REF!</definedName>
    <definedName name="Ref_8">#REF!</definedName>
    <definedName name="Ref_9">#REF!</definedName>
    <definedName name="refined">#REF!</definedName>
    <definedName name="Reguladores_sept_99">[7]BGC!#REF!</definedName>
    <definedName name="Renato">#REF!</definedName>
    <definedName name="reneg_furnas1">#REF!</definedName>
    <definedName name="reneg_furnas2">#REF!</definedName>
    <definedName name="repairclass">#REF!</definedName>
    <definedName name="RepairCostPerMonthKzt">#REF!</definedName>
    <definedName name="REPASSE">#REF!</definedName>
    <definedName name="Repayment_Flag">[1]SHELL!#REF!</definedName>
    <definedName name="RepMonth">#REF!</definedName>
    <definedName name="repmonth1">#REF!</definedName>
    <definedName name="Repomo99" hidden="1">{#N/A,#N/A,FALSE,"Aging Summary";#N/A,#N/A,FALSE,"Ratio Analysis";#N/A,#N/A,FALSE,"Test 120 Day Accts";#N/A,#N/A,FALSE,"Tickmarks"}</definedName>
    <definedName name="Report_Version_3">"A1"</definedName>
    <definedName name="report99" hidden="1">{"Rep 1",#N/A,FALSE,"Reports";"Rep 2",#N/A,FALSE,"Reports";"Rep 3",#N/A,FALSE,"Reports";"Rep 4",#N/A,FALSE,"Reports"}</definedName>
    <definedName name="reporting_date">'[130]GIAG P&amp;L'!$Q$4</definedName>
    <definedName name="RES_1">#REF!</definedName>
    <definedName name="res_no_op">[27]PROFORMA!$C$103:$BI$103</definedName>
    <definedName name="res_op">[27]PROFORMA!$C$95:$BI$95</definedName>
    <definedName name="RESERVES">'[40]CASH FLOW 0696'!#REF!</definedName>
    <definedName name="Resets">[48]Inputs!$H$11:$R$157</definedName>
    <definedName name="Residual_difference">#REF!</definedName>
    <definedName name="RESINTRATE">#N/A</definedName>
    <definedName name="RESPONSIBLE">'[42]Top Sheet'!$C$12</definedName>
    <definedName name="RESULTADO">[21]Resultado!$B$1:$T$91</definedName>
    <definedName name="Resultados">#REF!</definedName>
    <definedName name="RESULTS">#REF!</definedName>
    <definedName name="RESUMEN">#REF!</definedName>
    <definedName name="Retiro_act_fijo">[27]PROFORMA!$C$349:$BI$349</definedName>
    <definedName name="Retiro_oa">[27]PROFORMA!$C$401:$BI$401</definedName>
    <definedName name="Retiro_terreno">[27]PROFORMA!$C$325:$BI$325</definedName>
    <definedName name="retiros_cap">[27]PROFORMA!$C$548:$BI$548</definedName>
    <definedName name="rett">[4]Статьи!$A$3:$B$55</definedName>
    <definedName name="Reval_Deval">[27]PARÁMETROS!$D$48:$IV$48</definedName>
    <definedName name="REVAPRACT">'[2]Cashflow Forecast Port'!#REF!</definedName>
    <definedName name="REVAPRBUD">'[2]Cashflow Forecast Port'!#REF!</definedName>
    <definedName name="REVASSUMPS">"$A$56"</definedName>
    <definedName name="REVAUGACT">'[2]Cashflow Forecast Port'!#REF!</definedName>
    <definedName name="REVAUGBUD">'[2]Cashflow Forecast Port'!#REF!</definedName>
    <definedName name="REVDECACT">'[2]Cashflow Forecast Port'!#REF!</definedName>
    <definedName name="REVDECBUD">'[2]Cashflow Forecast Port'!#REF!</definedName>
    <definedName name="Revenue">'[1]P &amp; L'!#REF!</definedName>
    <definedName name="RevenueRange">[131]ISvsOB!$E$9:$E$16,[131]ISvsOB!$E$18:$E$21,[131]ISvsOB!$E$23:$E$28,[131]ISvsOB!$E$30:$E$31,[131]ISvsOB!$E$33:$E$36,[131]ISvsOB!$E$38:$E$49,[131]ISvsOB!$H$9:$H$16,[131]ISvsOB!$H$18:$H$21,[131]ISvsOB!$H$23:$H$28,[131]ISvsOB!$H$30:$H$31,[131]ISvsOB!$H$33:$H$36,[131]ISvsOB!$H$38:$H$49</definedName>
    <definedName name="REVFEBACT">'[2]Cashflow Forecast Port'!#REF!</definedName>
    <definedName name="REVFEBBUD">'[2]Cashflow Forecast Port'!#REF!</definedName>
    <definedName name="Revised_EPC_schedule_switch">[16]SUMMARY!#REF!</definedName>
    <definedName name="REVJANACT">'[2]Cashflow Forecast Port'!#REF!</definedName>
    <definedName name="REVJANBUD">'[2]Cashflow Forecast Port'!#REF!</definedName>
    <definedName name="REVJULACT">'[2]Cashflow Forecast Port'!#REF!</definedName>
    <definedName name="REVJULBUD">'[2]Cashflow Forecast Port'!#REF!</definedName>
    <definedName name="REVJUNACT">'[2]Cashflow Forecast Port'!#REF!</definedName>
    <definedName name="REVJUNBUD">'[2]Cashflow Forecast Port'!#REF!</definedName>
    <definedName name="REVMARACT">'[2]Cashflow Forecast Port'!#REF!</definedName>
    <definedName name="REVMARBUD">'[2]Cashflow Forecast Port'!#REF!</definedName>
    <definedName name="REVMAYACT">'[2]Cashflow Forecast Port'!#REF!</definedName>
    <definedName name="REVMAYBUD">'[2]Cashflow Forecast Port'!#REF!</definedName>
    <definedName name="REVNOVACT">'[2]Cashflow Forecast Port'!#REF!</definedName>
    <definedName name="REVNOVBUD">'[2]Cashflow Forecast Port'!#REF!</definedName>
    <definedName name="REVOCTACT">'[2]Cashflow Forecast Port'!#REF!</definedName>
    <definedName name="REVOCTBUD">'[2]Cashflow Forecast Port'!#REF!</definedName>
    <definedName name="REVSEPACT">'[2]Cashflow Forecast Port'!#REF!</definedName>
    <definedName name="REVSEPBUD">'[2]Cashflow Forecast Port'!#REF!</definedName>
    <definedName name="RGOK">#REF!</definedName>
    <definedName name="RGOK_O">#REF!</definedName>
    <definedName name="RichsEntities">'[132]Rich''s Entities'!$C$4:$FM$219</definedName>
    <definedName name="RichsEntitiesRowNumber">'[132]Rich''s Entities'!$A$4:$A$219</definedName>
    <definedName name="riskfree">#REF!</definedName>
    <definedName name="riskpremium">#REF!</definedName>
    <definedName name="RMK">#REF!</definedName>
    <definedName name="RMK_O">#REF!</definedName>
    <definedName name="rng">#REF!</definedName>
    <definedName name="rngChartRange">#REF!</definedName>
    <definedName name="rngDataAll">#REF!</definedName>
    <definedName name="rngDvalBFP">'[17]Set-up'!$D$1168:$D$1170</definedName>
    <definedName name="rngDvalCurrency">'[17]Set-up'!$B$1168:$B$1190</definedName>
    <definedName name="rngDvalCY">'[17]Set-up'!$H$1168:$H$1170</definedName>
    <definedName name="rngDvalDenomination">'[17]Set-up'!$I$1168:$I$1171</definedName>
    <definedName name="rngDvalMonths">'[17]Set-up'!$C$1168:$C$1179</definedName>
    <definedName name="rngDvalTimeline">'[17]Set-up'!$G$1168:$G$1647</definedName>
    <definedName name="rngDvalYTDNotation1">'[17]Set-up'!$E$1168:$E$1179</definedName>
    <definedName name="rngDvalYTDNotation2">'[17]Set-up'!$F$1168:$F$1179</definedName>
    <definedName name="rngEnd">#REF!</definedName>
    <definedName name="rngIATACode">#REF!</definedName>
    <definedName name="rngResStart">#REF!</definedName>
    <definedName name="rngSelCurrency">'[17]Set-up'!$B$4</definedName>
    <definedName name="rngSelCY">[133]sysWorkbook!$C$15</definedName>
    <definedName name="rngSelCYNotation">[133]sysWorkbook!$I$15</definedName>
    <definedName name="rngSelDecimal">'[17]Set-up'!#REF!</definedName>
    <definedName name="rngSelDenom">'[17]Set-up'!#REF!</definedName>
    <definedName name="rngSelHY">[133]sysWorkbook!$E$15</definedName>
    <definedName name="rngSelLastAM">[133]sysWorkbook!$O$15</definedName>
    <definedName name="rngSelProjName">[133]sysWorkbook!$A$15</definedName>
    <definedName name="rngSelPY">[133]sysWorkbook!$G$15</definedName>
    <definedName name="rngSelPYNotation">[133]sysWorkbook!$K$15</definedName>
    <definedName name="rngSelYE">[133]sysWorkbook!$M$15</definedName>
    <definedName name="rngStart">#REF!</definedName>
    <definedName name="rngUpdate">#REF!</definedName>
    <definedName name="RNN_VGK">[25]Лист1!#REF!</definedName>
    <definedName name="roic">#REF!</definedName>
    <definedName name="roic_print">#REF!</definedName>
    <definedName name="ROICF">#REF!</definedName>
    <definedName name="ROICYEARS">#REF!</definedName>
    <definedName name="RP___101">#REF!</definedName>
    <definedName name="RP_110">'[134]RP-101.2.1.'!#REF!</definedName>
    <definedName name="RRCashCoal">#REF!</definedName>
    <definedName name="RRCashCol">#REF!</definedName>
    <definedName name="RRCashOther">#REF!</definedName>
    <definedName name="RRCashPeregon">#REF!</definedName>
    <definedName name="RRCashRailroad">#REF!</definedName>
    <definedName name="RRPriceCoal">#REF!</definedName>
    <definedName name="RRPriceOther">#REF!</definedName>
    <definedName name="RRPricePeregon">#REF!</definedName>
    <definedName name="RRPriceRailroad">#REF!</definedName>
    <definedName name="RRPrices">#REF!</definedName>
    <definedName name="RRROIC">#REF!</definedName>
    <definedName name="RRShipment">#REF!</definedName>
    <definedName name="RRWagons">#REF!</definedName>
    <definedName name="rs_dep">[1]Return!#REF!</definedName>
    <definedName name="Rtas">#REF!</definedName>
    <definedName name="rthrthrh">#REF!</definedName>
    <definedName name="RTREE">#REF!</definedName>
    <definedName name="RUB">#REF!</definedName>
    <definedName name="RunDate">#REF!</definedName>
    <definedName name="rupee_depreciation">[1]Return!#REF!</definedName>
    <definedName name="RUR">4.97</definedName>
    <definedName name="RussianTransmissionCostKzt">[43]Calculations!$E$308:$AG$308</definedName>
    <definedName name="RussiaTariffIncreasePercent">[32]Assumption!#REF!</definedName>
    <definedName name="S">#REF!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1_">#REF!</definedName>
    <definedName name="s1_0">#REF!</definedName>
    <definedName name="s1_1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">#REF!</definedName>
    <definedName name="sads" hidden="1">#REF!</definedName>
    <definedName name="SAIDA">[3]modaj!#REF!</definedName>
    <definedName name="SAIDA_ATRASO">[3]modaj!#REF!</definedName>
    <definedName name="saidas">#REF!</definedName>
    <definedName name="saldo_inic_caja">[27]PROFORMA!$C$270:$BI$270</definedName>
    <definedName name="SALDODÍVIDA">[21]Exigível!#REF!</definedName>
    <definedName name="SALDOMÊS">[21]SaldoMes!$A$1:$G$67</definedName>
    <definedName name="SALDOS">#N/A</definedName>
    <definedName name="Sales" hidden="1">{#N/A,#N/A,FALSE,"Aging Summary";#N/A,#N/A,FALSE,"Ratio Analysis";#N/A,#N/A,FALSE,"Test 120 Day Accts";#N/A,#N/A,FALSE,"Tickmarks"}</definedName>
    <definedName name="Sales_to_related_parties">'[4]#ССЫЛКА'!$A$198</definedName>
    <definedName name="SATBLT">#N/A</definedName>
    <definedName name="SATBUS">#N/A</definedName>
    <definedName name="SATRAP">#N/A</definedName>
    <definedName name="scala">#REF!</definedName>
    <definedName name="SCAPFACT">#N/A</definedName>
    <definedName name="Scene">#REF!</definedName>
    <definedName name="Scrub_Cost_Esc">'[33]#REF'!$G$29</definedName>
    <definedName name="sda">[25]Лист1!#REF!</definedName>
    <definedName name="sdfsdf">#REF!</definedName>
    <definedName name="sdhgj" hidden="1">{#N/A,#N/A,FALSE,"Aging Summary";#N/A,#N/A,FALSE,"Ratio Analysis";#N/A,#N/A,FALSE,"Test 120 Day Accts";#N/A,#N/A,FALSE,"Tickmarks"}</definedName>
    <definedName name="SDInt">'[85]Cash Flow &amp; Coverages'!$A$13:$IV$13</definedName>
    <definedName name="sdreg">#REF!</definedName>
    <definedName name="sdsd">'[135]Plan-Bônus'!#REF!</definedName>
    <definedName name="SDTerm">'[1]Finance &amp; Economic Data'!$E$53</definedName>
    <definedName name="SEIyBal">#REF!</definedName>
    <definedName name="SEIyCash">#REF!</definedName>
    <definedName name="SEIyInc">#REF!</definedName>
    <definedName name="SELECT">#REF!</definedName>
    <definedName name="sencount" hidden="1">1</definedName>
    <definedName name="SenInt">[1]Debt!#REF!</definedName>
    <definedName name="SenPrinPmt">[1]Debt!#REF!</definedName>
    <definedName name="SEP">#REF!</definedName>
    <definedName name="sep_bal">[37]Data!#REF!</definedName>
    <definedName name="Sep_Close">#REF!</definedName>
    <definedName name="sep_cr">[38]DATA!$AN$5:$AN$297</definedName>
    <definedName name="sep_cr_adj">[38]DATA!$AP$5:$AP$297</definedName>
    <definedName name="sep_dr">[38]DATA!$AM$5:$AM$297</definedName>
    <definedName name="sep_dr_adj">[38]DATA!$AO$5:$AO$297</definedName>
    <definedName name="SEPFC">#REF!</definedName>
    <definedName name="SEPGOI">#REF!</definedName>
    <definedName name="SEPIBIT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OR">#REF!</definedName>
    <definedName name="SEPRDEM">'[30]#REF'!#REF!</definedName>
    <definedName name="September_Days">#REF!</definedName>
    <definedName name="SeptHR">'[88]Reference #''s'!#REF!</definedName>
    <definedName name="SEPVAR">#REF!</definedName>
    <definedName name="SEPYTD">#REF!</definedName>
    <definedName name="SERVICO">#REF!</definedName>
    <definedName name="SET">[71]LANÇAMENTOS!#REF!</definedName>
    <definedName name="set_97">'[22]Câmbio - 97'!$C$16</definedName>
    <definedName name="SET_98">'[34]Câmbio - 97'!$C$16</definedName>
    <definedName name="SG_A">#REF!</definedName>
    <definedName name="sgcopper">#REF!</definedName>
    <definedName name="sgcopper_elim">#REF!</definedName>
    <definedName name="sgcorp">#REF!</definedName>
    <definedName name="SHa">#REF!</definedName>
    <definedName name="Sha_O">#REF!</definedName>
    <definedName name="Shares">'[1]Finance data'!#REF!</definedName>
    <definedName name="sheet1" hidden="1">{#N/A,#N/A,FALSE,"Aging Summary";#N/A,#N/A,FALSE,"Ratio Analysis";#N/A,#N/A,FALSE,"Test 120 Day Accts";#N/A,#N/A,FALSE,"Tickmarks"}</definedName>
    <definedName name="ShipmentIn">#REF!</definedName>
    <definedName name="SHIPPING">'[95]Major Maint'!$B$464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ub">#REF!</definedName>
    <definedName name="Shub_O">#REF!</definedName>
    <definedName name="si_cxc">[27]PROFORMA!$C$286:$BI$286</definedName>
    <definedName name="Skl">#REF!</definedName>
    <definedName name="Skl_O">#REF!</definedName>
    <definedName name="sklad">[78]Source!$A$1:$A$16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ource">'[136]TB Atai excel'!$D$1:$E$65536</definedName>
    <definedName name="SOURCE1">'[40]CASH FLOW 0696'!#REF!</definedName>
    <definedName name="SOURCE2">'[40]CASH FLOW 0696'!#REF!</definedName>
    <definedName name="SOURCE3">'[40]CASH FLOW 0696'!#REF!</definedName>
    <definedName name="SPAYB">#REF!</definedName>
    <definedName name="SPMCashCoal">#REF!</definedName>
    <definedName name="SPMCashCol">#REF!</definedName>
    <definedName name="SPMCashOther">#REF!</definedName>
    <definedName name="SPMCashPeregon">#REF!</definedName>
    <definedName name="SPMCashRailroad">#REF!</definedName>
    <definedName name="SPMPriceCoal">#REF!</definedName>
    <definedName name="SPMPriceOther">#REF!</definedName>
    <definedName name="SPMPricePeregon">#REF!</definedName>
    <definedName name="SPMPriceRailroad">#REF!</definedName>
    <definedName name="SPMPrices">#REF!</definedName>
    <definedName name="SPMShipment">#REF!</definedName>
    <definedName name="SPMWagons">#REF!</definedName>
    <definedName name="SponsorSupportInterest">#REF!</definedName>
    <definedName name="spooler">#REF!</definedName>
    <definedName name="SPOT_ESC">#REF!</definedName>
    <definedName name="SPOT_PRICE">#REF!</definedName>
    <definedName name="SPREAD">[7]PARAMETROS!#REF!</definedName>
    <definedName name="SqlReps">[109]Settings!#REF!</definedName>
    <definedName name="SRPriceCoal">#REF!</definedName>
    <definedName name="SRPriceOther">#REF!</definedName>
    <definedName name="SRPricePeregon">#REF!</definedName>
    <definedName name="SRPriceRailroad">#REF!</definedName>
    <definedName name="SRShipment">#REF!</definedName>
    <definedName name="SRWagons">#REF!</definedName>
    <definedName name="SS">[137]BALANCE!$A$1:$E$10</definedName>
    <definedName name="ssss">#N/A</definedName>
    <definedName name="STAND_COST">#REF!</definedName>
    <definedName name="STAND_ESC">#REF!</definedName>
    <definedName name="Start">'[1]Project Data'!$E$13</definedName>
    <definedName name="staterate">'[1]MODEL INPUTS'!$J$17</definedName>
    <definedName name="StateTax">'[1]Finance &amp; Economic Data'!$E$113</definedName>
    <definedName name="STEAM_AMOUNT">#REF!</definedName>
    <definedName name="STEAM_ESC">#REF!</definedName>
    <definedName name="STEAM_PRICE">#REF!</definedName>
    <definedName name="Stinson_Merge">#REF!</definedName>
    <definedName name="STOCKOP">#REF!</definedName>
    <definedName name="StOrg">#REF!</definedName>
    <definedName name="StOrg_O">#REF!</definedName>
    <definedName name="SU01F">'[4]#ССЫЛКА'!$N$40:$O$41</definedName>
    <definedName name="SUB_COST">#REF!</definedName>
    <definedName name="SUB_ESC">#REF!</definedName>
    <definedName name="SUB1004523621_5" localSheetId="3">'ФО-4'!$C$2</definedName>
    <definedName name="subdebtratio">[1]Inputs!#REF!</definedName>
    <definedName name="SubOandMFeeInterest">#REF!</definedName>
    <definedName name="sul">'[4]#ССЫЛКА'!$C$23</definedName>
    <definedName name="Sum_Print_Area">#REF!</definedName>
    <definedName name="Sum_Print_Titles">[1]Statements!$A$1:$C$65536,[1]Statements!#REF!</definedName>
    <definedName name="sumAssets">[25]Лист1!#REF!</definedName>
    <definedName name="summary_2013">#REF!</definedName>
    <definedName name="SummerHR">'[88]Reference #''s'!#REF!</definedName>
    <definedName name="sumTaxAssets">[25]Лист1!#REF!</definedName>
    <definedName name="SUP_CALC">#REF!</definedName>
    <definedName name="SwapRate">'[1]MODEL INPUTS'!#REF!</definedName>
    <definedName name="SWITCH">#REF!</definedName>
    <definedName name="SWITCHLEFT">#REF!</definedName>
    <definedName name="SWITCHTOP">#REF!</definedName>
    <definedName name="syr" hidden="1">{#N/A,#N/A,FALSE,"Aging Summary";#N/A,#N/A,FALSE,"Ratio Analysis";#N/A,#N/A,FALSE,"Test 120 Day Accts";#N/A,#N/A,FALSE,"Tickmarks"}</definedName>
    <definedName name="syy" hidden="1">{#N/A,#N/A,FALSE,"Aging Summary";#N/A,#N/A,FALSE,"Ratio Analysis";#N/A,#N/A,FALSE,"Test 120 Day Accts";#N/A,#N/A,FALSE,"Tickmarks"}</definedName>
    <definedName name="t" hidden="1">[39]!header1-1 &amp; "." &amp; MAX(1,COUNTA(INDEX(#REF!,MATCH([39]!header1-1,#REF!,FALSE)):#REF!))</definedName>
    <definedName name="TA">#REF!</definedName>
    <definedName name="tab">#REF!</definedName>
    <definedName name="tab_ccc">#REF!</definedName>
    <definedName name="tab_ecf">#REF!</definedName>
    <definedName name="tab_furnas">#REF!</definedName>
    <definedName name="tab_furnas1">#REF!</definedName>
    <definedName name="TAB_PERIODO">#REF!</definedName>
    <definedName name="tab_rgr">#REF!</definedName>
    <definedName name="tab_rgr2">#REF!</definedName>
    <definedName name="tab_sd">#REF!</definedName>
    <definedName name="tab_sd_retrati">#REF!</definedName>
    <definedName name="TABATRASO">#N/A</definedName>
    <definedName name="TABBTN">#REF!</definedName>
    <definedName name="TABELA">#REF!</definedName>
    <definedName name="TABL6.1">#REF!</definedName>
    <definedName name="TABLA">#N/A</definedName>
    <definedName name="table1">#REF!</definedName>
    <definedName name="table1.1">#REF!</definedName>
    <definedName name="table1.2">#REF!</definedName>
    <definedName name="table1.3">#REF!</definedName>
    <definedName name="table1.4">#REF!</definedName>
    <definedName name="table1.5">#REF!</definedName>
    <definedName name="table1.6">#REF!</definedName>
    <definedName name="table1.7">#REF!</definedName>
    <definedName name="table1.8">#REF!</definedName>
    <definedName name="Table175Field2">#REF!</definedName>
    <definedName name="table2">#REF!</definedName>
    <definedName name="table2.2">#REF!</definedName>
    <definedName name="table2.3">#REF!</definedName>
    <definedName name="table2.4">#REF!</definedName>
    <definedName name="table3">#REF!</definedName>
    <definedName name="table4">#REF!</definedName>
    <definedName name="Table485Field1">#REF!</definedName>
    <definedName name="targetirr">[1]Outputs!#REF!</definedName>
    <definedName name="Tariff">#REF!</definedName>
    <definedName name="Tariff_1">'[1]Project Data'!#REF!</definedName>
    <definedName name="Tariff_2">'[1]Project Data'!#REF!</definedName>
    <definedName name="Tariff_3">'[1]Project Data'!#REF!</definedName>
    <definedName name="TariffTbl">#REF!</definedName>
    <definedName name="Tasa_1">[27]DEUDAS!$C$7</definedName>
    <definedName name="Tasa_2">[27]DEUDAS!$C$51</definedName>
    <definedName name="tasa_cxc">[27]PROFORMA!$A$285</definedName>
    <definedName name="tasa_dcto">[27]PROFORMA!$C$16:$BI$16</definedName>
    <definedName name="tasa_dcto_año_real">[27]PARÁMETROS!$B$21</definedName>
    <definedName name="tasa_dcto_anual">[27]PARÁMETROS!$B$22</definedName>
    <definedName name="tasa_dcto_mens">[27]PARÁMETROS!$D$32:$BG$32</definedName>
    <definedName name="tasa_dep">[27]PROFORMA!$A$370</definedName>
    <definedName name="tasa_depositos">[27]PROFORMA!$C$277:$BI$277</definedName>
    <definedName name="tasa_div">[27]PROFORMA!$C$553:$BI$553</definedName>
    <definedName name="tasa_exist">[27]PROFORMA!$C$292:$BI$292</definedName>
    <definedName name="tasa_fin_caja">[27]PROFORMA!$C$415:$BI$415</definedName>
    <definedName name="tasa_i_der">[27]PROFORMA!$A$516</definedName>
    <definedName name="tasa_impto">[27]PROFORMA!$A$237</definedName>
    <definedName name="tasa_ppm">[27]PROFORMA!$A$264</definedName>
    <definedName name="TAX">#N/A</definedName>
    <definedName name="TAX_BASE">#REF!</definedName>
    <definedName name="TAX_DURATION">#REF!</definedName>
    <definedName name="Tax_Rate">[138]Assumptions!$C$102</definedName>
    <definedName name="TAXA_JUROS">#REF!</definedName>
    <definedName name="taxAssets">[25]Лист1!#REF!</definedName>
    <definedName name="taxAssetsCount">[25]Лист1!#REF!</definedName>
    <definedName name="TaxDepBase">'[1]Finance &amp; Economic Data'!$E$104</definedName>
    <definedName name="TAXFLOW">#REF!</definedName>
    <definedName name="TAXFLOWLEFT">#REF!</definedName>
    <definedName name="TAXFLOWTOP">#REF!</definedName>
    <definedName name="TaxInterest">#REF!</definedName>
    <definedName name="TAXRATE">'[2]Cashflow Forecast Port'!#REF!</definedName>
    <definedName name="taxSumBalans">[25]Лист1!#REF!</definedName>
    <definedName name="TB_AFTER_adjs">#REF!</definedName>
    <definedName name="TB_before_adjs">#REF!</definedName>
    <definedName name="TblBoydSpot">#REF!</definedName>
    <definedName name="tdh">#REF!</definedName>
    <definedName name="tdyu" hidden="1">{#N/A,#N/A,FALSE,"Aging Summary";#N/A,#N/A,FALSE,"Ratio Analysis";#N/A,#N/A,FALSE,"Test 120 Day Accts";#N/A,#N/A,FALSE,"Tickmarks"}</definedName>
    <definedName name="team">#REF!</definedName>
    <definedName name="Team_Code">#REF!</definedName>
    <definedName name="Team_Name">#REF!</definedName>
    <definedName name="TechnicaldispatchKzt">[43]Calculations!$E$311:$AG$311</definedName>
    <definedName name="tenor">[1]Inputs!#REF!</definedName>
    <definedName name="TERMINAL_DATE">#REF!</definedName>
    <definedName name="terrenos">[27]PROFORMA!$C$326:$BI$326</definedName>
    <definedName name="test" hidden="1">{#N/A,#N/A,FALSE,"Aging Summary";#N/A,#N/A,FALSE,"Ratio Analysis";#N/A,#N/A,FALSE,"Test 120 Day Accts";#N/A,#N/A,FALSE,"Tickmarks"}</definedName>
    <definedName name="TEST_CASE_REDUCTIONS">#REF!</definedName>
    <definedName name="TEST_CASE_SALES_MIX">#REF!</definedName>
    <definedName name="TestDescription">[4]SMSTemp!$B$5</definedName>
    <definedName name="teste">#REF!</definedName>
    <definedName name="tex">'[139]Listado de bienes'!#REF!</definedName>
    <definedName name="TextRefCopy">#REF!</definedName>
    <definedName name="TextRefCopy1">#REF!</definedName>
    <definedName name="TextRefCopy10">#REF!</definedName>
    <definedName name="TextRefCopy100">#REF!</definedName>
    <definedName name="TextRefCopy101">#REF!</definedName>
    <definedName name="TextRefCopy102">#REF!</definedName>
    <definedName name="TextRefCopy103">#REF!</definedName>
    <definedName name="TextRefCopy104">'[140]Сверка износа и аморт'!#REF!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#REF!</definedName>
    <definedName name="TextRefCopy111">#REF!</definedName>
    <definedName name="TextRefCopy112">'[140]Сверка износа и аморт'!#REF!</definedName>
    <definedName name="TextRefCopy113">#REF!</definedName>
    <definedName name="TextRefCopy114">#REF!</definedName>
    <definedName name="TextRefCopy115">#REF!</definedName>
    <definedName name="TextRefCopy116">#REF!</definedName>
    <definedName name="TextRefCopy117">#REF!</definedName>
    <definedName name="TextRefCopy118">#REF!</definedName>
    <definedName name="TextRefCopy119">#REF!</definedName>
    <definedName name="TextRefCopy12">#REF!</definedName>
    <definedName name="TextRefCopy120">#REF!</definedName>
    <definedName name="TextRefCopy121">#REF!</definedName>
    <definedName name="TextRefCopy122">#REF!</definedName>
    <definedName name="TextRefCopy123">#REF!</definedName>
    <definedName name="TextRefCopy124">#REF!</definedName>
    <definedName name="TextRefCopy125">#REF!</definedName>
    <definedName name="TextRefCopy126">#REF!</definedName>
    <definedName name="TextRefCopy127">#REF!</definedName>
    <definedName name="TextRefCopy128">#REF!</definedName>
    <definedName name="TextRefCopy129">#REF!</definedName>
    <definedName name="TextRefCopy13">#REF!</definedName>
    <definedName name="TextRefCopy130">'[141]ТА и ТО'!$J$16</definedName>
    <definedName name="TextRefCopy131">'[142]Payroll 2004'!#REF!</definedName>
    <definedName name="TextRefCopy132">'[142]Payroll 2004'!#REF!</definedName>
    <definedName name="TextRefCopy133">'[141]ТА и ТО'!$J$12</definedName>
    <definedName name="TextRefCopy134">'[141]ТА и ТО'!#REF!</definedName>
    <definedName name="TextRefCopy135">'[141]ТА и ТО'!#REF!</definedName>
    <definedName name="TextRefCopy136">'[141]ТА и ТО'!#REF!</definedName>
    <definedName name="TextRefCopy137">'[141]ТА и ТО'!#REF!</definedName>
    <definedName name="TextRefCopy138">'[142]Payroll 2004'!#REF!</definedName>
    <definedName name="TextRefCopy139">'[142]Payroll 2004'!#REF!</definedName>
    <definedName name="TextRefCopy14">#REF!</definedName>
    <definedName name="TextRefCopy140">'[142]Payroll 2004'!#REF!</definedName>
    <definedName name="TextRefCopy141">'[142]Payroll 2004'!#REF!</definedName>
    <definedName name="TextRefCopy142">'[142]Payroll 2004'!#REF!</definedName>
    <definedName name="TextRefCopy143">'[142]Payroll 2004'!#REF!</definedName>
    <definedName name="TextRefCopy144">'[142]Payroll 2004'!#REF!</definedName>
    <definedName name="TextRefCopy145">'[142]Payroll 2004'!#REF!</definedName>
    <definedName name="TextRefCopy146">'[142]Payroll 2004'!#REF!</definedName>
    <definedName name="TextRefCopy147">'[142]Payroll 2004'!#REF!</definedName>
    <definedName name="TextRefCopy148">'[142]Payroll 2004'!#REF!</definedName>
    <definedName name="TextRefCopy149">'[142]Payroll 2004'!#REF!</definedName>
    <definedName name="TextRefCopy15">#REF!</definedName>
    <definedName name="TextRefCopy150">'[142]Payroll 2004'!#REF!</definedName>
    <definedName name="TextRefCopy16">'[143]EJE for BS'!#REF!</definedName>
    <definedName name="TextRefCopy17">#REF!</definedName>
    <definedName name="TextRefCopy18">[121]Production_ref_Q4!#REF!</definedName>
    <definedName name="TextRefCopy19">[121]Production_ref_Q4!#REF!</definedName>
    <definedName name="TextRefCopy2">#REF!</definedName>
    <definedName name="TextRefCopy20">[121]Production_ref_Q4!#REF!</definedName>
    <definedName name="TextRefCopy21">[121]Production_ref_Q4!#REF!</definedName>
    <definedName name="TextRefCopy22">[121]Production_ref_Q4!$E$260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'[144]Движение НМА по МСФО'!#REF!</definedName>
    <definedName name="TextRefCopy36">'[144]Движение НМА по МСФО'!#REF!</definedName>
    <definedName name="TextRefCopy37">'[144]Движение НМА по МСФО'!#REF!</definedName>
    <definedName name="TextRefCopy38">[145]Royalty!$C$23</definedName>
    <definedName name="TextRefCopy39">[145]Royalty!$C$23</definedName>
    <definedName name="TextRefCopy4">#REF!</definedName>
    <definedName name="TextRefCopy40">#REF!</definedName>
    <definedName name="TextRefCopy41">#REF!</definedName>
    <definedName name="TextRefCopy42">'[144]Движение НМА по МСФО'!#REF!</definedName>
    <definedName name="TextRefCopy43">'[144]Движение НМА по МСФО'!#REF!</definedName>
    <definedName name="TextRefCopy44">'[146]Lease EJE summary'!#REF!</definedName>
    <definedName name="TextRefCopy45">#REF!</definedName>
    <definedName name="TextRefCopy46">'[146]Lease EJE summary'!#REF!</definedName>
    <definedName name="TextRefCopy47">'[144]Движение НМА по МСФО'!#REF!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'[147]Depreciation reconciliation'!$C$16</definedName>
    <definedName name="TextRefCopy55">'[147]Depreciation reconciliation'!$C$16</definedName>
    <definedName name="TextRefCopy56">'[147]Depreciation reconciliation'!$B$9</definedName>
    <definedName name="TextRefCopy57">'[147]Depreciation reconciliation'!$B$8</definedName>
    <definedName name="TextRefCopy58">'[147]Depreciation reconciliation'!$C$8</definedName>
    <definedName name="TextRefCopy59">'[147]Depreciation reconciliation'!$C$8</definedName>
    <definedName name="TextRefCopy6">#REF!</definedName>
    <definedName name="TextRefCopy60">'[147]Depreciation reconciliation'!$B$16</definedName>
    <definedName name="TextRefCopy61">'[147]Depreciation reconciliation'!$B$5</definedName>
    <definedName name="TextRefCopy62">'[147]Depreciation reconciliation'!$C$5</definedName>
    <definedName name="TextRefCopy63">'[147]Depreciation reconciliation'!$B$12</definedName>
    <definedName name="TextRefCopy64">'[147]Depreciation reconciliation'!$E$6</definedName>
    <definedName name="TextRefCopy65">'[147]Depreciation reconciliation'!$F$6</definedName>
    <definedName name="TextRefCopy66">'[147]Depreciation reconciliation'!$E$8</definedName>
    <definedName name="TextRefCopy67">'[147]Depreciation reconciliation'!$E$19</definedName>
    <definedName name="TextRefCopy68">'[147]Depreciation reconciliation'!$F$19</definedName>
    <definedName name="TextRefCopy69">'[143]Deloitte AJE'!#REF!</definedName>
    <definedName name="TextRefCopy7">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6">#REF!</definedName>
    <definedName name="TextRefCopy77">'[148]AES Corp.'!#REF!</definedName>
    <definedName name="TextRefCopy78">'[149]11101'!#REF!</definedName>
    <definedName name="TextRefCopy79">#REF!</definedName>
    <definedName name="TextRefCopy8">#REF!</definedName>
    <definedName name="TextRefCopy80">#REF!</definedName>
    <definedName name="TextRefCopy81">'[140]Consolidation - Tg'!#REF!</definedName>
    <definedName name="TextRefCopy82">#REF!</definedName>
    <definedName name="TextRefCopy83">'[140]Сверка износа и аморт'!#REF!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[150]Resumen!#REF!</definedName>
    <definedName name="TextRefCopy89">#REF!</definedName>
    <definedName name="TextRefCopy9">#REF!</definedName>
    <definedName name="TextRefCopy90">#REF!</definedName>
    <definedName name="TextRefCopy91">#REF!</definedName>
    <definedName name="TextRefCopy92">'[140]Consolidation - Tg'!#REF!</definedName>
    <definedName name="TextRefCopy93">'[140]Сверка износа и аморт'!#REF!</definedName>
    <definedName name="TextRefCopy94">'[140]Сверка износа и аморт'!#REF!</definedName>
    <definedName name="TextRefCopy95">#REF!</definedName>
    <definedName name="TextRefCopy96">#REF!</definedName>
    <definedName name="TextRefCopy97">#REF!</definedName>
    <definedName name="TextRefCopy98">#REF!</definedName>
    <definedName name="TextRefCopy99">#REF!</definedName>
    <definedName name="TextRefCopyRangeCount" hidden="1">11</definedName>
    <definedName name="ThirdUnitLoadMW">[10]Assump!$D$26:$O$26</definedName>
    <definedName name="Threshold">#REF!</definedName>
    <definedName name="TIETE">#REF!</definedName>
    <definedName name="title">#REF!</definedName>
    <definedName name="title1">#REF!</definedName>
    <definedName name="titles">#REF!</definedName>
    <definedName name="Tolerance">#REF!</definedName>
    <definedName name="tonsinvagons">#REF!</definedName>
    <definedName name="Total">#REF!</definedName>
    <definedName name="total_act_circ">[27]PROFORMA!$C$121:$BI$121</definedName>
    <definedName name="total_act_fijo">[27]PROFORMA!$C$127:$BI$127</definedName>
    <definedName name="Total_capital_cost">[16]ASSUMPTIONS!$F$34</definedName>
    <definedName name="Total_O">#REF!</definedName>
    <definedName name="total_otros_activos">[27]PROFORMA!$C$132:$BI$132</definedName>
    <definedName name="total_pas_circ">[27]PROFORMA!$C$141:$BI$141</definedName>
    <definedName name="total_pas_lp">[27]PROFORMA!$C$145:$BI$145</definedName>
    <definedName name="total_pat">[27]PROFORMA!$C$150:$BI$150</definedName>
    <definedName name="TotalAdmFixedCostInclVATKzt">[29]Calculations!$D$430:$O$430</definedName>
    <definedName name="TotalAdminFixedCostKzt">[36]Calculations!$D$428:$O$428</definedName>
    <definedName name="TotalAdminPeopleQuantity">[32]Assumption!#REF!</definedName>
    <definedName name="TotalAdminPeopleQuontqty">[32]Assumption!#REF!</definedName>
    <definedName name="TotalAllocationOfExensesUSD">[36]Assumption!$D$260:$O$260</definedName>
    <definedName name="TotalBDPKzt">[36]Calculations!$D$56:$O$56</definedName>
    <definedName name="TotalCapExKzt">#REF!</definedName>
    <definedName name="TotalChemicalCostKzt">[43]Calculations!$E$296:$AG$296</definedName>
    <definedName name="TotalCoalConsumptionKzt">[36]Calculations!$D$167:$O$167</definedName>
    <definedName name="TotalCoalTransportinclVATKzt">[29]Calculations!$D$221:$O$221</definedName>
    <definedName name="TotalCurrentCollectionsKzt">[29]Calculations!$D$118:$O$118</definedName>
    <definedName name="TotalCV">#REF!</definedName>
    <definedName name="TotalFixedAssetsKzt">[32]Assumption!#REF!</definedName>
    <definedName name="TotalFixedCostKzt">#REF!</definedName>
    <definedName name="TotalFuelandFuelTransportationCostKzt">[43]Calculations!$E$271:$AG$271</definedName>
    <definedName name="TotalGrossSalesKzt">[36]Calculations!$D$49:$O$49</definedName>
    <definedName name="TotalInterestAccuredKzt">#REF!</definedName>
    <definedName name="TotalInterestAccuredUSD">#REF!</definedName>
    <definedName name="TotalNetSalesKzt">[43]Calculations!$E$49:$AG$49</definedName>
    <definedName name="TotalOperationalFixedCostsKzt">#REF!</definedName>
    <definedName name="TotalOperationalPeopleQuantity">[32]Assumption!#REF!</definedName>
    <definedName name="TotalOtherNetRevenueKZT">[43]Calculations!$E$134:$AG$134</definedName>
    <definedName name="TotalPen">'[33]#REF'!$A$94:$IV$94</definedName>
    <definedName name="TotalPortableWaterM3">#REF!</definedName>
    <definedName name="TotalRepairCostKzt">#REF!</definedName>
    <definedName name="TotalShipment">#REF!</definedName>
    <definedName name="TotalTransportCoalConsumedKzt">[36]Calculations!$D$173:$O$173</definedName>
    <definedName name="TotalVariableWaterCostKzt">[43]Calculations!$E$286:$AG$286</definedName>
    <definedName name="TotalWaterFixedCostKzt">#REF!</definedName>
    <definedName name="TotCapEx">'[33]#REF'!$A$6:$IV$6</definedName>
    <definedName name="TotGen">'[33]#REF'!$E$191:$X$191</definedName>
    <definedName name="TP">#REF!</definedName>
    <definedName name="TRADCOMPS.SUMM">#REF!</definedName>
    <definedName name="TRADING.COMPS">#REF!</definedName>
    <definedName name="traininday">#REF!</definedName>
    <definedName name="Tranche_1">'[33]#REF'!$L$5</definedName>
    <definedName name="Tranche_2">'[33]#REF'!$L$6</definedName>
    <definedName name="Tranche_3">'[33]#REF'!$L$7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I">#REF!</definedName>
    <definedName name="TRANCHEITOP">#REF!</definedName>
    <definedName name="TRANCHILEFT">#REF!</definedName>
    <definedName name="TRANSAC.COMPS">#REF!</definedName>
    <definedName name="TransDate">#REF!</definedName>
    <definedName name="trcp">#REF!</definedName>
    <definedName name="TREE_INVEST">#REF!</definedName>
    <definedName name="Troy_oz">[4]Inputs!#REF!</definedName>
    <definedName name="TTT">[54]!печ_пл1</definedName>
    <definedName name="TURNOVER">#REF!</definedName>
    <definedName name="TXNTot">'[11]P&amp;L CCI Detail'!$T$223</definedName>
    <definedName name="TXTot">'[11]P&amp;L CCI Detail'!$T$183</definedName>
    <definedName name="ty">#REF!</definedName>
    <definedName name="type">[25]Лист1!#REF!</definedName>
    <definedName name="Type_arbeit">[78]Source!$O$1:$O$15</definedName>
    <definedName name="U01U10">'[4]#ССЫЛКА'!$AD$68</definedName>
    <definedName name="U01U2">'[4]#ССЫЛКА'!$E$67:$F$68</definedName>
    <definedName name="ua_impto">[27]PROFORMA!$C$105:$BI$105</definedName>
    <definedName name="UKCashCoal">#REF!</definedName>
    <definedName name="UKCashCol">#REF!</definedName>
    <definedName name="UKCashOther">#REF!</definedName>
    <definedName name="UKCashPeregon">#REF!</definedName>
    <definedName name="UKCashRailroad">#REF!</definedName>
    <definedName name="UKMK">#REF!</definedName>
    <definedName name="UKMK_O">#REF!</definedName>
    <definedName name="UKPriceCoal">#REF!</definedName>
    <definedName name="UKPriceOther">#REF!</definedName>
    <definedName name="UKPricePeregon">#REF!</definedName>
    <definedName name="UKPriceRailroad">#REF!</definedName>
    <definedName name="UKPrices">#REF!</definedName>
    <definedName name="UKShipment">#REF!</definedName>
    <definedName name="UKWagons">#REF!</definedName>
    <definedName name="Unconsol">[10]Unconsol!$A$1:$A$22</definedName>
    <definedName name="unhide">#REF!</definedName>
    <definedName name="unit">#REF!</definedName>
    <definedName name="Unit_sw">'[33]#REF'!$B$123:$B$133</definedName>
    <definedName name="unitMeasurement">[4]Parameters!$C$6</definedName>
    <definedName name="UnitVarExp">'[1]Project Data'!#REF!</definedName>
    <definedName name="upper">#REF!</definedName>
    <definedName name="UPR">#REF!</definedName>
    <definedName name="UPR_O">#REF!</definedName>
    <definedName name="USD">#REF!</definedName>
    <definedName name="USD00">[7]PARAMETROS!#REF!</definedName>
    <definedName name="USD2003avg">'[4]FX rates'!$B$5</definedName>
    <definedName name="USD2004avg">'[4]FX rates'!$B$4</definedName>
    <definedName name="usdc01">'[151]Ex rates'!$AI$3</definedName>
    <definedName name="USDIncreaseRatePercent">[32]Assumption!#REF!</definedName>
    <definedName name="USDLibor">[1]SHELL!#REF!</definedName>
    <definedName name="usgaap">#REF!</definedName>
    <definedName name="ut_ret">[27]PROFORMA!$C$559:$BI$559</definedName>
    <definedName name="ut_vta_af">[27]PROFORMA!$C$381:$BI$381</definedName>
    <definedName name="UTILAI">#REF!</definedName>
    <definedName name="utilidad">[27]PROFORMA!$C$107:$BI$107</definedName>
    <definedName name="Utilities">[31]Utilities!$C$13</definedName>
    <definedName name="UtilitiesKzt">[32]Assumption!#REF!</definedName>
    <definedName name="Uz">#REF!</definedName>
    <definedName name="Uz_O">#REF!</definedName>
    <definedName name="V" hidden="1">{#N/A,#N/A,FALSE,"Aging Summary";#N/A,#N/A,FALSE,"Ratio Analysis";#N/A,#N/A,FALSE,"Test 120 Day Accts";#N/A,#N/A,FALSE,"Tickmarks"}</definedName>
    <definedName name="V_103.00_C_1">#REF!</definedName>
    <definedName name="V_104.00_C_1">#REF!</definedName>
    <definedName name="V_108.00_C_1">#REF!</definedName>
    <definedName name="V_108.10_C_1">#REF!</definedName>
    <definedName name="V_108.20_C_1">'[90]FORMATOS CHILE PPTO 1999'!#REF!</definedName>
    <definedName name="V_108.30_C_1">#REF!</definedName>
    <definedName name="V_111.00_C_1">'[90]FORMATOS CHILE PPTO 1999'!#REF!</definedName>
    <definedName name="V_125.00_C_1">#REF!</definedName>
    <definedName name="V_150.00_C_1">#REF!</definedName>
    <definedName name="V_152.00_C_1">#REF!</definedName>
    <definedName name="V_153.00_C_1">'[90]FORMATOS CHILE PPTO 1999'!#REF!</definedName>
    <definedName name="V_154.00_C_1">'[90]FORMATOS CHILE PPTO 1999'!#REF!</definedName>
    <definedName name="V_168.00_C_1">'[90]FORMATOS CHILE PPTO 1999'!#REF!</definedName>
    <definedName name="V_190.00_C_1">'[90]FORMATOS CHILE PPTO 1999'!#REF!</definedName>
    <definedName name="V_200.00_C_1">#REF!</definedName>
    <definedName name="V_201.00_C_1">'[90]FORMATOS CHILE PPTO 1999'!#REF!</definedName>
    <definedName name="V_202.00_C_1">#REF!</definedName>
    <definedName name="V_204.00_C_1">#REF!</definedName>
    <definedName name="V_207.00_C_1">#REF!</definedName>
    <definedName name="V_209.00_C_1">#REF!</definedName>
    <definedName name="V_217.00_C_1">#REF!</definedName>
    <definedName name="V_219.00_C_1">#REF!</definedName>
    <definedName name="V_242.00_C_1">#REF!</definedName>
    <definedName name="V_244.00_C_1">#REF!</definedName>
    <definedName name="V_250.00_C_1">#REF!</definedName>
    <definedName name="V_251.00_C_1">#REF!</definedName>
    <definedName name="V_252.00_C_1">#REF!</definedName>
    <definedName name="V_253.00_C_1">'[90]FORMATOS CHILE PPTO 1999'!#REF!</definedName>
    <definedName name="V_254.00_C_1">#REF!</definedName>
    <definedName name="V_259.00_C_1">#REF!</definedName>
    <definedName name="V_266.00_C_1">#REF!</definedName>
    <definedName name="V_277.00_C_1">'[90]FORMATOS CHILE PPTO 1999'!#REF!</definedName>
    <definedName name="V_279.00_C_1">#REF!</definedName>
    <definedName name="V_283.00_C_1">#REF!</definedName>
    <definedName name="V_284.00_C_1">#REF!</definedName>
    <definedName name="V_286.00_C_1">'[90]FORMATOS CHILE PPTO 1999'!#REF!</definedName>
    <definedName name="V_288.00_C_1">'[90]FORMATOS CHILE PPTO 1999'!#REF!</definedName>
    <definedName name="V_Util_Edificios">[27]PARÁMETROS!$B$62</definedName>
    <definedName name="V_Util_Eq_Electromec">[27]PARÁMETROS!$B$63</definedName>
    <definedName name="V_Util_Eq_Ofic_Vehic">[27]PARÁMETROS!$B$64</definedName>
    <definedName name="V_util_Mes_EEOOVV">[27]PROFORMA!$A$370</definedName>
    <definedName name="V_util_Mes_Electromec">[27]PROFORMA!$A$363</definedName>
    <definedName name="V_util_Mes_OOCC">[27]PROFORMA!$A$356</definedName>
    <definedName name="V_Util_Ob_Civ">[27]PARÁMETROS!$B$61</definedName>
    <definedName name="V_Zn_Elektroliz1">[18]RZS!$E$225</definedName>
    <definedName name="V_Zn_Elektroliz2">[18]UKZS!$E$363</definedName>
    <definedName name="vagonsinday">#REF!</definedName>
    <definedName name="VAL_SUM">#REF!</definedName>
    <definedName name="Valor_Comisión">'[27]FLUJO DEL ACTIVO'!$AC$68</definedName>
    <definedName name="Valor_Flujo_Act">'[27]FLUJO DEL ACTIVO'!$AC$67</definedName>
    <definedName name="Valor_Flujo_Invers">[27]PROFORMA!$C$84</definedName>
    <definedName name="Valor_Inic_Activo_Fijo">[27]PARÁMETROS!$B$80</definedName>
    <definedName name="Valor_inic_caja">[27]PARÁMETROS!$B$78</definedName>
    <definedName name="Valor_Inic_Edificios">[27]PARÁMETROS!$B$68</definedName>
    <definedName name="Valor_Inic_Electromec">[27]PARÁMETROS!$B$69</definedName>
    <definedName name="Valor_Inic_Eq_Ofic_Vehic">[27]PARÁMETROS!$B$70</definedName>
    <definedName name="Valor_Inic_Ob_Civ">[27]PARÁMETROS!$B$67</definedName>
    <definedName name="Valor_Inic_Terrenos">[27]PARÁMETROS!$B$71</definedName>
    <definedName name="Valor_inicial_Deudas_por_cobrar">[27]PARÁMETROS!$B$79</definedName>
    <definedName name="VALUAT.SUMMARY">#REF!</definedName>
    <definedName name="valuation">#REF!</definedName>
    <definedName name="Valuations">[48]Inputs!$H$13:$Q$126</definedName>
    <definedName name="VALUE">#REF!</definedName>
    <definedName name="values">#REF!,#REF!,#REF!</definedName>
    <definedName name="var_dolar">[27]PROFORMA!$C$14:$BI$14</definedName>
    <definedName name="var_yen">[27]PROFORMA!$C$15:$BI$15</definedName>
    <definedName name="VarEsc">'[33]#REF'!$G$31</definedName>
    <definedName name="VarFee">'[33]#REF'!#REF!</definedName>
    <definedName name="Variance">#REF!</definedName>
    <definedName name="Variance1">#REF!</definedName>
    <definedName name="Variance2">#REF!</definedName>
    <definedName name="Variance3">#REF!</definedName>
    <definedName name="Variance4">#REF!</definedName>
    <definedName name="Variance5">#REF!</definedName>
    <definedName name="varoandmcost">#REF!</definedName>
    <definedName name="vat">'[152]БДДС KZT 150'!$D$3</definedName>
    <definedName name="VATonOperationalFixedCostsKzt">#REF!</definedName>
    <definedName name="VATonVariableCostsKzt">#REF!</definedName>
    <definedName name="VENC">#REF!</definedName>
    <definedName name="VendAccount">#REF!</definedName>
    <definedName name="VERSION">#REF!</definedName>
    <definedName name="vert1">#REF!</definedName>
    <definedName name="vert1.0">#REF!</definedName>
    <definedName name="vert1.1">#REF!</definedName>
    <definedName name="vert1.1.0">#REF!</definedName>
    <definedName name="vert1.1.1">#REF!</definedName>
    <definedName name="vert1.2">#REF!</definedName>
    <definedName name="vert1.2.0">#REF!</definedName>
    <definedName name="vert1.2.1">#REF!</definedName>
    <definedName name="vert1.3.0">#REF!</definedName>
    <definedName name="vert1.3.1">#REF!</definedName>
    <definedName name="vert1.4.0">#REF!</definedName>
    <definedName name="vert1.4.1">#REF!</definedName>
    <definedName name="vert1.5.0">#REF!</definedName>
    <definedName name="vert1.5.1">#REF!</definedName>
    <definedName name="vert1.6.0">#REF!</definedName>
    <definedName name="vert1.6.1">#REF!</definedName>
    <definedName name="vert1.7.0">#REF!</definedName>
    <definedName name="vert1.7.1">#REF!</definedName>
    <definedName name="vert1.8.0">#REF!</definedName>
    <definedName name="vert1.8.1">#REF!</definedName>
    <definedName name="vert2">#REF!</definedName>
    <definedName name="vert2.1">#REF!</definedName>
    <definedName name="vert2.2">#REF!</definedName>
    <definedName name="vert2.2.1">#REF!</definedName>
    <definedName name="vert2.3">#REF!</definedName>
    <definedName name="vert2.3.1">#REF!</definedName>
    <definedName name="vert2.4">#REF!</definedName>
    <definedName name="vert2.4.1">#REF!</definedName>
    <definedName name="vert3">#REF!</definedName>
    <definedName name="vert3.1">#REF!</definedName>
    <definedName name="vert3.2">#REF!</definedName>
    <definedName name="vert3.3">#REF!</definedName>
    <definedName name="vert3.4">#REF!</definedName>
    <definedName name="vert4">#REF!</definedName>
    <definedName name="vert4.1">#REF!</definedName>
    <definedName name="VEVA">#REF!</definedName>
    <definedName name="VGK_Depr">[25]Лист1!#REF!</definedName>
    <definedName name="VGK_DeprPercent">[25]Лист1!#REF!</definedName>
    <definedName name="VGK_ObjectiveDirection">[25]Лист1!#REF!</definedName>
    <definedName name="VGK_SaldoBalansAmount">[25]Лист1!#REF!</definedName>
    <definedName name="VGK_TaxId">[25]Лист1!#REF!</definedName>
    <definedName name="VGK_TaxRate">[25]Лист1!#REF!</definedName>
    <definedName name="vm" hidden="1">{#N/A,#N/A,FALSE,"Aging Summary";#N/A,#N/A,FALSE,"Ratio Analysis";#N/A,#N/A,FALSE,"Test 120 Day Accts";#N/A,#N/A,FALSE,"Tickmarks"}</definedName>
    <definedName name="VSA">#REF!</definedName>
    <definedName name="VSP">#REF!</definedName>
    <definedName name="vta_af">[27]PROFORMA!$C$378:$BI$378</definedName>
    <definedName name="vta_o_inv">[27]PROFORMA!$C$387:$BI$387</definedName>
    <definedName name="vtas_o_act_circ">[27]PROFORMA!$C$311:$BI$311</definedName>
    <definedName name="vts_cred">[27]PROFORMA!$C$288:$BI$288</definedName>
    <definedName name="vvv">#REF!</definedName>
    <definedName name="vvvbn">#REF!</definedName>
    <definedName name="w">#REF!</definedName>
    <definedName name="w___0">#REF!</definedName>
    <definedName name="w___11">#REF!</definedName>
    <definedName name="w___12">#REF!</definedName>
    <definedName name="wacc">[1]Outputs!#REF!</definedName>
    <definedName name="wacdebt">[1]Outputs!#REF!</definedName>
    <definedName name="Wage_Esc">'[33]#REF'!$G$27</definedName>
    <definedName name="Wagons_neededIn">#REF!</definedName>
    <definedName name="WaterAbsorbitionByTheGroundKzt">#REF!</definedName>
    <definedName name="WaterAbsorbtionCostKzt">#REF!</definedName>
    <definedName name="WaterChemicalTreatmentCostKzt">#REF!</definedName>
    <definedName name="WaterEvaporationCostKzt">#REF!</definedName>
    <definedName name="WC">'[4]#ССЫЛКА'!$A$1:$N$36</definedName>
    <definedName name="WC3_A">#REF!</definedName>
    <definedName name="WC3_B">#REF!</definedName>
    <definedName name="WC3_C">#REF!</definedName>
    <definedName name="WC3_D">#REF!</definedName>
    <definedName name="WC3_E">#REF!</definedName>
    <definedName name="WC4_1">#REF!</definedName>
    <definedName name="WC4_2">#REF!</definedName>
    <definedName name="WC4_3">#REF!</definedName>
    <definedName name="WC4_4">#REF!</definedName>
    <definedName name="WC4_5">#REF!</definedName>
    <definedName name="WC4_6">#REF!</definedName>
    <definedName name="WC4_7">#REF!</definedName>
    <definedName name="wer">#REF!</definedName>
    <definedName name="wfwf">#REF!</definedName>
    <definedName name="WHITE">#REF!</definedName>
    <definedName name="WHITE1">#REF!</definedName>
    <definedName name="whtonds">#REF!</definedName>
    <definedName name="WinterHR">'[88]Reference #''s'!#REF!</definedName>
    <definedName name="WithholdingTax10Percent">#REF!</definedName>
    <definedName name="WORKING">#REF!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nnual._.Report." hidden="1">{"ARPandL",#N/A,FALSE,"Report Annual";"ARCashflow",#N/A,FALSE,"Report Annual";"ARBalanceSheet",#N/A,FALSE,"Report Annual";"ARRatios",#N/A,FALSE,"Report Annual"}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GANANCIAS._.Y._.PERDIDAS." hidden="1">{"GAN.Y PERD.RESUMIDO",#N/A,FALSE,"Hoja1";"GAN.Y PERD.DETALLADO",#N/A,FALSE,"Hoja1"}</definedName>
    <definedName name="wrn.Inputs." hidden="1">{"Inputs 1","Base",FALSE,"INPUTS";"Inputs 2","Base",FALSE,"INPUTS";"Inputs 3","Base",FALSE,"INPUTS";"Inputs 4","Base",FALSE,"INPUTS";"Inputs 5","Base",FALSE,"INPUTS"}</definedName>
    <definedName name="wrn.Output._.Report." hidden="1">{"PERFORMANCE GRAPH",#N/A,FALSE,"Performance graph";"DATA TABLE",#N/A,FALSE,"DHD Calculator"}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Report." hidden="1">{"Rep 1",#N/A,FALSE,"Reports";"Rep 2",#N/A,FALSE,"Reports";"Rep 3",#N/A,FALSE,"Reports";"Rep 4",#N/A,FALSE,"Reports"}</definedName>
    <definedName name="wrn.SALARIOS._.PRESUPUESTO." hidden="1">{"SALARIOS",#N/A,FALSE,"Hoja3";"SUELDOS EMPLEADOS",#N/A,FALSE,"Hoja4";"SUELDOS EJECUTIVOS",#N/A,FALSE,"Hoja5"}</definedName>
    <definedName name="wrn.количество." hidden="1">{#N/A,#N/A,FALSE,"Лист1"}</definedName>
    <definedName name="wrn.общий." hidden="1">{#N/A,#N/A,FALSE,"Лист1"}</definedName>
    <definedName name="wrn.Сравнение._.с._.отраслями." hidden="1">{#N/A,#N/A,TRUE,"Лист1";#N/A,#N/A,TRUE,"Лист2";#N/A,#N/A,TRUE,"Лист3"}</definedName>
    <definedName name="wrn.сумма." hidden="1">{#N/A,#N/A,FALSE,"Лист1"}</definedName>
    <definedName name="wrtyyu" hidden="1">{#N/A,#N/A,FALSE,"Aging Summary";#N/A,#N/A,FALSE,"Ratio Analysis";#N/A,#N/A,FALSE,"Test 120 Day Accts";#N/A,#N/A,FALSE,"Tickmarks"}</definedName>
    <definedName name="ws" hidden="1">{#N/A,#N/A,FALSE,"Aging Summary";#N/A,#N/A,FALSE,"Ratio Analysis";#N/A,#N/A,FALSE,"Test 120 Day Accts";#N/A,#N/A,FALSE,"Tickmarks"}</definedName>
    <definedName name="WSP">[127]Inputs!$F$37</definedName>
    <definedName name="WtdAvgPr">'[33]#REF'!$A$30:$IV$30</definedName>
    <definedName name="WtdCap">'[33]#REF'!$E$176:$X$176</definedName>
    <definedName name="ww">'[14]#REF'!$P$110:$P$110</definedName>
    <definedName name="X" hidden="1">{#N/A,#N/A,FALSE,"Aging Summary";#N/A,#N/A,FALSE,"Ratio Analysis";#N/A,#N/A,FALSE,"Test 120 Day Accts";#N/A,#N/A,FALSE,"Tickmarks"}</definedName>
    <definedName name="xcd" hidden="1">[39]!header1-1 &amp; "." &amp; MAX(1,COUNTA(INDEX(#REF!,MATCH([39]!header1-1,#REF!,FALSE)):#REF!))</definedName>
    <definedName name="xr">'[153]8'!$B$6</definedName>
    <definedName name="xr_2">'[152]БДДС USD 180'!$E$3</definedName>
    <definedName name="xr_3">'[152]БДДС USD 123'!$E$3</definedName>
    <definedName name="XREF_COLUMN_1" hidden="1">#REF!</definedName>
    <definedName name="XREF_COLUMN_2" hidden="1">'[154]Gan 3-1b'!$C$1:$C$65536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[155]XREF!#REF!</definedName>
    <definedName name="XRefCopy13" hidden="1">#REF!</definedName>
    <definedName name="XRefCopy13Row" hidden="1">[155]XREF!#REF!</definedName>
    <definedName name="XRefCopy14" hidden="1">#REF!</definedName>
    <definedName name="XRefCopy14Row" hidden="1">[155]XREF!#REF!</definedName>
    <definedName name="XRefCopy15" hidden="1">#REF!</definedName>
    <definedName name="XRefCopy15Row" hidden="1">[155]XREF!#REF!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[155]XREF!#REF!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[155]XREF!#REF!</definedName>
    <definedName name="XRefCopy21" hidden="1">#REF!</definedName>
    <definedName name="XRefCopy21Row" hidden="1">#REF!</definedName>
    <definedName name="XRefCopy22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#REF!</definedName>
    <definedName name="XRefCopy27" hidden="1">#REF!</definedName>
    <definedName name="XRefCopy27Row" hidden="1">#REF!</definedName>
    <definedName name="XRefCopy28" hidden="1">#REF!</definedName>
    <definedName name="XRefCopy28Row" hidden="1">[155]XREF!#REF!</definedName>
    <definedName name="XRefCopy2Row" hidden="1">#REF!</definedName>
    <definedName name="XRefCopy3" hidden="1">#REF!</definedName>
    <definedName name="XRefCopy3Row" hidden="1">[156]XREF!#REF!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[155]XREF!#REF!</definedName>
    <definedName name="XRefCopy7" hidden="1">#REF!</definedName>
    <definedName name="XRefCopy7Row" hidden="1">[155]XREF!#REF!</definedName>
    <definedName name="XRefCopy8" hidden="1">#REF!</definedName>
    <definedName name="XRefCopy8Row" hidden="1">[155]XREF!#REF!</definedName>
    <definedName name="XRefCopy9" hidden="1">#REF!</definedName>
    <definedName name="XRefCopy9Row" hidden="1">#REF!</definedName>
    <definedName name="XRefCopyRangeCount" hidden="1">1</definedName>
    <definedName name="XRefPaste1" hidden="1">#REF!</definedName>
    <definedName name="XRefPaste10" hidden="1">#REF!</definedName>
    <definedName name="XRefPaste11" hidden="1">#REF!</definedName>
    <definedName name="XRefPaste11Row" hidden="1">#REF!</definedName>
    <definedName name="XRefPaste16" hidden="1">#REF!</definedName>
    <definedName name="XRefPaste17" hidden="1">#REF!</definedName>
    <definedName name="XRefPaste18" hidden="1">#REF!</definedName>
    <definedName name="XRefPaste19" hidden="1">#REF!</definedName>
    <definedName name="XRefPaste1Row" hidden="1">#REF!</definedName>
    <definedName name="XRefPaste2" hidden="1">#REF!</definedName>
    <definedName name="XRefPaste20" hidden="1">#REF!</definedName>
    <definedName name="XRefPaste2Row" hidden="1">[156]XREF!#REF!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[157]XREF!#REF!</definedName>
    <definedName name="XRefPasteRangeCount" hidden="1">1</definedName>
    <definedName name="xx" hidden="1">{#N/A,#N/A,FALSE,"Aging Summary";#N/A,#N/A,FALSE,"Ratio Analysis";#N/A,#N/A,FALSE,"Test 120 Day Accts";#N/A,#N/A,FALSE,"Tickmarks"}</definedName>
    <definedName name="xxn" hidden="1">{#N/A,#N/A,FALSE,"Aging Summary";#N/A,#N/A,FALSE,"Ratio Analysis";#N/A,#N/A,FALSE,"Test 120 Day Accts";#N/A,#N/A,FALSE,"Tickmarks"}</definedName>
    <definedName name="xxxx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y">#REF!</definedName>
    <definedName name="y___0">#REF!</definedName>
    <definedName name="y___11">#REF!</definedName>
    <definedName name="y___12">#REF!</definedName>
    <definedName name="Y2002EkiCoalPriceKZTPerTon">[32]Assumption!#REF!</definedName>
    <definedName name="YAAPRCAP">'[2]Cashflow Forecast Port'!#REF!</definedName>
    <definedName name="YAAPRCO">'[2]Cashflow Forecast Port'!#REF!</definedName>
    <definedName name="YAAPRCOAL">'[2]Cashflow Forecast Port'!#REF!</definedName>
    <definedName name="YAAPRDA">'[2]Cashflow Forecast Port'!$J$43:$J$43</definedName>
    <definedName name="YAAPRDEP">'[2]Cashflow Forecast Port'!$J$59:$J$59</definedName>
    <definedName name="YAAPREOS">'[2]Cashflow Forecast Port'!#REF!</definedName>
    <definedName name="YAAPREQ">'[2]Cashflow Forecast Port'!$J$53:$J$53</definedName>
    <definedName name="YAAPRIAT">'[2]Cashflow Forecast Port'!$J$48:$J$48</definedName>
    <definedName name="YAAPRIBIT">'[2]Cashflow Forecast Port'!$J$47:$J$47</definedName>
    <definedName name="YAAPRINT">'[2]Cashflow Forecast Port'!$J$44:$J$44</definedName>
    <definedName name="YAAPRISN">'[2]Cashflow Forecast Port'!$J$54:$J$54</definedName>
    <definedName name="YAAPRNETCONT">'[2]Cashflow Forecast Port'!$J$67:$J$67</definedName>
    <definedName name="YAAPRSTEAM">'[2]Cashflow Forecast Port'!#REF!</definedName>
    <definedName name="YAAPRTAX">'[2]Cashflow Forecast Port'!$J$65:$J$65</definedName>
    <definedName name="YAAPRTO">'[2]Cashflow Forecast Port'!$J$45:$J$45</definedName>
    <definedName name="YAAPRWHEEL">'[2]Cashflow Forecast Port'!#REF!</definedName>
    <definedName name="YAAUGCAP">'[2]Cashflow Forecast Port'!#REF!</definedName>
    <definedName name="YAAUGCO">'[2]Cashflow Forecast Port'!#REF!</definedName>
    <definedName name="YAAUGCOAL">'[2]Cashflow Forecast Port'!#REF!</definedName>
    <definedName name="YAAUGDA">'[2]Cashflow Forecast Port'!$R$43:$R$43</definedName>
    <definedName name="YAAUGDEP">'[2]Cashflow Forecast Port'!$R$59:$R$59</definedName>
    <definedName name="YAAUGEOS">'[2]Cashflow Forecast Port'!#REF!</definedName>
    <definedName name="YAAUGEQ">'[2]Cashflow Forecast Port'!$R$53:$R$53</definedName>
    <definedName name="YAAUGIAT">'[2]Cashflow Forecast Port'!$R$48:$R$48</definedName>
    <definedName name="YAAUGIBIT">'[2]Cashflow Forecast Port'!$R$47:$R$47</definedName>
    <definedName name="YAAUGINT">'[2]Cashflow Forecast Port'!$R$44:$R$44</definedName>
    <definedName name="YAAUGISN">'[2]Cashflow Forecast Port'!$R$54:$R$54</definedName>
    <definedName name="YAAUGNETCONT">'[2]Cashflow Forecast Port'!$R$67:$R$67</definedName>
    <definedName name="YAAUGSTEAM">'[2]Cashflow Forecast Port'!#REF!</definedName>
    <definedName name="YAAUGTAX">'[2]Cashflow Forecast Port'!$R$65:$R$65</definedName>
    <definedName name="YAAUGTO">'[2]Cashflow Forecast Port'!$R$45:$R$45</definedName>
    <definedName name="YAAUGWHEEL">'[2]Cashflow Forecast Port'!#REF!</definedName>
    <definedName name="YACOTISN">'[2]Cashflow Forecast Port'!$V$54:$V$54</definedName>
    <definedName name="YADECCAP">'[2]Cashflow Forecast Port'!#REF!</definedName>
    <definedName name="YADECCO">'[2]Cashflow Forecast Port'!#REF!</definedName>
    <definedName name="YADECCOAL">'[2]Cashflow Forecast Port'!#REF!</definedName>
    <definedName name="YADECDA">'[2]Cashflow Forecast Port'!$Z$43:$Z$43</definedName>
    <definedName name="YADECDEP">'[2]Cashflow Forecast Port'!$Z$59:$Z$59</definedName>
    <definedName name="YADECEOS">'[2]Cashflow Forecast Port'!#REF!</definedName>
    <definedName name="YADECEQ">'[2]Cashflow Forecast Port'!$Z$53:$Z$53</definedName>
    <definedName name="YADECIAT">'[2]Cashflow Forecast Port'!$Z$48:$Z$48</definedName>
    <definedName name="YADECIBIT">'[2]Cashflow Forecast Port'!$Z$47:$Z$47</definedName>
    <definedName name="YADECINT">'[2]Cashflow Forecast Port'!$Z$44:$Z$44</definedName>
    <definedName name="YADECISN">'[2]Cashflow Forecast Port'!$Z$54:$Z$54</definedName>
    <definedName name="YADECNETCONT">'[2]Cashflow Forecast Port'!$Z$67:$Z$67</definedName>
    <definedName name="YADECSTEAM">'[2]Cashflow Forecast Port'!#REF!</definedName>
    <definedName name="YADECTAX">'[2]Cashflow Forecast Port'!$Z$65:$Z$65</definedName>
    <definedName name="YADECTO">'[2]Cashflow Forecast Port'!$Z$45:$Z$45</definedName>
    <definedName name="YADECWHEEL">'[2]Cashflow Forecast Port'!#REF!</definedName>
    <definedName name="YAFEBCAP">'[2]Cashflow Forecast Port'!#REF!</definedName>
    <definedName name="YAFEBCO">'[2]Cashflow Forecast Port'!#REF!</definedName>
    <definedName name="YAFEBCOAL">'[2]Cashflow Forecast Port'!#REF!</definedName>
    <definedName name="YAFEBDA">'[2]Cashflow Forecast Port'!$F$43:$F$43</definedName>
    <definedName name="YAFEBDEP">'[2]Cashflow Forecast Port'!$F$59:$F$59</definedName>
    <definedName name="YAFEBEOS">'[2]Cashflow Forecast Port'!#REF!</definedName>
    <definedName name="YAFEBEQ">'[2]Cashflow Forecast Port'!$F$53:$F$53</definedName>
    <definedName name="YAFEBIAT">'[2]Cashflow Forecast Port'!$F$48:$F$48</definedName>
    <definedName name="YAFEBIBIT">'[2]Cashflow Forecast Port'!$F$47:$F$47</definedName>
    <definedName name="YAFEBINT">'[2]Cashflow Forecast Port'!$F$44:$F$44</definedName>
    <definedName name="YAFEBISN">'[2]Cashflow Forecast Port'!$F$54:$F$54</definedName>
    <definedName name="YAFEBNETCONT">'[2]Cashflow Forecast Port'!$F$67:$F$67</definedName>
    <definedName name="YAFEBSTEAM">'[2]Cashflow Forecast Port'!#REF!</definedName>
    <definedName name="YAFEBTAX">'[2]Cashflow Forecast Port'!$F$65:$F$65</definedName>
    <definedName name="YAFEBTO">'[2]Cashflow Forecast Port'!$F$45:$F$45</definedName>
    <definedName name="YAFEBWHEEL">'[2]Cashflow Forecast Port'!#REF!</definedName>
    <definedName name="YAGWAPR">'[2]Cashflow Forecast Port'!$J$49:$J$49</definedName>
    <definedName name="YAGWAUG">'[2]Cashflow Forecast Port'!$R$49:$R$49</definedName>
    <definedName name="YAGWFEB">'[2]Cashflow Forecast Port'!$F$49:$F$49</definedName>
    <definedName name="YAGWJAN">'[2]Cashflow Forecast Port'!$D$49:$D$49</definedName>
    <definedName name="YAGWJUL">'[2]Cashflow Forecast Port'!$P$49:$P$49</definedName>
    <definedName name="YAGWJUN">'[2]Cashflow Forecast Port'!$N$49:$N$49</definedName>
    <definedName name="YAGWMAR">'[2]Cashflow Forecast Port'!$H$49:$H$49</definedName>
    <definedName name="YAGWMAY">'[2]Cashflow Forecast Port'!$L$49:$L$49</definedName>
    <definedName name="YAISNAPR">'[2]Cashflow Forecast Port'!$J$51:$J$51</definedName>
    <definedName name="YAISNFEB">'[2]Cashflow Forecast Port'!$F$51:$F$51</definedName>
    <definedName name="YAISNJAN">'[2]Cashflow Forecast Port'!$D$51:$D$51</definedName>
    <definedName name="YAISNJUN">'[2]Cashflow Forecast Port'!$N$51:$N$51</definedName>
    <definedName name="YAISNMAR">'[2]Cashflow Forecast Port'!$H$51:$H$51</definedName>
    <definedName name="YAISNMAY">'[2]Cashflow Forecast Port'!$L$51:$L$51</definedName>
    <definedName name="YAJANCAP">'[2]Cashflow Forecast Port'!#REF!</definedName>
    <definedName name="YAJANCO">'[2]Cashflow Forecast Port'!#REF!</definedName>
    <definedName name="YAJANCOAL">'[2]Cashflow Forecast Port'!#REF!</definedName>
    <definedName name="YAJANDA">'[2]Cashflow Forecast Port'!$D$43:$D$43</definedName>
    <definedName name="YAJANDEP">'[2]Cashflow Forecast Port'!$D$59:$D$59</definedName>
    <definedName name="YAJANEOS">'[2]Cashflow Forecast Port'!#REF!</definedName>
    <definedName name="YAJANEQ">'[2]Cashflow Forecast Port'!$D$53:$D$53</definedName>
    <definedName name="YAJANIAT">'[2]Cashflow Forecast Port'!$D$48:$D$48</definedName>
    <definedName name="YAJANIBIT">'[2]Cashflow Forecast Port'!$D$47:$D$47</definedName>
    <definedName name="YAJANINT">'[2]Cashflow Forecast Port'!$D$44:$D$44</definedName>
    <definedName name="YAJANISN">'[2]Cashflow Forecast Port'!$D$54:$D$54</definedName>
    <definedName name="YAJANNETCONT">'[2]Cashflow Forecast Port'!$D$67:$D$67</definedName>
    <definedName name="YAJANSTEAM">'[2]Cashflow Forecast Port'!#REF!</definedName>
    <definedName name="YAJANTAX">'[2]Cashflow Forecast Port'!$D$65:$D$65</definedName>
    <definedName name="YAJANTO">'[2]Cashflow Forecast Port'!$D$45:$D$45</definedName>
    <definedName name="YAJANWHEEL">'[2]Cashflow Forecast Port'!#REF!</definedName>
    <definedName name="YAJULCAP">'[2]Cashflow Forecast Port'!#REF!</definedName>
    <definedName name="YAJULCO">'[2]Cashflow Forecast Port'!#REF!</definedName>
    <definedName name="YAJULCOAL">'[2]Cashflow Forecast Port'!#REF!</definedName>
    <definedName name="YAJULDA">'[2]Cashflow Forecast Port'!$P$43:$P$43</definedName>
    <definedName name="YAJULDEP">'[2]Cashflow Forecast Port'!$P$59:$P$59</definedName>
    <definedName name="YAJULEOS">'[2]Cashflow Forecast Port'!#REF!</definedName>
    <definedName name="YAJULEQ">'[2]Cashflow Forecast Port'!$P$53:$P$53</definedName>
    <definedName name="YAJULIAT">'[2]Cashflow Forecast Port'!$P$48:$P$48</definedName>
    <definedName name="YAJULIBIT">'[2]Cashflow Forecast Port'!$P$47:$P$47</definedName>
    <definedName name="YAJULINT">'[2]Cashflow Forecast Port'!$P$44:$P$44</definedName>
    <definedName name="YAJULISN">'[2]Cashflow Forecast Port'!$P$54:$P$54</definedName>
    <definedName name="YAJULNETCONT">'[2]Cashflow Forecast Port'!$P$67:$P$67</definedName>
    <definedName name="YAJULSTEAM">'[2]Cashflow Forecast Port'!#REF!</definedName>
    <definedName name="YAJULTAX">'[2]Cashflow Forecast Port'!$P$65:$P$65</definedName>
    <definedName name="YAJULTO">'[2]Cashflow Forecast Port'!$P$45:$P$45</definedName>
    <definedName name="YAJULWHEEL">'[2]Cashflow Forecast Port'!#REF!</definedName>
    <definedName name="YAJULYCOAL">'[2]Cashflow Forecast Port'!#REF!</definedName>
    <definedName name="YAJUNCAP">'[2]Cashflow Forecast Port'!#REF!</definedName>
    <definedName name="YAJUNCO">'[2]Cashflow Forecast Port'!#REF!</definedName>
    <definedName name="YAJUNCOAL">'[2]Cashflow Forecast Port'!#REF!</definedName>
    <definedName name="YAJUNDA">'[2]Cashflow Forecast Port'!$N$43:$N$43</definedName>
    <definedName name="YAJUNDEP">'[2]Cashflow Forecast Port'!$N$59:$N$59</definedName>
    <definedName name="YAJUNEOS">'[2]Cashflow Forecast Port'!#REF!</definedName>
    <definedName name="YAJUNEQ">'[2]Cashflow Forecast Port'!$N$53:$N$53</definedName>
    <definedName name="YAJUNIAT">'[2]Cashflow Forecast Port'!$N$48:$N$48</definedName>
    <definedName name="YAJUNIBIT">'[2]Cashflow Forecast Port'!$N$47:$N$47</definedName>
    <definedName name="YAJUNINT">'[2]Cashflow Forecast Port'!$N$44:$N$44</definedName>
    <definedName name="YAJUNISN">'[2]Cashflow Forecast Port'!$N$54:$N$54</definedName>
    <definedName name="YAJUNNETCONT">'[2]Cashflow Forecast Port'!$N$67:$N$67</definedName>
    <definedName name="YAJUNSTEAM">'[2]Cashflow Forecast Port'!#REF!</definedName>
    <definedName name="YAJUNTAX">'[2]Cashflow Forecast Port'!$N$65:$N$65</definedName>
    <definedName name="YAJUNTO">'[2]Cashflow Forecast Port'!$N$45:$N$45</definedName>
    <definedName name="YAJUNWHEEL">'[2]Cashflow Forecast Port'!#REF!</definedName>
    <definedName name="YAMARCAP">'[2]Cashflow Forecast Port'!#REF!</definedName>
    <definedName name="YAMARCO">'[2]Cashflow Forecast Port'!#REF!</definedName>
    <definedName name="YAMARCOAL">'[2]Cashflow Forecast Port'!#REF!</definedName>
    <definedName name="YAMARDA">'[2]Cashflow Forecast Port'!$H$43:$H$43</definedName>
    <definedName name="YAMARDEP">'[2]Cashflow Forecast Port'!$H$59:$H$59</definedName>
    <definedName name="YAMAREOS">'[2]Cashflow Forecast Port'!#REF!</definedName>
    <definedName name="YAMAREQ">'[2]Cashflow Forecast Port'!$H$53:$H$53</definedName>
    <definedName name="YAMARIAT">'[2]Cashflow Forecast Port'!$H$48:$H$48</definedName>
    <definedName name="YAMARIBIT">'[2]Cashflow Forecast Port'!$H$47:$H$47</definedName>
    <definedName name="YAMARINT">'[2]Cashflow Forecast Port'!$H$44:$H$44</definedName>
    <definedName name="YAMARISN">'[2]Cashflow Forecast Port'!$H$54:$H$54</definedName>
    <definedName name="YAMARNETCONT">'[2]Cashflow Forecast Port'!$H$67:$H$67</definedName>
    <definedName name="YAMARSTEAM">'[2]Cashflow Forecast Port'!#REF!</definedName>
    <definedName name="YAMARTAX">'[2]Cashflow Forecast Port'!$H$65:$H$65</definedName>
    <definedName name="YAMARTO">'[2]Cashflow Forecast Port'!$H$45:$H$45</definedName>
    <definedName name="YAMARWHEEL">'[2]Cashflow Forecast Port'!#REF!</definedName>
    <definedName name="YAMAYCAP">'[2]Cashflow Forecast Port'!#REF!</definedName>
    <definedName name="YAMAYCO">'[2]Cashflow Forecast Port'!#REF!</definedName>
    <definedName name="YAMAYCOAL">'[2]Cashflow Forecast Port'!#REF!</definedName>
    <definedName name="YAMAYDA">'[2]Cashflow Forecast Port'!$L$43:$L$43</definedName>
    <definedName name="YAMAYDEP">'[2]Cashflow Forecast Port'!$L$59:$L$59</definedName>
    <definedName name="YAMAYEOS">'[2]Cashflow Forecast Port'!#REF!</definedName>
    <definedName name="YAMAYEQ">'[2]Cashflow Forecast Port'!$L$53:$L$53</definedName>
    <definedName name="YAMAYIAT">'[2]Cashflow Forecast Port'!$L$48:$L$48</definedName>
    <definedName name="YAMAYIBIT">'[2]Cashflow Forecast Port'!$L$47:$L$47</definedName>
    <definedName name="YAMAYINT">'[2]Cashflow Forecast Port'!$L$44:$L$44</definedName>
    <definedName name="YAMAYISN">'[2]Cashflow Forecast Port'!$L$54:$L$54</definedName>
    <definedName name="YAMAYNETCONT">'[2]Cashflow Forecast Port'!$L$67:$L$67</definedName>
    <definedName name="YAMAYSTEAM">'[2]Cashflow Forecast Port'!#REF!</definedName>
    <definedName name="YAMAYTAX">'[2]Cashflow Forecast Port'!$L$65:$L$65</definedName>
    <definedName name="YAMAYTO">'[2]Cashflow Forecast Port'!$L$45:$L$45</definedName>
    <definedName name="YAMAYWHEEL">'[2]Cashflow Forecast Port'!#REF!</definedName>
    <definedName name="YAMIAPR">'[2]Cashflow Forecast Port'!$J$61:$J$61</definedName>
    <definedName name="YAMIAUG">'[2]Cashflow Forecast Port'!$R$61:$R$61</definedName>
    <definedName name="YAMIDEC">'[2]Cashflow Forecast Port'!$Z$61:$Z$61</definedName>
    <definedName name="YAMIFEB">'[2]Cashflow Forecast Port'!$F$61:$F$61</definedName>
    <definedName name="YAMIJAN">'[2]Cashflow Forecast Port'!$D$61:$D$61</definedName>
    <definedName name="YAMIJUL">'[2]Cashflow Forecast Port'!$P$61:$P$61</definedName>
    <definedName name="YAMIJUN">'[2]Cashflow Forecast Port'!$N$61:$N$61</definedName>
    <definedName name="YAMIMAR">'[2]Cashflow Forecast Port'!$H$61:$H$61</definedName>
    <definedName name="YAMIMAY">'[2]Cashflow Forecast Port'!$L$61:$L$61</definedName>
    <definedName name="YAMINOV">'[2]Cashflow Forecast Port'!$X$61:$X$61</definedName>
    <definedName name="YAMIOCT">'[2]Cashflow Forecast Port'!$V$61:$V$61</definedName>
    <definedName name="YAMISEP">'[2]Cashflow Forecast Port'!$T$61:$T$61</definedName>
    <definedName name="YANOVCAP">'[2]Cashflow Forecast Port'!#REF!</definedName>
    <definedName name="YANOVCO">'[2]Cashflow Forecast Port'!#REF!</definedName>
    <definedName name="YANOVCOAL">'[2]Cashflow Forecast Port'!#REF!</definedName>
    <definedName name="YANOVDA">'[2]Cashflow Forecast Port'!$X$43:$X$43</definedName>
    <definedName name="YANOVDEP">'[2]Cashflow Forecast Port'!$X$59:$X$59</definedName>
    <definedName name="YANOVEOS">'[2]Cashflow Forecast Port'!#REF!</definedName>
    <definedName name="YANOVEQ">'[2]Cashflow Forecast Port'!$X$53:$X$53</definedName>
    <definedName name="YANOVIAT">'[2]Cashflow Forecast Port'!$X$48:$X$48</definedName>
    <definedName name="YANOVIBIT">'[2]Cashflow Forecast Port'!$X$47:$X$47</definedName>
    <definedName name="YANOVINT">'[2]Cashflow Forecast Port'!$X$44:$X$44</definedName>
    <definedName name="YANOVISN">'[2]Cashflow Forecast Port'!$X$54:$X$54</definedName>
    <definedName name="YANOVNETCONT">'[2]Cashflow Forecast Port'!$X$67:$X$67</definedName>
    <definedName name="YANOVSTEAM">'[2]Cashflow Forecast Port'!#REF!</definedName>
    <definedName name="YANOVTAX">'[2]Cashflow Forecast Port'!$X$65:$X$65</definedName>
    <definedName name="YANOVTO">'[2]Cashflow Forecast Port'!$X$45:$X$45</definedName>
    <definedName name="YANOVWHEEL">'[2]Cashflow Forecast Port'!#REF!</definedName>
    <definedName name="YAOCTCAP">'[2]Cashflow Forecast Port'!#REF!</definedName>
    <definedName name="YAOCTCO">'[2]Cashflow Forecast Port'!#REF!</definedName>
    <definedName name="YAOCTCOAL">'[2]Cashflow Forecast Port'!#REF!</definedName>
    <definedName name="YAOCTDA">'[2]Cashflow Forecast Port'!$V$43:$V$43</definedName>
    <definedName name="YAOCTDEP">'[2]Cashflow Forecast Port'!$V$59:$V$59</definedName>
    <definedName name="YAOCTEOS">'[2]Cashflow Forecast Port'!#REF!</definedName>
    <definedName name="YAOCTEQ">'[2]Cashflow Forecast Port'!$V$53:$V$53</definedName>
    <definedName name="YAOCTIAT">'[2]Cashflow Forecast Port'!$V$48:$V$48</definedName>
    <definedName name="YAOCTIBIT">'[2]Cashflow Forecast Port'!$V$47:$V$47</definedName>
    <definedName name="YAOCTINT">'[2]Cashflow Forecast Port'!$V$44:$V$44</definedName>
    <definedName name="YAOCTISN">'[2]Cashflow Forecast Port'!$U$54:$U$54</definedName>
    <definedName name="YAOCTNETCONT">'[2]Cashflow Forecast Port'!$V$67:$V$67</definedName>
    <definedName name="YAOCTSTEAM">'[2]Cashflow Forecast Port'!#REF!</definedName>
    <definedName name="YAOCTTAX">'[2]Cashflow Forecast Port'!$V$65:$V$65</definedName>
    <definedName name="YAOCTTO">'[2]Cashflow Forecast Port'!$V$45:$V$45</definedName>
    <definedName name="YAOCTWHEEL">'[2]Cashflow Forecast Port'!#REF!</definedName>
    <definedName name="YASEPCAP">'[2]Cashflow Forecast Port'!#REF!</definedName>
    <definedName name="YASEPCO">'[2]Cashflow Forecast Port'!#REF!</definedName>
    <definedName name="YASEPCOAL">'[2]Cashflow Forecast Port'!#REF!</definedName>
    <definedName name="YASEPDA">'[2]Cashflow Forecast Port'!$T$43:$T$43</definedName>
    <definedName name="YASEPDEP">'[2]Cashflow Forecast Port'!$T$59:$T$59</definedName>
    <definedName name="YASEPEOS">'[2]Cashflow Forecast Port'!#REF!</definedName>
    <definedName name="YASEPEQ">'[2]Cashflow Forecast Port'!$T$53:$T$53</definedName>
    <definedName name="YASEPIAT">'[2]Cashflow Forecast Port'!$T$48:$T$48</definedName>
    <definedName name="YASEPIBIT">'[2]Cashflow Forecast Port'!$T$47:$T$47</definedName>
    <definedName name="YASEPINT">'[2]Cashflow Forecast Port'!$T$44:$T$44</definedName>
    <definedName name="YASEPISN">'[2]Cashflow Forecast Port'!$T$54:$T$54</definedName>
    <definedName name="YASEPNETCONT">'[2]Cashflow Forecast Port'!$T$67:$T$67</definedName>
    <definedName name="YASEPSTEAM">'[2]Cashflow Forecast Port'!#REF!</definedName>
    <definedName name="YASEPTAX">'[2]Cashflow Forecast Port'!$T$65:$T$65</definedName>
    <definedName name="YASEPTO">'[2]Cashflow Forecast Port'!$T$45:$T$45</definedName>
    <definedName name="YASEPWHEEL">'[2]Cashflow Forecast Port'!#REF!</definedName>
    <definedName name="YBAPRBANKINT">'[2]Cashflow Forecast Port'!#REF!</definedName>
    <definedName name="YBAPRCAP">'[2]Cashflow Forecast Port'!$J$8:$J$8</definedName>
    <definedName name="YBAPRCO">'[2]Cashflow Forecast Port'!$J$21:$J$21</definedName>
    <definedName name="YBAPRCOAL">'[2]Cashflow Forecast Port'!$J$15:$J$15</definedName>
    <definedName name="YBAPRDA">'[2]Cashflow Forecast Port'!$J$26:$J$26</definedName>
    <definedName name="YBAPRDEP">'[2]Cashflow Forecast Port'!#REF!</definedName>
    <definedName name="YBAPREOS">'[2]Cashflow Forecast Port'!#REF!</definedName>
    <definedName name="YBAPREQ">'[2]Cashflow Forecast Port'!#REF!</definedName>
    <definedName name="YBAPRIAT">'[2]Cashflow Forecast Port'!#REF!</definedName>
    <definedName name="YBAPRIBIT">'[2]Cashflow Forecast Port'!$J$33:$J$33</definedName>
    <definedName name="YBAPRINT">'[2]Cashflow Forecast Port'!$J$31:$J$31</definedName>
    <definedName name="YBAPRNETCONT">'[2]Cashflow Forecast Port'!#REF!</definedName>
    <definedName name="YBAPRSTEAM">'[2]Cashflow Forecast Port'!#REF!</definedName>
    <definedName name="YBAPRTAX">'[2]Cashflow Forecast Port'!#REF!</definedName>
    <definedName name="YBAPRTO">'[2]Cashflow Forecast Port'!$J$20:$J$20</definedName>
    <definedName name="YBAPRWHEEL">'[2]Cashflow Forecast Port'!$J$18:$J$18</definedName>
    <definedName name="YBAUGBANKINT">'[2]Cashflow Forecast Port'!#REF!</definedName>
    <definedName name="YBAUGCAP">'[2]Cashflow Forecast Port'!$R$8:$R$8</definedName>
    <definedName name="YBAUGCO">'[2]Cashflow Forecast Port'!$R$21:$R$21</definedName>
    <definedName name="YBAUGCOAL">'[2]Cashflow Forecast Port'!$R$15:$R$15</definedName>
    <definedName name="YBAUGDA">'[2]Cashflow Forecast Port'!$R$26:$R$26</definedName>
    <definedName name="YBAUGDEP">'[2]Cashflow Forecast Port'!#REF!</definedName>
    <definedName name="YBAUGEOS">'[2]Cashflow Forecast Port'!#REF!</definedName>
    <definedName name="YBAUGEQ">'[2]Cashflow Forecast Port'!#REF!</definedName>
    <definedName name="YBAUGIAT">'[2]Cashflow Forecast Port'!#REF!</definedName>
    <definedName name="YBAUGIBIT">'[2]Cashflow Forecast Port'!$R$33:$R$33</definedName>
    <definedName name="YBAUGINT">'[2]Cashflow Forecast Port'!$R$31:$R$31</definedName>
    <definedName name="YBAUGNETCONT">'[2]Cashflow Forecast Port'!#REF!</definedName>
    <definedName name="YBAUGSTEAM">'[2]Cashflow Forecast Port'!#REF!</definedName>
    <definedName name="YBAUGTAX">'[2]Cashflow Forecast Port'!#REF!</definedName>
    <definedName name="YBAUGWHEEL">'[2]Cashflow Forecast Port'!$R$18:$R$18</definedName>
    <definedName name="YBDECBANKINT">'[2]Cashflow Forecast Port'!#REF!</definedName>
    <definedName name="YBDECCAP">'[2]Cashflow Forecast Port'!$Z$8:$Z$8</definedName>
    <definedName name="YBDECCO">'[2]Cashflow Forecast Port'!$Z$21:$Z$21</definedName>
    <definedName name="YBDECCOAL">'[2]Cashflow Forecast Port'!$Z$15:$Z$15</definedName>
    <definedName name="YBDECDA">'[2]Cashflow Forecast Port'!$Z$26:$Z$26</definedName>
    <definedName name="YBDECDEP">'[2]Cashflow Forecast Port'!#REF!</definedName>
    <definedName name="YBDECEOS">'[2]Cashflow Forecast Port'!#REF!</definedName>
    <definedName name="YBDECEQ">'[2]Cashflow Forecast Port'!#REF!</definedName>
    <definedName name="YBDECGW">'[2]Cashflow Forecast Port'!#REF!</definedName>
    <definedName name="YBDECIAT">'[2]Cashflow Forecast Port'!#REF!</definedName>
    <definedName name="YBDECIBIT">'[2]Cashflow Forecast Port'!$Z$33:$Z$33</definedName>
    <definedName name="YBDECINT">'[2]Cashflow Forecast Port'!$Z$31:$Z$31</definedName>
    <definedName name="YBDECISN">'[2]Cashflow Forecast Port'!#REF!</definedName>
    <definedName name="YBDECNETCONT">'[2]Cashflow Forecast Port'!#REF!</definedName>
    <definedName name="YBDECSTEAM">'[2]Cashflow Forecast Port'!#REF!</definedName>
    <definedName name="YBDECTAX">'[2]Cashflow Forecast Port'!#REF!</definedName>
    <definedName name="YBDECWHEEL">'[2]Cashflow Forecast Port'!$Z$18:$Z$18</definedName>
    <definedName name="YBFEBBANKINT">'[2]Cashflow Forecast Port'!#REF!</definedName>
    <definedName name="YBFEBCAP">'[2]Cashflow Forecast Port'!$F$8:$F$8</definedName>
    <definedName name="YBFEBCO">'[2]Cashflow Forecast Port'!$F$21:$F$21</definedName>
    <definedName name="YBFEBCOAL">'[2]Cashflow Forecast Port'!$F$15:$F$15</definedName>
    <definedName name="YBFEBDA">'[2]Cashflow Forecast Port'!$F$26:$F$26</definedName>
    <definedName name="YBFEBDEP">'[2]Cashflow Forecast Port'!#REF!</definedName>
    <definedName name="YBFEBEOS">'[2]Cashflow Forecast Port'!#REF!</definedName>
    <definedName name="YBFEBEQ">'[2]Cashflow Forecast Port'!#REF!</definedName>
    <definedName name="YBFEBIAT">'[2]Cashflow Forecast Port'!#REF!</definedName>
    <definedName name="YBFEBIBIT">'[2]Cashflow Forecast Port'!$F$33:$F$33</definedName>
    <definedName name="YBFEBINT">'[2]Cashflow Forecast Port'!$F$31:$F$31</definedName>
    <definedName name="YBFEBNETCONT">'[2]Cashflow Forecast Port'!#REF!</definedName>
    <definedName name="YBFEBSTEAM">'[2]Cashflow Forecast Port'!#REF!</definedName>
    <definedName name="YBFEBTAX">'[2]Cashflow Forecast Port'!#REF!</definedName>
    <definedName name="YBFEBTO">'[2]Cashflow Forecast Port'!$F$20:$F$20</definedName>
    <definedName name="YBFEBWHEEL">'[2]Cashflow Forecast Port'!$F$18:$F$18</definedName>
    <definedName name="YBISNAPR">'[2]Cashflow Forecast Port'!#REF!</definedName>
    <definedName name="YBISNAUG">'[2]Cashflow Forecast Port'!#REF!</definedName>
    <definedName name="YBISNDEC">'[2]Cashflow Forecast Port'!#REF!</definedName>
    <definedName name="YBISNFEB">'[2]Cashflow Forecast Port'!#REF!</definedName>
    <definedName name="YBISNJAN">'[2]Cashflow Forecast Port'!#REF!</definedName>
    <definedName name="YBISNJUL">'[2]Cashflow Forecast Port'!#REF!</definedName>
    <definedName name="YBISNJUN">'[2]Cashflow Forecast Port'!#REF!</definedName>
    <definedName name="YBISNMAR">'[2]Cashflow Forecast Port'!#REF!</definedName>
    <definedName name="YBISNMAY">'[2]Cashflow Forecast Port'!#REF!</definedName>
    <definedName name="YBISNNOV">'[2]Cashflow Forecast Port'!#REF!</definedName>
    <definedName name="YBISNOCT">'[2]Cashflow Forecast Port'!#REF!</definedName>
    <definedName name="YBISNSEP">'[2]Cashflow Forecast Port'!#REF!</definedName>
    <definedName name="YBJANBANKINT">'[2]Cashflow Forecast Port'!#REF!</definedName>
    <definedName name="YBJANCAP">'[2]Cashflow Forecast Port'!$D$8:$D$8</definedName>
    <definedName name="YBJANCO">'[2]Cashflow Forecast Port'!$D$21:$D$21</definedName>
    <definedName name="YBJANCOAL">'[2]Cashflow Forecast Port'!$D$15:$D$15</definedName>
    <definedName name="YBJANDA">'[2]Cashflow Forecast Port'!$D$26:$D$26</definedName>
    <definedName name="YBJANDEP">'[2]Cashflow Forecast Port'!#REF!</definedName>
    <definedName name="YBJANEOS">'[2]Cashflow Forecast Port'!#REF!</definedName>
    <definedName name="YBJANEQ">'[2]Cashflow Forecast Port'!#REF!</definedName>
    <definedName name="YBJANIAT">'[2]Cashflow Forecast Port'!#REF!</definedName>
    <definedName name="YBJANIBIT">'[2]Cashflow Forecast Port'!$D$33:$D$33</definedName>
    <definedName name="YBJANINT">'[2]Cashflow Forecast Port'!$D$31:$D$31</definedName>
    <definedName name="YBJANNETCONT">'[2]Cashflow Forecast Port'!#REF!</definedName>
    <definedName name="YBJANSTEAM">'[2]Cashflow Forecast Port'!#REF!</definedName>
    <definedName name="YBJANTAX">'[2]Cashflow Forecast Port'!#REF!</definedName>
    <definedName name="YBJANTO">'[2]Cashflow Forecast Port'!$D$20:$D$20</definedName>
    <definedName name="YBJANWHEEL">'[2]Cashflow Forecast Port'!$D$18:$D$18</definedName>
    <definedName name="YBJULBANKINT">'[2]Cashflow Forecast Port'!#REF!</definedName>
    <definedName name="YBJULCAP">'[2]Cashflow Forecast Port'!$P$8:$P$8</definedName>
    <definedName name="YBJULCO">'[2]Cashflow Forecast Port'!$P$21:$P$21</definedName>
    <definedName name="YBJULCOAL">'[2]Cashflow Forecast Port'!$P$15:$P$15</definedName>
    <definedName name="YBJULDA">'[2]Cashflow Forecast Port'!$P$26:$P$26</definedName>
    <definedName name="YBJULDEP">'[2]Cashflow Forecast Port'!#REF!</definedName>
    <definedName name="YBJULEOS">'[2]Cashflow Forecast Port'!#REF!</definedName>
    <definedName name="YBJULEQ">'[2]Cashflow Forecast Port'!#REF!</definedName>
    <definedName name="YBJULIAT">'[2]Cashflow Forecast Port'!#REF!</definedName>
    <definedName name="YBJULIBIT">'[2]Cashflow Forecast Port'!$P$33:$P$33</definedName>
    <definedName name="YBJULINT">'[2]Cashflow Forecast Port'!$P$31:$P$31</definedName>
    <definedName name="YBJULNETCONT">'[2]Cashflow Forecast Port'!#REF!</definedName>
    <definedName name="YBJULSTEAM">'[2]Cashflow Forecast Port'!#REF!</definedName>
    <definedName name="YBJULTAX">'[2]Cashflow Forecast Port'!#REF!</definedName>
    <definedName name="YBJULTO">'[2]Cashflow Forecast Port'!$P$20:$P$20</definedName>
    <definedName name="YBJULWHEEL">'[2]Cashflow Forecast Port'!$P$18:$P$18</definedName>
    <definedName name="YBJUNBANKINT">'[2]Cashflow Forecast Port'!#REF!</definedName>
    <definedName name="YBJUNCAP">'[2]Cashflow Forecast Port'!$N$8:$N$8</definedName>
    <definedName name="YBJUNCO">'[2]Cashflow Forecast Port'!$N$21:$N$21</definedName>
    <definedName name="YBJUNCOAL">'[2]Cashflow Forecast Port'!$N$15:$N$15</definedName>
    <definedName name="YBJUNDA">'[2]Cashflow Forecast Port'!$N$26:$N$26</definedName>
    <definedName name="YBJUNDEP">'[2]Cashflow Forecast Port'!#REF!</definedName>
    <definedName name="YBJUNEOS">'[2]Cashflow Forecast Port'!#REF!</definedName>
    <definedName name="YBJUNEQ">'[2]Cashflow Forecast Port'!#REF!</definedName>
    <definedName name="YBJUNIAT">'[2]Cashflow Forecast Port'!#REF!</definedName>
    <definedName name="YBJUNIBIT">'[2]Cashflow Forecast Port'!$N$33:$N$33</definedName>
    <definedName name="YBJUNINT">'[2]Cashflow Forecast Port'!$N$31:$N$31</definedName>
    <definedName name="YBJUNNETCONT">'[2]Cashflow Forecast Port'!#REF!</definedName>
    <definedName name="YBJUNSTEAM">'[2]Cashflow Forecast Port'!#REF!</definedName>
    <definedName name="YBJUNTAX">'[2]Cashflow Forecast Port'!#REF!</definedName>
    <definedName name="YBJUNTO">'[2]Cashflow Forecast Port'!$N$20:$N$20</definedName>
    <definedName name="YBJUNWHEEL">'[2]Cashflow Forecast Port'!$N$18:$N$18</definedName>
    <definedName name="YBMARBANKINT">'[2]Cashflow Forecast Port'!#REF!</definedName>
    <definedName name="YBMARCAP">'[2]Cashflow Forecast Port'!$H$8:$H$8</definedName>
    <definedName name="YBMARCO">'[2]Cashflow Forecast Port'!$H$21:$H$21</definedName>
    <definedName name="YBMARCOAL">'[2]Cashflow Forecast Port'!$H$15:$H$15</definedName>
    <definedName name="YBMARDA">'[2]Cashflow Forecast Port'!$H$26:$H$26</definedName>
    <definedName name="YBMARDEP">'[2]Cashflow Forecast Port'!#REF!</definedName>
    <definedName name="YBMAREOS">'[2]Cashflow Forecast Port'!#REF!</definedName>
    <definedName name="YBMAREQ">'[2]Cashflow Forecast Port'!#REF!</definedName>
    <definedName name="YBMARIAT">'[2]Cashflow Forecast Port'!#REF!</definedName>
    <definedName name="YBMARIBIT">'[2]Cashflow Forecast Port'!$H$33:$H$33</definedName>
    <definedName name="YBMARINT">'[2]Cashflow Forecast Port'!$H$31:$H$31</definedName>
    <definedName name="YBMARNETCONT">'[2]Cashflow Forecast Port'!#REF!</definedName>
    <definedName name="YBMARSTEAM">'[2]Cashflow Forecast Port'!#REF!</definedName>
    <definedName name="YBMARTAX">'[2]Cashflow Forecast Port'!#REF!</definedName>
    <definedName name="YBMARTO">'[2]Cashflow Forecast Port'!$H$20:$H$20</definedName>
    <definedName name="YBMARWHEEL">'[2]Cashflow Forecast Port'!$H$18:$H$18</definedName>
    <definedName name="YBMAYBANKINT">'[2]Cashflow Forecast Port'!#REF!</definedName>
    <definedName name="YBMAYCAP">'[2]Cashflow Forecast Port'!$L$8:$L$8</definedName>
    <definedName name="YBMAYCO">'[2]Cashflow Forecast Port'!$L$21:$L$21</definedName>
    <definedName name="YBMAYCOAL">'[2]Cashflow Forecast Port'!$L$15:$L$15</definedName>
    <definedName name="YBMAYDA">'[2]Cashflow Forecast Port'!$L$26:$L$26</definedName>
    <definedName name="YBMAYDEP">'[2]Cashflow Forecast Port'!#REF!</definedName>
    <definedName name="YBMAYEOS">'[2]Cashflow Forecast Port'!#REF!</definedName>
    <definedName name="YBMAYEQ">'[2]Cashflow Forecast Port'!#REF!</definedName>
    <definedName name="YBMAYIAT">'[2]Cashflow Forecast Port'!#REF!</definedName>
    <definedName name="YBMAYIBIT">'[2]Cashflow Forecast Port'!$L$33:$L$33</definedName>
    <definedName name="YBMAYINT">'[2]Cashflow Forecast Port'!$L$31:$L$31</definedName>
    <definedName name="YBMAYNETCONT">'[2]Cashflow Forecast Port'!#REF!</definedName>
    <definedName name="YBMAYSTEAM">'[2]Cashflow Forecast Port'!#REF!</definedName>
    <definedName name="YBMAYTAX">'[2]Cashflow Forecast Port'!#REF!</definedName>
    <definedName name="YBMAYTO">'[2]Cashflow Forecast Port'!$L$20:$L$20</definedName>
    <definedName name="YBMAYWHEEL">'[2]Cashflow Forecast Port'!$L$18:$L$18</definedName>
    <definedName name="YBMIAPR">'[2]Cashflow Forecast Port'!#REF!</definedName>
    <definedName name="YBMIAUG">'[2]Cashflow Forecast Port'!#REF!</definedName>
    <definedName name="YBMIDEC">'[2]Cashflow Forecast Port'!#REF!</definedName>
    <definedName name="YBMIFEB">'[2]Cashflow Forecast Port'!#REF!</definedName>
    <definedName name="YBMIJAN">'[2]Cashflow Forecast Port'!#REF!</definedName>
    <definedName name="YBMIJUL">'[2]Cashflow Forecast Port'!#REF!</definedName>
    <definedName name="YBMIJUN">'[2]Cashflow Forecast Port'!#REF!</definedName>
    <definedName name="YBMIMAR">'[2]Cashflow Forecast Port'!#REF!</definedName>
    <definedName name="YBMINOV">'[2]Cashflow Forecast Port'!#REF!</definedName>
    <definedName name="YBMIOCT">'[2]Cashflow Forecast Port'!#REF!</definedName>
    <definedName name="YBMISEP">'[2]Cashflow Forecast Port'!#REF!</definedName>
    <definedName name="YBNOVCAP">'[2]Cashflow Forecast Port'!$X$8:$X$8</definedName>
    <definedName name="YBNOVCO">'[2]Cashflow Forecast Port'!$X$21:$X$21</definedName>
    <definedName name="YBNOVCOAL">'[2]Cashflow Forecast Port'!$X$15:$X$15</definedName>
    <definedName name="YBNOVDA">'[2]Cashflow Forecast Port'!$X$26:$X$26</definedName>
    <definedName name="YBNOVDEP">'[2]Cashflow Forecast Port'!#REF!</definedName>
    <definedName name="YBNOVEOS">'[2]Cashflow Forecast Port'!#REF!</definedName>
    <definedName name="YBNOVEQ">'[2]Cashflow Forecast Port'!#REF!</definedName>
    <definedName name="YBNOVIAT">'[2]Cashflow Forecast Port'!#REF!</definedName>
    <definedName name="YBNOVIBIT">'[2]Cashflow Forecast Port'!$X$33:$X$33</definedName>
    <definedName name="YBNOVINT">'[2]Cashflow Forecast Port'!$X$31:$X$31</definedName>
    <definedName name="YBNOVNETCONT">'[2]Cashflow Forecast Port'!#REF!</definedName>
    <definedName name="YBNOVSTEAM">'[2]Cashflow Forecast Port'!#REF!</definedName>
    <definedName name="YBNOVTAX">'[2]Cashflow Forecast Port'!#REF!</definedName>
    <definedName name="YBNOVWHEEL">'[2]Cashflow Forecast Port'!$X$18:$X$18</definedName>
    <definedName name="YBOCTBANKINT">'[2]Cashflow Forecast Port'!#REF!</definedName>
    <definedName name="YBOCTCAP">'[2]Cashflow Forecast Port'!$V$8:$V$8</definedName>
    <definedName name="YBOCTCO">'[2]Cashflow Forecast Port'!$V$21:$V$21</definedName>
    <definedName name="YBOCTCOAL">'[2]Cashflow Forecast Port'!$V$15:$V$15</definedName>
    <definedName name="YBOCTDA">'[2]Cashflow Forecast Port'!$V$26:$V$26</definedName>
    <definedName name="YBOCTDEP">'[2]Cashflow Forecast Port'!#REF!</definedName>
    <definedName name="YBOCTEOS">'[2]Cashflow Forecast Port'!#REF!</definedName>
    <definedName name="YBOCTEQ">'[2]Cashflow Forecast Port'!#REF!</definedName>
    <definedName name="YBOCTIAT">'[2]Cashflow Forecast Port'!#REF!</definedName>
    <definedName name="YBOCTIBIT">'[2]Cashflow Forecast Port'!$V$33:$V$33</definedName>
    <definedName name="YBOCTINT">'[2]Cashflow Forecast Port'!$V$31:$V$31</definedName>
    <definedName name="YBOCTNETCONT">'[2]Cashflow Forecast Port'!#REF!</definedName>
    <definedName name="YBOCTSTEAM">'[2]Cashflow Forecast Port'!#REF!</definedName>
    <definedName name="YBOCTTAX">'[2]Cashflow Forecast Port'!#REF!</definedName>
    <definedName name="YBOCTWHEEL">'[2]Cashflow Forecast Port'!$V$18:$V$18</definedName>
    <definedName name="YBOJANCO">'[2]Cashflow Forecast Port'!$D$21:$D$21</definedName>
    <definedName name="YBSEPBANKINT">'[2]Cashflow Forecast Port'!#REF!</definedName>
    <definedName name="YBSEPCAP">'[2]Cashflow Forecast Port'!$T$8:$T$8</definedName>
    <definedName name="YBSEPCO">'[2]Cashflow Forecast Port'!$T$21:$T$21</definedName>
    <definedName name="YBSEPCOAL">'[2]Cashflow Forecast Port'!$T$15:$T$15</definedName>
    <definedName name="YBSEPDA">'[2]Cashflow Forecast Port'!$T$26:$T$26</definedName>
    <definedName name="YBSEPDEP">'[2]Cashflow Forecast Port'!#REF!</definedName>
    <definedName name="YBSEPEOS">'[2]Cashflow Forecast Port'!#REF!</definedName>
    <definedName name="YBSEPEQ">'[2]Cashflow Forecast Port'!#REF!</definedName>
    <definedName name="YBSEPIAT">'[2]Cashflow Forecast Port'!#REF!</definedName>
    <definedName name="YBSEPIBIT">'[2]Cashflow Forecast Port'!$T$33:$T$33</definedName>
    <definedName name="YBSEPINT">'[2]Cashflow Forecast Port'!$T$31:$T$31</definedName>
    <definedName name="YBSEPNETCONT">'[2]Cashflow Forecast Port'!#REF!</definedName>
    <definedName name="YBSEPSTEAM">'[2]Cashflow Forecast Port'!#REF!</definedName>
    <definedName name="YBSEPTAX">'[2]Cashflow Forecast Port'!#REF!</definedName>
    <definedName name="YBSEPWHEEL">'[2]Cashflow Forecast Port'!$T$18:$T$18</definedName>
    <definedName name="year">#REF!</definedName>
    <definedName name="Year_Factor">'[33]#REF'!$H$3:$AO$3</definedName>
    <definedName name="Year1">'[17]Set-up'!$B$13</definedName>
    <definedName name="Year1Frac">'[33]#REF'!$G$5</definedName>
    <definedName name="YEAR2">'[42]Top Sheet'!$G$16</definedName>
    <definedName name="Year3">'[17]Set-up'!$D$13</definedName>
    <definedName name="Year4">'[17]Set-up'!$E$13</definedName>
    <definedName name="Year5">'[17]Set-up'!$F$13</definedName>
    <definedName name="Year6">'[17]Set-up'!$G$13</definedName>
    <definedName name="Year7">'[17]Set-up'!$H$13</definedName>
    <definedName name="Year8">'[17]Set-up'!$I$13</definedName>
    <definedName name="YearAverFxRateKztUSDIn">[36]Assumption!$Q$272</definedName>
    <definedName name="yearfrac">#REF!</definedName>
    <definedName name="Years">[80]Year!$A$1:$A$8</definedName>
    <definedName name="yearsondistil">[1]Inputs!#REF!</definedName>
    <definedName name="YECY">'[17]Set-up'!#REF!</definedName>
    <definedName name="yen">[27]PROFORMA!$C$13:$BI$13</definedName>
    <definedName name="YMISNAPR">'[2]Cashflow Forecast Port'!#REF!</definedName>
    <definedName name="yr1avail">[1]Inputs!#REF!</definedName>
    <definedName name="Yr1Frac">'[33]#REF'!$G$13</definedName>
    <definedName name="yr1tariff">#REF!</definedName>
    <definedName name="YRCONSOL">'[6]99 cons YTD'!#REF!</definedName>
    <definedName name="YTD_Capex">'[57]Thresholds for variances'!$E$20</definedName>
    <definedName name="YTD_Cash">'[57]Thresholds for variances'!$E$19</definedName>
    <definedName name="YTD_CFO">'[57]Thresholds for variances'!$E$21</definedName>
    <definedName name="YTD_EE">'[57]Thresholds for variances'!$E$16</definedName>
    <definedName name="YTD_FC">'[57]Thresholds for variances'!$E$9</definedName>
    <definedName name="YTD_FX">'[57]Thresholds for variances'!$E$17</definedName>
    <definedName name="YTD_IE">'[57]Thresholds for variances'!$E$15</definedName>
    <definedName name="YTD_II">'[57]Thresholds for variances'!$E$14</definedName>
    <definedName name="YTD_MI">'[57]Thresholds for variances'!$E$18</definedName>
    <definedName name="YTD_OE">'[57]Thresholds for variances'!$E$13</definedName>
    <definedName name="YTD_OGM">'[57]Thresholds for variances'!$E$11</definedName>
    <definedName name="YTD_OI">'[57]Thresholds for variances'!$E$12</definedName>
    <definedName name="YTD_Rev">'[57]Thresholds for variances'!$E$7</definedName>
    <definedName name="YTD_SGA">'[57]Thresholds for variances'!$E$10</definedName>
    <definedName name="YTD_VM">'[57]Thresholds for variances'!$E$8</definedName>
    <definedName name="YTD1">'[17]Set-up'!$B$19</definedName>
    <definedName name="YTD2">'[17]Set-up'!$D$19</definedName>
    <definedName name="YTDACTAPRFEE">'[2]Cashflow Forecast Port'!$J$55:$J$55</definedName>
    <definedName name="YTDACTAPRINT">'[2]Cashflow Forecast Port'!$J$57:$J$57</definedName>
    <definedName name="YTDACTAUGFEE">'[2]Cashflow Forecast Port'!$R$55:$R$55</definedName>
    <definedName name="YTDACTAUGINT">'[2]Cashflow Forecast Port'!$R$57:$R$57</definedName>
    <definedName name="YTDACTDECFEE">'[2]Cashflow Forecast Port'!$Z$55:$Z$55</definedName>
    <definedName name="YTDACTDECINT">'[2]Cashflow Forecast Port'!$Z$57:$Z$57</definedName>
    <definedName name="YTDACTFEBFEE">'[2]Cashflow Forecast Port'!$F$55:$F$55</definedName>
    <definedName name="YTDACTFEBINT">'[2]Cashflow Forecast Port'!$F$57:$F$57</definedName>
    <definedName name="YTDACTJANFEE">'[2]Cashflow Forecast Port'!$D$55:$D$55</definedName>
    <definedName name="YTDACTJANINT">'[2]Cashflow Forecast Port'!$D$57:$D$57</definedName>
    <definedName name="YTDACTJULFEE">'[2]Cashflow Forecast Port'!$P$55:$P$55</definedName>
    <definedName name="YTDACTJULINT">'[2]Cashflow Forecast Port'!$P$57:$P$57</definedName>
    <definedName name="YTDACTJUNFEE">'[2]Cashflow Forecast Port'!$N$55:$N$55</definedName>
    <definedName name="YTDACTJUNINT">'[2]Cashflow Forecast Port'!$N$57:$N$57</definedName>
    <definedName name="YTDACTMARFEE">'[2]Cashflow Forecast Port'!$H$55:$H$55</definedName>
    <definedName name="YTDACTMARINT">'[2]Cashflow Forecast Port'!$H$57:$H$57</definedName>
    <definedName name="YTDACTMAYFEE">'[2]Cashflow Forecast Port'!$L$55:$L$55</definedName>
    <definedName name="YTDACTMAYINT">'[2]Cashflow Forecast Port'!$L$57:$L$57</definedName>
    <definedName name="YTDACTNOVFEE">'[2]Cashflow Forecast Port'!$X$55:$X$55</definedName>
    <definedName name="YTDACTNOVINT">'[2]Cashflow Forecast Port'!$X$57:$X$57</definedName>
    <definedName name="YTDACTOCTFEE">'[2]Cashflow Forecast Port'!$V$55:$V$55</definedName>
    <definedName name="YTDACTOCTINT">'[2]Cashflow Forecast Port'!$V$57:$V$57</definedName>
    <definedName name="YTDACTSEPFEE">'[2]Cashflow Forecast Port'!$T$55:$T$55</definedName>
    <definedName name="YTDACTSEPINT">'[2]Cashflow Forecast Port'!$T$57:$T$57</definedName>
    <definedName name="YTDBUDAPRFEE">'[2]Cashflow Forecast Port'!#REF!</definedName>
    <definedName name="YTDBUDAPRINT">'[2]Cashflow Forecast Port'!#REF!</definedName>
    <definedName name="YTDBUDAUGFEE">'[2]Cashflow Forecast Port'!#REF!</definedName>
    <definedName name="YTDBUDAUGINT">'[2]Cashflow Forecast Port'!#REF!</definedName>
    <definedName name="YTDBUDDECFEE">'[2]Cashflow Forecast Port'!#REF!</definedName>
    <definedName name="YTDBUDDECINT">'[2]Cashflow Forecast Port'!#REF!</definedName>
    <definedName name="YTDBUDFEBFEE">'[2]Cashflow Forecast Port'!#REF!</definedName>
    <definedName name="YTDBUDFEBINT">'[2]Cashflow Forecast Port'!#REF!</definedName>
    <definedName name="YTDBUDJANFEE">'[2]Cashflow Forecast Port'!#REF!</definedName>
    <definedName name="YTDBUDJANINT">'[2]Cashflow Forecast Port'!#REF!</definedName>
    <definedName name="YTDBUDJULFEE">'[2]Cashflow Forecast Port'!#REF!</definedName>
    <definedName name="YTDBUDJULINT">'[2]Cashflow Forecast Port'!#REF!</definedName>
    <definedName name="YTDBUDJUNFEE">'[2]Cashflow Forecast Port'!#REF!</definedName>
    <definedName name="YTDBUDJUNINT">'[2]Cashflow Forecast Port'!#REF!</definedName>
    <definedName name="YTDBUDMARFEE">'[2]Cashflow Forecast Port'!#REF!</definedName>
    <definedName name="YTDBUDMARINT">'[2]Cashflow Forecast Port'!#REF!</definedName>
    <definedName name="YTDBUDMAYFEE">'[2]Cashflow Forecast Port'!#REF!</definedName>
    <definedName name="YTDBUDMAYINT">'[2]Cashflow Forecast Port'!#REF!</definedName>
    <definedName name="YTDBUDNOVFEE">'[2]Cashflow Forecast Port'!#REF!</definedName>
    <definedName name="YTDBUDNOVINT">'[2]Cashflow Forecast Port'!#REF!</definedName>
    <definedName name="YTDBUDOCTFEE">'[2]Cashflow Forecast Port'!#REF!</definedName>
    <definedName name="YTDBUDOCTINT">'[2]Cashflow Forecast Port'!#REF!</definedName>
    <definedName name="YTDBUDSEPINT">'[2]Cashflow Forecast Port'!#REF!</definedName>
    <definedName name="YTDINC">#REF!</definedName>
    <definedName name="YTDTOT">#REF!</definedName>
    <definedName name="YTG1">'[17]Set-up'!$C$19</definedName>
    <definedName name="YTG2">'[17]Set-up'!$E$19</definedName>
    <definedName name="Z" hidden="1">{#N/A,#N/A,FALSE,"Aging Summary";#N/A,#N/A,FALSE,"Ratio Analysis";#N/A,#N/A,FALSE,"Test 120 Day Accts";#N/A,#N/A,FALSE,"Tickmarks"}</definedName>
    <definedName name="Z_0B113C9C_A1A9_11D3_A311_0008C739212F_.wvu.PrintArea" hidden="1">#REF!</definedName>
    <definedName name="Z_1C03E4A5_0E99_11D5_896C_00008646D7BA_.wvu.Rows" hidden="1">[158]Debt!#REF!</definedName>
    <definedName name="Z_74BB7D31_A24A_11D3_95F1_000000000000_.wvu.PrintArea" hidden="1">#REF!</definedName>
    <definedName name="Z_C37E65A7_9893_435E_9759_72E0D8A5DD87_.wvu.PrintTitles" hidden="1">#REF!</definedName>
    <definedName name="Z_Ore_Mining_Data">#REF!</definedName>
    <definedName name="zdvfb" hidden="1">{#N/A,#N/A,FALSE,"Aging Summary";#N/A,#N/A,FALSE,"Ratio Analysis";#N/A,#N/A,FALSE,"Test 120 Day Accts";#N/A,#N/A,FALSE,"Tickmarks"}</definedName>
    <definedName name="zeitraum">#REF!</definedName>
    <definedName name="zfs" hidden="1">{"PERFORMANCE GRAPH",#N/A,FALSE,"Performance graph";"DATA TABLE",#N/A,FALSE,"DHD Calculator"}</definedName>
    <definedName name="ZGOK">#REF!</definedName>
    <definedName name="ZGOK_O">#REF!</definedName>
    <definedName name="Zn_Concentrate_Breakdown">#REF!</definedName>
    <definedName name="Zn_concentrate_production">#REF!</definedName>
    <definedName name="ZnAu1">#REF!</definedName>
    <definedName name="ZnAu10">#REF!</definedName>
    <definedName name="ZnAu12">#REF!</definedName>
    <definedName name="ZnAu13">#REF!</definedName>
    <definedName name="ZnAu15">#REF!</definedName>
    <definedName name="ZnAu2">#REF!</definedName>
    <definedName name="ZnAu3">#REF!</definedName>
    <definedName name="ZnAu4">#REF!</definedName>
    <definedName name="ZnAu6">#REF!</definedName>
    <definedName name="ZnAu7">#REF!</definedName>
    <definedName name="ZnAu8">#REF!</definedName>
    <definedName name="ZnAu9">#REF!</definedName>
    <definedName name="ZnFe2">#REF!</definedName>
    <definedName name="ZnFe2_10">[18]UKZS!$V$21</definedName>
    <definedName name="ZnOFe2O3Fe">#REF!</definedName>
    <definedName name="ZnOFe2O3Fe_10">[18]UKZS!$V$18</definedName>
    <definedName name="ZnPb1">#REF!</definedName>
    <definedName name="ZnPb11">#REF!</definedName>
    <definedName name="ZnPb12">#REF!</definedName>
    <definedName name="ZnPb13">#REF!</definedName>
    <definedName name="ZnPb14">#REF!</definedName>
    <definedName name="ZnPb15">#REF!</definedName>
    <definedName name="ZnPb16">#REF!</definedName>
    <definedName name="ZnPb17">#REF!</definedName>
    <definedName name="ZnPb3">#REF!</definedName>
    <definedName name="ZnPb4">#REF!</definedName>
    <definedName name="ZnPb6">#REF!</definedName>
    <definedName name="ZnPb7">#REF!</definedName>
    <definedName name="ZnPb9">#REF!</definedName>
    <definedName name="ZnSS">#REF!</definedName>
    <definedName name="ZnSS_10">[18]UKZS!$V$15</definedName>
    <definedName name="ZnZnSO47H2O">#REF!</definedName>
    <definedName name="ZnZnSO47H2O_10">[18]UKZS!$V$23</definedName>
    <definedName name="ZONA1">[159]requerimiento!#REF!</definedName>
    <definedName name="zxc" hidden="1">{#N/A,#N/A,FALSE,"Aging Summary";#N/A,#N/A,FALSE,"Ratio Analysis";#N/A,#N/A,FALSE,"Test 120 Day Accts";#N/A,#N/A,FALSE,"Tickmarks"}</definedName>
    <definedName name="zzzzzzzzzzzzzzzzzzzz" hidden="1">{"PERFORMANCE GRAPH",#N/A,FALSE,"Performance graph";"DATA TABLE",#N/A,FALSE,"DHD Calculator"}</definedName>
    <definedName name="а" hidden="1">{"PERFORMANCE GRAPH",#N/A,FALSE,"Performance graph";"DATA TABLE",#N/A,FALSE,"DHD Calculator"}</definedName>
    <definedName name="а1">#REF!</definedName>
    <definedName name="А2">#REF!</definedName>
    <definedName name="ааа">#REF!</definedName>
    <definedName name="аааа">'[160]7'!$G$1</definedName>
    <definedName name="АААААААА">[59]!АААААААА</definedName>
    <definedName name="ааааааааааааааааа">#REF!</definedName>
    <definedName name="ааааааааааааааааааааааааааа" hidden="1">{"PERFORMANCE GRAPH",#N/A,FALSE,"Performance graph";"DATA TABLE",#N/A,FALSE,"DHD Calculator"}</definedName>
    <definedName name="ава">#REF!</definedName>
    <definedName name="аванс631">'[161]П 03'!$F$38</definedName>
    <definedName name="авансы062">'[161]А 03'!$F$24</definedName>
    <definedName name="авансы203">'[161]А 03'!$F$43</definedName>
    <definedName name="авансы252">'[161]А 03'!$F$55</definedName>
    <definedName name="август">[162]База!$K$5:$K$289</definedName>
    <definedName name="авпвап">#REF!</definedName>
    <definedName name="аврпва" hidden="1">{"PERFORMANCE GRAPH",#N/A,FALSE,"Performance graph";"DATA TABLE",#N/A,FALSE,"DHD Calculator"}</definedName>
    <definedName name="авып" hidden="1">{"PERFORMANCE GRAPH",#N/A,FALSE,"Performance graph";"DATA TABLE",#N/A,FALSE,"DHD Calculator"}</definedName>
    <definedName name="авыр" hidden="1">{"PERFORMANCE GRAPH",#N/A,FALSE,"Performance graph";"DATA TABLE",#N/A,FALSE,"DHD Calculator"}</definedName>
    <definedName name="адиль" hidden="1">{"PERFORMANCE GRAPH",#N/A,FALSE,"Performance graph";"DATA TABLE",#N/A,FALSE,"DHD Calculator"}</definedName>
    <definedName name="АДМ" hidden="1">{"PERFORMANCE GRAPH",#N/A,FALSE,"Performance graph";"DATA TABLE",#N/A,FALSE,"DHD Calculator"}</definedName>
    <definedName name="АК_МАРТ_04" hidden="1">{#N/A,#N/A,FALSE,"Aging Summary";#N/A,#N/A,FALSE,"Ratio Analysis";#N/A,#N/A,FALSE,"Test 120 Day Accts";#N/A,#N/A,FALSE,"Tickmarks"}</definedName>
    <definedName name="акт.уголь">[163]Исходные!$D$44</definedName>
    <definedName name="амиапр">#REF!</definedName>
    <definedName name="амортиз">#REF!</definedName>
    <definedName name="амортпосд" hidden="1">{"PERFORMANCE GRAPH",#N/A,FALSE,"Performance graph";"DATA TABLE",#N/A,FALSE,"DHD Calculator"}</definedName>
    <definedName name="Амортсущ" hidden="1">{"PERFORMANCE GRAPH",#N/A,FALSE,"Performance graph";"DATA TABLE",#N/A,FALSE,"DHD Calculator"}</definedName>
    <definedName name="анлгдл" hidden="1">{#N/A,#N/A,FALSE,"Aging Summary";#N/A,#N/A,FALSE,"Ratio Analysis";#N/A,#N/A,FALSE,"Test 120 Day Accts";#N/A,#N/A,FALSE,"Tickmarks"}</definedName>
    <definedName name="анлшд" hidden="1">{#N/A,#N/A,FALSE,"Aging Summary";#N/A,#N/A,FALSE,"Ratio Analysis";#N/A,#N/A,FALSE,"Test 120 Day Accts";#N/A,#N/A,FALSE,"Tickmarks"}</definedName>
    <definedName name="АО_АК_03.04Г" hidden="1">{#N/A,#N/A,FALSE,"Aging Summary";#N/A,#N/A,FALSE,"Ratio Analysis";#N/A,#N/A,FALSE,"Test 120 Day Accts";#N/A,#N/A,FALSE,"Tickmarks"}</definedName>
    <definedName name="АО_АК_1.04.04г" hidden="1">{#N/A,#N/A,FALSE,"Aging Summary";#N/A,#N/A,FALSE,"Ratio Analysis";#N/A,#N/A,FALSE,"Test 120 Day Accts";#N/A,#N/A,FALSE,"Tickmarks"}</definedName>
    <definedName name="АО_АК_МАРТ" hidden="1">{#N/A,#N/A,FALSE,"Aging Summary";#N/A,#N/A,FALSE,"Ratio Analysis";#N/A,#N/A,FALSE,"Test 120 Day Accts";#N/A,#N/A,FALSE,"Tickmarks"}</definedName>
    <definedName name="ап" hidden="1">{"PERFORMANCE GRAPH",#N/A,FALSE,"Performance graph";"DATA TABLE",#N/A,FALSE,"DHD Calculator"}</definedName>
    <definedName name="апва">#REF!</definedName>
    <definedName name="апво">#REF!</definedName>
    <definedName name="апвп">[164]Форма2!$C$19:$C$24,[164]Форма2!$E$19:$F$24,[164]Форма2!$D$26:$F$31,[164]Форма2!$C$33:$C$38,[164]Форма2!$E$33:$F$38,[164]Форма2!$D$40:$F$43,[164]Форма2!$C$45:$C$48,[164]Форма2!$E$45:$F$48,[164]Форма2!$C$19</definedName>
    <definedName name="апггогл" hidden="1">{#N/A,#N/A,FALSE,"Aging Summary";#N/A,#N/A,FALSE,"Ratio Analysis";#N/A,#N/A,FALSE,"Test 120 Day Accts";#N/A,#N/A,FALSE,"Tickmarks"}</definedName>
    <definedName name="апоо" hidden="1">{#N/A,#N/A,FALSE,"Aging Summary";#N/A,#N/A,FALSE,"Ratio Analysis";#N/A,#N/A,FALSE,"Test 120 Day Accts";#N/A,#N/A,FALSE,"Tickmarks"}</definedName>
    <definedName name="апопчо" hidden="1">{#N/A,#N/A,FALSE,"Aging Summary";#N/A,#N/A,FALSE,"Ratio Analysis";#N/A,#N/A,FALSE,"Test 120 Day Accts";#N/A,#N/A,FALSE,"Tickmarks"}</definedName>
    <definedName name="апорыапр">#REF!</definedName>
    <definedName name="апп" hidden="1">{"PERFORMANCE GRAPH",#N/A,FALSE,"Performance graph";"DATA TABLE",#N/A,FALSE,"DHD Calculator"}</definedName>
    <definedName name="апрап">#REF!</definedName>
    <definedName name="апрапотр">#REF!</definedName>
    <definedName name="апрапрап">#REF!</definedName>
    <definedName name="апрвапр">#REF!</definedName>
    <definedName name="апрвп">'[30]#REF'!#REF!</definedName>
    <definedName name="апрель">[162]База!$G$5:$G$289</definedName>
    <definedName name="апркапр">'[30]#REF'!#REF!</definedName>
    <definedName name="апроапооо">'[30]#REF'!#REF!</definedName>
    <definedName name="апролрл" hidden="1">{#N/A,#N/A,FALSE,"Aging Summary";#N/A,#N/A,FALSE,"Ratio Analysis";#N/A,#N/A,FALSE,"Test 120 Day Accts";#N/A,#N/A,FALSE,"Tickmarks"}</definedName>
    <definedName name="апромтпр" hidden="1">{"PERFORMANCE GRAPH",#N/A,FALSE,"Performance graph";"DATA TABLE",#N/A,FALSE,"DHD Calculator"}</definedName>
    <definedName name="апрпр" hidden="1">{#N/A,#N/A,FALSE,"Aging Summary";#N/A,#N/A,FALSE,"Ratio Analysis";#N/A,#N/A,FALSE,"Test 120 Day Accts";#N/A,#N/A,FALSE,"Tickmarks"}</definedName>
    <definedName name="апррррррр">#REF!</definedName>
    <definedName name="апрш" hidden="1">{#N/A,#N/A,FALSE,"Aging Summary";#N/A,#N/A,FALSE,"Ratio Analysis";#N/A,#N/A,FALSE,"Test 120 Day Accts";#N/A,#N/A,FALSE,"Tickmarks"}</definedName>
    <definedName name="апупцуапуап" hidden="1">{"PERFORMANCE GRAPH",#N/A,FALSE,"Performance graph";"DATA TABLE",#N/A,FALSE,"DHD Calculator"}</definedName>
    <definedName name="апырпрпыаор">[165]dhddata!$A$5:$AI$121</definedName>
    <definedName name="апыыыкрпы">#REF!</definedName>
    <definedName name="арлг" hidden="1">{#N/A,#N/A,FALSE,"Aging Summary";#N/A,#N/A,FALSE,"Ratio Analysis";#N/A,#N/A,FALSE,"Test 120 Day Accts";#N/A,#N/A,FALSE,"Tickmarks"}</definedName>
    <definedName name="арман" hidden="1">{"PERFORMANCE GRAPH",#N/A,FALSE,"Performance graph";"DATA TABLE",#N/A,FALSE,"DHD Calculator"}</definedName>
    <definedName name="арол" hidden="1">{#N/A,#N/A,FALSE,"Aging Summary";#N/A,#N/A,FALSE,"Ratio Analysis";#N/A,#N/A,FALSE,"Test 120 Day Accts";#N/A,#N/A,FALSE,"Tickmarks"}</definedName>
    <definedName name="арпмо" hidden="1">{#N/A,#N/A,FALSE,"Aging Summary";#N/A,#N/A,FALSE,"Ratio Analysis";#N/A,#N/A,FALSE,"Test 120 Day Accts";#N/A,#N/A,FALSE,"Tickmarks"}</definedName>
    <definedName name="арпорп">#REF!</definedName>
    <definedName name="ацфшыпру" hidden="1">{"PERFORMANCE GRAPH",#N/A,FALSE,"Performance graph";"DATA TABLE",#N/A,FALSE,"DHD Calculator"}</definedName>
    <definedName name="аыв" hidden="1">{"PERFORMANCE GRAPH",#N/A,FALSE,"Performance graph";"DATA TABLE",#N/A,FALSE,"DHD Calculator"}</definedName>
    <definedName name="аывавы">#REF!</definedName>
    <definedName name="баз_индекс">#REF!</definedName>
    <definedName name="_xlnm.Database">#REF!</definedName>
    <definedName name="базаМиз">[112]Исходные!$E$19</definedName>
    <definedName name="базаМук">[112]Исходные!$E$18</definedName>
    <definedName name="Бери">[166]Форма2!$D$129:$F$132,[166]Форма2!$D$134:$F$135,[166]Форма2!$D$137:$F$140,[166]Форма2!$D$142:$F$144,[166]Форма2!$D$146:$F$150,[166]Форма2!$D$152:$F$154,[166]Форма2!$D$156:$F$162,[166]Форма2!$D$129</definedName>
    <definedName name="Берик">[166]Форма2!$C$70:$C$72,[166]Форма2!$D$73:$F$73,[166]Форма2!$E$70:$F$72,[166]Форма2!$C$75:$C$77,[166]Форма2!$E$75:$F$77,[166]Форма2!$C$79:$C$82,[166]Форма2!$E$79:$F$82,[166]Форма2!$C$84:$C$86,[166]Форма2!$E$84:$F$86,[166]Форма2!$C$88:$C$89,[166]Форма2!$E$88:$F$89,[166]Форма2!$C$70</definedName>
    <definedName name="БИК" hidden="1">{#N/A,#N/A,FALSE,"Aging Summary";#N/A,#N/A,FALSE,"Ratio Analysis";#N/A,#N/A,FALSE,"Test 120 Day Accts";#N/A,#N/A,FALSE,"Tickmarks"}</definedName>
    <definedName name="БКВ_АТР">#REF!</definedName>
    <definedName name="блок">'[167]База аналитик к массиву'!$G$2:$G$12</definedName>
    <definedName name="БЛРаздел1">[168]Форма2!$C$19:$C$24,[168]Форма2!$E$19:$F$24,[168]Форма2!$D$26:$F$31,[168]Форма2!$C$33:$C$38,[168]Форма2!$E$33:$F$38,[168]Форма2!$D$40:$F$43,[168]Форма2!$C$45:$C$48,[168]Форма2!$E$45:$F$48,[168]Форма2!$C$19</definedName>
    <definedName name="БЛРаздел2">[168]Форма2!$C$51:$C$58,[168]Форма2!$E$51:$F$58,[168]Форма2!$C$60:$C$63,[168]Форма2!$E$60:$F$63,[168]Форма2!$C$65:$C$67,[168]Форма2!$E$65:$F$67,[168]Форма2!$C$51</definedName>
    <definedName name="БЛРаздел3">[168]Форма2!$C$70:$C$72,[168]Форма2!$D$73:$F$73,[168]Форма2!$E$70:$F$72,[168]Форма2!$C$75:$C$77,[168]Форма2!$E$75:$F$77,[168]Форма2!$C$79:$C$82,[168]Форма2!$E$79:$F$82,[168]Форма2!$C$84:$C$86,[168]Форма2!$E$84:$F$86,[168]Форма2!$C$88:$C$89,[168]Форма2!$E$88:$F$89,[168]Форма2!$C$70</definedName>
    <definedName name="БЛРаздел4">[168]Форма2!$E$106:$F$107,[168]Форма2!$C$106:$C$107,[168]Форма2!$E$102:$F$104,[168]Форма2!$C$102:$C$104,[168]Форма2!$C$97:$C$100,[168]Форма2!$E$97:$F$100,[168]Форма2!$E$92:$F$95,[168]Форма2!$C$92:$C$95,[168]Форма2!$C$92</definedName>
    <definedName name="БЛРаздел5">[168]Форма2!$C$113:$C$114,[168]Форма2!$D$110:$F$112,[168]Форма2!$E$113:$F$114,[168]Форма2!$D$115:$F$115,[168]Форма2!$D$117:$F$119,[168]Форма2!$D$121:$F$122,[168]Форма2!$D$124:$F$126,[168]Форма2!$D$110</definedName>
    <definedName name="БЛРаздел6">[168]Форма2!$D$129:$F$132,[168]Форма2!$D$134:$F$135,[168]Форма2!$D$137:$F$140,[168]Форма2!$D$142:$F$144,[168]Форма2!$D$146:$F$150,[168]Форма2!$D$152:$F$154,[168]Форма2!$D$156:$F$162,[168]Форма2!$D$129</definedName>
    <definedName name="БЛРаздел7">[168]Форма2!$D$179:$F$185,[168]Форма2!$D$175:$F$177,[168]Форма2!$D$165:$F$173,[168]Форма2!$D$165</definedName>
    <definedName name="БЛРаздел8">[168]Форма2!$E$200:$F$207,[168]Форма2!$C$200:$C$207,[168]Форма2!$E$189:$F$198,[168]Форма2!$C$189:$C$198,[168]Форма2!$E$188:$F$188,[168]Форма2!$C$188</definedName>
    <definedName name="БЛРаздел9">[168]Форма2!$E$234:$F$237,[168]Форма2!$C$234:$C$237,[168]Форма2!$E$224:$F$232,[168]Форма2!$C$224:$C$232,[168]Форма2!$E$223:$F$223,[168]Форма2!$C$223,[168]Форма2!$E$217:$F$221,[168]Форма2!$C$217:$C$221,[168]Форма2!$E$210:$F$215,[168]Форма2!$C$210:$C$215,[168]Форма2!$C$210</definedName>
    <definedName name="блт" hidden="1">{"PERFORMANCE GRAPH",#N/A,FALSE,"Performance graph";"DATA TABLE",#N/A,FALSE,"DHD Calculator"}</definedName>
    <definedName name="БПДанные">[168]Форма1!$C$22:$D$33,[168]Форма1!$C$36:$D$48,[168]Форма1!$C$22</definedName>
    <definedName name="Бригадирские">'[169]3'!#REF!</definedName>
    <definedName name="бро" hidden="1">{"PERFORMANCE GRAPH",#N/A,FALSE,"Performance graph";"DATA TABLE",#N/A,FALSE,"DHD Calculator"}</definedName>
    <definedName name="Бюджет" hidden="1">{#N/A,#N/A,FALSE,"Лист1"}</definedName>
    <definedName name="Бюджет__по__подразд__2003__года_Лист1_Таблица">[170]ОТиТБ!#REF!</definedName>
    <definedName name="в" hidden="1">{"PERFORMANCE GRAPH",#N/A,FALSE,"Performance graph";"DATA TABLE",#N/A,FALSE,"DHD Calculator"}</definedName>
    <definedName name="в2006">[171]год!$D$11</definedName>
    <definedName name="в23ё">[59]!в23ё</definedName>
    <definedName name="В32">#REF!</definedName>
    <definedName name="ва" hidden="1">{"PERFORMANCE GRAPH",#N/A,FALSE,"Performance graph";"DATA TABLE",#N/A,FALSE,"DHD Calculator"}</definedName>
    <definedName name="ваикуеру" hidden="1">{"PERFORMANCE GRAPH",#N/A,FALSE,"Performance graph";"DATA TABLE",#N/A,FALSE,"DHD Calculator"}</definedName>
    <definedName name="вапк">'[172]Cashflow Forecast Port'!#REF!</definedName>
    <definedName name="ваы" hidden="1">{"PERFORMANCE GRAPH",#N/A,FALSE,"Performance graph";"DATA TABLE",#N/A,FALSE,"DHD Calculator"}</definedName>
    <definedName name="ваяымсчпаяывафы" hidden="1">{"PERFORMANCE GRAPH",#N/A,FALSE,"Performance graph";"DATA TABLE",#N/A,FALSE,"DHD Calculator"}</definedName>
    <definedName name="вб">[173]Пр2!#REF!</definedName>
    <definedName name="вв" hidden="1">{"PERFORMANCE GRAPH",#N/A,FALSE,"Performance graph";"DATA TABLE",#N/A,FALSE,"DHD Calculator"}</definedName>
    <definedName name="ввод">#REF!</definedName>
    <definedName name="ввы">#REF!</definedName>
    <definedName name="вен6ке" hidden="1">{#N/A,#N/A,FALSE,"Aging Summary";#N/A,#N/A,FALSE,"Ratio Analysis";#N/A,#N/A,FALSE,"Test 120 Day Accts";#N/A,#N/A,FALSE,"Tickmarks"}</definedName>
    <definedName name="верр" hidden="1">{#N/A,#N/A,FALSE,"Aging Summary";#N/A,#N/A,FALSE,"Ratio Analysis";#N/A,#N/A,FALSE,"Test 120 Day Accts";#N/A,#N/A,FALSE,"Tickmarks"}</definedName>
    <definedName name="висмут">#REF!</definedName>
    <definedName name="вкаппн" hidden="1">{#N/A,#N/A,FALSE,"Aging Summary";#N/A,#N/A,FALSE,"Ratio Analysis";#N/A,#N/A,FALSE,"Test 120 Day Accts";#N/A,#N/A,FALSE,"Tickmarks"}</definedName>
    <definedName name="влияние_курсаФС75">'[174]ФС-75'!#REF!</definedName>
    <definedName name="влияние_курсаФСМн">'[174]ФСМн '!#REF!</definedName>
    <definedName name="влияние_курсаФХ">'[174]ФХ '!#REF!</definedName>
    <definedName name="влияние_курсаФХС40">'[174]ФХС-40 '!#REF!</definedName>
    <definedName name="влияние_курсаФХС48">'[174]ФХС-48 '!#REF!</definedName>
    <definedName name="Вова" hidden="1">{"PERFORMANCE GRAPH",#N/A,FALSE,"Performance graph";"DATA TABLE",#N/A,FALSE,"DHD Calculator"}</definedName>
    <definedName name="впорво" hidden="1">{#N/A,#N/A,FALSE,"Aging Summary";#N/A,#N/A,FALSE,"Ratio Analysis";#N/A,#N/A,FALSE,"Test 120 Day Accts";#N/A,#N/A,FALSE,"Tickmarks"}</definedName>
    <definedName name="впрпррр" hidden="1">{#N/A,#N/A,FALSE,"Aging Summary";#N/A,#N/A,FALSE,"Ratio Analysis";#N/A,#N/A,FALSE,"Test 120 Day Accts";#N/A,#N/A,FALSE,"Tickmarks"}</definedName>
    <definedName name="впррр" hidden="1">{#N/A,#N/A,FALSE,"Aging Summary";#N/A,#N/A,FALSE,"Ratio Analysis";#N/A,#N/A,FALSE,"Test 120 Day Accts";#N/A,#N/A,FALSE,"Tickmarks"}</definedName>
    <definedName name="впыврпва">#REF!</definedName>
    <definedName name="врпаонм" hidden="1">{"PERFORMANCE GRAPH",#N/A,FALSE,"Performance graph";"DATA TABLE",#N/A,FALSE,"DHD Calculator"}</definedName>
    <definedName name="врпваоф">#REF!</definedName>
    <definedName name="врьр" hidden="1">{#N/A,#N/A,FALSE,"Aging Summary";#N/A,#N/A,FALSE,"Ratio Analysis";#N/A,#N/A,FALSE,"Test 120 Day Accts";#N/A,#N/A,FALSE,"Tickmarks"}</definedName>
    <definedName name="всав" hidden="1">{"PERFORMANCE GRAPH",#N/A,FALSE,"Performance graph";"DATA TABLE",#N/A,FALSE,"DHD Calculator"}</definedName>
    <definedName name="Всего">'[175]2006 (план-факт)'!$C$34:$G$34</definedName>
    <definedName name="второй">#REF!</definedName>
    <definedName name="вуув" hidden="1">{#N/A,#N/A,TRUE,"Лист1";#N/A,#N/A,TRUE,"Лист2";#N/A,#N/A,TRUE,"Лист3"}</definedName>
    <definedName name="вы" hidden="1">{"PERFORMANCE GRAPH",#N/A,FALSE,"Performance graph";"DATA TABLE",#N/A,FALSE,"DHD Calculator"}</definedName>
    <definedName name="выа">#REF!</definedName>
    <definedName name="выапаыв" hidden="1">{"PERFORMANCE GRAPH",#N/A,FALSE,"Performance graph";"DATA TABLE",#N/A,FALSE,"DHD Calculator"}</definedName>
    <definedName name="выделенная">#REF!</definedName>
    <definedName name="вып">#REF!</definedName>
    <definedName name="выплатыпоступления_по_внутренним_перемещениям">[176]статьи!$B$283:$B$284</definedName>
    <definedName name="вякрява" hidden="1">{#N/A,#N/A,FALSE,"Aging Summary";#N/A,#N/A,FALSE,"Ratio Analysis";#N/A,#N/A,FALSE,"Test 120 Day Accts";#N/A,#N/A,FALSE,"Tickmarks"}</definedName>
    <definedName name="ггггггеееее">#REF!</definedName>
    <definedName name="гне" hidden="1">{"PERFORMANCE GRAPH",#N/A,FALSE,"Performance graph";"DATA TABLE",#N/A,FALSE,"DHD Calculator"}</definedName>
    <definedName name="Год">[177]т8!$F$6:$V$6</definedName>
    <definedName name="гоыго" hidden="1">{#N/A,#N/A,FALSE,"Aging Summary";#N/A,#N/A,FALSE,"Ratio Analysis";#N/A,#N/A,FALSE,"Test 120 Day Accts";#N/A,#N/A,FALSE,"Tickmarks"}</definedName>
    <definedName name="гоыкего" hidden="1">{#N/A,#N/A,FALSE,"Aging Summary";#N/A,#N/A,FALSE,"Ratio Analysis";#N/A,#N/A,FALSE,"Test 120 Day Accts";#N/A,#N/A,FALSE,"Tickmarks"}</definedName>
    <definedName name="ГПобразец">#REF!</definedName>
    <definedName name="График">#REF!</definedName>
    <definedName name="График___0">#REF!</definedName>
    <definedName name="грн" hidden="1">{#N/A,#N/A,FALSE,"Aging Summary";#N/A,#N/A,FALSE,"Ratio Analysis";#N/A,#N/A,FALSE,"Test 120 Day Accts";#N/A,#N/A,FALSE,"Tickmarks"}</definedName>
    <definedName name="грприрцфв00ав98" hidden="1">{#N/A,#N/A,TRUE,"Лист1";#N/A,#N/A,TRUE,"Лист2";#N/A,#N/A,TRUE,"Лист3"}</definedName>
    <definedName name="группаактивов">'[167]База аналитик к массиву'!$A$2:$A$19</definedName>
    <definedName name="группаказцинк">'[167]База аналитик к массиву'!$C$2:$C$12</definedName>
    <definedName name="грфинцкавг98Х" hidden="1">{#N/A,#N/A,TRUE,"Лист1";#N/A,#N/A,TRUE,"Лист2";#N/A,#N/A,TRUE,"Лист3"}</definedName>
    <definedName name="гу" hidden="1">{#N/A,#N/A,FALSE,"Лист1"}</definedName>
    <definedName name="гуля" hidden="1">{"PERFORMANCE GRAPH",#N/A,FALSE,"Performance graph";"DATA TABLE",#N/A,FALSE,"DHD Calculator"}</definedName>
    <definedName name="гшне" hidden="1">{"PERFORMANCE GRAPH",#N/A,FALSE,"Performance graph";"DATA TABLE",#N/A,FALSE,"DHD Calculator"}</definedName>
    <definedName name="гщжщ" hidden="1">{#N/A,#N/A,FALSE,"Aging Summary";#N/A,#N/A,FALSE,"Ratio Analysis";#N/A,#N/A,FALSE,"Test 120 Day Accts";#N/A,#N/A,FALSE,"Tickmarks"}</definedName>
    <definedName name="д" hidden="1">{"PERFORMANCE GRAPH",#N/A,FALSE,"Performance graph";"DATA TABLE",#N/A,FALSE,"DHD Calculator"}</definedName>
    <definedName name="д1">#REF!</definedName>
    <definedName name="д2">#REF!</definedName>
    <definedName name="д3">#REF!</definedName>
    <definedName name="д4">#REF!</definedName>
    <definedName name="данет">'[167]База аналитик к массиву'!$M$2:$M$3</definedName>
    <definedName name="дата">'[178]расходы по основ. деятельности'!$G$54:$G$83</definedName>
    <definedName name="Дата_поступления_от_реализации">OFFSET([176]sales!$C$1,0,0,COUNTA([176]sales!$C$1:$C$65536),1)</definedName>
    <definedName name="Дата_справки">#REF!</definedName>
    <definedName name="Датавнутр.перемещений">OFFSET([176]внутр.перемещения!$F$1,0,0,COUNTA([176]внутр.перемещения!$F$1:$F$65536),1)</definedName>
    <definedName name="Датаинвестдеятельность">OFFSET(#REF!,0,0,COUNTA(#REF!),1)</definedName>
    <definedName name="датаоплаты3">OFFSET(#REF!,0,0,COUNTA(#REF!),1)</definedName>
    <definedName name="Датафиндеятельность">OFFSET('[176]фин.деят-ть'!$G$1,0,0,COUNTA('[176]фин.деят-ть'!$G$1:$G$65536),1)</definedName>
    <definedName name="ДД">153.7</definedName>
    <definedName name="дддд">[179]Баланс!$C$12</definedName>
    <definedName name="дебит">'[180]из сем'!$A$2:$B$362</definedName>
    <definedName name="девиденты">'[161]03 доход'!$D$18</definedName>
    <definedName name="декабрь">[162]База!$O$5:$O$289</definedName>
    <definedName name="департаменты">#REF!</definedName>
    <definedName name="дж" hidden="1">{"PERFORMANCE GRAPH",#N/A,FALSE,"Performance graph";"DATA TABLE",#N/A,FALSE,"DHD Calculator"}</definedName>
    <definedName name="джл" hidden="1">{"PERFORMANCE GRAPH",#N/A,FALSE,"Performance graph";"DATA TABLE",#N/A,FALSE,"DHD Calculator"}</definedName>
    <definedName name="джло" hidden="1">{"PERFORMANCE GRAPH",#N/A,FALSE,"Performance graph";"DATA TABLE",#N/A,FALSE,"DHD Calculator"}</definedName>
    <definedName name="дзэж" hidden="1">{"PERFORMANCE GRAPH",#N/A,FALSE,"Performance graph";"DATA TABLE",#N/A,FALSE,"DHD Calculator"}</definedName>
    <definedName name="диапазон">'[167]База аналитик к массиву'!#REF!</definedName>
    <definedName name="ДискПотокДенСредств">#REF!</definedName>
    <definedName name="ДискПотокДенСредств___0">#REF!</definedName>
    <definedName name="ДискПотокДенСредств___16">#REF!</definedName>
    <definedName name="ДискПотокДенСредств___3">#REF!</definedName>
    <definedName name="Добыча">'[181]Добыча нефти4'!$F$11:$Q$12</definedName>
    <definedName name="Доз5">#REF!</definedName>
    <definedName name="доз6">#REF!</definedName>
    <definedName name="дол">[182]Лист2!#REF!</definedName>
    <definedName name="ДотДень">#REF!</definedName>
    <definedName name="Дотдн">#REF!</definedName>
    <definedName name="ДотИТРдн">'[169]3'!$C$19</definedName>
    <definedName name="ДотИТРсм">'[169]3'!$C$18</definedName>
    <definedName name="ДотРабдн">'[169]3'!$C$17</definedName>
    <definedName name="ДотРабсм">'[169]3'!$C$16</definedName>
    <definedName name="ДотРабСмена">#REF!</definedName>
    <definedName name="Дотсм">#REF!</definedName>
    <definedName name="ДотСмена">#REF!</definedName>
    <definedName name="ДОХОД__УБЫТОК__ОТ_курсовой__разницы">#REF!</definedName>
    <definedName name="дробленнаяруда" hidden="1">{#N/A,#N/A,FALSE,"Aging Summary";#N/A,#N/A,FALSE,"Ratio Analysis";#N/A,#N/A,FALSE,"Test 120 Day Accts";#N/A,#N/A,FALSE,"Tickmarks"}</definedName>
    <definedName name="ДТОР">#REF!</definedName>
    <definedName name="ДУЛЬСИНЕЯ" hidden="1">{"PERFORMANCE GRAPH",#N/A,FALSE,"Performance graph";"DATA TABLE",#N/A,FALSE,"DHD Calculator"}</definedName>
    <definedName name="ЕдИзм">[105]ЕдИзм!$A$1:$D$25</definedName>
    <definedName name="екнгрекг">#REF!</definedName>
    <definedName name="екррррррекр">'[30]JAN 1997 PRODSCH '!#REF!</definedName>
    <definedName name="ене" hidden="1">{#N/A,#N/A,FALSE,"Aging Summary";#N/A,#N/A,FALSE,"Ratio Analysis";#N/A,#N/A,FALSE,"Test 120 Day Accts";#N/A,#N/A,FALSE,"Tickmarks"}</definedName>
    <definedName name="еноеноено">#REF!</definedName>
    <definedName name="еололывыыар">#REF!</definedName>
    <definedName name="епрапволии">'[30]#REF'!#REF!</definedName>
    <definedName name="ж" hidden="1">{"PERFORMANCE GRAPH",#N/A,FALSE,"Performance graph";"DATA TABLE",#N/A,FALSE,"DHD Calculator"}</definedName>
    <definedName name="жлг" hidden="1">{"PERFORMANCE GRAPH",#N/A,FALSE,"Performance graph";"DATA TABLE",#N/A,FALSE,"DHD Calculator"}</definedName>
    <definedName name="з" hidden="1">{"PERFORMANCE GRAPH",#N/A,FALSE,"Performance graph";"DATA TABLE",#N/A,FALSE,"DHD Calculator"}</definedName>
    <definedName name="з03">[171]год!$L$8</definedName>
    <definedName name="_xlnm.Print_Titles">#N/A</definedName>
    <definedName name="займы253">'[161]А 03'!$F$56</definedName>
    <definedName name="Зарплата">'[4]#ССЫЛКА'!$A$5</definedName>
    <definedName name="зима">#REF!</definedName>
    <definedName name="зх" hidden="1">{"PERFORMANCE GRAPH",#N/A,FALSE,"Performance graph";"DATA TABLE",#N/A,FALSE,"DHD Calculator"}</definedName>
    <definedName name="зхждбю" hidden="1">{"PERFORMANCE GRAPH",#N/A,FALSE,"Performance graph";"DATA TABLE",#N/A,FALSE,"DHD Calculator"}</definedName>
    <definedName name="й" hidden="1">{"PERFORMANCE GRAPH",#N/A,FALSE,"Performance graph";"DATA TABLE",#N/A,FALSE,"DHD Calculator"}</definedName>
    <definedName name="и11">[4]ЯНВАРЬ!#REF!</definedName>
    <definedName name="иапипавкрке">'[30]#REF'!#REF!</definedName>
    <definedName name="_xlnm.Extract">#REF!</definedName>
    <definedName name="йй" hidden="1">{"PERFORMANCE GRAPH",#N/A,FALSE,"Performance graph";"DATA TABLE",#N/A,FALSE,"DHD Calculator"}</definedName>
    <definedName name="ииииииииииииииииии">#REF!</definedName>
    <definedName name="импорт">#REF!</definedName>
    <definedName name="имя">'[183]информация по статьям бюджета'!$B$3:$B$14</definedName>
    <definedName name="индекс">#REF!</definedName>
    <definedName name="индекс_азф">[184]АЗФ!$D$20</definedName>
    <definedName name="индекс_ак">[184]АК!$D$19</definedName>
    <definedName name="индекс_актюбе">[89]Актюбе!$D$20</definedName>
    <definedName name="индекс_донгок">'[185]ТЭП старая'!#REF!</definedName>
    <definedName name="индекс_концентрат">[184]ССГПО!$D$19</definedName>
    <definedName name="индекс_окатышей">[184]ССГПО!$D$22</definedName>
    <definedName name="индекс_окатыши">[89]ССГПО!$D$22</definedName>
    <definedName name="индекс_фер">[184]Актюбе!$D$20</definedName>
    <definedName name="индекс_ферр">#REF!</definedName>
    <definedName name="индплан">#REF!</definedName>
    <definedName name="индцкавг98" hidden="1">{#N/A,#N/A,TRUE,"Лист1";#N/A,#N/A,TRUE,"Лист2";#N/A,#N/A,TRUE,"Лист3"}</definedName>
    <definedName name="инициаторы">#REF!</definedName>
    <definedName name="ип" hidden="1">{"PERFORMANCE GRAPH",#N/A,FALSE,"Performance graph";"DATA TABLE",#N/A,FALSE,"DHD Calculator"}</definedName>
    <definedName name="ипа" hidden="1">{"PERFORMANCE GRAPH",#N/A,FALSE,"Performance graph";"DATA TABLE",#N/A,FALSE,"DHD Calculator"}</definedName>
    <definedName name="итть">'[186]#REF'!#REF!</definedName>
    <definedName name="июль">[162]База!$J$5:$J$289</definedName>
    <definedName name="июнь">'[89]Курс валют'!$F$5</definedName>
    <definedName name="к">#REF!</definedName>
    <definedName name="к0104">'[187]янв 2004'!$M$14</definedName>
    <definedName name="к0204">'[187]фев 2004'!$M$14</definedName>
    <definedName name="к0304">'[187]март 2004'!$M$14</definedName>
    <definedName name="казмысзгок">#REF!</definedName>
    <definedName name="казмысзгок2">#REF!</definedName>
    <definedName name="казмысргок">#REF!</definedName>
    <definedName name="КвПремия">#REF!</definedName>
    <definedName name="ке">[59]!ке</definedName>
    <definedName name="кев4к" hidden="1">{#N/A,#N/A,FALSE,"Aging Summary";#N/A,#N/A,FALSE,"Ratio Analysis";#N/A,#N/A,FALSE,"Test 120 Day Accts";#N/A,#N/A,FALSE,"Tickmarks"}</definedName>
    <definedName name="Кегок2" hidden="1">{#N/A,#N/A,TRUE,"Лист1";#N/A,#N/A,TRUE,"Лист2";#N/A,#N/A,TRUE,"Лист3"}</definedName>
    <definedName name="кегркортит">#REF!</definedName>
    <definedName name="кеиа">#REF!</definedName>
    <definedName name="кеппппппппппп" hidden="1">{#N/A,#N/A,TRUE,"Лист1";#N/A,#N/A,TRUE,"Лист2";#N/A,#N/A,TRUE,"Лист3"}</definedName>
    <definedName name="кк">#REF!</definedName>
    <definedName name="КласПрофМаст">#REF!</definedName>
    <definedName name="Классность">'[169]3'!$C$11</definedName>
    <definedName name="кмтгок">#REF!</definedName>
    <definedName name="ко">#REF!</definedName>
    <definedName name="колодки">#REF!</definedName>
    <definedName name="компании">[176]статьи!$B$3:$B$13</definedName>
    <definedName name="компании3">OFFSET(#REF!,0,0,COUNTA(#REF!),1)</definedName>
    <definedName name="компаниивнутрюперемещении">OFFSET([176]внутр.перемещения!$B$1,0,0,COUNTA([176]внутр.перемещения!$B$1:$B$65536),1)</definedName>
    <definedName name="компания">'[167]База аналитик к массиву'!$F$2:$F$4</definedName>
    <definedName name="Компания4">OFFSET('[176]фин.деят-ть'!$A$1,0,0,COUNTA('[176]фин.деят-ть'!$A$1:$A$65536),1)</definedName>
    <definedName name="компанияинвестдеятельность">OFFSET(#REF!,0,0,COUNTA(#REF!),1)</definedName>
    <definedName name="Компанияреализация">OFFSET([176]sales!$A$1,0,0,COUNTA([176]sales!$A$1:$A$65536),1)</definedName>
    <definedName name="КП">'[169]3'!$C$13</definedName>
    <definedName name="_xlnm.Criteria">#REF!</definedName>
    <definedName name="КумДискПотокДенСредств">#REF!</definedName>
    <definedName name="КумДискПотокДенСредств___0">#REF!</definedName>
    <definedName name="КумДискПотокДенСредств___16">#REF!</definedName>
    <definedName name="КумДискПотокДенСредств___3">#REF!</definedName>
    <definedName name="КумЧистПотокДенСредств">#REF!</definedName>
    <definedName name="КумЧистПотокДенСредств___0">#REF!</definedName>
    <definedName name="КумЧистПотокДенСредств___16">#REF!</definedName>
    <definedName name="КумЧистПотокДенСредств___3">#REF!</definedName>
    <definedName name="курс">#REF!</definedName>
    <definedName name="курс_0903">#REF!</definedName>
    <definedName name="курс_2005">#REF!</definedName>
    <definedName name="курс_2006">#REF!</definedName>
    <definedName name="курс_2007">#REF!</definedName>
    <definedName name="курс_2008">#REF!</definedName>
    <definedName name="курс_2009">#REF!</definedName>
    <definedName name="курс_2010">#REF!</definedName>
    <definedName name="курс_фев">#REF!</definedName>
    <definedName name="курс_февраль">[184]АЗФ!$AA$6</definedName>
    <definedName name="кцуй" hidden="1">{#N/A,#N/A,FALSE,"Aging Summary";#N/A,#N/A,FALSE,"Ratio Analysis";#N/A,#N/A,FALSE,"Test 120 Day Accts";#N/A,#N/A,FALSE,"Tickmarks"}</definedName>
    <definedName name="кыегыкег" hidden="1">{#N/A,#N/A,FALSE,"Aging Summary";#N/A,#N/A,FALSE,"Ratio Analysis";#N/A,#N/A,FALSE,"Test 120 Day Accts";#N/A,#N/A,FALSE,"Tickmarks"}</definedName>
    <definedName name="л" hidden="1">{#N/A,#N/A,FALSE,"Aging Summary";#N/A,#N/A,FALSE,"Ratio Analysis";#N/A,#N/A,FALSE,"Test 120 Day Accts";#N/A,#N/A,FALSE,"Tickmarks"}</definedName>
    <definedName name="лгнлл">#REF!</definedName>
    <definedName name="лд" hidden="1">{"PERFORMANCE GRAPH",#N/A,FALSE,"Performance graph";"DATA TABLE",#N/A,FALSE,"DHD Calculator"}</definedName>
    <definedName name="лдж" hidden="1">{#N/A,#N/A,FALSE,"Aging Summary";#N/A,#N/A,FALSE,"Ratio Analysis";#N/A,#N/A,FALSE,"Test 120 Day Accts";#N/A,#N/A,FALSE,"Tickmarks"}</definedName>
    <definedName name="лдэджлэ" hidden="1">{"PERFORMANCE GRAPH",#N/A,FALSE,"Performance graph";"DATA TABLE",#N/A,FALSE,"DHD Calculator"}</definedName>
    <definedName name="лена">#REF!</definedName>
    <definedName name="лж" hidden="1">{#N/A,#N/A,FALSE,"Aging Summary";#N/A,#N/A,FALSE,"Ratio Analysis";#N/A,#N/A,FALSE,"Test 120 Day Accts";#N/A,#N/A,FALSE,"Tickmarks"}</definedName>
    <definedName name="лж." hidden="1">{#N/A,#N/A,FALSE,"Aging Summary";#N/A,#N/A,FALSE,"Ratio Analysis";#N/A,#N/A,FALSE,"Test 120 Day Accts";#N/A,#N/A,FALSE,"Tickmarks"}</definedName>
    <definedName name="лж.ю" hidden="1">{#N/A,#N/A,FALSE,"Aging Summary";#N/A,#N/A,FALSE,"Ratio Analysis";#N/A,#N/A,FALSE,"Test 120 Day Accts";#N/A,#N/A,FALSE,"Tickmarks"}</definedName>
    <definedName name="лист">'[186]#REF'!#REF!</definedName>
    <definedName name="лист1">#REF!</definedName>
    <definedName name="лл" hidden="1">{"PERFORMANCE GRAPH",#N/A,FALSE,"Performance graph";"DATA TABLE",#N/A,FALSE,"DHD Calculator"}</definedName>
    <definedName name="ллл" hidden="1">{"PERFORMANCE GRAPH",#N/A,FALSE,"Performance graph";"DATA TABLE",#N/A,FALSE,"DHD Calculator"}</definedName>
    <definedName name="ло" hidden="1">{"PERFORMANCE GRAPH",#N/A,FALSE,"Performance graph";"DATA TABLE",#N/A,FALSE,"DHD Calculator"}</definedName>
    <definedName name="лодро" hidden="1">{"PERFORMANCE GRAPH",#N/A,FALSE,"Performance graph";"DATA TABLE",#N/A,FALSE,"DHD Calculator"}</definedName>
    <definedName name="лоп">#REF!</definedName>
    <definedName name="лпр" hidden="1">{"PERFORMANCE GRAPH",#N/A,FALSE,"Performance graph";"DATA TABLE",#N/A,FALSE,"DHD Calculator"}</definedName>
    <definedName name="лродлролдролд" hidden="1">{"PERFORMANCE GRAPH",#N/A,FALSE,"Performance graph";"DATA TABLE",#N/A,FALSE,"DHD Calculator"}</definedName>
    <definedName name="лрол" hidden="1">{"PERFORMANCE GRAPH",#N/A,FALSE,"Performance graph";"DATA TABLE",#N/A,FALSE,"DHD Calculator"}</definedName>
    <definedName name="лщл">#REF!</definedName>
    <definedName name="ЛЬЕЛ_Щ">#REF!</definedName>
    <definedName name="м">#REF!</definedName>
    <definedName name="м03">[171]год!$F$7</definedName>
    <definedName name="май">[162]База!$H$5:$H$289</definedName>
    <definedName name="Макрос1">#N/A</definedName>
    <definedName name="март">[188]База!$F$5:$F$289</definedName>
    <definedName name="мат_БГП_авг_норм">'[79]отклонения мес'!$K$10</definedName>
    <definedName name="мат_БГП_авг_объем">'[79]отклонения мес'!$I$10</definedName>
    <definedName name="мат_БГП_авг_цена">'[79]отклонения мес'!$J$10</definedName>
    <definedName name="мат_БО_авг_норм">'[79]отклонения мес'!$F$7</definedName>
    <definedName name="мат_БО_авг_объем">'[79]отклонения мес'!$D$7</definedName>
    <definedName name="мат_БО_авг_цена">'[79]отклонения мес'!$E$7</definedName>
    <definedName name="мат_БО_сент_норм">'[79]отклонения мес'!$F$37</definedName>
    <definedName name="мат_БО_сент_объем">'[79]отклонения мес'!$D$37</definedName>
    <definedName name="мат_БО_сент_цена">'[79]отклонения мес'!$E$37</definedName>
    <definedName name="матпомощь">[189]апр!$M$3</definedName>
    <definedName name="матпомощь_3">[190]апр!$M$3</definedName>
    <definedName name="мбр">[173]Пр2!#REF!</definedName>
    <definedName name="мес">#REF!</definedName>
    <definedName name="мес1">[188]База!$Q$5:$Q$289</definedName>
    <definedName name="месяцы">'[167]База аналитик к массиву'!$L$2:$L$14</definedName>
    <definedName name="МИР">[54]!печ_кн1</definedName>
    <definedName name="митдол" hidden="1">{#N/A,#N/A,FALSE,"Aging Summary";#N/A,#N/A,FALSE,"Ratio Analysis";#N/A,#N/A,FALSE,"Test 120 Day Accts";#N/A,#N/A,FALSE,"Tickmarks"}</definedName>
    <definedName name="миь" hidden="1">{#N/A,#N/A,FALSE,"Aging Summary";#N/A,#N/A,FALSE,"Ratio Analysis";#N/A,#N/A,FALSE,"Test 120 Day Accts";#N/A,#N/A,FALSE,"Tickmarks"}</definedName>
    <definedName name="мкзгок">#REF!</definedName>
    <definedName name="мкргок">#REF!</definedName>
    <definedName name="ммм">#REF!</definedName>
    <definedName name="МРП">#REF!</definedName>
    <definedName name="мсииит" hidden="1">{#N/A,#N/A,FALSE,"Aging Summary";#N/A,#N/A,FALSE,"Ratio Analysis";#N/A,#N/A,FALSE,"Test 120 Day Accts";#N/A,#N/A,FALSE,"Tickmarks"}</definedName>
    <definedName name="мсми" hidden="1">{#N/A,#N/A,FALSE,"Aging Summary";#N/A,#N/A,FALSE,"Ratio Analysis";#N/A,#N/A,FALSE,"Test 120 Day Accts";#N/A,#N/A,FALSE,"Tickmarks"}</definedName>
    <definedName name="мтоборлгр" hidden="1">{#N/A,#N/A,FALSE,"Aging Summary";#N/A,#N/A,FALSE,"Ratio Analysis";#N/A,#N/A,FALSE,"Test 120 Day Accts";#N/A,#N/A,FALSE,"Tickmarks"}</definedName>
    <definedName name="мтьб" hidden="1">{#N/A,#N/A,FALSE,"Aging Summary";#N/A,#N/A,FALSE,"Ratio Analysis";#N/A,#N/A,FALSE,"Test 120 Day Accts";#N/A,#N/A,FALSE,"Tickmarks"}</definedName>
    <definedName name="мым">[59]!мым</definedName>
    <definedName name="мьобиоб" hidden="1">{#N/A,#N/A,FALSE,"Aging Summary";#N/A,#N/A,FALSE,"Ratio Analysis";#N/A,#N/A,FALSE,"Test 120 Day Accts";#N/A,#N/A,FALSE,"Tickmarks"}</definedName>
    <definedName name="н" hidden="1">{#N/A,#N/A,FALSE,"Aging Summary";#N/A,#N/A,FALSE,"Ratio Analysis";#N/A,#N/A,FALSE,"Test 120 Day Accts";#N/A,#N/A,FALSE,"Tickmarks"}</definedName>
    <definedName name="наименования">'[191]информация по статьям бюджета'!$B$3:$B$13</definedName>
    <definedName name="направленность">'[167]База аналитик к массиву'!$J$2:$J$3</definedName>
    <definedName name="НачИнвест">[177]т8!#REF!</definedName>
    <definedName name="нг">#REF!</definedName>
    <definedName name="нгеш" hidden="1">{#N/A,#N/A,FALSE,"Aging Summary";#N/A,#N/A,FALSE,"Ratio Analysis";#N/A,#N/A,FALSE,"Test 120 Day Accts";#N/A,#N/A,FALSE,"Tickmarks"}</definedName>
    <definedName name="НДПИзолото">[112]Исходные!$K$21</definedName>
    <definedName name="НДПИмедь">[112]Исходные!$K$22</definedName>
    <definedName name="НДПИсеребро">[112]Исходные!$K$23</definedName>
    <definedName name="НДС">#REF!</definedName>
    <definedName name="не" hidden="1">{"PERFORMANCE GRAPH",#N/A,FALSE,"Performance graph";"DATA TABLE",#N/A,FALSE,"DHD Calculator"}</definedName>
    <definedName name="некнг">#REF!</definedName>
    <definedName name="Неликвиды" hidden="1">{"PERFORMANCE GRAPH",#N/A,FALSE,"Performance graph";"DATA TABLE",#N/A,FALSE,"DHD Calculator"}</definedName>
    <definedName name="нзс">'[167]База аналитик к массиву'!$O$2:$O$5</definedName>
    <definedName name="нл">#REF!</definedName>
    <definedName name="нлдщд" hidden="1">{#N/A,#N/A,FALSE,"Aging Summary";#N/A,#N/A,FALSE,"Ratio Analysis";#N/A,#N/A,FALSE,"Test 120 Day Accts";#N/A,#N/A,FALSE,"Tickmarks"}</definedName>
    <definedName name="ногл">#REF!</definedName>
    <definedName name="Номен_20.04">'[192]Номенклатура на 20.04'!$A$3:$BZ$14085</definedName>
    <definedName name="Номенклатурная_группа">[193]Группы!$A$2:$B$47</definedName>
    <definedName name="Норма">'[169]3'!$C$12</definedName>
    <definedName name="НормаБаланс">#REF!</definedName>
    <definedName name="Ночные">'[169]3'!$C$9</definedName>
    <definedName name="НочныеЧасы">#REF!</definedName>
    <definedName name="НочЧасы">#REF!</definedName>
    <definedName name="ноябрь">[162]База!$N$5:$N$289</definedName>
    <definedName name="нрлшюж" hidden="1">{#N/A,#N/A,FALSE,"Aging Summary";#N/A,#N/A,FALSE,"Ratio Analysis";#N/A,#N/A,FALSE,"Test 120 Day Accts";#N/A,#N/A,FALSE,"Tickmarks"}</definedName>
    <definedName name="НЧ">'[169]3'!$C$10</definedName>
    <definedName name="о" hidden="1">{"PERFORMANCE GRAPH",#N/A,FALSE,"Performance graph";"DATA TABLE",#N/A,FALSE,"DHD Calculator"}</definedName>
    <definedName name="о1234" hidden="1">{"PERFORMANCE GRAPH",#N/A,FALSE,"Performance graph";"DATA TABLE",#N/A,FALSE,"DHD Calculator"}</definedName>
    <definedName name="оапорпоро">#REF!</definedName>
    <definedName name="_xlnm.Print_Area">'[6]99 cons YTD'!#REF!</definedName>
    <definedName name="оборот_движ_ГП">#REF!</definedName>
    <definedName name="оборотка">[193]Лист8!$A$11:$M$8505</definedName>
    <definedName name="обучение">'[186]#REF'!#REF!</definedName>
    <definedName name="общеадминистративные">'[191]информация по статьям бюджета'!$B$43:$B$98</definedName>
    <definedName name="ог" hidden="1">{#N/A,#N/A,FALSE,"Aging Summary";#N/A,#N/A,FALSE,"Ratio Analysis";#N/A,#N/A,FALSE,"Test 120 Day Accts";#N/A,#N/A,FALSE,"Tickmarks"}</definedName>
    <definedName name="одежда" hidden="1">{"PERFORMANCE GRAPH",#N/A,FALSE,"Performance graph";"DATA TABLE",#N/A,FALSE,"DHD Calculator"}</definedName>
    <definedName name="ОКТ_БГП_N">'[79]отклонения мес'!$K$70</definedName>
    <definedName name="ОКТ_БГП_P">'[79]отклонения мес'!$J$70</definedName>
    <definedName name="ОКТ_БГП_V">'[79]отклонения мес'!$I$70</definedName>
    <definedName name="ОКТ_БГП_РОГР_N">'[79]отклонения мес'!$K$65</definedName>
    <definedName name="ОКТ_БГП_РОГР_P">'[79]отклонения мес'!$J$65</definedName>
    <definedName name="ОКТ_БГП_УТОР_N">'[79]отклонения мес'!$K$66</definedName>
    <definedName name="ОКТ_БГП_УТОР_P">'[79]отклонения мес'!$J$66</definedName>
    <definedName name="ОКТ_БО_N">'[79]отклонения мес'!$F$67</definedName>
    <definedName name="ОКТ_БО_P">'[79]отклонения мес'!$E$67</definedName>
    <definedName name="ОКТ_БО_V">'[79]отклонения мес'!$D$67</definedName>
    <definedName name="ОКТ_МЕ_ПЛАН">'[79]отклонения мес'!$I$87</definedName>
    <definedName name="ОКТ_МЕ_ФАКТ">'[79]отклонения мес'!$J$87</definedName>
    <definedName name="ОКТ_СОД_ПЛАН">'[79]отклонения мес'!$I$88</definedName>
    <definedName name="ОКТ_СОД_ФАКТ">'[79]отклонения мес'!$J$88</definedName>
    <definedName name="октябрь">'[89]Курс валют'!$J$5</definedName>
    <definedName name="ол" hidden="1">{"PERFORMANCE GRAPH",#N/A,FALSE,"Performance graph";"DATA TABLE",#N/A,FALSE,"DHD Calculator"}</definedName>
    <definedName name="олж" hidden="1">{#N/A,#N/A,FALSE,"Aging Summary";#N/A,#N/A,FALSE,"Ratio Analysis";#N/A,#N/A,FALSE,"Test 120 Day Accts";#N/A,#N/A,FALSE,"Tickmarks"}</definedName>
    <definedName name="олло" hidden="1">{"PERFORMANCE GRAPH",#N/A,FALSE,"Performance graph";"DATA TABLE",#N/A,FALSE,"DHD Calculator"}</definedName>
    <definedName name="оло">#REF!</definedName>
    <definedName name="ололо" hidden="1">{#N/A,#N/A,FALSE,"Aging Summary";#N/A,#N/A,FALSE,"Ratio Analysis";#N/A,#N/A,FALSE,"Test 120 Day Accts";#N/A,#N/A,FALSE,"Tickmarks"}</definedName>
    <definedName name="олркг" hidden="1">{"PERFORMANCE GRAPH",#N/A,FALSE,"Performance graph";"DATA TABLE",#N/A,FALSE,"DHD Calculator"}</definedName>
    <definedName name="олрррррал" hidden="1">{#N/A,#N/A,FALSE,"Aging Summary";#N/A,#N/A,FALSE,"Ratio Analysis";#N/A,#N/A,FALSE,"Test 120 Day Accts";#N/A,#N/A,FALSE,"Tickmarks"}</definedName>
    <definedName name="ооо" hidden="1">{"PERFORMANCE GRAPH",#N/A,FALSE,"Performance graph";"DATA TABLE",#N/A,FALSE,"DHD Calculator"}</definedName>
    <definedName name="ооооооооооооооооооо">#REF!</definedName>
    <definedName name="оплата">'[167]База аналитик к массиву'!$H$2:$H$6</definedName>
    <definedName name="ОпНочь">#REF!</definedName>
    <definedName name="ор" hidden="1">{"PERFORMANCE GRAPH",#N/A,FALSE,"Performance graph";"DATA TABLE",#N/A,FALSE,"DHD Calculator"}</definedName>
    <definedName name="Ора">'[194]поставка сравн13'!$A$1:$Q$30</definedName>
    <definedName name="Ораз">[166]Форма2!$D$179:$F$185,[166]Форма2!$D$175:$F$177,[166]Форма2!$D$165:$F$173,[166]Форма2!$D$165</definedName>
    <definedName name="орв">#REF!</definedName>
    <definedName name="оро" hidden="1">{#N/A,#N/A,FALSE,"Aging Summary";#N/A,#N/A,FALSE,"Ratio Analysis";#N/A,#N/A,FALSE,"Test 120 Day Accts";#N/A,#N/A,FALSE,"Tickmarks"}</definedName>
    <definedName name="орпаорпа" hidden="1">{"PERFORMANCE GRAPH",#N/A,FALSE,"Performance graph";"DATA TABLE",#N/A,FALSE,"DHD Calculator"}</definedName>
    <definedName name="основные">'[191]информация по статьям бюджета'!$B$103:$B$190</definedName>
    <definedName name="п" hidden="1">{#N/A,#N/A,FALSE,"Aging Summary";#N/A,#N/A,FALSE,"Ratio Analysis";#N/A,#N/A,FALSE,"Test 120 Day Accts";#N/A,#N/A,FALSE,"Tickmarks"}</definedName>
    <definedName name="па" hidden="1">{"PERFORMANCE GRAPH",#N/A,FALSE,"Performance graph";"DATA TABLE",#N/A,FALSE,"DHD Calculator"}</definedName>
    <definedName name="паварполр" hidden="1">{"PERFORMANCE GRAPH",#N/A,FALSE,"Performance graph";"DATA TABLE",#N/A,FALSE,"DHD Calculator"}</definedName>
    <definedName name="павп">#REF!</definedName>
    <definedName name="пап" hidden="1">{"PERFORMANCE GRAPH",#N/A,FALSE,"Performance graph";"DATA TABLE",#N/A,FALSE,"DHD Calculator"}</definedName>
    <definedName name="парап">#REF!</definedName>
    <definedName name="парвап">'[165]Bit selection'!$A$7:$T$503</definedName>
    <definedName name="паровпаолар" hidden="1">{"PERFORMANCE GRAPH",#N/A,FALSE,"Performance graph";"DATA TABLE",#N/A,FALSE,"DHD Calculator"}</definedName>
    <definedName name="паролфрлдо" hidden="1">{"PERFORMANCE GRAPH",#N/A,FALSE,"Performance graph";"DATA TABLE",#N/A,FALSE,"DHD Calculator"}</definedName>
    <definedName name="парп" hidden="1">{"PERFORMANCE GRAPH",#N/A,FALSE,"Performance graph";"DATA TABLE",#N/A,FALSE,"DHD Calculator"}</definedName>
    <definedName name="Пассивы">#REF!</definedName>
    <definedName name="пдлжщ" hidden="1">{#N/A,#N/A,FALSE,"Aging Summary";#N/A,#N/A,FALSE,"Ratio Analysis";#N/A,#N/A,FALSE,"Test 120 Day Accts";#N/A,#N/A,FALSE,"Tickmarks"}</definedName>
    <definedName name="первый">#REF!</definedName>
    <definedName name="Переменная">'[169]3'!$C$6</definedName>
    <definedName name="ПеременнаяЧасть">#REF!</definedName>
    <definedName name="ПеременЧасть">#REF!</definedName>
    <definedName name="Период_отгрузки">#REF!</definedName>
    <definedName name="печ_гиш">[54]!печ_гиш</definedName>
    <definedName name="печ_диспспр">[54]!печ_диспспр</definedName>
    <definedName name="печ_кн">[54]!печ_кн</definedName>
    <definedName name="печ_кн1">[54]!печ_кн1</definedName>
    <definedName name="печ_кн11">[54]!печ_кн11</definedName>
    <definedName name="печ_месп">[54]!печ_месп</definedName>
    <definedName name="печ_меср">[54]!печ_меср</definedName>
    <definedName name="печ_оснспр">[54]!печ_оснспр</definedName>
    <definedName name="печ_отч">[54]!печ_отч</definedName>
    <definedName name="печ_отч1">[54]!печ_отч1</definedName>
    <definedName name="печ_пл1">[54]!печ_пл1</definedName>
    <definedName name="печать">[54]ЯНВ_99!печать</definedName>
    <definedName name="печать_перкв">[54]!печать_перкв</definedName>
    <definedName name="печать_рабкв">[54]!печать_рабкв</definedName>
    <definedName name="пжя" hidden="1">{#N/A,#N/A,FALSE,"Лист1"}</definedName>
    <definedName name="ПЗ" hidden="1">{"PERFORMANCE GRAPH",#N/A,FALSE,"Performance graph";"DATA TABLE",#N/A,FALSE,"DHD Calculator"}</definedName>
    <definedName name="пиь" hidden="1">{#N/A,#N/A,FALSE,"Aging Summary";#N/A,#N/A,FALSE,"Ratio Analysis";#N/A,#N/A,FALSE,"Test 120 Day Accts";#N/A,#N/A,FALSE,"Tickmarks"}</definedName>
    <definedName name="по" hidden="1">{#N/A,#N/A,FALSE,"Aging Summary";#N/A,#N/A,FALSE,"Ratio Analysis";#N/A,#N/A,FALSE,"Test 120 Day Accts";#N/A,#N/A,FALSE,"Tickmarks"}</definedName>
    <definedName name="побло" hidden="1">{#N/A,#N/A,FALSE,"Aging Summary";#N/A,#N/A,FALSE,"Ratio Analysis";#N/A,#N/A,FALSE,"Test 120 Day Accts";#N/A,#N/A,FALSE,"Tickmarks"}</definedName>
    <definedName name="подразделение">'[167]База аналитик к массиву'!$I$2:$I$157</definedName>
    <definedName name="полап" hidden="1">{#N/A,#N/A,FALSE,"Aging Summary";#N/A,#N/A,FALSE,"Ratio Analysis";#N/A,#N/A,FALSE,"Test 120 Day Accts";#N/A,#N/A,FALSE,"Tickmarks"}</definedName>
    <definedName name="попо" hidden="1">{#N/A,#N/A,FALSE,"Aging Summary";#N/A,#N/A,FALSE,"Ratio Analysis";#N/A,#N/A,FALSE,"Test 120 Day Accts";#N/A,#N/A,FALSE,"Tickmarks"}</definedName>
    <definedName name="послед">[195]N_SVOD!$G$7:$AC$91</definedName>
    <definedName name="поставка">'[167]База аналитик к массиву'!$N$2:$N$14</definedName>
    <definedName name="поступлениявыплаты">[176]статьи!$B$277:$B$278</definedName>
    <definedName name="поступлениявыплаты1">OFFSET('[176]фин.деят-ть'!$B$1,0,0,COUNTA('[176]фин.деят-ть'!$B$1:$B$65536),1)</definedName>
    <definedName name="Поступленияотреализации">[176]статьи!$B$266:$B$271</definedName>
    <definedName name="пот">#REF!</definedName>
    <definedName name="пот___0">#REF!</definedName>
    <definedName name="пот___12">#REF!</definedName>
    <definedName name="Поток">#REF!</definedName>
    <definedName name="Поток___0">#REF!</definedName>
    <definedName name="Поток___12">#REF!</definedName>
    <definedName name="поь" hidden="1">{"PERFORMANCE GRAPH",#N/A,FALSE,"Performance graph";"DATA TABLE",#N/A,FALSE,"DHD Calculator"}</definedName>
    <definedName name="ппап" hidden="1">{#N/A,#N/A,FALSE,"Aging Summary";#N/A,#N/A,FALSE,"Ratio Analysis";#N/A,#N/A,FALSE,"Test 120 Day Accts";#N/A,#N/A,FALSE,"Tickmarks"}</definedName>
    <definedName name="ппо" hidden="1">{#N/A,#N/A,FALSE,"Aging Summary";#N/A,#N/A,FALSE,"Ratio Analysis";#N/A,#N/A,FALSE,"Test 120 Day Accts";#N/A,#N/A,FALSE,"Tickmarks"}</definedName>
    <definedName name="пппппп" hidden="1">{"PERFORMANCE GRAPH",#N/A,FALSE,"Performance graph";"DATA TABLE",#N/A,FALSE,"DHD Calculator"}</definedName>
    <definedName name="пппппппппппппп">#REF!</definedName>
    <definedName name="пр" hidden="1">{"PERFORMANCE GRAPH",#N/A,FALSE,"Performance graph";"DATA TABLE",#N/A,FALSE,"DHD Calculator"}</definedName>
    <definedName name="Праздн">'[169]3'!$C$14</definedName>
    <definedName name="праьр" hidden="1">{"PERFORMANCE GRAPH",#N/A,FALSE,"Performance graph";"DATA TABLE",#N/A,FALSE,"DHD Calculator"}</definedName>
    <definedName name="Предприятия">'[196]#ССЫЛКА'!$A$1:$D$64</definedName>
    <definedName name="ПРИБЫЛЬ">#REF!</definedName>
    <definedName name="прибыль3" hidden="1">{#N/A,#N/A,TRUE,"Лист1";#N/A,#N/A,TRUE,"Лист2";#N/A,#N/A,TRUE,"Лист3"}</definedName>
    <definedName name="привет">#REF!</definedName>
    <definedName name="прил.10">[54]NOV!$A$7:$M$270</definedName>
    <definedName name="приоритет">'[167]База аналитик к массиву'!$K$2:$K$4</definedName>
    <definedName name="приходрасход">[176]статьи!$B$280:$B$281</definedName>
    <definedName name="ПРО">[54]!печ_кн</definedName>
    <definedName name="проблемма" hidden="1">{"PERFORMANCE GRAPH",#N/A,FALSE,"Performance graph";"DATA TABLE",#N/A,FALSE,"DHD Calculator"}</definedName>
    <definedName name="Прог">#REF!</definedName>
    <definedName name="пролерлорлл">#REF!</definedName>
    <definedName name="прор" hidden="1">{"PERFORMANCE GRAPH",#N/A,FALSE,"Performance graph";"DATA TABLE",#N/A,FALSE,"DHD Calculator"}</definedName>
    <definedName name="проценты">'[161]03 доход'!$D$33</definedName>
    <definedName name="процесс">'[167]База аналитик к массиву'!$D$2:$D$8</definedName>
    <definedName name="Прочие">'[169]3'!$C$15</definedName>
    <definedName name="ПрочНач">#REF!</definedName>
    <definedName name="прпорп" hidden="1">{"PERFORMANCE GRAPH",#N/A,FALSE,"Performance graph";"DATA TABLE",#N/A,FALSE,"DHD Calculator"}</definedName>
    <definedName name="прпр">'[153]8'!$B$6</definedName>
    <definedName name="прр">'[54]#ССЫЛКА'!$A$1:$F$64</definedName>
    <definedName name="пррррр">#REF!</definedName>
    <definedName name="прррррр">#REF!</definedName>
    <definedName name="ПХВ50">[112]Исходные!#REF!</definedName>
    <definedName name="пшдщ" hidden="1">{#N/A,#N/A,FALSE,"Aging Summary";#N/A,#N/A,FALSE,"Ratio Analysis";#N/A,#N/A,FALSE,"Test 120 Day Accts";#N/A,#N/A,FALSE,"Tickmarks"}</definedName>
    <definedName name="р">#REF!</definedName>
    <definedName name="разбивка" hidden="1">{"PERFORMANCE GRAPH",#N/A,FALSE,"Performance graph";"DATA TABLE",#N/A,FALSE,"DHD Calculator"}</definedName>
    <definedName name="расходы">[197]Форма2!$C$51:$C$58,[197]Форма2!$E$51:$F$58,[197]Форма2!$C$60:$C$63,[197]Форма2!$E$60:$F$63,[197]Форма2!$C$65:$C$67,[197]Форма2!$E$65:$F$67,[197]Форма2!$C$51</definedName>
    <definedName name="ргп" hidden="1">{#N/A,#N/A,FALSE,"Лист1"}</definedName>
    <definedName name="Регионы">[176]статьи!$B$274:$B$275</definedName>
    <definedName name="Резерв">#REF!</definedName>
    <definedName name="Резерв_на_отпуск">#REF!</definedName>
    <definedName name="_xlnm.Recorder">#REF!</definedName>
    <definedName name="рем">'[54]#ССЫЛКА'!$G$6:$Z$90</definedName>
    <definedName name="РЕМОНТ">[54]N_SVOD!$G$6:$Z$90</definedName>
    <definedName name="ренрекуоо">'[30]JAN 1997 PRODSCH '!#REF!</definedName>
    <definedName name="рис1" hidden="1">{#N/A,#N/A,TRUE,"Лист1";#N/A,#N/A,TRUE,"Лист2";#N/A,#N/A,TRUE,"Лист3"}</definedName>
    <definedName name="рл" hidden="1">{#N/A,#N/A,FALSE,"Aging Summary";#N/A,#N/A,FALSE,"Ratio Analysis";#N/A,#N/A,FALSE,"Test 120 Day Accts";#N/A,#N/A,FALSE,"Tickmarks"}</definedName>
    <definedName name="рлю" hidden="1">{#N/A,#N/A,FALSE,"Aging Summary";#N/A,#N/A,FALSE,"Ratio Analysis";#N/A,#N/A,FALSE,"Test 120 Day Accts";#N/A,#N/A,FALSE,"Tickmarks"}</definedName>
    <definedName name="ро" hidden="1">{"PERFORMANCE GRAPH",#N/A,FALSE,"Performance graph";"DATA TABLE",#N/A,FALSE,"DHD Calculator"}</definedName>
    <definedName name="РОГР_авг_норм">'[79]отклонения мес'!$K$5</definedName>
    <definedName name="РОГР_авг_цена">'[79]отклонения мес'!$J$5</definedName>
    <definedName name="РОГР_сент_норм">'[79]отклонения мес'!$K$35</definedName>
    <definedName name="РОГР_сент_цена">'[79]отклонения мес'!$J$35</definedName>
    <definedName name="ропаорпао" hidden="1">{"PERFORMANCE GRAPH",#N/A,FALSE,"Performance graph";"DATA TABLE",#N/A,FALSE,"DHD Calculator"}</definedName>
    <definedName name="Рост">#REF!</definedName>
    <definedName name="ррррроллл">#REF!</definedName>
    <definedName name="Руководство">#REF!</definedName>
    <definedName name="ршзж" hidden="1">{#N/A,#N/A,FALSE,"Aging Summary";#N/A,#N/A,FALSE,"Ratio Analysis";#N/A,#N/A,FALSE,"Test 120 Day Accts";#N/A,#N/A,FALSE,"Tickmarks"}</definedName>
    <definedName name="рыеу">'[186]#REF'!#REF!</definedName>
    <definedName name="рьпаьр" hidden="1">{"PERFORMANCE GRAPH",#N/A,FALSE,"Performance graph";"DATA TABLE",#N/A,FALSE,"DHD Calculator"}</definedName>
    <definedName name="рюююлб" hidden="1">{#N/A,#N/A,FALSE,"Aging Summary";#N/A,#N/A,FALSE,"Ratio Analysis";#N/A,#N/A,FALSE,"Test 120 Day Accts";#N/A,#N/A,FALSE,"Tickmarks"}</definedName>
    <definedName name="с">#REF!</definedName>
    <definedName name="с_94">#REF!</definedName>
    <definedName name="С_Э">#REF!</definedName>
    <definedName name="с1480204">'[187]фев 2004'!$M$15</definedName>
    <definedName name="с1480304">'[187]март 2004'!$M$15</definedName>
    <definedName name="с870204">'[187]фев 2004'!$M$23</definedName>
    <definedName name="саропа" hidden="1">{"PERFORMANCE GRAPH",#N/A,FALSE,"Performance graph";"DATA TABLE",#N/A,FALSE,"DHD Calculator"}</definedName>
    <definedName name="СБ">#REF!</definedName>
    <definedName name="сброс.сброс">[54]!сброс.сброс</definedName>
    <definedName name="сброс1">[54]!сброс1</definedName>
    <definedName name="СВ_КНР">#REF!</definedName>
    <definedName name="СВ_СПБ">#REF!</definedName>
    <definedName name="Сверхурочные">'[169]3'!#REF!</definedName>
    <definedName name="Света" hidden="1">{"PERFORMANCE GRAPH",#N/A,FALSE,"Performance graph";"DATA TABLE",#N/A,FALSE,"DHD Calculator"}</definedName>
    <definedName name="свы" hidden="1">{"PERFORMANCE GRAPH",#N/A,FALSE,"Performance graph";"DATA TABLE",#N/A,FALSE,"DHD Calculator"}</definedName>
    <definedName name="СЕВА" hidden="1">{"PERFORMANCE GRAPH",#N/A,FALSE,"Performance graph";"DATA TABLE",#N/A,FALSE,"DHD Calculator"}</definedName>
    <definedName name="сектор">[105]Предпр!$L$3:$L$9</definedName>
    <definedName name="сентябрь">[162]База!$L$5:$L$289</definedName>
    <definedName name="сер03">[171]год!$L$9</definedName>
    <definedName name="серн.кислота">[163]Исходные!$D$45</definedName>
    <definedName name="сита">[163]Исходные!$D$55</definedName>
    <definedName name="см.пояснения_на_листе_НЗП_АТК">[198]Свод!#REF!</definedName>
    <definedName name="смимиити" hidden="1">{#N/A,#N/A,FALSE,"Aging Summary";#N/A,#N/A,FALSE,"Ratio Analysis";#N/A,#N/A,FALSE,"Test 120 Day Accts";#N/A,#N/A,FALSE,"Tickmarks"}</definedName>
    <definedName name="смро" hidden="1">{#N/A,#N/A,FALSE,"Aging Summary";#N/A,#N/A,FALSE,"Ratio Analysis";#N/A,#N/A,FALSE,"Test 120 Day Accts";#N/A,#N/A,FALSE,"Tickmarks"}</definedName>
    <definedName name="смроб" hidden="1">{#N/A,#N/A,FALSE,"Aging Summary";#N/A,#N/A,FALSE,"Ratio Analysis";#N/A,#N/A,FALSE,"Test 120 Day Accts";#N/A,#N/A,FALSE,"Tickmarks"}</definedName>
    <definedName name="смррьоь" hidden="1">{#N/A,#N/A,FALSE,"Aging Summary";#N/A,#N/A,FALSE,"Ratio Analysis";#N/A,#N/A,FALSE,"Test 120 Day Accts";#N/A,#N/A,FALSE,"Tickmarks"}</definedName>
    <definedName name="смт" hidden="1">{#N/A,#N/A,FALSE,"Aging Summary";#N/A,#N/A,FALSE,"Ratio Analysis";#N/A,#N/A,FALSE,"Test 120 Day Accts";#N/A,#N/A,FALSE,"Tickmarks"}</definedName>
    <definedName name="смч16" hidden="1">{"PERFORMANCE GRAPH",#N/A,FALSE,"Performance graph";"DATA TABLE",#N/A,FALSE,"DHD Calculator"}</definedName>
    <definedName name="смьлб" hidden="1">{#N/A,#N/A,FALSE,"Aging Summary";#N/A,#N/A,FALSE,"Ratio Analysis";#N/A,#N/A,FALSE,"Test 120 Day Accts";#N/A,#N/A,FALSE,"Tickmarks"}</definedName>
    <definedName name="со">#REF!</definedName>
    <definedName name="со___0">#REF!</definedName>
    <definedName name="со___12">#REF!</definedName>
    <definedName name="солян.кислота">[163]Исходные!$D$56</definedName>
    <definedName name="соцвыплаты">#REF!</definedName>
    <definedName name="спец" hidden="1">{"PERFORMANCE GRAPH",#N/A,FALSE,"Performance graph";"DATA TABLE",#N/A,FALSE,"DHD Calculator"}</definedName>
    <definedName name="Спецпитание" hidden="1">{"PERFORMANCE GRAPH",#N/A,FALSE,"Performance graph";"DATA TABLE",#N/A,FALSE,"DHD Calculator"}</definedName>
    <definedName name="СписокТЭП">[199]СписокТЭП!$A$1:$C$40</definedName>
    <definedName name="списокфиндеят">[176]статьи!$B$236:$B$263</definedName>
    <definedName name="ср">#REF!</definedName>
    <definedName name="ср___0">#REF!</definedName>
    <definedName name="ср___12">#REF!</definedName>
    <definedName name="Сравнение" hidden="1">{#N/A,#N/A,FALSE,"Лист1"}</definedName>
    <definedName name="сс" hidden="1">{"PERFORMANCE GRAPH",#N/A,FALSE,"Performance graph";"DATA TABLE",#N/A,FALSE,"DHD Calculator"}</definedName>
    <definedName name="сссс">[59]!сссс</definedName>
    <definedName name="сссссссссссссссссс">'[30]#REF'!#REF!</definedName>
    <definedName name="ссссссссссссссссссссссс">#REF!</definedName>
    <definedName name="ссы">[59]!ссы</definedName>
    <definedName name="ст">#REF!</definedName>
    <definedName name="ст___0">#REF!</definedName>
    <definedName name="ст___12">#REF!</definedName>
    <definedName name="Ставка">#REF!</definedName>
    <definedName name="Ставка___0">#REF!</definedName>
    <definedName name="Ставка___12">#REF!</definedName>
    <definedName name="СтавкаДисконта">#REF!</definedName>
    <definedName name="СтавкаДисконта___0">#REF!</definedName>
    <definedName name="СтавкаДисконта___16">#REF!</definedName>
    <definedName name="СтавкаДисконта___3">#REF!</definedName>
    <definedName name="статьипоступленийотреализации">OFFSET([176]sales!$B$1,0,0,COUNTA([176]sales!$B$1:$B$65536),1)</definedName>
    <definedName name="статья_бюджетавнутреннимперемещениям">OFFSET([176]внутр.перемещения!$E$1,0,0,COUNTA([176]внутр.перемещения!$E$1:$E$65536),1)</definedName>
    <definedName name="статьябюджета3">OFFSET(#REF!,0,0,COUNTA(#REF!),1)</definedName>
    <definedName name="Статьяинвестдеятельность">OFFSET(#REF!,0,0,COUNTA(#REF!),1)</definedName>
    <definedName name="Статьяфиндеятельность">OFFSET('[176]фин.деят-ть'!$E$1,0,0,COUNTA('[176]фин.деят-ть'!$E$1:$E$65536),1)</definedName>
    <definedName name="стол">#REF!</definedName>
    <definedName name="сульф.натрия">[163]Исходные!$D$59</definedName>
    <definedName name="СУМЗ">#REF!</definedName>
    <definedName name="Сумма_поступлений_от_реализации">OFFSET([176]sales!$D$1,0,0,COUNTA([176]sales!$D$1:$D$65536),1)</definedName>
    <definedName name="Суммавнутрперемещений">OFFSET([176]внутр.перемещения!$G$1,0,0,COUNTA([176]внутр.перемещения!$G$1:$G$65536),1)</definedName>
    <definedName name="Суммаинвестдеятельность">OFFSET(#REF!,0,0,COUNTA(#REF!),1)</definedName>
    <definedName name="суммаплатежа3">OFFSET(#REF!,0,0,COUNTA(#REF!),1)</definedName>
    <definedName name="Суммафин.деятельности">OFFSET('[176]фин.деят-ть'!$H$1,0,0,COUNTA('[176]фин.деят-ть'!$H$1:$H$65536),1)</definedName>
    <definedName name="Таб">#REF!</definedName>
    <definedName name="табл">#REF!</definedName>
    <definedName name="Таблица" hidden="1">{"PERFORMANCE GRAPH",#N/A,FALSE,"Performance graph";"DATA TABLE",#N/A,FALSE,"DHD Calculator"}</definedName>
    <definedName name="ТБ" hidden="1">{"PERFORMANCE GRAPH",#N/A,FALSE,"Performance graph";"DATA TABLE",#N/A,FALSE,"DHD Calculator"}</definedName>
    <definedName name="техн">#REF!</definedName>
    <definedName name="тим" hidden="1">{"PERFORMANCE GRAPH",#N/A,FALSE,"Performance graph";"DATA TABLE",#N/A,FALSE,"DHD Calculator"}</definedName>
    <definedName name="тиомочевина">[163]Исходные!$D$43</definedName>
    <definedName name="титэк">#REF!</definedName>
    <definedName name="титэк1">#REF!</definedName>
    <definedName name="титэмба">#REF!</definedName>
    <definedName name="тмз">#N/A</definedName>
    <definedName name="тмх" hidden="1">{#N/A,#N/A,FALSE,"Aging Summary";#N/A,#N/A,FALSE,"Ratio Analysis";#N/A,#N/A,FALSE,"Test 120 Day Accts";#N/A,#N/A,FALSE,"Tickmarks"}</definedName>
    <definedName name="ТМЦ">[200]Maintenance!#REF!,[200]Maintenance!$C$38:$Q$38,[200]Maintenance!#REF!</definedName>
    <definedName name="ТОВАР">#REF!</definedName>
    <definedName name="ТОВАР___0">#REF!</definedName>
    <definedName name="ТОВАР___12">#REF!</definedName>
    <definedName name="топл_авг_норм">'[79]отклонения мес'!$K$17</definedName>
    <definedName name="топл_авг_объем">'[79]отклонения мес'!$I$17</definedName>
    <definedName name="топл_авг_цена">'[79]отклонения мес'!$J$17</definedName>
    <definedName name="тот">[7]PARAMETROS!#REF!</definedName>
    <definedName name="тп" hidden="1">{#N/A,#N/A,TRUE,"Лист1";#N/A,#N/A,TRUE,"Лист2";#N/A,#N/A,TRUE,"Лист3"}</definedName>
    <definedName name="тпав" hidden="1">{"PERFORMANCE GRAPH",#N/A,FALSE,"Performance graph";"DATA TABLE",#N/A,FALSE,"DHD Calculator"}</definedName>
    <definedName name="тпастпса" hidden="1">{"PERFORMANCE GRAPH",#N/A,FALSE,"Performance graph";"DATA TABLE",#N/A,FALSE,"DHD Calculator"}</definedName>
    <definedName name="тр">#REF!</definedName>
    <definedName name="тр___0">#REF!</definedName>
    <definedName name="тр___12">#REF!</definedName>
    <definedName name="трансп.лента">[163]Исходные!$D$54</definedName>
    <definedName name="трвп" hidden="1">{"PERFORMANCE GRAPH",#N/A,FALSE,"Performance graph";"DATA TABLE",#N/A,FALSE,"DHD Calculator"}</definedName>
    <definedName name="третий">#REF!</definedName>
    <definedName name="ттт" hidden="1">{"PERFORMANCE GRAPH",#N/A,FALSE,"Performance graph";"DATA TABLE",#N/A,FALSE,"DHD Calculator"}</definedName>
    <definedName name="ттьььббб" hidden="1">{"PERFORMANCE GRAPH",#N/A,FALSE,"Performance graph";"DATA TABLE",#N/A,FALSE,"DHD Calculator"}</definedName>
    <definedName name="у">[59]!у</definedName>
    <definedName name="уау">#REF!</definedName>
    <definedName name="уд.вес">'[201]вспом(тек)'!#REF!</definedName>
    <definedName name="уд.весп">'[201]вспом(проект)'!#REF!</definedName>
    <definedName name="уд.проект">'[201]Админ(проект)'!#REF!</definedName>
    <definedName name="уд.текущ">'[201]Админ(тек)'!#REF!</definedName>
    <definedName name="Узень_потр_за_авг">'[79]отклонения мес'!$I$22</definedName>
    <definedName name="Узень_сумма_авг_долл">'[79]отклонения мес'!$I$24</definedName>
    <definedName name="Узень_цена_авг_долл">'[79]отклонения мес'!$I$23</definedName>
    <definedName name="ук">[59]!ук</definedName>
    <definedName name="укд">'[202]Cash Flow Summ'!#REF!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к" hidden="1">{#N/A,#N/A,FALSE,"Aging Summary";#N/A,#N/A,FALSE,"Ratio Analysis";#N/A,#N/A,FALSE,"Test 120 Day Accts";#N/A,#N/A,FALSE,"Tickmarks"}</definedName>
    <definedName name="укп">#REF!</definedName>
    <definedName name="уны" hidden="1">{#N/A,#N/A,FALSE,"Aging Summary";#N/A,#N/A,FALSE,"Ratio Analysis";#N/A,#N/A,FALSE,"Test 120 Day Accts";#N/A,#N/A,FALSE,"Tickmarks"}</definedName>
    <definedName name="Упорядочить_по_областям">#N/A</definedName>
    <definedName name="УТОР_авг_норм">'[79]отклонения мес'!$K$6</definedName>
    <definedName name="УТОР_авг_цена">'[79]отклонения мес'!$J$6</definedName>
    <definedName name="УТОР_сент_норм">'[79]отклонения мес'!$K$36</definedName>
    <definedName name="УТОР_сент_цена">'[79]отклонения мес'!$J$36</definedName>
    <definedName name="ууукнук" hidden="1">{#N/A,#N/A,FALSE,"Aging Summary";#N/A,#N/A,FALSE,"Ratio Analysis";#N/A,#N/A,FALSE,"Test 120 Day Accts";#N/A,#N/A,FALSE,"Tickmarks"}</definedName>
    <definedName name="уууууууууууууууу">#REF!</definedName>
    <definedName name="уууууууууууууууууу">'[30]#REF'!#REF!</definedName>
    <definedName name="уууууууууууууууууууу">#REF!</definedName>
    <definedName name="уцц">#REF!</definedName>
    <definedName name="ф">#REF!</definedName>
    <definedName name="ф123" hidden="1">{"PERFORMANCE GRAPH",#N/A,FALSE,"Performance graph";"DATA TABLE",#N/A,FALSE,"DHD Calculator"}</definedName>
    <definedName name="факт">#REF!</definedName>
    <definedName name="фаыа">[25]Лист1!#REF!</definedName>
    <definedName name="февраль">'[89]Курс валют'!$B$5</definedName>
    <definedName name="фильтра">#REF!</definedName>
    <definedName name="форма6">#REF!</definedName>
    <definedName name="фу" hidden="1">{"PERFORMANCE GRAPH",#N/A,FALSE,"Performance graph";"DATA TABLE",#N/A,FALSE,"DHD Calculator"}</definedName>
    <definedName name="фыв" hidden="1">{"PERFORMANCE GRAPH",#N/A,FALSE,"Performance graph";"DATA TABLE",#N/A,FALSE,"DHD Calculator"}</definedName>
    <definedName name="фыва" hidden="1">{"PERFORMANCE GRAPH",#N/A,FALSE,"Performance graph";"DATA TABLE",#N/A,FALSE,"DHD Calculator"}</definedName>
    <definedName name="фывапролячсмитмчсм" hidden="1">{"PERFORMANCE GRAPH",#N/A,FALSE,"Performance graph";"DATA TABLE",#N/A,FALSE,"DHD Calculator"}</definedName>
    <definedName name="х" hidden="1">{"PERFORMANCE GRAPH",#N/A,FALSE,"Performance graph";"DATA TABLE",#N/A,FALSE,"DHD Calculator"}</definedName>
    <definedName name="ХАЛ2">'[186]#REF'!#REF!</definedName>
    <definedName name="Ц">#REF!</definedName>
    <definedName name="ц_88">#REF!</definedName>
    <definedName name="ц_95">#REF!</definedName>
    <definedName name="Ц_Э">#REF!</definedName>
    <definedName name="ц1490204">'[187]фев 2004'!$M$16</definedName>
    <definedName name="ц1490304">'[187]март 2004'!$M$16</definedName>
    <definedName name="ц149к0204">'[187]фев 2004'!$M$17</definedName>
    <definedName name="ц149к0304">'[187]март 2004'!$M$17</definedName>
    <definedName name="ц1500204">'[187]фев 2004'!$M$18</definedName>
    <definedName name="ц150к0204">'[187]фев 2004'!$M$19</definedName>
    <definedName name="ц880204">'[187]фев 2004'!$M$28</definedName>
    <definedName name="цвап" hidden="1">{#N/A,#N/A,FALSE,"Aging Summary";#N/A,#N/A,FALSE,"Ratio Analysis";#N/A,#N/A,FALSE,"Test 120 Day Accts";#N/A,#N/A,FALSE,"Tickmarks"}</definedName>
    <definedName name="Цена">#REF!</definedName>
    <definedName name="Цена_03">[203]LME_prices!#REF!</definedName>
    <definedName name="Цена_33">[203]LME_prices!#REF!</definedName>
    <definedName name="Цена_34">[203]LME_prices!#REF!</definedName>
    <definedName name="Цена_35">[203]LME_prices!#REF!</definedName>
    <definedName name="Цена_4">#REF!</definedName>
    <definedName name="Цена_5">#REF!</definedName>
    <definedName name="Цена_55">[203]LME_prices!$F$177</definedName>
    <definedName name="Цена_97">#REF!</definedName>
    <definedName name="ЦенаFCA_53">[203]LME_prices!#REF!</definedName>
    <definedName name="цианид">[163]Исходные!$D$40</definedName>
    <definedName name="цифры">'[167]База аналитик к массиву'!#REF!</definedName>
    <definedName name="цмими" hidden="1">{"PERFORMANCE GRAPH",#N/A,FALSE,"Performance graph";"DATA TABLE",#N/A,FALSE,"DHD Calculator"}</definedName>
    <definedName name="ЦТВС">#REF!</definedName>
    <definedName name="цу">#REF!</definedName>
    <definedName name="цуа">#REF!</definedName>
    <definedName name="цуке" hidden="1">{#N/A,#N/A,FALSE,"Aging Summary";#N/A,#N/A,FALSE,"Ratio Analysis";#N/A,#N/A,FALSE,"Test 120 Day Accts";#N/A,#N/A,FALSE,"Tickmarks"}</definedName>
    <definedName name="цуп">#REF!</definedName>
    <definedName name="цц">[59]!цц</definedName>
    <definedName name="ццццццццццццццццц">#REF!</definedName>
    <definedName name="чарно" hidden="1">{#N/A,#N/A,FALSE,"Aging Summary";#N/A,#N/A,FALSE,"Ratio Analysis";#N/A,#N/A,FALSE,"Test 120 Day Accts";#N/A,#N/A,FALSE,"Tickmarks"}</definedName>
    <definedName name="четвертый">#REF!</definedName>
    <definedName name="ЧистНастСтоимость1">[177]т8!$E$48</definedName>
    <definedName name="ЧистНастСтоимость2">[177]т8!$E$49</definedName>
    <definedName name="ЧистНастСтоимость3">[177]т8!$E$50</definedName>
    <definedName name="ЧистПотокДенСредств">#REF!</definedName>
    <definedName name="ЧистПотокДенСредств___0">#REF!</definedName>
    <definedName name="ЧистПотокДенСредств___16">#REF!</definedName>
    <definedName name="ЧистПотокДенСредств___3">#REF!</definedName>
    <definedName name="чм">#REF!</definedName>
    <definedName name="чпит" hidden="1">{#N/A,#N/A,FALSE,"Aging Summary";#N/A,#N/A,FALSE,"Ratio Analysis";#N/A,#N/A,FALSE,"Test 120 Day Accts";#N/A,#N/A,FALSE,"Tickmarks"}</definedName>
    <definedName name="чспно" hidden="1">{#N/A,#N/A,FALSE,"Aging Summary";#N/A,#N/A,FALSE,"Ratio Analysis";#N/A,#N/A,FALSE,"Test 120 Day Accts";#N/A,#N/A,FALSE,"Tickmarks"}</definedName>
    <definedName name="чч" hidden="1">{"PERFORMANCE GRAPH",#N/A,FALSE,"Performance graph";"DATA TABLE",#N/A,FALSE,"DHD Calculator"}</definedName>
    <definedName name="чьроро" hidden="1">{#N/A,#N/A,FALSE,"Aging Summary";#N/A,#N/A,FALSE,"Ratio Analysis";#N/A,#N/A,FALSE,"Test 120 Day Accts";#N/A,#N/A,FALSE,"Tickmarks"}</definedName>
    <definedName name="шкаф">#REF!</definedName>
    <definedName name="шщощ" hidden="1">{"PERFORMANCE GRAPH",#N/A,FALSE,"Performance graph";"DATA TABLE",#N/A,FALSE,"DHD Calculator"}</definedName>
    <definedName name="шываоыа">'[204]Cashflow Forecast Port'!#REF!</definedName>
    <definedName name="щ">[59]!щ</definedName>
    <definedName name="щелочь">[163]Исходные!$D$41</definedName>
    <definedName name="щзш" hidden="1">{"PERFORMANCE GRAPH",#N/A,FALSE,"Performance graph";"DATA TABLE",#N/A,FALSE,"DHD Calculator"}</definedName>
    <definedName name="щш" hidden="1">{"PERFORMANCE GRAPH",#N/A,FALSE,"Performance graph";"DATA TABLE",#N/A,FALSE,"DHD Calculator"}</definedName>
    <definedName name="ъ" hidden="1">{"PERFORMANCE GRAPH",#N/A,FALSE,"Performance graph";"DATA TABLE",#N/A,FALSE,"DHD Calculator"}</definedName>
    <definedName name="ыапопоапыроап">'[30]#REF'!#REF!</definedName>
    <definedName name="ыв" hidden="1">{"PERFORMANCE GRAPH",#N/A,FALSE,"Performance graph";"DATA TABLE",#N/A,FALSE,"DHD Calculator"}</definedName>
    <definedName name="ыва" hidden="1">{#N/A,#N/A,TRUE,"Лист1";#N/A,#N/A,TRUE,"Лист2";#N/A,#N/A,TRUE,"Лист3"}</definedName>
    <definedName name="ывар" hidden="1">{#N/A,#N/A,FALSE,"Aging Summary";#N/A,#N/A,FALSE,"Ratio Analysis";#N/A,#N/A,FALSE,"Test 120 Day Accts";#N/A,#N/A,FALSE,"Tickmarks"}</definedName>
    <definedName name="ывк" hidden="1">{"PERFORMANCE GRAPH",#N/A,FALSE,"Performance graph";"DATA TABLE",#N/A,FALSE,"DHD Calculator"}</definedName>
    <definedName name="ывф" hidden="1">{"PERFORMANCE GRAPH",#N/A,FALSE,"Performance graph";"DATA TABLE",#N/A,FALSE,"DHD Calculator"}</definedName>
    <definedName name="ывфа" hidden="1">{"PERFORMANCE GRAPH",#N/A,FALSE,"Performance graph";"DATA TABLE",#N/A,FALSE,"DHD Calculator"}</definedName>
    <definedName name="ывыа">#REF!</definedName>
    <definedName name="ыкаегоы" hidden="1">{#N/A,#N/A,FALSE,"Aging Summary";#N/A,#N/A,FALSE,"Ratio Analysis";#N/A,#N/A,FALSE,"Test 120 Day Accts";#N/A,#N/A,FALSE,"Tickmarks"}</definedName>
    <definedName name="ыкегорт" hidden="1">{#N/A,#N/A,FALSE,"Aging Summary";#N/A,#N/A,FALSE,"Ratio Analysis";#N/A,#N/A,FALSE,"Test 120 Day Accts";#N/A,#N/A,FALSE,"Tickmarks"}</definedName>
    <definedName name="ыуаы" hidden="1">{#N/A,#N/A,TRUE,"Лист1";#N/A,#N/A,TRUE,"Лист2";#N/A,#N/A,TRUE,"Лист3"}</definedName>
    <definedName name="ыукег6е" hidden="1">{#N/A,#N/A,FALSE,"Aging Summary";#N/A,#N/A,FALSE,"Ratio Analysis";#N/A,#N/A,FALSE,"Test 120 Day Accts";#N/A,#N/A,FALSE,"Tickmarks"}</definedName>
    <definedName name="ыы" hidden="1">{"PERFORMANCE GRAPH",#N/A,FALSE,"Performance graph";"DATA TABLE",#N/A,FALSE,"DHD Calculator"}</definedName>
    <definedName name="ыыыы">[59]!ыыыы</definedName>
    <definedName name="ыыыыыыыыы">#REF!</definedName>
    <definedName name="ыыыыыыыыыыыыыыыыыыы">'[30]#REF'!#REF!</definedName>
    <definedName name="ьбью" hidden="1">{#N/A,#N/A,FALSE,"Aging Summary";#N/A,#N/A,FALSE,"Ratio Analysis";#N/A,#N/A,FALSE,"Test 120 Day Accts";#N/A,#N/A,FALSE,"Tickmarks"}</definedName>
    <definedName name="ьит" hidden="1">{"PERFORMANCE GRAPH",#N/A,FALSE,"Performance graph";"DATA TABLE",#N/A,FALSE,"DHD Calculator"}</definedName>
    <definedName name="ьоарп" hidden="1">{"PERFORMANCE GRAPH",#N/A,FALSE,"Performance graph";"DATA TABLE",#N/A,FALSE,"DHD Calculator"}</definedName>
    <definedName name="ьроп" hidden="1">{"PERFORMANCE GRAPH",#N/A,FALSE,"Performance graph";"DATA TABLE",#N/A,FALSE,"DHD Calculator"}</definedName>
    <definedName name="ьропкр" hidden="1">{"PERFORMANCE GRAPH",#N/A,FALSE,"Performance graph";"DATA TABLE",#N/A,FALSE,"DHD Calculator"}</definedName>
    <definedName name="ьтю" hidden="1">{#N/A,#N/A,FALSE,"Aging Summary";#N/A,#N/A,FALSE,"Ratio Analysis";#N/A,#N/A,FALSE,"Test 120 Day Accts";#N/A,#N/A,FALSE,"Tickmarks"}</definedName>
    <definedName name="ььь">#REF!</definedName>
    <definedName name="ььььььььььььььььььььььььььььььььььььььььььььььььььььььььььь" hidden="1">{"PERFORMANCE GRAPH",#N/A,FALSE,"Performance graph";"DATA TABLE",#N/A,FALSE,"DHD Calculator"}</definedName>
    <definedName name="э" hidden="1">{"PERFORMANCE GRAPH",#N/A,FALSE,"Performance graph";"DATA TABLE",#N/A,FALSE,"DHD Calculator"}</definedName>
    <definedName name="эж" hidden="1">{"PERFORMANCE GRAPH",#N/A,FALSE,"Performance graph";"DATA TABLE",#N/A,FALSE,"DHD Calculator"}</definedName>
    <definedName name="Экспорт_Объемы_добычи">#REF!</definedName>
    <definedName name="Экспорт_Поставки_нефти">'[181]поставка сравн13'!$A$1:$Q$30</definedName>
    <definedName name="эл1" hidden="1">{#N/A,#N/A,FALSE,"Aging Summary";#N/A,#N/A,FALSE,"Ratio Analysis";#N/A,#N/A,FALSE,"Test 120 Day Accts";#N/A,#N/A,FALSE,"Tickmarks"}</definedName>
    <definedName name="элек_авг_норм">'[79]отклонения мес'!$F$24</definedName>
    <definedName name="элек_авг_объем">'[79]отклонения мес'!$D$24</definedName>
    <definedName name="элек_авг_цена">'[79]отклонения мес'!$E$24</definedName>
    <definedName name="электро" hidden="1">{#N/A,#N/A,FALSE,"Aging Summary";#N/A,#N/A,FALSE,"Ratio Analysis";#N/A,#N/A,FALSE,"Test 120 Day Accts";#N/A,#N/A,FALSE,"Tickmarks"}</definedName>
    <definedName name="эъ.жх" hidden="1">{"PERFORMANCE GRAPH",#N/A,FALSE,"Performance graph";"DATA TABLE",#N/A,FALSE,"DHD Calculator"}</definedName>
    <definedName name="ээ">#REF!</definedName>
    <definedName name="эээ" hidden="1">{"PERFORMANCE GRAPH",#N/A,FALSE,"Performance graph";"DATA TABLE",#N/A,FALSE,"DHD Calculator"}</definedName>
    <definedName name="юю">#REF!</definedName>
    <definedName name="ююю" hidden="1">{"PERFORMANCE GRAPH",#N/A,FALSE,"Performance graph";"DATA TABLE",#N/A,FALSE,"DHD Calculator"}</definedName>
    <definedName name="я" hidden="1">{"PERFORMANCE GRAPH",#N/A,FALSE,"Performance graph";"DATA TABLE",#N/A,FALSE,"DHD Calculator"}</definedName>
    <definedName name="явкеня" hidden="1">{#N/A,#N/A,FALSE,"Aging Summary";#N/A,#N/A,FALSE,"Ratio Analysis";#N/A,#N/A,FALSE,"Test 120 Day Accts";#N/A,#N/A,FALSE,"Tickmarks"}</definedName>
    <definedName name="явп">#REF!</definedName>
    <definedName name="январь">[188]База!$D$5:$D$289</definedName>
    <definedName name="яуыцкнрекнпр">'[202]Op Assumps'!#REF!</definedName>
  </definedNames>
  <calcPr calcId="145621"/>
</workbook>
</file>

<file path=xl/calcChain.xml><?xml version="1.0" encoding="utf-8"?>
<calcChain xmlns="http://schemas.openxmlformats.org/spreadsheetml/2006/main">
  <c r="C91" i="4" l="1"/>
  <c r="C77" i="4"/>
  <c r="C74" i="4"/>
  <c r="D40" i="4"/>
  <c r="C40" i="4"/>
  <c r="C44" i="4"/>
  <c r="D32" i="4"/>
  <c r="C32" i="4"/>
  <c r="C29" i="3"/>
  <c r="D96" i="4"/>
  <c r="D95" i="4"/>
  <c r="C95" i="4"/>
  <c r="D84" i="4"/>
  <c r="C84" i="4"/>
  <c r="D77" i="4"/>
  <c r="D91" i="4" s="1"/>
  <c r="D60" i="4"/>
  <c r="C60" i="4"/>
  <c r="D47" i="4"/>
  <c r="C47" i="4"/>
  <c r="I61" i="3"/>
  <c r="H61" i="3"/>
  <c r="G61" i="3"/>
  <c r="F61" i="3"/>
  <c r="E61" i="3"/>
  <c r="D61" i="3"/>
  <c r="C61" i="3"/>
  <c r="I50" i="3"/>
  <c r="H50" i="3"/>
  <c r="H48" i="3" s="1"/>
  <c r="G50" i="3"/>
  <c r="F50" i="3"/>
  <c r="E50" i="3"/>
  <c r="D50" i="3"/>
  <c r="D48" i="3" s="1"/>
  <c r="C50" i="3"/>
  <c r="I49" i="3"/>
  <c r="I48" i="3" s="1"/>
  <c r="F48" i="3"/>
  <c r="E48" i="3"/>
  <c r="C48" i="3"/>
  <c r="I42" i="3"/>
  <c r="I36" i="3"/>
  <c r="H29" i="3"/>
  <c r="G29" i="3"/>
  <c r="F29" i="3"/>
  <c r="E29" i="3"/>
  <c r="D29" i="3"/>
  <c r="H18" i="3"/>
  <c r="G18" i="3"/>
  <c r="F18" i="3"/>
  <c r="F16" i="3" s="1"/>
  <c r="E18" i="3"/>
  <c r="D18" i="3"/>
  <c r="C18" i="3"/>
  <c r="I18" i="3" s="1"/>
  <c r="I17" i="3"/>
  <c r="H16" i="3"/>
  <c r="H44" i="3" s="1"/>
  <c r="H47" i="3" s="1"/>
  <c r="H76" i="3" s="1"/>
  <c r="G16" i="3"/>
  <c r="E16" i="3"/>
  <c r="D16" i="3"/>
  <c r="C16" i="3"/>
  <c r="H15" i="3"/>
  <c r="G15" i="3"/>
  <c r="F15" i="3"/>
  <c r="E15" i="3"/>
  <c r="E44" i="3" s="1"/>
  <c r="E47" i="3" s="1"/>
  <c r="E76" i="3" s="1"/>
  <c r="D15" i="3"/>
  <c r="C15" i="3"/>
  <c r="I13" i="3"/>
  <c r="I15" i="3" s="1"/>
  <c r="C96" i="4"/>
  <c r="D44" i="4" l="1"/>
  <c r="I29" i="3"/>
  <c r="G44" i="3"/>
  <c r="G47" i="3" s="1"/>
  <c r="C44" i="3"/>
  <c r="C47" i="3" s="1"/>
  <c r="C76" i="3" s="1"/>
  <c r="D44" i="3"/>
  <c r="D47" i="3" s="1"/>
  <c r="D76" i="3" s="1"/>
  <c r="C75" i="1"/>
  <c r="I16" i="3"/>
  <c r="D74" i="4"/>
  <c r="F44" i="3"/>
  <c r="F47" i="3" s="1"/>
  <c r="F76" i="3" s="1"/>
  <c r="C94" i="4"/>
  <c r="G48" i="3"/>
  <c r="G76" i="3" s="1"/>
  <c r="D94" i="4" l="1"/>
  <c r="I44" i="3"/>
  <c r="I47" i="3" s="1"/>
  <c r="I76" i="3" s="1"/>
</calcChain>
</file>

<file path=xl/sharedStrings.xml><?xml version="1.0" encoding="utf-8"?>
<sst xmlns="http://schemas.openxmlformats.org/spreadsheetml/2006/main" count="333" uniqueCount="248">
  <si>
    <t>Приложение 2</t>
  </si>
  <si>
    <t>к приказу Министра финансов</t>
  </si>
  <si>
    <t>Республики Казахстан</t>
  </si>
  <si>
    <t>от 27 февраля 2015 года № 143</t>
  </si>
  <si>
    <t>Форма 1</t>
  </si>
  <si>
    <t>Наименование организации АО Altyntau Kokshetau</t>
  </si>
  <si>
    <t>Бухгалтерский баланс</t>
  </si>
  <si>
    <t>по состоянию на «31» марта 2017 года</t>
  </si>
  <si>
    <t>Активы</t>
  </si>
  <si>
    <t>Код строки</t>
  </si>
  <si>
    <t>На конец отчетного периода
31.03.2017 г.</t>
  </si>
  <si>
    <t>На начало отчетного периода
01.01.2017 г.</t>
  </si>
  <si>
    <t>I. Краткосрочные активы:</t>
  </si>
  <si>
    <t>Денежные средства и их эквиваленты</t>
  </si>
  <si>
    <t>Финансовые активы, имеющиеся в наличии для продажи</t>
  </si>
  <si>
    <t>Производные финансовые инструменты</t>
  </si>
  <si>
    <t>Финансовые активы, учитываемые по справедливой стоимости через прибыли и убытки</t>
  </si>
  <si>
    <t>Финансовые активы, удерживаемые до погашения</t>
  </si>
  <si>
    <t>Прочие краткосрочные финансовые активы</t>
  </si>
  <si>
    <t>Краткосрочная торговая и прочая дебиторская задолженность</t>
  </si>
  <si>
    <t>Текущий подоходный налог</t>
  </si>
  <si>
    <t>Запасы</t>
  </si>
  <si>
    <t>Прочие краткосрочные активы</t>
  </si>
  <si>
    <t>Итого краткосрочных активов (сумма строке 010 по 019)</t>
  </si>
  <si>
    <t>Активы (или выбывающие группы), предназначенные для продажи</t>
  </si>
  <si>
    <t>II. Долгосрочные активы</t>
  </si>
  <si>
    <t>Прочие долгосрочные финансовые активы</t>
  </si>
  <si>
    <t>Долгосрочная торговая и прочая дебиторская задолженность</t>
  </si>
  <si>
    <t>Инвестиции, учитываемые методом долевого участия</t>
  </si>
  <si>
    <t>Инвестиционное имущество</t>
  </si>
  <si>
    <t>Основные средства</t>
  </si>
  <si>
    <t>Биологические активы</t>
  </si>
  <si>
    <t>Разведочные и оценочные активы</t>
  </si>
  <si>
    <t>Нематериальные активы</t>
  </si>
  <si>
    <t>Отложенные налоговые активы</t>
  </si>
  <si>
    <t>Прочие долгосрочные активы</t>
  </si>
  <si>
    <t>Итого долгосрочных активов
(сумма строк с 110 по 123)</t>
  </si>
  <si>
    <t>Баланс
(строка 100 + строка 101 + строка 200)</t>
  </si>
  <si>
    <t>Обязательство и капитал</t>
  </si>
  <si>
    <t>III. Краткосрочные обязательства</t>
  </si>
  <si>
    <t>Займы</t>
  </si>
  <si>
    <t>Прочие краткосрочные финансовые обязательства</t>
  </si>
  <si>
    <t>Краткосрочная торговая и прочая кредиторская задолженность</t>
  </si>
  <si>
    <t>Краткосрочные резервы</t>
  </si>
  <si>
    <t>Текущие налоговые обязательства по подоходному налогу</t>
  </si>
  <si>
    <t>Вознаграждения работникам</t>
  </si>
  <si>
    <t>Прочие краткосрочные обязательства</t>
  </si>
  <si>
    <t>Итого краткосрочных обязательств (сумма строк с 210 по 217)</t>
  </si>
  <si>
    <t>Обязательства выбывающих групп, предназначенных для продажи</t>
  </si>
  <si>
    <t>IV. Долгосрочные обязательства</t>
  </si>
  <si>
    <t>Прочие долгосрочные финансовые обязательства</t>
  </si>
  <si>
    <t>Долгосрочная торговая и прочая кредиторская задолженность</t>
  </si>
  <si>
    <t>Долгосрочные резервы</t>
  </si>
  <si>
    <t>Отложенные налоговые обязательства</t>
  </si>
  <si>
    <t>Прочие долгосрочные обязательства</t>
  </si>
  <si>
    <t>Итого долгосрочных обязательств (сумма строк с 310 по 316)</t>
  </si>
  <si>
    <t>V. Капитал</t>
  </si>
  <si>
    <t>Уставный (акционерный) капитал</t>
  </si>
  <si>
    <t>Эмиссионный доход</t>
  </si>
  <si>
    <t>Выкупленные собственные долевые инструменты</t>
  </si>
  <si>
    <t>Резервы</t>
  </si>
  <si>
    <t>Нераспределенная прибыль (непокрытый убыток)</t>
  </si>
  <si>
    <t>Итого капитал, относимый на собственников материнской организации (сумма строк с 410 по 414)</t>
  </si>
  <si>
    <t>Доля неконтролирующих собственников</t>
  </si>
  <si>
    <t>Всего капитал (строка 420 +/- строка 421)</t>
  </si>
  <si>
    <t>Баланс
(строка 300 + строка 301+ строка 400 + строка 500)</t>
  </si>
  <si>
    <t>Руководитель Когай И.С.      _______________________</t>
  </si>
  <si>
    <t xml:space="preserve">                                                (фамилия, имя, отчество) (подпись)</t>
  </si>
  <si>
    <t>И.о. главного бухгалтера Исенова Д.О.      ___________________</t>
  </si>
  <si>
    <t xml:space="preserve">                                                 (фамилия, имя, отчество) (подпись)</t>
  </si>
  <si>
    <t>Место печати</t>
  </si>
  <si>
    <t>Приложение 3</t>
  </si>
  <si>
    <t>Форма</t>
  </si>
  <si>
    <t>Отчет о прибылях и убытках</t>
  </si>
  <si>
    <t>за квартал, заканчивающийся 31 марта 2017 года</t>
  </si>
  <si>
    <t>Наименование показателей</t>
  </si>
  <si>
    <t xml:space="preserve">За отчетный период
</t>
  </si>
  <si>
    <t xml:space="preserve">За предыдущий период
</t>
  </si>
  <si>
    <t>Выручка</t>
  </si>
  <si>
    <t>Себестоимость реализованных товаров и услуг</t>
  </si>
  <si>
    <t>Валовая прибыль
(строка 010 - строка 011)</t>
  </si>
  <si>
    <t>Расходы по реализации</t>
  </si>
  <si>
    <t>Административные расходы</t>
  </si>
  <si>
    <t>Прочие расходы</t>
  </si>
  <si>
    <t>Прочие доходы</t>
  </si>
  <si>
    <t>Итого операционная прибыль (убыток)
(+/- строки с 012 по 016)</t>
  </si>
  <si>
    <t>Доходы по финансированию</t>
  </si>
  <si>
    <t>Расходы по финансированию</t>
  </si>
  <si>
    <t>Доля организации в прибыли (убытке) ассоциированных организаций и совместной деятельности, учитываемых по методу долевого участия</t>
  </si>
  <si>
    <t>Прочие неоперационные доходы</t>
  </si>
  <si>
    <t>Прочие неоперационные расходы</t>
  </si>
  <si>
    <t>Прибыль (убыток) до налогообложения
(+/- строки с 020 по 025)</t>
  </si>
  <si>
    <t>Расходы по подоходному налогу</t>
  </si>
  <si>
    <t>Прибыль (убыток) после налогообложения от продолжающейся деятельности
(строка 100 - строка 101)</t>
  </si>
  <si>
    <t>Прибыль (убыток) после налогообложения от прекращенной деятельности</t>
  </si>
  <si>
    <t>Прибыль за год
(строка 200 + строка 201) относимая на:</t>
  </si>
  <si>
    <t>собственников материнской организации</t>
  </si>
  <si>
    <t>долю неконтролирующих собственников</t>
  </si>
  <si>
    <t>Прочая совокупная прибыль, всего (сумма строк с 410 по 420):</t>
  </si>
  <si>
    <t>в том числе:</t>
  </si>
  <si>
    <t>Переоценка основных средств</t>
  </si>
  <si>
    <t>Переоценка финансовых активов, имеющихся в наличии для продажи</t>
  </si>
  <si>
    <t>Доля в прочей совокупной прибыли (убытке) ассоциированных организаций и совместной деятельности, учитываемых по методу долевого участия</t>
  </si>
  <si>
    <t>Актуарные прибыли (убытки) по пенсионным обязательствам</t>
  </si>
  <si>
    <t>Эффект изменения в ставке подоходного налога на отсроченный налог дочерних организаций</t>
  </si>
  <si>
    <t>Хеджирование денежных потоков</t>
  </si>
  <si>
    <t>Курсовая разница по инвестициям в зарубежные организации</t>
  </si>
  <si>
    <t>Хеджирование чистых инвестиций в зарубежные операции</t>
  </si>
  <si>
    <t>Прочие компоненты прочей совокупной прибыли</t>
  </si>
  <si>
    <t>Корректировка при реклассификации в составе прибыли (убытка)</t>
  </si>
  <si>
    <t>Налоговый эффект компонентов прочей совокупной прибыли</t>
  </si>
  <si>
    <t>Общая совокупная прибыль
(строка 300 + строка 400)</t>
  </si>
  <si>
    <t>Общая совокупная прибыль относимая на:</t>
  </si>
  <si>
    <t>доля неконтролирующих собственников</t>
  </si>
  <si>
    <t>Прибыль на акцию:</t>
  </si>
  <si>
    <t>Базовая прибыль на акцию:</t>
  </si>
  <si>
    <t>от продолжающейся деятельности</t>
  </si>
  <si>
    <t>от прекращенной деятельности</t>
  </si>
  <si>
    <t>Разводненная прибыль на акцию:</t>
  </si>
  <si>
    <t>Приложение 6</t>
  </si>
  <si>
    <t>к приказу Министра финансов</t>
  </si>
  <si>
    <t/>
  </si>
  <si>
    <t>Отчет об изменениях в капитале</t>
  </si>
  <si>
    <t>тыс. тенге</t>
  </si>
  <si>
    <t>Наименование компонентов</t>
  </si>
  <si>
    <t>Капитал материнской организации</t>
  </si>
  <si>
    <t>Итого капитал</t>
  </si>
  <si>
    <t xml:space="preserve">Выкупленные собственные долевые инструменты </t>
  </si>
  <si>
    <t>Нераспределенная прибыль</t>
  </si>
  <si>
    <t>Сальдо на 1 января предыдущего года</t>
  </si>
  <si>
    <t>Изменение в учетной политике</t>
  </si>
  <si>
    <t>Пересчитанное сальдо (строка 010+/- строка 011)</t>
  </si>
  <si>
    <t>Общая совокупная прибыль, всего(строка 210 + строка 220):</t>
  </si>
  <si>
    <t>Прибыль (убыток) за год</t>
  </si>
  <si>
    <t>Прочая совокупная прибыль, всего (сумма строк с 221 по 229):</t>
  </si>
  <si>
    <t>Прирост от переоценки основных средств (за минусом налогового эффекта)</t>
  </si>
  <si>
    <t>Перевод амортизации от переоценки основных средств (за минусом налогового эффекта)</t>
  </si>
  <si>
    <t>Переоценка финансовых активов, имеющиеся в наличии для продажи (за минусом налогового эффекта)</t>
  </si>
  <si>
    <t>Хеджирование денежных потоков (за минусом налогового эффекта)</t>
  </si>
  <si>
    <t>Операции с собственниками, всего (сумма строк с 310 по 318):</t>
  </si>
  <si>
    <t>Вознаграждения работников акциями:</t>
  </si>
  <si>
    <t>стоимость услуг работников</t>
  </si>
  <si>
    <t>выпуск акций по схеме вознаграждения работников акциями</t>
  </si>
  <si>
    <t>налоговая выгода в отношении схемы вознаграждения работников акциями</t>
  </si>
  <si>
    <t>Взносы собственников</t>
  </si>
  <si>
    <t>Выпуск собственных долевых инструментов (акций)</t>
  </si>
  <si>
    <t>Выпуск долевых инструментов связанный с объединением бизнеса</t>
  </si>
  <si>
    <t>Долевой компонент конвертируемых инструментов (за минусом налогового эффекта)</t>
  </si>
  <si>
    <t>Выплата дивидендов</t>
  </si>
  <si>
    <t>Прочие распределения в пользу собственников</t>
  </si>
  <si>
    <t xml:space="preserve">Прочие операции с собственниками </t>
  </si>
  <si>
    <t>Изменения в доле участия в дочерних организациях, не приводящей к потере контроля</t>
  </si>
  <si>
    <t xml:space="preserve">Сальдо на 1 января отчетного года </t>
  </si>
  <si>
    <t>(строка 100 + строка 200 + строка 300)</t>
  </si>
  <si>
    <t>Пересчитанное сальдо (строка 400+/- строка 401)</t>
  </si>
  <si>
    <t>Общая совокупная прибыль, всего (строка 610+ строка 620):</t>
  </si>
  <si>
    <t>Прочая совокупная прибыль, всего (сумма строк с 621 по 629):</t>
  </si>
  <si>
    <t>Эффект изменения в ставке подоходного налога на отсроченный налог дочерних компаний</t>
  </si>
  <si>
    <t xml:space="preserve">Курсовая разница по инвестициям в зарубежные организации </t>
  </si>
  <si>
    <t>Операции с собственниками всего (сумма строк с 710 по 718)</t>
  </si>
  <si>
    <t>Вознаграждения работников акциями</t>
  </si>
  <si>
    <t xml:space="preserve">Сальдо на 31 марта отчетного года </t>
  </si>
  <si>
    <t>(строка 500 + строка 600 + строка 700)</t>
  </si>
  <si>
    <t>Руководитель Когай И.С.      _____________________________________</t>
  </si>
  <si>
    <t>(фамилия, имя, отчество) (подпись)</t>
  </si>
  <si>
    <t>И.о. главного бухгалтера Исенова Д.О.      __________________________</t>
  </si>
  <si>
    <t>Приложение 5</t>
  </si>
  <si>
    <t>Наименование организации__________________________________________________________________________________</t>
  </si>
  <si>
    <t>Отчет о движении денежных средств (косвенный метод)</t>
  </si>
  <si>
    <t>За отчетный период</t>
  </si>
  <si>
    <t>За предыдущий период</t>
  </si>
  <si>
    <t>I. Движение денежных средств от операционной деятельности</t>
  </si>
  <si>
    <t>Прибыль (убыток) до налогообложения</t>
  </si>
  <si>
    <t>Амортизация и обесценение основных средств и нематериальных активов</t>
  </si>
  <si>
    <t>Обесценение гудвила</t>
  </si>
  <si>
    <t>Обесценение торговой и прочей дебиторской задолженности</t>
  </si>
  <si>
    <t>Списание стоимости активов (или выбывающей группы), предназначенных для продажи до справедливой стоимости за вычетом затрат на продажу</t>
  </si>
  <si>
    <t>Убыток (прибыль) от выбытия основных средств</t>
  </si>
  <si>
    <t>Убыток (прибыль) от инвестиционного имущества</t>
  </si>
  <si>
    <t>Убыток (прибыль) от досрочного погашения займов</t>
  </si>
  <si>
    <t>Убыток (прибыль) от прочих финансовых активов, отражаемых по справедливой стоимости с корректировкой через отчет о прибылях и убытках</t>
  </si>
  <si>
    <t>Расходы (доходы) по финансированию</t>
  </si>
  <si>
    <t>Расходы по вознаграждениям долевыми инструментами</t>
  </si>
  <si>
    <t>Доход (расход) по отложенным налогам</t>
  </si>
  <si>
    <t>Нереализованная положительная (отрицательная) курсовая разница</t>
  </si>
  <si>
    <t>Доля организации в прибыли ассоциированных организаций и совместной деятельности, учитываемых по методу долевого участия</t>
  </si>
  <si>
    <t>Прочие неденежные операционные корректировки общей совокупной прибыли (убытка)</t>
  </si>
  <si>
    <t>Итого корректировка общей совокупной прибыли (убытка), всего</t>
  </si>
  <si>
    <t>(+/- строки с 011 по 025)</t>
  </si>
  <si>
    <t>Изменения в запасах</t>
  </si>
  <si>
    <t>Изменения резерва</t>
  </si>
  <si>
    <t>Изменения в торговой и прочей дебиторской задолженности</t>
  </si>
  <si>
    <t>Изменения в торговой и прочей кредиторской задолженности</t>
  </si>
  <si>
    <t>Изменения в задолженности по налогам и другим обязательным платежам в бюджет</t>
  </si>
  <si>
    <t>Изменения в прочих краткосрочных обязательствах</t>
  </si>
  <si>
    <t>Итого движение операционных активов и обязательств, всего</t>
  </si>
  <si>
    <t>(+/- строки с 031 по 036)</t>
  </si>
  <si>
    <t>Уплаченные вознаграждения</t>
  </si>
  <si>
    <t>Уплаченный подоходный налог</t>
  </si>
  <si>
    <t>Чистая сумма денежных средств от операционной деятельности</t>
  </si>
  <si>
    <t>(строка 010 +/- строка 030 +/- строка 040+/- строка 041+/- строка 042)</t>
  </si>
  <si>
    <t>II. Движение денежных средств от инвестиционной деятельности</t>
  </si>
  <si>
    <t>1. Поступление денежных средств, всего (сумма строк с 061 по 071)</t>
  </si>
  <si>
    <t>реализация основных средств</t>
  </si>
  <si>
    <t>реализация нематериальных активов</t>
  </si>
  <si>
    <t>реализация других долгосрочных активов</t>
  </si>
  <si>
    <t>реализация долевых инструментов других организаций (кроме дочерних) и долей участия в совместном предпринимательстве</t>
  </si>
  <si>
    <t>реализация долговых инструментов других организаций</t>
  </si>
  <si>
    <t>возмещение при потере контроля над дочерними организациями</t>
  </si>
  <si>
    <t>реализация прочих финансовых активов</t>
  </si>
  <si>
    <t>фьючерсные и форвардные контракты, опционы и свопы</t>
  </si>
  <si>
    <t>полученные дивиденды</t>
  </si>
  <si>
    <t>полученные вознаграждения</t>
  </si>
  <si>
    <t>прочие поступления</t>
  </si>
  <si>
    <t>2. Выбытие денежных средств, всего</t>
  </si>
  <si>
    <t>(сумма строк с 081 по 091)</t>
  </si>
  <si>
    <t>приобретение основных средств</t>
  </si>
  <si>
    <t>приобретение нематериальных активов</t>
  </si>
  <si>
    <t>приобретение других долгосрочных активов</t>
  </si>
  <si>
    <t>приобретение долевых инструментов других организаций (кроме дочерних) и долей участия в совместном предпринимательстве</t>
  </si>
  <si>
    <t>приобретение долговых инструментов других организаций</t>
  </si>
  <si>
    <t>приобретение контроля над дочерними организациями</t>
  </si>
  <si>
    <t>приобретение прочих финансовых активов</t>
  </si>
  <si>
    <t>предоставление займов</t>
  </si>
  <si>
    <t>инвестиции в ассоциированные и дочерние организации</t>
  </si>
  <si>
    <t>прочие выплаты</t>
  </si>
  <si>
    <t>3. Чистая сумма денежных средств от инвестиционной деятельности</t>
  </si>
  <si>
    <t>(строка 060 - строка 080)</t>
  </si>
  <si>
    <t>III. Движение денежных средств от финансовой деятельности</t>
  </si>
  <si>
    <t>1. Поступление денежных средств, всего</t>
  </si>
  <si>
    <t>(сумма строк с 111 по 114)</t>
  </si>
  <si>
    <t>эмиссия акций и других финансовых инструментов</t>
  </si>
  <si>
    <t>получение займов</t>
  </si>
  <si>
    <t>2. Выбытие денежных средств, всего (сумма строк с 121 по 125)</t>
  </si>
  <si>
    <t>погашение займов</t>
  </si>
  <si>
    <t>выплата вознаграждения</t>
  </si>
  <si>
    <t>выплата дивидендов</t>
  </si>
  <si>
    <t>выплаты собственникам по акциям организации</t>
  </si>
  <si>
    <t>прочие выбытия</t>
  </si>
  <si>
    <t>3. Чистая сумма денежных средств от финансовой деятельности</t>
  </si>
  <si>
    <t>(строка 110 - строка 120)</t>
  </si>
  <si>
    <t>4.Влияние обменных курсов валют к тенге</t>
  </si>
  <si>
    <t>5. Увеличение +/- уменьшение денежных средств (строка 050 +/-строка 100 +/- строка 130 +/- строка 140)</t>
  </si>
  <si>
    <t>6. Денежные средства и их эквиваленты на начало отчетного периода</t>
  </si>
  <si>
    <t>7.Денежные средства и их эквиваленты на конец отчетного периода</t>
  </si>
  <si>
    <t>Руководитель Когай И.С._____________________________________________</t>
  </si>
  <si>
    <t>И.о. главного бухгалтера Исенова Д.О. ________________________________</t>
  </si>
  <si>
    <t>                за квартал, заканчивающийся 31 марта 2017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</si>
</sst>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5">
    <numFmt numFmtId="6" formatCode="#,##0&quot;р.&quot;;[Red]\-#,##0&quot;р.&quot;"/>
    <numFmt numFmtId="7" formatCode="#,##0.00&quot;р.&quot;;\-#,##0.00&quot;р.&quot;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([$€-2]\ * #,##0.00_);_([$€-2]\ * \(#,##0.00\);_([$€-2]\ * &quot;-&quot;??_)"/>
    <numFmt numFmtId="165" formatCode="[$$-409]#,##0_ ;[Red]\-[$$-409]#,##0\ "/>
    <numFmt numFmtId="166" formatCode="_ * #,##0_ ;_ * \-#,##0_ ;_ * &quot;-&quot;_ ;_ @_ "/>
    <numFmt numFmtId="167" formatCode="#"/>
    <numFmt numFmtId="168" formatCode="0.000000"/>
    <numFmt numFmtId="169" formatCode="&quot;$&quot;#,##0.0_);[Red]\(&quot;$&quot;#,##0.0\)"/>
    <numFmt numFmtId="170" formatCode="&quot;$&quot;\ \ #,##0_);[Red]\(&quot;$&quot;\ \ #,##0\)"/>
    <numFmt numFmtId="171" formatCode="#,##0_);[Red]\(#,##0\);\-"/>
    <numFmt numFmtId="172" formatCode="#,##0.00000___;"/>
    <numFmt numFmtId="173" formatCode="&quot;$&quot;#,##0_);[Red]\(&quot;$&quot;#,##0\)"/>
    <numFmt numFmtId="174" formatCode="&quot;$&quot;#,##0.00;\-&quot;$&quot;#,##0.00"/>
    <numFmt numFmtId="175" formatCode="0.0_%;\(0.0\)%;\ \-\ \ \ "/>
    <numFmt numFmtId="176" formatCode="#,###.000000_);\(#,##0.000000\);\ \-\ _ "/>
    <numFmt numFmtId="177" formatCode="&quot;$&quot;\ \ #,##0.0_);[Red]\(&quot;$&quot;\ \ #,##0.0\)"/>
    <numFmt numFmtId="178" formatCode="&quot;$&quot;\ \ #,##0.00_);[Red]\(&quot;$&quot;\ \ #,##0.00\)"/>
    <numFmt numFmtId="179" formatCode="#,##0_);\(#,##0\);_ \-\ \ "/>
    <numFmt numFmtId="180" formatCode="&quot;$&quot;#,##0;[Red]\-&quot;$&quot;#,##0"/>
    <numFmt numFmtId="181" formatCode="&quot;$&quot;#,##0.00_);[Red]\(&quot;$&quot;#,##0.00\)"/>
    <numFmt numFmtId="182" formatCode="&quot;$&quot;#,##0.00;[Red]\-&quot;$&quot;#,##0.00"/>
    <numFmt numFmtId="183" formatCode="#,##0___);\(#,##0\);___-\ \ "/>
    <numFmt numFmtId="184" formatCode="#,##0.0_);\(#,##0.0\)"/>
    <numFmt numFmtId="185" formatCode="&quot;£&quot;_(#,##0.00_);&quot;£&quot;\(#,##0.00\)"/>
    <numFmt numFmtId="186" formatCode="&quot;$&quot;_(#,##0.00_);&quot;$&quot;\(#,##0.00\)"/>
    <numFmt numFmtId="187" formatCode="#,##0.0_)\x;\(#,##0.0\)\x"/>
    <numFmt numFmtId="188" formatCode="#,##0.0_)_x;\(#,##0.0\)_x"/>
    <numFmt numFmtId="189" formatCode="0.0_)\%;\(0.0\)\%"/>
    <numFmt numFmtId="190" formatCode="#,##0.0_)_%;\(#,##0.0\)_%"/>
    <numFmt numFmtId="191" formatCode="#,##0;\(#,##0\)"/>
    <numFmt numFmtId="192" formatCode="_-* #,##0.00[$€-1]_-;\-* #,##0.00[$€-1]_-;_-* &quot;-&quot;??[$€-1]_-"/>
    <numFmt numFmtId="193" formatCode="_-* #,##0.00&quot;р.&quot;_-;\-* #,##0.00&quot;р.&quot;_-;_-* \-??&quot;р.&quot;_-;_-@_-"/>
    <numFmt numFmtId="194" formatCode="\£\ #,##0_);[Red]\(\£\ #,##0\)"/>
    <numFmt numFmtId="195" formatCode="\¥\ #,##0_);[Red]\(\¥\ #,##0\)"/>
    <numFmt numFmtId="196" formatCode="[$-409]dd\-mmm\-yy;@"/>
    <numFmt numFmtId="197" formatCode="0.00;0;"/>
    <numFmt numFmtId="198" formatCode="0.0"/>
    <numFmt numFmtId="199" formatCode="#,##0_);\(#,##0\);&quot;- &quot;"/>
    <numFmt numFmtId="200" formatCode="#,##0.0_);\(#,##0.0\);&quot;- &quot;"/>
    <numFmt numFmtId="201" formatCode="#,##0.00_);\(#,##0.00\);&quot;- &quot;"/>
    <numFmt numFmtId="202" formatCode="&quot;$&quot;#,##0_);\(&quot;$&quot;#,##0\)"/>
    <numFmt numFmtId="203" formatCode="\•\ \ @"/>
    <numFmt numFmtId="204" formatCode="_-* ###0_-;\(###0\);_-* &quot;–&quot;_-;_-@_-"/>
    <numFmt numFmtId="205" formatCode="_-* #,##0_-;\(#,##0\);_-* &quot;–&quot;_-;_-@_-"/>
    <numFmt numFmtId="206" formatCode="_-* #,###_-;\(#,###\);_-* &quot;–&quot;_-;_-@_-"/>
    <numFmt numFmtId="207" formatCode="_-\ #,##0.000_-;\(#,##0.000\);_-* &quot;–&quot;_-;_-@_-"/>
    <numFmt numFmtId="208" formatCode="_-#,###_-;\(#,###\);_-\ &quot;–&quot;_-;_-@_-"/>
    <numFmt numFmtId="209" formatCode="&quot;$&quot;#,##0.0000_);\(&quot;$&quot;#,##0.0000\)"/>
    <numFmt numFmtId="210" formatCode="General_)"/>
    <numFmt numFmtId="211" formatCode="0.000"/>
    <numFmt numFmtId="212" formatCode="\$#,##0.0_);[Red]&quot;($&quot;#,##0.0\)"/>
    <numFmt numFmtId="213" formatCode="#\ ##0_.&quot; zі &quot;00&quot; gr&quot;;\(#\ ##0.00&quot;zі)&quot;"/>
    <numFmt numFmtId="214" formatCode="#,##0.000_);\(#,##0.000\)"/>
    <numFmt numFmtId="215" formatCode="&quot;\&quot;#,##0.00;[Red]&quot;\&quot;\-#,##0.00"/>
    <numFmt numFmtId="216" formatCode="_(* #,##0.0_);_(* \(#,##0.00\);_(* &quot;-&quot;??_);_(@_)"/>
    <numFmt numFmtId="217" formatCode="yyyy"/>
    <numFmt numFmtId="218" formatCode="&quot;$&quot;#,\);\(&quot;$&quot;#,##0\)"/>
    <numFmt numFmtId="219" formatCode="_(* #,##0_);_(* \(#,##0\);_(* &quot;-&quot;_);_(@_)"/>
    <numFmt numFmtId="220" formatCode="_(* #,##0_);_(* \(#,##0\);_(* \-_);_(@_)"/>
    <numFmt numFmtId="221" formatCode="0.000_)"/>
    <numFmt numFmtId="222" formatCode="_-\$* #,##0.00_-;&quot;-$&quot;* #,##0.00_-;_-\$* \-??_-;_-@_-"/>
    <numFmt numFmtId="223" formatCode="#,##0.000\);[Red]\(#,##0.000\)"/>
    <numFmt numFmtId="224" formatCode="#,##0.0"/>
    <numFmt numFmtId="225" formatCode="_-* #,##0.00_-;\-* #,##0.00_-;_-* &quot;-&quot;??_-;_-@_-"/>
    <numFmt numFmtId="226" formatCode="#\ ##0_);\(#\ ##0\)"/>
    <numFmt numFmtId="227" formatCode="_-* #,##0_р_._-;\-* #,##0_р_._-;_-* &quot;-&quot;??_р_._-;_-@_-"/>
    <numFmt numFmtId="228" formatCode="0.0%"/>
    <numFmt numFmtId="229" formatCode="\60\4\7\:"/>
    <numFmt numFmtId="230" formatCode="* \(#,##0\);* #,##0_);&quot;-&quot;??_);@"/>
    <numFmt numFmtId="231" formatCode="_(&quot;Rp.&quot;* #,##0_);_(&quot;Rp.&quot;* \(#,##0\);_(&quot;Rp.&quot;* &quot;-&quot;_);_(@_)"/>
    <numFmt numFmtId="232" formatCode="00000"/>
    <numFmt numFmtId="233" formatCode="\$#,##0_);[Red]&quot;($&quot;#,##0\)"/>
    <numFmt numFmtId="234" formatCode="&quot;$&quot;#,##0\ ;\(&quot;$&quot;#,##0\)"/>
    <numFmt numFmtId="235" formatCode="\ \ _•\–\ \ \ \ @"/>
    <numFmt numFmtId="236" formatCode="[$-409]d\-mmm\-yy;@"/>
    <numFmt numFmtId="237" formatCode="d\-mmm\-yy;@"/>
    <numFmt numFmtId="238" formatCode="mmmm\ d\,\ yyyy"/>
    <numFmt numFmtId="239" formatCode="[$-409]d\-mmm;@"/>
    <numFmt numFmtId="240" formatCode="d\-mmm;@"/>
    <numFmt numFmtId="241" formatCode="* #,##0_);* \(#,##0\);&quot;-&quot;??_);@"/>
    <numFmt numFmtId="242" formatCode="\U\S\$#,##0.00;\(\U\S\$#,##0.00\)"/>
    <numFmt numFmtId="243" formatCode="_(* #,##0.00_);_(* \(#,##0.00\);_(* &quot;-&quot;??_);_(@_)"/>
    <numFmt numFmtId="244" formatCode="&quot;$&quot;* #,##0.00_);\(#,##0.00\);&quot;- &quot;"/>
    <numFmt numFmtId="245" formatCode="_(* #,##0_);_(* \(#,##0\);_(* &quot;&quot;_);_(@_)"/>
    <numFmt numFmtId="246" formatCode="[Magenta]&quot;Err&quot;;[Magenta]&quot;Err&quot;;[Blue]&quot;OK&quot;;[Black]@"/>
    <numFmt numFmtId="247" formatCode="[Blue]&quot;P&quot;;;[Red]&quot;O&quot;"/>
    <numFmt numFmtId="248" formatCode="0.0_)%;[Red]\(0.0%\);0.0_)%"/>
    <numFmt numFmtId="249" formatCode="#,##0_);[Red]\(#,##0\);\-_)"/>
    <numFmt numFmtId="250" formatCode="#,##0;\-#,##0;;@"/>
    <numFmt numFmtId="251" formatCode="_(* #,##0_);_(* \(#,##0\);_(* &quot;-&quot;??_);_(@_)"/>
    <numFmt numFmtId="252" formatCode="&quot;Rp.&quot;#,##0.00_);\(&quot;Rp.&quot;#,##0.00\)"/>
    <numFmt numFmtId="253" formatCode="&quot;FRF&quot;* #,##0.00_);\(#,##0.00\);&quot;- &quot;"/>
    <numFmt numFmtId="254" formatCode="_(#,##0;\(#,##0\);\-;&quot;  &quot;@"/>
    <numFmt numFmtId="255" formatCode="&quot;$&quot;#,##0\ ;\-&quot;$&quot;#,##0"/>
    <numFmt numFmtId="256" formatCode="&quot;$&quot;#,##0.00\ ;\(&quot;$&quot;#,##0.00\)"/>
    <numFmt numFmtId="257" formatCode="#,##0;[Red]&quot;-&quot;#,##0"/>
    <numFmt numFmtId="258" formatCode="_-* #,##0\ _P_t_s_-;\-* #,##0\ _P_t_s_-;_-* &quot;-&quot;\ _P_t_s_-;_-@_-"/>
    <numFmt numFmtId="259" formatCode="_ * #,##0.00_ ;_ * \-#,##0.00_ ;_ * &quot;-&quot;??_ ;_ @_ "/>
    <numFmt numFmtId="260" formatCode="_-* #,##0\ _F_-;\-* #,##0\ _F_-;_-* &quot;-&quot;\ _F_-;_-@_-"/>
    <numFmt numFmtId="261" formatCode="_-* #,##0.00\ _F_-;\-* #,##0.00\ _F_-;_-* &quot;-&quot;??\ _F_-;_-@_-"/>
    <numFmt numFmtId="262" formatCode="_(&quot;R$ &quot;* #,##0_);_(&quot;R$ &quot;* \(#,##0\);_(&quot;R$ &quot;* &quot;-&quot;_);_(@_)"/>
    <numFmt numFmtId="263" formatCode="_(&quot;R$ &quot;* #,##0.00_);_(&quot;R$ &quot;* \(#,##0.00\);_(&quot;R$ &quot;* &quot;-&quot;??_);_(@_)"/>
    <numFmt numFmtId="264" formatCode="_-* #,##0\ &quot;Pts&quot;_-;\-* #,##0\ &quot;Pts&quot;_-;_-* &quot;-&quot;\ &quot;Pts&quot;_-;_-@_-"/>
    <numFmt numFmtId="265" formatCode="_-* #,##0.00\ &quot;Pts&quot;_-;\-* #,##0.00\ &quot;Pts&quot;_-;_-* &quot;-&quot;??\ &quot;Pts&quot;_-;_-@_-"/>
    <numFmt numFmtId="266" formatCode="_-* #,##0\ &quot;F&quot;_-;\-* #,##0\ &quot;F&quot;_-;_-* &quot;-&quot;\ &quot;F&quot;_-;_-@_-"/>
    <numFmt numFmtId="267" formatCode="_-* #,##0.00\ &quot;F&quot;_-;\-* #,##0.00\ &quot;F&quot;_-;_-* &quot;-&quot;??\ &quot;F&quot;_-;_-@_-"/>
    <numFmt numFmtId="268" formatCode="_(&quot;$&quot;* #,##0_);_(&quot;$&quot;* \(#,##0\);_(&quot;$&quot;* &quot;-&quot;_);_(@_)"/>
    <numFmt numFmtId="269" formatCode="_(&quot;$&quot;* #,##0.00_);_(&quot;$&quot;* \(#,##0.00\);_(&quot;$&quot;* &quot;-&quot;??_);_(@_)"/>
    <numFmt numFmtId="270" formatCode="#,##0.0\x_);\(#,##0.0\x\);#,##0.0\x_);@_)"/>
    <numFmt numFmtId="271" formatCode="0.00_)"/>
    <numFmt numFmtId="272" formatCode="#,##0.00&quot; $&quot;;[Red]\-#,##0.00&quot; $&quot;"/>
    <numFmt numFmtId="273" formatCode="_(* #,##0,_);_(* \(#,##0,\);_(* &quot;-&quot;_);_(@_)"/>
    <numFmt numFmtId="274" formatCode="_(* #,##0,_);_(* \(#,##0,\);_(* \-_);_(@_)"/>
    <numFmt numFmtId="275" formatCode="_-* #,##0\ _đ_._-;\-* #,##0\ _đ_._-;_-* &quot;-&quot;\ _đ_._-;_-@_-"/>
    <numFmt numFmtId="276" formatCode="0.00000%"/>
    <numFmt numFmtId="277" formatCode="0.0000000%"/>
    <numFmt numFmtId="278" formatCode="_-* #,##0_?_._-;\-* #,##0_?_._-;_-* &quot;-&quot;_?_._-;_-@_-"/>
    <numFmt numFmtId="279" formatCode="_-* #,##0.00_?_._-;\-* #,##0.00_?_._-;_-* &quot;-&quot;??_?_._-;_-@_-"/>
    <numFmt numFmtId="280" formatCode="0%_);\(0%\)"/>
    <numFmt numFmtId="281" formatCode="#,##0.000"/>
    <numFmt numFmtId="282" formatCode="#,##0.0\%_);\(#,##0.0\%\);#,##0.0\%_);@_)"/>
    <numFmt numFmtId="283" formatCode="&quot;$&quot;#,\);\(&quot;$&quot;#,\)"/>
    <numFmt numFmtId="284" formatCode="\+0.0;\-0.0"/>
    <numFmt numFmtId="285" formatCode="\+0.0%;\-0.0%"/>
    <numFmt numFmtId="286" formatCode="#,##0______;;&quot;------------      &quot;"/>
    <numFmt numFmtId="287" formatCode="mm/dd/yy"/>
    <numFmt numFmtId="288" formatCode="_-* #,##0_-;\-* #,##0_-;_-* &quot;-&quot;_-;_-@_-"/>
    <numFmt numFmtId="289" formatCode="&quot;$&quot;#,##0"/>
    <numFmt numFmtId="290" formatCode="\_x0000_\_x0000__(* #,##0_);_(* \(#,##0\);_(* &quot;-&quot;_);_(@"/>
    <numFmt numFmtId="291" formatCode="\_x0000_\_x0000__(* #,##0.00_);_(* \(#,##0.00\);_(* &quot;-&quot;??_);_(@"/>
    <numFmt numFmtId="292" formatCode="\_x0000_\_x0000__(&quot;$&quot;* #,##0_);_(&quot;$&quot;* \(#,##0\);_(&quot;$&quot;* &quot;-&quot;_);_(@"/>
    <numFmt numFmtId="293" formatCode="\_x0000_\_x0000__(&quot;$&quot;* #,##0.00_);_(&quot;$&quot;* \(#,##0.00\);_(&quot;$&quot;* &quot;-&quot;??_);_(@"/>
    <numFmt numFmtId="294" formatCode="&quot;$&quot;#,;\(&quot;$&quot;#,\)"/>
    <numFmt numFmtId="295" formatCode="_(#,##0_);_(\(#,##0\);_(\ &quot;&quot;_);_(@_)"/>
    <numFmt numFmtId="296" formatCode="_(#,##0_);_(\(#,##0\);_(&quot;&quot;_);_(@_)"/>
    <numFmt numFmtId="297" formatCode="&quot;TRL&quot;* #,##0.0_);\(\T\R\L#,##0.0\);&quot;- &quot;\ "/>
    <numFmt numFmtId="298" formatCode="#,##0.000_);[Red]\(#,##0.000\);\-_)"/>
    <numFmt numFmtId="299" formatCode="#,##0.000_ ;\-#,##0.000\ "/>
    <numFmt numFmtId="300" formatCode="#,##0.00_ ;[Red]\-#,##0.00\ "/>
    <numFmt numFmtId="301" formatCode="[$€-2]\ ###,000_);[Red]\([$€-2]\ ###,000\)"/>
    <numFmt numFmtId="302" formatCode="[$-419]mmmm\ yyyy;@"/>
    <numFmt numFmtId="303" formatCode="_-* #,##0.00_р_._-;\-* #,##0.00_р_._-;_-* &quot;-&quot;_р_._-;_-@_-"/>
    <numFmt numFmtId="304" formatCode="#.0\ ##0_);\(#.0\ ##0\)"/>
    <numFmt numFmtId="305" formatCode="#,##0_ ;[Red]\-#,##0\ "/>
    <numFmt numFmtId="306" formatCode="_-* #,##0.00\ _р_._-;\-* #,##0.00\ _р_._-;_-* &quot;-&quot;??\ _р_._-;_-@_-"/>
    <numFmt numFmtId="307" formatCode="&quot;Т&quot;#,##0;\-&quot;Т&quot;#,##0"/>
    <numFmt numFmtId="308" formatCode="_-* #,##0.0_р_._-;\-* #,##0.0_р_._-;_-* &quot;-&quot;??_р_._-;_-@_-"/>
    <numFmt numFmtId="309" formatCode="_-* #,##0.0_р_._-;\-* #,##0.0_р_._-;_-* &quot;-&quot;_р_._-;_-@_-"/>
    <numFmt numFmtId="310" formatCode="_-* #,##0.00_т_г_._-;\-* #,##0.00_т_г_._-;_-* &quot;-&quot;??_т_г_._-;_-@_-"/>
    <numFmt numFmtId="311" formatCode="_-* #,##0.0000_р_._-;\-* #,##0.0000_р_._-;_-* &quot;-&quot;??_р_._-;_-@_-"/>
    <numFmt numFmtId="312" formatCode="_-* #,##0\ _р_._-;\-* #,##0\ _р_._-;_-* &quot;-&quot;\ _р_._-;_-@_-"/>
    <numFmt numFmtId="313" formatCode="&quot;\&quot;#,##0;[Red]&quot;\&quot;\-#,##0"/>
  </numFmts>
  <fonts count="27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Inherit"/>
    </font>
    <font>
      <sz val="11"/>
      <color rgb="FF00B050"/>
      <name val="Calibri"/>
      <family val="2"/>
      <charset val="204"/>
      <scheme val="minor"/>
    </font>
    <font>
      <sz val="12"/>
      <name val="Inherit"/>
    </font>
    <font>
      <u/>
      <sz val="16"/>
      <color rgb="FF000000"/>
      <name val="Inherit"/>
    </font>
    <font>
      <sz val="16"/>
      <color rgb="FF000000"/>
      <name val="Inherit"/>
    </font>
    <font>
      <sz val="16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6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2"/>
      <color rgb="FF000000"/>
      <name val="Inherit"/>
      <charset val="204"/>
    </font>
    <font>
      <sz val="10"/>
      <color rgb="FFFF0000"/>
      <name val="Arial Cyr"/>
      <charset val="204"/>
    </font>
    <font>
      <sz val="11"/>
      <color theme="1"/>
      <name val="Calibri"/>
      <family val="2"/>
      <scheme val="minor"/>
    </font>
    <font>
      <sz val="11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Geneva"/>
      <charset val="204"/>
    </font>
    <font>
      <sz val="10"/>
      <name val="Palatino"/>
      <family val="1"/>
    </font>
    <font>
      <sz val="10"/>
      <name val="Palatino"/>
    </font>
    <font>
      <sz val="9"/>
      <name val="Arial"/>
      <family val="2"/>
    </font>
    <font>
      <sz val="10"/>
      <name val="Helv"/>
    </font>
    <font>
      <sz val="10"/>
      <name val="Arial"/>
      <family val="2"/>
      <charset val="204"/>
    </font>
    <font>
      <sz val="10"/>
      <name val="Helv"/>
      <family val="2"/>
    </font>
    <font>
      <sz val="10"/>
      <color indexed="24"/>
      <name val="MS Sans Serif"/>
      <family val="2"/>
      <charset val="204"/>
    </font>
    <font>
      <sz val="12"/>
      <name val="???"/>
      <family val="1"/>
      <charset val="129"/>
    </font>
    <font>
      <sz val="14"/>
      <name val="??"/>
      <family val="3"/>
      <charset val="129"/>
    </font>
    <font>
      <sz val="6"/>
      <color indexed="72"/>
      <name val="Courier"/>
      <family val="1"/>
      <charset val="204"/>
    </font>
    <font>
      <sz val="10"/>
      <color indexed="72"/>
      <name val="Courier"/>
      <family val="1"/>
      <charset val="204"/>
    </font>
    <font>
      <sz val="10"/>
      <name val="???"/>
      <family val="3"/>
      <charset val="129"/>
    </font>
    <font>
      <sz val="10"/>
      <name val="Arial"/>
      <family val="2"/>
    </font>
    <font>
      <sz val="12"/>
      <name val="___"/>
      <family val="1"/>
      <charset val="129"/>
    </font>
    <font>
      <sz val="12"/>
      <name val="___"/>
      <family val="3"/>
      <charset val="129"/>
    </font>
    <font>
      <sz val="11"/>
      <name val="__"/>
      <family val="3"/>
      <charset val="129"/>
    </font>
    <font>
      <sz val="10"/>
      <name val="___"/>
      <family val="3"/>
      <charset val="129"/>
    </font>
    <font>
      <sz val="10"/>
      <name val="MS Sans Serif"/>
      <family val="2"/>
    </font>
    <font>
      <sz val="11"/>
      <name val="___"/>
      <family val="1"/>
      <charset val="129"/>
    </font>
    <font>
      <sz val="11"/>
      <name val="___"/>
      <family val="3"/>
      <charset val="129"/>
    </font>
    <font>
      <sz val="10"/>
      <name val="Helv"/>
      <charset val="204"/>
    </font>
    <font>
      <sz val="10"/>
      <name val="Times New Roman Cyr"/>
      <family val="1"/>
      <charset val="204"/>
    </font>
    <font>
      <sz val="10"/>
      <name val="Arial Cyr"/>
      <family val="2"/>
      <charset val="204"/>
    </font>
    <font>
      <sz val="10"/>
      <name val="Helv"/>
      <family val="2"/>
      <charset val="204"/>
    </font>
    <font>
      <sz val="10"/>
      <name val="Garamond"/>
      <family val="1"/>
      <charset val="204"/>
    </font>
    <font>
      <sz val="10"/>
      <color indexed="8"/>
      <name val="MS Sans Serif"/>
      <family val="2"/>
      <charset val="204"/>
    </font>
    <font>
      <sz val="1"/>
      <color indexed="8"/>
      <name val="Courier"/>
      <family val="1"/>
      <charset val="204"/>
    </font>
    <font>
      <sz val="1"/>
      <color indexed="24"/>
      <name val="Courier New"/>
      <family val="1"/>
      <charset val="204"/>
    </font>
    <font>
      <sz val="12"/>
      <name val="Times New Roman"/>
      <family val="1"/>
      <charset val="204"/>
    </font>
    <font>
      <sz val="10"/>
      <name val="Courier"/>
      <family val="1"/>
      <charset val="204"/>
    </font>
    <font>
      <b/>
      <sz val="1"/>
      <color indexed="8"/>
      <name val="Courier"/>
      <family val="1"/>
      <charset val="204"/>
    </font>
    <font>
      <b/>
      <sz val="1"/>
      <color indexed="24"/>
      <name val="Courier New"/>
      <family val="1"/>
      <charset val="204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10"/>
      <name val="Arial Cyr"/>
    </font>
    <font>
      <sz val="8.25"/>
      <name val="Helv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26"/>
      <name val="Arial Cyr"/>
      <family val="2"/>
      <charset val="204"/>
    </font>
    <font>
      <sz val="10"/>
      <color indexed="9"/>
      <name val="Arial Cyr"/>
      <family val="2"/>
      <charset val="204"/>
    </font>
    <font>
      <sz val="8"/>
      <name val="MS Sans Serif"/>
      <family val="2"/>
      <charset val="204"/>
    </font>
    <font>
      <sz val="8"/>
      <name val="Helv"/>
      <charset val="204"/>
    </font>
    <font>
      <sz val="12"/>
      <name val="Helv"/>
    </font>
    <font>
      <sz val="12"/>
      <name val="¹UAAA¼"/>
      <family val="3"/>
      <charset val="129"/>
    </font>
    <font>
      <sz val="8"/>
      <name val="Times New Roman"/>
      <family val="1"/>
      <charset val="204"/>
    </font>
    <font>
      <sz val="12"/>
      <color indexed="8"/>
      <name val="Arial"/>
      <family val="2"/>
    </font>
    <font>
      <sz val="14"/>
      <color indexed="8"/>
      <name val="Arial"/>
      <family val="2"/>
    </font>
    <font>
      <b/>
      <sz val="14"/>
      <name val="Times New Roman"/>
      <family val="1"/>
    </font>
    <font>
      <sz val="11"/>
      <color indexed="20"/>
      <name val="Calibri"/>
      <family val="2"/>
      <charset val="204"/>
    </font>
    <font>
      <sz val="11"/>
      <color indexed="20"/>
      <name val="Calibri"/>
      <family val="2"/>
    </font>
    <font>
      <sz val="12"/>
      <name val="Times"/>
    </font>
    <font>
      <b/>
      <sz val="12"/>
      <name val="Times New Roman"/>
      <family val="1"/>
    </font>
    <font>
      <b/>
      <sz val="10"/>
      <name val="MS Sans Serif"/>
      <family val="2"/>
      <charset val="204"/>
    </font>
    <font>
      <sz val="8"/>
      <name val="Times New Roman"/>
      <family val="1"/>
    </font>
    <font>
      <sz val="14"/>
      <color indexed="57"/>
      <name val="Arial"/>
      <family val="2"/>
    </font>
    <font>
      <sz val="6.5"/>
      <name val="Arial"/>
      <family val="2"/>
    </font>
    <font>
      <sz val="8"/>
      <name val="Arial"/>
      <family val="2"/>
    </font>
    <font>
      <sz val="12"/>
      <color indexed="50"/>
      <name val="Arial"/>
      <family val="2"/>
    </font>
    <font>
      <sz val="7.5"/>
      <name val="Arial"/>
      <family val="2"/>
    </font>
    <font>
      <sz val="9"/>
      <name val="Times New Roman"/>
      <family val="1"/>
    </font>
    <font>
      <sz val="10"/>
      <name val="Courier"/>
      <family val="3"/>
    </font>
    <font>
      <sz val="10"/>
      <name val="Pragmatica"/>
    </font>
    <font>
      <b/>
      <sz val="11"/>
      <color indexed="52"/>
      <name val="Calibri"/>
      <family val="2"/>
      <charset val="204"/>
    </font>
    <font>
      <b/>
      <sz val="11"/>
      <color indexed="51"/>
      <name val="Calibri"/>
      <family val="2"/>
    </font>
    <font>
      <b/>
      <sz val="11"/>
      <color indexed="9"/>
      <name val="Calibri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10"/>
      <name val="Times New Roman"/>
      <family val="1"/>
    </font>
    <font>
      <i/>
      <sz val="10"/>
      <name val="Times New Roman"/>
      <family val="1"/>
    </font>
    <font>
      <sz val="11"/>
      <name val="Times"/>
    </font>
    <font>
      <sz val="10"/>
      <name val="NTTimes/Cyrillic"/>
    </font>
    <font>
      <sz val="11"/>
      <color indexed="63"/>
      <name val="Calibri"/>
      <family val="2"/>
      <charset val="204"/>
    </font>
    <font>
      <sz val="8"/>
      <color indexed="8"/>
      <name val="Arial"/>
      <family val="2"/>
    </font>
    <font>
      <i/>
      <sz val="8"/>
      <color indexed="17"/>
      <name val="Arial"/>
      <family val="2"/>
    </font>
    <font>
      <sz val="10"/>
      <name val="MS Serif"/>
      <family val="2"/>
      <charset val="204"/>
    </font>
    <font>
      <sz val="10"/>
      <name val="MS Serif"/>
      <family val="1"/>
      <charset val="204"/>
    </font>
    <font>
      <sz val="10"/>
      <name val="Times New Roman"/>
      <family val="1"/>
    </font>
    <font>
      <sz val="11"/>
      <name val="Book Antiqua"/>
      <family val="1"/>
      <charset val="204"/>
    </font>
    <font>
      <sz val="10"/>
      <color indexed="12"/>
      <name val="Arial"/>
      <family val="2"/>
      <charset val="204"/>
    </font>
    <font>
      <sz val="10"/>
      <color indexed="8"/>
      <name val="Arial"/>
      <family val="2"/>
    </font>
    <font>
      <sz val="10"/>
      <color indexed="24"/>
      <name val="Arial"/>
      <family val="2"/>
    </font>
    <font>
      <b/>
      <sz val="11"/>
      <name val="Optimum"/>
    </font>
    <font>
      <b/>
      <sz val="12"/>
      <name val="MS Sans Serif"/>
      <family val="2"/>
      <charset val="204"/>
    </font>
    <font>
      <sz val="12"/>
      <name val="Tms Rmn"/>
      <charset val="204"/>
    </font>
    <font>
      <sz val="11"/>
      <name val="Arial"/>
      <family val="2"/>
    </font>
    <font>
      <sz val="10"/>
      <color indexed="16"/>
      <name val="MS Serif"/>
      <family val="2"/>
      <charset val="204"/>
    </font>
    <font>
      <sz val="10"/>
      <color indexed="16"/>
      <name val="MS Serif"/>
      <family val="1"/>
      <charset val="204"/>
    </font>
    <font>
      <sz val="10"/>
      <color indexed="9"/>
      <name val="Arial"/>
      <family val="2"/>
    </font>
    <font>
      <sz val="10"/>
      <name val="Times New Roman"/>
      <family val="1"/>
      <charset val="204"/>
    </font>
    <font>
      <b/>
      <sz val="10"/>
      <name val="Arial"/>
      <family val="2"/>
    </font>
    <font>
      <sz val="10"/>
      <color indexed="20"/>
      <name val="Arial"/>
      <family val="2"/>
    </font>
    <font>
      <i/>
      <sz val="11"/>
      <color indexed="23"/>
      <name val="Calibri"/>
      <family val="2"/>
      <charset val="204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b/>
      <u val="singleAccounting"/>
      <sz val="9"/>
      <name val="Times New Roman"/>
      <family val="1"/>
    </font>
    <font>
      <b/>
      <sz val="10"/>
      <color indexed="8"/>
      <name val="Wingdings 2"/>
      <family val="1"/>
      <charset val="2"/>
    </font>
    <font>
      <b/>
      <sz val="12"/>
      <name val="Times New Roman"/>
      <family val="1"/>
      <charset val="204"/>
    </font>
    <font>
      <b/>
      <sz val="10.5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indexed="12"/>
      <name val="Arial"/>
      <family val="2"/>
    </font>
    <font>
      <sz val="12"/>
      <name val="Arial"/>
      <family val="2"/>
      <charset val="204"/>
    </font>
    <font>
      <sz val="9"/>
      <color indexed="8"/>
      <name val="Arial"/>
      <family val="2"/>
    </font>
    <font>
      <sz val="10"/>
      <color indexed="62"/>
      <name val="Arial"/>
      <family val="2"/>
    </font>
    <font>
      <sz val="8"/>
      <color indexed="57"/>
      <name val="Arial"/>
      <family val="2"/>
    </font>
    <font>
      <sz val="11"/>
      <color indexed="17"/>
      <name val="Calibri"/>
      <family val="2"/>
      <charset val="204"/>
    </font>
    <font>
      <sz val="11"/>
      <color indexed="17"/>
      <name val="Calibri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11"/>
      <color indexed="56"/>
      <name val="Calibri"/>
      <family val="2"/>
      <charset val="204"/>
    </font>
    <font>
      <b/>
      <sz val="11"/>
      <name val="Arial"/>
      <family val="2"/>
    </font>
    <font>
      <b/>
      <sz val="9"/>
      <name val="Arial"/>
      <family val="2"/>
    </font>
    <font>
      <u/>
      <sz val="10"/>
      <color indexed="14"/>
      <name val="MS Sans Serif"/>
      <family val="2"/>
      <charset val="204"/>
    </font>
    <font>
      <u/>
      <sz val="10"/>
      <color indexed="12"/>
      <name val="Arial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56"/>
      <name val="Arial"/>
      <family val="2"/>
      <charset val="204"/>
    </font>
    <font>
      <sz val="11"/>
      <color indexed="62"/>
      <name val="Calibri"/>
      <family val="2"/>
      <charset val="204"/>
    </font>
    <font>
      <shadow/>
      <sz val="8"/>
      <color indexed="12"/>
      <name val="Times New Roman"/>
      <family val="1"/>
    </font>
    <font>
      <b/>
      <sz val="9"/>
      <color indexed="48"/>
      <name val="Arial"/>
      <family val="2"/>
    </font>
    <font>
      <b/>
      <sz val="9"/>
      <color indexed="12"/>
      <name val="Arial"/>
      <family val="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b/>
      <sz val="8"/>
      <color indexed="9"/>
      <name val="Arial"/>
      <family val="2"/>
      <charset val="204"/>
    </font>
    <font>
      <sz val="8"/>
      <color indexed="60"/>
      <name val="Trebuchet MS"/>
      <family val="2"/>
    </font>
    <font>
      <sz val="11"/>
      <color indexed="52"/>
      <name val="Calibri"/>
      <family val="2"/>
      <charset val="204"/>
    </font>
    <font>
      <sz val="12"/>
      <color indexed="9"/>
      <name val="Helv"/>
    </font>
    <font>
      <b/>
      <sz val="12"/>
      <color indexed="16"/>
      <name val="Times New Roman"/>
      <family val="1"/>
      <charset val="204"/>
    </font>
    <font>
      <sz val="8"/>
      <name val="Palatino"/>
      <family val="1"/>
    </font>
    <font>
      <sz val="8"/>
      <color indexed="55"/>
      <name val="Arial"/>
      <family val="2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  <charset val="204"/>
    </font>
    <font>
      <sz val="11"/>
      <color indexed="13"/>
      <name val="Calibri"/>
      <family val="2"/>
    </font>
    <font>
      <sz val="7"/>
      <name val="Small Fonts"/>
      <family val="2"/>
      <charset val="204"/>
    </font>
    <font>
      <b/>
      <i/>
      <sz val="16"/>
      <name val="Helv"/>
    </font>
    <font>
      <sz val="10"/>
      <color indexed="63"/>
      <name val="Arial"/>
      <family val="2"/>
    </font>
    <font>
      <sz val="11"/>
      <name val="‚l‚r –¾’©"/>
      <charset val="128"/>
    </font>
    <font>
      <sz val="12"/>
      <name val="TimesET"/>
      <charset val="204"/>
    </font>
    <font>
      <b/>
      <sz val="11"/>
      <color indexed="63"/>
      <name val="Calibri"/>
      <family val="2"/>
      <charset val="204"/>
    </font>
    <font>
      <b/>
      <sz val="11"/>
      <color indexed="63"/>
      <name val="Calibri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2"/>
      <color indexed="8"/>
      <name val="Times New Roman"/>
      <family val="1"/>
    </font>
    <font>
      <sz val="12"/>
      <color indexed="24"/>
      <name val="Times New Roman"/>
      <family val="1"/>
    </font>
    <font>
      <u/>
      <sz val="10"/>
      <name val="Arial"/>
      <family val="2"/>
      <charset val="204"/>
    </font>
    <font>
      <sz val="8"/>
      <name val="Helv"/>
    </font>
    <font>
      <sz val="10"/>
      <name val="Tms Rmn"/>
    </font>
    <font>
      <i/>
      <sz val="12"/>
      <name val="Tms Rmn"/>
      <charset val="204"/>
    </font>
    <font>
      <sz val="12"/>
      <name val="Arial"/>
      <family val="2"/>
    </font>
    <font>
      <b/>
      <sz val="8"/>
      <color indexed="9"/>
      <name val="MS Sans Serif"/>
      <family val="2"/>
    </font>
    <font>
      <b/>
      <sz val="10"/>
      <color indexed="8"/>
      <name val="Helv"/>
    </font>
    <font>
      <b/>
      <sz val="12"/>
      <color indexed="8"/>
      <name val="Helv"/>
    </font>
    <font>
      <b/>
      <sz val="14"/>
      <color indexed="8"/>
      <name val="Helv"/>
    </font>
    <font>
      <sz val="10"/>
      <color indexed="8"/>
      <name val="Helv"/>
    </font>
    <font>
      <sz val="10"/>
      <name val="Helv"/>
      <charset val="162"/>
    </font>
    <font>
      <sz val="10"/>
      <name val="NewtonCTT"/>
    </font>
    <font>
      <b/>
      <i/>
      <sz val="10"/>
      <color indexed="34"/>
      <name val="Arial"/>
      <family val="2"/>
    </font>
    <font>
      <sz val="10"/>
      <name val="NTHelvetica/Cyrillic"/>
      <charset val="204"/>
    </font>
    <font>
      <sz val="11"/>
      <name val="?? ???"/>
      <family val="1"/>
      <charset val="128"/>
    </font>
    <font>
      <sz val="11"/>
      <color indexed="8"/>
      <name val="Helvetica"/>
      <family val="2"/>
    </font>
    <font>
      <sz val="10"/>
      <color indexed="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b/>
      <sz val="8"/>
      <color indexed="8"/>
      <name val="Helv"/>
    </font>
    <font>
      <b/>
      <sz val="12"/>
      <name val="Univers (WN)"/>
    </font>
    <font>
      <sz val="12"/>
      <color indexed="17"/>
      <name val="SWISS"/>
      <family val="2"/>
    </font>
    <font>
      <sz val="7"/>
      <name val="Times New Roman"/>
      <family val="1"/>
    </font>
    <font>
      <b/>
      <sz val="10"/>
      <color indexed="10"/>
      <name val="Arial"/>
      <family val="2"/>
    </font>
    <font>
      <sz val="8"/>
      <name val="CG Times (E1)"/>
    </font>
    <font>
      <b/>
      <sz val="8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2"/>
      <charset val="204"/>
    </font>
    <font>
      <b/>
      <sz val="10"/>
      <color indexed="10"/>
      <name val="Times New Roman"/>
      <family val="1"/>
    </font>
    <font>
      <b/>
      <u/>
      <sz val="10"/>
      <name val="Times New Roman"/>
      <family val="1"/>
    </font>
    <font>
      <b/>
      <sz val="10"/>
      <color indexed="39"/>
      <name val="Times New Roman"/>
      <family val="1"/>
    </font>
    <font>
      <b/>
      <sz val="18"/>
      <color indexed="56"/>
      <name val="Times New Roman"/>
      <family val="2"/>
    </font>
    <font>
      <b/>
      <sz val="10"/>
      <color indexed="13"/>
      <name val="Arial"/>
      <family val="2"/>
    </font>
    <font>
      <b/>
      <u/>
      <sz val="18"/>
      <color indexed="9"/>
      <name val="Arial Narrow"/>
      <family val="2"/>
    </font>
    <font>
      <b/>
      <sz val="13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1"/>
      <color indexed="8"/>
      <name val="Arial"/>
      <family val="2"/>
    </font>
    <font>
      <i/>
      <sz val="11"/>
      <color indexed="8"/>
      <name val="Arial"/>
      <family val="2"/>
    </font>
    <font>
      <b/>
      <sz val="7"/>
      <color indexed="12"/>
      <name val="Arial"/>
      <family val="2"/>
      <charset val="204"/>
    </font>
    <font>
      <sz val="10"/>
      <name val="Univers (E1)"/>
    </font>
    <font>
      <sz val="8"/>
      <color indexed="12"/>
      <name val="Arial"/>
      <family val="2"/>
    </font>
    <font>
      <sz val="11"/>
      <color indexed="10"/>
      <name val="Calibri"/>
      <family val="2"/>
      <charset val="204"/>
    </font>
    <font>
      <sz val="11"/>
      <color indexed="10"/>
      <name val="Arial"/>
      <family val="2"/>
    </font>
    <font>
      <sz val="10"/>
      <color indexed="62"/>
      <name val="Arial Cyr"/>
      <family val="2"/>
      <charset val="204"/>
    </font>
    <font>
      <b/>
      <sz val="8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Arial Cyr"/>
      <charset val="204"/>
    </font>
    <font>
      <u/>
      <sz val="11"/>
      <color theme="10"/>
      <name val="Arial"/>
      <family val="2"/>
      <charset val="204"/>
    </font>
    <font>
      <u/>
      <sz val="11"/>
      <color indexed="12"/>
      <name val="Arial"/>
      <family val="2"/>
      <charset val="204"/>
    </font>
    <font>
      <u/>
      <sz val="8.15"/>
      <color indexed="12"/>
      <name val="Calibri"/>
      <family val="2"/>
      <charset val="204"/>
    </font>
    <font>
      <u/>
      <sz val="11"/>
      <color indexed="12"/>
      <name val="Calibri"/>
      <family val="2"/>
      <charset val="204"/>
    </font>
    <font>
      <b/>
      <sz val="10"/>
      <name val="Arial Cyr"/>
      <family val="2"/>
      <charset val="204"/>
    </font>
    <font>
      <b/>
      <sz val="12"/>
      <name val="Arial Cyr"/>
      <family val="2"/>
      <charset val="204"/>
    </font>
    <font>
      <b/>
      <sz val="12"/>
      <color indexed="12"/>
      <name val="Arial Cyr"/>
      <family val="2"/>
      <charset val="204"/>
    </font>
    <font>
      <sz val="8"/>
      <name val="Arial Cyr"/>
    </font>
    <font>
      <sz val="10"/>
      <color indexed="8"/>
      <name val="Cambria"/>
      <family val="2"/>
      <charset val="204"/>
    </font>
    <font>
      <b/>
      <sz val="14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Calibri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12"/>
      <name val="Arial Cyr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Arial Cyr"/>
      <family val="2"/>
      <charset val="204"/>
    </font>
    <font>
      <b/>
      <i/>
      <sz val="14"/>
      <color indexed="10"/>
      <name val="Arial Cyr"/>
      <family val="2"/>
      <charset val="204"/>
    </font>
    <font>
      <b/>
      <sz val="10"/>
      <color indexed="26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2"/>
      <name val="Arial Cyr"/>
      <family val="2"/>
      <charset val="204"/>
    </font>
    <font>
      <sz val="11"/>
      <color theme="1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theme="1"/>
      <name val="Arial"/>
      <family val="2"/>
    </font>
    <font>
      <sz val="10"/>
      <color theme="1"/>
      <name val="Calibri"/>
      <family val="2"/>
      <charset val="204"/>
      <scheme val="minor"/>
    </font>
    <font>
      <sz val="8"/>
      <name val="Arial"/>
      <family val="2"/>
      <charset val="1"/>
    </font>
    <font>
      <sz val="10"/>
      <color theme="1"/>
      <name val="Arial"/>
      <family val="2"/>
    </font>
    <font>
      <sz val="10"/>
      <color theme="1"/>
      <name val="Arial Cyr"/>
      <family val="2"/>
      <charset val="204"/>
    </font>
    <font>
      <sz val="10"/>
      <color indexed="20"/>
      <name val="Arial Cyr"/>
      <family val="2"/>
      <charset val="204"/>
    </font>
    <font>
      <b/>
      <sz val="11"/>
      <name val="Arial Cyr"/>
      <family val="2"/>
      <charset val="204"/>
    </font>
    <font>
      <i/>
      <sz val="10"/>
      <color indexed="23"/>
      <name val="Arial Cyr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name val="Tahoma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name val="Arial Narrow"/>
      <family val="2"/>
    </font>
    <font>
      <b/>
      <sz val="10"/>
      <name val="Arial Narrow"/>
      <family val="2"/>
    </font>
    <font>
      <sz val="10"/>
      <name val="Tahoma"/>
      <family val="2"/>
      <charset val="204"/>
    </font>
    <font>
      <sz val="10"/>
      <color indexed="17"/>
      <name val="Arial Cyr"/>
      <family val="2"/>
      <charset val="204"/>
    </font>
    <font>
      <sz val="8"/>
      <name val="Arial Cyr"/>
      <family val="2"/>
      <charset val="204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2"/>
      <name val="宋体"/>
      <charset val="134"/>
    </font>
    <font>
      <sz val="11"/>
      <name val="?? ?????"/>
      <family val="3"/>
    </font>
  </fonts>
  <fills count="71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FF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1"/>
        <bgColor indexed="27"/>
      </patternFill>
    </fill>
    <fill>
      <patternFill patternType="solid">
        <fgColor indexed="52"/>
      </patternFill>
    </fill>
    <fill>
      <patternFill patternType="solid">
        <fgColor indexed="51"/>
        <bgColor indexed="13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34"/>
        <bgColor indexed="47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44"/>
        <bgColor indexed="41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9"/>
        <bgColor indexed="64"/>
      </patternFill>
    </fill>
    <fill>
      <patternFill patternType="lightTrellis">
        <fgColor indexed="9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14"/>
        <bgColor indexed="64"/>
      </patternFill>
    </fill>
    <fill>
      <patternFill patternType="solid">
        <fgColor indexed="55"/>
        <bgColor indexed="2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26"/>
      </patternFill>
    </fill>
    <fill>
      <patternFill patternType="solid">
        <fgColor indexed="9"/>
        <bgColor indexed="26"/>
      </patternFill>
    </fill>
    <fill>
      <patternFill patternType="solid">
        <fgColor indexed="12"/>
        <bgColor indexed="64"/>
      </patternFill>
    </fill>
    <fill>
      <patternFill patternType="solid">
        <fgColor indexed="31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41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8"/>
      </left>
      <right/>
      <top style="hair">
        <color indexed="8"/>
      </top>
      <bottom style="hair">
        <color indexed="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0131">
    <xf numFmtId="0" fontId="0" fillId="0" borderId="0"/>
    <xf numFmtId="0" fontId="1" fillId="0" borderId="0"/>
    <xf numFmtId="0" fontId="6" fillId="0" borderId="0" applyNumberFormat="0" applyFill="0" applyBorder="0" applyAlignment="0" applyProtection="0"/>
    <xf numFmtId="0" fontId="15" fillId="0" borderId="0"/>
    <xf numFmtId="0" fontId="1" fillId="0" borderId="0"/>
    <xf numFmtId="0" fontId="25" fillId="0" borderId="3"/>
    <xf numFmtId="0" fontId="26" fillId="0" borderId="0"/>
    <xf numFmtId="0" fontId="26" fillId="0" borderId="0"/>
    <xf numFmtId="164" fontId="27" fillId="0" borderId="0"/>
    <xf numFmtId="0" fontId="28" fillId="0" borderId="0">
      <alignment vertical="top"/>
    </xf>
    <xf numFmtId="0" fontId="29" fillId="0" borderId="0"/>
    <xf numFmtId="0" fontId="30" fillId="0" borderId="0"/>
    <xf numFmtId="0" fontId="31" fillId="0" borderId="0"/>
    <xf numFmtId="0" fontId="32" fillId="0" borderId="0"/>
    <xf numFmtId="165" fontId="15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33" fillId="0" borderId="0" applyFont="0" applyFill="0" applyBorder="0" applyAlignment="0" applyProtection="0"/>
    <xf numFmtId="0" fontId="34" fillId="0" borderId="0" applyFont="0" applyFill="0" applyBorder="0" applyAlignment="0" applyProtection="0"/>
    <xf numFmtId="166" fontId="33" fillId="0" borderId="0" applyFont="0" applyFill="0" applyBorder="0" applyAlignment="0" applyProtection="0"/>
    <xf numFmtId="40" fontId="34" fillId="0" borderId="0" applyFont="0" applyFill="0" applyBorder="0" applyAlignment="0" applyProtection="0"/>
    <xf numFmtId="167" fontId="35" fillId="0" borderId="0">
      <protection locked="0"/>
    </xf>
    <xf numFmtId="167" fontId="36" fillId="0" borderId="0">
      <protection locked="0"/>
    </xf>
    <xf numFmtId="167" fontId="36" fillId="0" borderId="0">
      <protection locked="0"/>
    </xf>
    <xf numFmtId="167" fontId="36" fillId="0" borderId="0">
      <protection locked="0"/>
    </xf>
    <xf numFmtId="167" fontId="36" fillId="0" borderId="0">
      <protection locked="0"/>
    </xf>
    <xf numFmtId="38" fontId="34" fillId="0" borderId="0" applyFont="0" applyFill="0" applyBorder="0" applyAlignment="0" applyProtection="0"/>
    <xf numFmtId="0" fontId="37" fillId="0" borderId="0"/>
    <xf numFmtId="168" fontId="30" fillId="0" borderId="0">
      <alignment horizontal="left" wrapText="1"/>
    </xf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38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38" fontId="31" fillId="0" borderId="0" applyFont="0" applyFill="0" applyBorder="0" applyAlignment="0" applyProtection="0"/>
    <xf numFmtId="174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170" fontId="30" fillId="0" borderId="0" applyFont="0" applyFill="0" applyBorder="0" applyAlignment="0" applyProtection="0"/>
    <xf numFmtId="0" fontId="38" fillId="0" borderId="0" applyFont="0" applyFill="0" applyBorder="0" applyAlignment="0" applyProtection="0"/>
    <xf numFmtId="170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40" fillId="0" borderId="0"/>
    <xf numFmtId="0" fontId="39" fillId="0" borderId="0"/>
    <xf numFmtId="0" fontId="41" fillId="0" borderId="0"/>
    <xf numFmtId="177" fontId="30" fillId="0" borderId="0" applyFont="0" applyFill="0" applyBorder="0" applyAlignment="0" applyProtection="0"/>
    <xf numFmtId="0" fontId="42" fillId="0" borderId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42" fillId="0" borderId="0"/>
    <xf numFmtId="178" fontId="30" fillId="0" borderId="0" applyFont="0" applyFill="0" applyBorder="0" applyAlignment="0" applyProtection="0"/>
    <xf numFmtId="0" fontId="41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2" fillId="0" borderId="0"/>
    <xf numFmtId="178" fontId="30" fillId="0" borderId="0" applyFont="0" applyFill="0" applyBorder="0" applyAlignment="0" applyProtection="0"/>
    <xf numFmtId="0" fontId="39" fillId="0" borderId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9" fillId="0" borderId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0" fontId="41" fillId="0" borderId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9" fillId="0" borderId="0"/>
    <xf numFmtId="0" fontId="39" fillId="0" borderId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40" fillId="0" borderId="0"/>
    <xf numFmtId="177" fontId="30" fillId="0" borderId="0" applyFont="0" applyFill="0" applyBorder="0" applyAlignment="0" applyProtection="0"/>
    <xf numFmtId="0" fontId="41" fillId="0" borderId="0"/>
    <xf numFmtId="0" fontId="39" fillId="0" borderId="0"/>
    <xf numFmtId="178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0" fontId="39" fillId="0" borderId="0"/>
    <xf numFmtId="177" fontId="30" fillId="0" borderId="0" applyFont="0" applyFill="0" applyBorder="0" applyAlignment="0" applyProtection="0"/>
    <xf numFmtId="0" fontId="41" fillId="0" borderId="0"/>
    <xf numFmtId="178" fontId="30" fillId="0" borderId="0" applyFont="0" applyFill="0" applyBorder="0" applyAlignment="0" applyProtection="0"/>
    <xf numFmtId="0" fontId="41" fillId="0" borderId="0"/>
    <xf numFmtId="178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0" fontId="40" fillId="0" borderId="0"/>
    <xf numFmtId="0" fontId="43" fillId="0" borderId="0"/>
    <xf numFmtId="0" fontId="40" fillId="0" borderId="0"/>
    <xf numFmtId="0" fontId="38" fillId="0" borderId="0"/>
    <xf numFmtId="0" fontId="38" fillId="0" borderId="0"/>
    <xf numFmtId="0" fontId="38" fillId="0" borderId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9" fillId="0" borderId="0"/>
    <xf numFmtId="178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0" fontId="39" fillId="0" borderId="0"/>
    <xf numFmtId="0" fontId="40" fillId="0" borderId="0"/>
    <xf numFmtId="178" fontId="30" fillId="0" borderId="0" applyFont="0" applyFill="0" applyBorder="0" applyAlignment="0" applyProtection="0"/>
    <xf numFmtId="0" fontId="39" fillId="0" borderId="0"/>
    <xf numFmtId="40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0" fontId="39" fillId="0" borderId="0"/>
    <xf numFmtId="40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40" fontId="31" fillId="0" borderId="0" applyFont="0" applyFill="0" applyBorder="0" applyAlignment="0" applyProtection="0"/>
    <xf numFmtId="0" fontId="39" fillId="0" borderId="0"/>
    <xf numFmtId="181" fontId="31" fillId="0" borderId="0" applyFont="0" applyFill="0" applyBorder="0" applyAlignment="0" applyProtection="0"/>
    <xf numFmtId="40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0" fontId="40" fillId="0" borderId="0"/>
    <xf numFmtId="182" fontId="3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182" fontId="30" fillId="0" borderId="0" applyFont="0" applyFill="0" applyBorder="0" applyAlignment="0" applyProtection="0"/>
    <xf numFmtId="182" fontId="30" fillId="0" borderId="0" applyFont="0" applyFill="0" applyBorder="0" applyAlignment="0" applyProtection="0"/>
    <xf numFmtId="0" fontId="42" fillId="0" borderId="0"/>
    <xf numFmtId="0" fontId="40" fillId="0" borderId="0"/>
    <xf numFmtId="0" fontId="31" fillId="0" borderId="0"/>
    <xf numFmtId="0" fontId="44" fillId="0" borderId="0"/>
    <xf numFmtId="0" fontId="45" fillId="0" borderId="0"/>
    <xf numFmtId="0" fontId="38" fillId="0" borderId="0"/>
    <xf numFmtId="0" fontId="41" fillId="0" borderId="0"/>
    <xf numFmtId="178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0" fontId="41" fillId="0" borderId="0"/>
    <xf numFmtId="178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0" fontId="41" fillId="0" borderId="0"/>
    <xf numFmtId="177" fontId="30" fillId="0" borderId="0" applyFont="0" applyFill="0" applyBorder="0" applyAlignment="0" applyProtection="0"/>
    <xf numFmtId="0" fontId="41" fillId="0" borderId="0"/>
    <xf numFmtId="0" fontId="43" fillId="0" borderId="0"/>
    <xf numFmtId="172" fontId="30" fillId="0" borderId="0" applyFont="0" applyFill="0" applyBorder="0" applyAlignment="0" applyProtection="0"/>
    <xf numFmtId="0" fontId="41" fillId="0" borderId="0"/>
    <xf numFmtId="172" fontId="30" fillId="0" borderId="0" applyFont="0" applyFill="0" applyBorder="0" applyAlignment="0" applyProtection="0"/>
    <xf numFmtId="0" fontId="41" fillId="0" borderId="0"/>
    <xf numFmtId="0" fontId="38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41" fillId="0" borderId="0"/>
    <xf numFmtId="0" fontId="38" fillId="0" borderId="0" applyFont="0" applyFill="0" applyBorder="0" applyAlignment="0" applyProtection="0"/>
    <xf numFmtId="0" fontId="38" fillId="0" borderId="0"/>
    <xf numFmtId="178" fontId="30" fillId="0" borderId="0" applyFont="0" applyFill="0" applyBorder="0" applyAlignment="0" applyProtection="0"/>
    <xf numFmtId="0" fontId="38" fillId="0" borderId="0"/>
    <xf numFmtId="178" fontId="30" fillId="0" borderId="0" applyFont="0" applyFill="0" applyBorder="0" applyAlignment="0" applyProtection="0"/>
    <xf numFmtId="0" fontId="38" fillId="0" borderId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0" fontId="40" fillId="0" borderId="0"/>
    <xf numFmtId="175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0" fontId="43" fillId="0" borderId="0"/>
    <xf numFmtId="175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0" fontId="38" fillId="0" borderId="0"/>
    <xf numFmtId="0" fontId="44" fillId="0" borderId="0"/>
    <xf numFmtId="0" fontId="41" fillId="0" borderId="0"/>
    <xf numFmtId="0" fontId="40" fillId="0" borderId="0"/>
    <xf numFmtId="183" fontId="30" fillId="0" borderId="0" applyFont="0" applyFill="0" applyBorder="0" applyAlignment="0" applyProtection="0"/>
    <xf numFmtId="0" fontId="40" fillId="0" borderId="0"/>
    <xf numFmtId="183" fontId="30" fillId="0" borderId="0" applyFont="0" applyFill="0" applyBorder="0" applyAlignment="0" applyProtection="0"/>
    <xf numFmtId="0" fontId="40" fillId="0" borderId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0" fontId="29" fillId="0" borderId="0"/>
    <xf numFmtId="0" fontId="46" fillId="0" borderId="0"/>
    <xf numFmtId="0" fontId="29" fillId="0" borderId="0"/>
    <xf numFmtId="0" fontId="2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6" fillId="0" borderId="0"/>
    <xf numFmtId="0" fontId="46" fillId="0" borderId="0"/>
    <xf numFmtId="4" fontId="47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8" fontId="30" fillId="0" borderId="0">
      <alignment horizontal="left" wrapText="1"/>
    </xf>
    <xf numFmtId="168" fontId="38" fillId="0" borderId="0">
      <alignment horizontal="left" wrapText="1"/>
    </xf>
    <xf numFmtId="168" fontId="38" fillId="0" borderId="0">
      <alignment horizontal="left" wrapText="1"/>
    </xf>
    <xf numFmtId="0" fontId="48" fillId="0" borderId="0"/>
    <xf numFmtId="168" fontId="30" fillId="0" borderId="0">
      <alignment horizontal="left" wrapText="1"/>
    </xf>
    <xf numFmtId="0" fontId="29" fillId="0" borderId="0"/>
    <xf numFmtId="168" fontId="38" fillId="0" borderId="0">
      <alignment horizontal="left" wrapText="1"/>
    </xf>
    <xf numFmtId="168" fontId="38" fillId="0" borderId="0">
      <alignment horizontal="left" wrapText="1"/>
    </xf>
    <xf numFmtId="168" fontId="30" fillId="0" borderId="0">
      <alignment horizontal="left" wrapText="1"/>
    </xf>
    <xf numFmtId="184" fontId="30" fillId="0" borderId="0" applyFont="0" applyFill="0" applyBorder="0" applyAlignment="0" applyProtection="0"/>
    <xf numFmtId="168" fontId="38" fillId="0" borderId="0">
      <alignment horizontal="left" wrapText="1"/>
    </xf>
    <xf numFmtId="185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39" fontId="30" fillId="0" borderId="0" applyFont="0" applyFill="0" applyBorder="0" applyAlignment="0" applyProtection="0"/>
    <xf numFmtId="0" fontId="38" fillId="0" borderId="0"/>
    <xf numFmtId="0" fontId="3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8" fontId="38" fillId="0" borderId="0">
      <alignment horizontal="left" wrapText="1"/>
    </xf>
    <xf numFmtId="168" fontId="38" fillId="0" borderId="0">
      <alignment horizontal="left" wrapText="1"/>
    </xf>
    <xf numFmtId="168" fontId="38" fillId="0" borderId="0">
      <alignment horizontal="left" wrapText="1"/>
    </xf>
    <xf numFmtId="0" fontId="48" fillId="0" borderId="0"/>
    <xf numFmtId="0" fontId="30" fillId="0" borderId="0"/>
    <xf numFmtId="168" fontId="30" fillId="0" borderId="0">
      <alignment horizontal="left" wrapText="1"/>
    </xf>
    <xf numFmtId="0" fontId="29" fillId="0" borderId="0"/>
    <xf numFmtId="168" fontId="38" fillId="0" borderId="0">
      <alignment horizontal="left" wrapText="1"/>
    </xf>
    <xf numFmtId="168" fontId="30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46" fillId="0" borderId="0"/>
    <xf numFmtId="0" fontId="29" fillId="0" borderId="0"/>
    <xf numFmtId="168" fontId="30" fillId="0" borderId="0">
      <alignment horizontal="left" wrapText="1"/>
    </xf>
    <xf numFmtId="168" fontId="30" fillId="0" borderId="0">
      <alignment horizontal="left" wrapText="1"/>
    </xf>
    <xf numFmtId="0" fontId="46" fillId="0" borderId="0"/>
    <xf numFmtId="0" fontId="29" fillId="0" borderId="0"/>
    <xf numFmtId="168" fontId="30" fillId="0" borderId="0">
      <alignment horizontal="left" wrapText="1"/>
    </xf>
    <xf numFmtId="168" fontId="30" fillId="0" borderId="0">
      <alignment horizontal="left" wrapText="1"/>
    </xf>
    <xf numFmtId="0" fontId="38" fillId="0" borderId="0"/>
    <xf numFmtId="0" fontId="3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6" fillId="0" borderId="0"/>
    <xf numFmtId="187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68" fontId="38" fillId="0" borderId="0">
      <alignment horizontal="left" wrapText="1"/>
    </xf>
    <xf numFmtId="168" fontId="30" fillId="0" borderId="0">
      <alignment horizontal="left" wrapText="1"/>
    </xf>
    <xf numFmtId="0" fontId="29" fillId="0" borderId="0"/>
    <xf numFmtId="0" fontId="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9" fillId="0" borderId="0"/>
    <xf numFmtId="0" fontId="46" fillId="0" borderId="0"/>
    <xf numFmtId="0" fontId="4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8" fontId="30" fillId="0" borderId="0">
      <alignment horizontal="left" wrapText="1"/>
    </xf>
    <xf numFmtId="168" fontId="30" fillId="0" borderId="0">
      <alignment horizontal="left" wrapText="1"/>
    </xf>
    <xf numFmtId="0" fontId="38" fillId="0" borderId="0"/>
    <xf numFmtId="0" fontId="3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189" fontId="30" fillId="0" borderId="0" applyFont="0" applyFill="0" applyBorder="0" applyAlignment="0" applyProtection="0"/>
    <xf numFmtId="190" fontId="30" fillId="0" borderId="0" applyFont="0" applyFill="0" applyBorder="0" applyAlignment="0" applyProtection="0"/>
    <xf numFmtId="191" fontId="30" fillId="4" borderId="4">
      <alignment wrapText="1"/>
      <protection locked="0"/>
    </xf>
    <xf numFmtId="0" fontId="50" fillId="4" borderId="4">
      <alignment wrapText="1"/>
      <protection locked="0"/>
    </xf>
    <xf numFmtId="0" fontId="50" fillId="4" borderId="4">
      <alignment wrapText="1"/>
      <protection locked="0"/>
    </xf>
    <xf numFmtId="0" fontId="50" fillId="4" borderId="4">
      <alignment wrapText="1"/>
      <protection locked="0"/>
    </xf>
    <xf numFmtId="0" fontId="50" fillId="4" borderId="4">
      <alignment wrapText="1"/>
      <protection locked="0"/>
    </xf>
    <xf numFmtId="191" fontId="30" fillId="4" borderId="4">
      <alignment wrapText="1"/>
      <protection locked="0"/>
    </xf>
    <xf numFmtId="191" fontId="30" fillId="4" borderId="4">
      <alignment wrapText="1"/>
      <protection locked="0"/>
    </xf>
    <xf numFmtId="191" fontId="30" fillId="4" borderId="4">
      <alignment wrapText="1"/>
      <protection locked="0"/>
    </xf>
    <xf numFmtId="0" fontId="50" fillId="4" borderId="4">
      <alignment wrapText="1"/>
      <protection locked="0"/>
    </xf>
    <xf numFmtId="0" fontId="50" fillId="4" borderId="4">
      <alignment wrapText="1"/>
      <protection locked="0"/>
    </xf>
    <xf numFmtId="191" fontId="30" fillId="4" borderId="4">
      <alignment wrapText="1"/>
      <protection locked="0"/>
    </xf>
    <xf numFmtId="191" fontId="30" fillId="4" borderId="4">
      <alignment wrapText="1"/>
      <protection locked="0"/>
    </xf>
    <xf numFmtId="191" fontId="30" fillId="4" borderId="4">
      <alignment wrapText="1"/>
      <protection locked="0"/>
    </xf>
    <xf numFmtId="191" fontId="30" fillId="4" borderId="4">
      <alignment wrapText="1"/>
      <protection locked="0"/>
    </xf>
    <xf numFmtId="0" fontId="50" fillId="4" borderId="4">
      <alignment wrapText="1"/>
      <protection locked="0"/>
    </xf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38" fillId="0" borderId="0"/>
    <xf numFmtId="0" fontId="3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8" fontId="38" fillId="0" borderId="0">
      <alignment horizontal="left" wrapText="1"/>
    </xf>
    <xf numFmtId="0" fontId="38" fillId="0" borderId="0"/>
    <xf numFmtId="0" fontId="3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168" fontId="30" fillId="0" borderId="0">
      <alignment horizontal="left" wrapText="1"/>
    </xf>
    <xf numFmtId="0" fontId="38" fillId="0" borderId="0" applyFont="0" applyFill="0" applyBorder="0" applyAlignment="0" applyProtection="0"/>
    <xf numFmtId="0" fontId="30" fillId="0" borderId="0"/>
    <xf numFmtId="0" fontId="30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0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0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192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0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0" fontId="46" fillId="0" borderId="0"/>
    <xf numFmtId="0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0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0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>
      <alignment vertical="top"/>
    </xf>
    <xf numFmtId="0" fontId="30" fillId="0" borderId="0"/>
    <xf numFmtId="0" fontId="3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6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1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6" fillId="0" borderId="0"/>
    <xf numFmtId="0" fontId="3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9" fillId="0" borderId="0"/>
    <xf numFmtId="0" fontId="29" fillId="0" borderId="0"/>
    <xf numFmtId="0" fontId="2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29" fillId="0" borderId="0"/>
    <xf numFmtId="0" fontId="4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9" fillId="0" borderId="0"/>
    <xf numFmtId="0" fontId="29" fillId="0" borderId="0"/>
    <xf numFmtId="0" fontId="29" fillId="0" borderId="0"/>
    <xf numFmtId="168" fontId="30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9" fillId="0" borderId="0"/>
    <xf numFmtId="0" fontId="29" fillId="0" borderId="0"/>
    <xf numFmtId="168" fontId="38" fillId="0" borderId="0">
      <alignment horizontal="left" wrapText="1"/>
    </xf>
    <xf numFmtId="0" fontId="46" fillId="0" borderId="0"/>
    <xf numFmtId="0" fontId="48" fillId="0" borderId="0"/>
    <xf numFmtId="0" fontId="46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6" fillId="0" borderId="0"/>
    <xf numFmtId="0" fontId="30" fillId="0" borderId="0"/>
    <xf numFmtId="0" fontId="29" fillId="0" borderId="0"/>
    <xf numFmtId="0" fontId="46" fillId="0" borderId="0"/>
    <xf numFmtId="0" fontId="30" fillId="0" borderId="0"/>
    <xf numFmtId="0" fontId="46" fillId="0" borderId="0"/>
    <xf numFmtId="0" fontId="29" fillId="0" borderId="0"/>
    <xf numFmtId="0" fontId="28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6" fillId="0" borderId="0"/>
    <xf numFmtId="0" fontId="29" fillId="0" borderId="0"/>
    <xf numFmtId="0" fontId="46" fillId="0" borderId="0"/>
    <xf numFmtId="0" fontId="29" fillId="0" borderId="0"/>
    <xf numFmtId="0" fontId="29" fillId="0" borderId="0"/>
    <xf numFmtId="0" fontId="46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2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29" fillId="0" borderId="0"/>
    <xf numFmtId="192" fontId="29" fillId="0" borderId="0"/>
    <xf numFmtId="0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29" fillId="0" borderId="0"/>
    <xf numFmtId="0" fontId="29" fillId="0" borderId="0"/>
    <xf numFmtId="192" fontId="29" fillId="0" borderId="0"/>
    <xf numFmtId="192" fontId="29" fillId="0" borderId="0"/>
    <xf numFmtId="0" fontId="29" fillId="0" borderId="0"/>
    <xf numFmtId="192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192" fontId="29" fillId="0" borderId="0"/>
    <xf numFmtId="0" fontId="29" fillId="0" borderId="0"/>
    <xf numFmtId="0" fontId="29" fillId="0" borderId="0"/>
    <xf numFmtId="192" fontId="29" fillId="0" borderId="0"/>
    <xf numFmtId="192" fontId="29" fillId="0" borderId="0"/>
    <xf numFmtId="192" fontId="29" fillId="0" borderId="0"/>
    <xf numFmtId="0" fontId="29" fillId="0" borderId="0"/>
    <xf numFmtId="0" fontId="29" fillId="0" borderId="0"/>
    <xf numFmtId="0" fontId="29" fillId="0" borderId="0"/>
    <xf numFmtId="192" fontId="29" fillId="0" borderId="0"/>
    <xf numFmtId="0" fontId="29" fillId="0" borderId="0"/>
    <xf numFmtId="0" fontId="29" fillId="0" borderId="0"/>
    <xf numFmtId="192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92" fontId="29" fillId="0" borderId="0"/>
    <xf numFmtId="192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0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0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6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0" fillId="0" borderId="0"/>
    <xf numFmtId="0" fontId="30" fillId="0" borderId="0"/>
    <xf numFmtId="0" fontId="29" fillId="0" borderId="0"/>
    <xf numFmtId="0" fontId="48" fillId="0" borderId="0"/>
    <xf numFmtId="0" fontId="4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9" fillId="0" borderId="0"/>
    <xf numFmtId="0" fontId="29" fillId="0" borderId="0"/>
    <xf numFmtId="0" fontId="2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52" fillId="0" borderId="0">
      <protection locked="0"/>
    </xf>
    <xf numFmtId="193" fontId="53" fillId="0" borderId="0">
      <protection locked="0"/>
    </xf>
    <xf numFmtId="44" fontId="52" fillId="0" borderId="0">
      <protection locked="0"/>
    </xf>
    <xf numFmtId="44" fontId="52" fillId="0" borderId="0">
      <protection locked="0"/>
    </xf>
    <xf numFmtId="193" fontId="53" fillId="0" borderId="0">
      <protection locked="0"/>
    </xf>
    <xf numFmtId="44" fontId="52" fillId="0" borderId="0">
      <protection locked="0"/>
    </xf>
    <xf numFmtId="44" fontId="52" fillId="0" borderId="0">
      <protection locked="0"/>
    </xf>
    <xf numFmtId="193" fontId="53" fillId="0" borderId="0">
      <protection locked="0"/>
    </xf>
    <xf numFmtId="44" fontId="52" fillId="0" borderId="0">
      <protection locked="0"/>
    </xf>
    <xf numFmtId="194" fontId="54" fillId="0" borderId="0" applyFont="0" applyFill="0" applyBorder="0" applyAlignment="0" applyProtection="0"/>
    <xf numFmtId="0" fontId="30" fillId="0" borderId="0"/>
    <xf numFmtId="195" fontId="54" fillId="0" borderId="0" applyFont="0" applyFill="0" applyBorder="0" applyAlignment="0" applyProtection="0"/>
    <xf numFmtId="196" fontId="55" fillId="0" borderId="0"/>
    <xf numFmtId="0" fontId="55" fillId="0" borderId="0"/>
    <xf numFmtId="0" fontId="56" fillId="0" borderId="0">
      <protection locked="0"/>
    </xf>
    <xf numFmtId="0" fontId="57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7" fillId="0" borderId="0">
      <protection locked="0"/>
    </xf>
    <xf numFmtId="0" fontId="56" fillId="0" borderId="0">
      <protection locked="0"/>
    </xf>
    <xf numFmtId="0" fontId="58" fillId="0" borderId="0"/>
    <xf numFmtId="0" fontId="52" fillId="0" borderId="5">
      <protection locked="0"/>
    </xf>
    <xf numFmtId="0" fontId="53" fillId="0" borderId="6">
      <protection locked="0"/>
    </xf>
    <xf numFmtId="0" fontId="52" fillId="0" borderId="5">
      <protection locked="0"/>
    </xf>
    <xf numFmtId="0" fontId="59" fillId="0" borderId="0"/>
    <xf numFmtId="197" fontId="60" fillId="0" borderId="0">
      <alignment horizontal="center"/>
    </xf>
    <xf numFmtId="198" fontId="61" fillId="0" borderId="7" applyFont="0" applyFill="0" applyBorder="0" applyAlignment="0" applyProtection="0">
      <alignment horizontal="right"/>
    </xf>
    <xf numFmtId="199" fontId="30" fillId="0" borderId="0"/>
    <xf numFmtId="199" fontId="30" fillId="0" borderId="0" applyFont="0" applyFill="0" applyBorder="0" applyProtection="0"/>
    <xf numFmtId="199" fontId="30" fillId="0" borderId="0" applyFont="0" applyFill="0" applyBorder="0" applyProtection="0"/>
    <xf numFmtId="0" fontId="30" fillId="0" borderId="0"/>
    <xf numFmtId="199" fontId="30" fillId="0" borderId="0"/>
    <xf numFmtId="199" fontId="30" fillId="0" borderId="0" applyFont="0" applyFill="0" applyBorder="0" applyProtection="0"/>
    <xf numFmtId="199" fontId="30" fillId="0" borderId="0" applyFont="0" applyFill="0" applyBorder="0" applyProtection="0"/>
    <xf numFmtId="199" fontId="30" fillId="0" borderId="0" applyFont="0" applyFill="0" applyBorder="0" applyProtection="0"/>
    <xf numFmtId="199" fontId="30" fillId="0" borderId="0" applyFont="0" applyFill="0" applyBorder="0" applyProtection="0"/>
    <xf numFmtId="199" fontId="30" fillId="0" borderId="0" applyFont="0" applyFill="0" applyBorder="0" applyProtection="0"/>
    <xf numFmtId="199" fontId="30" fillId="0" borderId="0" applyFont="0" applyFill="0" applyBorder="0" applyProtection="0"/>
    <xf numFmtId="199" fontId="30" fillId="0" borderId="0" applyFont="0" applyFill="0" applyBorder="0" applyProtection="0"/>
    <xf numFmtId="199" fontId="30" fillId="0" borderId="0" applyFont="0" applyFill="0" applyBorder="0" applyProtection="0"/>
    <xf numFmtId="199" fontId="30" fillId="0" borderId="0" applyFont="0" applyFill="0" applyBorder="0" applyProtection="0"/>
    <xf numFmtId="199" fontId="30" fillId="0" borderId="0" applyFont="0" applyFill="0" applyBorder="0" applyProtection="0"/>
    <xf numFmtId="199" fontId="30" fillId="0" borderId="0" applyFont="0" applyFill="0" applyBorder="0" applyProtection="0"/>
    <xf numFmtId="199" fontId="30" fillId="0" borderId="0" applyFont="0" applyFill="0" applyBorder="0" applyProtection="0"/>
    <xf numFmtId="199" fontId="30" fillId="0" borderId="0" applyFont="0" applyFill="0" applyBorder="0" applyProtection="0"/>
    <xf numFmtId="199" fontId="30" fillId="0" borderId="0" applyFont="0" applyFill="0" applyBorder="0" applyProtection="0"/>
    <xf numFmtId="199" fontId="30" fillId="0" borderId="0" applyFont="0" applyFill="0" applyBorder="0" applyProtection="0"/>
    <xf numFmtId="199" fontId="30" fillId="0" borderId="0" applyFont="0" applyFill="0" applyBorder="0" applyProtection="0"/>
    <xf numFmtId="199" fontId="30" fillId="0" borderId="0" applyFont="0" applyFill="0" applyBorder="0" applyProtection="0"/>
    <xf numFmtId="199" fontId="30" fillId="0" borderId="0" applyFont="0" applyFill="0" applyBorder="0" applyProtection="0"/>
    <xf numFmtId="0" fontId="30" fillId="0" borderId="0"/>
    <xf numFmtId="199" fontId="30" fillId="0" borderId="0" applyFont="0" applyFill="0" applyBorder="0" applyProtection="0"/>
    <xf numFmtId="199" fontId="30" fillId="0" borderId="0" applyFont="0" applyFill="0" applyBorder="0" applyProtection="0"/>
    <xf numFmtId="199" fontId="30" fillId="0" borderId="0" applyFont="0" applyFill="0" applyBorder="0" applyProtection="0"/>
    <xf numFmtId="2" fontId="62" fillId="0" borderId="0" applyNumberFormat="0" applyFill="0" applyBorder="0" applyAlignment="0" applyProtection="0"/>
    <xf numFmtId="2" fontId="63" fillId="0" borderId="0" applyNumberFormat="0" applyFill="0" applyBorder="0" applyAlignment="0" applyProtection="0"/>
    <xf numFmtId="200" fontId="30" fillId="0" borderId="0"/>
    <xf numFmtId="0" fontId="30" fillId="0" borderId="0"/>
    <xf numFmtId="0" fontId="64" fillId="5" borderId="0"/>
    <xf numFmtId="201" fontId="30" fillId="0" borderId="0"/>
    <xf numFmtId="0" fontId="30" fillId="0" borderId="0"/>
    <xf numFmtId="201" fontId="30" fillId="0" borderId="0" applyFont="0" applyFill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192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0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0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0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192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0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0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0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192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192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0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0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0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192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0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0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0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192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192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0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0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0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192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0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0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0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192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192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0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0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0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192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0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0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0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192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192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0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0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0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192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0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0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0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192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192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192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192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0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0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192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192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192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5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92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92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92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0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0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0" fontId="65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5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5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5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5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5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92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5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5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5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192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192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5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192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192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192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0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0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0" fontId="65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5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5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5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5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5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192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5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5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5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192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192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92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92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92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0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0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92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192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192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5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192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192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192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0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0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0" fontId="65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5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5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5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5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5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192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5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5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5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192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192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192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0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0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0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192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0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0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0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192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192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0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0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0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192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0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0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0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192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192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192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192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0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0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0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192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0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0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0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192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192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192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192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0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0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192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192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192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5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192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192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192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0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0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0" fontId="65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5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5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5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5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5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192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5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5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5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192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192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192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192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192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192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192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0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0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192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192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192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8" fillId="17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8" fillId="18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8" fillId="19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8" fillId="21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8" fillId="23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8" fillId="25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7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192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192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192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0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0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0" fontId="67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67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67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67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67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67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192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67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67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67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192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192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7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192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192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192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0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0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0" fontId="67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67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67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67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67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67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192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67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67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67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192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192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7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192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192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192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0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0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0" fontId="67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67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67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67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67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67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192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67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67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67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192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192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7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7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7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192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192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192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0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0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0" fontId="67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67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67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67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67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67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192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67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67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67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192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192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71" fillId="0" borderId="0"/>
    <xf numFmtId="0" fontId="72" fillId="0" borderId="0">
      <alignment horizontal="right"/>
    </xf>
    <xf numFmtId="0" fontId="55" fillId="0" borderId="0"/>
    <xf numFmtId="167" fontId="36" fillId="0" borderId="0">
      <protection locked="0"/>
    </xf>
    <xf numFmtId="167" fontId="36" fillId="0" borderId="0">
      <protection locked="0"/>
    </xf>
    <xf numFmtId="0" fontId="73" fillId="0" borderId="8" applyBorder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8" fillId="27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8" fillId="29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8" fillId="31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8" fillId="21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8" fillId="23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8" fillId="33" borderId="0" applyNumberFormat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5" fillId="0" borderId="0">
      <alignment horizontal="center" wrapText="1"/>
      <protection locked="0"/>
    </xf>
    <xf numFmtId="0" fontId="75" fillId="0" borderId="0">
      <alignment horizontal="center" wrapText="1"/>
      <protection locked="0"/>
    </xf>
    <xf numFmtId="0" fontId="75" fillId="0" borderId="0">
      <alignment horizontal="center" wrapText="1"/>
      <protection locked="0"/>
    </xf>
    <xf numFmtId="0" fontId="75" fillId="0" borderId="0">
      <alignment horizontal="center" wrapText="1"/>
      <protection locked="0"/>
    </xf>
    <xf numFmtId="3" fontId="76" fillId="0" borderId="0" applyNumberFormat="0" applyFill="0" applyBorder="0" applyAlignment="0" applyProtection="0"/>
    <xf numFmtId="3" fontId="77" fillId="0" borderId="0" applyNumberFormat="0" applyFill="0" applyBorder="0" applyAlignment="0" applyProtection="0"/>
    <xf numFmtId="3" fontId="78" fillId="0" borderId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65" fillId="34" borderId="0"/>
    <xf numFmtId="0" fontId="28" fillId="35" borderId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80" fillId="36" borderId="0" applyNumberFormat="0" applyBorder="0" applyAlignment="0" applyProtection="0"/>
    <xf numFmtId="0" fontId="81" fillId="0" borderId="0" applyNumberFormat="0" applyFill="0" applyBorder="0" applyAlignment="0" applyProtection="0"/>
    <xf numFmtId="0" fontId="30" fillId="0" borderId="0" applyNumberFormat="0" applyFill="0" applyBorder="0" applyAlignment="0"/>
    <xf numFmtId="0" fontId="82" fillId="0" borderId="8" applyNumberFormat="0" applyFill="0" applyAlignment="0" applyProtection="0"/>
    <xf numFmtId="202" fontId="83" fillId="0" borderId="9" applyAlignment="0" applyProtection="0"/>
    <xf numFmtId="0" fontId="84" fillId="0" borderId="10" applyNumberFormat="0" applyFont="0" applyFill="0" applyAlignment="0" applyProtection="0"/>
    <xf numFmtId="0" fontId="84" fillId="0" borderId="11" applyNumberFormat="0" applyFont="0" applyFill="0" applyAlignment="0" applyProtection="0"/>
    <xf numFmtId="203" fontId="54" fillId="0" borderId="0" applyFont="0" applyFill="0" applyBorder="0" applyAlignment="0" applyProtection="0"/>
    <xf numFmtId="0" fontId="74" fillId="0" borderId="0"/>
    <xf numFmtId="0" fontId="85" fillId="0" borderId="0"/>
    <xf numFmtId="204" fontId="86" fillId="0" borderId="0">
      <alignment horizontal="right"/>
    </xf>
    <xf numFmtId="205" fontId="86" fillId="0" borderId="0">
      <alignment horizontal="right" vertical="center"/>
    </xf>
    <xf numFmtId="204" fontId="86" fillId="0" borderId="0">
      <alignment horizontal="right" vertical="center"/>
    </xf>
    <xf numFmtId="0" fontId="87" fillId="0" borderId="0">
      <alignment vertical="center"/>
    </xf>
    <xf numFmtId="0" fontId="88" fillId="0" borderId="0">
      <alignment horizontal="left"/>
    </xf>
    <xf numFmtId="206" fontId="89" fillId="37" borderId="0">
      <alignment horizontal="right" vertical="center"/>
    </xf>
    <xf numFmtId="207" fontId="89" fillId="37" borderId="0">
      <alignment horizontal="right"/>
    </xf>
    <xf numFmtId="208" fontId="89" fillId="0" borderId="0">
      <alignment horizontal="right" vertical="center"/>
    </xf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09" fontId="30" fillId="0" borderId="0" applyFill="0" applyBorder="0" applyAlignment="0"/>
    <xf numFmtId="210" fontId="90" fillId="0" borderId="0" applyFill="0" applyBorder="0" applyAlignment="0"/>
    <xf numFmtId="184" fontId="38" fillId="0" borderId="0" applyFill="0" applyBorder="0" applyAlignment="0"/>
    <xf numFmtId="211" fontId="90" fillId="0" borderId="0" applyFill="0" applyBorder="0" applyAlignment="0"/>
    <xf numFmtId="169" fontId="30" fillId="0" borderId="0" applyFill="0" applyBorder="0" applyAlignment="0"/>
    <xf numFmtId="212" fontId="30" fillId="0" borderId="0" applyFill="0" applyBorder="0" applyAlignment="0"/>
    <xf numFmtId="212" fontId="30" fillId="0" borderId="0" applyFill="0" applyBorder="0" applyAlignment="0"/>
    <xf numFmtId="169" fontId="30" fillId="0" borderId="0" applyFill="0" applyBorder="0" applyAlignment="0"/>
    <xf numFmtId="169" fontId="30" fillId="0" borderId="0" applyFill="0" applyBorder="0" applyAlignment="0"/>
    <xf numFmtId="184" fontId="91" fillId="0" borderId="0" applyFill="0" applyBorder="0" applyAlignment="0"/>
    <xf numFmtId="213" fontId="92" fillId="0" borderId="0" applyFill="0" applyBorder="0" applyAlignment="0"/>
    <xf numFmtId="214" fontId="91" fillId="0" borderId="0" applyFill="0" applyBorder="0" applyAlignment="0"/>
    <xf numFmtId="215" fontId="30" fillId="0" borderId="0" applyFill="0" applyBorder="0" applyAlignment="0"/>
    <xf numFmtId="216" fontId="90" fillId="0" borderId="0" applyFill="0" applyBorder="0" applyAlignment="0"/>
    <xf numFmtId="217" fontId="38" fillId="0" borderId="0" applyFill="0" applyBorder="0" applyAlignment="0"/>
    <xf numFmtId="218" fontId="91" fillId="0" borderId="0" applyFill="0" applyBorder="0" applyAlignment="0"/>
    <xf numFmtId="0" fontId="38" fillId="0" borderId="0" applyFill="0" applyBorder="0" applyAlignment="0"/>
    <xf numFmtId="210" fontId="90" fillId="0" borderId="0" applyFill="0" applyBorder="0" applyAlignment="0"/>
    <xf numFmtId="184" fontId="38" fillId="0" borderId="0" applyFill="0" applyBorder="0" applyAlignment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4" fillId="39" borderId="12" applyNumberFormat="0" applyAlignment="0" applyProtection="0"/>
    <xf numFmtId="40" fontId="90" fillId="34" borderId="1">
      <alignment vertical="center"/>
    </xf>
    <xf numFmtId="0" fontId="64" fillId="0" borderId="0">
      <alignment horizontal="centerContinuous"/>
    </xf>
    <xf numFmtId="219" fontId="48" fillId="40" borderId="3">
      <alignment vertical="center"/>
    </xf>
    <xf numFmtId="220" fontId="48" fillId="41" borderId="13">
      <alignment vertical="center"/>
    </xf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6" fillId="43" borderId="15" applyFont="0" applyFill="0" applyBorder="0"/>
    <xf numFmtId="0" fontId="97" fillId="0" borderId="4"/>
    <xf numFmtId="3" fontId="98" fillId="0" borderId="0">
      <alignment horizontal="left"/>
    </xf>
    <xf numFmtId="3" fontId="99" fillId="0" borderId="0"/>
    <xf numFmtId="0" fontId="96" fillId="0" borderId="2">
      <alignment horizontal="center"/>
    </xf>
    <xf numFmtId="221" fontId="100" fillId="0" borderId="0"/>
    <xf numFmtId="221" fontId="100" fillId="0" borderId="0"/>
    <xf numFmtId="221" fontId="100" fillId="0" borderId="0"/>
    <xf numFmtId="221" fontId="100" fillId="0" borderId="0"/>
    <xf numFmtId="221" fontId="100" fillId="0" borderId="0"/>
    <xf numFmtId="221" fontId="100" fillId="0" borderId="0"/>
    <xf numFmtId="221" fontId="100" fillId="0" borderId="0"/>
    <xf numFmtId="221" fontId="100" fillId="0" borderId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0" fontId="38" fillId="0" borderId="0" applyFont="0" applyFill="0" applyBorder="0" applyAlignment="0" applyProtection="0"/>
    <xf numFmtId="216" fontId="90" fillId="0" borderId="0" applyFont="0" applyFill="0" applyBorder="0" applyAlignment="0" applyProtection="0"/>
    <xf numFmtId="217" fontId="38" fillId="0" borderId="0" applyFont="0" applyFill="0" applyBorder="0" applyAlignment="0" applyProtection="0"/>
    <xf numFmtId="181" fontId="30" fillId="0" borderId="0" applyFont="0" applyFill="0" applyBorder="0" applyAlignment="0" applyProtection="0"/>
    <xf numFmtId="222" fontId="30" fillId="0" borderId="0" applyFill="0" applyBorder="0" applyAlignment="0" applyProtection="0"/>
    <xf numFmtId="223" fontId="101" fillId="0" borderId="0" applyFont="0" applyFill="0" applyBorder="0" applyAlignment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24" fontId="30" fillId="0" borderId="0" applyFont="0" applyFill="0" applyBorder="0" applyAlignment="0" applyProtection="0"/>
    <xf numFmtId="224" fontId="30" fillId="0" borderId="0" applyFont="0" applyFill="0" applyBorder="0" applyAlignment="0" applyProtection="0"/>
    <xf numFmtId="225" fontId="20" fillId="0" borderId="0" applyFont="0" applyFill="0" applyBorder="0" applyAlignment="0" applyProtection="0"/>
    <xf numFmtId="43" fontId="15" fillId="0" borderId="0" applyFont="0" applyFill="0" applyBorder="0" applyAlignment="0" applyProtection="0"/>
    <xf numFmtId="225" fontId="20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226" fontId="30" fillId="0" borderId="0" applyFont="0" applyFill="0" applyBorder="0" applyAlignment="0" applyProtection="0"/>
    <xf numFmtId="226" fontId="30" fillId="0" borderId="0" applyFont="0" applyFill="0" applyBorder="0" applyAlignment="0" applyProtection="0"/>
    <xf numFmtId="226" fontId="30" fillId="0" borderId="0" applyFont="0" applyFill="0" applyBorder="0" applyAlignment="0" applyProtection="0"/>
    <xf numFmtId="226" fontId="30" fillId="0" borderId="0" applyFont="0" applyFill="0" applyBorder="0" applyAlignment="0" applyProtection="0"/>
    <xf numFmtId="226" fontId="30" fillId="0" borderId="0" applyFont="0" applyFill="0" applyBorder="0" applyAlignment="0" applyProtection="0"/>
    <xf numFmtId="226" fontId="30" fillId="0" borderId="0" applyFont="0" applyFill="0" applyBorder="0" applyAlignment="0" applyProtection="0"/>
    <xf numFmtId="226" fontId="30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27" fontId="30" fillId="0" borderId="0" applyFont="0" applyFill="0" applyBorder="0" applyAlignment="0" applyProtection="0"/>
    <xf numFmtId="43" fontId="102" fillId="0" borderId="0" applyFont="0" applyFill="0" applyBorder="0" applyAlignment="0" applyProtection="0"/>
    <xf numFmtId="228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5" fillId="0" borderId="0" applyFont="0" applyFill="0" applyBorder="0" applyAlignment="0" applyProtection="0"/>
    <xf numFmtId="229" fontId="90" fillId="0" borderId="0" applyFont="0" applyFill="0" applyBorder="0" applyAlignment="0" applyProtection="0"/>
    <xf numFmtId="3" fontId="103" fillId="0" borderId="0" applyFont="0" applyFill="0" applyBorder="0" applyProtection="0">
      <alignment horizontal="right"/>
    </xf>
    <xf numFmtId="0" fontId="29" fillId="0" borderId="0"/>
    <xf numFmtId="0" fontId="29" fillId="0" borderId="0"/>
    <xf numFmtId="3" fontId="30" fillId="0" borderId="0" applyFill="0" applyBorder="0" applyProtection="0">
      <alignment horizontal="right"/>
    </xf>
    <xf numFmtId="0" fontId="29" fillId="0" borderId="0"/>
    <xf numFmtId="0" fontId="104" fillId="0" borderId="0"/>
    <xf numFmtId="0" fontId="105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0" fontId="106" fillId="0" borderId="0" applyNumberFormat="0" applyAlignment="0">
      <alignment horizontal="left"/>
    </xf>
    <xf numFmtId="0" fontId="55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55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55" fillId="0" borderId="0" applyNumberFormat="0" applyAlignment="0"/>
    <xf numFmtId="0" fontId="55" fillId="0" borderId="0" applyNumberFormat="0" applyAlignment="0"/>
    <xf numFmtId="0" fontId="55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55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55" fillId="0" borderId="0" applyNumberFormat="0" applyAlignment="0"/>
    <xf numFmtId="0" fontId="55" fillId="0" borderId="0" applyNumberFormat="0" applyAlignment="0"/>
    <xf numFmtId="0" fontId="55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55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55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55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55" fillId="0" borderId="0" applyNumberFormat="0" applyAlignment="0"/>
    <xf numFmtId="0" fontId="55" fillId="0" borderId="0" applyNumberFormat="0" applyAlignment="0"/>
    <xf numFmtId="0" fontId="55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55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55" fillId="0" borderId="0" applyNumberFormat="0" applyAlignment="0"/>
    <xf numFmtId="0" fontId="55" fillId="0" borderId="0" applyNumberFormat="0" applyAlignment="0"/>
    <xf numFmtId="0" fontId="55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55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55" fillId="0" borderId="0" applyNumberFormat="0" applyAlignment="0"/>
    <xf numFmtId="0" fontId="55" fillId="0" borderId="0" applyNumberFormat="0" applyAlignment="0"/>
    <xf numFmtId="0" fontId="55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91" fillId="0" borderId="0" applyNumberFormat="0" applyAlignment="0"/>
    <xf numFmtId="0" fontId="55" fillId="0" borderId="0" applyNumberFormat="0" applyAlignment="0"/>
    <xf numFmtId="0" fontId="55" fillId="0" borderId="0" applyNumberFormat="0" applyAlignment="0"/>
    <xf numFmtId="0" fontId="55" fillId="0" borderId="0" applyNumberFormat="0" applyAlignment="0"/>
    <xf numFmtId="0" fontId="55" fillId="0" borderId="0" applyNumberFormat="0" applyAlignment="0"/>
    <xf numFmtId="0" fontId="55" fillId="0" borderId="0" applyNumberFormat="0" applyAlignment="0"/>
    <xf numFmtId="0" fontId="55" fillId="0" borderId="0" applyNumberFormat="0" applyAlignment="0"/>
    <xf numFmtId="0" fontId="91" fillId="0" borderId="0" applyNumberFormat="0" applyAlignment="0"/>
    <xf numFmtId="0" fontId="55" fillId="0" borderId="0" applyNumberFormat="0" applyAlignment="0"/>
    <xf numFmtId="0" fontId="55" fillId="0" borderId="0" applyNumberFormat="0" applyAlignment="0"/>
    <xf numFmtId="0" fontId="55" fillId="0" borderId="0" applyNumberFormat="0" applyAlignment="0"/>
    <xf numFmtId="0" fontId="55" fillId="0" borderId="0" applyNumberFormat="0" applyAlignment="0"/>
    <xf numFmtId="0" fontId="55" fillId="0" borderId="0" applyNumberFormat="0" applyAlignment="0"/>
    <xf numFmtId="0" fontId="55" fillId="0" borderId="0" applyNumberFormat="0" applyAlignment="0"/>
    <xf numFmtId="0" fontId="91" fillId="0" borderId="0" applyNumberFormat="0" applyAlignment="0"/>
    <xf numFmtId="230" fontId="107" fillId="0" borderId="0" applyFill="0" applyBorder="0" applyProtection="0"/>
    <xf numFmtId="230" fontId="107" fillId="0" borderId="9" applyFill="0" applyProtection="0"/>
    <xf numFmtId="230" fontId="107" fillId="0" borderId="5" applyFill="0" applyProtection="0"/>
    <xf numFmtId="0" fontId="29" fillId="0" borderId="16"/>
    <xf numFmtId="0" fontId="29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231" fontId="30" fillId="0" borderId="0" applyFont="0" applyFill="0" applyBorder="0" applyAlignment="0" applyProtection="0"/>
    <xf numFmtId="232" fontId="108" fillId="0" borderId="0" applyFont="0" applyFill="0" applyBorder="0" applyAlignment="0" applyProtection="0"/>
    <xf numFmtId="173" fontId="64" fillId="0" borderId="0" applyFont="0" applyFill="0" applyBorder="0" applyAlignment="0" applyProtection="0"/>
    <xf numFmtId="233" fontId="30" fillId="0" borderId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0" fontId="30" fillId="0" borderId="0" applyFont="0" applyFill="0" applyBorder="0" applyAlignment="0" applyProtection="0"/>
    <xf numFmtId="210" fontId="90" fillId="0" borderId="0" applyFont="0" applyFill="0" applyBorder="0" applyAlignment="0" applyProtection="0"/>
    <xf numFmtId="184" fontId="29" fillId="0" borderId="0" applyFont="0" applyFill="0" applyBorder="0" applyAlignment="0" applyProtection="0"/>
    <xf numFmtId="181" fontId="30" fillId="0" borderId="0" applyFont="0" applyFill="0" applyBorder="0" applyAlignment="0" applyProtection="0"/>
    <xf numFmtId="184" fontId="30" fillId="0" borderId="0" applyFill="0" applyBorder="0" applyAlignment="0" applyProtection="0"/>
    <xf numFmtId="169" fontId="87" fillId="0" borderId="0" applyFont="0" applyFill="0" applyBorder="0" applyAlignment="0"/>
    <xf numFmtId="44" fontId="65" fillId="0" borderId="0" applyFont="0" applyFill="0" applyBorder="0" applyAlignment="0" applyProtection="0"/>
    <xf numFmtId="44" fontId="65" fillId="0" borderId="0" applyFont="0" applyFill="0" applyBorder="0" applyAlignment="0" applyProtection="0"/>
    <xf numFmtId="44" fontId="65" fillId="0" borderId="0" applyFont="0" applyFill="0" applyBorder="0" applyAlignment="0" applyProtection="0"/>
    <xf numFmtId="44" fontId="65" fillId="0" borderId="0" applyFont="0" applyFill="0" applyBorder="0" applyAlignment="0" applyProtection="0"/>
    <xf numFmtId="44" fontId="65" fillId="0" borderId="0" applyFont="0" applyFill="0" applyBorder="0" applyAlignment="0" applyProtection="0"/>
    <xf numFmtId="44" fontId="65" fillId="0" borderId="0" applyFont="0" applyFill="0" applyBorder="0" applyAlignment="0" applyProtection="0"/>
    <xf numFmtId="44" fontId="65" fillId="0" borderId="0" applyFont="0" applyFill="0" applyBorder="0" applyAlignment="0" applyProtection="0"/>
    <xf numFmtId="44" fontId="65" fillId="0" borderId="0" applyFont="0" applyFill="0" applyBorder="0" applyAlignment="0" applyProtection="0"/>
    <xf numFmtId="44" fontId="15" fillId="0" borderId="0" applyFont="0" applyFill="0" applyBorder="0" applyAlignment="0" applyProtection="0"/>
    <xf numFmtId="37" fontId="109" fillId="0" borderId="17" applyFont="0" applyFill="0" applyBorder="0">
      <protection locked="0"/>
    </xf>
    <xf numFmtId="218" fontId="55" fillId="0" borderId="0" applyFont="0" applyFill="0" applyBorder="0" applyAlignment="0" applyProtection="0"/>
    <xf numFmtId="234" fontId="103" fillId="0" borderId="0" applyFont="0" applyFill="0" applyBorder="0" applyAlignment="0" applyProtection="0"/>
    <xf numFmtId="235" fontId="54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29" fillId="0" borderId="0"/>
    <xf numFmtId="236" fontId="30" fillId="44" borderId="0" applyFont="0" applyFill="0" applyBorder="0" applyAlignment="0" applyProtection="0"/>
    <xf numFmtId="237" fontId="30" fillId="0" borderId="0" applyFill="0" applyBorder="0" applyAlignment="0" applyProtection="0"/>
    <xf numFmtId="238" fontId="30" fillId="0" borderId="0" applyFill="0" applyBorder="0" applyAlignment="0" applyProtection="0"/>
    <xf numFmtId="237" fontId="30" fillId="0" borderId="0" applyFill="0" applyBorder="0" applyAlignment="0" applyProtection="0"/>
    <xf numFmtId="236" fontId="30" fillId="44" borderId="0" applyFont="0" applyFill="0" applyBorder="0" applyAlignment="0" applyProtection="0"/>
    <xf numFmtId="14" fontId="110" fillId="0" borderId="0" applyFill="0" applyBorder="0" applyAlignment="0"/>
    <xf numFmtId="14" fontId="111" fillId="0" borderId="0" applyFill="0" applyBorder="0" applyAlignment="0"/>
    <xf numFmtId="239" fontId="30" fillId="44" borderId="0" applyFont="0" applyFill="0" applyBorder="0" applyAlignment="0" applyProtection="0"/>
    <xf numFmtId="239" fontId="30" fillId="44" borderId="0" applyFont="0" applyFill="0" applyBorder="0" applyAlignment="0" applyProtection="0"/>
    <xf numFmtId="240" fontId="30" fillId="0" borderId="0" applyFill="0" applyBorder="0" applyAlignment="0" applyProtection="0"/>
    <xf numFmtId="240" fontId="30" fillId="0" borderId="0" applyFill="0" applyBorder="0" applyAlignment="0" applyProtection="0"/>
    <xf numFmtId="239" fontId="30" fillId="44" borderId="0" applyFont="0" applyFill="0" applyBorder="0" applyAlignment="0" applyProtection="0"/>
    <xf numFmtId="236" fontId="98" fillId="0" borderId="0" applyFill="0">
      <alignment horizontal="center" wrapText="1"/>
    </xf>
    <xf numFmtId="0" fontId="30" fillId="0" borderId="0" applyFont="0" applyFill="0" applyBorder="0" applyProtection="0">
      <alignment horizontal="left"/>
    </xf>
    <xf numFmtId="17" fontId="98" fillId="0" borderId="0">
      <alignment horizontal="center" wrapText="1"/>
    </xf>
    <xf numFmtId="241" fontId="107" fillId="0" borderId="0" applyFill="0" applyBorder="0" applyProtection="0"/>
    <xf numFmtId="241" fontId="107" fillId="0" borderId="9" applyFill="0" applyProtection="0"/>
    <xf numFmtId="241" fontId="107" fillId="0" borderId="5" applyFill="0" applyProtection="0"/>
    <xf numFmtId="199" fontId="64" fillId="0" borderId="0"/>
    <xf numFmtId="0" fontId="30" fillId="0" borderId="0" applyFont="0" applyFill="0" applyBorder="0" applyAlignment="0" applyProtection="0">
      <protection locked="0"/>
    </xf>
    <xf numFmtId="39" fontId="29" fillId="0" borderId="0" applyFont="0" applyFill="0" applyBorder="0" applyAlignment="0" applyProtection="0"/>
    <xf numFmtId="0" fontId="64" fillId="0" borderId="0" applyFont="0" applyFill="0" applyBorder="0" applyAlignment="0"/>
    <xf numFmtId="38" fontId="64" fillId="0" borderId="18">
      <alignment vertical="center"/>
    </xf>
    <xf numFmtId="242" fontId="38" fillId="0" borderId="18">
      <alignment vertical="center"/>
    </xf>
    <xf numFmtId="219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112" fillId="0" borderId="0" applyNumberFormat="0"/>
    <xf numFmtId="0" fontId="113" fillId="0" borderId="0">
      <alignment horizontal="centerContinuous"/>
    </xf>
    <xf numFmtId="0" fontId="113" fillId="0" borderId="0" applyNumberFormat="0"/>
    <xf numFmtId="244" fontId="30" fillId="0" borderId="0" applyFont="0" applyFill="0" applyBorder="0" applyProtection="0">
      <alignment horizontal="right"/>
    </xf>
    <xf numFmtId="0" fontId="11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45" fontId="115" fillId="45" borderId="0">
      <alignment horizontal="left"/>
      <protection hidden="1"/>
    </xf>
    <xf numFmtId="216" fontId="90" fillId="0" borderId="0" applyFill="0" applyBorder="0" applyAlignment="0"/>
    <xf numFmtId="217" fontId="38" fillId="0" borderId="0" applyFill="0" applyBorder="0" applyAlignment="0"/>
    <xf numFmtId="210" fontId="90" fillId="0" borderId="0" applyFill="0" applyBorder="0" applyAlignment="0"/>
    <xf numFmtId="184" fontId="38" fillId="0" borderId="0" applyFill="0" applyBorder="0" applyAlignment="0"/>
    <xf numFmtId="216" fontId="90" fillId="0" borderId="0" applyFill="0" applyBorder="0" applyAlignment="0"/>
    <xf numFmtId="217" fontId="38" fillId="0" borderId="0" applyFill="0" applyBorder="0" applyAlignment="0"/>
    <xf numFmtId="218" fontId="91" fillId="0" borderId="0" applyFill="0" applyBorder="0" applyAlignment="0"/>
    <xf numFmtId="0" fontId="38" fillId="0" borderId="0" applyFill="0" applyBorder="0" applyAlignment="0"/>
    <xf numFmtId="210" fontId="90" fillId="0" borderId="0" applyFill="0" applyBorder="0" applyAlignment="0"/>
    <xf numFmtId="184" fontId="38" fillId="0" borderId="0" applyFill="0" applyBorder="0" applyAlignment="0"/>
    <xf numFmtId="0" fontId="116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6" fillId="0" borderId="0" applyNumberFormat="0" applyAlignment="0">
      <alignment horizontal="left"/>
    </xf>
    <xf numFmtId="0" fontId="117" fillId="0" borderId="0" applyNumberFormat="0" applyAlignment="0">
      <alignment horizontal="left"/>
    </xf>
    <xf numFmtId="0" fontId="30" fillId="46" borderId="1">
      <alignment horizontal="center"/>
    </xf>
    <xf numFmtId="0" fontId="118" fillId="0" borderId="0">
      <protection hidden="1"/>
    </xf>
    <xf numFmtId="192" fontId="119" fillId="0" borderId="0" applyFont="0" applyFill="0" applyBorder="0" applyAlignment="0" applyProtection="0"/>
    <xf numFmtId="192" fontId="119" fillId="0" borderId="0" applyFont="0" applyFill="0" applyBorder="0" applyAlignment="0" applyProtection="0"/>
    <xf numFmtId="192" fontId="119" fillId="0" borderId="0" applyFont="0" applyFill="0" applyBorder="0" applyAlignment="0" applyProtection="0"/>
    <xf numFmtId="3" fontId="120" fillId="0" borderId="19" applyFill="0" applyBorder="0"/>
    <xf numFmtId="219" fontId="97" fillId="0" borderId="0" applyFont="0" applyFill="0" applyBorder="0" applyAlignment="0" applyProtection="0"/>
    <xf numFmtId="0" fontId="121" fillId="0" borderId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54" fillId="42" borderId="0" applyNumberFormat="0" applyFont="0" applyBorder="0" applyAlignment="0" applyProtection="0"/>
    <xf numFmtId="0" fontId="123" fillId="0" borderId="0" applyNumberFormat="0" applyFill="0" applyBorder="0" applyAlignment="0" applyProtection="0"/>
    <xf numFmtId="246" fontId="124" fillId="0" borderId="0" applyFill="0" applyBorder="0"/>
    <xf numFmtId="0" fontId="125" fillId="0" borderId="0">
      <alignment horizontal="center" wrapText="1"/>
    </xf>
    <xf numFmtId="15" fontId="110" fillId="0" borderId="0" applyFill="0" applyBorder="0" applyProtection="0">
      <alignment horizontal="center"/>
    </xf>
    <xf numFmtId="0" fontId="54" fillId="7" borderId="0" applyNumberFormat="0" applyFont="0" applyBorder="0" applyAlignment="0" applyProtection="0"/>
    <xf numFmtId="247" fontId="126" fillId="0" borderId="0" applyFill="0" applyBorder="0" applyProtection="0"/>
    <xf numFmtId="0" fontId="127" fillId="38" borderId="2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5" fontId="130" fillId="47" borderId="21">
      <alignment horizontal="center"/>
      <protection locked="0"/>
    </xf>
    <xf numFmtId="15" fontId="130" fillId="47" borderId="21">
      <alignment horizontal="center"/>
      <protection locked="0"/>
    </xf>
    <xf numFmtId="15" fontId="130" fillId="47" borderId="21">
      <alignment horizontal="center"/>
      <protection locked="0"/>
    </xf>
    <xf numFmtId="15" fontId="130" fillId="47" borderId="21">
      <alignment horizontal="center"/>
      <protection locked="0"/>
    </xf>
    <xf numFmtId="15" fontId="130" fillId="47" borderId="21">
      <alignment horizontal="center"/>
      <protection locked="0"/>
    </xf>
    <xf numFmtId="248" fontId="130" fillId="47" borderId="21" applyAlignment="0">
      <protection locked="0"/>
    </xf>
    <xf numFmtId="248" fontId="130" fillId="47" borderId="21" applyAlignment="0">
      <protection locked="0"/>
    </xf>
    <xf numFmtId="248" fontId="130" fillId="47" borderId="21" applyAlignment="0">
      <protection locked="0"/>
    </xf>
    <xf numFmtId="248" fontId="130" fillId="47" borderId="21" applyAlignment="0">
      <protection locked="0"/>
    </xf>
    <xf numFmtId="248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30" fillId="47" borderId="21" applyAlignment="0">
      <protection locked="0"/>
    </xf>
    <xf numFmtId="249" fontId="110" fillId="0" borderId="0" applyFill="0" applyBorder="0" applyAlignment="0" applyProtection="0"/>
    <xf numFmtId="248" fontId="110" fillId="0" borderId="0" applyFill="0" applyBorder="0" applyAlignment="0" applyProtection="0"/>
    <xf numFmtId="0" fontId="54" fillId="0" borderId="22" applyNumberFormat="0" applyFont="0" applyAlignment="0" applyProtection="0"/>
    <xf numFmtId="0" fontId="54" fillId="0" borderId="5" applyNumberFormat="0" applyFont="0" applyAlignment="0" applyProtection="0"/>
    <xf numFmtId="0" fontId="54" fillId="14" borderId="0" applyNumberFormat="0" applyFont="0" applyBorder="0" applyAlignment="0" applyProtection="0"/>
    <xf numFmtId="15" fontId="131" fillId="0" borderId="23" applyFont="0" applyFill="0" applyBorder="0" applyAlignment="0" applyProtection="0"/>
    <xf numFmtId="250" fontId="132" fillId="4" borderId="24" applyFont="0" applyBorder="0">
      <protection locked="0"/>
    </xf>
    <xf numFmtId="0" fontId="38" fillId="0" borderId="0"/>
    <xf numFmtId="2" fontId="103" fillId="0" borderId="0" applyFont="0" applyFill="0" applyBorder="0" applyAlignment="0" applyProtection="0"/>
    <xf numFmtId="0" fontId="29" fillId="0" borderId="0"/>
    <xf numFmtId="0" fontId="29" fillId="0" borderId="0"/>
    <xf numFmtId="251" fontId="108" fillId="0" borderId="0" applyFont="0" applyFill="0" applyBorder="0" applyAlignment="0" applyProtection="0"/>
    <xf numFmtId="252" fontId="30" fillId="0" borderId="0" applyFont="0" applyFill="0" applyBorder="0" applyAlignment="0" applyProtection="0">
      <alignment horizontal="center"/>
    </xf>
    <xf numFmtId="253" fontId="30" fillId="0" borderId="0" applyFont="0" applyFill="0" applyBorder="0" applyProtection="0">
      <alignment horizontal="right"/>
    </xf>
    <xf numFmtId="10" fontId="133" fillId="48" borderId="1" applyNumberFormat="0" applyFill="0" applyBorder="0" applyAlignment="0" applyProtection="0">
      <protection locked="0"/>
    </xf>
    <xf numFmtId="0" fontId="133" fillId="0" borderId="0" applyNumberFormat="0" applyFill="0" applyBorder="0" applyAlignment="0" applyProtection="0"/>
    <xf numFmtId="0" fontId="134" fillId="0" borderId="0">
      <alignment vertical="center"/>
    </xf>
    <xf numFmtId="0" fontId="54" fillId="0" borderId="0" applyFont="0" applyFill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6" fillId="49" borderId="0" applyNumberFormat="0" applyBorder="0" applyAlignment="0" applyProtection="0"/>
    <xf numFmtId="38" fontId="87" fillId="35" borderId="0" applyNumberFormat="0" applyBorder="0" applyAlignment="0" applyProtection="0"/>
    <xf numFmtId="0" fontId="87" fillId="39" borderId="0" applyNumberFormat="0" applyBorder="0" applyAlignment="0" applyProtection="0"/>
    <xf numFmtId="199" fontId="30" fillId="0" borderId="0" applyFill="0" applyBorder="0" applyProtection="0">
      <alignment horizontal="left"/>
    </xf>
    <xf numFmtId="199" fontId="30" fillId="0" borderId="0">
      <alignment horizontal="right"/>
    </xf>
    <xf numFmtId="0" fontId="137" fillId="0" borderId="0" applyNumberFormat="0" applyFill="0" applyBorder="0" applyAlignment="0" applyProtection="0"/>
    <xf numFmtId="0" fontId="138" fillId="0" borderId="25" applyNumberFormat="0" applyAlignment="0" applyProtection="0">
      <alignment horizontal="left" vertical="center"/>
    </xf>
    <xf numFmtId="0" fontId="138" fillId="0" borderId="26" applyNumberFormat="0" applyAlignment="0" applyProtection="0"/>
    <xf numFmtId="0" fontId="138" fillId="0" borderId="20">
      <alignment horizontal="left" vertical="center"/>
    </xf>
    <xf numFmtId="0" fontId="138" fillId="0" borderId="20">
      <alignment horizontal="left" vertical="center"/>
    </xf>
    <xf numFmtId="14" fontId="120" fillId="50" borderId="10">
      <alignment horizontal="center" vertical="center" wrapText="1"/>
    </xf>
    <xf numFmtId="0" fontId="139" fillId="0" borderId="0" applyFill="0" applyBorder="0" applyAlignment="0" applyProtection="0"/>
    <xf numFmtId="0" fontId="139" fillId="0" borderId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38" fillId="40" borderId="0"/>
    <xf numFmtId="0" fontId="142" fillId="37" borderId="0"/>
    <xf numFmtId="0" fontId="143" fillId="40" borderId="0" applyNumberFormat="0"/>
    <xf numFmtId="0" fontId="120" fillId="0" borderId="0"/>
    <xf numFmtId="0" fontId="130" fillId="0" borderId="28" applyNumberFormat="0" applyFill="0" applyAlignment="0" applyProtection="0"/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>
      <alignment vertical="top"/>
      <protection locked="0"/>
    </xf>
    <xf numFmtId="0" fontId="146" fillId="0" borderId="0">
      <alignment horizontal="left" vertical="center" wrapText="1"/>
    </xf>
    <xf numFmtId="0" fontId="147" fillId="0" borderId="0">
      <alignment horizontal="left" vertical="center" wrapText="1" indent="2"/>
    </xf>
    <xf numFmtId="0" fontId="147" fillId="0" borderId="0">
      <alignment horizontal="left" vertical="center" wrapText="1" indent="3"/>
    </xf>
    <xf numFmtId="0" fontId="30" fillId="0" borderId="0"/>
    <xf numFmtId="167" fontId="35" fillId="0" borderId="0">
      <protection locked="0"/>
    </xf>
    <xf numFmtId="167" fontId="36" fillId="0" borderId="0">
      <protection locked="0"/>
    </xf>
    <xf numFmtId="0" fontId="148" fillId="11" borderId="12" applyNumberFormat="0" applyAlignment="0" applyProtection="0"/>
    <xf numFmtId="0" fontId="149" fillId="0" borderId="7" applyFill="0" applyBorder="0" applyAlignment="0">
      <alignment horizontal="center"/>
      <protection locked="0"/>
    </xf>
    <xf numFmtId="10" fontId="87" fillId="34" borderId="1" applyNumberFormat="0" applyBorder="0" applyAlignment="0" applyProtection="0"/>
    <xf numFmtId="10" fontId="87" fillId="34" borderId="1" applyNumberFormat="0" applyBorder="0" applyAlignment="0" applyProtection="0"/>
    <xf numFmtId="0" fontId="30" fillId="0" borderId="0" applyFill="0" applyBorder="0" applyAlignment="0">
      <protection locked="0"/>
    </xf>
    <xf numFmtId="0" fontId="30" fillId="51" borderId="29" applyNumberFormat="0" applyAlignment="0">
      <protection locked="0"/>
    </xf>
    <xf numFmtId="254" fontId="30" fillId="4" borderId="1" applyNumberFormat="0" applyFont="0" applyAlignment="0">
      <protection locked="0"/>
    </xf>
    <xf numFmtId="0" fontId="30" fillId="51" borderId="29" applyNumberFormat="0" applyAlignment="0">
      <protection locked="0"/>
    </xf>
    <xf numFmtId="254" fontId="30" fillId="4" borderId="1" applyNumberFormat="0" applyFont="0" applyAlignment="0">
      <protection locked="0"/>
    </xf>
    <xf numFmtId="0" fontId="30" fillId="51" borderId="29" applyNumberFormat="0" applyAlignment="0">
      <protection locked="0"/>
    </xf>
    <xf numFmtId="254" fontId="30" fillId="4" borderId="1" applyNumberFormat="0" applyFont="0" applyAlignment="0">
      <protection locked="0"/>
    </xf>
    <xf numFmtId="0" fontId="30" fillId="51" borderId="29" applyNumberForma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0" fontId="148" fillId="11" borderId="12" applyNumberFormat="0" applyAlignment="0" applyProtection="0"/>
    <xf numFmtId="0" fontId="30" fillId="51" borderId="29" applyNumberForma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0" fontId="64" fillId="0" borderId="0" applyFill="0" applyBorder="0" applyAlignment="0" applyProtection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254" fontId="30" fillId="4" borderId="1" applyNumberFormat="0" applyFont="0" applyAlignment="0">
      <protection locked="0"/>
    </xf>
    <xf numFmtId="0" fontId="148" fillId="11" borderId="12" applyNumberFormat="0" applyAlignment="0" applyProtection="0"/>
    <xf numFmtId="254" fontId="30" fillId="4" borderId="1" applyNumberFormat="0" applyFont="0" applyAlignment="0">
      <protection locked="0"/>
    </xf>
    <xf numFmtId="0" fontId="30" fillId="51" borderId="29" applyNumberFormat="0" applyAlignment="0">
      <protection locked="0"/>
    </xf>
    <xf numFmtId="254" fontId="30" fillId="4" borderId="1" applyNumberFormat="0" applyFont="0" applyAlignment="0">
      <protection locked="0"/>
    </xf>
    <xf numFmtId="0" fontId="30" fillId="51" borderId="29" applyNumberFormat="0" applyAlignment="0">
      <protection locked="0"/>
    </xf>
    <xf numFmtId="254" fontId="30" fillId="4" borderId="1" applyNumberFormat="0" applyFont="0" applyAlignment="0">
      <protection locked="0"/>
    </xf>
    <xf numFmtId="0" fontId="30" fillId="51" borderId="29" applyNumberFormat="0" applyAlignment="0">
      <protection locked="0"/>
    </xf>
    <xf numFmtId="254" fontId="30" fillId="4" borderId="1" applyNumberFormat="0" applyFont="0" applyAlignment="0">
      <protection locked="0"/>
    </xf>
    <xf numFmtId="0" fontId="30" fillId="51" borderId="29" applyNumberFormat="0" applyAlignment="0">
      <protection locked="0"/>
    </xf>
    <xf numFmtId="254" fontId="30" fillId="4" borderId="1" applyNumberFormat="0" applyFont="0" applyAlignment="0">
      <protection locked="0"/>
    </xf>
    <xf numFmtId="0" fontId="15" fillId="0" borderId="1"/>
    <xf numFmtId="184" fontId="73" fillId="52" borderId="0"/>
    <xf numFmtId="0" fontId="148" fillId="11" borderId="12" applyNumberFormat="0" applyAlignment="0" applyProtection="0"/>
    <xf numFmtId="251" fontId="150" fillId="46" borderId="10"/>
    <xf numFmtId="15" fontId="151" fillId="46" borderId="1">
      <alignment horizontal="center"/>
    </xf>
    <xf numFmtId="40" fontId="152" fillId="0" borderId="0">
      <protection locked="0"/>
    </xf>
    <xf numFmtId="10" fontId="151" fillId="46" borderId="1">
      <alignment horizontal="center"/>
    </xf>
    <xf numFmtId="1" fontId="153" fillId="0" borderId="0">
      <alignment horizontal="center"/>
      <protection locked="0"/>
    </xf>
    <xf numFmtId="255" fontId="154" fillId="0" borderId="0" applyFont="0" applyFill="0" applyBorder="0" applyAlignment="0" applyProtection="0"/>
    <xf numFmtId="256" fontId="155" fillId="0" borderId="0" applyFont="0" applyFill="0" applyBorder="0" applyAlignment="0" applyProtection="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30" fillId="0" borderId="10"/>
    <xf numFmtId="0" fontId="156" fillId="53" borderId="0" applyNumberFormat="0" applyBorder="0" applyAlignment="0" applyProtection="0"/>
    <xf numFmtId="38" fontId="157" fillId="0" borderId="0" applyNumberFormat="0" applyFill="0" applyBorder="0" applyAlignment="0" applyProtection="0"/>
    <xf numFmtId="216" fontId="90" fillId="0" borderId="0" applyFill="0" applyBorder="0" applyAlignment="0"/>
    <xf numFmtId="217" fontId="38" fillId="0" borderId="0" applyFill="0" applyBorder="0" applyAlignment="0"/>
    <xf numFmtId="210" fontId="90" fillId="0" borderId="0" applyFill="0" applyBorder="0" applyAlignment="0"/>
    <xf numFmtId="184" fontId="38" fillId="0" borderId="0" applyFill="0" applyBorder="0" applyAlignment="0"/>
    <xf numFmtId="216" fontId="90" fillId="0" borderId="0" applyFill="0" applyBorder="0" applyAlignment="0"/>
    <xf numFmtId="217" fontId="38" fillId="0" borderId="0" applyFill="0" applyBorder="0" applyAlignment="0"/>
    <xf numFmtId="218" fontId="91" fillId="0" borderId="0" applyFill="0" applyBorder="0" applyAlignment="0"/>
    <xf numFmtId="0" fontId="38" fillId="0" borderId="0" applyFill="0" applyBorder="0" applyAlignment="0"/>
    <xf numFmtId="210" fontId="90" fillId="0" borderId="0" applyFill="0" applyBorder="0" applyAlignment="0"/>
    <xf numFmtId="184" fontId="38" fillId="0" borderId="0" applyFill="0" applyBorder="0" applyAlignment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184" fontId="159" fillId="53" borderId="0"/>
    <xf numFmtId="0" fontId="160" fillId="0" borderId="0"/>
    <xf numFmtId="257" fontId="64" fillId="0" borderId="0" applyFont="0" applyFill="0" applyBorder="0" applyAlignment="0" applyProtection="0"/>
    <xf numFmtId="258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260" fontId="30" fillId="0" borderId="0" applyFont="0" applyFill="0" applyBorder="0" applyAlignment="0" applyProtection="0"/>
    <xf numFmtId="261" fontId="30" fillId="0" borderId="0" applyFont="0" applyFill="0" applyBorder="0" applyAlignment="0" applyProtection="0"/>
    <xf numFmtId="262" fontId="30" fillId="0" borderId="0" applyFont="0" applyFill="0" applyBorder="0" applyAlignment="0" applyProtection="0"/>
    <xf numFmtId="263" fontId="30" fillId="0" borderId="0" applyFont="0" applyFill="0" applyBorder="0" applyAlignment="0" applyProtection="0"/>
    <xf numFmtId="264" fontId="30" fillId="0" borderId="0" applyFont="0" applyFill="0" applyBorder="0" applyAlignment="0" applyProtection="0"/>
    <xf numFmtId="265" fontId="30" fillId="0" borderId="0" applyFont="0" applyFill="0" applyBorder="0" applyAlignment="0" applyProtection="0"/>
    <xf numFmtId="266" fontId="30" fillId="0" borderId="0" applyFont="0" applyFill="0" applyBorder="0" applyAlignment="0" applyProtection="0"/>
    <xf numFmtId="267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68" fontId="30" fillId="0" borderId="0" applyFont="0" applyFill="0" applyBorder="0" applyAlignment="0" applyProtection="0"/>
    <xf numFmtId="269" fontId="30" fillId="0" borderId="0" applyFont="0" applyFill="0" applyBorder="0" applyAlignment="0" applyProtection="0"/>
    <xf numFmtId="270" fontId="161" fillId="0" borderId="0" applyFont="0" applyFill="0" applyBorder="0" applyProtection="0">
      <alignment horizontal="right"/>
    </xf>
    <xf numFmtId="0" fontId="162" fillId="44" borderId="0"/>
    <xf numFmtId="0" fontId="163" fillId="0" borderId="0">
      <protection locked="0"/>
    </xf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5" fillId="51" borderId="0" applyNumberFormat="0" applyBorder="0" applyAlignment="0" applyProtection="0"/>
    <xf numFmtId="0" fontId="28" fillId="35" borderId="0">
      <protection locked="0"/>
    </xf>
    <xf numFmtId="37" fontId="166" fillId="0" borderId="0"/>
    <xf numFmtId="0" fontId="55" fillId="0" borderId="0"/>
    <xf numFmtId="0" fontId="64" fillId="0" borderId="31"/>
    <xf numFmtId="0" fontId="64" fillId="0" borderId="31"/>
    <xf numFmtId="0" fontId="64" fillId="0" borderId="31"/>
    <xf numFmtId="271" fontId="167" fillId="0" borderId="0"/>
    <xf numFmtId="272" fontId="30" fillId="0" borderId="0"/>
    <xf numFmtId="272" fontId="30" fillId="0" borderId="0"/>
    <xf numFmtId="272" fontId="30" fillId="0" borderId="0"/>
    <xf numFmtId="272" fontId="30" fillId="0" borderId="0"/>
    <xf numFmtId="272" fontId="30" fillId="0" borderId="0"/>
    <xf numFmtId="272" fontId="30" fillId="0" borderId="0"/>
    <xf numFmtId="272" fontId="30" fillId="0" borderId="0"/>
    <xf numFmtId="0" fontId="20" fillId="0" borderId="0"/>
    <xf numFmtId="0" fontId="1" fillId="0" borderId="0"/>
    <xf numFmtId="0" fontId="30" fillId="0" borderId="0" applyFill="0" applyBorder="0" applyAlignment="0"/>
    <xf numFmtId="0" fontId="168" fillId="0" borderId="0"/>
    <xf numFmtId="0" fontId="20" fillId="0" borderId="0"/>
    <xf numFmtId="0" fontId="20" fillId="0" borderId="0"/>
    <xf numFmtId="0" fontId="20" fillId="0" borderId="0"/>
    <xf numFmtId="0" fontId="15" fillId="0" borderId="0"/>
    <xf numFmtId="0" fontId="15" fillId="0" borderId="0"/>
    <xf numFmtId="0" fontId="15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0" fontId="6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20" fillId="0" borderId="0"/>
    <xf numFmtId="0" fontId="20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192" fontId="6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20" fillId="0" borderId="0"/>
    <xf numFmtId="0" fontId="15" fillId="0" borderId="0"/>
    <xf numFmtId="0" fontId="102" fillId="0" borderId="0"/>
    <xf numFmtId="0" fontId="15" fillId="0" borderId="0"/>
    <xf numFmtId="0" fontId="10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0" fillId="0" borderId="0"/>
    <xf numFmtId="0" fontId="97" fillId="0" borderId="0">
      <alignment horizontal="left"/>
    </xf>
    <xf numFmtId="0" fontId="102" fillId="0" borderId="0"/>
    <xf numFmtId="0" fontId="97" fillId="0" borderId="0">
      <alignment horizontal="left"/>
    </xf>
    <xf numFmtId="0" fontId="102" fillId="0" borderId="0"/>
    <xf numFmtId="0" fontId="30" fillId="0" borderId="0"/>
    <xf numFmtId="0" fontId="102" fillId="0" borderId="0"/>
    <xf numFmtId="0" fontId="30" fillId="0" borderId="0"/>
    <xf numFmtId="0" fontId="102" fillId="0" borderId="0"/>
    <xf numFmtId="0" fontId="30" fillId="0" borderId="0"/>
    <xf numFmtId="0" fontId="102" fillId="0" borderId="0"/>
    <xf numFmtId="0" fontId="30" fillId="0" borderId="0"/>
    <xf numFmtId="0" fontId="72" fillId="0" borderId="0"/>
    <xf numFmtId="0" fontId="97" fillId="0" borderId="0"/>
    <xf numFmtId="0" fontId="29" fillId="0" borderId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192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0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0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0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192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0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0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0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192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273" fontId="30" fillId="44" borderId="0"/>
    <xf numFmtId="273" fontId="30" fillId="44" borderId="0"/>
    <xf numFmtId="274" fontId="30" fillId="55" borderId="0"/>
    <xf numFmtId="274" fontId="30" fillId="55" borderId="0"/>
    <xf numFmtId="273" fontId="30" fillId="44" borderId="0"/>
    <xf numFmtId="273" fontId="30" fillId="44" borderId="0"/>
    <xf numFmtId="0" fontId="64" fillId="0" borderId="0" applyNumberFormat="0" applyProtection="0">
      <alignment horizontal="left"/>
    </xf>
    <xf numFmtId="275" fontId="15" fillId="0" borderId="0" applyFont="0" applyFill="0" applyBorder="0" applyAlignment="0" applyProtection="0"/>
    <xf numFmtId="40" fontId="169" fillId="0" borderId="0" applyFont="0" applyFill="0" applyBorder="0" applyAlignment="0" applyProtection="0"/>
    <xf numFmtId="38" fontId="169" fillId="0" borderId="0" applyFont="0" applyFill="0" applyBorder="0" applyAlignment="0" applyProtection="0"/>
    <xf numFmtId="167" fontId="36" fillId="0" borderId="0">
      <protection locked="0"/>
    </xf>
    <xf numFmtId="167" fontId="36" fillId="0" borderId="0">
      <protection locked="0"/>
    </xf>
    <xf numFmtId="276" fontId="170" fillId="0" borderId="0" applyFont="0" applyFill="0" applyBorder="0" applyAlignment="0" applyProtection="0"/>
    <xf numFmtId="277" fontId="170" fillId="0" borderId="0" applyFont="0" applyFill="0" applyBorder="0" applyAlignment="0" applyProtection="0"/>
    <xf numFmtId="3" fontId="97" fillId="0" borderId="0" applyBorder="0">
      <alignment horizontal="left" vertical="top" wrapText="1"/>
    </xf>
    <xf numFmtId="278" fontId="15" fillId="0" borderId="0" applyFont="0" applyFill="0" applyBorder="0" applyAlignment="0" applyProtection="0"/>
    <xf numFmtId="279" fontId="15" fillId="0" borderId="0" applyFont="0" applyFill="0" applyBorder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2" fillId="39" borderId="33" applyNumberFormat="0" applyAlignment="0" applyProtection="0"/>
    <xf numFmtId="0" fontId="30" fillId="0" borderId="0" applyNumberFormat="0" applyFont="0" applyBorder="0" applyAlignment="0"/>
    <xf numFmtId="0" fontId="173" fillId="0" borderId="0" applyFill="0" applyBorder="0" applyProtection="0">
      <alignment horizontal="left"/>
    </xf>
    <xf numFmtId="0" fontId="174" fillId="0" borderId="0" applyFill="0" applyBorder="0" applyProtection="0">
      <alignment horizontal="left"/>
    </xf>
    <xf numFmtId="0" fontId="175" fillId="44" borderId="0"/>
    <xf numFmtId="0" fontId="176" fillId="55" borderId="0"/>
    <xf numFmtId="219" fontId="97" fillId="0" borderId="0" applyFont="0" applyFill="0" applyBorder="0" applyAlignment="0" applyProtection="0"/>
    <xf numFmtId="14" fontId="75" fillId="0" borderId="0">
      <alignment horizontal="center" wrapText="1"/>
      <protection locked="0"/>
    </xf>
    <xf numFmtId="14" fontId="75" fillId="0" borderId="0">
      <alignment horizontal="center" wrapText="1"/>
      <protection locked="0"/>
    </xf>
    <xf numFmtId="14" fontId="75" fillId="0" borderId="0">
      <alignment horizontal="center" wrapText="1"/>
      <protection locked="0"/>
    </xf>
    <xf numFmtId="14" fontId="75" fillId="0" borderId="0">
      <alignment horizontal="center" wrapText="1"/>
      <protection locked="0"/>
    </xf>
    <xf numFmtId="0" fontId="29" fillId="0" borderId="0"/>
    <xf numFmtId="0" fontId="30" fillId="0" borderId="34" applyFont="0" applyFill="0" applyBorder="0" applyAlignment="0" applyProtection="0">
      <alignment horizontal="right"/>
    </xf>
    <xf numFmtId="28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80" fontId="30" fillId="0" borderId="0" applyFill="0" applyBorder="0" applyAlignment="0" applyProtection="0"/>
    <xf numFmtId="280" fontId="30" fillId="0" borderId="0" applyFill="0" applyBorder="0" applyAlignment="0" applyProtection="0"/>
    <xf numFmtId="28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4" fontId="91" fillId="0" borderId="0" applyFont="0" applyFill="0" applyBorder="0" applyAlignment="0" applyProtection="0"/>
    <xf numFmtId="215" fontId="30" fillId="0" borderId="0" applyFont="0" applyFill="0" applyBorder="0" applyAlignment="0" applyProtection="0"/>
    <xf numFmtId="229" fontId="90" fillId="0" borderId="0" applyFont="0" applyFill="0" applyBorder="0" applyAlignment="0" applyProtection="0"/>
    <xf numFmtId="281" fontId="38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9" fontId="101" fillId="0" borderId="0" applyFont="0" applyFill="0" applyBorder="0" applyAlignment="0" applyProtection="0">
      <alignment horizontal="center"/>
    </xf>
    <xf numFmtId="10" fontId="15" fillId="0" borderId="0"/>
    <xf numFmtId="0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282" fontId="75" fillId="0" borderId="0" applyFont="0" applyFill="0" applyBorder="0" applyProtection="0">
      <alignment horizontal="right"/>
    </xf>
    <xf numFmtId="283" fontId="55" fillId="0" borderId="0" applyFont="0" applyFill="0" applyBorder="0" applyAlignment="0" applyProtection="0"/>
    <xf numFmtId="0" fontId="97" fillId="0" borderId="0" applyFont="0" applyFill="0" applyBorder="0" applyAlignment="0" applyProtection="0"/>
    <xf numFmtId="37" fontId="177" fillId="4" borderId="23"/>
    <xf numFmtId="284" fontId="29" fillId="0" borderId="0"/>
    <xf numFmtId="284" fontId="38" fillId="0" borderId="0"/>
    <xf numFmtId="285" fontId="29" fillId="0" borderId="0"/>
    <xf numFmtId="285" fontId="38" fillId="0" borderId="0"/>
    <xf numFmtId="37" fontId="177" fillId="4" borderId="23"/>
    <xf numFmtId="13" fontId="30" fillId="0" borderId="0" applyFont="0" applyFill="0" applyProtection="0"/>
    <xf numFmtId="228" fontId="30" fillId="0" borderId="0" applyFont="0" applyFill="0" applyBorder="0" applyAlignment="0" applyProtection="0"/>
    <xf numFmtId="216" fontId="90" fillId="0" borderId="0" applyFill="0" applyBorder="0" applyAlignment="0"/>
    <xf numFmtId="217" fontId="38" fillId="0" borderId="0" applyFill="0" applyBorder="0" applyAlignment="0"/>
    <xf numFmtId="210" fontId="90" fillId="0" borderId="0" applyFill="0" applyBorder="0" applyAlignment="0"/>
    <xf numFmtId="184" fontId="38" fillId="0" borderId="0" applyFill="0" applyBorder="0" applyAlignment="0"/>
    <xf numFmtId="216" fontId="90" fillId="0" borderId="0" applyFill="0" applyBorder="0" applyAlignment="0"/>
    <xf numFmtId="217" fontId="38" fillId="0" borderId="0" applyFill="0" applyBorder="0" applyAlignment="0"/>
    <xf numFmtId="218" fontId="91" fillId="0" borderId="0" applyFill="0" applyBorder="0" applyAlignment="0"/>
    <xf numFmtId="0" fontId="38" fillId="0" borderId="0" applyFill="0" applyBorder="0" applyAlignment="0"/>
    <xf numFmtId="210" fontId="90" fillId="0" borderId="0" applyFill="0" applyBorder="0" applyAlignment="0"/>
    <xf numFmtId="184" fontId="38" fillId="0" borderId="0" applyFill="0" applyBorder="0" applyAlignment="0"/>
    <xf numFmtId="0" fontId="178" fillId="0" borderId="0" applyNumberFormat="0">
      <alignment horizontal="left"/>
    </xf>
    <xf numFmtId="202" fontId="179" fillId="0" borderId="0"/>
    <xf numFmtId="286" fontId="180" fillId="0" borderId="35" applyBorder="0">
      <alignment horizontal="right"/>
      <protection locked="0"/>
    </xf>
    <xf numFmtId="0" fontId="64" fillId="0" borderId="0" applyNumberFormat="0" applyFont="0" applyFill="0" applyBorder="0" applyAlignment="0" applyProtection="0">
      <alignment horizontal="left"/>
    </xf>
    <xf numFmtId="15" fontId="64" fillId="0" borderId="0" applyFont="0" applyFill="0" applyBorder="0" applyAlignment="0" applyProtection="0"/>
    <xf numFmtId="4" fontId="64" fillId="0" borderId="0" applyFont="0" applyFill="0" applyBorder="0" applyAlignment="0" applyProtection="0"/>
    <xf numFmtId="0" fontId="83" fillId="0" borderId="10">
      <alignment horizontal="center"/>
    </xf>
    <xf numFmtId="3" fontId="64" fillId="0" borderId="0" applyFont="0" applyFill="0" applyBorder="0" applyAlignment="0" applyProtection="0"/>
    <xf numFmtId="0" fontId="64" fillId="43" borderId="0" applyNumberFormat="0" applyFont="0" applyBorder="0" applyAlignment="0" applyProtection="0"/>
    <xf numFmtId="3" fontId="28" fillId="0" borderId="0" applyFill="0" applyBorder="0" applyAlignment="0" applyProtection="0"/>
    <xf numFmtId="3" fontId="181" fillId="0" borderId="0" applyFill="0" applyBorder="0" applyAlignment="0" applyProtection="0"/>
    <xf numFmtId="3" fontId="28" fillId="0" borderId="0" applyFill="0" applyBorder="0" applyAlignment="0" applyProtection="0"/>
    <xf numFmtId="0" fontId="182" fillId="56" borderId="0"/>
    <xf numFmtId="0" fontId="30" fillId="0" borderId="0">
      <alignment horizontal="right"/>
    </xf>
    <xf numFmtId="2" fontId="28" fillId="40" borderId="1">
      <alignment horizontal="center"/>
    </xf>
    <xf numFmtId="0" fontId="183" fillId="0" borderId="0"/>
    <xf numFmtId="0" fontId="184" fillId="0" borderId="0"/>
    <xf numFmtId="0" fontId="185" fillId="0" borderId="0"/>
    <xf numFmtId="0" fontId="186" fillId="0" borderId="0"/>
    <xf numFmtId="198" fontId="30" fillId="57" borderId="1">
      <alignment horizontal="center" vertical="center"/>
    </xf>
    <xf numFmtId="287" fontId="178" fillId="0" borderId="0" applyNumberFormat="0" applyFill="0" applyBorder="0" applyAlignment="0" applyProtection="0">
      <alignment horizontal="left"/>
    </xf>
    <xf numFmtId="0" fontId="187" fillId="0" borderId="0" applyNumberFormat="0" applyFont="0" applyFill="0" applyBorder="0" applyAlignment="0" applyProtection="0">
      <protection locked="0"/>
    </xf>
    <xf numFmtId="3" fontId="48" fillId="0" borderId="0" applyFont="0" applyFill="0" applyBorder="0" applyAlignment="0"/>
    <xf numFmtId="3" fontId="30" fillId="0" borderId="0" applyFill="0" applyBorder="0" applyAlignment="0"/>
    <xf numFmtId="0" fontId="188" fillId="0" borderId="0"/>
    <xf numFmtId="0" fontId="30" fillId="38" borderId="0" applyNumberFormat="0" applyFont="0" applyBorder="0" applyAlignment="0" applyProtection="0"/>
    <xf numFmtId="0" fontId="30" fillId="0" borderId="0" applyNumberFormat="0" applyFont="0" applyBorder="0" applyAlignment="0" applyProtection="0"/>
    <xf numFmtId="38" fontId="64" fillId="0" borderId="0" applyFont="0" applyFill="0" applyBorder="0" applyAlignment="0" applyProtection="0"/>
    <xf numFmtId="288" fontId="64" fillId="0" borderId="0" applyFont="0" applyFill="0" applyBorder="0" applyAlignment="0" applyProtection="0"/>
    <xf numFmtId="225" fontId="64" fillId="0" borderId="0" applyFont="0" applyFill="0" applyBorder="0" applyAlignment="0" applyProtection="0"/>
    <xf numFmtId="0" fontId="30" fillId="58" borderId="0" applyNumberFormat="0" applyFont="0" applyBorder="0" applyAlignment="0" applyProtection="0"/>
    <xf numFmtId="0" fontId="189" fillId="56" borderId="0" applyNumberFormat="0" applyBorder="0" applyAlignment="0" applyProtection="0">
      <alignment horizontal="centerContinuous"/>
    </xf>
    <xf numFmtId="0" fontId="107" fillId="59" borderId="0" applyNumberFormat="0" applyFont="0" applyBorder="0" applyAlignment="0" applyProtection="0"/>
    <xf numFmtId="0" fontId="72" fillId="0" borderId="0" applyNumberFormat="0" applyFill="0" applyBorder="0" applyAlignment="0" applyProtection="0">
      <alignment horizontal="center"/>
    </xf>
    <xf numFmtId="289" fontId="190" fillId="0" borderId="1">
      <alignment horizontal="left" vertical="center"/>
      <protection locked="0"/>
    </xf>
    <xf numFmtId="0" fontId="191" fillId="0" borderId="0"/>
    <xf numFmtId="0" fontId="192" fillId="0" borderId="22"/>
    <xf numFmtId="0" fontId="192" fillId="0" borderId="6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192" fontId="46" fillId="0" borderId="0"/>
    <xf numFmtId="0" fontId="46" fillId="0" borderId="0"/>
    <xf numFmtId="192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59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0" fontId="193" fillId="0" borderId="0"/>
    <xf numFmtId="0" fontId="64" fillId="0" borderId="0" applyNumberFormat="0" applyFont="0" applyFill="0" applyBorder="0" applyAlignment="0" applyProtection="0">
      <alignment vertical="top"/>
    </xf>
    <xf numFmtId="0" fontId="30" fillId="0" borderId="0" applyNumberFormat="0" applyFill="0" applyBorder="0" applyAlignment="0" applyProtection="0"/>
    <xf numFmtId="0" fontId="193" fillId="0" borderId="0"/>
    <xf numFmtId="0" fontId="30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>
      <alignment vertical="top"/>
    </xf>
    <xf numFmtId="25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0" fontId="104" fillId="0" borderId="0"/>
    <xf numFmtId="0" fontId="30" fillId="0" borderId="0" applyFont="0" applyFill="0" applyBorder="0" applyAlignment="0" applyProtection="0"/>
    <xf numFmtId="290" fontId="30" fillId="0" borderId="0" applyFont="0" applyFill="0" applyBorder="0" applyAlignment="0" applyProtection="0"/>
    <xf numFmtId="291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3" fontId="30" fillId="0" borderId="0" applyFont="0" applyFill="0" applyBorder="0" applyAlignment="0" applyProtection="0"/>
    <xf numFmtId="0" fontId="55" fillId="0" borderId="0"/>
    <xf numFmtId="259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0" fontId="194" fillId="0" borderId="0"/>
    <xf numFmtId="0" fontId="195" fillId="0" borderId="0"/>
    <xf numFmtId="40" fontId="196" fillId="0" borderId="0" applyBorder="0">
      <alignment horizontal="right"/>
    </xf>
    <xf numFmtId="40" fontId="196" fillId="0" borderId="0" applyBorder="0">
      <alignment horizontal="right"/>
    </xf>
    <xf numFmtId="38" fontId="197" fillId="0" borderId="0" applyFill="0" applyBorder="0" applyAlignment="0" applyProtection="0"/>
    <xf numFmtId="0" fontId="30" fillId="0" borderId="0" applyFill="0" applyBorder="0" applyAlignment="0" applyProtection="0"/>
    <xf numFmtId="184" fontId="198" fillId="0" borderId="0"/>
    <xf numFmtId="0" fontId="143" fillId="0" borderId="0" applyFill="0" applyBorder="0" applyProtection="0">
      <alignment horizontal="center" vertical="center"/>
    </xf>
    <xf numFmtId="0" fontId="143" fillId="0" borderId="0" applyFill="0" applyBorder="0" applyProtection="0"/>
    <xf numFmtId="0" fontId="120" fillId="0" borderId="0" applyFill="0" applyBorder="0" applyProtection="0">
      <alignment horizontal="left"/>
    </xf>
    <xf numFmtId="0" fontId="199" fillId="0" borderId="0" applyFill="0" applyBorder="0" applyProtection="0">
      <alignment horizontal="left" vertical="top"/>
    </xf>
    <xf numFmtId="245" fontId="38" fillId="34" borderId="36" applyNumberFormat="0">
      <alignment horizontal="right"/>
      <protection hidden="1"/>
    </xf>
    <xf numFmtId="49" fontId="54" fillId="0" borderId="0" applyFont="0" applyFill="0" applyBorder="0" applyAlignment="0" applyProtection="0"/>
    <xf numFmtId="49" fontId="110" fillId="0" borderId="0" applyFill="0" applyBorder="0" applyAlignment="0"/>
    <xf numFmtId="49" fontId="111" fillId="0" borderId="0" applyFill="0" applyBorder="0" applyAlignment="0"/>
    <xf numFmtId="283" fontId="91" fillId="0" borderId="0" applyFill="0" applyBorder="0" applyAlignment="0"/>
    <xf numFmtId="0" fontId="38" fillId="0" borderId="0" applyFill="0" applyBorder="0" applyAlignment="0"/>
    <xf numFmtId="294" fontId="91" fillId="0" borderId="0" applyFill="0" applyBorder="0" applyAlignment="0"/>
    <xf numFmtId="0" fontId="38" fillId="0" borderId="0" applyFill="0" applyBorder="0" applyAlignment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00" fillId="0" borderId="0" applyFill="0" applyBorder="0" applyProtection="0">
      <alignment horizontal="left" vertical="top"/>
    </xf>
    <xf numFmtId="0" fontId="200" fillId="0" borderId="0">
      <alignment horizontal="center" vertical="top"/>
    </xf>
    <xf numFmtId="18" fontId="201" fillId="0" borderId="0" applyFont="0" applyFill="0" applyBorder="0" applyAlignment="0" applyProtection="0">
      <alignment horizontal="left"/>
    </xf>
    <xf numFmtId="0" fontId="202" fillId="44" borderId="1">
      <alignment horizontal="center"/>
    </xf>
    <xf numFmtId="40" fontId="203" fillId="0" borderId="0"/>
    <xf numFmtId="0" fontId="204" fillId="0" borderId="0" applyNumberFormat="0" applyFill="0" applyBorder="0" applyAlignment="0" applyProtection="0"/>
    <xf numFmtId="0" fontId="205" fillId="0" borderId="0"/>
    <xf numFmtId="0" fontId="15" fillId="0" borderId="0"/>
    <xf numFmtId="0" fontId="206" fillId="0" borderId="0"/>
    <xf numFmtId="0" fontId="207" fillId="0" borderId="0"/>
    <xf numFmtId="0" fontId="204" fillId="0" borderId="0" applyNumberFormat="0" applyFill="0" applyBorder="0" applyAlignment="0" applyProtection="0"/>
    <xf numFmtId="0" fontId="15" fillId="0" borderId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9" fillId="60" borderId="37" applyNumberFormat="0" applyBorder="0" applyAlignment="0" applyProtection="0"/>
    <xf numFmtId="245" fontId="210" fillId="61" borderId="38">
      <alignment horizontal="left" vertical="top"/>
      <protection hidden="1"/>
    </xf>
    <xf numFmtId="0" fontId="96" fillId="62" borderId="25" applyNumberFormat="0" applyAlignment="0">
      <alignment vertical="center"/>
    </xf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0" fontId="103" fillId="0" borderId="39" applyNumberFormat="0" applyFont="0" applyFill="0" applyAlignment="0" applyProtection="0"/>
    <xf numFmtId="295" fontId="211" fillId="63" borderId="40">
      <protection hidden="1"/>
    </xf>
    <xf numFmtId="295" fontId="212" fillId="64" borderId="5" applyAlignment="0">
      <alignment horizontal="left"/>
      <protection hidden="1"/>
    </xf>
    <xf numFmtId="295" fontId="213" fillId="65" borderId="20" applyAlignment="0">
      <alignment horizontal="left" indent="1"/>
      <protection hidden="1"/>
    </xf>
    <xf numFmtId="296" fontId="214" fillId="66" borderId="0" applyAlignment="0">
      <alignment horizontal="left" indent="2"/>
      <protection hidden="1"/>
    </xf>
    <xf numFmtId="295" fontId="215" fillId="44" borderId="0" applyAlignment="0">
      <alignment horizontal="left" indent="3"/>
      <protection hidden="1"/>
    </xf>
    <xf numFmtId="297" fontId="30" fillId="0" borderId="0" applyFont="0" applyFill="0" applyBorder="0" applyAlignment="0" applyProtection="0"/>
    <xf numFmtId="210" fontId="216" fillId="0" borderId="0">
      <alignment horizontal="left"/>
      <protection locked="0"/>
    </xf>
    <xf numFmtId="10" fontId="217" fillId="0" borderId="41" applyNumberFormat="0" applyFont="0" applyFill="0" applyAlignment="0" applyProtection="0"/>
    <xf numFmtId="37" fontId="97" fillId="35" borderId="0" applyNumberFormat="0" applyBorder="0" applyAlignment="0" applyProtection="0"/>
    <xf numFmtId="37" fontId="97" fillId="0" borderId="0"/>
    <xf numFmtId="37" fontId="87" fillId="4" borderId="0" applyNumberFormat="0" applyBorder="0" applyAlignment="0" applyProtection="0"/>
    <xf numFmtId="3" fontId="218" fillId="0" borderId="28" applyProtection="0"/>
    <xf numFmtId="298" fontId="130" fillId="47" borderId="21">
      <protection locked="0"/>
    </xf>
    <xf numFmtId="298" fontId="130" fillId="47" borderId="21">
      <protection locked="0"/>
    </xf>
    <xf numFmtId="298" fontId="130" fillId="47" borderId="21">
      <protection locked="0"/>
    </xf>
    <xf numFmtId="298" fontId="130" fillId="47" borderId="21">
      <protection locked="0"/>
    </xf>
    <xf numFmtId="298" fontId="130" fillId="47" borderId="21">
      <protection locked="0"/>
    </xf>
    <xf numFmtId="173" fontId="64" fillId="0" borderId="0" applyFont="0" applyFill="0" applyBorder="0" applyAlignment="0" applyProtection="0"/>
    <xf numFmtId="243" fontId="30" fillId="0" borderId="0" applyFont="0" applyFill="0" applyBorder="0" applyAlignment="0" applyProtection="0"/>
    <xf numFmtId="268" fontId="30" fillId="0" borderId="0" applyFont="0" applyFill="0" applyBorder="0" applyAlignment="0" applyProtection="0"/>
    <xf numFmtId="269" fontId="30" fillId="0" borderId="0" applyFon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15" fillId="0" borderId="0"/>
    <xf numFmtId="0" fontId="220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210" fontId="84" fillId="0" borderId="0" applyFont="0" applyFill="0" applyBorder="0" applyProtection="0">
      <alignment horizontal="right"/>
    </xf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7" fillId="26" borderId="0" applyNumberFormat="0" applyBorder="0" applyAlignment="0" applyProtection="0"/>
    <xf numFmtId="0" fontId="69" fillId="26" borderId="0" applyNumberFormat="0" applyBorder="0" applyAlignment="0" applyProtection="0"/>
    <xf numFmtId="0" fontId="69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192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70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9" fillId="28" borderId="0" applyNumberFormat="0" applyBorder="0" applyAlignment="0" applyProtection="0"/>
    <xf numFmtId="0" fontId="69" fillId="28" borderId="0" applyNumberFormat="0" applyBorder="0" applyAlignment="0" applyProtection="0"/>
    <xf numFmtId="0" fontId="67" fillId="28" borderId="0" applyNumberFormat="0" applyBorder="0" applyAlignment="0" applyProtection="0"/>
    <xf numFmtId="0" fontId="69" fillId="28" borderId="0" applyNumberFormat="0" applyBorder="0" applyAlignment="0" applyProtection="0"/>
    <xf numFmtId="0" fontId="69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192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70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9" fillId="30" borderId="0" applyNumberFormat="0" applyBorder="0" applyAlignment="0" applyProtection="0"/>
    <xf numFmtId="0" fontId="69" fillId="30" borderId="0" applyNumberFormat="0" applyBorder="0" applyAlignment="0" applyProtection="0"/>
    <xf numFmtId="0" fontId="67" fillId="30" borderId="0" applyNumberFormat="0" applyBorder="0" applyAlignment="0" applyProtection="0"/>
    <xf numFmtId="0" fontId="69" fillId="30" borderId="0" applyNumberFormat="0" applyBorder="0" applyAlignment="0" applyProtection="0"/>
    <xf numFmtId="0" fontId="69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192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70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7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192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7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192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70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9" fillId="32" borderId="0" applyNumberFormat="0" applyBorder="0" applyAlignment="0" applyProtection="0"/>
    <xf numFmtId="0" fontId="69" fillId="32" borderId="0" applyNumberFormat="0" applyBorder="0" applyAlignment="0" applyProtection="0"/>
    <xf numFmtId="0" fontId="67" fillId="32" borderId="0" applyNumberFormat="0" applyBorder="0" applyAlignment="0" applyProtection="0"/>
    <xf numFmtId="0" fontId="69" fillId="32" borderId="0" applyNumberFormat="0" applyBorder="0" applyAlignment="0" applyProtection="0"/>
    <xf numFmtId="0" fontId="69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192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70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210" fontId="48" fillId="0" borderId="42">
      <protection locked="0"/>
    </xf>
    <xf numFmtId="210" fontId="48" fillId="0" borderId="43">
      <protection locked="0"/>
    </xf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192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221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0" fontId="148" fillId="11" borderId="12" applyNumberFormat="0" applyAlignment="0" applyProtection="0"/>
    <xf numFmtId="3" fontId="222" fillId="0" borderId="0">
      <alignment horizontal="center" vertical="center" textRotation="90" wrapText="1"/>
    </xf>
    <xf numFmtId="299" fontId="48" fillId="0" borderId="1">
      <alignment vertical="top" wrapText="1"/>
    </xf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192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223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171" fillId="38" borderId="33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192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224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0" fontId="93" fillId="38" borderId="12" applyNumberFormat="0" applyAlignment="0" applyProtection="0"/>
    <xf numFmtId="192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192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26" fillId="0" borderId="0" applyNumberFormat="0" applyFill="0" applyBorder="0" applyAlignment="0" applyProtection="0">
      <alignment vertical="top"/>
      <protection locked="0"/>
    </xf>
    <xf numFmtId="0" fontId="226" fillId="0" borderId="0" applyNumberFormat="0" applyFill="0" applyBorder="0" applyAlignment="0" applyProtection="0">
      <alignment vertical="top"/>
      <protection locked="0"/>
    </xf>
    <xf numFmtId="0" fontId="226" fillId="0" borderId="0" applyNumberFormat="0" applyFill="0" applyBorder="0" applyAlignment="0" applyProtection="0">
      <alignment vertical="top"/>
      <protection locked="0"/>
    </xf>
    <xf numFmtId="0" fontId="226" fillId="0" borderId="0" applyNumberFormat="0" applyFill="0" applyBorder="0" applyAlignment="0" applyProtection="0">
      <alignment vertical="top"/>
      <protection locked="0"/>
    </xf>
    <xf numFmtId="0" fontId="226" fillId="0" borderId="0" applyNumberFormat="0" applyFill="0" applyBorder="0" applyAlignment="0" applyProtection="0">
      <alignment vertical="top"/>
      <protection locked="0"/>
    </xf>
    <xf numFmtId="0" fontId="226" fillId="0" borderId="0" applyNumberFormat="0" applyFill="0" applyBorder="0" applyAlignment="0" applyProtection="0">
      <alignment vertical="top"/>
      <protection locked="0"/>
    </xf>
    <xf numFmtId="0" fontId="226" fillId="0" borderId="0" applyNumberFormat="0" applyFill="0" applyBorder="0" applyAlignment="0" applyProtection="0">
      <alignment vertical="top"/>
      <protection locked="0"/>
    </xf>
    <xf numFmtId="0" fontId="226" fillId="0" borderId="0" applyNumberFormat="0" applyFill="0" applyBorder="0" applyAlignment="0" applyProtection="0">
      <alignment vertical="top"/>
      <protection locked="0"/>
    </xf>
    <xf numFmtId="0" fontId="227" fillId="0" borderId="0" applyNumberFormat="0" applyFill="0" applyBorder="0" applyAlignment="0" applyProtection="0">
      <alignment vertical="top"/>
      <protection locked="0"/>
    </xf>
    <xf numFmtId="0" fontId="226" fillId="0" borderId="0" applyNumberFormat="0" applyFill="0" applyBorder="0" applyAlignment="0" applyProtection="0">
      <alignment vertical="top"/>
      <protection locked="0"/>
    </xf>
    <xf numFmtId="0" fontId="227" fillId="0" borderId="0" applyNumberFormat="0" applyFill="0" applyBorder="0" applyAlignment="0" applyProtection="0">
      <alignment vertical="top"/>
      <protection locked="0"/>
    </xf>
    <xf numFmtId="0" fontId="226" fillId="0" borderId="0" applyNumberFormat="0" applyFill="0" applyBorder="0" applyAlignment="0" applyProtection="0">
      <alignment vertical="top"/>
      <protection locked="0"/>
    </xf>
    <xf numFmtId="0" fontId="227" fillId="0" borderId="0" applyNumberFormat="0" applyFill="0" applyBorder="0" applyAlignment="0" applyProtection="0">
      <alignment vertical="top"/>
      <protection locked="0"/>
    </xf>
    <xf numFmtId="0" fontId="227" fillId="0" borderId="0" applyNumberFormat="0" applyFill="0" applyBorder="0" applyAlignment="0" applyProtection="0">
      <alignment vertical="top"/>
      <protection locked="0"/>
    </xf>
    <xf numFmtId="0" fontId="227" fillId="0" borderId="0" applyNumberFormat="0" applyFill="0" applyBorder="0" applyAlignment="0" applyProtection="0">
      <alignment vertical="top"/>
      <protection locked="0"/>
    </xf>
    <xf numFmtId="0" fontId="227" fillId="0" borderId="0" applyNumberFormat="0" applyFill="0" applyBorder="0" applyAlignment="0" applyProtection="0">
      <alignment vertical="top"/>
      <protection locked="0"/>
    </xf>
    <xf numFmtId="0" fontId="226" fillId="0" borderId="0" applyNumberFormat="0" applyFill="0" applyBorder="0" applyAlignment="0" applyProtection="0">
      <alignment vertical="top"/>
      <protection locked="0"/>
    </xf>
    <xf numFmtId="0" fontId="226" fillId="0" borderId="0" applyNumberFormat="0" applyFill="0" applyBorder="0" applyAlignment="0" applyProtection="0">
      <alignment vertical="top"/>
      <protection locked="0"/>
    </xf>
    <xf numFmtId="0" fontId="226" fillId="0" borderId="0" applyNumberFormat="0" applyFill="0" applyBorder="0" applyAlignment="0" applyProtection="0">
      <alignment vertical="top"/>
      <protection locked="0"/>
    </xf>
    <xf numFmtId="0" fontId="226" fillId="0" borderId="0" applyNumberFormat="0" applyFill="0" applyBorder="0" applyAlignment="0" applyProtection="0">
      <alignment vertical="top"/>
      <protection locked="0"/>
    </xf>
    <xf numFmtId="0" fontId="226" fillId="0" borderId="0" applyNumberFormat="0" applyFill="0" applyBorder="0" applyAlignment="0" applyProtection="0">
      <alignment vertical="top"/>
      <protection locked="0"/>
    </xf>
    <xf numFmtId="0" fontId="227" fillId="0" borderId="0" applyNumberFormat="0" applyFill="0" applyBorder="0" applyAlignment="0" applyProtection="0">
      <alignment vertical="top"/>
      <protection locked="0"/>
    </xf>
    <xf numFmtId="0" fontId="227" fillId="0" borderId="0" applyNumberFormat="0" applyFill="0" applyBorder="0" applyAlignment="0" applyProtection="0">
      <alignment vertical="top"/>
      <protection locked="0"/>
    </xf>
    <xf numFmtId="0" fontId="227" fillId="0" borderId="0" applyNumberFormat="0" applyFill="0" applyBorder="0" applyAlignment="0" applyProtection="0">
      <alignment vertical="top"/>
      <protection locked="0"/>
    </xf>
    <xf numFmtId="0" fontId="227" fillId="0" borderId="0" applyNumberFormat="0" applyFill="0" applyBorder="0" applyAlignment="0" applyProtection="0">
      <alignment vertical="top"/>
      <protection locked="0"/>
    </xf>
    <xf numFmtId="0" fontId="226" fillId="0" borderId="0" applyNumberFormat="0" applyFill="0" applyBorder="0" applyAlignment="0" applyProtection="0">
      <alignment vertical="top"/>
      <protection locked="0"/>
    </xf>
    <xf numFmtId="0" fontId="226" fillId="0" borderId="0" applyNumberFormat="0" applyFill="0" applyBorder="0" applyAlignment="0" applyProtection="0">
      <alignment vertical="top"/>
      <protection locked="0"/>
    </xf>
    <xf numFmtId="0" fontId="226" fillId="0" borderId="0" applyNumberFormat="0" applyFill="0" applyBorder="0" applyAlignment="0" applyProtection="0">
      <alignment vertical="top"/>
      <protection locked="0"/>
    </xf>
    <xf numFmtId="0" fontId="227" fillId="0" borderId="0" applyNumberFormat="0" applyFill="0" applyBorder="0" applyAlignment="0" applyProtection="0">
      <alignment vertical="top"/>
      <protection locked="0"/>
    </xf>
    <xf numFmtId="0" fontId="228" fillId="0" borderId="0" applyNumberFormat="0" applyFill="0" applyBorder="0" applyAlignment="0" applyProtection="0">
      <alignment vertical="top"/>
      <protection locked="0"/>
    </xf>
    <xf numFmtId="0" fontId="229" fillId="0" borderId="0" applyNumberFormat="0" applyFill="0" applyBorder="0" applyAlignment="0" applyProtection="0">
      <alignment vertical="top"/>
      <protection locked="0"/>
    </xf>
    <xf numFmtId="0" fontId="230" fillId="35" borderId="3"/>
    <xf numFmtId="4" fontId="231" fillId="0" borderId="1">
      <alignment horizontal="left" vertical="center"/>
    </xf>
    <xf numFmtId="4" fontId="231" fillId="0" borderId="1"/>
    <xf numFmtId="4" fontId="231" fillId="67" borderId="1"/>
    <xf numFmtId="4" fontId="231" fillId="68" borderId="1"/>
    <xf numFmtId="4" fontId="230" fillId="69" borderId="1"/>
    <xf numFmtId="0" fontId="230" fillId="35" borderId="3"/>
    <xf numFmtId="300" fontId="232" fillId="0" borderId="1">
      <alignment vertical="top" wrapText="1"/>
    </xf>
    <xf numFmtId="0" fontId="230" fillId="39" borderId="13"/>
    <xf numFmtId="251" fontId="15" fillId="0" borderId="1">
      <alignment vertical="top" wrapText="1"/>
    </xf>
    <xf numFmtId="14" fontId="48" fillId="0" borderId="0">
      <alignment horizontal="right"/>
    </xf>
    <xf numFmtId="14" fontId="48" fillId="0" borderId="0">
      <alignment horizontal="right"/>
    </xf>
    <xf numFmtId="14" fontId="233" fillId="0" borderId="0"/>
    <xf numFmtId="44" fontId="234" fillId="0" borderId="0" applyFont="0" applyFill="0" applyBorder="0" applyAlignment="0" applyProtection="0"/>
    <xf numFmtId="44" fontId="234" fillId="0" borderId="0" applyFont="0" applyFill="0" applyBorder="0" applyAlignment="0" applyProtection="0"/>
    <xf numFmtId="44" fontId="234" fillId="0" borderId="0" applyFont="0" applyFill="0" applyBorder="0" applyAlignment="0" applyProtection="0"/>
    <xf numFmtId="0" fontId="235" fillId="69" borderId="0" applyNumberFormat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192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7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6" fillId="0" borderId="44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192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9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238" fillId="0" borderId="45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141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192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240" fillId="0" borderId="27" applyNumberFormat="0" applyFill="0" applyAlignment="0" applyProtection="0"/>
    <xf numFmtId="0" fontId="141" fillId="0" borderId="27" applyNumberFormat="0" applyFill="0" applyAlignment="0" applyProtection="0"/>
    <xf numFmtId="0" fontId="240" fillId="0" borderId="27" applyNumberFormat="0" applyFill="0" applyAlignment="0" applyProtection="0"/>
    <xf numFmtId="0" fontId="141" fillId="0" borderId="27" applyNumberFormat="0" applyFill="0" applyAlignment="0" applyProtection="0"/>
    <xf numFmtId="0" fontId="240" fillId="0" borderId="27" applyNumberFormat="0" applyFill="0" applyAlignment="0" applyProtection="0"/>
    <xf numFmtId="0" fontId="141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240" fillId="0" borderId="27" applyNumberFormat="0" applyFill="0" applyAlignment="0" applyProtection="0"/>
    <xf numFmtId="0" fontId="141" fillId="0" borderId="27" applyNumberFormat="0" applyFill="0" applyAlignment="0" applyProtection="0"/>
    <xf numFmtId="0" fontId="240" fillId="0" borderId="27" applyNumberFormat="0" applyFill="0" applyAlignment="0" applyProtection="0"/>
    <xf numFmtId="0" fontId="141" fillId="0" borderId="27" applyNumberFormat="0" applyFill="0" applyAlignment="0" applyProtection="0"/>
    <xf numFmtId="0" fontId="240" fillId="0" borderId="27" applyNumberFormat="0" applyFill="0" applyAlignment="0" applyProtection="0"/>
    <xf numFmtId="0" fontId="141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240" fillId="0" borderId="27" applyNumberFormat="0" applyFill="0" applyAlignment="0" applyProtection="0"/>
    <xf numFmtId="0" fontId="141" fillId="0" borderId="27" applyNumberFormat="0" applyFill="0" applyAlignment="0" applyProtection="0"/>
    <xf numFmtId="0" fontId="240" fillId="0" borderId="27" applyNumberFormat="0" applyFill="0" applyAlignment="0" applyProtection="0"/>
    <xf numFmtId="0" fontId="141" fillId="0" borderId="27" applyNumberFormat="0" applyFill="0" applyAlignment="0" applyProtection="0"/>
    <xf numFmtId="0" fontId="240" fillId="0" borderId="27" applyNumberFormat="0" applyFill="0" applyAlignment="0" applyProtection="0"/>
    <xf numFmtId="0" fontId="141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27" applyNumberFormat="0" applyFill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192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10" fontId="241" fillId="50" borderId="42"/>
    <xf numFmtId="210" fontId="241" fillId="70" borderId="43"/>
    <xf numFmtId="0" fontId="30" fillId="0" borderId="1">
      <alignment horizontal="right"/>
    </xf>
    <xf numFmtId="0" fontId="30" fillId="0" borderId="1">
      <alignment horizontal="right"/>
    </xf>
    <xf numFmtId="0" fontId="30" fillId="0" borderId="29">
      <alignment horizontal="right"/>
    </xf>
    <xf numFmtId="0" fontId="30" fillId="0" borderId="1">
      <alignment horizontal="right"/>
    </xf>
    <xf numFmtId="0" fontId="30" fillId="0" borderId="1">
      <alignment horizontal="right"/>
    </xf>
    <xf numFmtId="0" fontId="30" fillId="0" borderId="1">
      <alignment horizontal="right"/>
    </xf>
    <xf numFmtId="0" fontId="30" fillId="0" borderId="1">
      <alignment horizontal="right"/>
    </xf>
    <xf numFmtId="0" fontId="30" fillId="0" borderId="29">
      <alignment horizontal="right"/>
    </xf>
    <xf numFmtId="0" fontId="30" fillId="0" borderId="1">
      <alignment horizontal="right"/>
    </xf>
    <xf numFmtId="0" fontId="30" fillId="0" borderId="1">
      <alignment horizontal="right"/>
    </xf>
    <xf numFmtId="0" fontId="30" fillId="0" borderId="1">
      <alignment horizontal="right"/>
    </xf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2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2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192" fontId="243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3" fillId="0" borderId="46" applyNumberFormat="0" applyFill="0" applyAlignment="0" applyProtection="0"/>
    <xf numFmtId="0" fontId="242" fillId="0" borderId="46" applyNumberFormat="0" applyFill="0" applyAlignment="0" applyProtection="0"/>
    <xf numFmtId="0" fontId="243" fillId="0" borderId="46" applyNumberFormat="0" applyFill="0" applyAlignment="0" applyProtection="0"/>
    <xf numFmtId="0" fontId="242" fillId="0" borderId="46" applyNumberFormat="0" applyFill="0" applyAlignment="0" applyProtection="0"/>
    <xf numFmtId="0" fontId="243" fillId="0" borderId="46" applyNumberFormat="0" applyFill="0" applyAlignment="0" applyProtection="0"/>
    <xf numFmtId="0" fontId="242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3" fillId="0" borderId="46" applyNumberFormat="0" applyFill="0" applyAlignment="0" applyProtection="0"/>
    <xf numFmtId="0" fontId="242" fillId="0" borderId="46" applyNumberFormat="0" applyFill="0" applyAlignment="0" applyProtection="0"/>
    <xf numFmtId="0" fontId="243" fillId="0" borderId="46" applyNumberFormat="0" applyFill="0" applyAlignment="0" applyProtection="0"/>
    <xf numFmtId="0" fontId="242" fillId="0" borderId="46" applyNumberFormat="0" applyFill="0" applyAlignment="0" applyProtection="0"/>
    <xf numFmtId="0" fontId="243" fillId="0" borderId="46" applyNumberFormat="0" applyFill="0" applyAlignment="0" applyProtection="0"/>
    <xf numFmtId="0" fontId="242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3" fillId="0" borderId="46" applyNumberFormat="0" applyFill="0" applyAlignment="0" applyProtection="0"/>
    <xf numFmtId="0" fontId="242" fillId="0" borderId="46" applyNumberFormat="0" applyFill="0" applyAlignment="0" applyProtection="0"/>
    <xf numFmtId="0" fontId="243" fillId="0" borderId="46" applyNumberFormat="0" applyFill="0" applyAlignment="0" applyProtection="0"/>
    <xf numFmtId="0" fontId="242" fillId="0" borderId="46" applyNumberFormat="0" applyFill="0" applyAlignment="0" applyProtection="0"/>
    <xf numFmtId="0" fontId="243" fillId="0" borderId="46" applyNumberFormat="0" applyFill="0" applyAlignment="0" applyProtection="0"/>
    <xf numFmtId="0" fontId="242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3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0" fontId="242" fillId="0" borderId="46" applyNumberFormat="0" applyFill="0" applyAlignment="0" applyProtection="0"/>
    <xf numFmtId="211" fontId="244" fillId="0" borderId="1"/>
    <xf numFmtId="0" fontId="15" fillId="0" borderId="0"/>
    <xf numFmtId="0" fontId="30" fillId="0" borderId="0"/>
    <xf numFmtId="0" fontId="30" fillId="0" borderId="0"/>
    <xf numFmtId="0" fontId="30" fillId="0" borderId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245" fillId="42" borderId="14" applyNumberFormat="0" applyAlignment="0" applyProtection="0"/>
    <xf numFmtId="0" fontId="245" fillId="42" borderId="14" applyNumberFormat="0" applyAlignment="0" applyProtection="0"/>
    <xf numFmtId="0" fontId="95" fillId="42" borderId="14" applyNumberFormat="0" applyAlignment="0" applyProtection="0"/>
    <xf numFmtId="0" fontId="245" fillId="42" borderId="14" applyNumberFormat="0" applyAlignment="0" applyProtection="0"/>
    <xf numFmtId="0" fontId="24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192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246" fillId="42" borderId="14" applyNumberFormat="0" applyAlignment="0" applyProtection="0"/>
    <xf numFmtId="0" fontId="95" fillId="42" borderId="14" applyNumberFormat="0" applyAlignment="0" applyProtection="0"/>
    <xf numFmtId="0" fontId="246" fillId="42" borderId="14" applyNumberFormat="0" applyAlignment="0" applyProtection="0"/>
    <xf numFmtId="0" fontId="95" fillId="42" borderId="14" applyNumberFormat="0" applyAlignment="0" applyProtection="0"/>
    <xf numFmtId="0" fontId="246" fillId="42" borderId="14" applyNumberFormat="0" applyAlignment="0" applyProtection="0"/>
    <xf numFmtId="0" fontId="95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246" fillId="42" borderId="14" applyNumberFormat="0" applyAlignment="0" applyProtection="0"/>
    <xf numFmtId="0" fontId="95" fillId="42" borderId="14" applyNumberFormat="0" applyAlignment="0" applyProtection="0"/>
    <xf numFmtId="0" fontId="246" fillId="42" borderId="14" applyNumberFormat="0" applyAlignment="0" applyProtection="0"/>
    <xf numFmtId="0" fontId="95" fillId="42" borderId="14" applyNumberFormat="0" applyAlignment="0" applyProtection="0"/>
    <xf numFmtId="0" fontId="246" fillId="42" borderId="14" applyNumberFormat="0" applyAlignment="0" applyProtection="0"/>
    <xf numFmtId="0" fontId="95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246" fillId="42" borderId="14" applyNumberFormat="0" applyAlignment="0" applyProtection="0"/>
    <xf numFmtId="0" fontId="95" fillId="42" borderId="14" applyNumberFormat="0" applyAlignment="0" applyProtection="0"/>
    <xf numFmtId="0" fontId="246" fillId="42" borderId="14" applyNumberFormat="0" applyAlignment="0" applyProtection="0"/>
    <xf numFmtId="0" fontId="95" fillId="42" borderId="14" applyNumberFormat="0" applyAlignment="0" applyProtection="0"/>
    <xf numFmtId="0" fontId="246" fillId="42" borderId="14" applyNumberFormat="0" applyAlignment="0" applyProtection="0"/>
    <xf numFmtId="0" fontId="95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246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95" fillId="42" borderId="14" applyNumberFormat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2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7" fontId="70" fillId="0" borderId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164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164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192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64" fillId="47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247" fillId="47" borderId="0" applyNumberFormat="0" applyBorder="0" applyAlignment="0" applyProtection="0"/>
    <xf numFmtId="0" fontId="164" fillId="47" borderId="0" applyNumberFormat="0" applyBorder="0" applyAlignment="0" applyProtection="0"/>
    <xf numFmtId="0" fontId="247" fillId="47" borderId="0" applyNumberFormat="0" applyBorder="0" applyAlignment="0" applyProtection="0"/>
    <xf numFmtId="0" fontId="164" fillId="47" borderId="0" applyNumberFormat="0" applyBorder="0" applyAlignment="0" applyProtection="0"/>
    <xf numFmtId="0" fontId="247" fillId="47" borderId="0" applyNumberFormat="0" applyBorder="0" applyAlignment="0" applyProtection="0"/>
    <xf numFmtId="0" fontId="164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247" fillId="47" borderId="0" applyNumberFormat="0" applyBorder="0" applyAlignment="0" applyProtection="0"/>
    <xf numFmtId="0" fontId="164" fillId="47" borderId="0" applyNumberFormat="0" applyBorder="0" applyAlignment="0" applyProtection="0"/>
    <xf numFmtId="0" fontId="247" fillId="47" borderId="0" applyNumberFormat="0" applyBorder="0" applyAlignment="0" applyProtection="0"/>
    <xf numFmtId="0" fontId="164" fillId="47" borderId="0" applyNumberFormat="0" applyBorder="0" applyAlignment="0" applyProtection="0"/>
    <xf numFmtId="0" fontId="247" fillId="47" borderId="0" applyNumberFormat="0" applyBorder="0" applyAlignment="0" applyProtection="0"/>
    <xf numFmtId="0" fontId="164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247" fillId="47" borderId="0" applyNumberFormat="0" applyBorder="0" applyAlignment="0" applyProtection="0"/>
    <xf numFmtId="0" fontId="164" fillId="47" borderId="0" applyNumberFormat="0" applyBorder="0" applyAlignment="0" applyProtection="0"/>
    <xf numFmtId="0" fontId="247" fillId="47" borderId="0" applyNumberFormat="0" applyBorder="0" applyAlignment="0" applyProtection="0"/>
    <xf numFmtId="0" fontId="164" fillId="47" borderId="0" applyNumberFormat="0" applyBorder="0" applyAlignment="0" applyProtection="0"/>
    <xf numFmtId="0" fontId="247" fillId="47" borderId="0" applyNumberFormat="0" applyBorder="0" applyAlignment="0" applyProtection="0"/>
    <xf numFmtId="0" fontId="164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247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0" fontId="164" fillId="47" borderId="0" applyNumberFormat="0" applyBorder="0" applyAlignment="0" applyProtection="0"/>
    <xf numFmtId="49" fontId="222" fillId="0" borderId="1">
      <alignment horizontal="right" vertical="top" wrapText="1"/>
    </xf>
    <xf numFmtId="198" fontId="248" fillId="0" borderId="0">
      <alignment horizontal="right" vertical="top" wrapText="1"/>
    </xf>
    <xf numFmtId="0" fontId="15" fillId="0" borderId="0"/>
    <xf numFmtId="0" fontId="249" fillId="0" borderId="0"/>
    <xf numFmtId="0" fontId="1" fillId="0" borderId="0"/>
    <xf numFmtId="0" fontId="249" fillId="0" borderId="0"/>
    <xf numFmtId="0" fontId="1" fillId="0" borderId="0"/>
    <xf numFmtId="0" fontId="15" fillId="0" borderId="0"/>
    <xf numFmtId="0" fontId="249" fillId="0" borderId="0"/>
    <xf numFmtId="0" fontId="97" fillId="0" borderId="0">
      <alignment horizontal="left"/>
    </xf>
    <xf numFmtId="0" fontId="249" fillId="0" borderId="0"/>
    <xf numFmtId="0" fontId="97" fillId="0" borderId="0">
      <alignment horizontal="left"/>
    </xf>
    <xf numFmtId="0" fontId="249" fillId="0" borderId="0"/>
    <xf numFmtId="0" fontId="97" fillId="0" borderId="0">
      <alignment horizontal="left"/>
    </xf>
    <xf numFmtId="0" fontId="249" fillId="0" borderId="0"/>
    <xf numFmtId="0" fontId="97" fillId="0" borderId="0">
      <alignment horizontal="left"/>
    </xf>
    <xf numFmtId="0" fontId="249" fillId="0" borderId="0"/>
    <xf numFmtId="0" fontId="65" fillId="0" borderId="0"/>
    <xf numFmtId="0" fontId="249" fillId="0" borderId="0"/>
    <xf numFmtId="0" fontId="65" fillId="0" borderId="0"/>
    <xf numFmtId="0" fontId="249" fillId="0" borderId="0"/>
    <xf numFmtId="0" fontId="249" fillId="0" borderId="0"/>
    <xf numFmtId="0" fontId="2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0" fillId="0" borderId="0"/>
    <xf numFmtId="0" fontId="249" fillId="0" borderId="0"/>
    <xf numFmtId="0" fontId="250" fillId="0" borderId="0"/>
    <xf numFmtId="0" fontId="249" fillId="0" borderId="0"/>
    <xf numFmtId="0" fontId="250" fillId="0" borderId="0"/>
    <xf numFmtId="0" fontId="249" fillId="0" borderId="0"/>
    <xf numFmtId="0" fontId="250" fillId="0" borderId="0"/>
    <xf numFmtId="0" fontId="249" fillId="0" borderId="0"/>
    <xf numFmtId="0" fontId="250" fillId="0" borderId="0"/>
    <xf numFmtId="0" fontId="249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49" fillId="0" borderId="0"/>
    <xf numFmtId="0" fontId="249" fillId="0" borderId="0"/>
    <xf numFmtId="0" fontId="24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250" fillId="0" borderId="0"/>
    <xf numFmtId="0" fontId="250" fillId="0" borderId="0"/>
    <xf numFmtId="0" fontId="250" fillId="0" borderId="0"/>
    <xf numFmtId="0" fontId="249" fillId="0" borderId="0"/>
    <xf numFmtId="0" fontId="249" fillId="0" borderId="0"/>
    <xf numFmtId="0" fontId="249" fillId="0" borderId="0"/>
    <xf numFmtId="0" fontId="249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1" fillId="0" borderId="0"/>
    <xf numFmtId="0" fontId="30" fillId="0" borderId="0"/>
    <xf numFmtId="0" fontId="249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49" fillId="0" borderId="0"/>
    <xf numFmtId="0" fontId="249" fillId="0" borderId="0"/>
    <xf numFmtId="0" fontId="249" fillId="0" borderId="0"/>
    <xf numFmtId="0" fontId="250" fillId="0" borderId="0"/>
    <xf numFmtId="0" fontId="249" fillId="0" borderId="0"/>
    <xf numFmtId="0" fontId="250" fillId="0" borderId="0"/>
    <xf numFmtId="0" fontId="249" fillId="0" borderId="0"/>
    <xf numFmtId="0" fontId="250" fillId="0" borderId="0"/>
    <xf numFmtId="0" fontId="249" fillId="0" borderId="0"/>
    <xf numFmtId="0" fontId="250" fillId="0" borderId="0"/>
    <xf numFmtId="0" fontId="249" fillId="0" borderId="0"/>
    <xf numFmtId="0" fontId="250" fillId="0" borderId="0"/>
    <xf numFmtId="0" fontId="250" fillId="0" borderId="0"/>
    <xf numFmtId="0" fontId="249" fillId="0" borderId="0"/>
    <xf numFmtId="0" fontId="249" fillId="0" borderId="0"/>
    <xf numFmtId="0" fontId="249" fillId="0" borderId="0"/>
    <xf numFmtId="0" fontId="249" fillId="0" borderId="0"/>
    <xf numFmtId="0" fontId="249" fillId="0" borderId="0"/>
    <xf numFmtId="0" fontId="24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0" fillId="0" borderId="0"/>
    <xf numFmtId="0" fontId="250" fillId="0" borderId="0"/>
    <xf numFmtId="0" fontId="250" fillId="0" borderId="0"/>
    <xf numFmtId="0" fontId="249" fillId="0" borderId="0"/>
    <xf numFmtId="0" fontId="249" fillId="0" borderId="0"/>
    <xf numFmtId="0" fontId="249" fillId="0" borderId="0"/>
    <xf numFmtId="0" fontId="24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0" fillId="0" borderId="0"/>
    <xf numFmtId="0" fontId="249" fillId="0" borderId="0"/>
    <xf numFmtId="0" fontId="2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9" fillId="0" borderId="0"/>
    <xf numFmtId="0" fontId="249" fillId="0" borderId="0"/>
    <xf numFmtId="0" fontId="1" fillId="0" borderId="0"/>
    <xf numFmtId="0" fontId="1" fillId="0" borderId="0"/>
    <xf numFmtId="0" fontId="250" fillId="0" borderId="0"/>
    <xf numFmtId="0" fontId="250" fillId="0" borderId="0"/>
    <xf numFmtId="0" fontId="15" fillId="0" borderId="0"/>
    <xf numFmtId="0" fontId="15" fillId="0" borderId="0"/>
    <xf numFmtId="0" fontId="15" fillId="0" borderId="0"/>
    <xf numFmtId="0" fontId="250" fillId="0" borderId="0"/>
    <xf numFmtId="0" fontId="249" fillId="0" borderId="0"/>
    <xf numFmtId="0" fontId="249" fillId="0" borderId="0"/>
    <xf numFmtId="0" fontId="249" fillId="0" borderId="0"/>
    <xf numFmtId="0" fontId="249" fillId="0" borderId="0"/>
    <xf numFmtId="0" fontId="1" fillId="0" borderId="0"/>
    <xf numFmtId="0" fontId="1" fillId="0" borderId="0"/>
    <xf numFmtId="0" fontId="1" fillId="0" borderId="0"/>
    <xf numFmtId="0" fontId="249" fillId="0" borderId="0"/>
    <xf numFmtId="0" fontId="250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9" fillId="0" borderId="0"/>
    <xf numFmtId="0" fontId="1" fillId="0" borderId="0"/>
    <xf numFmtId="0" fontId="1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30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0" fontId="30" fillId="0" borderId="0"/>
    <xf numFmtId="224" fontId="1" fillId="0" borderId="0"/>
    <xf numFmtId="0" fontId="30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0" fontId="30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01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01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30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0" fontId="251" fillId="0" borderId="0"/>
    <xf numFmtId="0" fontId="119" fillId="0" borderId="0"/>
    <xf numFmtId="0" fontId="119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224" fontId="1" fillId="0" borderId="0"/>
    <xf numFmtId="0" fontId="30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302" fontId="30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250" fillId="0" borderId="0"/>
    <xf numFmtId="0" fontId="119" fillId="0" borderId="0"/>
    <xf numFmtId="0" fontId="250" fillId="0" borderId="0"/>
    <xf numFmtId="0" fontId="119" fillId="0" borderId="0"/>
    <xf numFmtId="0" fontId="250" fillId="0" borderId="0"/>
    <xf numFmtId="0" fontId="119" fillId="0" borderId="0"/>
    <xf numFmtId="0" fontId="250" fillId="0" borderId="0"/>
    <xf numFmtId="0" fontId="119" fillId="0" borderId="0"/>
    <xf numFmtId="0" fontId="250" fillId="0" borderId="0"/>
    <xf numFmtId="0" fontId="119" fillId="0" borderId="0"/>
    <xf numFmtId="0" fontId="250" fillId="0" borderId="0"/>
    <xf numFmtId="0" fontId="119" fillId="0" borderId="0"/>
    <xf numFmtId="0" fontId="250" fillId="0" borderId="0"/>
    <xf numFmtId="0" fontId="119" fillId="0" borderId="0"/>
    <xf numFmtId="0" fontId="250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9" fillId="0" borderId="0"/>
    <xf numFmtId="0" fontId="1" fillId="0" borderId="0"/>
    <xf numFmtId="0" fontId="119" fillId="0" borderId="0"/>
    <xf numFmtId="0" fontId="119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302" fontId="30" fillId="0" borderId="0"/>
    <xf numFmtId="302" fontId="30" fillId="0" borderId="0"/>
    <xf numFmtId="0" fontId="60" fillId="0" borderId="0"/>
    <xf numFmtId="0" fontId="1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9" fillId="0" borderId="0"/>
    <xf numFmtId="0" fontId="119" fillId="0" borderId="0"/>
    <xf numFmtId="0" fontId="97" fillId="0" borderId="0">
      <alignment horizontal="left"/>
    </xf>
    <xf numFmtId="0" fontId="119" fillId="0" borderId="0"/>
    <xf numFmtId="0" fontId="97" fillId="0" borderId="0">
      <alignment horizontal="left"/>
    </xf>
    <xf numFmtId="0" fontId="119" fillId="0" borderId="0"/>
    <xf numFmtId="0" fontId="97" fillId="0" borderId="0">
      <alignment horizontal="left"/>
    </xf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30" fillId="0" borderId="0"/>
    <xf numFmtId="0" fontId="6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5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50" fillId="0" borderId="0"/>
    <xf numFmtId="0" fontId="30" fillId="0" borderId="0"/>
    <xf numFmtId="0" fontId="250" fillId="0" borderId="0"/>
    <xf numFmtId="0" fontId="1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30" fillId="0" borderId="0"/>
    <xf numFmtId="0" fontId="30" fillId="0" borderId="0"/>
    <xf numFmtId="0" fontId="2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302" fontId="30" fillId="0" borderId="0"/>
    <xf numFmtId="302" fontId="30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30" fillId="0" borderId="0"/>
    <xf numFmtId="0" fontId="97" fillId="0" borderId="0">
      <alignment horizontal="left"/>
    </xf>
    <xf numFmtId="0" fontId="30" fillId="0" borderId="0"/>
    <xf numFmtId="0" fontId="97" fillId="0" borderId="0">
      <alignment horizontal="left"/>
    </xf>
    <xf numFmtId="0" fontId="30" fillId="0" borderId="0"/>
    <xf numFmtId="0" fontId="97" fillId="0" borderId="0">
      <alignment horizontal="left"/>
    </xf>
    <xf numFmtId="0" fontId="30" fillId="0" borderId="0"/>
    <xf numFmtId="0" fontId="97" fillId="0" borderId="0">
      <alignment horizontal="left"/>
    </xf>
    <xf numFmtId="0" fontId="30" fillId="0" borderId="0"/>
    <xf numFmtId="0" fontId="65" fillId="0" borderId="0"/>
    <xf numFmtId="0" fontId="30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1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5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30" fillId="0" borderId="0"/>
    <xf numFmtId="0" fontId="30" fillId="0" borderId="0"/>
    <xf numFmtId="0" fontId="30" fillId="0" borderId="0"/>
    <xf numFmtId="302" fontId="30" fillId="0" borderId="0"/>
    <xf numFmtId="302" fontId="30" fillId="0" borderId="0"/>
    <xf numFmtId="0" fontId="97" fillId="0" borderId="0">
      <alignment horizontal="left"/>
    </xf>
    <xf numFmtId="0" fontId="119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19" fillId="0" borderId="0"/>
    <xf numFmtId="0" fontId="119" fillId="0" borderId="0"/>
    <xf numFmtId="0" fontId="119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302" fontId="30" fillId="0" borderId="0"/>
    <xf numFmtId="0" fontId="65" fillId="0" borderId="0"/>
    <xf numFmtId="302" fontId="30" fillId="0" borderId="0"/>
    <xf numFmtId="302" fontId="30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65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30" fillId="0" borderId="0"/>
    <xf numFmtId="0" fontId="65" fillId="0" borderId="0"/>
    <xf numFmtId="302" fontId="30" fillId="0" borderId="0"/>
    <xf numFmtId="302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5" fillId="0" borderId="0"/>
    <xf numFmtId="0" fontId="1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65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30" fillId="0" borderId="0"/>
    <xf numFmtId="302" fontId="30" fillId="0" borderId="0"/>
    <xf numFmtId="302" fontId="30" fillId="0" borderId="0"/>
    <xf numFmtId="0" fontId="65" fillId="0" borderId="0"/>
    <xf numFmtId="0" fontId="65" fillId="0" borderId="0"/>
    <xf numFmtId="0" fontId="30" fillId="0" borderId="0"/>
    <xf numFmtId="0" fontId="3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02" fontId="30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302" fontId="30" fillId="0" borderId="0"/>
    <xf numFmtId="302" fontId="3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02" fontId="30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19" fillId="0" borderId="0"/>
    <xf numFmtId="0" fontId="30" fillId="0" borderId="0"/>
    <xf numFmtId="0" fontId="30" fillId="0" borderId="0"/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15" fillId="0" borderId="0"/>
    <xf numFmtId="0" fontId="1" fillId="0" borderId="0"/>
    <xf numFmtId="0" fontId="1" fillId="0" borderId="0"/>
    <xf numFmtId="0" fontId="252" fillId="0" borderId="0"/>
    <xf numFmtId="0" fontId="253" fillId="0" borderId="0"/>
    <xf numFmtId="0" fontId="97" fillId="0" borderId="0">
      <alignment horizontal="left"/>
    </xf>
    <xf numFmtId="0" fontId="119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19" fillId="0" borderId="0"/>
    <xf numFmtId="0" fontId="97" fillId="0" borderId="0">
      <alignment horizontal="left"/>
    </xf>
    <xf numFmtId="0" fontId="119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19" fillId="0" borderId="0"/>
    <xf numFmtId="0" fontId="97" fillId="0" borderId="0">
      <alignment horizontal="left"/>
    </xf>
    <xf numFmtId="0" fontId="30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30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30" fillId="0" borderId="0"/>
    <xf numFmtId="0" fontId="30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1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15" fillId="0" borderId="0"/>
    <xf numFmtId="0" fontId="15" fillId="0" borderId="0"/>
    <xf numFmtId="0" fontId="15" fillId="0" borderId="0"/>
    <xf numFmtId="0" fontId="97" fillId="0" borderId="0">
      <alignment horizontal="left"/>
    </xf>
    <xf numFmtId="0" fontId="15" fillId="0" borderId="0"/>
    <xf numFmtId="0" fontId="1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2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2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0" fontId="15" fillId="0" borderId="0"/>
    <xf numFmtId="0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0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0" fontId="15" fillId="0" borderId="0"/>
    <xf numFmtId="0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0" fontId="6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2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2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0" fontId="15" fillId="0" borderId="0"/>
    <xf numFmtId="0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0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0" fontId="15" fillId="0" borderId="0"/>
    <xf numFmtId="0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192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0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5" fillId="0" borderId="0"/>
    <xf numFmtId="0" fontId="65" fillId="0" borderId="0"/>
    <xf numFmtId="0" fontId="6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1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0" fillId="0" borderId="0"/>
    <xf numFmtId="0" fontId="30" fillId="0" borderId="0"/>
    <xf numFmtId="0" fontId="15" fillId="0" borderId="0"/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97" fillId="0" borderId="0">
      <alignment horizontal="left"/>
    </xf>
    <xf numFmtId="0" fontId="97" fillId="0" borderId="0">
      <alignment horizontal="left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" fillId="0" borderId="0"/>
    <xf numFmtId="0" fontId="1" fillId="0" borderId="0"/>
    <xf numFmtId="0" fontId="1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6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19" fillId="0" borderId="0"/>
    <xf numFmtId="0" fontId="97" fillId="0" borderId="0">
      <alignment horizontal="left"/>
    </xf>
    <xf numFmtId="0" fontId="97" fillId="0" borderId="0">
      <alignment horizontal="left"/>
    </xf>
    <xf numFmtId="0" fontId="119" fillId="0" borderId="0"/>
    <xf numFmtId="0" fontId="119" fillId="0" borderId="0"/>
    <xf numFmtId="0" fontId="119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19" fillId="0" borderId="0"/>
    <xf numFmtId="0" fontId="97" fillId="0" borderId="0">
      <alignment horizontal="left"/>
    </xf>
    <xf numFmtId="0" fontId="65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65" fillId="0" borderId="0"/>
    <xf numFmtId="0" fontId="119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19" fillId="0" borderId="0"/>
    <xf numFmtId="0" fontId="97" fillId="0" borderId="0">
      <alignment horizontal="left"/>
    </xf>
    <xf numFmtId="0" fontId="65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6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1" fillId="0" borderId="0"/>
    <xf numFmtId="0" fontId="97" fillId="0" borderId="0">
      <alignment horizontal="left"/>
    </xf>
    <xf numFmtId="0" fontId="97" fillId="0" borderId="0">
      <alignment horizontal="left"/>
    </xf>
    <xf numFmtId="0" fontId="30" fillId="0" borderId="0"/>
    <xf numFmtId="0" fontId="119" fillId="0" borderId="0"/>
    <xf numFmtId="0" fontId="30" fillId="0" borderId="0"/>
    <xf numFmtId="0" fontId="30" fillId="0" borderId="0"/>
    <xf numFmtId="0" fontId="1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19" fillId="0" borderId="0"/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19" fillId="0" borderId="0"/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19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19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30" fillId="0" borderId="0"/>
    <xf numFmtId="0" fontId="65" fillId="0" borderId="0"/>
    <xf numFmtId="0" fontId="30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19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1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0" fillId="0" borderId="0"/>
    <xf numFmtId="0" fontId="30" fillId="0" borderId="0"/>
    <xf numFmtId="0" fontId="97" fillId="0" borderId="0">
      <alignment horizontal="left"/>
    </xf>
    <xf numFmtId="302" fontId="30" fillId="0" borderId="0"/>
    <xf numFmtId="0" fontId="97" fillId="0" borderId="0">
      <alignment horizontal="left"/>
    </xf>
    <xf numFmtId="0" fontId="65" fillId="0" borderId="0"/>
    <xf numFmtId="0" fontId="65" fillId="0" borderId="0"/>
    <xf numFmtId="0" fontId="65" fillId="0" borderId="0"/>
    <xf numFmtId="0" fontId="65" fillId="0" borderId="0"/>
    <xf numFmtId="302" fontId="30" fillId="0" borderId="0"/>
    <xf numFmtId="302" fontId="30" fillId="0" borderId="0"/>
    <xf numFmtId="0" fontId="65" fillId="0" borderId="0"/>
    <xf numFmtId="0" fontId="65" fillId="0" borderId="0"/>
    <xf numFmtId="0" fontId="6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" fillId="0" borderId="0"/>
    <xf numFmtId="0" fontId="30" fillId="0" borderId="0"/>
    <xf numFmtId="0" fontId="15" fillId="0" borderId="0"/>
    <xf numFmtId="0" fontId="1" fillId="0" borderId="0"/>
    <xf numFmtId="0" fontId="1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97" fillId="0" borderId="0">
      <alignment horizontal="left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15" fillId="0" borderId="0"/>
    <xf numFmtId="0" fontId="30" fillId="0" borderId="0"/>
    <xf numFmtId="0" fontId="30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" fillId="0" borderId="0"/>
    <xf numFmtId="0" fontId="97" fillId="0" borderId="0">
      <alignment horizontal="left"/>
    </xf>
    <xf numFmtId="0" fontId="30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19" fillId="0" borderId="0"/>
    <xf numFmtId="0" fontId="119" fillId="0" borderId="0"/>
    <xf numFmtId="0" fontId="3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9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30" fillId="0" borderId="0"/>
    <xf numFmtId="0" fontId="97" fillId="0" borderId="0">
      <alignment horizontal="left"/>
    </xf>
    <xf numFmtId="0" fontId="97" fillId="0" borderId="0">
      <alignment horizontal="left"/>
    </xf>
    <xf numFmtId="0" fontId="30" fillId="0" borderId="0"/>
    <xf numFmtId="0" fontId="30" fillId="0" borderId="0"/>
    <xf numFmtId="0" fontId="30" fillId="0" borderId="0"/>
    <xf numFmtId="0" fontId="3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0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3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9" fillId="0" borderId="0">
      <alignment vertical="top"/>
    </xf>
    <xf numFmtId="0" fontId="119" fillId="0" borderId="0">
      <alignment vertical="top"/>
    </xf>
    <xf numFmtId="0" fontId="119" fillId="0" borderId="0">
      <alignment vertical="top"/>
    </xf>
    <xf numFmtId="303" fontId="15" fillId="0" borderId="0"/>
    <xf numFmtId="303" fontId="15" fillId="0" borderId="0"/>
    <xf numFmtId="0" fontId="119" fillId="0" borderId="0">
      <alignment vertical="top"/>
    </xf>
    <xf numFmtId="303" fontId="15" fillId="0" borderId="0"/>
    <xf numFmtId="303" fontId="15" fillId="0" borderId="0"/>
    <xf numFmtId="0" fontId="30" fillId="0" borderId="0"/>
    <xf numFmtId="303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9" fontId="15" fillId="0" borderId="0"/>
    <xf numFmtId="0" fontId="15" fillId="0" borderId="0"/>
    <xf numFmtId="0" fontId="97" fillId="0" borderId="0">
      <alignment horizontal="left"/>
    </xf>
    <xf numFmtId="0" fontId="30" fillId="0" borderId="0"/>
    <xf numFmtId="0" fontId="3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30" fillId="0" borderId="0"/>
    <xf numFmtId="0" fontId="1" fillId="0" borderId="0"/>
    <xf numFmtId="0" fontId="20" fillId="0" borderId="0"/>
    <xf numFmtId="0" fontId="254" fillId="0" borderId="0"/>
    <xf numFmtId="0" fontId="15" fillId="0" borderId="0"/>
    <xf numFmtId="0" fontId="65" fillId="0" borderId="0"/>
    <xf numFmtId="0" fontId="15" fillId="0" borderId="0"/>
    <xf numFmtId="0" fontId="97" fillId="0" borderId="0">
      <alignment horizontal="left"/>
    </xf>
    <xf numFmtId="0" fontId="97" fillId="0" borderId="0">
      <alignment horizontal="left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1" fillId="0" borderId="0"/>
    <xf numFmtId="0" fontId="30" fillId="0" borderId="0"/>
    <xf numFmtId="0" fontId="30" fillId="0" borderId="0"/>
    <xf numFmtId="0" fontId="1" fillId="0" borderId="0"/>
    <xf numFmtId="0" fontId="15" fillId="0" borderId="0"/>
    <xf numFmtId="0" fontId="97" fillId="0" borderId="0">
      <alignment horizontal="left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30" fillId="0" borderId="0"/>
    <xf numFmtId="0" fontId="30" fillId="0" borderId="0"/>
    <xf numFmtId="0" fontId="30" fillId="0" borderId="0"/>
    <xf numFmtId="0" fontId="3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15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1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65" fillId="0" borderId="0"/>
    <xf numFmtId="0" fontId="65" fillId="0" borderId="0"/>
    <xf numFmtId="0" fontId="15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0" fontId="15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0" fontId="65" fillId="0" borderId="0"/>
    <xf numFmtId="227" fontId="1" fillId="0" borderId="0"/>
    <xf numFmtId="0" fontId="65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227" fontId="1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1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304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0" fontId="6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192" fontId="65" fillId="0" borderId="0"/>
    <xf numFmtId="192" fontId="65" fillId="0" borderId="0"/>
    <xf numFmtId="192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65" fillId="0" borderId="0"/>
    <xf numFmtId="0" fontId="1" fillId="0" borderId="0"/>
    <xf numFmtId="192" fontId="65" fillId="0" borderId="0"/>
    <xf numFmtId="0" fontId="1" fillId="0" borderId="0"/>
    <xf numFmtId="192" fontId="65" fillId="0" borderId="0"/>
    <xf numFmtId="0" fontId="1" fillId="0" borderId="0"/>
    <xf numFmtId="192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>
      <alignment horizontal="left"/>
    </xf>
    <xf numFmtId="0" fontId="97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65" fillId="0" borderId="0"/>
    <xf numFmtId="0" fontId="97" fillId="0" borderId="0">
      <alignment horizontal="left"/>
    </xf>
    <xf numFmtId="0" fontId="15" fillId="0" borderId="0"/>
    <xf numFmtId="0" fontId="15" fillId="0" borderId="0"/>
    <xf numFmtId="0" fontId="15" fillId="0" borderId="0"/>
    <xf numFmtId="0" fontId="1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15" fillId="0" borderId="0"/>
    <xf numFmtId="0" fontId="15" fillId="0" borderId="0"/>
    <xf numFmtId="0" fontId="1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192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92" fontId="30" fillId="0" borderId="0"/>
    <xf numFmtId="0" fontId="30" fillId="0" borderId="0"/>
    <xf numFmtId="192" fontId="30" fillId="0" borderId="0"/>
    <xf numFmtId="192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92" fontId="30" fillId="0" borderId="0"/>
    <xf numFmtId="192" fontId="30" fillId="0" borderId="0"/>
    <xf numFmtId="192" fontId="30" fillId="0" borderId="0"/>
    <xf numFmtId="192" fontId="30" fillId="0" borderId="0"/>
    <xf numFmtId="192" fontId="30" fillId="0" borderId="0"/>
    <xf numFmtId="192" fontId="30" fillId="0" borderId="0"/>
    <xf numFmtId="192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92" fontId="30" fillId="0" borderId="0"/>
    <xf numFmtId="192" fontId="30" fillId="0" borderId="0"/>
    <xf numFmtId="192" fontId="30" fillId="0" borderId="0"/>
    <xf numFmtId="192" fontId="30" fillId="0" borderId="0"/>
    <xf numFmtId="192" fontId="30" fillId="0" borderId="0"/>
    <xf numFmtId="192" fontId="30" fillId="0" borderId="0"/>
    <xf numFmtId="192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92" fontId="30" fillId="0" borderId="0"/>
    <xf numFmtId="192" fontId="30" fillId="0" borderId="0"/>
    <xf numFmtId="192" fontId="30" fillId="0" borderId="0"/>
    <xf numFmtId="192" fontId="30" fillId="0" borderId="0"/>
    <xf numFmtId="192" fontId="30" fillId="0" borderId="0"/>
    <xf numFmtId="192" fontId="30" fillId="0" borderId="0"/>
    <xf numFmtId="192" fontId="30" fillId="0" borderId="0"/>
    <xf numFmtId="192" fontId="30" fillId="0" borderId="0"/>
    <xf numFmtId="192" fontId="30" fillId="0" borderId="0"/>
    <xf numFmtId="0" fontId="30" fillId="0" borderId="0"/>
    <xf numFmtId="192" fontId="30" fillId="0" borderId="0"/>
    <xf numFmtId="0" fontId="30" fillId="0" borderId="0"/>
    <xf numFmtId="0" fontId="30" fillId="0" borderId="0"/>
    <xf numFmtId="192" fontId="30" fillId="0" borderId="0"/>
    <xf numFmtId="0" fontId="30" fillId="0" borderId="0"/>
    <xf numFmtId="192" fontId="30" fillId="0" borderId="0"/>
    <xf numFmtId="0" fontId="30" fillId="0" borderId="0"/>
    <xf numFmtId="192" fontId="30" fillId="0" borderId="0"/>
    <xf numFmtId="0" fontId="30" fillId="0" borderId="0"/>
    <xf numFmtId="192" fontId="30" fillId="0" borderId="0"/>
    <xf numFmtId="0" fontId="30" fillId="0" borderId="0"/>
    <xf numFmtId="192" fontId="30" fillId="0" borderId="0"/>
    <xf numFmtId="0" fontId="30" fillId="0" borderId="0"/>
    <xf numFmtId="0" fontId="65" fillId="0" borderId="0"/>
    <xf numFmtId="0" fontId="30" fillId="0" borderId="0"/>
    <xf numFmtId="0" fontId="30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6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65" fillId="0" borderId="0"/>
    <xf numFmtId="0" fontId="6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2" fontId="97" fillId="0" borderId="0">
      <alignment horizontal="left"/>
    </xf>
    <xf numFmtId="0" fontId="15" fillId="0" borderId="0"/>
    <xf numFmtId="0" fontId="65" fillId="0" borderId="0"/>
    <xf numFmtId="0" fontId="20" fillId="0" borderId="0"/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15" fillId="0" borderId="0"/>
    <xf numFmtId="0" fontId="65" fillId="0" borderId="0"/>
    <xf numFmtId="0" fontId="15" fillId="0" borderId="0"/>
    <xf numFmtId="0" fontId="97" fillId="0" borderId="0">
      <alignment horizontal="left"/>
    </xf>
    <xf numFmtId="0" fontId="97" fillId="0" borderId="0">
      <alignment horizontal="left"/>
    </xf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15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30" fillId="0" borderId="0"/>
    <xf numFmtId="0" fontId="30" fillId="0" borderId="0"/>
    <xf numFmtId="0" fontId="30" fillId="0" borderId="0"/>
    <xf numFmtId="0" fontId="30" fillId="0" borderId="0"/>
    <xf numFmtId="0" fontId="6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1" fillId="0" borderId="0"/>
    <xf numFmtId="0" fontId="1" fillId="0" borderId="0"/>
    <xf numFmtId="0" fontId="1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5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15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7" fillId="0" borderId="0">
      <alignment horizontal="left"/>
    </xf>
    <xf numFmtId="0" fontId="65" fillId="0" borderId="0"/>
    <xf numFmtId="0" fontId="65" fillId="0" borderId="0"/>
    <xf numFmtId="0" fontId="30" fillId="0" borderId="0"/>
    <xf numFmtId="0" fontId="3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0" fillId="0" borderId="0"/>
    <xf numFmtId="0" fontId="15" fillId="0" borderId="0"/>
    <xf numFmtId="0" fontId="65" fillId="0" borderId="0"/>
    <xf numFmtId="0" fontId="30" fillId="0" borderId="0"/>
    <xf numFmtId="0" fontId="3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0" fillId="0" borderId="0"/>
    <xf numFmtId="0" fontId="1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255" fillId="0" borderId="0"/>
    <xf numFmtId="0" fontId="65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5" fillId="0" borderId="0"/>
    <xf numFmtId="0" fontId="6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30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5" fillId="0" borderId="0"/>
    <xf numFmtId="0" fontId="30" fillId="0" borderId="0"/>
    <xf numFmtId="0" fontId="30" fillId="0" borderId="0"/>
    <xf numFmtId="0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0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192" fontId="65" fillId="0" borderId="0"/>
    <xf numFmtId="0" fontId="65" fillId="0" borderId="0"/>
    <xf numFmtId="0" fontId="65" fillId="0" borderId="0"/>
    <xf numFmtId="0" fontId="65" fillId="0" borderId="0"/>
    <xf numFmtId="192" fontId="6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5" fillId="0" borderId="0"/>
    <xf numFmtId="0" fontId="65" fillId="0" borderId="0"/>
    <xf numFmtId="0" fontId="30" fillId="0" borderId="0"/>
    <xf numFmtId="0" fontId="65" fillId="0" borderId="0"/>
    <xf numFmtId="0" fontId="30" fillId="0" borderId="0"/>
    <xf numFmtId="0" fontId="3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5" fillId="0" borderId="0"/>
    <xf numFmtId="0" fontId="65" fillId="0" borderId="0"/>
    <xf numFmtId="0" fontId="30" fillId="0" borderId="0"/>
    <xf numFmtId="0" fontId="65" fillId="0" borderId="0"/>
    <xf numFmtId="0" fontId="30" fillId="0" borderId="0"/>
    <xf numFmtId="0" fontId="3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5" fillId="0" borderId="0"/>
    <xf numFmtId="0" fontId="30" fillId="0" borderId="0"/>
    <xf numFmtId="0" fontId="30" fillId="0" borderId="0"/>
    <xf numFmtId="0" fontId="65" fillId="0" borderId="0"/>
    <xf numFmtId="0" fontId="65" fillId="0" borderId="0"/>
    <xf numFmtId="0" fontId="6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5" fillId="0" borderId="0"/>
    <xf numFmtId="0" fontId="30" fillId="0" borderId="0"/>
    <xf numFmtId="0" fontId="30" fillId="0" borderId="0"/>
    <xf numFmtId="0" fontId="65" fillId="0" borderId="0"/>
    <xf numFmtId="0" fontId="65" fillId="0" borderId="0"/>
    <xf numFmtId="0" fontId="6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5" fillId="0" borderId="0"/>
    <xf numFmtId="0" fontId="30" fillId="0" borderId="0"/>
    <xf numFmtId="0" fontId="30" fillId="0" borderId="0"/>
    <xf numFmtId="0" fontId="65" fillId="0" borderId="0"/>
    <xf numFmtId="0" fontId="65" fillId="0" borderId="0"/>
    <xf numFmtId="0" fontId="6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0" fillId="0" borderId="0"/>
    <xf numFmtId="0" fontId="3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2" fontId="30" fillId="0" borderId="0"/>
    <xf numFmtId="0" fontId="15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" fillId="0" borderId="0"/>
    <xf numFmtId="0" fontId="1" fillId="0" borderId="0"/>
    <xf numFmtId="0" fontId="119" fillId="0" borderId="0"/>
    <xf numFmtId="0" fontId="1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19" fillId="0" borderId="0"/>
    <xf numFmtId="0" fontId="30" fillId="0" borderId="0"/>
    <xf numFmtId="0" fontId="3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0" fillId="0" borderId="0"/>
    <xf numFmtId="0" fontId="3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7" fillId="0" borderId="0">
      <alignment horizontal="left"/>
    </xf>
    <xf numFmtId="0" fontId="97" fillId="0" borderId="0">
      <alignment horizontal="left"/>
    </xf>
    <xf numFmtId="0" fontId="30" fillId="0" borderId="0"/>
    <xf numFmtId="0" fontId="97" fillId="0" borderId="0">
      <alignment horizontal="left"/>
    </xf>
    <xf numFmtId="0" fontId="1" fillId="0" borderId="0"/>
    <xf numFmtId="0" fontId="97" fillId="0" borderId="0">
      <alignment horizontal="left"/>
    </xf>
    <xf numFmtId="0" fontId="1" fillId="0" borderId="0"/>
    <xf numFmtId="0" fontId="97" fillId="0" borderId="0">
      <alignment horizontal="left"/>
    </xf>
    <xf numFmtId="0" fontId="1" fillId="0" borderId="0"/>
    <xf numFmtId="0" fontId="15" fillId="0" borderId="0"/>
    <xf numFmtId="0" fontId="1" fillId="0" borderId="0"/>
    <xf numFmtId="0" fontId="97" fillId="0" borderId="0">
      <alignment horizontal="left"/>
    </xf>
    <xf numFmtId="0" fontId="1" fillId="0" borderId="0"/>
    <xf numFmtId="0" fontId="97" fillId="0" borderId="0">
      <alignment horizontal="left"/>
    </xf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97" fillId="0" borderId="0">
      <alignment horizontal="left"/>
    </xf>
    <xf numFmtId="0" fontId="1" fillId="0" borderId="0"/>
    <xf numFmtId="0" fontId="1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19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30" fillId="0" borderId="0"/>
    <xf numFmtId="0" fontId="97" fillId="0" borderId="0">
      <alignment horizontal="left"/>
    </xf>
    <xf numFmtId="0" fontId="1" fillId="0" borderId="0"/>
    <xf numFmtId="0" fontId="97" fillId="0" borderId="0">
      <alignment horizontal="left"/>
    </xf>
    <xf numFmtId="0" fontId="1" fillId="0" borderId="0"/>
    <xf numFmtId="0" fontId="97" fillId="0" borderId="0">
      <alignment horizontal="left"/>
    </xf>
    <xf numFmtId="0" fontId="1" fillId="0" borderId="0"/>
    <xf numFmtId="0" fontId="97" fillId="0" borderId="0">
      <alignment horizontal="left"/>
    </xf>
    <xf numFmtId="0" fontId="1" fillId="0" borderId="0"/>
    <xf numFmtId="0" fontId="97" fillId="0" borderId="0">
      <alignment horizontal="left"/>
    </xf>
    <xf numFmtId="0" fontId="1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9" fillId="0" borderId="0"/>
    <xf numFmtId="0" fontId="119" fillId="0" borderId="0"/>
    <xf numFmtId="0" fontId="11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9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65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0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65" fillId="0" borderId="0"/>
    <xf numFmtId="0" fontId="119" fillId="0" borderId="0"/>
    <xf numFmtId="0" fontId="1" fillId="0" borderId="0"/>
    <xf numFmtId="0" fontId="119" fillId="0" borderId="0"/>
    <xf numFmtId="0" fontId="1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" fillId="0" borderId="0"/>
    <xf numFmtId="0" fontId="119" fillId="0" borderId="0"/>
    <xf numFmtId="0" fontId="1" fillId="0" borderId="0"/>
    <xf numFmtId="0" fontId="119" fillId="0" borderId="0"/>
    <xf numFmtId="0" fontId="1" fillId="0" borderId="0"/>
    <xf numFmtId="0" fontId="119" fillId="0" borderId="0"/>
    <xf numFmtId="0" fontId="1" fillId="0" borderId="0"/>
    <xf numFmtId="0" fontId="97" fillId="0" borderId="0">
      <alignment horizontal="left"/>
    </xf>
    <xf numFmtId="0" fontId="1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1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>
      <alignment horizontal="left"/>
    </xf>
    <xf numFmtId="0" fontId="1" fillId="0" borderId="0"/>
    <xf numFmtId="0" fontId="250" fillId="0" borderId="0"/>
    <xf numFmtId="0" fontId="250" fillId="0" borderId="0"/>
    <xf numFmtId="0" fontId="250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302" fontId="1" fillId="0" borderId="0"/>
    <xf numFmtId="0" fontId="250" fillId="0" borderId="0"/>
    <xf numFmtId="302" fontId="1" fillId="0" borderId="0"/>
    <xf numFmtId="0" fontId="65" fillId="0" borderId="0"/>
    <xf numFmtId="302" fontId="1" fillId="0" borderId="0"/>
    <xf numFmtId="0" fontId="65" fillId="0" borderId="0"/>
    <xf numFmtId="302" fontId="1" fillId="0" borderId="0"/>
    <xf numFmtId="0" fontId="1" fillId="0" borderId="0"/>
    <xf numFmtId="302" fontId="1" fillId="0" borderId="0"/>
    <xf numFmtId="0" fontId="1" fillId="0" borderId="0"/>
    <xf numFmtId="302" fontId="1" fillId="0" borderId="0"/>
    <xf numFmtId="0" fontId="1" fillId="0" borderId="0"/>
    <xf numFmtId="0" fontId="119" fillId="0" borderId="0"/>
    <xf numFmtId="0" fontId="119" fillId="0" borderId="0"/>
    <xf numFmtId="0" fontId="1" fillId="0" borderId="0"/>
    <xf numFmtId="0" fontId="1" fillId="0" borderId="0"/>
    <xf numFmtId="0" fontId="119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1" fillId="0" borderId="0"/>
    <xf numFmtId="0" fontId="1" fillId="0" borderId="0"/>
    <xf numFmtId="0" fontId="119" fillId="0" borderId="0"/>
    <xf numFmtId="0" fontId="1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0" fillId="0" borderId="0"/>
    <xf numFmtId="0" fontId="119" fillId="0" borderId="0"/>
    <xf numFmtId="0" fontId="97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>
      <alignment horizontal="left"/>
    </xf>
    <xf numFmtId="0" fontId="1" fillId="0" borderId="0"/>
    <xf numFmtId="0" fontId="97" fillId="0" borderId="0">
      <alignment horizontal="left"/>
    </xf>
    <xf numFmtId="0" fontId="1" fillId="0" borderId="0"/>
    <xf numFmtId="0" fontId="97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30" fillId="0" borderId="0"/>
    <xf numFmtId="0" fontId="65" fillId="0" borderId="0"/>
    <xf numFmtId="0" fontId="65" fillId="0" borderId="0"/>
    <xf numFmtId="0" fontId="119" fillId="0" borderId="0"/>
    <xf numFmtId="0" fontId="119" fillId="0" borderId="0"/>
    <xf numFmtId="0" fontId="65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65" fillId="0" borderId="0"/>
    <xf numFmtId="0" fontId="30" fillId="0" borderId="0"/>
    <xf numFmtId="0" fontId="30" fillId="0" borderId="0"/>
    <xf numFmtId="0" fontId="119" fillId="0" borderId="0"/>
    <xf numFmtId="0" fontId="119" fillId="0" borderId="0"/>
    <xf numFmtId="0" fontId="119" fillId="0" borderId="0"/>
    <xf numFmtId="0" fontId="1" fillId="0" borderId="0"/>
    <xf numFmtId="0" fontId="1" fillId="0" borderId="0"/>
    <xf numFmtId="0" fontId="119" fillId="0" borderId="0"/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79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79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192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256" fillId="7" borderId="0" applyNumberFormat="0" applyBorder="0" applyAlignment="0" applyProtection="0"/>
    <xf numFmtId="0" fontId="79" fillId="7" borderId="0" applyNumberFormat="0" applyBorder="0" applyAlignment="0" applyProtection="0"/>
    <xf numFmtId="0" fontId="256" fillId="7" borderId="0" applyNumberFormat="0" applyBorder="0" applyAlignment="0" applyProtection="0"/>
    <xf numFmtId="0" fontId="79" fillId="7" borderId="0" applyNumberFormat="0" applyBorder="0" applyAlignment="0" applyProtection="0"/>
    <xf numFmtId="0" fontId="256" fillId="7" borderId="0" applyNumberFormat="0" applyBorder="0" applyAlignment="0" applyProtection="0"/>
    <xf numFmtId="0" fontId="79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256" fillId="7" borderId="0" applyNumberFormat="0" applyBorder="0" applyAlignment="0" applyProtection="0"/>
    <xf numFmtId="0" fontId="79" fillId="7" borderId="0" applyNumberFormat="0" applyBorder="0" applyAlignment="0" applyProtection="0"/>
    <xf numFmtId="0" fontId="256" fillId="7" borderId="0" applyNumberFormat="0" applyBorder="0" applyAlignment="0" applyProtection="0"/>
    <xf numFmtId="0" fontId="79" fillId="7" borderId="0" applyNumberFormat="0" applyBorder="0" applyAlignment="0" applyProtection="0"/>
    <xf numFmtId="0" fontId="256" fillId="7" borderId="0" applyNumberFormat="0" applyBorder="0" applyAlignment="0" applyProtection="0"/>
    <xf numFmtId="0" fontId="79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256" fillId="7" borderId="0" applyNumberFormat="0" applyBorder="0" applyAlignment="0" applyProtection="0"/>
    <xf numFmtId="0" fontId="79" fillId="7" borderId="0" applyNumberFormat="0" applyBorder="0" applyAlignment="0" applyProtection="0"/>
    <xf numFmtId="0" fontId="256" fillId="7" borderId="0" applyNumberFormat="0" applyBorder="0" applyAlignment="0" applyProtection="0"/>
    <xf numFmtId="0" fontId="79" fillId="7" borderId="0" applyNumberFormat="0" applyBorder="0" applyAlignment="0" applyProtection="0"/>
    <xf numFmtId="0" fontId="256" fillId="7" borderId="0" applyNumberFormat="0" applyBorder="0" applyAlignment="0" applyProtection="0"/>
    <xf numFmtId="0" fontId="79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256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300" fontId="257" fillId="0" borderId="1">
      <alignment vertical="top"/>
    </xf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192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30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30" fillId="54" borderId="32" applyNumberFormat="0" applyFont="0" applyAlignment="0" applyProtection="0"/>
    <xf numFmtId="0" fontId="119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15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66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66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66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66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15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6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192" fontId="15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66" fillId="54" borderId="32" applyNumberFormat="0" applyFont="0" applyAlignment="0" applyProtection="0"/>
    <xf numFmtId="0" fontId="15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19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66" fillId="54" borderId="32" applyNumberFormat="0" applyFont="0" applyAlignment="0" applyProtection="0"/>
    <xf numFmtId="0" fontId="66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30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19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30" fillId="54" borderId="32" applyNumberFormat="0" applyFont="0" applyAlignment="0" applyProtection="0"/>
    <xf numFmtId="0" fontId="15" fillId="54" borderId="32" applyNumberFormat="0" applyFont="0" applyAlignment="0" applyProtection="0"/>
    <xf numFmtId="0" fontId="66" fillId="54" borderId="32" applyNumberFormat="0" applyFont="0" applyAlignment="0" applyProtection="0"/>
    <xf numFmtId="0" fontId="15" fillId="54" borderId="32" applyNumberFormat="0" applyFont="0" applyAlignment="0" applyProtection="0"/>
    <xf numFmtId="0" fontId="66" fillId="54" borderId="32" applyNumberFormat="0" applyFont="0" applyAlignment="0" applyProtection="0"/>
    <xf numFmtId="0" fontId="15" fillId="54" borderId="32" applyNumberFormat="0" applyFont="0" applyAlignment="0" applyProtection="0"/>
    <xf numFmtId="0" fontId="66" fillId="54" borderId="32" applyNumberFormat="0" applyFont="0" applyAlignment="0" applyProtection="0"/>
    <xf numFmtId="0" fontId="15" fillId="54" borderId="32" applyNumberFormat="0" applyFont="0" applyAlignment="0" applyProtection="0"/>
    <xf numFmtId="0" fontId="66" fillId="54" borderId="32" applyNumberFormat="0" applyFont="0" applyAlignment="0" applyProtection="0"/>
    <xf numFmtId="0" fontId="15" fillId="54" borderId="32" applyNumberFormat="0" applyFont="0" applyAlignment="0" applyProtection="0"/>
    <xf numFmtId="0" fontId="30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30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30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30" fillId="54" borderId="32" applyNumberFormat="0" applyFont="0" applyAlignment="0" applyProtection="0"/>
    <xf numFmtId="0" fontId="15" fillId="54" borderId="32" applyNumberFormat="0" applyFont="0" applyAlignment="0" applyProtection="0"/>
    <xf numFmtId="0" fontId="66" fillId="54" borderId="32" applyNumberFormat="0" applyFont="0" applyAlignment="0" applyProtection="0"/>
    <xf numFmtId="0" fontId="15" fillId="54" borderId="32" applyNumberFormat="0" applyFont="0" applyAlignment="0" applyProtection="0"/>
    <xf numFmtId="0" fontId="66" fillId="54" borderId="32" applyNumberFormat="0" applyFont="0" applyAlignment="0" applyProtection="0"/>
    <xf numFmtId="0" fontId="15" fillId="54" borderId="32" applyNumberFormat="0" applyFont="0" applyAlignment="0" applyProtection="0"/>
    <xf numFmtId="0" fontId="66" fillId="54" borderId="32" applyNumberFormat="0" applyFont="0" applyAlignment="0" applyProtection="0"/>
    <xf numFmtId="0" fontId="15" fillId="54" borderId="32" applyNumberFormat="0" applyFont="0" applyAlignment="0" applyProtection="0"/>
    <xf numFmtId="0" fontId="66" fillId="54" borderId="32" applyNumberFormat="0" applyFont="0" applyAlignment="0" applyProtection="0"/>
    <xf numFmtId="0" fontId="15" fillId="54" borderId="32" applyNumberFormat="0" applyFont="0" applyAlignment="0" applyProtection="0"/>
    <xf numFmtId="0" fontId="30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15" fillId="54" borderId="32" applyNumberFormat="0" applyFont="0" applyAlignment="0" applyProtection="0"/>
    <xf numFmtId="0" fontId="30" fillId="54" borderId="32" applyNumberFormat="0" applyFont="0" applyAlignment="0" applyProtection="0"/>
    <xf numFmtId="0" fontId="15" fillId="54" borderId="32" applyNumberFormat="0" applyFont="0" applyAlignment="0" applyProtection="0"/>
    <xf numFmtId="0" fontId="30" fillId="54" borderId="32" applyNumberFormat="0" applyFont="0" applyAlignment="0" applyProtection="0"/>
    <xf numFmtId="0" fontId="15" fillId="54" borderId="32" applyNumberFormat="0" applyFont="0" applyAlignment="0" applyProtection="0"/>
    <xf numFmtId="0" fontId="30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15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0" fontId="30" fillId="54" borderId="32" applyNumberFormat="0" applyFont="0" applyAlignment="0" applyProtection="0"/>
    <xf numFmtId="49" fontId="230" fillId="0" borderId="4">
      <alignment horizontal="left" vertical="center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9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9" fontId="6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5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211" fontId="259" fillId="0" borderId="1"/>
    <xf numFmtId="6" fontId="260" fillId="0" borderId="0" applyFont="0" applyFill="0" applyBorder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8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192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192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192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158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8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1" fillId="0" borderId="30" applyNumberFormat="0" applyFill="0" applyAlignment="0" applyProtection="0"/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158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261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158" fillId="0" borderId="30" applyNumberFormat="0" applyFill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46" fillId="0" borderId="0"/>
    <xf numFmtId="0" fontId="29" fillId="0" borderId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9" fillId="0" borderId="0"/>
    <xf numFmtId="0" fontId="46" fillId="0" borderId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46" fillId="0" borderId="0"/>
    <xf numFmtId="259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0" fontId="193" fillId="0" borderId="0"/>
    <xf numFmtId="0" fontId="30" fillId="0" borderId="0" applyNumberFormat="0" applyFill="0" applyBorder="0" applyAlignment="0" applyProtection="0"/>
    <xf numFmtId="25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0" fontId="104" fillId="0" borderId="0"/>
    <xf numFmtId="0" fontId="30" fillId="0" borderId="0" applyFont="0" applyFill="0" applyBorder="0" applyAlignment="0" applyProtection="0"/>
    <xf numFmtId="0" fontId="30" fillId="0" borderId="0" applyNumberFormat="0" applyFill="0" applyBorder="0" applyAlignment="0" applyProtection="0"/>
    <xf numFmtId="290" fontId="30" fillId="0" borderId="0" applyFont="0" applyFill="0" applyBorder="0" applyAlignment="0" applyProtection="0"/>
    <xf numFmtId="291" fontId="30" fillId="0" borderId="0" applyFont="0" applyFill="0" applyBorder="0" applyAlignment="0" applyProtection="0"/>
    <xf numFmtId="292" fontId="30" fillId="0" borderId="0" applyFont="0" applyFill="0" applyBorder="0" applyAlignment="0" applyProtection="0"/>
    <xf numFmtId="293" fontId="30" fillId="0" borderId="0" applyFont="0" applyFill="0" applyBorder="0" applyAlignment="0" applyProtection="0"/>
    <xf numFmtId="0" fontId="55" fillId="0" borderId="0"/>
    <xf numFmtId="259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59" fontId="30" fillId="0" borderId="0" applyFont="0" applyFill="0" applyBorder="0" applyAlignment="0" applyProtection="0"/>
    <xf numFmtId="0" fontId="15" fillId="0" borderId="0">
      <alignment vertical="justify"/>
    </xf>
    <xf numFmtId="0" fontId="15" fillId="44" borderId="1" applyNumberFormat="0" applyAlignment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44" borderId="1" applyNumberFormat="0" applyAlignment="0">
      <alignment horizontal="left"/>
    </xf>
    <xf numFmtId="0" fontId="15" fillId="44" borderId="1" applyNumberFormat="0" applyAlignment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44" borderId="1" applyNumberFormat="0" applyAlignment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44" borderId="1" applyNumberFormat="0" applyAlignment="0">
      <alignment horizontal="left"/>
    </xf>
    <xf numFmtId="0" fontId="15" fillId="44" borderId="1" applyNumberFormat="0" applyAlignment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9" fontId="48" fillId="0" borderId="1" applyNumberFormat="0" applyFill="0" applyAlignment="0" applyProtection="0"/>
    <xf numFmtId="49" fontId="230" fillId="0" borderId="1" applyNumberFormat="0" applyFill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19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192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19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305" fontId="260" fillId="0" borderId="0" applyFont="0" applyFill="0" applyBorder="0" applyAlignment="0" applyProtection="0"/>
    <xf numFmtId="165" fontId="263" fillId="0" borderId="0" applyFont="0" applyFill="0" applyBorder="0" applyProtection="0">
      <alignment horizontal="right" vertical="top"/>
      <protection locked="0"/>
    </xf>
    <xf numFmtId="305" fontId="264" fillId="0" borderId="24" applyFont="0" applyFill="0" applyBorder="0" applyAlignment="0" applyProtection="0">
      <alignment horizontal="center" vertical="center" wrapText="1"/>
    </xf>
    <xf numFmtId="305" fontId="265" fillId="0" borderId="0" applyFont="0" applyFill="0" applyBorder="0" applyAlignment="0" applyProtection="0"/>
    <xf numFmtId="38" fontId="15" fillId="0" borderId="0" applyFont="0" applyFill="0" applyBorder="0" applyAlignment="0" applyProtection="0"/>
    <xf numFmtId="38" fontId="30" fillId="0" borderId="0" applyFill="0" applyBorder="0" applyAlignment="0" applyProtection="0"/>
    <xf numFmtId="38" fontId="15" fillId="0" borderId="0" applyFont="0" applyFill="0" applyBorder="0" applyAlignment="0" applyProtection="0"/>
    <xf numFmtId="38" fontId="15" fillId="0" borderId="0" applyFont="0" applyFill="0" applyBorder="0" applyAlignment="0" applyProtection="0"/>
    <xf numFmtId="38" fontId="15" fillId="0" borderId="0" applyFont="0" applyFill="0" applyBorder="0" applyAlignment="0" applyProtection="0"/>
    <xf numFmtId="306" fontId="15" fillId="0" borderId="0" applyFont="0" applyFill="0" applyBorder="0" applyAlignment="0" applyProtection="0"/>
    <xf numFmtId="306" fontId="60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1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1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1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1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119" fillId="0" borderId="0" applyFont="0" applyFill="0" applyBorder="0" applyAlignment="0" applyProtection="0"/>
    <xf numFmtId="192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202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251" fontId="15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251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51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1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251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15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51" fontId="30" fillId="0" borderId="0" applyFont="0" applyFill="0" applyBorder="0" applyAlignment="0" applyProtection="0"/>
    <xf numFmtId="251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251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251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251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251" fontId="15" fillId="0" borderId="0" applyFont="0" applyFill="0" applyBorder="0" applyAlignment="0" applyProtection="0"/>
    <xf numFmtId="251" fontId="15" fillId="0" borderId="0" applyFont="0" applyFill="0" applyBorder="0" applyAlignment="0" applyProtection="0"/>
    <xf numFmtId="251" fontId="15" fillId="0" borderId="0" applyFont="0" applyFill="0" applyBorder="0" applyAlignment="0" applyProtection="0"/>
    <xf numFmtId="251" fontId="15" fillId="0" borderId="0" applyFont="0" applyFill="0" applyBorder="0" applyAlignment="0" applyProtection="0"/>
    <xf numFmtId="251" fontId="15" fillId="0" borderId="0" applyFont="0" applyFill="0" applyBorder="0" applyAlignment="0" applyProtection="0"/>
    <xf numFmtId="251" fontId="15" fillId="0" borderId="0" applyFont="0" applyFill="0" applyBorder="0" applyAlignment="0" applyProtection="0"/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51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227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9" fillId="0" borderId="0" applyFont="0" applyFill="0" applyBorder="0" applyAlignment="0" applyProtection="0"/>
    <xf numFmtId="307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19" fillId="0" borderId="0" applyFont="0" applyFill="0" applyBorder="0" applyAlignment="0" applyProtection="0"/>
    <xf numFmtId="307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19" fillId="0" borderId="0" applyFont="0" applyFill="0" applyBorder="0" applyAlignment="0" applyProtection="0"/>
    <xf numFmtId="308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308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51" fontId="30" fillId="0" borderId="0" applyFont="0" applyFill="0" applyBorder="0" applyAlignment="0" applyProtection="0"/>
    <xf numFmtId="307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51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251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202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02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307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227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51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27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51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30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307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307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9" fontId="30" fillId="0" borderId="0" applyFont="0" applyFill="0" applyBorder="0" applyAlignment="0" applyProtection="0"/>
    <xf numFmtId="20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214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14" fillId="0" borderId="0" applyFont="0" applyFill="0" applyBorder="0" applyAlignment="0" applyProtection="0"/>
    <xf numFmtId="287" fontId="30" fillId="0" borderId="0" applyFont="0" applyFill="0" applyBorder="0" applyAlignment="0" applyProtection="0"/>
    <xf numFmtId="43" fontId="214" fillId="0" borderId="0" applyFont="0" applyFill="0" applyBorder="0" applyAlignment="0" applyProtection="0"/>
    <xf numFmtId="287" fontId="30" fillId="0" borderId="0" applyFont="0" applyFill="0" applyBorder="0" applyAlignment="0" applyProtection="0"/>
    <xf numFmtId="43" fontId="214" fillId="0" borderId="0" applyFont="0" applyFill="0" applyBorder="0" applyAlignment="0" applyProtection="0"/>
    <xf numFmtId="209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09" fontId="30" fillId="0" borderId="0" applyFont="0" applyFill="0" applyBorder="0" applyAlignment="0" applyProtection="0"/>
    <xf numFmtId="209" fontId="30" fillId="0" borderId="0" applyFont="0" applyFill="0" applyBorder="0" applyAlignment="0" applyProtection="0"/>
    <xf numFmtId="209" fontId="30" fillId="0" borderId="0" applyFont="0" applyFill="0" applyBorder="0" applyAlignment="0" applyProtection="0"/>
    <xf numFmtId="209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27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09" fontId="30" fillId="0" borderId="0" applyFont="0" applyFill="0" applyBorder="0" applyAlignment="0" applyProtection="0"/>
    <xf numFmtId="209" fontId="30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87" fontId="30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214" fillId="0" borderId="0" applyFont="0" applyFill="0" applyBorder="0" applyAlignment="0" applyProtection="0"/>
    <xf numFmtId="209" fontId="30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214" fillId="0" borderId="0" applyFont="0" applyFill="0" applyBorder="0" applyAlignment="0" applyProtection="0"/>
    <xf numFmtId="227" fontId="30" fillId="0" borderId="0" applyFont="0" applyFill="0" applyBorder="0" applyAlignment="0" applyProtection="0"/>
    <xf numFmtId="209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66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66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09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209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7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" fillId="0" borderId="0" applyFont="0" applyFill="0" applyBorder="0" applyAlignment="0" applyProtection="0"/>
    <xf numFmtId="209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09" fontId="30" fillId="0" borderId="0" applyFont="0" applyFill="0" applyBorder="0" applyAlignment="0" applyProtection="0"/>
    <xf numFmtId="209" fontId="30" fillId="0" borderId="0" applyFont="0" applyFill="0" applyBorder="0" applyAlignment="0" applyProtection="0"/>
    <xf numFmtId="266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66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09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27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27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227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66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66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09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09" fontId="30" fillId="0" borderId="0" applyFont="0" applyFill="0" applyBorder="0" applyAlignment="0" applyProtection="0"/>
    <xf numFmtId="209" fontId="30" fillId="0" borderId="0" applyFont="0" applyFill="0" applyBorder="0" applyAlignment="0" applyProtection="0"/>
    <xf numFmtId="209" fontId="30" fillId="0" borderId="0" applyFont="0" applyFill="0" applyBorder="0" applyAlignment="0" applyProtection="0"/>
    <xf numFmtId="209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09" fontId="30" fillId="0" borderId="0" applyFont="0" applyFill="0" applyBorder="0" applyAlignment="0" applyProtection="0"/>
    <xf numFmtId="209" fontId="30" fillId="0" borderId="0" applyFont="0" applyFill="0" applyBorder="0" applyAlignment="0" applyProtection="0"/>
    <xf numFmtId="266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66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27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27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66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09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66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66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266" fontId="30" fillId="0" borderId="0" applyFont="0" applyFill="0" applyBorder="0" applyAlignment="0" applyProtection="0"/>
    <xf numFmtId="266" fontId="30" fillId="0" borderId="0" applyFont="0" applyFill="0" applyBorder="0" applyAlignment="0" applyProtection="0"/>
    <xf numFmtId="266" fontId="30" fillId="0" borderId="0" applyFont="0" applyFill="0" applyBorder="0" applyAlignment="0" applyProtection="0"/>
    <xf numFmtId="266" fontId="30" fillId="0" borderId="0" applyFont="0" applyFill="0" applyBorder="0" applyAlignment="0" applyProtection="0"/>
    <xf numFmtId="267" fontId="30" fillId="0" borderId="0" applyFont="0" applyFill="0" applyBorder="0" applyAlignment="0" applyProtection="0"/>
    <xf numFmtId="267" fontId="30" fillId="0" borderId="0" applyFont="0" applyFill="0" applyBorder="0" applyAlignment="0" applyProtection="0"/>
    <xf numFmtId="267" fontId="30" fillId="0" borderId="0" applyFont="0" applyFill="0" applyBorder="0" applyAlignment="0" applyProtection="0"/>
    <xf numFmtId="267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25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192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192" fontId="30" fillId="0" borderId="0" applyFont="0" applyFill="0" applyBorder="0" applyAlignment="0" applyProtection="0"/>
    <xf numFmtId="226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226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43" fontId="65" fillId="0" borderId="0" applyFont="0" applyFill="0" applyBorder="0" applyAlignment="0" applyProtection="0"/>
    <xf numFmtId="192" fontId="30" fillId="0" borderId="0" applyFont="0" applyFill="0" applyBorder="0" applyAlignment="0" applyProtection="0"/>
    <xf numFmtId="43" fontId="65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227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7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34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26" fontId="30" fillId="0" borderId="0" applyFont="0" applyFill="0" applyBorder="0" applyAlignment="0" applyProtection="0"/>
    <xf numFmtId="226" fontId="30" fillId="0" borderId="0" applyFont="0" applyFill="0" applyBorder="0" applyAlignment="0" applyProtection="0"/>
    <xf numFmtId="226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192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19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21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1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210" fontId="30" fillId="0" borderId="0" applyFont="0" applyFill="0" applyBorder="0" applyAlignment="0" applyProtection="0"/>
    <xf numFmtId="210" fontId="30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19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219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19" fontId="30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30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30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30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19" fillId="0" borderId="0" applyFont="0" applyFill="0" applyBorder="0" applyAlignment="0" applyProtection="0"/>
    <xf numFmtId="219" fontId="30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219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34" fillId="0" borderId="0" applyFont="0" applyFill="0" applyBorder="0" applyAlignment="0" applyProtection="0"/>
    <xf numFmtId="30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34" fillId="0" borderId="0" applyFont="0" applyFill="0" applyBorder="0" applyAlignment="0" applyProtection="0"/>
    <xf numFmtId="30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19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19" fontId="30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30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19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1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1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19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1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1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234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19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1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1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19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27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9" fillId="0" borderId="0" applyFont="0" applyFill="0" applyBorder="0" applyAlignment="0" applyProtection="0"/>
    <xf numFmtId="209" fontId="30" fillId="0" borderId="0" applyFont="0" applyFill="0" applyBorder="0" applyAlignment="0" applyProtection="0"/>
    <xf numFmtId="303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43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98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30" fillId="0" borderId="0" applyFont="0" applyFill="0" applyBorder="0" applyAlignment="0" applyProtection="0"/>
    <xf numFmtId="306" fontId="30" fillId="0" borderId="0" applyFont="0" applyFill="0" applyBorder="0" applyAlignment="0" applyProtection="0"/>
    <xf numFmtId="306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306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28" fontId="30" fillId="0" borderId="0" applyFont="0" applyFill="0" applyBorder="0" applyAlignment="0" applyProtection="0"/>
    <xf numFmtId="228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92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307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10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30" fillId="0" borderId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30" fillId="0" borderId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243" fontId="30" fillId="0" borderId="0" applyFont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243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30" fillId="0" borderId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243" fontId="30" fillId="0" borderId="0" applyFont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43" fontId="30" fillId="0" borderId="0" applyFill="0" applyBorder="0" applyAlignment="0" applyProtection="0"/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6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65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65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65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65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243" fontId="254" fillId="0" borderId="0" applyFont="0" applyFill="0" applyBorder="0" applyAlignment="0" applyProtection="0"/>
    <xf numFmtId="43" fontId="1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31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31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306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312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97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31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31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31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31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31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31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31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311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234" fontId="30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34" fontId="30" fillId="0" borderId="0" applyFont="0" applyFill="0" applyBorder="0" applyAlignment="0" applyProtection="0"/>
    <xf numFmtId="267" fontId="15" fillId="0" borderId="0" applyFont="0" applyFill="0" applyBorder="0" applyAlignment="0" applyProtection="0"/>
    <xf numFmtId="234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192" fontId="30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02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02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271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02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02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87" fontId="30" fillId="0" borderId="0" applyFont="0" applyFill="0" applyBorder="0" applyAlignment="0" applyProtection="0"/>
    <xf numFmtId="43" fontId="66" fillId="0" borderId="0" applyFont="0" applyFill="0" applyBorder="0" applyAlignment="0" applyProtection="0"/>
    <xf numFmtId="287" fontId="30" fillId="0" borderId="0" applyFont="0" applyFill="0" applyBorder="0" applyAlignment="0" applyProtection="0"/>
    <xf numFmtId="43" fontId="66" fillId="0" borderId="0" applyFont="0" applyFill="0" applyBorder="0" applyAlignment="0" applyProtection="0"/>
    <xf numFmtId="287" fontId="30" fillId="0" borderId="0" applyFont="0" applyFill="0" applyBorder="0" applyAlignment="0" applyProtection="0"/>
    <xf numFmtId="43" fontId="66" fillId="0" borderId="0" applyFont="0" applyFill="0" applyBorder="0" applyAlignment="0" applyProtection="0"/>
    <xf numFmtId="287" fontId="30" fillId="0" borderId="0" applyFont="0" applyFill="0" applyBorder="0" applyAlignment="0" applyProtection="0"/>
    <xf numFmtId="43" fontId="66" fillId="0" borderId="0" applyFont="0" applyFill="0" applyBorder="0" applyAlignment="0" applyProtection="0"/>
    <xf numFmtId="287" fontId="30" fillId="0" borderId="0" applyFont="0" applyFill="0" applyBorder="0" applyAlignment="0" applyProtection="0"/>
    <xf numFmtId="43" fontId="66" fillId="0" borderId="0" applyFont="0" applyFill="0" applyBorder="0" applyAlignment="0" applyProtection="0"/>
    <xf numFmtId="287" fontId="30" fillId="0" borderId="0" applyFont="0" applyFill="0" applyBorder="0" applyAlignment="0" applyProtection="0"/>
    <xf numFmtId="43" fontId="66" fillId="0" borderId="0" applyFont="0" applyFill="0" applyBorder="0" applyAlignment="0" applyProtection="0"/>
    <xf numFmtId="287" fontId="30" fillId="0" borderId="0" applyFont="0" applyFill="0" applyBorder="0" applyAlignment="0" applyProtection="0"/>
    <xf numFmtId="43" fontId="66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43" fontId="66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287" fontId="30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87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51" fontId="30" fillId="0" borderId="0" applyFont="0" applyFill="0" applyBorder="0" applyAlignment="0" applyProtection="0"/>
    <xf numFmtId="307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51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02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51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02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307" fontId="30" fillId="0" borderId="0" applyFont="0" applyFill="0" applyBorder="0" applyAlignment="0" applyProtection="0"/>
    <xf numFmtId="251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202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307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307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308" fontId="30" fillId="0" borderId="0" applyFont="0" applyFill="0" applyBorder="0" applyAlignment="0" applyProtection="0"/>
    <xf numFmtId="308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27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30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243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9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184" fontId="30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309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249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43" fontId="119" fillId="0" borderId="0" applyFont="0" applyFill="0" applyBorder="0" applyAlignment="0" applyProtection="0"/>
    <xf numFmtId="243" fontId="30" fillId="0" borderId="0" applyFont="0" applyFill="0" applyBorder="0" applyAlignment="0" applyProtection="0"/>
    <xf numFmtId="0" fontId="15" fillId="0" borderId="0" applyNumberFormat="0" applyFont="0" applyFill="0" applyBorder="0" applyAlignment="0" applyProtection="0"/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9" fontId="30" fillId="0" borderId="0" applyFont="0" applyFill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35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15" fillId="0" borderId="0" applyNumberFormat="0" applyFont="0" applyFill="0" applyBorder="0" applyAlignment="0" applyProtection="0"/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15" fillId="0" borderId="0" applyNumberFormat="0" applyFont="0" applyFill="0" applyBorder="0" applyAlignment="0" applyProtection="0"/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15" fillId="0" borderId="0" applyNumberFormat="0" applyFont="0" applyFill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6" fillId="8" borderId="0" applyNumberFormat="0" applyBorder="0" applyAlignment="0" applyProtection="0"/>
    <xf numFmtId="0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192" fontId="266" fillId="8" borderId="0" applyNumberFormat="0" applyBorder="0" applyAlignment="0" applyProtection="0"/>
    <xf numFmtId="0" fontId="15" fillId="0" borderId="0" applyNumberFormat="0" applyFont="0" applyFill="0" applyBorder="0" applyAlignment="0" applyProtection="0"/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15" fillId="0" borderId="0" applyNumberFormat="0" applyFont="0" applyFill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192" fontId="266" fillId="8" borderId="0" applyNumberFormat="0" applyBorder="0" applyAlignment="0" applyProtection="0"/>
    <xf numFmtId="0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266" fillId="8" borderId="0" applyNumberFormat="0" applyBorder="0" applyAlignment="0" applyProtection="0"/>
    <xf numFmtId="192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135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35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266" fillId="8" borderId="0" applyNumberFormat="0" applyBorder="0" applyAlignment="0" applyProtection="0"/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135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266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135" fillId="8" borderId="0" applyNumberFormat="0" applyBorder="0" applyAlignment="0" applyProtection="0"/>
    <xf numFmtId="0" fontId="97" fillId="0" borderId="0" applyNumberFormat="0" applyFont="0" applyFill="0" applyBorder="0" applyAlignment="0" applyProtection="0">
      <alignment horizontal="left"/>
    </xf>
    <xf numFmtId="0" fontId="97" fillId="0" borderId="0" applyNumberFormat="0" applyFont="0" applyFill="0" applyBorder="0" applyAlignment="0" applyProtection="0">
      <alignment horizontal="left"/>
    </xf>
    <xf numFmtId="4" fontId="30" fillId="0" borderId="1"/>
    <xf numFmtId="4" fontId="30" fillId="0" borderId="1"/>
    <xf numFmtId="4" fontId="30" fillId="0" borderId="29"/>
    <xf numFmtId="4" fontId="30" fillId="0" borderId="1"/>
    <xf numFmtId="4" fontId="30" fillId="0" borderId="1"/>
    <xf numFmtId="4" fontId="30" fillId="0" borderId="1"/>
    <xf numFmtId="4" fontId="30" fillId="0" borderId="1"/>
    <xf numFmtId="4" fontId="30" fillId="0" borderId="29"/>
    <xf numFmtId="4" fontId="30" fillId="0" borderId="1"/>
    <xf numFmtId="4" fontId="30" fillId="0" borderId="1"/>
    <xf numFmtId="4" fontId="30" fillId="0" borderId="1"/>
    <xf numFmtId="44" fontId="52" fillId="0" borderId="0">
      <protection locked="0"/>
    </xf>
    <xf numFmtId="193" fontId="53" fillId="0" borderId="0">
      <protection locked="0"/>
    </xf>
    <xf numFmtId="44" fontId="52" fillId="0" borderId="0">
      <protection locked="0"/>
    </xf>
    <xf numFmtId="49" fontId="232" fillId="0" borderId="1">
      <alignment horizontal="center" vertical="center" wrapText="1"/>
    </xf>
    <xf numFmtId="49" fontId="267" fillId="0" borderId="1" applyNumberFormat="0" applyFill="0" applyAlignment="0" applyProtection="0"/>
    <xf numFmtId="40" fontId="268" fillId="0" borderId="0" applyFont="0" applyFill="0" applyBorder="0" applyAlignment="0" applyProtection="0"/>
    <xf numFmtId="38" fontId="268" fillId="0" borderId="0" applyFont="0" applyFill="0" applyBorder="0" applyAlignment="0" applyProtection="0"/>
    <xf numFmtId="0" fontId="268" fillId="0" borderId="0" applyFont="0" applyFill="0" applyBorder="0" applyAlignment="0" applyProtection="0"/>
    <xf numFmtId="0" fontId="268" fillId="0" borderId="0" applyFont="0" applyFill="0" applyBorder="0" applyAlignment="0" applyProtection="0"/>
    <xf numFmtId="0" fontId="269" fillId="0" borderId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270" fillId="0" borderId="0" applyFont="0" applyFill="0" applyBorder="0" applyAlignment="0" applyProtection="0"/>
    <xf numFmtId="313" fontId="270" fillId="0" borderId="0" applyFont="0" applyFill="0" applyBorder="0" applyAlignment="0" applyProtection="0"/>
    <xf numFmtId="0" fontId="271" fillId="0" borderId="0"/>
    <xf numFmtId="0" fontId="272" fillId="0" borderId="0">
      <alignment vertical="center"/>
    </xf>
    <xf numFmtId="0" fontId="273" fillId="0" borderId="0"/>
  </cellStyleXfs>
  <cellXfs count="92">
    <xf numFmtId="0" fontId="0" fillId="0" borderId="0" xfId="0"/>
    <xf numFmtId="0" fontId="1" fillId="0" borderId="0" xfId="1"/>
    <xf numFmtId="0" fontId="5" fillId="0" borderId="0" xfId="1" applyFont="1" applyFill="1" applyAlignment="1">
      <alignment horizontal="right" vertical="center" wrapText="1"/>
    </xf>
    <xf numFmtId="0" fontId="1" fillId="0" borderId="0" xfId="1" applyFill="1" applyAlignment="1">
      <alignment horizontal="center"/>
    </xf>
    <xf numFmtId="0" fontId="6" fillId="0" borderId="0" xfId="2" applyFill="1" applyAlignment="1">
      <alignment horizontal="right" vertical="center" wrapText="1"/>
    </xf>
    <xf numFmtId="0" fontId="1" fillId="0" borderId="0" xfId="1" applyFill="1" applyAlignment="1">
      <alignment horizontal="right"/>
    </xf>
    <xf numFmtId="0" fontId="5" fillId="0" borderId="0" xfId="1" applyFont="1" applyAlignment="1">
      <alignment vertical="center" wrapText="1"/>
    </xf>
    <xf numFmtId="3" fontId="9" fillId="0" borderId="1" xfId="1" applyNumberFormat="1" applyFont="1" applyFill="1" applyBorder="1" applyAlignment="1">
      <alignment horizontal="center" vertical="center" wrapText="1"/>
    </xf>
    <xf numFmtId="0" fontId="1" fillId="0" borderId="0" xfId="1" applyAlignment="1">
      <alignment wrapText="1"/>
    </xf>
    <xf numFmtId="3" fontId="1" fillId="0" borderId="0" xfId="1" applyNumberFormat="1"/>
    <xf numFmtId="0" fontId="9" fillId="0" borderId="1" xfId="1" applyFont="1" applyFill="1" applyBorder="1" applyAlignment="1">
      <alignment vertical="center" wrapText="1"/>
    </xf>
    <xf numFmtId="0" fontId="9" fillId="0" borderId="1" xfId="1" applyFont="1" applyFill="1" applyBorder="1" applyAlignment="1">
      <alignment horizontal="center" vertical="center" wrapText="1"/>
    </xf>
    <xf numFmtId="41" fontId="11" fillId="0" borderId="0" xfId="1" applyNumberFormat="1" applyFont="1" applyFill="1" applyAlignment="1">
      <alignment horizontal="center" vertical="center" wrapText="1"/>
    </xf>
    <xf numFmtId="0" fontId="12" fillId="3" borderId="0" xfId="1" applyFont="1" applyFill="1" applyAlignment="1">
      <alignment vertical="center" wrapText="1"/>
    </xf>
    <xf numFmtId="0" fontId="14" fillId="0" borderId="0" xfId="1" applyFont="1" applyFill="1" applyAlignment="1">
      <alignment horizontal="center"/>
    </xf>
    <xf numFmtId="0" fontId="5" fillId="0" borderId="0" xfId="3" applyFont="1" applyAlignment="1">
      <alignment vertical="center" wrapText="1"/>
    </xf>
    <xf numFmtId="0" fontId="12" fillId="3" borderId="0" xfId="3" applyFont="1" applyFill="1" applyAlignment="1">
      <alignment vertical="center" wrapText="1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/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vertical="center" wrapText="1"/>
    </xf>
    <xf numFmtId="3" fontId="1" fillId="0" borderId="1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0" xfId="1" applyFill="1"/>
    <xf numFmtId="0" fontId="1" fillId="0" borderId="0" xfId="1" applyFill="1" applyAlignment="1">
      <alignment wrapText="1"/>
    </xf>
    <xf numFmtId="3" fontId="1" fillId="0" borderId="0" xfId="1" applyNumberFormat="1" applyFill="1"/>
    <xf numFmtId="0" fontId="7" fillId="0" borderId="0" xfId="1" applyFont="1" applyFill="1" applyAlignment="1">
      <alignment vertical="center" wrapText="1"/>
    </xf>
    <xf numFmtId="0" fontId="5" fillId="0" borderId="0" xfId="1" applyFont="1" applyFill="1" applyAlignment="1">
      <alignment vertical="center" wrapText="1"/>
    </xf>
    <xf numFmtId="0" fontId="3" fillId="0" borderId="0" xfId="1" applyFont="1" applyFill="1" applyAlignment="1">
      <alignment wrapText="1"/>
    </xf>
    <xf numFmtId="0" fontId="10" fillId="0" borderId="0" xfId="1" applyFont="1" applyFill="1" applyAlignment="1">
      <alignment wrapText="1"/>
    </xf>
    <xf numFmtId="0" fontId="5" fillId="0" borderId="1" xfId="1" applyFont="1" applyFill="1" applyBorder="1" applyAlignment="1">
      <alignment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11" fillId="0" borderId="0" xfId="1" applyFont="1" applyFill="1" applyAlignment="1">
      <alignment vertical="center" wrapText="1"/>
    </xf>
    <xf numFmtId="41" fontId="11" fillId="0" borderId="0" xfId="1" applyNumberFormat="1" applyFont="1" applyFill="1" applyAlignment="1">
      <alignment vertical="center" wrapText="1"/>
    </xf>
    <xf numFmtId="0" fontId="12" fillId="0" borderId="0" xfId="1" applyFont="1" applyFill="1" applyAlignment="1">
      <alignment vertical="center" wrapText="1"/>
    </xf>
    <xf numFmtId="0" fontId="13" fillId="0" borderId="0" xfId="1" applyFont="1" applyFill="1" applyAlignment="1">
      <alignment horizontal="left" vertical="center" wrapText="1"/>
    </xf>
    <xf numFmtId="0" fontId="9" fillId="0" borderId="0" xfId="1" applyFont="1" applyFill="1" applyAlignment="1">
      <alignment vertical="center" wrapText="1"/>
    </xf>
    <xf numFmtId="0" fontId="15" fillId="0" borderId="0" xfId="3" applyFill="1"/>
    <xf numFmtId="0" fontId="5" fillId="0" borderId="0" xfId="3" applyFont="1" applyFill="1" applyAlignment="1">
      <alignment horizontal="right" vertical="center" wrapText="1"/>
    </xf>
    <xf numFmtId="0" fontId="15" fillId="0" borderId="0" xfId="3" applyFill="1" applyAlignment="1">
      <alignment horizontal="right"/>
    </xf>
    <xf numFmtId="0" fontId="7" fillId="0" borderId="0" xfId="3" applyFont="1" applyFill="1" applyAlignment="1">
      <alignment horizontal="justify" vertical="center" wrapText="1"/>
    </xf>
    <xf numFmtId="0" fontId="5" fillId="0" borderId="0" xfId="3" applyFont="1" applyFill="1" applyAlignment="1">
      <alignment vertical="center" wrapText="1"/>
    </xf>
    <xf numFmtId="0" fontId="17" fillId="0" borderId="0" xfId="3" applyFont="1" applyFill="1" applyAlignment="1">
      <alignment vertical="center" wrapText="1"/>
    </xf>
    <xf numFmtId="0" fontId="14" fillId="0" borderId="0" xfId="3" applyFont="1" applyFill="1"/>
    <xf numFmtId="0" fontId="9" fillId="0" borderId="1" xfId="3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vertical="center" wrapText="1"/>
    </xf>
    <xf numFmtId="41" fontId="18" fillId="0" borderId="1" xfId="3" applyNumberFormat="1" applyFont="1" applyFill="1" applyBorder="1" applyAlignment="1">
      <alignment vertical="center" wrapText="1"/>
    </xf>
    <xf numFmtId="41" fontId="15" fillId="0" borderId="0" xfId="3" applyNumberFormat="1" applyFill="1"/>
    <xf numFmtId="43" fontId="15" fillId="0" borderId="0" xfId="3" applyNumberFormat="1" applyFill="1"/>
    <xf numFmtId="4" fontId="15" fillId="0" borderId="0" xfId="3" applyNumberFormat="1" applyFill="1"/>
    <xf numFmtId="41" fontId="9" fillId="0" borderId="1" xfId="3" applyNumberFormat="1" applyFont="1" applyFill="1" applyBorder="1" applyAlignment="1">
      <alignment vertical="center" wrapText="1"/>
    </xf>
    <xf numFmtId="41" fontId="19" fillId="0" borderId="0" xfId="3" applyNumberFormat="1" applyFont="1" applyFill="1"/>
    <xf numFmtId="41" fontId="9" fillId="0" borderId="1" xfId="3" applyNumberFormat="1" applyFont="1" applyFill="1" applyBorder="1" applyAlignment="1">
      <alignment horizontal="center" vertical="center" wrapText="1"/>
    </xf>
    <xf numFmtId="0" fontId="12" fillId="0" borderId="0" xfId="3" applyFont="1" applyFill="1" applyAlignment="1">
      <alignment vertical="center" wrapText="1"/>
    </xf>
    <xf numFmtId="0" fontId="13" fillId="0" borderId="0" xfId="3" applyFont="1" applyFill="1" applyAlignment="1">
      <alignment horizontal="left" vertical="center" wrapText="1"/>
    </xf>
    <xf numFmtId="0" fontId="14" fillId="0" borderId="0" xfId="3" applyFont="1" applyFill="1" applyAlignment="1">
      <alignment horizontal="center"/>
    </xf>
    <xf numFmtId="0" fontId="9" fillId="0" borderId="0" xfId="3" applyFont="1" applyFill="1" applyAlignment="1">
      <alignment vertical="center" wrapText="1"/>
    </xf>
    <xf numFmtId="41" fontId="15" fillId="0" borderId="0" xfId="3" applyNumberFormat="1" applyFill="1" applyAlignment="1">
      <alignment horizontal="center"/>
    </xf>
    <xf numFmtId="0" fontId="15" fillId="0" borderId="0" xfId="3" applyFill="1" applyAlignment="1">
      <alignment horizontal="center"/>
    </xf>
    <xf numFmtId="0" fontId="1" fillId="0" borderId="0" xfId="4" applyFill="1"/>
    <xf numFmtId="0" fontId="1" fillId="0" borderId="0" xfId="4" applyFill="1" applyAlignment="1">
      <alignment horizontal="center"/>
    </xf>
    <xf numFmtId="0" fontId="1" fillId="0" borderId="0" xfId="4" applyFill="1" applyAlignment="1">
      <alignment horizontal="right"/>
    </xf>
    <xf numFmtId="0" fontId="5" fillId="0" borderId="0" xfId="4" applyFont="1" applyFill="1" applyAlignment="1">
      <alignment horizontal="right" vertical="center" wrapText="1"/>
    </xf>
    <xf numFmtId="0" fontId="5" fillId="0" borderId="0" xfId="4" applyFont="1" applyFill="1" applyAlignment="1">
      <alignment vertical="center" wrapText="1"/>
    </xf>
    <xf numFmtId="0" fontId="8" fillId="0" borderId="0" xfId="4" applyFont="1" applyFill="1" applyAlignment="1">
      <alignment horizontal="center" vertical="center" wrapText="1"/>
    </xf>
    <xf numFmtId="0" fontId="9" fillId="0" borderId="1" xfId="4" applyFont="1" applyFill="1" applyBorder="1" applyAlignment="1">
      <alignment vertical="center" wrapText="1"/>
    </xf>
    <xf numFmtId="0" fontId="9" fillId="0" borderId="1" xfId="4" applyFont="1" applyFill="1" applyBorder="1" applyAlignment="1">
      <alignment horizontal="center" vertical="center" wrapText="1"/>
    </xf>
    <xf numFmtId="3" fontId="9" fillId="0" borderId="1" xfId="4" applyNumberFormat="1" applyFont="1" applyFill="1" applyBorder="1" applyAlignment="1">
      <alignment vertical="center" wrapText="1"/>
    </xf>
    <xf numFmtId="0" fontId="11" fillId="0" borderId="0" xfId="4" applyFont="1" applyFill="1" applyAlignment="1">
      <alignment vertical="center" wrapText="1"/>
    </xf>
    <xf numFmtId="0" fontId="11" fillId="0" borderId="0" xfId="4" applyFont="1" applyFill="1" applyAlignment="1">
      <alignment horizontal="center" vertical="center" wrapText="1"/>
    </xf>
    <xf numFmtId="3" fontId="11" fillId="0" borderId="0" xfId="4" applyNumberFormat="1" applyFont="1" applyFill="1" applyAlignment="1">
      <alignment vertical="center" wrapText="1"/>
    </xf>
    <xf numFmtId="0" fontId="9" fillId="0" borderId="0" xfId="4" applyFont="1" applyFill="1" applyAlignment="1">
      <alignment vertical="center" wrapText="1"/>
    </xf>
    <xf numFmtId="0" fontId="8" fillId="0" borderId="0" xfId="1" applyFont="1" applyFill="1" applyAlignment="1">
      <alignment horizontal="center" vertical="center" wrapText="1"/>
    </xf>
    <xf numFmtId="0" fontId="7" fillId="0" borderId="0" xfId="1" applyFont="1" applyFill="1" applyAlignment="1">
      <alignment horizontal="center" vertical="center" wrapText="1"/>
    </xf>
    <xf numFmtId="0" fontId="5" fillId="0" borderId="0" xfId="1" applyFont="1" applyFill="1" applyAlignment="1">
      <alignment horizontal="center" vertical="center" wrapText="1"/>
    </xf>
    <xf numFmtId="0" fontId="16" fillId="0" borderId="0" xfId="3" applyFont="1" applyFill="1" applyAlignment="1">
      <alignment horizontal="center" vertical="center" wrapText="1"/>
    </xf>
    <xf numFmtId="0" fontId="17" fillId="0" borderId="0" xfId="3" applyFont="1" applyFill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0" fontId="12" fillId="3" borderId="0" xfId="3" applyFont="1" applyFill="1" applyAlignment="1">
      <alignment horizontal="left" vertical="center" wrapText="1"/>
    </xf>
    <xf numFmtId="0" fontId="9" fillId="3" borderId="0" xfId="3" applyFont="1" applyFill="1" applyAlignment="1">
      <alignment horizontal="left" vertical="center" wrapText="1"/>
    </xf>
    <xf numFmtId="0" fontId="5" fillId="0" borderId="0" xfId="3" applyFont="1" applyAlignment="1">
      <alignment horizontal="left" vertical="center" wrapText="1"/>
    </xf>
    <xf numFmtId="0" fontId="24" fillId="0" borderId="1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right" wrapText="1"/>
    </xf>
    <xf numFmtId="0" fontId="21" fillId="3" borderId="0" xfId="0" applyFont="1" applyFill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5" fillId="0" borderId="0" xfId="4" applyFont="1" applyFill="1" applyAlignment="1">
      <alignment horizontal="center" vertical="center" wrapText="1"/>
    </xf>
    <xf numFmtId="0" fontId="9" fillId="0" borderId="1" xfId="4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right" vertical="center" wrapText="1"/>
    </xf>
    <xf numFmtId="0" fontId="6" fillId="0" borderId="0" xfId="2" applyFill="1" applyAlignment="1">
      <alignment horizontal="right" vertical="center" wrapText="1"/>
    </xf>
    <xf numFmtId="0" fontId="8" fillId="0" borderId="0" xfId="4" applyFont="1" applyFill="1" applyAlignment="1">
      <alignment horizontal="center" vertical="center" wrapText="1"/>
    </xf>
  </cellXfs>
  <cellStyles count="50131">
    <cellStyle name="_x0013_" xfId="5"/>
    <cellStyle name=" " xfId="6"/>
    <cellStyle name="  2" xfId="7"/>
    <cellStyle name="  3" xfId="8"/>
    <cellStyle name=" 1" xfId="9"/>
    <cellStyle name=" 1 2" xfId="10"/>
    <cellStyle name="_x000a_bidires=100_x000d_" xfId="11"/>
    <cellStyle name="_x000d__x000a_JournalTemplate=C:\COMFO\CTALK\JOURSTD.TPL_x000d__x000a_LbStateAddress=3 3 0 251 1 89 2 311_x000d__x000a_LbStateJou" xfId="12"/>
    <cellStyle name="_x000d__x000a_JournalTemplate=C:\COMFO\CTALK\JOURSTD.TPL_x000d__x000a_LbStateAddress=3 3 0 251 1 89 2 311_x000d__x000a_LbStateJou 2" xfId="13"/>
    <cellStyle name="$ тыс" xfId="14"/>
    <cellStyle name="$ тыс. (0)" xfId="15"/>
    <cellStyle name="%" xfId="16"/>
    <cellStyle name="% 2" xfId="17"/>
    <cellStyle name="%_Админсмета ДБУиО    (17 03)" xfId="18"/>
    <cellStyle name="%_Админсмета ДРП_общ" xfId="19"/>
    <cellStyle name="%_Админсмета ДРП_общ 2" xfId="20"/>
    <cellStyle name="%_Админсмета ДРП_общ 3" xfId="21"/>
    <cellStyle name="%_Админсмета ДРП_общ 4" xfId="22"/>
    <cellStyle name="%_Админсмета ДРП_общ_Админсмета ДБУиО    (17 03)" xfId="23"/>
    <cellStyle name="%_Админсмета ДРП_общ_Бюджет ДЗЛ 2010_реализация продукции_24.12.09_версия1" xfId="24"/>
    <cellStyle name="%_Админсмета ДРП_общ_реализация ДЗЛ" xfId="25"/>
    <cellStyle name="%_Админсмета ДРП_общ_Транспорт 2010г.  см." xfId="26"/>
    <cellStyle name="%_Админсмета СП..." xfId="27"/>
    <cellStyle name="%_Бюджет ДЗЛ 2010_реализация продукции_24.12.09_версия1" xfId="28"/>
    <cellStyle name="%_реализация ДЗЛ" xfId="29"/>
    <cellStyle name="%_Транспорт 2010г.  см." xfId="30"/>
    <cellStyle name="??" xfId="31"/>
    <cellStyle name="?? [0.00]_PRODUCT DETAIL Q1" xfId="32"/>
    <cellStyle name="?? [0]_??" xfId="33"/>
    <cellStyle name="???? [0.00]_PRODUCT DETAIL Q1" xfId="34"/>
    <cellStyle name="???????" xfId="35"/>
    <cellStyle name="????????" xfId="36"/>
    <cellStyle name="???????? [0]" xfId="37"/>
    <cellStyle name="??????????" xfId="38"/>
    <cellStyle name="?????????? [0]" xfId="39"/>
    <cellStyle name="????_PRODUCT DETAIL Q1" xfId="40"/>
    <cellStyle name="??_(????)??????" xfId="41"/>
    <cellStyle name="_$Rollup77" xfId="42"/>
    <cellStyle name="__ [0]___" xfId="43"/>
    <cellStyle name="__ [0]____" xfId="44"/>
    <cellStyle name="__ [0]______" xfId="45"/>
    <cellStyle name="__ [0]__________" xfId="46"/>
    <cellStyle name="__ [0]___________EWC 43.5MW8oMtresc 3_25_021" xfId="47"/>
    <cellStyle name="__ [0]___________EWC 43.5MW8oMtresc 3_25_02v2" xfId="48"/>
    <cellStyle name="__ [0]___________EWC 43.5MW8oMtresc 3_25_02v2w_esc" xfId="49"/>
    <cellStyle name="__ [0]___________Wind farm - operation CF" xfId="50"/>
    <cellStyle name="__ [0]_______EWC 43.5MW8oMtresc 3_25_021" xfId="51"/>
    <cellStyle name="__ [0]_______EWC 43.5MW8oMtresc 3_25_02v2" xfId="52"/>
    <cellStyle name="__ [0]_______EWC 43.5MW8oMtresc 3_25_02v2w_esc" xfId="53"/>
    <cellStyle name="__ [0]_______Wind farm - operation CF" xfId="54"/>
    <cellStyle name="__ [0]_____EWC 43.5MW8oMtresc 3_25_021" xfId="55"/>
    <cellStyle name="__ [0]_____EWC 43.5MW8oMtresc 3_25_02v2" xfId="56"/>
    <cellStyle name="__ [0]_____EWC 43.5MW8oMtresc 3_25_02v2w_esc" xfId="57"/>
    <cellStyle name="__ [0]_____Wind farm - operation CF" xfId="58"/>
    <cellStyle name="__ [0]____EWC 43.5MW8oMtresc 3_25_021" xfId="59"/>
    <cellStyle name="__ [0]____EWC 43.5MW8oMtresc 3_25_02v2" xfId="60"/>
    <cellStyle name="__ [0]____EWC 43.5MW8oMtresc 3_25_02v2w_esc" xfId="61"/>
    <cellStyle name="__ [0]____Wind farm - operation CF" xfId="62"/>
    <cellStyle name="__ [0]_94___" xfId="63"/>
    <cellStyle name="__ [0]_94____EWC 43.5MW8oMtresc 3_25_021" xfId="64"/>
    <cellStyle name="__ [0]_94____EWC 43.5MW8oMtresc 3_25_02v2" xfId="65"/>
    <cellStyle name="__ [0]_94____EWC 43.5MW8oMtresc 3_25_02v2w_esc" xfId="66"/>
    <cellStyle name="__ [0]_94____Wind farm - operation CF" xfId="67"/>
    <cellStyle name="__ [0]_dimon" xfId="68"/>
    <cellStyle name="__ [0]_form" xfId="69"/>
    <cellStyle name="__ [0]_form_EWC 43.5MW8oMtresc 3_25_021" xfId="70"/>
    <cellStyle name="__ [0]_form_EWC 43.5MW8oMtresc 3_25_02v2" xfId="71"/>
    <cellStyle name="__ [0]_form_EWC 43.5MW8oMtresc 3_25_02v2w_esc" xfId="72"/>
    <cellStyle name="__ [0]_form_Wind farm - operation CF" xfId="73"/>
    <cellStyle name="__ [0]_laroux" xfId="74"/>
    <cellStyle name="__ [0]_laroux_1" xfId="75"/>
    <cellStyle name="__ [0]_laroux_1_EWC 43.5MW8oMtresc 3_25_021" xfId="76"/>
    <cellStyle name="__ [0]_laroux_1_EWC 43.5MW8oMtresc 3_25_02v2" xfId="77"/>
    <cellStyle name="__ [0]_laroux_1_EWC 43.5MW8oMtresc 3_25_02v2w_esc" xfId="78"/>
    <cellStyle name="__ [0]_laroux_1_Wind farm - operation CF" xfId="79"/>
    <cellStyle name="__ [0]_laroux_2" xfId="80"/>
    <cellStyle name="__ [0]_laroux_EWC 43.5MW8oMtresc 3_25_021" xfId="81"/>
    <cellStyle name="__ [0]_laroux_EWC 43.5MW8oMtresc 3_25_021_1" xfId="82"/>
    <cellStyle name="__ [0]_laroux_EWC 43.5MW8oMtresc 3_25_02v2" xfId="83"/>
    <cellStyle name="__ [0]_laroux_EWC 43.5MW8oMtresc 3_25_02v2w_esc" xfId="84"/>
    <cellStyle name="__ [0]_laroux_Wind farm - operation CF" xfId="85"/>
    <cellStyle name="__ [0]_PERSONAL" xfId="86"/>
    <cellStyle name="__ [0]_PERSONAL_1" xfId="87"/>
    <cellStyle name="__ [0]_PERSONAL_1_EWC 43.5MW8oMtresc 3_25_021" xfId="88"/>
    <cellStyle name="__ [0]_PERSONAL_1_EWC 43.5MW8oMtresc 3_25_02v2" xfId="89"/>
    <cellStyle name="__ [0]_PERSONAL_1_EWC 43.5MW8oMtresc 3_25_02v2w_esc" xfId="90"/>
    <cellStyle name="__ [0]_PERSONAL_1_Wind farm - operation CF" xfId="91"/>
    <cellStyle name="__ [0]_PERSONAL_2" xfId="92"/>
    <cellStyle name="__ [0]_PERSONAL_2_EWC 43.5MW8oMtresc 3_25_021" xfId="93"/>
    <cellStyle name="__ [0]_PERSONAL_2_EWC 43.5MW8oMtresc 3_25_02v2" xfId="94"/>
    <cellStyle name="__ [0]_PERSONAL_2_EWC 43.5MW8oMtresc 3_25_02v2w_esc" xfId="95"/>
    <cellStyle name="__ [0]_PERSONAL_2_Wind farm - operation CF" xfId="96"/>
    <cellStyle name="__ [0]_PERSONAL_3" xfId="97"/>
    <cellStyle name="__ [0]_PERSONAL_EWC 43.5MW8oMtresc 3_25_021" xfId="98"/>
    <cellStyle name="__ [0]_PERSONAL_EWC 43.5MW8oMtresc 3_25_02v2" xfId="99"/>
    <cellStyle name="__ [0]_PERSONAL_EWC 43.5MW8oMtresc 3_25_02v2w_esc" xfId="100"/>
    <cellStyle name="__ [0]_PERSONAL_EWC 43.5MW8oMtresc 3_25_02v2w_esc_1" xfId="101"/>
    <cellStyle name="__ [0]_PERSONAL_Wind farm - operation CF" xfId="102"/>
    <cellStyle name="__ [0]_Sheet2" xfId="103"/>
    <cellStyle name="____.____" xfId="104"/>
    <cellStyle name="_____" xfId="105"/>
    <cellStyle name="______" xfId="106"/>
    <cellStyle name="_______" xfId="107"/>
    <cellStyle name="________" xfId="108"/>
    <cellStyle name="__________" xfId="109"/>
    <cellStyle name="____________" xfId="110"/>
    <cellStyle name="_____________EWC 43.5MW8oMtresc 3_25_021" xfId="111"/>
    <cellStyle name="_____________EWC 43.5MW8oMtresc 3_25_021_1" xfId="112"/>
    <cellStyle name="_____________EWC 43.5MW8oMtresc 3_25_02v2" xfId="113"/>
    <cellStyle name="_____________EWC 43.5MW8oMtresc 3_25_02v2_1" xfId="114"/>
    <cellStyle name="_____________EWC 43.5MW8oMtresc 3_25_02v2w_esc" xfId="115"/>
    <cellStyle name="_____________EWC 43.5MW8oMtresc 3_25_02v2w_esc_1" xfId="116"/>
    <cellStyle name="_____________Wind farm - operation CF" xfId="117"/>
    <cellStyle name="_____________Wind farm - operation CF_1" xfId="118"/>
    <cellStyle name="___________EWC 43.5MW8oMtresc 3_25_021" xfId="119"/>
    <cellStyle name="___________EWC 43.5MW8oMtresc 3_25_02v2" xfId="120"/>
    <cellStyle name="___________EWC 43.5MW8oMtresc 3_25_02v2w_esc" xfId="121"/>
    <cellStyle name="___________Wind farm - operation CF" xfId="122"/>
    <cellStyle name="_________1" xfId="123"/>
    <cellStyle name="_________2" xfId="124"/>
    <cellStyle name="_________EWC 43.5MW8oMtresc 3_25_021" xfId="125"/>
    <cellStyle name="_________EWC 43.5MW8oMtresc 3_25_021_1" xfId="126"/>
    <cellStyle name="_________EWC 43.5MW8oMtresc 3_25_02v2" xfId="127"/>
    <cellStyle name="_________EWC 43.5MW8oMtresc 3_25_02v2_1" xfId="128"/>
    <cellStyle name="_________EWC 43.5MW8oMtresc 3_25_02v2w_esc" xfId="129"/>
    <cellStyle name="_________EWC 43.5MW8oMtresc 3_25_02v2w_esc_1" xfId="130"/>
    <cellStyle name="_________Wind farm - operation CF" xfId="131"/>
    <cellStyle name="_________Wind farm - operation CF_1" xfId="132"/>
    <cellStyle name="________1" xfId="133"/>
    <cellStyle name="_______EWC 43.5MW8oMtresc 3_25_021" xfId="134"/>
    <cellStyle name="_______EWC 43.5MW8oMtresc 3_25_021_1" xfId="135"/>
    <cellStyle name="_______EWC 43.5MW8oMtresc 3_25_02v2" xfId="136"/>
    <cellStyle name="_______EWC 43.5MW8oMtresc 3_25_02v2_1" xfId="137"/>
    <cellStyle name="_______EWC 43.5MW8oMtresc 3_25_02v2_2" xfId="138"/>
    <cellStyle name="_______EWC 43.5MW8oMtresc 3_25_02v2w_esc" xfId="139"/>
    <cellStyle name="_______EWC 43.5MW8oMtresc 3_25_02v2w_esc_1" xfId="140"/>
    <cellStyle name="_______EWC 43.5MW8oMtresc 3_25_02v2w_esc_2" xfId="141"/>
    <cellStyle name="_______Wind farm - operation CF" xfId="142"/>
    <cellStyle name="_______Wind farm - operation CF_1" xfId="143"/>
    <cellStyle name="______1" xfId="144"/>
    <cellStyle name="______EWC 43.5MW8oMtresc 3_25_021" xfId="145"/>
    <cellStyle name="______EWC 43.5MW8oMtresc 3_25_021_1" xfId="146"/>
    <cellStyle name="______EWC 43.5MW8oMtresc 3_25_021_2" xfId="147"/>
    <cellStyle name="______EWC 43.5MW8oMtresc 3_25_02v2" xfId="148"/>
    <cellStyle name="______EWC 43.5MW8oMtresc 3_25_02v2_1" xfId="149"/>
    <cellStyle name="______EWC 43.5MW8oMtresc 3_25_02v2w_esc" xfId="150"/>
    <cellStyle name="______EWC 43.5MW8oMtresc 3_25_02v2w_esc_1" xfId="151"/>
    <cellStyle name="______EWC 43.5MW8oMtresc 3_25_02v2w_esc_2" xfId="152"/>
    <cellStyle name="______EWC 43.5MW8oMtresc 3_25_02v2w_esc_3" xfId="153"/>
    <cellStyle name="______Wind farm - operation CF" xfId="154"/>
    <cellStyle name="______Wind farm - operation CF_1" xfId="155"/>
    <cellStyle name="______Wind farm - operation CF_2" xfId="156"/>
    <cellStyle name="___94___" xfId="157"/>
    <cellStyle name="___94____EWC 43.5MW8oMtresc 3_25_021" xfId="158"/>
    <cellStyle name="___94____EWC 43.5MW8oMtresc 3_25_021_1" xfId="159"/>
    <cellStyle name="___94____EWC 43.5MW8oMtresc 3_25_02v2" xfId="160"/>
    <cellStyle name="___94____EWC 43.5MW8oMtresc 3_25_02v2w_esc" xfId="161"/>
    <cellStyle name="___94____Wind farm - operation CF" xfId="162"/>
    <cellStyle name="___97___" xfId="163"/>
    <cellStyle name="___970120" xfId="164"/>
    <cellStyle name="___BEBU_GI" xfId="165"/>
    <cellStyle name="___dimon" xfId="166"/>
    <cellStyle name="___dimon_EWC 43.5MW8oMtresc 3_25_021" xfId="167"/>
    <cellStyle name="___dimon_EWC 43.5MW8oMtresc 3_25_02v2" xfId="168"/>
    <cellStyle name="___dimon_EWC 43.5MW8oMtresc 3_25_02v2w_esc" xfId="169"/>
    <cellStyle name="___dimon_Wind farm - operation CF" xfId="170"/>
    <cellStyle name="___form" xfId="171"/>
    <cellStyle name="___form_EWC 43.5MW8oMtresc 3_25_021" xfId="172"/>
    <cellStyle name="___form_EWC 43.5MW8oMtresc 3_25_021_1" xfId="173"/>
    <cellStyle name="___form_EWC 43.5MW8oMtresc 3_25_02v2" xfId="174"/>
    <cellStyle name="___form_EWC 43.5MW8oMtresc 3_25_02v2_1" xfId="175"/>
    <cellStyle name="___form_EWC 43.5MW8oMtresc 3_25_02v2w_esc" xfId="176"/>
    <cellStyle name="___form_Wind farm - operation CF" xfId="177"/>
    <cellStyle name="___form_Wind farm - operation CF_1" xfId="178"/>
    <cellStyle name="___ga_PB" xfId="179"/>
    <cellStyle name="___laroux" xfId="180"/>
    <cellStyle name="___laroux_1" xfId="181"/>
    <cellStyle name="___laroux_1_EWC 43.5MW8oMtresc 3_25_021" xfId="182"/>
    <cellStyle name="___laroux_1_EWC 43.5MW8oMtresc 3_25_021_1" xfId="183"/>
    <cellStyle name="___laroux_1_EWC 43.5MW8oMtresc 3_25_021_2" xfId="184"/>
    <cellStyle name="___laroux_1_EWC 43.5MW8oMtresc 3_25_02v2" xfId="185"/>
    <cellStyle name="___laroux_1_EWC 43.5MW8oMtresc 3_25_02v2_1" xfId="186"/>
    <cellStyle name="___laroux_1_EWC 43.5MW8oMtresc 3_25_02v2w_esc" xfId="187"/>
    <cellStyle name="___laroux_1_EWC 43.5MW8oMtresc 3_25_02v2w_esc_1" xfId="188"/>
    <cellStyle name="___laroux_1_EWC 43.5MW8oMtresc 3_25_02v2w_esc_2" xfId="189"/>
    <cellStyle name="___laroux_1_Wind farm - operation CF" xfId="190"/>
    <cellStyle name="___laroux_1_Wind farm - operation CF_1" xfId="191"/>
    <cellStyle name="___laroux_2" xfId="192"/>
    <cellStyle name="___laroux_2_EWC 43.5MW8oMtresc 3_25_021" xfId="193"/>
    <cellStyle name="___laroux_2_EWC 43.5MW8oMtresc 3_25_021_1" xfId="194"/>
    <cellStyle name="___laroux_2_EWC 43.5MW8oMtresc 3_25_02v2" xfId="195"/>
    <cellStyle name="___laroux_2_EWC 43.5MW8oMtresc 3_25_02v2w_esc" xfId="196"/>
    <cellStyle name="___laroux_2_EWC 43.5MW8oMtresc 3_25_02v2w_esc_1" xfId="197"/>
    <cellStyle name="___laroux_2_Wind farm - operation CF" xfId="198"/>
    <cellStyle name="___laroux_3" xfId="199"/>
    <cellStyle name="___laroux_4" xfId="200"/>
    <cellStyle name="___laroux_5" xfId="201"/>
    <cellStyle name="___laroux_6" xfId="202"/>
    <cellStyle name="___laroux_7" xfId="203"/>
    <cellStyle name="___laroux_8" xfId="204"/>
    <cellStyle name="___laroux_EWC 43.5MW8oMtresc 3_25_021" xfId="205"/>
    <cellStyle name="___laroux_EWC 43.5MW8oMtresc 3_25_021_1" xfId="206"/>
    <cellStyle name="___laroux_EWC 43.5MW8oMtresc 3_25_02v2" xfId="207"/>
    <cellStyle name="___laroux_EWC 43.5MW8oMtresc 3_25_02v2_1" xfId="208"/>
    <cellStyle name="___laroux_EWC 43.5MW8oMtresc 3_25_02v2_2" xfId="209"/>
    <cellStyle name="___laroux_EWC 43.5MW8oMtresc 3_25_02v2w_esc" xfId="210"/>
    <cellStyle name="___laroux_EWC 43.5MW8oMtresc 3_25_02v2w_esc_1" xfId="211"/>
    <cellStyle name="___laroux_Wind farm - operation CF" xfId="212"/>
    <cellStyle name="___laroux_Wind farm - operation CF_1" xfId="213"/>
    <cellStyle name="___PERSONAL" xfId="214"/>
    <cellStyle name="___PERSONAL_1" xfId="215"/>
    <cellStyle name="___PERSONAL_1_EWC 43.5MW8oMtresc 3_25_021" xfId="216"/>
    <cellStyle name="___PERSONAL_1_EWC 43.5MW8oMtresc 3_25_021_1" xfId="217"/>
    <cellStyle name="___PERSONAL_1_EWC 43.5MW8oMtresc 3_25_02v2" xfId="218"/>
    <cellStyle name="___PERSONAL_1_EWC 43.5MW8oMtresc 3_25_02v2_1" xfId="219"/>
    <cellStyle name="___PERSONAL_1_EWC 43.5MW8oMtresc 3_25_02v2_2" xfId="220"/>
    <cellStyle name="___PERSONAL_1_EWC 43.5MW8oMtresc 3_25_02v2w_esc" xfId="221"/>
    <cellStyle name="___PERSONAL_1_EWC 43.5MW8oMtresc 3_25_02v2w_esc_1" xfId="222"/>
    <cellStyle name="___PERSONAL_1_Wind farm - operation CF" xfId="223"/>
    <cellStyle name="___PERSONAL_1_Wind farm - operation CF_1" xfId="224"/>
    <cellStyle name="___PERSONAL_2" xfId="225"/>
    <cellStyle name="___PERSONAL_2_EWC 43.5MW8oMtresc 3_25_021" xfId="226"/>
    <cellStyle name="___PERSONAL_2_EWC 43.5MW8oMtresc 3_25_021_1" xfId="227"/>
    <cellStyle name="___PERSONAL_2_EWC 43.5MW8oMtresc 3_25_02v2" xfId="228"/>
    <cellStyle name="___PERSONAL_2_EWC 43.5MW8oMtresc 3_25_02v2w_esc" xfId="229"/>
    <cellStyle name="___PERSONAL_2_EWC 43.5MW8oMtresc 3_25_02v2w_esc_1" xfId="230"/>
    <cellStyle name="___PERSONAL_2_Wind farm - operation CF" xfId="231"/>
    <cellStyle name="___PERSONAL_2_Wind farm - operation CF_1" xfId="232"/>
    <cellStyle name="___PERSONAL_3" xfId="233"/>
    <cellStyle name="___PERSONAL_3_EWC 43.5MW8oMtresc 3_25_021" xfId="234"/>
    <cellStyle name="___PERSONAL_3_EWC 43.5MW8oMtresc 3_25_02v2" xfId="235"/>
    <cellStyle name="___PERSONAL_3_EWC 43.5MW8oMtresc 3_25_02v2w_esc" xfId="236"/>
    <cellStyle name="___PERSONAL_3_EWC 43.5MW8oMtresc 3_25_02v2w_esc_1" xfId="237"/>
    <cellStyle name="___PERSONAL_3_Wind farm - operation CF" xfId="238"/>
    <cellStyle name="___PERSONAL_4" xfId="239"/>
    <cellStyle name="___PERSONAL_EWC 43.5MW8oMtresc 3_25_021" xfId="240"/>
    <cellStyle name="___PERSONAL_EWC 43.5MW8oMtresc 3_25_02v2" xfId="241"/>
    <cellStyle name="___PERSONAL_EWC 43.5MW8oMtresc 3_25_02v2_1" xfId="242"/>
    <cellStyle name="___PERSONAL_EWC 43.5MW8oMtresc 3_25_02v2w_esc" xfId="243"/>
    <cellStyle name="___PERSONAL_EWC 43.5MW8oMtresc 3_25_02v2w_esc_1" xfId="244"/>
    <cellStyle name="___PERSONAL_Wind farm - operation CF" xfId="245"/>
    <cellStyle name="___PERSONAL_Wind farm - operation CF_1" xfId="246"/>
    <cellStyle name="___Query11" xfId="247"/>
    <cellStyle name="___Sheet1" xfId="248"/>
    <cellStyle name="___Sheet1 (2)" xfId="249"/>
    <cellStyle name="___Sheet2" xfId="250"/>
    <cellStyle name="___Sheet2_EWC 43.5MW8oMtresc 3_25_021" xfId="251"/>
    <cellStyle name="___Sheet2_EWC 43.5MW8oMtresc 3_25_021_1" xfId="252"/>
    <cellStyle name="___Sheet2_EWC 43.5MW8oMtresc 3_25_02v2" xfId="253"/>
    <cellStyle name="___Sheet2_EWC 43.5MW8oMtresc 3_25_02v2_1" xfId="254"/>
    <cellStyle name="___Sheet2_EWC 43.5MW8oMtresc 3_25_02v2w_esc" xfId="255"/>
    <cellStyle name="___Sheet2_Wind farm - operation CF" xfId="256"/>
    <cellStyle name="_~0867274" xfId="257"/>
    <cellStyle name="_~3166098" xfId="258"/>
    <cellStyle name="_~3766798" xfId="259"/>
    <cellStyle name="_~4764321" xfId="260"/>
    <cellStyle name="_~5716464" xfId="261"/>
    <cellStyle name="_~5716464 2" xfId="262"/>
    <cellStyle name="_~5716464_Админсмета ДБУиО    (17 03)" xfId="263"/>
    <cellStyle name="_~5716464_Админсмета ДРП_общ" xfId="264"/>
    <cellStyle name="_~5716464_Админсмета ДРП_общ 2" xfId="265"/>
    <cellStyle name="_~5716464_Админсмета ДРП_общ 3" xfId="266"/>
    <cellStyle name="_~5716464_Админсмета ДРП_общ 4" xfId="267"/>
    <cellStyle name="_~5716464_Админсмета ДРП_общ_Админсмета ДБУиО    (17 03)" xfId="268"/>
    <cellStyle name="_~5716464_Админсмета ДРП_общ_Бюджет ДЗЛ 2010_реализация продукции_24.12.09_версия1" xfId="269"/>
    <cellStyle name="_~5716464_Админсмета ДРП_общ_реализация ДЗЛ" xfId="270"/>
    <cellStyle name="_~5716464_Админсмета ДРП_общ_Транспорт 2010г.  см." xfId="271"/>
    <cellStyle name="_~5716464_Админсмета СП..." xfId="272"/>
    <cellStyle name="_~5716464_Бюджет ДЗЛ 2010_реализация продукции_24.12.09_версия1" xfId="273"/>
    <cellStyle name="_~5716464_реализация ДЗЛ" xfId="274"/>
    <cellStyle name="_~5716464_Транспорт 2010г.  см." xfId="275"/>
    <cellStyle name="_~5716464_УО 2007_свод-03" xfId="276"/>
    <cellStyle name="_~5716464_УО 2007_свод-03 2" xfId="277"/>
    <cellStyle name="_~5716464_УО 2007_свод-03_Админсмета ДБУиО    (17 03)" xfId="278"/>
    <cellStyle name="_~5716464_УО 2007_свод-03_Админсмета ДРП_общ" xfId="279"/>
    <cellStyle name="_~5716464_УО 2007_свод-03_Админсмета ДРП_общ 2" xfId="280"/>
    <cellStyle name="_~5716464_УО 2007_свод-03_Админсмета ДРП_общ 3" xfId="281"/>
    <cellStyle name="_~5716464_УО 2007_свод-03_Админсмета ДРП_общ 4" xfId="282"/>
    <cellStyle name="_~5716464_УО 2007_свод-03_Админсмета ДРП_общ_Админсмета ДБУиО    (17 03)" xfId="283"/>
    <cellStyle name="_~5716464_УО 2007_свод-03_Админсмета ДРП_общ_Бюджет ДЗЛ 2010_реализация продукции_24.12.09_версия1" xfId="284"/>
    <cellStyle name="_~5716464_УО 2007_свод-03_Админсмета ДРП_общ_реализация ДЗЛ" xfId="285"/>
    <cellStyle name="_~5716464_УО 2007_свод-03_Админсмета ДРП_общ_Транспорт 2010г.  см." xfId="286"/>
    <cellStyle name="_~5716464_УО 2007_свод-03_Админсмета СП..." xfId="287"/>
    <cellStyle name="_~5716464_УО 2007_свод-03_Бюджет ДЗЛ 2010_реализация продукции_24.12.09_версия1" xfId="288"/>
    <cellStyle name="_~5716464_УО 2007_свод-03_реализация ДЗЛ" xfId="289"/>
    <cellStyle name="_~5716464_УО 2007_свод-03_Транспорт 2010г.  см." xfId="290"/>
    <cellStyle name="_~8370986" xfId="291"/>
    <cellStyle name="_~8370986 2" xfId="292"/>
    <cellStyle name="_~8370986_Админсмета ДБУиО    (17 03)" xfId="293"/>
    <cellStyle name="_~8370986_Админсмета ДРП_общ" xfId="294"/>
    <cellStyle name="_~8370986_Админсмета ДРП_общ 2" xfId="295"/>
    <cellStyle name="_~8370986_Админсмета ДРП_общ 3" xfId="296"/>
    <cellStyle name="_~8370986_Админсмета ДРП_общ 4" xfId="297"/>
    <cellStyle name="_~8370986_Админсмета ДРП_общ_Админсмета ДБУиО    (17 03)" xfId="298"/>
    <cellStyle name="_~8370986_Админсмета ДРП_общ_Бюджет ДЗЛ 2010_реализация продукции_24.12.09_версия1" xfId="299"/>
    <cellStyle name="_~8370986_Админсмета ДРП_общ_реализация ДЗЛ" xfId="300"/>
    <cellStyle name="_~8370986_Админсмета ДРП_общ_Транспорт 2010г.  см." xfId="301"/>
    <cellStyle name="_~8370986_Админсмета СП..." xfId="302"/>
    <cellStyle name="_~8370986_Бюджет ДЗЛ 2010_реализация продукции_24.12.09_версия1" xfId="303"/>
    <cellStyle name="_~8370986_реализация ДЗЛ" xfId="304"/>
    <cellStyle name="_~8370986_Транспорт 2010г.  см." xfId="305"/>
    <cellStyle name="_~8370986_УО 2007_свод-03" xfId="306"/>
    <cellStyle name="_~8370986_УО 2007_свод-03 2" xfId="307"/>
    <cellStyle name="_~8370986_УО 2007_свод-03_Админсмета ДБУиО    (17 03)" xfId="308"/>
    <cellStyle name="_~8370986_УО 2007_свод-03_Админсмета ДРП_общ" xfId="309"/>
    <cellStyle name="_~8370986_УО 2007_свод-03_Админсмета ДРП_общ 2" xfId="310"/>
    <cellStyle name="_~8370986_УО 2007_свод-03_Админсмета ДРП_общ 3" xfId="311"/>
    <cellStyle name="_~8370986_УО 2007_свод-03_Админсмета ДРП_общ 4" xfId="312"/>
    <cellStyle name="_~8370986_УО 2007_свод-03_Админсмета ДРП_общ_Админсмета ДБУиО    (17 03)" xfId="313"/>
    <cellStyle name="_~8370986_УО 2007_свод-03_Админсмета ДРП_общ_Бюджет ДЗЛ 2010_реализация продукции_24.12.09_версия1" xfId="314"/>
    <cellStyle name="_~8370986_УО 2007_свод-03_Админсмета ДРП_общ_реализация ДЗЛ" xfId="315"/>
    <cellStyle name="_~8370986_УО 2007_свод-03_Админсмета ДРП_общ_Транспорт 2010г.  см." xfId="316"/>
    <cellStyle name="_~8370986_УО 2007_свод-03_Админсмета СП..." xfId="317"/>
    <cellStyle name="_~8370986_УО 2007_свод-03_Бюджет ДЗЛ 2010_реализация продукции_24.12.09_версия1" xfId="318"/>
    <cellStyle name="_~8370986_УО 2007_свод-03_реализация ДЗЛ" xfId="319"/>
    <cellStyle name="_~8370986_УО 2007_свод-03_Транспорт 2010г.  см." xfId="320"/>
    <cellStyle name="_~9988734" xfId="321"/>
    <cellStyle name="_13 СлавСПбНП Платежный бюджет_06" xfId="322"/>
    <cellStyle name="_1A15C5E" xfId="323"/>
    <cellStyle name="_1Б  МАРТ Аксу" xfId="324"/>
    <cellStyle name="_1Б  МАРТ ДГОК" xfId="325"/>
    <cellStyle name="_1Б  РУ Казмарганец на 03-2007 г." xfId="326"/>
    <cellStyle name="_1Б-Актобе" xfId="327"/>
    <cellStyle name="_2006 Projections (Aug.30.2006)" xfId="328"/>
    <cellStyle name="_2006 Projections (Oct.9.2006)" xfId="329"/>
    <cellStyle name="_2006 SOAP JE_137 Maikuben SOAP #137v3 JD review" xfId="330"/>
    <cellStyle name="_2007 Projections (August 19,2007) final" xfId="331"/>
    <cellStyle name="_5-yr Pre-tax Inc011702" xfId="332"/>
    <cellStyle name="_Approval_Dec05_SeaWest" xfId="333"/>
    <cellStyle name="_Approval_Dec05_SeaWest_Rev" xfId="334"/>
    <cellStyle name="_BALANS_rab_table_MSFO 0207_210307" xfId="335"/>
    <cellStyle name="_BGI" xfId="336"/>
    <cellStyle name="_BS" xfId="337"/>
    <cellStyle name="_CASH" xfId="338"/>
    <cellStyle name="_Cili_2003 Budget Chigen" xfId="339"/>
    <cellStyle name="_CIT matching" xfId="340"/>
    <cellStyle name="_Comma" xfId="341"/>
    <cellStyle name="_CONV_FILE_DEC_2006" xfId="342"/>
    <cellStyle name="_Currency" xfId="343"/>
    <cellStyle name="_Currency_Senior Notes April 3" xfId="344"/>
    <cellStyle name="_CurrencySpace" xfId="345"/>
    <cellStyle name="_Data" xfId="346"/>
    <cellStyle name="_Data_CapEx" xfId="347"/>
    <cellStyle name="_Data_EEC_3m2007" xfId="348"/>
    <cellStyle name="_Data_EEC_3m2007_Template September 2008 Rus (2)" xfId="349"/>
    <cellStyle name="_Data_ENRC June 2008 FINAL - 8 Aug" xfId="350"/>
    <cellStyle name="_Data_ENRC Logistics 05.2008" xfId="351"/>
    <cellStyle name="_Data_ENRC Logistics 05.2008_Отчет АО АК за 2008г" xfId="352"/>
    <cellStyle name="_Data_ENRC May 2008" xfId="353"/>
    <cellStyle name="_Data_ENRC May 2008_Template September 2008 Rus (2)" xfId="354"/>
    <cellStyle name="_Data_Template September 2008 Rus (2)" xfId="355"/>
    <cellStyle name="_Data_Zhairem_EBITDA_7m2007" xfId="356"/>
    <cellStyle name="_Data_Zhairem_EBITDA_7m2007_Template September 2008 Rus (2)" xfId="357"/>
    <cellStyle name="_Data_Анализ валют 2006 2007  ЖГОК" xfId="358"/>
    <cellStyle name="_Data_БОЛЬШАЯ ФОРМА по КЭШ ФЛО (2)" xfId="359"/>
    <cellStyle name="_Data_Книга1" xfId="360"/>
    <cellStyle name="_Data_Книга1_Template September 2008 Rus (2)" xfId="361"/>
    <cellStyle name="_EEC_3m2007" xfId="362"/>
    <cellStyle name="_EEC_3m2007_Template September 2008 Rus (2)" xfId="363"/>
    <cellStyle name="_Eki Conv Jul 07" xfId="364"/>
    <cellStyle name="_Eki_Budget_2006_2007 16 11 05" xfId="365"/>
    <cellStyle name="_Eki_Budget_2008_2009v12 wo SAP" xfId="366"/>
    <cellStyle name="_ENRC анализ факторный 2m2008" xfId="367"/>
    <cellStyle name="_ENRC расшифровка по валютам" xfId="368"/>
    <cellStyle name="_EPS Oct01Bud" xfId="369"/>
    <cellStyle name="_FA" xfId="370"/>
    <cellStyle name="_FC Template" xfId="371"/>
    <cellStyle name="_ForecastToday v4" xfId="372"/>
    <cellStyle name="_Forms RAS_v3_29122008_PV" xfId="373"/>
    <cellStyle name="_Forms RAS_v4_16.01.2009" xfId="374"/>
    <cellStyle name="_Forms RAS_v7_17.02.2009" xfId="375"/>
    <cellStyle name="_FS forms_RAS_GPN" xfId="376"/>
    <cellStyle name="_FS_FS&amp;Notes RAS_GPN_08.12.08._AE_v2" xfId="377"/>
    <cellStyle name="_Granbury-F-Machine" xfId="378"/>
    <cellStyle name="_Granite" xfId="379"/>
    <cellStyle name="_help Aliya" xfId="380"/>
    <cellStyle name="_ICA" xfId="381"/>
    <cellStyle name="_Ironwood" xfId="382"/>
    <cellStyle name="_Ironwood_LB36a" xfId="383"/>
    <cellStyle name="_Kazchrome_7m2007" xfId="384"/>
    <cellStyle name="_Kazchrome_7m2007_CapEx" xfId="385"/>
    <cellStyle name="_Kazchrome_7m2007_ENRC June 2008 FINAL - 8 Aug" xfId="386"/>
    <cellStyle name="_Kazchrome_7m2007_ENRC May 2008" xfId="387"/>
    <cellStyle name="_Kazchrome_7m2007_ENRC May 2008_Template September 2008 Rus (2)" xfId="388"/>
    <cellStyle name="_Kazchrome_7m2007_Template September 2008 Rus (2)" xfId="389"/>
    <cellStyle name="_Kazchrome_7m2007_Книга1" xfId="390"/>
    <cellStyle name="_Kazchrome_7m2007_Книга1_Template September 2008 Rus (2)" xfId="391"/>
    <cellStyle name="_Last Вост.филиал" xfId="392"/>
    <cellStyle name="_Last ГО" xfId="393"/>
    <cellStyle name="_Last Южный филиал_Для_Печати_1кв" xfId="394"/>
    <cellStyle name="_Last Южный филиал_Для_Печати_1кв_для работы" xfId="395"/>
    <cellStyle name="_Last-last" xfId="396"/>
    <cellStyle name="_Multiple" xfId="397"/>
    <cellStyle name="_MultipleSpace" xfId="398"/>
    <cellStyle name="_MW_2008-09 19_12_07_resubmit" xfId="399"/>
    <cellStyle name="_NA_IS" xfId="400"/>
    <cellStyle name="_№2 Форма по КЭШ" xfId="401"/>
    <cellStyle name="_№2 Форма по КЭШ Асель" xfId="402"/>
    <cellStyle name="_O. Taxes -02 Yassy" xfId="403"/>
    <cellStyle name="_O. Taxes -02 Yassy_®взҐв ”…‚ђЂ‹њ 2007" xfId="404"/>
    <cellStyle name="_O. Taxes -02 Yassy_®взҐв ЊЂђ’ 2007" xfId="405"/>
    <cellStyle name="_O. Taxes -02 Yassy_®взсв ЂЏђ…‹њ 2007" xfId="406"/>
    <cellStyle name="_O. Taxes -02 Yassy_2006 Листы по зарплате" xfId="407"/>
    <cellStyle name="_O. Taxes -02 Yassy_CHECK" xfId="408"/>
    <cellStyle name="_O. Taxes -02 Yassy_Report_2006_годовая_филиалы" xfId="409"/>
    <cellStyle name="_O. Taxes -02 Yassy_X1 KCC_12.07 VP Retained earnings 14-1" xfId="410"/>
    <cellStyle name="_O. Taxes -02 Yassy_акку  формы по зарплате аудит 2006" xfId="411"/>
    <cellStyle name="_O. Taxes -02 Yassy_Астана Март 2007" xfId="412"/>
    <cellStyle name="_O. Taxes -02 Yassy_Астана Январь 2007" xfId="413"/>
    <cellStyle name="_O. Taxes -02 Yassy_Аудит за янв свод 2007" xfId="414"/>
    <cellStyle name="_O. Taxes -02 Yassy_аудит приложения за дек ф 9 " xfId="415"/>
    <cellStyle name="_O. Taxes -02 Yassy_Аудит свод ВЦМ 0207" xfId="416"/>
    <cellStyle name="_O. Taxes -02 Yassy_Аудит свод ВЦМ 2007 ИСПРАВЛЕНИЯ" xfId="417"/>
    <cellStyle name="_O. Taxes -02 Yassy_БЦМ по зарплате аудит 2007" xfId="418"/>
    <cellStyle name="_O. Taxes -02 Yassy_В корпорацию форма 9" xfId="419"/>
    <cellStyle name="_O. Taxes -02 Yassy_ВЦМ формы по зарплате аудит 2006" xfId="420"/>
    <cellStyle name="_O. Taxes -02 Yassy_Годовые формы МСФО 2007год" xfId="421"/>
    <cellStyle name="_O. Taxes -02 Yassy_Годовые формы МСФО 2007год (3)" xfId="422"/>
    <cellStyle name="_O. Taxes -02 Yassy_Годовые формы МСФО 2007годк" xfId="423"/>
    <cellStyle name="_O. Taxes -02 Yassy_жанка 18,01 вх формы по зарплате ауд 2006" xfId="424"/>
    <cellStyle name="_O. Taxes -02 Yassy_жгок аудит.приложения за дек ф.9." xfId="425"/>
    <cellStyle name="_O. Taxes -02 Yassy_Заработная плата" xfId="426"/>
    <cellStyle name="_O. Taxes -02 Yassy_Зарплата ВЦМ.2007" xfId="427"/>
    <cellStyle name="_O. Taxes -02 Yassy_Зарплата за февраль ф  9-2а" xfId="428"/>
    <cellStyle name="_O. Taxes -02 Yassy_Зарплата за февраль ф 9-2б" xfId="429"/>
    <cellStyle name="_O. Taxes -02 Yassy_Зарплата за февраль ф 9-2в" xfId="430"/>
    <cellStyle name="_O. Taxes -02 Yassy_Зарплата за февраль ф 9-2г " xfId="431"/>
    <cellStyle name="_O. Taxes -02 Yassy_Зарплата свод ВЦМ.2007" xfId="432"/>
    <cellStyle name="_O. Taxes -02 Yassy_зарплата ф.9-2а" xfId="433"/>
    <cellStyle name="_O. Taxes -02 Yassy_Зарплата ф.9-2б" xfId="434"/>
    <cellStyle name="_O. Taxes -02 Yassy_Зарплата ф.9-2в" xfId="435"/>
    <cellStyle name="_O. Taxes -02 Yassy_Зарплата ф9-2г" xfId="436"/>
    <cellStyle name="_O. Taxes -02 Yassy_КЛМЗ формы по зарпл аудит 2007 расч нов" xfId="437"/>
    <cellStyle name="_O. Taxes -02 Yassy_Копия МСФО 2007 МАРТ07" xfId="438"/>
    <cellStyle name="_O. Taxes -02 Yassy_Копия формы по зарплате аудит 2006 (2)" xfId="439"/>
    <cellStyle name="_O. Taxes -02 Yassy_Копия формы по зарплате аудит 2007" xfId="440"/>
    <cellStyle name="_O. Taxes -02 Yassy_кцм Формы МСФО по зп аудит 2006 новый" xfId="441"/>
    <cellStyle name="_O. Taxes -02 Yassy_Лесной МСФО февраль 2007" xfId="442"/>
    <cellStyle name="_O. Taxes -02 Yassy_МСФО 2007 апрель Цинковый завод" xfId="443"/>
    <cellStyle name="_O. Taxes -02 Yassy_МСФО апрель 2007" xfId="444"/>
    <cellStyle name="_O. Taxes -02 Yassy_МСФО за год БЦМ оконч. " xfId="445"/>
    <cellStyle name="_O. Taxes -02 Yassy_МСФО заполнен ф 9 (2) (7)" xfId="446"/>
    <cellStyle name="_O. Taxes -02 Yassy_МСФО заполнен ф 9 (3)" xfId="447"/>
    <cellStyle name="_O. Taxes -02 Yassy_МСФО заполнен ф 9 (4)" xfId="448"/>
    <cellStyle name="_O. Taxes -02 Yassy_МСФО март 2007" xfId="449"/>
    <cellStyle name="_O. Taxes -02 Yassy_МСФО февраль 2007" xfId="450"/>
    <cellStyle name="_O. Taxes -02 Yassy_МСФО формы 9" xfId="451"/>
    <cellStyle name="_O. Taxes -02 Yassy_Надя Ким формы по зарплате аудит 2006" xfId="452"/>
    <cellStyle name="_O. Taxes -02 Yassy_Њ‘”Ћ п­ ам 2007" xfId="453"/>
    <cellStyle name="_O. Taxes -02 Yassy_обновление по формам зарплатыТОО" xfId="454"/>
    <cellStyle name="_O. Taxes -02 Yassy_обновление по формам зарплатыТОО u" xfId="455"/>
    <cellStyle name="_O. Taxes -02 Yassy_отчет пансионат Лучезарный 2007" xfId="456"/>
    <cellStyle name="_O. Taxes -02 Yassy_Репорт годовая Астана" xfId="457"/>
    <cellStyle name="_O. Taxes -02 Yassy_Репорт_2006_год _Формы9" xfId="458"/>
    <cellStyle name="_O. Taxes -02 Yassy_Репорт_2006_год _Формы9 (4)" xfId="459"/>
    <cellStyle name="_O. Taxes -02 Yassy_Репорт_2007_ (7)" xfId="460"/>
    <cellStyle name="_O. Taxes -02 Yassy_форма 4-5 ОС к списанию" xfId="461"/>
    <cellStyle name="_O. Taxes -02 Yassy_форма 9" xfId="462"/>
    <cellStyle name="_O. Taxes -02 Yassy_формы по зар.плате" xfId="463"/>
    <cellStyle name="_O. Taxes -02 Yassy_формы по зарпл аудит апрель 2007" xfId="464"/>
    <cellStyle name="_O. Taxes -02 Yassy_формы по зарплате аудит 2006" xfId="465"/>
    <cellStyle name="_O. Taxes -02 Yassy_формы по зарплате аудит 2006 (14)" xfId="466"/>
    <cellStyle name="_O. Taxes -02 Yassy_формы по зарплате аудит 2006 (2)" xfId="467"/>
    <cellStyle name="_O. Taxes -02 Yassy_формы по зарплате аудит 2006 (6)" xfId="468"/>
    <cellStyle name="_O. Taxes -02 Yassy_формы по зарплате аудит 2006 (8)" xfId="469"/>
    <cellStyle name="_O. Taxes -02 Yassy_формы по зарплате аудит 2006 ДЕКАБРЬ" xfId="470"/>
    <cellStyle name="_O. Taxes -02 Yassy_формы по зарплате аудит 2007 (10)" xfId="471"/>
    <cellStyle name="_O. Taxes -02 Yassy_формы по зарплате аудит 2007 (12)" xfId="472"/>
    <cellStyle name="_O. Taxes -02 Yassy_формы по зарплате аудит 2007 (2)" xfId="473"/>
    <cellStyle name="_O. Taxes -02 Yassy_формы по зарплате аудит 2007 (3)" xfId="474"/>
    <cellStyle name="_O. Taxes -02 Yassy_формы по зарплате аудит 2007 (4)" xfId="475"/>
    <cellStyle name="_O. Taxes -02 Yassy_формы по зарплате аудит 2007 (5)" xfId="476"/>
    <cellStyle name="_O. Taxes -02 Yassy_Формы9" xfId="477"/>
    <cellStyle name="_O. Taxes -02 Yassy_Формы9 (4)" xfId="478"/>
    <cellStyle name="_O. Taxes -02 Yassy_Формы9 Апрель 2007" xfId="479"/>
    <cellStyle name="_O. Taxes -02 Yassy_Формы9 Март 2007" xfId="480"/>
    <cellStyle name="_O. Taxes -02 Yassy_Формы9 Февраль 2007" xfId="481"/>
    <cellStyle name="_O. Taxes -02 Yassy_ЦЗ МСФО за февраль 2007 г " xfId="482"/>
    <cellStyle name="_Other_data022802" xfId="483"/>
    <cellStyle name="_Output" xfId="484"/>
    <cellStyle name="_P&amp;L Details" xfId="485"/>
    <cellStyle name="_P&amp;L Details_CapEx" xfId="486"/>
    <cellStyle name="_P&amp;L Details_EEC_3m2007" xfId="487"/>
    <cellStyle name="_P&amp;L Details_EEC_3m2007_Template September 2008 Rus (2)" xfId="488"/>
    <cellStyle name="_P&amp;L Details_ENRC June 2008 FINAL - 8 Aug" xfId="489"/>
    <cellStyle name="_P&amp;L Details_ENRC Logistics 05.2008" xfId="490"/>
    <cellStyle name="_P&amp;L Details_ENRC Logistics 05.2008_Отчет АО АК за 2008г" xfId="491"/>
    <cellStyle name="_P&amp;L Details_ENRC May 2008" xfId="492"/>
    <cellStyle name="_P&amp;L Details_ENRC May 2008_Template September 2008 Rus (2)" xfId="493"/>
    <cellStyle name="_P&amp;L Details_Template September 2008 Rus (2)" xfId="494"/>
    <cellStyle name="_P&amp;L Details_Zhairem_EBITDA_7m2007" xfId="495"/>
    <cellStyle name="_P&amp;L Details_Zhairem_EBITDA_7m2007_Template September 2008 Rus (2)" xfId="496"/>
    <cellStyle name="_P&amp;L Details_Анализ валют 2006 2007  ЖГОК" xfId="497"/>
    <cellStyle name="_P&amp;L Details_БОЛЬШАЯ ФОРМА по КЭШ ФЛО (2)" xfId="498"/>
    <cellStyle name="_P&amp;L Details_Книга1" xfId="499"/>
    <cellStyle name="_P&amp;L Details_Книга1_Template September 2008 Rus (2)" xfId="500"/>
    <cellStyle name="_P&amp;L_UK_F_2010.5" xfId="501"/>
    <cellStyle name="_Percent" xfId="502"/>
    <cellStyle name="_PercentSpace" xfId="503"/>
    <cellStyle name="_Plug" xfId="504"/>
    <cellStyle name="_Plug_ARO_figures_2004" xfId="505"/>
    <cellStyle name="_Plug_Depletion calc 6m 2004" xfId="506"/>
    <cellStyle name="_Plug_PBC 6m 2004 Lenina mine all" xfId="507"/>
    <cellStyle name="_Plug_PBC Lenina mine support for adjs  6m 2004" xfId="508"/>
    <cellStyle name="_Plug_Transformation_Lenina mine_12m2003_NGW adj" xfId="509"/>
    <cellStyle name="_Plug_Transformation_Sibirginskiy mine_6m2004 NGW" xfId="510"/>
    <cellStyle name="_Plug_ГААП 1 полугодие от Том.раз." xfId="511"/>
    <cellStyle name="_Plug_ГААП 6 месяцев 2004г Ленина испр" xfId="512"/>
    <cellStyle name="_Plug_Дополнение к  GAAP 1 полуг 2004 г" xfId="513"/>
    <cellStyle name="_Plug_РВС ГААП 6 мес 03 Ленина" xfId="514"/>
    <cellStyle name="_Plug_РВС_ ш. Ленина_01.03.04 adj" xfId="515"/>
    <cellStyle name="_Plug_Р-з Сибиргинский 6 мес 2004 GAAP" xfId="516"/>
    <cellStyle name="_Plug_Ф3" xfId="517"/>
    <cellStyle name="_Plug_Шахта_Сибиргинская" xfId="518"/>
    <cellStyle name="_Presentation OB 2006-2005" xfId="519"/>
    <cellStyle name="_prFP0903_01 " xfId="520"/>
    <cellStyle name="_prFP1kv04_01" xfId="521"/>
    <cellStyle name="_PRICE_1C" xfId="522"/>
    <cellStyle name="_Registers_for taxes" xfId="523"/>
    <cellStyle name="_Report" xfId="524"/>
    <cellStyle name="_Report_CapEx" xfId="525"/>
    <cellStyle name="_Report_ENRC June 2008 FINAL - 8 Aug" xfId="526"/>
    <cellStyle name="_Report_ENRC May 2008" xfId="527"/>
    <cellStyle name="_Report_ENRC May 2008_Template September 2008 Rus (2)" xfId="528"/>
    <cellStyle name="_Report_Template September 2008 Rus (2)" xfId="529"/>
    <cellStyle name="_Report_Книга1" xfId="530"/>
    <cellStyle name="_Report_Книга1_Template September 2008 Rus (2)" xfId="531"/>
    <cellStyle name="_Salary" xfId="532"/>
    <cellStyle name="_Salary_®взҐв ”…‚ђЂ‹њ 2007" xfId="533"/>
    <cellStyle name="_Salary_®взҐв ЊЂђ’ 2007" xfId="534"/>
    <cellStyle name="_Salary_®взсв ЂЏђ…‹њ 2007" xfId="535"/>
    <cellStyle name="_Salary_2006 Листы по зарплате" xfId="536"/>
    <cellStyle name="_Salary_9.2а april 2007" xfId="537"/>
    <cellStyle name="_Salary_9.2б april 2007" xfId="538"/>
    <cellStyle name="_Salary_9.2в april 2007" xfId="539"/>
    <cellStyle name="_Salary_9.2г april 2007" xfId="540"/>
    <cellStyle name="_Salary_CHECK" xfId="541"/>
    <cellStyle name="_Salary_Report_2006_годовая_филиалы" xfId="542"/>
    <cellStyle name="_Salary_акку  формы по зарплате аудит 2006" xfId="543"/>
    <cellStyle name="_Salary_Астана Март 2007" xfId="544"/>
    <cellStyle name="_Salary_Астана Январь 2007" xfId="545"/>
    <cellStyle name="_Salary_Аудит за янв свод 2007" xfId="546"/>
    <cellStyle name="_Salary_аудит приложения за дек ф 9 " xfId="547"/>
    <cellStyle name="_Salary_Аудит свод ВЦМ 0207" xfId="548"/>
    <cellStyle name="_Salary_Аудит свод ВЦМ 2007 ИСПРАВЛЕНИЯ" xfId="549"/>
    <cellStyle name="_Salary_БЦМ по зарплате аудит 2007" xfId="550"/>
    <cellStyle name="_Salary_В корпорацию форма 9" xfId="551"/>
    <cellStyle name="_Salary_ВЦМ формы по зарплате аудит 2006" xfId="552"/>
    <cellStyle name="_Salary_Годовые формы МСФО 2007год" xfId="553"/>
    <cellStyle name="_Salary_Годовые формы МСФО 2007год (3)" xfId="554"/>
    <cellStyle name="_Salary_Годовые формы МСФО 2007годк" xfId="555"/>
    <cellStyle name="_Salary_жанка 18,01 вх формы по зарплате ауд 2006" xfId="556"/>
    <cellStyle name="_Salary_жгок аудит.приложения за дек ф.9." xfId="557"/>
    <cellStyle name="_Salary_Заработная плата" xfId="558"/>
    <cellStyle name="_Salary_Зарплата ВЦМ.2007" xfId="559"/>
    <cellStyle name="_Salary_Зарплата за февраль ф  9-2а" xfId="560"/>
    <cellStyle name="_Salary_Зарплата за февраль ф 9-2б" xfId="561"/>
    <cellStyle name="_Salary_Зарплата за февраль ф 9-2в" xfId="562"/>
    <cellStyle name="_Salary_Зарплата за февраль ф 9-2г " xfId="563"/>
    <cellStyle name="_Salary_Зарплата свод ВЦМ.2007" xfId="564"/>
    <cellStyle name="_Salary_зарплата ф.9-2а" xfId="565"/>
    <cellStyle name="_Salary_Зарплата ф.9-2б" xfId="566"/>
    <cellStyle name="_Salary_Зарплата ф.9-2в" xfId="567"/>
    <cellStyle name="_Salary_Зарплата ф9-2г" xfId="568"/>
    <cellStyle name="_Salary_КЛМЗ формы по зарпл аудит 2007 расч нов" xfId="569"/>
    <cellStyle name="_Salary_Копия МСФО 2007 МАРТ07" xfId="570"/>
    <cellStyle name="_Salary_Копия формы по зарплате аудит 2006 (2)" xfId="571"/>
    <cellStyle name="_Salary_Копия формы по зарплате аудит 2007" xfId="572"/>
    <cellStyle name="_Salary_кцм Формы МСФО по зп аудит 2006 новый" xfId="573"/>
    <cellStyle name="_Salary_Лесной МСФО февраль 2007" xfId="574"/>
    <cellStyle name="_Salary_МСФО 2007 апрель Цинковый завод" xfId="575"/>
    <cellStyle name="_Salary_МСФО апрель 2007" xfId="576"/>
    <cellStyle name="_Salary_МСФО за год БЦМ оконч. " xfId="577"/>
    <cellStyle name="_Salary_МСФО заполнен ф 9 (2) (7)" xfId="578"/>
    <cellStyle name="_Salary_МСФО заполнен ф 9 (3)" xfId="579"/>
    <cellStyle name="_Salary_МСФО заполнен ф 9 (4)" xfId="580"/>
    <cellStyle name="_Salary_МСФО март 2007" xfId="581"/>
    <cellStyle name="_Salary_МСФО февраль 2007" xfId="582"/>
    <cellStyle name="_Salary_МСФО формы 9" xfId="583"/>
    <cellStyle name="_Salary_Надя Ким формы по зарплате аудит 2006" xfId="584"/>
    <cellStyle name="_Salary_Њ‘”Ћ п­ ам 2007" xfId="585"/>
    <cellStyle name="_Salary_обновление по формам зарплатыТОО" xfId="586"/>
    <cellStyle name="_Salary_обновление по формам зарплатыТОО u" xfId="587"/>
    <cellStyle name="_Salary_отчет пансионат Лучезарный 2007" xfId="588"/>
    <cellStyle name="_Salary_Репорт годовая Астана" xfId="589"/>
    <cellStyle name="_Salary_Репорт_2006_год _Формы9" xfId="590"/>
    <cellStyle name="_Salary_Репорт_2006_год _Формы9 (4)" xfId="591"/>
    <cellStyle name="_Salary_Репорт_2007_ (7)" xfId="592"/>
    <cellStyle name="_Salary_форма 9" xfId="593"/>
    <cellStyle name="_Salary_формы по зар.плате" xfId="594"/>
    <cellStyle name="_Salary_формы по зарпл аудит апрель 2007" xfId="595"/>
    <cellStyle name="_Salary_формы по зарплате аудит 2006" xfId="596"/>
    <cellStyle name="_Salary_формы по зарплате аудит 2006 (14)" xfId="597"/>
    <cellStyle name="_Salary_формы по зарплате аудит 2006 (2)" xfId="598"/>
    <cellStyle name="_Salary_формы по зарплате аудит 2006 (6)" xfId="599"/>
    <cellStyle name="_Salary_формы по зарплате аудит 2006 (8)" xfId="600"/>
    <cellStyle name="_Salary_формы по зарплате аудит 2006 ДЕКАБРЬ" xfId="601"/>
    <cellStyle name="_Salary_формы по зарплате аудит 2007 (10)" xfId="602"/>
    <cellStyle name="_Salary_формы по зарплате аудит 2007 (12)" xfId="603"/>
    <cellStyle name="_Salary_формы по зарплате аудит 2007 (2)" xfId="604"/>
    <cellStyle name="_Salary_формы по зарплате аудит 2007 (3)" xfId="605"/>
    <cellStyle name="_Salary_формы по зарплате аудит 2007 (4)" xfId="606"/>
    <cellStyle name="_Salary_формы по зарплате аудит 2007 (5)" xfId="607"/>
    <cellStyle name="_Salary_Формы9" xfId="608"/>
    <cellStyle name="_Salary_Формы9 (4)" xfId="609"/>
    <cellStyle name="_Salary_Формы9 Апрель 2007" xfId="610"/>
    <cellStyle name="_Salary_Формы9 Март 2007" xfId="611"/>
    <cellStyle name="_Salary_Формы9 Февраль 2007" xfId="612"/>
    <cellStyle name="_Salary_ЦЗ МСФО за февраль 2007 г " xfId="613"/>
    <cellStyle name="_SDH Атырау-Кенкияк (тенге)" xfId="614"/>
    <cellStyle name="_SeaWest2005-07-16 (Ellen Sun)" xfId="615"/>
    <cellStyle name="_Sheet5" xfId="616"/>
    <cellStyle name="_Sheet5_CapEx" xfId="617"/>
    <cellStyle name="_Sheet5_EEC_3m2007" xfId="618"/>
    <cellStyle name="_Sheet5_EEC_3m2007_Template September 2008 Rus (2)" xfId="619"/>
    <cellStyle name="_Sheet5_ENRC June 2008 FINAL - 8 Aug" xfId="620"/>
    <cellStyle name="_Sheet5_ENRC Logistics 05.2008" xfId="621"/>
    <cellStyle name="_Sheet5_ENRC Logistics 05.2008_Отчет АО АК за 2008г" xfId="622"/>
    <cellStyle name="_Sheet5_ENRC May 2008" xfId="623"/>
    <cellStyle name="_Sheet5_ENRC May 2008_Template September 2008 Rus (2)" xfId="624"/>
    <cellStyle name="_Sheet5_Template September 2008 Rus (2)" xfId="625"/>
    <cellStyle name="_Sheet5_Zhairem_EBITDA_7m2007" xfId="626"/>
    <cellStyle name="_Sheet5_Zhairem_EBITDA_7m2007_Template September 2008 Rus (2)" xfId="627"/>
    <cellStyle name="_Sheet5_Анализ валют 2006 2007  ЖГОК" xfId="628"/>
    <cellStyle name="_Sheet5_БОЛЬШАЯ ФОРМА по КЭШ ФЛО (2)" xfId="629"/>
    <cellStyle name="_Sheet5_Книга1" xfId="630"/>
    <cellStyle name="_Sheet5_Книга1_Template September 2008 Rus (2)" xfId="631"/>
    <cellStyle name="_SSGPO Business Plan RUS_2007_075(120307) СТРАТ" xfId="632"/>
    <cellStyle name="_SSGPO JSC 2008 (031207)" xfId="633"/>
    <cellStyle name="_Tax MW" xfId="634"/>
    <cellStyle name="_Variance analysis - KMNS - Budget 2009 - 2011 " xfId="635"/>
    <cellStyle name="_Zhairem_EBITDA_7m2007" xfId="636"/>
    <cellStyle name="_Zhairem_EBITDA_7m2007_Template September 2008 Rus (2)" xfId="637"/>
    <cellStyle name="_Админсмета ГП 2009" xfId="638"/>
    <cellStyle name="_Админсмета ГП 2009 10" xfId="639"/>
    <cellStyle name="_Админсмета ГП 2009 11" xfId="640"/>
    <cellStyle name="_Админсмета ГП 2009 12" xfId="641"/>
    <cellStyle name="_Админсмета ГП 2009 13" xfId="642"/>
    <cellStyle name="_Админсмета ГП 2009 14" xfId="643"/>
    <cellStyle name="_Админсмета ГП 2009 15" xfId="644"/>
    <cellStyle name="_Админсмета ГП 2009 16" xfId="645"/>
    <cellStyle name="_Админсмета ГП 2009 17" xfId="646"/>
    <cellStyle name="_Админсмета ГП 2009 18" xfId="647"/>
    <cellStyle name="_Админсмета ГП 2009 19" xfId="648"/>
    <cellStyle name="_Админсмета ГП 2009 2" xfId="649"/>
    <cellStyle name="_Админсмета ГП 2009 2 10" xfId="650"/>
    <cellStyle name="_Админсмета ГП 2009 2 11" xfId="651"/>
    <cellStyle name="_Админсмета ГП 2009 2 12" xfId="652"/>
    <cellStyle name="_Админсмета ГП 2009 2 13" xfId="653"/>
    <cellStyle name="_Админсмета ГП 2009 2 14" xfId="654"/>
    <cellStyle name="_Админсмета ГП 2009 2 15" xfId="655"/>
    <cellStyle name="_Админсмета ГП 2009 2 16" xfId="656"/>
    <cellStyle name="_Админсмета ГП 2009 2 17" xfId="657"/>
    <cellStyle name="_Админсмета ГП 2009 2 2" xfId="658"/>
    <cellStyle name="_Админсмета ГП 2009 2 2 10" xfId="659"/>
    <cellStyle name="_Админсмета ГП 2009 2 2 11" xfId="660"/>
    <cellStyle name="_Админсмета ГП 2009 2 2 12" xfId="661"/>
    <cellStyle name="_Админсмета ГП 2009 2 2 13" xfId="662"/>
    <cellStyle name="_Админсмета ГП 2009 2 2 14" xfId="663"/>
    <cellStyle name="_Админсмета ГП 2009 2 2 2" xfId="664"/>
    <cellStyle name="_Админсмета ГП 2009 2 2 3" xfId="665"/>
    <cellStyle name="_Админсмета ГП 2009 2 2 4" xfId="666"/>
    <cellStyle name="_Админсмета ГП 2009 2 2 5" xfId="667"/>
    <cellStyle name="_Админсмета ГП 2009 2 2 6" xfId="668"/>
    <cellStyle name="_Админсмета ГП 2009 2 2 7" xfId="669"/>
    <cellStyle name="_Админсмета ГП 2009 2 2 8" xfId="670"/>
    <cellStyle name="_Админсмета ГП 2009 2 2 9" xfId="671"/>
    <cellStyle name="_Админсмета ГП 2009 2 3" xfId="672"/>
    <cellStyle name="_Админсмета ГП 2009 2 4" xfId="673"/>
    <cellStyle name="_Админсмета ГП 2009 2 5" xfId="674"/>
    <cellStyle name="_Админсмета ГП 2009 2 6" xfId="675"/>
    <cellStyle name="_Админсмета ГП 2009 2 7" xfId="676"/>
    <cellStyle name="_Админсмета ГП 2009 2 8" xfId="677"/>
    <cellStyle name="_Админсмета ГП 2009 2 9" xfId="678"/>
    <cellStyle name="_Админсмета ГП 2009 2_ОБ ДТУ  2010" xfId="679"/>
    <cellStyle name="_Админсмета ГП 2009 20" xfId="680"/>
    <cellStyle name="_Админсмета ГП 2009 21" xfId="681"/>
    <cellStyle name="_Админсмета ГП 2009 22" xfId="682"/>
    <cellStyle name="_Админсмета ГП 2009 23" xfId="683"/>
    <cellStyle name="_Админсмета ГП 2009 24" xfId="684"/>
    <cellStyle name="_Админсмета ГП 2009 25" xfId="685"/>
    <cellStyle name="_Админсмета ГП 2009 26" xfId="686"/>
    <cellStyle name="_Админсмета ГП 2009 27" xfId="687"/>
    <cellStyle name="_Админсмета ГП 2009 28" xfId="688"/>
    <cellStyle name="_Админсмета ГП 2009 29" xfId="689"/>
    <cellStyle name="_Админсмета ГП 2009 3" xfId="690"/>
    <cellStyle name="_Админсмета ГП 2009 3_ОБ ДТУ  2010" xfId="691"/>
    <cellStyle name="_Админсмета ГП 2009 30" xfId="692"/>
    <cellStyle name="_Админсмета ГП 2009 31" xfId="693"/>
    <cellStyle name="_Админсмета ГП 2009 32" xfId="694"/>
    <cellStyle name="_Админсмета ГП 2009 33" xfId="695"/>
    <cellStyle name="_Админсмета ГП 2009 34" xfId="696"/>
    <cellStyle name="_Админсмета ГП 2009 4" xfId="697"/>
    <cellStyle name="_Админсмета ГП 2009 5" xfId="698"/>
    <cellStyle name="_Админсмета ГП 2009 6" xfId="699"/>
    <cellStyle name="_Админсмета ГП 2009 7" xfId="700"/>
    <cellStyle name="_Админсмета ГП 2009 8" xfId="701"/>
    <cellStyle name="_Админсмета ГП 2009 9" xfId="702"/>
    <cellStyle name="_Админсмета ГП 2009_~7575679" xfId="703"/>
    <cellStyle name="_Админсмета ГП 2009_09_12_09_СВОД Элэнергия 2010_корр_отклон" xfId="704"/>
    <cellStyle name="_Админсмета ГП 2009_Xl0000110" xfId="705"/>
    <cellStyle name="_Админсмета ГП 2009_Админсмета ДРП с августа" xfId="706"/>
    <cellStyle name="_Админсмета ГП 2009_Админсмета ДТУ с августа (24.09)" xfId="707"/>
    <cellStyle name="_Админсмета ГП 2009_Админсмета ДЭ" xfId="708"/>
    <cellStyle name="_Админсмета ГП 2009_анализ коррект бюджетов произ" xfId="709"/>
    <cellStyle name="_Админсмета ГП 2009_Аренда" xfId="710"/>
    <cellStyle name="_Админсмета ГП 2009_Бюджет ДЗЛ 2010_реализация продукции_24.12.09_версия1 (version 1)1" xfId="711"/>
    <cellStyle name="_Админсмета ГП 2009_Бюджет ПАЛ с октября (20.10)" xfId="712"/>
    <cellStyle name="_Админсмета ГП 2009_Бюджет ЦСП коррек (2) (4)" xfId="713"/>
    <cellStyle name="_Админсмета ГП 2009_Бюджет ЦСП с августа" xfId="714"/>
    <cellStyle name="_Админсмета ГП 2009_Бюджет ЦТВ с октября (20.10)" xfId="715"/>
    <cellStyle name="_Админсмета ГП 2009_Внешнее водоснабжение" xfId="716"/>
    <cellStyle name="_Админсмета ГП 2009_Книга3 (2)" xfId="717"/>
    <cellStyle name="_Админсмета ГП 2009_Книга4" xfId="718"/>
    <cellStyle name="_Админсмета ГП 2009_Корректировка ОБ расходы (3 вар-т)" xfId="719"/>
    <cellStyle name="_Админсмета ГП 2009_ОБ 2009г (корр_накл)" xfId="720"/>
    <cellStyle name="_Админсмета ГП 2009_ОБ УММ 2010" xfId="721"/>
    <cellStyle name="_Админсмета ГП 2009_Приложение 1 (ОБ 2009г)" xfId="722"/>
    <cellStyle name="_Админсмета ГП 2009_Сверка итогов КБ и БЗ (0.54)" xfId="723"/>
    <cellStyle name="_Админсмета ГП 2009_Свод молоко" xfId="724"/>
    <cellStyle name="_Админсмета ГП 2009_Свод по корректированным бюджетам" xfId="725"/>
    <cellStyle name="_Админсмета ГП 2009_СВОДБЗ2009корр 16.10 Final (окончательный)" xfId="726"/>
    <cellStyle name="_Админсмета ГП 2009_СВОДБЗ2009корр 21.10 Finalок новый ЗИФ, ПАЛ, ЦТВС" xfId="727"/>
    <cellStyle name="_Админсмета ГП 2009_УО-2 СВОД октябрь БГП" xfId="728"/>
    <cellStyle name="_Админсмета ГП 2009_Финансовый_план_Общества_на_2010_год_ok (последний )" xfId="729"/>
    <cellStyle name="_Админсмета ГП 2009_ФОТ 2010г для плат.календаря (28.12.09г)" xfId="730"/>
    <cellStyle name="_Админсмета ГП 2009_ФОТ для ОБ (14 09 09г) (2)" xfId="731"/>
    <cellStyle name="_Админсмета ГП 2009_ФОТ для ОБ с августа" xfId="732"/>
    <cellStyle name="_Админсмета ГП 2009_ФОТ УКВиМ  2010г (подразд)" xfId="733"/>
    <cellStyle name="_Админсмета ГП 2009_ФОТ УММ  2010г (подразд)" xfId="734"/>
    <cellStyle name="_Админсмета ДБУО" xfId="735"/>
    <cellStyle name="_Админсмета ДБУО 10" xfId="736"/>
    <cellStyle name="_Админсмета ДБУО 11" xfId="737"/>
    <cellStyle name="_Админсмета ДБУО 12" xfId="738"/>
    <cellStyle name="_Админсмета ДБУО 13" xfId="739"/>
    <cellStyle name="_Админсмета ДБУО 14" xfId="740"/>
    <cellStyle name="_Админсмета ДБУО 15" xfId="741"/>
    <cellStyle name="_Админсмета ДБУО 16" xfId="742"/>
    <cellStyle name="_Админсмета ДБУО 17" xfId="743"/>
    <cellStyle name="_Админсмета ДБУО 18" xfId="744"/>
    <cellStyle name="_Админсмета ДБУО 19" xfId="745"/>
    <cellStyle name="_Админсмета ДБУО 2" xfId="746"/>
    <cellStyle name="_Админсмета ДБУО 2 10" xfId="747"/>
    <cellStyle name="_Админсмета ДБУО 2 11" xfId="748"/>
    <cellStyle name="_Админсмета ДБУО 2 12" xfId="749"/>
    <cellStyle name="_Админсмета ДБУО 2 13" xfId="750"/>
    <cellStyle name="_Админсмета ДБУО 2 14" xfId="751"/>
    <cellStyle name="_Админсмета ДБУО 2 15" xfId="752"/>
    <cellStyle name="_Админсмета ДБУО 2 2" xfId="753"/>
    <cellStyle name="_Админсмета ДБУО 2 2 10" xfId="754"/>
    <cellStyle name="_Админсмета ДБУО 2 2 11" xfId="755"/>
    <cellStyle name="_Админсмета ДБУО 2 2 12" xfId="756"/>
    <cellStyle name="_Админсмета ДБУО 2 2 13" xfId="757"/>
    <cellStyle name="_Админсмета ДБУО 2 2 14" xfId="758"/>
    <cellStyle name="_Админсмета ДБУО 2 2 2" xfId="759"/>
    <cellStyle name="_Админсмета ДБУО 2 2 3" xfId="760"/>
    <cellStyle name="_Админсмета ДБУО 2 2 4" xfId="761"/>
    <cellStyle name="_Админсмета ДБУО 2 2 5" xfId="762"/>
    <cellStyle name="_Админсмета ДБУО 2 2 6" xfId="763"/>
    <cellStyle name="_Админсмета ДБУО 2 2 7" xfId="764"/>
    <cellStyle name="_Админсмета ДБУО 2 2 8" xfId="765"/>
    <cellStyle name="_Админсмета ДБУО 2 2 9" xfId="766"/>
    <cellStyle name="_Админсмета ДБУО 2 3" xfId="767"/>
    <cellStyle name="_Админсмета ДБУО 2 4" xfId="768"/>
    <cellStyle name="_Админсмета ДБУО 2 5" xfId="769"/>
    <cellStyle name="_Админсмета ДБУО 2 6" xfId="770"/>
    <cellStyle name="_Админсмета ДБУО 2 7" xfId="771"/>
    <cellStyle name="_Админсмета ДБУО 2 8" xfId="772"/>
    <cellStyle name="_Админсмета ДБУО 2 9" xfId="773"/>
    <cellStyle name="_Админсмета ДБУО 20" xfId="774"/>
    <cellStyle name="_Админсмета ДБУО 21" xfId="775"/>
    <cellStyle name="_Админсмета ДБУО 22" xfId="776"/>
    <cellStyle name="_Админсмета ДБУО 23" xfId="777"/>
    <cellStyle name="_Админсмета ДБУО 24" xfId="778"/>
    <cellStyle name="_Админсмета ДБУО 25" xfId="779"/>
    <cellStyle name="_Админсмета ДБУО 26" xfId="780"/>
    <cellStyle name="_Админсмета ДБУО 27" xfId="781"/>
    <cellStyle name="_Админсмета ДБУО 28" xfId="782"/>
    <cellStyle name="_Админсмета ДБУО 29" xfId="783"/>
    <cellStyle name="_Админсмета ДБУО 3" xfId="784"/>
    <cellStyle name="_Админсмета ДБУО 30" xfId="785"/>
    <cellStyle name="_Админсмета ДБУО 4" xfId="786"/>
    <cellStyle name="_Админсмета ДБУО 5" xfId="787"/>
    <cellStyle name="_Админсмета ДБУО 6" xfId="788"/>
    <cellStyle name="_Админсмета ДБУО 7" xfId="789"/>
    <cellStyle name="_Админсмета ДБУО 8" xfId="790"/>
    <cellStyle name="_Админсмета ДБУО 9" xfId="791"/>
    <cellStyle name="_Админсмета ДБУО_~7575679" xfId="792"/>
    <cellStyle name="_Админсмета ДБУО_09_12_09_СВОД Элэнергия 2010_корр_отклон" xfId="793"/>
    <cellStyle name="_Админсмета ДБУО_Realizaciya_produkcii_19_03_2010g_(v_kazcink)2" xfId="794"/>
    <cellStyle name="_Админсмета ДБУО_Xl0000110" xfId="795"/>
    <cellStyle name="_Админсмета ДБУО_Админсмета ДРП с августа" xfId="796"/>
    <cellStyle name="_Админсмета ДБУО_Админсмета ДТУ с августа (24.09)" xfId="797"/>
    <cellStyle name="_Админсмета ДБУО_Админсмета ДЭ" xfId="798"/>
    <cellStyle name="_Админсмета ДБУО_Админсмета СП 18.03.10 см." xfId="799"/>
    <cellStyle name="_Админсмета ДБУО_анализ коррект бюджетов произ" xfId="800"/>
    <cellStyle name="_Админсмета ДБУО_Аренда" xfId="801"/>
    <cellStyle name="_Админсмета ДБУО_аренда БГП" xfId="802"/>
    <cellStyle name="_Админсмета ДБУО_Аренда квартир (ХД)" xfId="803"/>
    <cellStyle name="_Админсмета ДБУО_Аренда квартир на 2010 (21.12.09г)" xfId="804"/>
    <cellStyle name="_Админсмета ДБУО_Бюджет ДЗЛ 2010_реализация продукции_24.12.09_версия1 (version 1)1" xfId="805"/>
    <cellStyle name="_Админсмета ДБУО_Бюджет ПАЛ с октября (20.10)" xfId="806"/>
    <cellStyle name="_Админсмета ДБУО_Бюджет ЦСП коррек (2) (4)" xfId="807"/>
    <cellStyle name="_Админсмета ДБУО_Бюджет ЦСП с августа" xfId="808"/>
    <cellStyle name="_Админсмета ДБУО_Бюджет ЦТВ с октября (20.10)" xfId="809"/>
    <cellStyle name="_Админсмета ДБУО_Книга3 (2)" xfId="810"/>
    <cellStyle name="_Админсмета ДБУО_Книга4" xfId="811"/>
    <cellStyle name="_Админсмета ДБУО_Копия Бюджет ДЗЛ   17 03  xls по бюджету(v kazcink)last" xfId="812"/>
    <cellStyle name="_Админсмета ДБУО_Корректировка ОБ расходы (3 вар-т)" xfId="813"/>
    <cellStyle name="_Админсмета ДБУО_ОБ 2009г (корр_накл)" xfId="814"/>
    <cellStyle name="_Админсмета ДБУО_ОБ ДТУ  2010" xfId="815"/>
    <cellStyle name="_Админсмета ДБУО_ОБ УММ 2010" xfId="816"/>
    <cellStyle name="_Админсмета ДБУО_Приложение 1 (ОБ 2009г)" xfId="817"/>
    <cellStyle name="_Админсмета ДБУО_Сверка итогов КБ и БЗ (0.54)" xfId="818"/>
    <cellStyle name="_Админсмета ДБУО_Свод молоко" xfId="819"/>
    <cellStyle name="_Админсмета ДБУО_Свод по корректированным бюджетам" xfId="820"/>
    <cellStyle name="_Админсмета ДБУО_СВОДБЗ2009корр 16.10 Final (окончательный)" xfId="821"/>
    <cellStyle name="_Админсмета ДБУО_СВОДБЗ2009корр 21.10 Finalок новый ЗИФ, ПАЛ, ЦТВС" xfId="822"/>
    <cellStyle name="_Админсмета ДБУО_УО-2 СВОД октябрь БГП" xfId="823"/>
    <cellStyle name="_Админсмета ДБУО_ФОТ 2010г для плат.календаря (28.12.09г)" xfId="824"/>
    <cellStyle name="_Админсмета ДБУО_ФОТ для ОБ (14 09 09г) (2)" xfId="825"/>
    <cellStyle name="_Админсмета ДБУО_ФОТ для ОБ с августа" xfId="826"/>
    <cellStyle name="_Админсмета ДБУО_ФОТ УКВиМ  2010г (подразд)" xfId="827"/>
    <cellStyle name="_Админсмета ДБУО_ФОТ УММ  2010г (подразд)" xfId="828"/>
    <cellStyle name="_Админсмета ДСР" xfId="829"/>
    <cellStyle name="_Админсмета ДСР 10" xfId="830"/>
    <cellStyle name="_Админсмета ДСР 11" xfId="831"/>
    <cellStyle name="_Админсмета ДСР 12" xfId="832"/>
    <cellStyle name="_Админсмета ДСР 13" xfId="833"/>
    <cellStyle name="_Админсмета ДСР 14" xfId="834"/>
    <cellStyle name="_Админсмета ДСР 15" xfId="835"/>
    <cellStyle name="_Админсмета ДСР 16" xfId="836"/>
    <cellStyle name="_Админсмета ДСР 17" xfId="837"/>
    <cellStyle name="_Админсмета ДСР 18" xfId="838"/>
    <cellStyle name="_Админсмета ДСР 19" xfId="839"/>
    <cellStyle name="_Админсмета ДСР 2" xfId="840"/>
    <cellStyle name="_Админсмета ДСР 2 10" xfId="841"/>
    <cellStyle name="_Админсмета ДСР 2 11" xfId="842"/>
    <cellStyle name="_Админсмета ДСР 2 12" xfId="843"/>
    <cellStyle name="_Админсмета ДСР 2 13" xfId="844"/>
    <cellStyle name="_Админсмета ДСР 2 14" xfId="845"/>
    <cellStyle name="_Админсмета ДСР 2 15" xfId="846"/>
    <cellStyle name="_Админсмета ДСР 2 16" xfId="847"/>
    <cellStyle name="_Админсмета ДСР 2 17" xfId="848"/>
    <cellStyle name="_Админсмета ДСР 2 2" xfId="849"/>
    <cellStyle name="_Админсмета ДСР 2 2 10" xfId="850"/>
    <cellStyle name="_Админсмета ДСР 2 2 11" xfId="851"/>
    <cellStyle name="_Админсмета ДСР 2 2 12" xfId="852"/>
    <cellStyle name="_Админсмета ДСР 2 2 13" xfId="853"/>
    <cellStyle name="_Админсмета ДСР 2 2 14" xfId="854"/>
    <cellStyle name="_Админсмета ДСР 2 2 2" xfId="855"/>
    <cellStyle name="_Админсмета ДСР 2 2 3" xfId="856"/>
    <cellStyle name="_Админсмета ДСР 2 2 4" xfId="857"/>
    <cellStyle name="_Админсмета ДСР 2 2 5" xfId="858"/>
    <cellStyle name="_Админсмета ДСР 2 2 6" xfId="859"/>
    <cellStyle name="_Админсмета ДСР 2 2 7" xfId="860"/>
    <cellStyle name="_Админсмета ДСР 2 2 8" xfId="861"/>
    <cellStyle name="_Админсмета ДСР 2 2 9" xfId="862"/>
    <cellStyle name="_Админсмета ДСР 2 3" xfId="863"/>
    <cellStyle name="_Админсмета ДСР 2 4" xfId="864"/>
    <cellStyle name="_Админсмета ДСР 2 5" xfId="865"/>
    <cellStyle name="_Админсмета ДСР 2 6" xfId="866"/>
    <cellStyle name="_Админсмета ДСР 2 7" xfId="867"/>
    <cellStyle name="_Админсмета ДСР 2 8" xfId="868"/>
    <cellStyle name="_Админсмета ДСР 2 9" xfId="869"/>
    <cellStyle name="_Админсмета ДСР 2_ОБ ДТУ  2010" xfId="870"/>
    <cellStyle name="_Админсмета ДСР 20" xfId="871"/>
    <cellStyle name="_Админсмета ДСР 21" xfId="872"/>
    <cellStyle name="_Админсмета ДСР 22" xfId="873"/>
    <cellStyle name="_Админсмета ДСР 23" xfId="874"/>
    <cellStyle name="_Админсмета ДСР 24" xfId="875"/>
    <cellStyle name="_Админсмета ДСР 25" xfId="876"/>
    <cellStyle name="_Админсмета ДСР 26" xfId="877"/>
    <cellStyle name="_Админсмета ДСР 27" xfId="878"/>
    <cellStyle name="_Админсмета ДСР 28" xfId="879"/>
    <cellStyle name="_Админсмета ДСР 29" xfId="880"/>
    <cellStyle name="_Админсмета ДСР 3" xfId="881"/>
    <cellStyle name="_Админсмета ДСР 3_ОБ ДТУ  2010" xfId="882"/>
    <cellStyle name="_Админсмета ДСР 30" xfId="883"/>
    <cellStyle name="_Админсмета ДСР 31" xfId="884"/>
    <cellStyle name="_Админсмета ДСР 32" xfId="885"/>
    <cellStyle name="_Админсмета ДСР 33" xfId="886"/>
    <cellStyle name="_Админсмета ДСР 34" xfId="887"/>
    <cellStyle name="_Админсмета ДСР 4" xfId="888"/>
    <cellStyle name="_Админсмета ДСР 5" xfId="889"/>
    <cellStyle name="_Админсмета ДСР 6" xfId="890"/>
    <cellStyle name="_Админсмета ДСР 7" xfId="891"/>
    <cellStyle name="_Админсмета ДСР 8" xfId="892"/>
    <cellStyle name="_Админсмета ДСР 9" xfId="893"/>
    <cellStyle name="_Админсмета ДСР_~7575679" xfId="894"/>
    <cellStyle name="_Админсмета ДСР_09_12_09_СВОД Элэнергия 2010_корр_отклон" xfId="895"/>
    <cellStyle name="_Админсмета ДСР_Xl0000110" xfId="896"/>
    <cellStyle name="_Админсмета ДСР_Админсмета ДРП с августа" xfId="897"/>
    <cellStyle name="_Админсмета ДСР_Админсмета ДТУ с августа (24.09)" xfId="898"/>
    <cellStyle name="_Админсмета ДСР_Админсмета ДЭ" xfId="899"/>
    <cellStyle name="_Админсмета ДСР_анализ коррект бюджетов произ" xfId="900"/>
    <cellStyle name="_Админсмета ДСР_Аренда" xfId="901"/>
    <cellStyle name="_Админсмета ДСР_Бюджет ДЗЛ 2010_реализация продукции_24.12.09_версия1 (version 1)1" xfId="902"/>
    <cellStyle name="_Админсмета ДСР_Бюджет ПАЛ с октября (20.10)" xfId="903"/>
    <cellStyle name="_Админсмета ДСР_Бюджет ЦСП коррек (2) (4)" xfId="904"/>
    <cellStyle name="_Админсмета ДСР_Бюджет ЦСП с августа" xfId="905"/>
    <cellStyle name="_Админсмета ДСР_Бюджет ЦТВ с октября (20.10)" xfId="906"/>
    <cellStyle name="_Админсмета ДСР_Внешнее водоснабжение" xfId="907"/>
    <cellStyle name="_Админсмета ДСР_Книга3 (2)" xfId="908"/>
    <cellStyle name="_Админсмета ДСР_Книга4" xfId="909"/>
    <cellStyle name="_Админсмета ДСР_Корректировка ОБ расходы (3 вар-т)" xfId="910"/>
    <cellStyle name="_Админсмета ДСР_ОБ 2009г (корр_накл)" xfId="911"/>
    <cellStyle name="_Админсмета ДСР_ОБ УММ 2010" xfId="912"/>
    <cellStyle name="_Админсмета ДСР_Приложение 1 (ОБ 2009г)" xfId="913"/>
    <cellStyle name="_Админсмета ДСР_Сверка итогов КБ и БЗ (0.54)" xfId="914"/>
    <cellStyle name="_Админсмета ДСР_Свод молоко" xfId="915"/>
    <cellStyle name="_Админсмета ДСР_Свод по корректированным бюджетам" xfId="916"/>
    <cellStyle name="_Админсмета ДСР_СВОДБЗ2009корр 16.10 Final (окончательный)" xfId="917"/>
    <cellStyle name="_Админсмета ДСР_СВОДБЗ2009корр 21.10 Finalок новый ЗИФ, ПАЛ, ЦТВС" xfId="918"/>
    <cellStyle name="_Админсмета ДСР_УО-2 СВОД октябрь БГП" xfId="919"/>
    <cellStyle name="_Админсмета ДСР_Финансовый_план_Общества_на_2010_год_ok (последний )" xfId="920"/>
    <cellStyle name="_Админсмета ДСР_ФОТ 2010г для плат.календаря (28.12.09г)" xfId="921"/>
    <cellStyle name="_Админсмета ДСР_ФОТ для ОБ (14 09 09г) (2)" xfId="922"/>
    <cellStyle name="_Админсмета ДСР_ФОТ для ОБ с августа" xfId="923"/>
    <cellStyle name="_Админсмета ДСР_ФОТ УКВиМ  2010г (подразд)" xfId="924"/>
    <cellStyle name="_Админсмета ДСР_ФОТ УММ  2010г (подразд)" xfId="925"/>
    <cellStyle name="_Анализ себест. 04.08" xfId="926"/>
    <cellStyle name="_Анализ себест. 04.08_CapEx" xfId="927"/>
    <cellStyle name="_Анализ себест. 05.08" xfId="928"/>
    <cellStyle name="_Анализ себест. 05.08_CapEx" xfId="929"/>
    <cellStyle name="_Анализ себест. янв.-апр.08" xfId="930"/>
    <cellStyle name="_Анализ себест. янв.-апр.08_CapEx" xfId="931"/>
    <cellStyle name="_анализ себестоимости 01 к тек.пл. " xfId="932"/>
    <cellStyle name="_Анализ себестоимости 03.08" xfId="933"/>
    <cellStyle name="_Анализ себестоимости 03.08_CapEx" xfId="934"/>
    <cellStyle name="_Астана прил.№3 2004" xfId="935"/>
    <cellStyle name="_Астана прил.№3 2004 2" xfId="936"/>
    <cellStyle name="_Астана прил.№3 2004_Админсмета ДБУиО    (17 03)" xfId="937"/>
    <cellStyle name="_Астана прил.№3 2004_Админсмета ДРП_общ" xfId="938"/>
    <cellStyle name="_Астана прил.№3 2004_Админсмета ДРП_общ 2" xfId="939"/>
    <cellStyle name="_Астана прил.№3 2004_Админсмета ДРП_общ 3" xfId="940"/>
    <cellStyle name="_Астана прил.№3 2004_Админсмета ДРП_общ 4" xfId="941"/>
    <cellStyle name="_Астана прил.№3 2004_Админсмета ДРП_общ_Админсмета ДБУиО    (17 03)" xfId="942"/>
    <cellStyle name="_Астана прил.№3 2004_Админсмета ДРП_общ_Бюджет ДЗЛ 2010_реализация продукции_24.12.09_версия1" xfId="943"/>
    <cellStyle name="_Астана прил.№3 2004_Админсмета ДРП_общ_реализация ДЗЛ" xfId="944"/>
    <cellStyle name="_Астана прил.№3 2004_Админсмета ДРП_общ_Транспорт 2010г.  см." xfId="945"/>
    <cellStyle name="_Астана прил.№3 2004_Админсмета СП..." xfId="946"/>
    <cellStyle name="_Астана прил.№3 2004_Бюджет ДЗЛ 2010_реализация продукции_24.12.09_версия1" xfId="947"/>
    <cellStyle name="_Астана прил.№3 2004_реализация ДЗЛ" xfId="948"/>
    <cellStyle name="_Астана прил.№3 2004_Транспорт 2010г.  см." xfId="949"/>
    <cellStyle name="_Астана прил.№3 2004_УО 2007_свод-03" xfId="950"/>
    <cellStyle name="_Астана прил.№3 2004_УО 2007_свод-03 2" xfId="951"/>
    <cellStyle name="_Астана прил.№3 2004_УО 2007_свод-03_Админсмета ДБУиО    (17 03)" xfId="952"/>
    <cellStyle name="_Астана прил.№3 2004_УО 2007_свод-03_Админсмета ДРП_общ" xfId="953"/>
    <cellStyle name="_Астана прил.№3 2004_УО 2007_свод-03_Админсмета ДРП_общ 2" xfId="954"/>
    <cellStyle name="_Астана прил.№3 2004_УО 2007_свод-03_Админсмета ДРП_общ 3" xfId="955"/>
    <cellStyle name="_Астана прил.№3 2004_УО 2007_свод-03_Админсмета ДРП_общ 4" xfId="956"/>
    <cellStyle name="_Астана прил.№3 2004_УО 2007_свод-03_Админсмета ДРП_общ_Админсмета ДБУиО    (17 03)" xfId="957"/>
    <cellStyle name="_Астана прил.№3 2004_УО 2007_свод-03_Админсмета ДРП_общ_Бюджет ДЗЛ 2010_реализация продукции_24.12.09_версия1" xfId="958"/>
    <cellStyle name="_Астана прил.№3 2004_УО 2007_свод-03_Админсмета ДРП_общ_реализация ДЗЛ" xfId="959"/>
    <cellStyle name="_Астана прил.№3 2004_УО 2007_свод-03_Админсмета ДРП_общ_Транспорт 2010г.  см." xfId="960"/>
    <cellStyle name="_Астана прил.№3 2004_УО 2007_свод-03_Админсмета СП..." xfId="961"/>
    <cellStyle name="_Астана прил.№3 2004_УО 2007_свод-03_Бюджет ДЗЛ 2010_реализация продукции_24.12.09_версия1" xfId="962"/>
    <cellStyle name="_Астана прил.№3 2004_УО 2007_свод-03_реализация ДЗЛ" xfId="963"/>
    <cellStyle name="_Астана прил.№3 2004_УО 2007_свод-03_Транспорт 2010г.  см." xfId="964"/>
    <cellStyle name="_АстанаПроект ФП  Октябрь" xfId="965"/>
    <cellStyle name="_АстанаПроект ФП  Октябрь 2" xfId="966"/>
    <cellStyle name="_АстанаПроект ФП  Октябрь_Админсмета ДБУиО    (17 03)" xfId="967"/>
    <cellStyle name="_АстанаПроект ФП  Октябрь_Админсмета ДРП_общ" xfId="968"/>
    <cellStyle name="_АстанаПроект ФП  Октябрь_Админсмета ДРП_общ 2" xfId="969"/>
    <cellStyle name="_АстанаПроект ФП  Октябрь_Админсмета ДРП_общ 3" xfId="970"/>
    <cellStyle name="_АстанаПроект ФП  Октябрь_Админсмета ДРП_общ 4" xfId="971"/>
    <cellStyle name="_АстанаПроект ФП  Октябрь_Админсмета ДРП_общ_Админсмета ДБУиО    (17 03)" xfId="972"/>
    <cellStyle name="_АстанаПроект ФП  Октябрь_Админсмета ДРП_общ_Бюджет ДЗЛ 2010_реализация продукции_24.12.09_версия1" xfId="973"/>
    <cellStyle name="_АстанаПроект ФП  Октябрь_Админсмета ДРП_общ_реализация ДЗЛ" xfId="974"/>
    <cellStyle name="_АстанаПроект ФП  Октябрь_Админсмета ДРП_общ_Транспорт 2010г.  см." xfId="975"/>
    <cellStyle name="_АстанаПроект ФП  Октябрь_Админсмета СП..." xfId="976"/>
    <cellStyle name="_АстанаПроект ФП  Октябрь_Бюджет ДЗЛ 2010_реализация продукции_24.12.09_версия1" xfId="977"/>
    <cellStyle name="_АстанаПроект ФП  Октябрь_реализация ДЗЛ" xfId="978"/>
    <cellStyle name="_АстанаПроект ФП  Октябрь_Транспорт 2010г.  см." xfId="979"/>
    <cellStyle name="_АстанаПроект ФП  Октябрь_УО 2007_свод-03" xfId="980"/>
    <cellStyle name="_АстанаПроект ФП  Октябрь_УО 2007_свод-03 2" xfId="981"/>
    <cellStyle name="_АстанаПроект ФП  Октябрь_УО 2007_свод-03_Админсмета ДБУиО    (17 03)" xfId="982"/>
    <cellStyle name="_АстанаПроект ФП  Октябрь_УО 2007_свод-03_Админсмета ДРП_общ" xfId="983"/>
    <cellStyle name="_АстанаПроект ФП  Октябрь_УО 2007_свод-03_Админсмета ДРП_общ 2" xfId="984"/>
    <cellStyle name="_АстанаПроект ФП  Октябрь_УО 2007_свод-03_Админсмета ДРП_общ 3" xfId="985"/>
    <cellStyle name="_АстанаПроект ФП  Октябрь_УО 2007_свод-03_Админсмета ДРП_общ 4" xfId="986"/>
    <cellStyle name="_АстанаПроект ФП  Октябрь_УО 2007_свод-03_Админсмета ДРП_общ_Админсмета ДБУиО    (17 03)" xfId="987"/>
    <cellStyle name="_АстанаПроект ФП  Октябрь_УО 2007_свод-03_Админсмета ДРП_общ_Бюджет ДЗЛ 2010_реализация продукции_24.12.09_версия1" xfId="988"/>
    <cellStyle name="_АстанаПроект ФП  Октябрь_УО 2007_свод-03_Админсмета ДРП_общ_реализация ДЗЛ" xfId="989"/>
    <cellStyle name="_АстанаПроект ФП  Октябрь_УО 2007_свод-03_Админсмета ДРП_общ_Транспорт 2010г.  см." xfId="990"/>
    <cellStyle name="_АстанаПроект ФП  Октябрь_УО 2007_свод-03_Админсмета СП..." xfId="991"/>
    <cellStyle name="_АстанаПроект ФП  Октябрь_УО 2007_свод-03_Бюджет ДЗЛ 2010_реализация продукции_24.12.09_версия1" xfId="992"/>
    <cellStyle name="_АстанаПроект ФП  Октябрь_УО 2007_свод-03_реализация ДЗЛ" xfId="993"/>
    <cellStyle name="_АстанаПроект ФП  Октябрь_УО 2007_свод-03_Транспорт 2010г.  см." xfId="994"/>
    <cellStyle name="_АФ октябрь ДДС" xfId="995"/>
    <cellStyle name="_АФ финплан на ноябрь 2003 г." xfId="996"/>
    <cellStyle name="_АФфинплан на сентябрь 2003 г." xfId="997"/>
    <cellStyle name="_БЗакупок - Капы без проектов посл вар" xfId="998"/>
    <cellStyle name="_БИЗНЕС-ПЛАН 2004 ГОД 2 вариант" xfId="999"/>
    <cellStyle name="_БИЗНЕС-ПЛАН 2004 год 3 вар" xfId="1000"/>
    <cellStyle name="_БОЛЬШАЯ ФОРМА по КЭШ ФЛО (2)" xfId="1001"/>
    <cellStyle name="_БП_КНП- 2004 по формам Сибнефти от 18.09.2003" xfId="1002"/>
    <cellStyle name="_Бюдж фил" xfId="1003"/>
    <cellStyle name="_Бюджек закупок ФП 3-4кв. 2004 скорр" xfId="1004"/>
    <cellStyle name="_Бюджет 2,3,4,5,7,8,9, налоги, акцизы на 01_2004 от 17-25_12_03 " xfId="1005"/>
    <cellStyle name="_Бюджет 2005 КТС last" xfId="1006"/>
    <cellStyle name="_Бюджет ITService 2005 на 24.03.05" xfId="1007"/>
    <cellStyle name="_Бюджет IT-севиса для КМГ(замена картр.)" xfId="1008"/>
    <cellStyle name="_Бюджет ВОЛС2" xfId="1009"/>
    <cellStyle name="_Бюджет закупок 2004-2" xfId="1010"/>
    <cellStyle name="_Бюджет закупок ДИРС 2004 (сокращен)" xfId="1011"/>
    <cellStyle name="_Бюджет Мунайтас" xfId="1012"/>
    <cellStyle name="_Бюджет УЦРМ с августа" xfId="1013"/>
    <cellStyle name="_Бюджет_ЮФ_2004_234кв_Печать" xfId="1014"/>
    <cellStyle name="_Бюджет_ЮФ_2004_234кв_срав" xfId="1015"/>
    <cellStyle name="_Бюджет_ЮФ_2004_II__29_06" xfId="1016"/>
    <cellStyle name="_Бюджет_ЮФ_2004_II_6_мес" xfId="1017"/>
    <cellStyle name="_Бюджет_ЮФ_7_07_2" xfId="1018"/>
    <cellStyle name="_Бюджет_ЮФ_7_07_21_30" xfId="1019"/>
    <cellStyle name="_варианты названий" xfId="1020"/>
    <cellStyle name="_ВФ ДДС апрель" xfId="1021"/>
    <cellStyle name="_ВФ финплан на ноябрь 2003 г." xfId="1022"/>
    <cellStyle name="_Годовой график приобретения оборудования по ЗГОК на 2008г " xfId="1023"/>
    <cellStyle name="_Данные по АмангельдыГаз" xfId="1024"/>
    <cellStyle name="_Данные по АмангельдыГаз_УО 2007_свод-03" xfId="1025"/>
    <cellStyle name="_Данные по АмангельдыГаз_УО 2007_свод-03 2" xfId="1026"/>
    <cellStyle name="_Данные по АмангельдыГаз_УО 2007_свод-03_Админсмета ДБУиО    (17 03)" xfId="1027"/>
    <cellStyle name="_Данные по АмангельдыГаз_УО 2007_свод-03_Админсмета ДРП_общ" xfId="1028"/>
    <cellStyle name="_Данные по АмангельдыГаз_УО 2007_свод-03_Админсмета ДРП_общ 2" xfId="1029"/>
    <cellStyle name="_Данные по АмангельдыГаз_УО 2007_свод-03_Админсмета ДРП_общ 3" xfId="1030"/>
    <cellStyle name="_Данные по АмангельдыГаз_УО 2007_свод-03_Админсмета ДРП_общ 4" xfId="1031"/>
    <cellStyle name="_Данные по АмангельдыГаз_УО 2007_свод-03_Админсмета ДРП_общ_Админсмета ДБУиО    (17 03)" xfId="1032"/>
    <cellStyle name="_Данные по АмангельдыГаз_УО 2007_свод-03_Админсмета ДРП_общ_Бюджет ДЗЛ 2010_реализация продукции_24.12.09_версия1" xfId="1033"/>
    <cellStyle name="_Данные по АмангельдыГаз_УО 2007_свод-03_Админсмета ДРП_общ_реализация ДЗЛ" xfId="1034"/>
    <cellStyle name="_Данные по АмангельдыГаз_УО 2007_свод-03_Админсмета ДРП_общ_Транспорт 2010г.  см." xfId="1035"/>
    <cellStyle name="_Данные по АмангельдыГаз_УО 2007_свод-03_Админсмета СП..." xfId="1036"/>
    <cellStyle name="_Данные по АмангельдыГаз_УО 2007_свод-03_Бюджет ДЗЛ 2010_реализация продукции_24.12.09_версия1" xfId="1037"/>
    <cellStyle name="_Данные по АмангельдыГаз_УО 2007_свод-03_реализация ДЗЛ" xfId="1038"/>
    <cellStyle name="_Данные по АмангельдыГаз_УО 2007_свод-03_Транспорт 2010г.  см." xfId="1039"/>
    <cellStyle name="_Данные по АмангельдыГаз_Ф-2 _Доходная часть ИП МФ_авг(1). 2007" xfId="1040"/>
    <cellStyle name="_Данные по АмангельдыГаз_Ф-2 _Доходная часть ИП МФ_авг(1). 2007 2" xfId="1041"/>
    <cellStyle name="_Данные по АмангельдыГаз_Ф-2 _Доходная часть ИП МФ_авг(1). 2007_Админсмета ДБУиО    (17 03)" xfId="1042"/>
    <cellStyle name="_Данные по АмангельдыГаз_Ф-2 _Доходная часть ИП МФ_авг(1). 2007_Админсмета ДРП_общ" xfId="1043"/>
    <cellStyle name="_Данные по АмангельдыГаз_Ф-2 _Доходная часть ИП МФ_авг(1). 2007_Админсмета ДРП_общ 2" xfId="1044"/>
    <cellStyle name="_Данные по АмангельдыГаз_Ф-2 _Доходная часть ИП МФ_авг(1). 2007_Админсмета ДРП_общ 3" xfId="1045"/>
    <cellStyle name="_Данные по АмангельдыГаз_Ф-2 _Доходная часть ИП МФ_авг(1). 2007_Админсмета ДРП_общ 4" xfId="1046"/>
    <cellStyle name="_Данные по АмангельдыГаз_Ф-2 _Доходная часть ИП МФ_авг(1). 2007_Админсмета ДРП_общ_Админсмета ДБУиО    (17 03)" xfId="1047"/>
    <cellStyle name="_Данные по АмангельдыГаз_Ф-2 _Доходная часть ИП МФ_авг(1). 2007_Админсмета ДРП_общ_Бюджет ДЗЛ 2010_реализация продукции_24.12.09_версия1" xfId="1048"/>
    <cellStyle name="_Данные по АмангельдыГаз_Ф-2 _Доходная часть ИП МФ_авг(1). 2007_Админсмета ДРП_общ_реализация ДЗЛ" xfId="1049"/>
    <cellStyle name="_Данные по АмангельдыГаз_Ф-2 _Доходная часть ИП МФ_авг(1). 2007_Админсмета ДРП_общ_Транспорт 2010г.  см." xfId="1050"/>
    <cellStyle name="_Данные по АмангельдыГаз_Ф-2 _Доходная часть ИП МФ_авг(1). 2007_Админсмета СП..." xfId="1051"/>
    <cellStyle name="_Данные по АмангельдыГаз_Ф-2 _Доходная часть ИП МФ_авг(1). 2007_Бюджет ДЗЛ 2010_реализация продукции_24.12.09_версия1" xfId="1052"/>
    <cellStyle name="_Данные по АмангельдыГаз_Ф-2 _Доходная часть ИП МФ_авг(1). 2007_реализация ДЗЛ" xfId="1053"/>
    <cellStyle name="_Данные по АмангельдыГаз_Ф-2 _Доходная часть ИП МФ_авг(1). 2007_Транспорт 2010г.  см." xfId="1054"/>
    <cellStyle name="_ДГР" xfId="1055"/>
    <cellStyle name="_ДДС " xfId="1056"/>
    <cellStyle name="_ДДС август25" xfId="1057"/>
    <cellStyle name="_ДДС ГО сентябрь" xfId="1058"/>
    <cellStyle name="_ДДС декабрь 14" xfId="1059"/>
    <cellStyle name="_ДДС декабрь 23" xfId="1060"/>
    <cellStyle name="_ДДС декабрь 27" xfId="1061"/>
    <cellStyle name="_ДДС за февраль 2004 года" xfId="1062"/>
    <cellStyle name="_ДДС за февраль 2004 года 2" xfId="1063"/>
    <cellStyle name="_ДДС за февраль 2004 года_Админсмета ДБУиО    (17 03)" xfId="1064"/>
    <cellStyle name="_ДДС за февраль 2004 года_Админсмета ДРП_общ" xfId="1065"/>
    <cellStyle name="_ДДС за февраль 2004 года_Админсмета ДРП_общ 2" xfId="1066"/>
    <cellStyle name="_ДДС за февраль 2004 года_Админсмета ДРП_общ 3" xfId="1067"/>
    <cellStyle name="_ДДС за февраль 2004 года_Админсмета ДРП_общ 4" xfId="1068"/>
    <cellStyle name="_ДДС за февраль 2004 года_Админсмета ДРП_общ_Админсмета ДБУиО    (17 03)" xfId="1069"/>
    <cellStyle name="_ДДС за февраль 2004 года_Админсмета ДРП_общ_Бюджет ДЗЛ 2010_реализация продукции_24.12.09_версия1" xfId="1070"/>
    <cellStyle name="_ДДС за февраль 2004 года_Админсмета ДРП_общ_реализация ДЗЛ" xfId="1071"/>
    <cellStyle name="_ДДС за февраль 2004 года_Админсмета ДРП_общ_Транспорт 2010г.  см." xfId="1072"/>
    <cellStyle name="_ДДС за февраль 2004 года_Админсмета СП..." xfId="1073"/>
    <cellStyle name="_ДДС за февраль 2004 года_Бюджет ДЗЛ 2010_реализация продукции_24.12.09_версия1" xfId="1074"/>
    <cellStyle name="_ДДС за февраль 2004 года_реализация ДЗЛ" xfId="1075"/>
    <cellStyle name="_ДДС за февраль 2004 года_Транспорт 2010г.  см." xfId="1076"/>
    <cellStyle name="_ДДС за февраль 2004 года_УО 2007_свод-03" xfId="1077"/>
    <cellStyle name="_ДДС за февраль 2004 года_УО 2007_свод-03 2" xfId="1078"/>
    <cellStyle name="_ДДС за февраль 2004 года_УО 2007_свод-03_Админсмета ДБУиО    (17 03)" xfId="1079"/>
    <cellStyle name="_ДДС за февраль 2004 года_УО 2007_свод-03_Админсмета ДРП_общ" xfId="1080"/>
    <cellStyle name="_ДДС за февраль 2004 года_УО 2007_свод-03_Админсмета ДРП_общ 2" xfId="1081"/>
    <cellStyle name="_ДДС за февраль 2004 года_УО 2007_свод-03_Админсмета ДРП_общ 3" xfId="1082"/>
    <cellStyle name="_ДДС за февраль 2004 года_УО 2007_свод-03_Админсмета ДРП_общ 4" xfId="1083"/>
    <cellStyle name="_ДДС за февраль 2004 года_УО 2007_свод-03_Админсмета ДРП_общ_Админсмета ДБУиО    (17 03)" xfId="1084"/>
    <cellStyle name="_ДДС за февраль 2004 года_УО 2007_свод-03_Админсмета ДРП_общ_Бюджет ДЗЛ 2010_реализация продукции_24.12.09_версия1" xfId="1085"/>
    <cellStyle name="_ДДС за февраль 2004 года_УО 2007_свод-03_Админсмета ДРП_общ_реализация ДЗЛ" xfId="1086"/>
    <cellStyle name="_ДДС за февраль 2004 года_УО 2007_свод-03_Админсмета ДРП_общ_Транспорт 2010г.  см." xfId="1087"/>
    <cellStyle name="_ДДС за февраль 2004 года_УО 2007_свод-03_Админсмета СП..." xfId="1088"/>
    <cellStyle name="_ДДС за февраль 2004 года_УО 2007_свод-03_Бюджет ДЗЛ 2010_реализация продукции_24.12.09_версия1" xfId="1089"/>
    <cellStyle name="_ДДС за февраль 2004 года_УО 2007_свод-03_реализация ДЗЛ" xfId="1090"/>
    <cellStyle name="_ДДС за февраль 2004 года_УО 2007_свод-03_Транспорт 2010г.  см." xfId="1091"/>
    <cellStyle name="_ДДС июнь " xfId="1092"/>
    <cellStyle name="_ДДС ККБ валют. до 11.09.03 г." xfId="1093"/>
    <cellStyle name="_ДДС конс февр" xfId="1094"/>
    <cellStyle name="_ДДС конс янв" xfId="1095"/>
    <cellStyle name="_ДДС конс янв 2" xfId="1096"/>
    <cellStyle name="_ДДС конс янв_Админсмета ДБУиО    (17 03)" xfId="1097"/>
    <cellStyle name="_ДДС конс янв_Админсмета ДРП_общ" xfId="1098"/>
    <cellStyle name="_ДДС конс янв_Админсмета ДРП_общ 2" xfId="1099"/>
    <cellStyle name="_ДДС конс янв_Админсмета ДРП_общ 3" xfId="1100"/>
    <cellStyle name="_ДДС конс янв_Админсмета ДРП_общ 4" xfId="1101"/>
    <cellStyle name="_ДДС конс янв_Админсмета ДРП_общ_Админсмета ДБУиО    (17 03)" xfId="1102"/>
    <cellStyle name="_ДДС конс янв_Админсмета ДРП_общ_Бюджет ДЗЛ 2010_реализация продукции_24.12.09_версия1" xfId="1103"/>
    <cellStyle name="_ДДС конс янв_Админсмета ДРП_общ_реализация ДЗЛ" xfId="1104"/>
    <cellStyle name="_ДДС конс янв_Админсмета ДРП_общ_Транспорт 2010г.  см." xfId="1105"/>
    <cellStyle name="_ДДС конс янв_Админсмета СП..." xfId="1106"/>
    <cellStyle name="_ДДС конс янв_Бюджет ДЗЛ 2010_реализация продукции_24.12.09_версия1" xfId="1107"/>
    <cellStyle name="_ДДС конс янв_реализация ДЗЛ" xfId="1108"/>
    <cellStyle name="_ДДС конс янв_Транспорт 2010г.  см." xfId="1109"/>
    <cellStyle name="_ДДС конс янв_УО 2007_свод-03" xfId="1110"/>
    <cellStyle name="_ДДС конс янв_УО 2007_свод-03 2" xfId="1111"/>
    <cellStyle name="_ДДС конс янв_УО 2007_свод-03_Админсмета ДБУиО    (17 03)" xfId="1112"/>
    <cellStyle name="_ДДС конс янв_УО 2007_свод-03_Админсмета ДРП_общ" xfId="1113"/>
    <cellStyle name="_ДДС конс янв_УО 2007_свод-03_Админсмета ДРП_общ 2" xfId="1114"/>
    <cellStyle name="_ДДС конс янв_УО 2007_свод-03_Админсмета ДРП_общ 3" xfId="1115"/>
    <cellStyle name="_ДДС конс янв_УО 2007_свод-03_Админсмета ДРП_общ 4" xfId="1116"/>
    <cellStyle name="_ДДС конс янв_УО 2007_свод-03_Админсмета ДРП_общ_Админсмета ДБУиО    (17 03)" xfId="1117"/>
    <cellStyle name="_ДДС конс янв_УО 2007_свод-03_Админсмета ДРП_общ_Бюджет ДЗЛ 2010_реализация продукции_24.12.09_версия1" xfId="1118"/>
    <cellStyle name="_ДДС конс янв_УО 2007_свод-03_Админсмета ДРП_общ_реализация ДЗЛ" xfId="1119"/>
    <cellStyle name="_ДДС конс янв_УО 2007_свод-03_Админсмета ДРП_общ_Транспорт 2010г.  см." xfId="1120"/>
    <cellStyle name="_ДДС конс янв_УО 2007_свод-03_Админсмета СП..." xfId="1121"/>
    <cellStyle name="_ДДС конс янв_УО 2007_свод-03_Бюджет ДЗЛ 2010_реализация продукции_24.12.09_версия1" xfId="1122"/>
    <cellStyle name="_ДДС конс янв_УО 2007_свод-03_реализация ДЗЛ" xfId="1123"/>
    <cellStyle name="_ДДС конс янв_УО 2007_свод-03_Транспорт 2010г.  см." xfId="1124"/>
    <cellStyle name="_ДДС ноябрь 2003 г." xfId="1125"/>
    <cellStyle name="_ДДС октябрь 26" xfId="1126"/>
    <cellStyle name="_ДДС сентябрь 9" xfId="1127"/>
    <cellStyle name="_ДДС УФ ноябрь" xfId="1128"/>
    <cellStyle name="_ДДС фев." xfId="1129"/>
    <cellStyle name="_ДДС фев. 2" xfId="1130"/>
    <cellStyle name="_ДДС фев. 2004" xfId="1131"/>
    <cellStyle name="_ДДС фев. 2004 2" xfId="1132"/>
    <cellStyle name="_ДДС фев. 2004_Админсмета ДБУиО    (17 03)" xfId="1133"/>
    <cellStyle name="_ДДС фев. 2004_Админсмета ДРП_общ" xfId="1134"/>
    <cellStyle name="_ДДС фев. 2004_Админсмета ДРП_общ 2" xfId="1135"/>
    <cellStyle name="_ДДС фев. 2004_Админсмета ДРП_общ 3" xfId="1136"/>
    <cellStyle name="_ДДС фев. 2004_Админсмета ДРП_общ 4" xfId="1137"/>
    <cellStyle name="_ДДС фев. 2004_Админсмета ДРП_общ_Админсмета ДБУиО    (17 03)" xfId="1138"/>
    <cellStyle name="_ДДС фев. 2004_Админсмета ДРП_общ_Бюджет ДЗЛ 2010_реализация продукции_24.12.09_версия1" xfId="1139"/>
    <cellStyle name="_ДДС фев. 2004_Админсмета ДРП_общ_реализация ДЗЛ" xfId="1140"/>
    <cellStyle name="_ДДС фев. 2004_Админсмета ДРП_общ_Транспорт 2010г.  см." xfId="1141"/>
    <cellStyle name="_ДДС фев. 2004_Админсмета СП..." xfId="1142"/>
    <cellStyle name="_ДДС фев. 2004_Бюджет ДЗЛ 2010_реализация продукции_24.12.09_версия1" xfId="1143"/>
    <cellStyle name="_ДДС фев. 2004_реализация ДЗЛ" xfId="1144"/>
    <cellStyle name="_ДДС фев. 2004_Транспорт 2010г.  см." xfId="1145"/>
    <cellStyle name="_ДДС фев. 2004_УО 2007_свод-03" xfId="1146"/>
    <cellStyle name="_ДДС фев. 2004_УО 2007_свод-03 2" xfId="1147"/>
    <cellStyle name="_ДДС фев. 2004_УО 2007_свод-03_Админсмета ДБУиО    (17 03)" xfId="1148"/>
    <cellStyle name="_ДДС фев. 2004_УО 2007_свод-03_Админсмета ДРП_общ" xfId="1149"/>
    <cellStyle name="_ДДС фев. 2004_УО 2007_свод-03_Админсмета ДРП_общ 2" xfId="1150"/>
    <cellStyle name="_ДДС фев. 2004_УО 2007_свод-03_Админсмета ДРП_общ 3" xfId="1151"/>
    <cellStyle name="_ДДС фев. 2004_УО 2007_свод-03_Админсмета ДРП_общ 4" xfId="1152"/>
    <cellStyle name="_ДДС фев. 2004_УО 2007_свод-03_Админсмета ДРП_общ_Админсмета ДБУиО    (17 03)" xfId="1153"/>
    <cellStyle name="_ДДС фев. 2004_УО 2007_свод-03_Админсмета ДРП_общ_Бюджет ДЗЛ 2010_реализация продукции_24.12.09_версия1" xfId="1154"/>
    <cellStyle name="_ДДС фев. 2004_УО 2007_свод-03_Админсмета ДРП_общ_реализация ДЗЛ" xfId="1155"/>
    <cellStyle name="_ДДС фев. 2004_УО 2007_свод-03_Админсмета ДРП_общ_Транспорт 2010г.  см." xfId="1156"/>
    <cellStyle name="_ДДС фев. 2004_УО 2007_свод-03_Админсмета СП..." xfId="1157"/>
    <cellStyle name="_ДДС фев. 2004_УО 2007_свод-03_Бюджет ДЗЛ 2010_реализация продукции_24.12.09_версия1" xfId="1158"/>
    <cellStyle name="_ДДС фев. 2004_УО 2007_свод-03_реализация ДЗЛ" xfId="1159"/>
    <cellStyle name="_ДДС фев. 2004_УО 2007_свод-03_Транспорт 2010г.  см." xfId="1160"/>
    <cellStyle name="_ДДС фев._Админсмета ДБУиО    (17 03)" xfId="1161"/>
    <cellStyle name="_ДДС фев._Админсмета ДРП_общ" xfId="1162"/>
    <cellStyle name="_ДДС фев._Админсмета ДРП_общ 2" xfId="1163"/>
    <cellStyle name="_ДДС фев._Админсмета ДРП_общ 3" xfId="1164"/>
    <cellStyle name="_ДДС фев._Админсмета ДРП_общ 4" xfId="1165"/>
    <cellStyle name="_ДДС фев._Админсмета ДРП_общ_Админсмета ДБУиО    (17 03)" xfId="1166"/>
    <cellStyle name="_ДДС фев._Админсмета ДРП_общ_Бюджет ДЗЛ 2010_реализация продукции_24.12.09_версия1" xfId="1167"/>
    <cellStyle name="_ДДС фев._Админсмета ДРП_общ_реализация ДЗЛ" xfId="1168"/>
    <cellStyle name="_ДДС фев._Админсмета ДРП_общ_Транспорт 2010г.  см." xfId="1169"/>
    <cellStyle name="_ДДС фев._Админсмета СП..." xfId="1170"/>
    <cellStyle name="_ДДС фев._Бюджет ДЗЛ 2010_реализация продукции_24.12.09_версия1" xfId="1171"/>
    <cellStyle name="_ДДС фев._реализация ДЗЛ" xfId="1172"/>
    <cellStyle name="_ДДС фев._Транспорт 2010г.  см." xfId="1173"/>
    <cellStyle name="_ДДС фев._УО 2007_свод-03" xfId="1174"/>
    <cellStyle name="_ДДС фев._УО 2007_свод-03 2" xfId="1175"/>
    <cellStyle name="_ДДС фев._УО 2007_свод-03_Админсмета ДБУиО    (17 03)" xfId="1176"/>
    <cellStyle name="_ДДС фев._УО 2007_свод-03_Админсмета ДРП_общ" xfId="1177"/>
    <cellStyle name="_ДДС фев._УО 2007_свод-03_Админсмета ДРП_общ 2" xfId="1178"/>
    <cellStyle name="_ДДС фев._УО 2007_свод-03_Админсмета ДРП_общ 3" xfId="1179"/>
    <cellStyle name="_ДДС фев._УО 2007_свод-03_Админсмета ДРП_общ 4" xfId="1180"/>
    <cellStyle name="_ДДС фев._УО 2007_свод-03_Админсмета ДРП_общ_Админсмета ДБУиО    (17 03)" xfId="1181"/>
    <cellStyle name="_ДДС фев._УО 2007_свод-03_Админсмета ДРП_общ_Бюджет ДЗЛ 2010_реализация продукции_24.12.09_версия1" xfId="1182"/>
    <cellStyle name="_ДДС фев._УО 2007_свод-03_Админсмета ДРП_общ_реализация ДЗЛ" xfId="1183"/>
    <cellStyle name="_ДДС фев._УО 2007_свод-03_Админсмета ДРП_общ_Транспорт 2010г.  см." xfId="1184"/>
    <cellStyle name="_ДДС фев._УО 2007_свод-03_Админсмета СП..." xfId="1185"/>
    <cellStyle name="_ДДС фев._УО 2007_свод-03_Бюджет ДЗЛ 2010_реализация продукции_24.12.09_версия1" xfId="1186"/>
    <cellStyle name="_ДДС фев._УО 2007_свод-03_реализация ДЗЛ" xfId="1187"/>
    <cellStyle name="_ДДС фев._УО 2007_свод-03_Транспорт 2010г.  см." xfId="1188"/>
    <cellStyle name="_ДДС февраль 17" xfId="1189"/>
    <cellStyle name="_ДДС филиалы и ГО  по 18 сентября" xfId="1190"/>
    <cellStyle name="_ДДС_08_09_ЮФ_доп" xfId="1191"/>
    <cellStyle name="_ДДС_08_10_июн_ЮФ" xfId="1192"/>
    <cellStyle name="_ДДС_11_03_ЮФ" xfId="1193"/>
    <cellStyle name="_ДДС_13_05_ЮФ" xfId="1194"/>
    <cellStyle name="_ДДС_14_10_ЮФ" xfId="1195"/>
    <cellStyle name="_ДДС_14_12_ЮФ" xfId="1196"/>
    <cellStyle name="_ДДС_19_08_ЮФ" xfId="1197"/>
    <cellStyle name="_ДДС_23_12_ЮФ" xfId="1198"/>
    <cellStyle name="_ДДС_24_08_ЮФ" xfId="1199"/>
    <cellStyle name="_ДДС_24_12_ЮФ" xfId="1200"/>
    <cellStyle name="_ДДС_27_10_ЮФ" xfId="1201"/>
    <cellStyle name="_ДДС_27_ЮФ" xfId="1202"/>
    <cellStyle name="_ДДС_28_12_ЮФ" xfId="1203"/>
    <cellStyle name="_ДДС_АБ_28_06_ЮФ" xfId="1204"/>
    <cellStyle name="_ДДС_ноя_ЮФ" xfId="1205"/>
    <cellStyle name="_ДДС_ЮФ_декабрь" xfId="1206"/>
    <cellStyle name="_ДИРС ФП 2004_IV квартал" xfId="1207"/>
    <cellStyle name="_ДИТАТ ОС АРЕНДА СВОД 2005 пром  16 06 05 для ННГ" xfId="1208"/>
    <cellStyle name="_ДИТАТ ОС АРЕНДА СВОД 2005 пром. 14.06.05 для ННГ" xfId="1209"/>
    <cellStyle name="_ДИТФинплан ЯНВ-ДЕК 2003" xfId="1210"/>
    <cellStyle name="_для фо апрель отдано 2.04" xfId="1211"/>
    <cellStyle name="_для фо апрель отдано 2.04_Анализ валют 2006 2007  ЖГОК" xfId="1212"/>
    <cellStyle name="_ДляРеестров" xfId="1213"/>
    <cellStyle name="_ДляРеестров 2" xfId="1214"/>
    <cellStyle name="_ДляРеестров_Админсмета ДБУиО    (17 03)" xfId="1215"/>
    <cellStyle name="_ДляРеестров_Админсмета ДРП_общ" xfId="1216"/>
    <cellStyle name="_ДляРеестров_Админсмета ДРП_общ 2" xfId="1217"/>
    <cellStyle name="_ДляРеестров_Админсмета ДРП_общ 3" xfId="1218"/>
    <cellStyle name="_ДляРеестров_Админсмета ДРП_общ 4" xfId="1219"/>
    <cellStyle name="_ДляРеестров_Админсмета ДРП_общ_Админсмета ДБУиО    (17 03)" xfId="1220"/>
    <cellStyle name="_ДляРеестров_Админсмета ДРП_общ_Бюджет ДЗЛ 2010_реализация продукции_24.12.09_версия1" xfId="1221"/>
    <cellStyle name="_ДляРеестров_Админсмета ДРП_общ_реализация ДЗЛ" xfId="1222"/>
    <cellStyle name="_ДляРеестров_Админсмета ДРП_общ_Транспорт 2010г.  см." xfId="1223"/>
    <cellStyle name="_ДляРеестров_Админсмета СП..." xfId="1224"/>
    <cellStyle name="_ДляРеестров_Бюджет ДЗЛ 2010_реализация продукции_24.12.09_версия1" xfId="1225"/>
    <cellStyle name="_ДляРеестров_реализация ДЗЛ" xfId="1226"/>
    <cellStyle name="_ДляРеестров_Транспорт 2010г.  см." xfId="1227"/>
    <cellStyle name="_ДляРеестров_УО 2007_свод-03" xfId="1228"/>
    <cellStyle name="_ДляРеестров_УО 2007_свод-03 2" xfId="1229"/>
    <cellStyle name="_ДляРеестров_УО 2007_свод-03_Админсмета ДБУиО    (17 03)" xfId="1230"/>
    <cellStyle name="_ДляРеестров_УО 2007_свод-03_Админсмета ДРП_общ" xfId="1231"/>
    <cellStyle name="_ДляРеестров_УО 2007_свод-03_Админсмета ДРП_общ 2" xfId="1232"/>
    <cellStyle name="_ДляРеестров_УО 2007_свод-03_Админсмета ДРП_общ 3" xfId="1233"/>
    <cellStyle name="_ДляРеестров_УО 2007_свод-03_Админсмета ДРП_общ 4" xfId="1234"/>
    <cellStyle name="_ДляРеестров_УО 2007_свод-03_Админсмета ДРП_общ_Админсмета ДБУиО    (17 03)" xfId="1235"/>
    <cellStyle name="_ДляРеестров_УО 2007_свод-03_Админсмета ДРП_общ_Бюджет ДЗЛ 2010_реализация продукции_24.12.09_версия1" xfId="1236"/>
    <cellStyle name="_ДляРеестров_УО 2007_свод-03_Админсмета ДРП_общ_реализация ДЗЛ" xfId="1237"/>
    <cellStyle name="_ДляРеестров_УО 2007_свод-03_Админсмета ДРП_общ_Транспорт 2010г.  см." xfId="1238"/>
    <cellStyle name="_ДляРеестров_УО 2007_свод-03_Админсмета СП..." xfId="1239"/>
    <cellStyle name="_ДляРеестров_УО 2007_свод-03_Бюджет ДЗЛ 2010_реализация продукции_24.12.09_версия1" xfId="1240"/>
    <cellStyle name="_ДляРеестров_УО 2007_свод-03_реализация ДЗЛ" xfId="1241"/>
    <cellStyle name="_ДляРеестров_УО 2007_свод-03_Транспорт 2010г.  см." xfId="1242"/>
    <cellStyle name="_дох 2004" xfId="1243"/>
    <cellStyle name="_ДРиП" xfId="1244"/>
    <cellStyle name="_ДРиП ФП на 2 кв2004" xfId="1245"/>
    <cellStyle name="_ДРиП ФП на 2 кв2004-3 вар" xfId="1246"/>
    <cellStyle name="_ЕЭК 02.08." xfId="1247"/>
    <cellStyle name="_Заявка приборы ВОЛС для ДКЕршов" xfId="1248"/>
    <cellStyle name="_Износ" xfId="1249"/>
    <cellStyle name="_исп ФП 2 кварт  май" xfId="1250"/>
    <cellStyle name="_исп ФП 2 кварт  май 2" xfId="1251"/>
    <cellStyle name="_исп ФП 2 кварт  май_Админсмета ДБУиО    (17 03)" xfId="1252"/>
    <cellStyle name="_исп ФП 2 кварт  май_Админсмета ДРП_общ" xfId="1253"/>
    <cellStyle name="_исп ФП 2 кварт  май_Админсмета ДРП_общ 2" xfId="1254"/>
    <cellStyle name="_исп ФП 2 кварт  май_Админсмета ДРП_общ 3" xfId="1255"/>
    <cellStyle name="_исп ФП 2 кварт  май_Админсмета ДРП_общ 4" xfId="1256"/>
    <cellStyle name="_исп ФП 2 кварт  май_Админсмета ДРП_общ_Админсмета ДБУиО    (17 03)" xfId="1257"/>
    <cellStyle name="_исп ФП 2 кварт  май_Админсмета ДРП_общ_Бюджет ДЗЛ 2010_реализация продукции_24.12.09_версия1" xfId="1258"/>
    <cellStyle name="_исп ФП 2 кварт  май_Админсмета ДРП_общ_реализация ДЗЛ" xfId="1259"/>
    <cellStyle name="_исп ФП 2 кварт  май_Админсмета ДРП_общ_Транспорт 2010г.  см." xfId="1260"/>
    <cellStyle name="_исп ФП 2 кварт  май_Админсмета СП..." xfId="1261"/>
    <cellStyle name="_исп ФП 2 кварт  май_Бюджет ДЗЛ 2010_реализация продукции_24.12.09_версия1" xfId="1262"/>
    <cellStyle name="_исп ФП 2 кварт  май_реализация ДЗЛ" xfId="1263"/>
    <cellStyle name="_исп ФП 2 кварт  май_Транспорт 2010г.  см." xfId="1264"/>
    <cellStyle name="_исп ФП 2 кварт  май_УО 2007_свод-03" xfId="1265"/>
    <cellStyle name="_исп ФП 2 кварт  май_УО 2007_свод-03 2" xfId="1266"/>
    <cellStyle name="_исп ФП 2 кварт  май_УО 2007_свод-03_Админсмета ДБУиО    (17 03)" xfId="1267"/>
    <cellStyle name="_исп ФП 2 кварт  май_УО 2007_свод-03_Админсмета ДРП_общ" xfId="1268"/>
    <cellStyle name="_исп ФП 2 кварт  май_УО 2007_свод-03_Админсмета ДРП_общ 2" xfId="1269"/>
    <cellStyle name="_исп ФП 2 кварт  май_УО 2007_свод-03_Админсмета ДРП_общ 3" xfId="1270"/>
    <cellStyle name="_исп ФП 2 кварт  май_УО 2007_свод-03_Админсмета ДРП_общ 4" xfId="1271"/>
    <cellStyle name="_исп ФП 2 кварт  май_УО 2007_свод-03_Админсмета ДРП_общ_Админсмета ДБУиО    (17 03)" xfId="1272"/>
    <cellStyle name="_исп ФП 2 кварт  май_УО 2007_свод-03_Админсмета ДРП_общ_Бюджет ДЗЛ 2010_реализация продукции_24.12.09_версия1" xfId="1273"/>
    <cellStyle name="_исп ФП 2 кварт  май_УО 2007_свод-03_Админсмета ДРП_общ_реализация ДЗЛ" xfId="1274"/>
    <cellStyle name="_исп ФП 2 кварт  май_УО 2007_свод-03_Админсмета ДРП_общ_Транспорт 2010г.  см." xfId="1275"/>
    <cellStyle name="_исп ФП 2 кварт  май_УО 2007_свод-03_Админсмета СП..." xfId="1276"/>
    <cellStyle name="_исп ФП 2 кварт  май_УО 2007_свод-03_Бюджет ДЗЛ 2010_реализация продукции_24.12.09_версия1" xfId="1277"/>
    <cellStyle name="_исп ФП 2 кварт  май_УО 2007_свод-03_реализация ДЗЛ" xfId="1278"/>
    <cellStyle name="_исп ФП 2 кварт  май_УО 2007_свод-03_Транспорт 2010г.  см." xfId="1279"/>
    <cellStyle name="_Исполнен Август" xfId="1280"/>
    <cellStyle name="_исполнение сентябрь" xfId="1281"/>
    <cellStyle name="_исполнение сентябрь 2" xfId="1282"/>
    <cellStyle name="_исполнение сентябрь_Админсмета ДБУиО    (17 03)" xfId="1283"/>
    <cellStyle name="_исполнение сентябрь_Админсмета ДРП_общ" xfId="1284"/>
    <cellStyle name="_исполнение сентябрь_Админсмета ДРП_общ 2" xfId="1285"/>
    <cellStyle name="_исполнение сентябрь_Админсмета ДРП_общ 3" xfId="1286"/>
    <cellStyle name="_исполнение сентябрь_Админсмета ДРП_общ 4" xfId="1287"/>
    <cellStyle name="_исполнение сентябрь_Админсмета ДРП_общ_Админсмета ДБУиО    (17 03)" xfId="1288"/>
    <cellStyle name="_исполнение сентябрь_Админсмета ДРП_общ_Бюджет ДЗЛ 2010_реализация продукции_24.12.09_версия1" xfId="1289"/>
    <cellStyle name="_исполнение сентябрь_Админсмета ДРП_общ_реализация ДЗЛ" xfId="1290"/>
    <cellStyle name="_исполнение сентябрь_Админсмета ДРП_общ_Транспорт 2010г.  см." xfId="1291"/>
    <cellStyle name="_исполнение сентябрь_Админсмета СП..." xfId="1292"/>
    <cellStyle name="_исполнение сентябрь_Бюджет ДЗЛ 2010_реализация продукции_24.12.09_версия1" xfId="1293"/>
    <cellStyle name="_исполнение сентябрь_реализация ДЗЛ" xfId="1294"/>
    <cellStyle name="_исполнение сентябрь_Транспорт 2010г.  см." xfId="1295"/>
    <cellStyle name="_исполнение сентябрь_УО 2007_свод-03" xfId="1296"/>
    <cellStyle name="_исполнение сентябрь_УО 2007_свод-03 2" xfId="1297"/>
    <cellStyle name="_исполнение сентябрь_УО 2007_свод-03_Админсмета ДБУиО    (17 03)" xfId="1298"/>
    <cellStyle name="_исполнение сентябрь_УО 2007_свод-03_Админсмета ДРП_общ" xfId="1299"/>
    <cellStyle name="_исполнение сентябрь_УО 2007_свод-03_Админсмета ДРП_общ 2" xfId="1300"/>
    <cellStyle name="_исполнение сентябрь_УО 2007_свод-03_Админсмета ДРП_общ 3" xfId="1301"/>
    <cellStyle name="_исполнение сентябрь_УО 2007_свод-03_Админсмета ДРП_общ 4" xfId="1302"/>
    <cellStyle name="_исполнение сентябрь_УО 2007_свод-03_Админсмета ДРП_общ_Админсмета ДБУиО    (17 03)" xfId="1303"/>
    <cellStyle name="_исполнение сентябрь_УО 2007_свод-03_Админсмета ДРП_общ_Бюджет ДЗЛ 2010_реализация продукции_24.12.09_версия1" xfId="1304"/>
    <cellStyle name="_исполнение сентябрь_УО 2007_свод-03_Админсмета ДРП_общ_реализация ДЗЛ" xfId="1305"/>
    <cellStyle name="_исполнение сентябрь_УО 2007_свод-03_Админсмета ДРП_общ_Транспорт 2010г.  см." xfId="1306"/>
    <cellStyle name="_исполнение сентябрь_УО 2007_свод-03_Админсмета СП..." xfId="1307"/>
    <cellStyle name="_исполнение сентябрь_УО 2007_свод-03_Бюджет ДЗЛ 2010_реализация продукции_24.12.09_версия1" xfId="1308"/>
    <cellStyle name="_исполнение сентябрь_УО 2007_свод-03_реализация ДЗЛ" xfId="1309"/>
    <cellStyle name="_исполнение сентябрь_УО 2007_свод-03_Транспорт 2010г.  см." xfId="1310"/>
    <cellStyle name="_ИТАТ-2003-10 (вар.2)" xfId="1311"/>
    <cellStyle name="_К_ежедневному" xfId="1312"/>
    <cellStyle name="_К_ежедневному 2" xfId="1313"/>
    <cellStyle name="_К_ежедневному_Админсмета ДБУиО    (17 03)" xfId="1314"/>
    <cellStyle name="_К_ежедневному_Админсмета ДРП_общ" xfId="1315"/>
    <cellStyle name="_К_ежедневному_Админсмета ДРП_общ 2" xfId="1316"/>
    <cellStyle name="_К_ежедневному_Админсмета ДРП_общ 3" xfId="1317"/>
    <cellStyle name="_К_ежедневному_Админсмета ДРП_общ 4" xfId="1318"/>
    <cellStyle name="_К_ежедневному_Админсмета ДРП_общ_Админсмета ДБУиО    (17 03)" xfId="1319"/>
    <cellStyle name="_К_ежедневному_Админсмета ДРП_общ_Бюджет ДЗЛ 2010_реализация продукции_24.12.09_версия1" xfId="1320"/>
    <cellStyle name="_К_ежедневному_Админсмета ДРП_общ_реализация ДЗЛ" xfId="1321"/>
    <cellStyle name="_К_ежедневному_Админсмета ДРП_общ_Транспорт 2010г.  см." xfId="1322"/>
    <cellStyle name="_К_ежедневному_Админсмета СП..." xfId="1323"/>
    <cellStyle name="_К_ежедневному_Бюджет ДЗЛ 2010_реализация продукции_24.12.09_версия1" xfId="1324"/>
    <cellStyle name="_К_ежедневному_реализация ДЗЛ" xfId="1325"/>
    <cellStyle name="_К_ежедневному_Транспорт 2010г.  см." xfId="1326"/>
    <cellStyle name="_К_ежедневному_УО 2007_свод-03" xfId="1327"/>
    <cellStyle name="_К_ежедневному_УО 2007_свод-03 2" xfId="1328"/>
    <cellStyle name="_К_ежедневному_УО 2007_свод-03_Админсмета ДБУиО    (17 03)" xfId="1329"/>
    <cellStyle name="_К_ежедневному_УО 2007_свод-03_Админсмета ДРП_общ" xfId="1330"/>
    <cellStyle name="_К_ежедневному_УО 2007_свод-03_Админсмета ДРП_общ 2" xfId="1331"/>
    <cellStyle name="_К_ежедневному_УО 2007_свод-03_Админсмета ДРП_общ 3" xfId="1332"/>
    <cellStyle name="_К_ежедневному_УО 2007_свод-03_Админсмета ДРП_общ 4" xfId="1333"/>
    <cellStyle name="_К_ежедневному_УО 2007_свод-03_Админсмета ДРП_общ_Админсмета ДБУиО    (17 03)" xfId="1334"/>
    <cellStyle name="_К_ежедневному_УО 2007_свод-03_Админсмета ДРП_общ_Бюджет ДЗЛ 2010_реализация продукции_24.12.09_версия1" xfId="1335"/>
    <cellStyle name="_К_ежедневному_УО 2007_свод-03_Админсмета ДРП_общ_реализация ДЗЛ" xfId="1336"/>
    <cellStyle name="_К_ежедневному_УО 2007_свод-03_Админсмета ДРП_общ_Транспорт 2010г.  см." xfId="1337"/>
    <cellStyle name="_К_ежедневному_УО 2007_свод-03_Админсмета СП..." xfId="1338"/>
    <cellStyle name="_К_ежедневному_УО 2007_свод-03_Бюджет ДЗЛ 2010_реализация продукции_24.12.09_версия1" xfId="1339"/>
    <cellStyle name="_К_ежедневному_УО 2007_свод-03_реализация ДЗЛ" xfId="1340"/>
    <cellStyle name="_К_ежедневному_УО 2007_свод-03_Транспорт 2010г.  см." xfId="1341"/>
    <cellStyle name="_Капы" xfId="1342"/>
    <cellStyle name="_Кассовый план 2003 - факт" xfId="1343"/>
    <cellStyle name="_Консолид новый" xfId="1344"/>
    <cellStyle name="_Копия Tax MW" xfId="1345"/>
    <cellStyle name="_Копия Окон.Консолид.ПП на II полугодие 2004" xfId="1346"/>
    <cellStyle name="_Копия УТВЕРЖДЕННЫЙ БЮДЖЕТ на 2004 год (формат КТС)" xfId="1347"/>
    <cellStyle name="_Копия УТВЕРЖДЕННЫЙ БЮДЖЕТ на 2004 год(формат КМГ)" xfId="1348"/>
    <cellStyle name="_Копия Фин план(для IT-service) 4 кв" xfId="1349"/>
    <cellStyle name="_Копия Фин план(для IT-service) 4 кв 2" xfId="1350"/>
    <cellStyle name="_Копия Фин план(для IT-service) 4 кв_Админсмета ДБУиО    (17 03)" xfId="1351"/>
    <cellStyle name="_Копия Фин план(для IT-service) 4 кв_Админсмета ДРП_общ" xfId="1352"/>
    <cellStyle name="_Копия Фин план(для IT-service) 4 кв_Админсмета ДРП_общ 2" xfId="1353"/>
    <cellStyle name="_Копия Фин план(для IT-service) 4 кв_Админсмета ДРП_общ 3" xfId="1354"/>
    <cellStyle name="_Копия Фин план(для IT-service) 4 кв_Админсмета ДРП_общ 4" xfId="1355"/>
    <cellStyle name="_Копия Фин план(для IT-service) 4 кв_Админсмета ДРП_общ_Админсмета ДБУиО    (17 03)" xfId="1356"/>
    <cellStyle name="_Копия Фин план(для IT-service) 4 кв_Админсмета ДРП_общ_Бюджет ДЗЛ 2010_реализация продукции_24.12.09_версия1" xfId="1357"/>
    <cellStyle name="_Копия Фин план(для IT-service) 4 кв_Админсмета ДРП_общ_реализация ДЗЛ" xfId="1358"/>
    <cellStyle name="_Копия Фин план(для IT-service) 4 кв_Админсмета ДРП_общ_Транспорт 2010г.  см." xfId="1359"/>
    <cellStyle name="_Копия Фин план(для IT-service) 4 кв_Админсмета СП..." xfId="1360"/>
    <cellStyle name="_Копия Фин план(для IT-service) 4 кв_Бюджет ДЗЛ 2010_реализация продукции_24.12.09_версия1" xfId="1361"/>
    <cellStyle name="_Копия Фин план(для IT-service) 4 кв_реализация ДЗЛ" xfId="1362"/>
    <cellStyle name="_Копия Фин план(для IT-service) 4 кв_Транспорт 2010г.  см." xfId="1363"/>
    <cellStyle name="_Копия Фин план(для IT-service) 4 кв_УО 2007_свод-03" xfId="1364"/>
    <cellStyle name="_Копия Фин план(для IT-service) 4 кв_УО 2007_свод-03 2" xfId="1365"/>
    <cellStyle name="_Копия Фин план(для IT-service) 4 кв_УО 2007_свод-03_Админсмета ДБУиО    (17 03)" xfId="1366"/>
    <cellStyle name="_Копия Фин план(для IT-service) 4 кв_УО 2007_свод-03_Админсмета ДРП_общ" xfId="1367"/>
    <cellStyle name="_Копия Фин план(для IT-service) 4 кв_УО 2007_свод-03_Админсмета ДРП_общ 2" xfId="1368"/>
    <cellStyle name="_Копия Фин план(для IT-service) 4 кв_УО 2007_свод-03_Админсмета ДРП_общ 3" xfId="1369"/>
    <cellStyle name="_Копия Фин план(для IT-service) 4 кв_УО 2007_свод-03_Админсмета ДРП_общ 4" xfId="1370"/>
    <cellStyle name="_Копия Фин план(для IT-service) 4 кв_УО 2007_свод-03_Админсмета ДРП_общ_Админсмета ДБУиО    (17 03)" xfId="1371"/>
    <cellStyle name="_Копия Фин план(для IT-service) 4 кв_УО 2007_свод-03_Админсмета ДРП_общ_Бюджет ДЗЛ 2010_реализация продукции_24.12.09_версия1" xfId="1372"/>
    <cellStyle name="_Копия Фин план(для IT-service) 4 кв_УО 2007_свод-03_Админсмета ДРП_общ_реализация ДЗЛ" xfId="1373"/>
    <cellStyle name="_Копия Фин план(для IT-service) 4 кв_УО 2007_свод-03_Админсмета ДРП_общ_Транспорт 2010г.  см." xfId="1374"/>
    <cellStyle name="_Копия Фин план(для IT-service) 4 кв_УО 2007_свод-03_Админсмета СП..." xfId="1375"/>
    <cellStyle name="_Копия Фин план(для IT-service) 4 кв_УО 2007_свод-03_Бюджет ДЗЛ 2010_реализация продукции_24.12.09_версия1" xfId="1376"/>
    <cellStyle name="_Копия Фин план(для IT-service) 4 кв_УО 2007_свод-03_реализация ДЗЛ" xfId="1377"/>
    <cellStyle name="_Копия Фин план(для IT-service) 4 кв_УО 2007_свод-03_Транспорт 2010г.  см." xfId="1378"/>
    <cellStyle name="_Кэш 1" xfId="1379"/>
    <cellStyle name="_лимит по рабочим" xfId="1380"/>
    <cellStyle name="_Лист6" xfId="1381"/>
    <cellStyle name="_Магистраль Атырау-Уральск-Аксай_вариант без резервирования" xfId="1382"/>
    <cellStyle name="_май Ситтард" xfId="1383"/>
    <cellStyle name="_мебель, оборудование инвентарь1207" xfId="1384"/>
    <cellStyle name="_мебель, оборудование инвентарь1207 2" xfId="1385"/>
    <cellStyle name="_Мониторинг договоров-2004" xfId="1386"/>
    <cellStyle name="_МФ ДДС " xfId="1387"/>
    <cellStyle name="_МФ Финплан ноябрь 2003" xfId="1388"/>
    <cellStyle name="_МФ ФП сентябрь 03 утвержденный" xfId="1389"/>
    <cellStyle name="_ОБ 2009г_корр" xfId="1390"/>
    <cellStyle name="_объемы к закл договорам 2004г" xfId="1391"/>
    <cellStyle name="_Окон.Консолид.ПП на II полугодие 2004" xfId="1392"/>
    <cellStyle name="_Оконч. Сравнение бюджетов 2004 с проектами (на 08.07.04)" xfId="1393"/>
    <cellStyle name="_осн_мат июль" xfId="1394"/>
    <cellStyle name="_ОТЧЕТ для ДКФ    06 04 05  (6)" xfId="1395"/>
    <cellStyle name="_ОТЧЕТ для ДКФ    06 04 05  (6) 2" xfId="1396"/>
    <cellStyle name="_ОТЭ" xfId="1397"/>
    <cellStyle name="_План развития ПТС на 2005-2010 (связи станционной части)" xfId="1398"/>
    <cellStyle name="_План развития ПТС на 2005-2010 (связи станционной части) 2" xfId="1399"/>
    <cellStyle name="_Платежный бюджет БП_2006." xfId="1400"/>
    <cellStyle name="_поступления 2003г, конс" xfId="1401"/>
    <cellStyle name="_Поясн анализ по элементам 2010" xfId="1402"/>
    <cellStyle name="_ПП" xfId="1403"/>
    <cellStyle name="_ПП 2" xfId="1404"/>
    <cellStyle name="_ПП_Админсмета ДБУиО    (17 03)" xfId="1405"/>
    <cellStyle name="_ПП_Админсмета ДРП_общ" xfId="1406"/>
    <cellStyle name="_ПП_Админсмета ДРП_общ 2" xfId="1407"/>
    <cellStyle name="_ПП_Админсмета ДРП_общ 3" xfId="1408"/>
    <cellStyle name="_ПП_Админсмета ДРП_общ 4" xfId="1409"/>
    <cellStyle name="_ПП_Админсмета ДРП_общ_Админсмета ДБУиО    (17 03)" xfId="1410"/>
    <cellStyle name="_ПП_Админсмета ДРП_общ_Бюджет ДЗЛ 2010_реализация продукции_24.12.09_версия1" xfId="1411"/>
    <cellStyle name="_ПП_Админсмета ДРП_общ_реализация ДЗЛ" xfId="1412"/>
    <cellStyle name="_ПП_Админсмета ДРП_общ_Транспорт 2010г.  см." xfId="1413"/>
    <cellStyle name="_ПП_Админсмета СП..." xfId="1414"/>
    <cellStyle name="_ПП_Бюджет ДЗЛ 2010_реализация продукции_24.12.09_версия1" xfId="1415"/>
    <cellStyle name="_ПП_реализация ДЗЛ" xfId="1416"/>
    <cellStyle name="_ПП_Транспорт 2010г.  см." xfId="1417"/>
    <cellStyle name="_ПП_УО 2007_свод-03" xfId="1418"/>
    <cellStyle name="_ПП_УО 2007_свод-03 2" xfId="1419"/>
    <cellStyle name="_ПП_УО 2007_свод-03_Админсмета ДБУиО    (17 03)" xfId="1420"/>
    <cellStyle name="_ПП_УО 2007_свод-03_Админсмета ДРП_общ" xfId="1421"/>
    <cellStyle name="_ПП_УО 2007_свод-03_Админсмета ДРП_общ 2" xfId="1422"/>
    <cellStyle name="_ПП_УО 2007_свод-03_Админсмета ДРП_общ 3" xfId="1423"/>
    <cellStyle name="_ПП_УО 2007_свод-03_Админсмета ДРП_общ 4" xfId="1424"/>
    <cellStyle name="_ПП_УО 2007_свод-03_Админсмета ДРП_общ_Админсмета ДБУиО    (17 03)" xfId="1425"/>
    <cellStyle name="_ПП_УО 2007_свод-03_Админсмета ДРП_общ_Бюджет ДЗЛ 2010_реализация продукции_24.12.09_версия1" xfId="1426"/>
    <cellStyle name="_ПП_УО 2007_свод-03_Админсмета ДРП_общ_реализация ДЗЛ" xfId="1427"/>
    <cellStyle name="_ПП_УО 2007_свод-03_Админсмета ДРП_общ_Транспорт 2010г.  см." xfId="1428"/>
    <cellStyle name="_ПП_УО 2007_свод-03_Админсмета СП..." xfId="1429"/>
    <cellStyle name="_ПП_УО 2007_свод-03_Бюджет ДЗЛ 2010_реализация продукции_24.12.09_версия1" xfId="1430"/>
    <cellStyle name="_ПП_УО 2007_свод-03_реализация ДЗЛ" xfId="1431"/>
    <cellStyle name="_ПП_УО 2007_свод-03_Транспорт 2010г.  см." xfId="1432"/>
    <cellStyle name="_Прилож - ООО  ЗН" xfId="1433"/>
    <cellStyle name="_Прилож 1 ОАО Сибнефть - Ноябрьскнефтегаз от 14.06" xfId="1434"/>
    <cellStyle name="_Приложение 1 (ОБ 2009г)" xfId="1435"/>
    <cellStyle name="_Программа на 2005г по направлениям -  от 10 06 05" xfId="1436"/>
    <cellStyle name="_Проект_ФП_4_кв_МФ" xfId="1437"/>
    <cellStyle name="_произв.цели - приложение к СНР_айгерим_09.11" xfId="1438"/>
    <cellStyle name="_произв.цели - приложение к СНР_айгерим_09.11 2" xfId="1439"/>
    <cellStyle name="_Расходы по статьям" xfId="1440"/>
    <cellStyle name="_САС-БП 2004 г (2вариант)" xfId="1441"/>
    <cellStyle name="_САС-БП 2004 г (2вариант) ЮКОС" xfId="1442"/>
    <cellStyle name="_свод" xfId="1443"/>
    <cellStyle name="_свод 2" xfId="1444"/>
    <cellStyle name="_свод_Админсмета ДБУиО    (17 03)" xfId="1445"/>
    <cellStyle name="_свод_Админсмета ДРП_общ" xfId="1446"/>
    <cellStyle name="_свод_Админсмета ДРП_общ 2" xfId="1447"/>
    <cellStyle name="_свод_Админсмета ДРП_общ 3" xfId="1448"/>
    <cellStyle name="_свод_Админсмета ДРП_общ 4" xfId="1449"/>
    <cellStyle name="_свод_Админсмета ДРП_общ_Админсмета ДБУиО    (17 03)" xfId="1450"/>
    <cellStyle name="_свод_Админсмета ДРП_общ_Бюджет ДЗЛ 2010_реализация продукции_24.12.09_версия1" xfId="1451"/>
    <cellStyle name="_свод_Админсмета ДРП_общ_реализация ДЗЛ" xfId="1452"/>
    <cellStyle name="_свод_Админсмета ДРП_общ_Транспорт 2010г.  см." xfId="1453"/>
    <cellStyle name="_свод_Админсмета СП..." xfId="1454"/>
    <cellStyle name="_свод_Бюджет ДЗЛ 2010_реализация продукции_24.12.09_версия1" xfId="1455"/>
    <cellStyle name="_свод_реализация ДЗЛ" xfId="1456"/>
    <cellStyle name="_свод_Транспорт 2010г.  см." xfId="1457"/>
    <cellStyle name="_свод_УО 2007_свод-03" xfId="1458"/>
    <cellStyle name="_свод_УО 2007_свод-03 2" xfId="1459"/>
    <cellStyle name="_свод_УО 2007_свод-03_Админсмета ДБУиО    (17 03)" xfId="1460"/>
    <cellStyle name="_свод_УО 2007_свод-03_Админсмета ДРП_общ" xfId="1461"/>
    <cellStyle name="_свод_УО 2007_свод-03_Админсмета ДРП_общ 2" xfId="1462"/>
    <cellStyle name="_свод_УО 2007_свод-03_Админсмета ДРП_общ 3" xfId="1463"/>
    <cellStyle name="_свод_УО 2007_свод-03_Админсмета ДРП_общ 4" xfId="1464"/>
    <cellStyle name="_свод_УО 2007_свод-03_Админсмета ДРП_общ_Админсмета ДБУиО    (17 03)" xfId="1465"/>
    <cellStyle name="_свод_УО 2007_свод-03_Админсмета ДРП_общ_Бюджет ДЗЛ 2010_реализация продукции_24.12.09_версия1" xfId="1466"/>
    <cellStyle name="_свод_УО 2007_свод-03_Админсмета ДРП_общ_реализация ДЗЛ" xfId="1467"/>
    <cellStyle name="_свод_УО 2007_свод-03_Админсмета ДРП_общ_Транспорт 2010г.  см." xfId="1468"/>
    <cellStyle name="_свод_УО 2007_свод-03_Админсмета СП..." xfId="1469"/>
    <cellStyle name="_свод_УО 2007_свод-03_Бюджет ДЗЛ 2010_реализация продукции_24.12.09_версия1" xfId="1470"/>
    <cellStyle name="_свод_УО 2007_свод-03_реализация ДЗЛ" xfId="1471"/>
    <cellStyle name="_свод_УО 2007_свод-03_Транспорт 2010г.  см." xfId="1472"/>
    <cellStyle name="_Сводная смета админдепартаментов" xfId="1473"/>
    <cellStyle name="_Сводная смета админдепартаментов 10" xfId="1474"/>
    <cellStyle name="_Сводная смета админдепартаментов 11" xfId="1475"/>
    <cellStyle name="_Сводная смета админдепартаментов 12" xfId="1476"/>
    <cellStyle name="_Сводная смета админдепартаментов 13" xfId="1477"/>
    <cellStyle name="_Сводная смета админдепартаментов 14" xfId="1478"/>
    <cellStyle name="_Сводная смета админдепартаментов 15" xfId="1479"/>
    <cellStyle name="_Сводная смета админдепартаментов 16" xfId="1480"/>
    <cellStyle name="_Сводная смета админдепартаментов 17" xfId="1481"/>
    <cellStyle name="_Сводная смета админдепартаментов 18" xfId="1482"/>
    <cellStyle name="_Сводная смета админдепартаментов 19" xfId="1483"/>
    <cellStyle name="_Сводная смета админдепартаментов 2" xfId="1484"/>
    <cellStyle name="_Сводная смета админдепартаментов 2 10" xfId="1485"/>
    <cellStyle name="_Сводная смета админдепартаментов 2 11" xfId="1486"/>
    <cellStyle name="_Сводная смета админдепартаментов 2 12" xfId="1487"/>
    <cellStyle name="_Сводная смета админдепартаментов 2 13" xfId="1488"/>
    <cellStyle name="_Сводная смета админдепартаментов 2 14" xfId="1489"/>
    <cellStyle name="_Сводная смета админдепартаментов 2 15" xfId="1490"/>
    <cellStyle name="_Сводная смета админдепартаментов 2 2" xfId="1491"/>
    <cellStyle name="_Сводная смета админдепартаментов 2 2 10" xfId="1492"/>
    <cellStyle name="_Сводная смета админдепартаментов 2 2 11" xfId="1493"/>
    <cellStyle name="_Сводная смета админдепартаментов 2 2 12" xfId="1494"/>
    <cellStyle name="_Сводная смета админдепартаментов 2 2 13" xfId="1495"/>
    <cellStyle name="_Сводная смета админдепартаментов 2 2 14" xfId="1496"/>
    <cellStyle name="_Сводная смета админдепартаментов 2 2 2" xfId="1497"/>
    <cellStyle name="_Сводная смета админдепартаментов 2 2 3" xfId="1498"/>
    <cellStyle name="_Сводная смета админдепартаментов 2 2 4" xfId="1499"/>
    <cellStyle name="_Сводная смета админдепартаментов 2 2 5" xfId="1500"/>
    <cellStyle name="_Сводная смета админдепартаментов 2 2 6" xfId="1501"/>
    <cellStyle name="_Сводная смета админдепартаментов 2 2 7" xfId="1502"/>
    <cellStyle name="_Сводная смета админдепартаментов 2 2 8" xfId="1503"/>
    <cellStyle name="_Сводная смета админдепартаментов 2 2 9" xfId="1504"/>
    <cellStyle name="_Сводная смета админдепартаментов 2 3" xfId="1505"/>
    <cellStyle name="_Сводная смета админдепартаментов 2 4" xfId="1506"/>
    <cellStyle name="_Сводная смета админдепартаментов 2 5" xfId="1507"/>
    <cellStyle name="_Сводная смета админдепартаментов 2 6" xfId="1508"/>
    <cellStyle name="_Сводная смета админдепартаментов 2 7" xfId="1509"/>
    <cellStyle name="_Сводная смета админдепартаментов 2 8" xfId="1510"/>
    <cellStyle name="_Сводная смета админдепартаментов 2 9" xfId="1511"/>
    <cellStyle name="_Сводная смета админдепартаментов 20" xfId="1512"/>
    <cellStyle name="_Сводная смета админдепартаментов 21" xfId="1513"/>
    <cellStyle name="_Сводная смета админдепартаментов 22" xfId="1514"/>
    <cellStyle name="_Сводная смета админдепартаментов 23" xfId="1515"/>
    <cellStyle name="_Сводная смета админдепартаментов 24" xfId="1516"/>
    <cellStyle name="_Сводная смета админдепартаментов 25" xfId="1517"/>
    <cellStyle name="_Сводная смета админдепартаментов 26" xfId="1518"/>
    <cellStyle name="_Сводная смета админдепартаментов 27" xfId="1519"/>
    <cellStyle name="_Сводная смета админдепартаментов 28" xfId="1520"/>
    <cellStyle name="_Сводная смета админдепартаментов 29" xfId="1521"/>
    <cellStyle name="_Сводная смета админдепартаментов 3" xfId="1522"/>
    <cellStyle name="_Сводная смета админдепартаментов 30" xfId="1523"/>
    <cellStyle name="_Сводная смета админдепартаментов 4" xfId="1524"/>
    <cellStyle name="_Сводная смета админдепартаментов 5" xfId="1525"/>
    <cellStyle name="_Сводная смета админдепартаментов 6" xfId="1526"/>
    <cellStyle name="_Сводная смета админдепартаментов 7" xfId="1527"/>
    <cellStyle name="_Сводная смета админдепартаментов 8" xfId="1528"/>
    <cellStyle name="_Сводная смета админдепартаментов 9" xfId="1529"/>
    <cellStyle name="_Сводная смета админдепартаментов_~7575679" xfId="1530"/>
    <cellStyle name="_Сводная смета админдепартаментов_09_12_09_СВОД Элэнергия 2010_корр_отклон" xfId="1531"/>
    <cellStyle name="_Сводная смета админдепартаментов_Realizaciya_produkcii_19_03_2010g_(v_kazcink)2" xfId="1532"/>
    <cellStyle name="_Сводная смета админдепартаментов_Xl0000110" xfId="1533"/>
    <cellStyle name="_Сводная смета админдепартаментов_Админсмета ДРП с августа" xfId="1534"/>
    <cellStyle name="_Сводная смета админдепартаментов_Админсмета ДТУ с августа (24.09)" xfId="1535"/>
    <cellStyle name="_Сводная смета админдепартаментов_Админсмета ДЭ" xfId="1536"/>
    <cellStyle name="_Сводная смета админдепартаментов_Админсмета СП 18.03.10 см." xfId="1537"/>
    <cellStyle name="_Сводная смета админдепартаментов_анализ коррект бюджетов произ" xfId="1538"/>
    <cellStyle name="_Сводная смета админдепартаментов_Аренда" xfId="1539"/>
    <cellStyle name="_Сводная смета админдепартаментов_аренда БГП" xfId="1540"/>
    <cellStyle name="_Сводная смета админдепартаментов_Аренда квартир (ХД)" xfId="1541"/>
    <cellStyle name="_Сводная смета админдепартаментов_Аренда квартир на 2010 (21.12.09г)" xfId="1542"/>
    <cellStyle name="_Сводная смета админдепартаментов_Бюджет ДЗЛ 2010_реализация продукции_24.12.09_версия1 (version 1)1" xfId="1543"/>
    <cellStyle name="_Сводная смета админдепартаментов_Бюджет ПАЛ с октября (20.10)" xfId="1544"/>
    <cellStyle name="_Сводная смета админдепартаментов_Бюджет ЦСП коррек (2) (4)" xfId="1545"/>
    <cellStyle name="_Сводная смета админдепартаментов_Бюджет ЦСП с августа" xfId="1546"/>
    <cellStyle name="_Сводная смета админдепартаментов_Бюджет ЦТВ с октября (20.10)" xfId="1547"/>
    <cellStyle name="_Сводная смета админдепартаментов_Книга3 (2)" xfId="1548"/>
    <cellStyle name="_Сводная смета админдепартаментов_Книга4" xfId="1549"/>
    <cellStyle name="_Сводная смета админдепартаментов_Копия Бюджет ДЗЛ   17 03  xls по бюджету(v kazcink)last" xfId="1550"/>
    <cellStyle name="_Сводная смета админдепартаментов_Корректировка ОБ расходы (3 вар-т)" xfId="1551"/>
    <cellStyle name="_Сводная смета админдепартаментов_ОБ 2009г (корр_накл)" xfId="1552"/>
    <cellStyle name="_Сводная смета админдепартаментов_ОБ ДТУ  2010" xfId="1553"/>
    <cellStyle name="_Сводная смета админдепартаментов_ОБ УММ 2010" xfId="1554"/>
    <cellStyle name="_Сводная смета админдепартаментов_Приложение 1 (ОБ 2009г)" xfId="1555"/>
    <cellStyle name="_Сводная смета админдепартаментов_Сверка итогов КБ и БЗ (0.54)" xfId="1556"/>
    <cellStyle name="_Сводная смета админдепартаментов_Свод молоко" xfId="1557"/>
    <cellStyle name="_Сводная смета админдепартаментов_Свод по корректированным бюджетам" xfId="1558"/>
    <cellStyle name="_Сводная смета админдепартаментов_СВОДБЗ2009корр 16.10 Final (окончательный)" xfId="1559"/>
    <cellStyle name="_Сводная смета админдепартаментов_СВОДБЗ2009корр 21.10 Finalок новый ЗИФ, ПАЛ, ЦТВС" xfId="1560"/>
    <cellStyle name="_Сводная смета админдепартаментов_УО-2 СВОД октябрь БГП" xfId="1561"/>
    <cellStyle name="_Сводная смета админдепартаментов_ФОТ 2010г для плат.календаря (28.12.09г)" xfId="1562"/>
    <cellStyle name="_Сводная смета админдепартаментов_ФОТ для ОБ (14 09 09г) (2)" xfId="1563"/>
    <cellStyle name="_Сводная смета админдепартаментов_ФОТ для ОБ с августа" xfId="1564"/>
    <cellStyle name="_Сводная смета админдепартаментов_ФОТ УКВиМ  2010г (подразд)" xfId="1565"/>
    <cellStyle name="_Сводная смета админдепартаментов_ФОТ УММ  2010г (подразд)" xfId="1566"/>
    <cellStyle name="_СЕНТЯБРЬ 2003" xfId="1567"/>
    <cellStyle name="_Смета общеадминистр" xfId="1568"/>
    <cellStyle name="_Смета общеадминистр 10" xfId="1569"/>
    <cellStyle name="_Смета общеадминистр 11" xfId="1570"/>
    <cellStyle name="_Смета общеадминистр 12" xfId="1571"/>
    <cellStyle name="_Смета общеадминистр 13" xfId="1572"/>
    <cellStyle name="_Смета общеадминистр 14" xfId="1573"/>
    <cellStyle name="_Смета общеадминистр 15" xfId="1574"/>
    <cellStyle name="_Смета общеадминистр 16" xfId="1575"/>
    <cellStyle name="_Смета общеадминистр 17" xfId="1576"/>
    <cellStyle name="_Смета общеадминистр 18" xfId="1577"/>
    <cellStyle name="_Смета общеадминистр 19" xfId="1578"/>
    <cellStyle name="_Смета общеадминистр 2" xfId="1579"/>
    <cellStyle name="_Смета общеадминистр 2 10" xfId="1580"/>
    <cellStyle name="_Смета общеадминистр 2 11" xfId="1581"/>
    <cellStyle name="_Смета общеадминистр 2 12" xfId="1582"/>
    <cellStyle name="_Смета общеадминистр 2 13" xfId="1583"/>
    <cellStyle name="_Смета общеадминистр 2 14" xfId="1584"/>
    <cellStyle name="_Смета общеадминистр 2 15" xfId="1585"/>
    <cellStyle name="_Смета общеадминистр 2 16" xfId="1586"/>
    <cellStyle name="_Смета общеадминистр 2 17" xfId="1587"/>
    <cellStyle name="_Смета общеадминистр 2 2" xfId="1588"/>
    <cellStyle name="_Смета общеадминистр 2 2 10" xfId="1589"/>
    <cellStyle name="_Смета общеадминистр 2 2 11" xfId="1590"/>
    <cellStyle name="_Смета общеадминистр 2 2 12" xfId="1591"/>
    <cellStyle name="_Смета общеадминистр 2 2 13" xfId="1592"/>
    <cellStyle name="_Смета общеадминистр 2 2 14" xfId="1593"/>
    <cellStyle name="_Смета общеадминистр 2 2 2" xfId="1594"/>
    <cellStyle name="_Смета общеадминистр 2 2 3" xfId="1595"/>
    <cellStyle name="_Смета общеадминистр 2 2 4" xfId="1596"/>
    <cellStyle name="_Смета общеадминистр 2 2 5" xfId="1597"/>
    <cellStyle name="_Смета общеадминистр 2 2 6" xfId="1598"/>
    <cellStyle name="_Смета общеадминистр 2 2 7" xfId="1599"/>
    <cellStyle name="_Смета общеадминистр 2 2 8" xfId="1600"/>
    <cellStyle name="_Смета общеадминистр 2 2 9" xfId="1601"/>
    <cellStyle name="_Смета общеадминистр 2 3" xfId="1602"/>
    <cellStyle name="_Смета общеадминистр 2 4" xfId="1603"/>
    <cellStyle name="_Смета общеадминистр 2 5" xfId="1604"/>
    <cellStyle name="_Смета общеадминистр 2 6" xfId="1605"/>
    <cellStyle name="_Смета общеадминистр 2 7" xfId="1606"/>
    <cellStyle name="_Смета общеадминистр 2 8" xfId="1607"/>
    <cellStyle name="_Смета общеадминистр 2 9" xfId="1608"/>
    <cellStyle name="_Смета общеадминистр 2_ОБ ДТУ  2010" xfId="1609"/>
    <cellStyle name="_Смета общеадминистр 20" xfId="1610"/>
    <cellStyle name="_Смета общеадминистр 21" xfId="1611"/>
    <cellStyle name="_Смета общеадминистр 22" xfId="1612"/>
    <cellStyle name="_Смета общеадминистр 23" xfId="1613"/>
    <cellStyle name="_Смета общеадминистр 24" xfId="1614"/>
    <cellStyle name="_Смета общеадминистр 25" xfId="1615"/>
    <cellStyle name="_Смета общеадминистр 26" xfId="1616"/>
    <cellStyle name="_Смета общеадминистр 27" xfId="1617"/>
    <cellStyle name="_Смета общеадминистр 28" xfId="1618"/>
    <cellStyle name="_Смета общеадминистр 29" xfId="1619"/>
    <cellStyle name="_Смета общеадминистр 3" xfId="1620"/>
    <cellStyle name="_Смета общеадминистр 3_ОБ ДТУ  2010" xfId="1621"/>
    <cellStyle name="_Смета общеадминистр 30" xfId="1622"/>
    <cellStyle name="_Смета общеадминистр 31" xfId="1623"/>
    <cellStyle name="_Смета общеадминистр 32" xfId="1624"/>
    <cellStyle name="_Смета общеадминистр 33" xfId="1625"/>
    <cellStyle name="_Смета общеадминистр 34" xfId="1626"/>
    <cellStyle name="_Смета общеадминистр 4" xfId="1627"/>
    <cellStyle name="_Смета общеадминистр 5" xfId="1628"/>
    <cellStyle name="_Смета общеадминистр 6" xfId="1629"/>
    <cellStyle name="_Смета общеадминистр 7" xfId="1630"/>
    <cellStyle name="_Смета общеадминистр 8" xfId="1631"/>
    <cellStyle name="_Смета общеадминистр 9" xfId="1632"/>
    <cellStyle name="_Смета общеадминистр_~7575679" xfId="1633"/>
    <cellStyle name="_Смета общеадминистр_09_12_09_СВОД Элэнергия 2010_корр_отклон" xfId="1634"/>
    <cellStyle name="_Смета общеадминистр_Xl0000110" xfId="1635"/>
    <cellStyle name="_Смета общеадминистр_Админсмета ДРП с августа" xfId="1636"/>
    <cellStyle name="_Смета общеадминистр_Админсмета ДТУ с августа (24.09)" xfId="1637"/>
    <cellStyle name="_Смета общеадминистр_Админсмета ДЭ" xfId="1638"/>
    <cellStyle name="_Смета общеадминистр_анализ коррект бюджетов произ" xfId="1639"/>
    <cellStyle name="_Смета общеадминистр_Аренда" xfId="1640"/>
    <cellStyle name="_Смета общеадминистр_Бюджет ДЗЛ 2010_реализация продукции_24.12.09_версия1 (version 1)1" xfId="1641"/>
    <cellStyle name="_Смета общеадминистр_Бюджет ПАЛ с октября (20.10)" xfId="1642"/>
    <cellStyle name="_Смета общеадминистр_Бюджет ЦСП коррек (2) (4)" xfId="1643"/>
    <cellStyle name="_Смета общеадминистр_Бюджет ЦСП с августа" xfId="1644"/>
    <cellStyle name="_Смета общеадминистр_Бюджет ЦТВ с октября (20.10)" xfId="1645"/>
    <cellStyle name="_Смета общеадминистр_Внешнее водоснабжение" xfId="1646"/>
    <cellStyle name="_Смета общеадминистр_Книга3 (2)" xfId="1647"/>
    <cellStyle name="_Смета общеадминистр_Книга4" xfId="1648"/>
    <cellStyle name="_Смета общеадминистр_Корректировка ОБ расходы (3 вар-т)" xfId="1649"/>
    <cellStyle name="_Смета общеадминистр_ОБ 2009г (корр_накл)" xfId="1650"/>
    <cellStyle name="_Смета общеадминистр_ОБ УММ 2010" xfId="1651"/>
    <cellStyle name="_Смета общеадминистр_Приложение 1 (ОБ 2009г)" xfId="1652"/>
    <cellStyle name="_Смета общеадминистр_Сверка итогов КБ и БЗ (0.54)" xfId="1653"/>
    <cellStyle name="_Смета общеадминистр_Свод молоко" xfId="1654"/>
    <cellStyle name="_Смета общеадминистр_Свод по корректированным бюджетам" xfId="1655"/>
    <cellStyle name="_Смета общеадминистр_СВОДБЗ2009корр 16.10 Final (окончательный)" xfId="1656"/>
    <cellStyle name="_Смета общеадминистр_СВОДБЗ2009корр 21.10 Finalок новый ЗИФ, ПАЛ, ЦТВС" xfId="1657"/>
    <cellStyle name="_Смета общеадминистр_УО-2 СВОД октябрь БГП" xfId="1658"/>
    <cellStyle name="_Смета общеадминистр_Финансовый_план_Общества_на_2010_год_ok (последний )" xfId="1659"/>
    <cellStyle name="_Смета общеадминистр_ФОТ 2010г для плат.календаря (28.12.09г)" xfId="1660"/>
    <cellStyle name="_Смета общеадминистр_ФОТ для ОБ (14 09 09г) (2)" xfId="1661"/>
    <cellStyle name="_Смета общеадминистр_ФОТ для ОБ с августа" xfId="1662"/>
    <cellStyle name="_Смета общеадминистр_ФОТ УКВиМ  2010г (подразд)" xfId="1663"/>
    <cellStyle name="_Смета общеадминистр_ФОТ УММ  2010г (подразд)" xfId="1664"/>
    <cellStyle name="_Сокращение бюджет ВФ 2005_4" xfId="1665"/>
    <cellStyle name="_Сторонние клиенты УМГ и ЭМГ" xfId="1666"/>
    <cellStyle name="_ТАРИФ АТС, VSAT + ЗИП" xfId="1667"/>
    <cellStyle name="_Тариф на OTN + ЗИП" xfId="1668"/>
    <cellStyle name="_Тариф на OTN + ЗИП_БП 8000 5000 50" xfId="1669"/>
    <cellStyle name="_Тариф на OTN + ЗИП_БП iDirect" xfId="1670"/>
    <cellStyle name="_Тариф на OTN + ЗИП_Бюджет ЗИП для Максима" xfId="1671"/>
    <cellStyle name="_Тариф на OTN + ЗИП_Кап и расх для Максима" xfId="1672"/>
    <cellStyle name="_Тариф на OTN + ЗИП_модель перерасчета БП ID вар ВФ_01" xfId="1673"/>
    <cellStyle name="_Тариф на OTN + ЗИП_УО 2007_свод-03" xfId="1674"/>
    <cellStyle name="_Тариф на OTN + ЗИП_УО 2007_свод-03 2" xfId="1675"/>
    <cellStyle name="_Тариф на OTN + ЗИП_УО 2007_свод-03_Админсмета ДБУиО    (17 03)" xfId="1676"/>
    <cellStyle name="_Тариф на OTN + ЗИП_УО 2007_свод-03_Админсмета ДРП_общ" xfId="1677"/>
    <cellStyle name="_Тариф на OTN + ЗИП_УО 2007_свод-03_Админсмета ДРП_общ 2" xfId="1678"/>
    <cellStyle name="_Тариф на OTN + ЗИП_УО 2007_свод-03_Админсмета ДРП_общ 3" xfId="1679"/>
    <cellStyle name="_Тариф на OTN + ЗИП_УО 2007_свод-03_Админсмета ДРП_общ 4" xfId="1680"/>
    <cellStyle name="_Тариф на OTN + ЗИП_УО 2007_свод-03_Админсмета ДРП_общ_Админсмета ДБУиО    (17 03)" xfId="1681"/>
    <cellStyle name="_Тариф на OTN + ЗИП_УО 2007_свод-03_Админсмета ДРП_общ_Бюджет ДЗЛ 2010_реализация продукции_24.12.09_версия1" xfId="1682"/>
    <cellStyle name="_Тариф на OTN + ЗИП_УО 2007_свод-03_Админсмета ДРП_общ_реализация ДЗЛ" xfId="1683"/>
    <cellStyle name="_Тариф на OTN + ЗИП_УО 2007_свод-03_Админсмета ДРП_общ_Транспорт 2010г.  см." xfId="1684"/>
    <cellStyle name="_Тариф на OTN + ЗИП_УО 2007_свод-03_Админсмета СП..." xfId="1685"/>
    <cellStyle name="_Тариф на OTN + ЗИП_УО 2007_свод-03_Бюджет ДЗЛ 2010_реализация продукции_24.12.09_версия1" xfId="1686"/>
    <cellStyle name="_Тариф на OTN + ЗИП_УО 2007_свод-03_реализация ДЗЛ" xfId="1687"/>
    <cellStyle name="_Тариф на OTN + ЗИП_УО 2007_свод-03_Транспорт 2010г.  см." xfId="1688"/>
    <cellStyle name="_Тариф на OTN + ЗИП_Ф-2 _Доходная часть ИП МФ_авг(1). 2007" xfId="1689"/>
    <cellStyle name="_Тариф на OTN + ЗИП_Ф-2 _Доходная часть ИП МФ_авг(1). 2007 2" xfId="1690"/>
    <cellStyle name="_Тариф на OTN + ЗИП_Ф-2 _Доходная часть ИП МФ_авг(1). 2007_Админсмета ДБУиО    (17 03)" xfId="1691"/>
    <cellStyle name="_Тариф на OTN + ЗИП_Ф-2 _Доходная часть ИП МФ_авг(1). 2007_Админсмета ДРП_общ" xfId="1692"/>
    <cellStyle name="_Тариф на OTN + ЗИП_Ф-2 _Доходная часть ИП МФ_авг(1). 2007_Админсмета ДРП_общ 2" xfId="1693"/>
    <cellStyle name="_Тариф на OTN + ЗИП_Ф-2 _Доходная часть ИП МФ_авг(1). 2007_Админсмета ДРП_общ 3" xfId="1694"/>
    <cellStyle name="_Тариф на OTN + ЗИП_Ф-2 _Доходная часть ИП МФ_авг(1). 2007_Админсмета ДРП_общ 4" xfId="1695"/>
    <cellStyle name="_Тариф на OTN + ЗИП_Ф-2 _Доходная часть ИП МФ_авг(1). 2007_Админсмета ДРП_общ_Админсмета ДБУиО    (17 03)" xfId="1696"/>
    <cellStyle name="_Тариф на OTN + ЗИП_Ф-2 _Доходная часть ИП МФ_авг(1). 2007_Админсмета ДРП_общ_Бюджет ДЗЛ 2010_реализация продукции_24.12.09_версия1" xfId="1697"/>
    <cellStyle name="_Тариф на OTN + ЗИП_Ф-2 _Доходная часть ИП МФ_авг(1). 2007_Админсмета ДРП_общ_реализация ДЗЛ" xfId="1698"/>
    <cellStyle name="_Тариф на OTN + ЗИП_Ф-2 _Доходная часть ИП МФ_авг(1). 2007_Админсмета ДРП_общ_Транспорт 2010г.  см." xfId="1699"/>
    <cellStyle name="_Тариф на OTN + ЗИП_Ф-2 _Доходная часть ИП МФ_авг(1). 2007_Админсмета СП..." xfId="1700"/>
    <cellStyle name="_Тариф на OTN + ЗИП_Ф-2 _Доходная часть ИП МФ_авг(1). 2007_Бюджет ДЗЛ 2010_реализация продукции_24.12.09_версия1" xfId="1701"/>
    <cellStyle name="_Тариф на OTN + ЗИП_Ф-2 _Доходная часть ИП МФ_авг(1). 2007_реализация ДЗЛ" xfId="1702"/>
    <cellStyle name="_Тариф на OTN + ЗИП_Ф-2 _Доходная часть ИП МФ_авг(1). 2007_Транспорт 2010г.  см." xfId="1703"/>
    <cellStyle name="_Тариф на ТО БС + ЗИП" xfId="1704"/>
    <cellStyle name="_Тариф на ТО БС + ЗИП_БП 8000 5000 50" xfId="1705"/>
    <cellStyle name="_Тариф на ТО БС + ЗИП_БП iDirect" xfId="1706"/>
    <cellStyle name="_Тариф на ТО БС + ЗИП_Бюджет ЗИП для Максима" xfId="1707"/>
    <cellStyle name="_Тариф на ТО БС + ЗИП_Кап и расх для Максима" xfId="1708"/>
    <cellStyle name="_Тариф на ТО БС + ЗИП_модель перерасчета БП ID вар ВФ_01" xfId="1709"/>
    <cellStyle name="_Тариф на ТО БС + ЗИП_УО 2007_свод-03" xfId="1710"/>
    <cellStyle name="_Тариф на ТО БС + ЗИП_УО 2007_свод-03 2" xfId="1711"/>
    <cellStyle name="_Тариф на ТО БС + ЗИП_УО 2007_свод-03_Админсмета ДБУиО    (17 03)" xfId="1712"/>
    <cellStyle name="_Тариф на ТО БС + ЗИП_УО 2007_свод-03_Админсмета ДРП_общ" xfId="1713"/>
    <cellStyle name="_Тариф на ТО БС + ЗИП_УО 2007_свод-03_Админсмета ДРП_общ 2" xfId="1714"/>
    <cellStyle name="_Тариф на ТО БС + ЗИП_УО 2007_свод-03_Админсмета ДРП_общ 3" xfId="1715"/>
    <cellStyle name="_Тариф на ТО БС + ЗИП_УО 2007_свод-03_Админсмета ДРП_общ 4" xfId="1716"/>
    <cellStyle name="_Тариф на ТО БС + ЗИП_УО 2007_свод-03_Админсмета ДРП_общ_Админсмета ДБУиО    (17 03)" xfId="1717"/>
    <cellStyle name="_Тариф на ТО БС + ЗИП_УО 2007_свод-03_Админсмета ДРП_общ_Бюджет ДЗЛ 2010_реализация продукции_24.12.09_версия1" xfId="1718"/>
    <cellStyle name="_Тариф на ТО БС + ЗИП_УО 2007_свод-03_Админсмета ДРП_общ_реализация ДЗЛ" xfId="1719"/>
    <cellStyle name="_Тариф на ТО БС + ЗИП_УО 2007_свод-03_Админсмета ДРП_общ_Транспорт 2010г.  см." xfId="1720"/>
    <cellStyle name="_Тариф на ТО БС + ЗИП_УО 2007_свод-03_Админсмета СП..." xfId="1721"/>
    <cellStyle name="_Тариф на ТО БС + ЗИП_УО 2007_свод-03_Бюджет ДЗЛ 2010_реализация продукции_24.12.09_версия1" xfId="1722"/>
    <cellStyle name="_Тариф на ТО БС + ЗИП_УО 2007_свод-03_реализация ДЗЛ" xfId="1723"/>
    <cellStyle name="_Тариф на ТО БС + ЗИП_УО 2007_свод-03_Транспорт 2010г.  см." xfId="1724"/>
    <cellStyle name="_Тариф на ТО БС + ЗИП_Ф-2 _Доходная часть ИП МФ_авг(1). 2007" xfId="1725"/>
    <cellStyle name="_Тариф на ТО БС + ЗИП_Ф-2 _Доходная часть ИП МФ_авг(1). 2007 2" xfId="1726"/>
    <cellStyle name="_Тариф на ТО БС + ЗИП_Ф-2 _Доходная часть ИП МФ_авг(1). 2007_Админсмета ДБУиО    (17 03)" xfId="1727"/>
    <cellStyle name="_Тариф на ТО БС + ЗИП_Ф-2 _Доходная часть ИП МФ_авг(1). 2007_Админсмета ДРП_общ" xfId="1728"/>
    <cellStyle name="_Тариф на ТО БС + ЗИП_Ф-2 _Доходная часть ИП МФ_авг(1). 2007_Админсмета ДРП_общ 2" xfId="1729"/>
    <cellStyle name="_Тариф на ТО БС + ЗИП_Ф-2 _Доходная часть ИП МФ_авг(1). 2007_Админсмета ДРП_общ 3" xfId="1730"/>
    <cellStyle name="_Тариф на ТО БС + ЗИП_Ф-2 _Доходная часть ИП МФ_авг(1). 2007_Админсмета ДРП_общ 4" xfId="1731"/>
    <cellStyle name="_Тариф на ТО БС + ЗИП_Ф-2 _Доходная часть ИП МФ_авг(1). 2007_Админсмета ДРП_общ_Админсмета ДБУиО    (17 03)" xfId="1732"/>
    <cellStyle name="_Тариф на ТО БС + ЗИП_Ф-2 _Доходная часть ИП МФ_авг(1). 2007_Админсмета ДРП_общ_Бюджет ДЗЛ 2010_реализация продукции_24.12.09_версия1" xfId="1733"/>
    <cellStyle name="_Тариф на ТО БС + ЗИП_Ф-2 _Доходная часть ИП МФ_авг(1). 2007_Админсмета ДРП_общ_реализация ДЗЛ" xfId="1734"/>
    <cellStyle name="_Тариф на ТО БС + ЗИП_Ф-2 _Доходная часть ИП МФ_авг(1). 2007_Админсмета ДРП_общ_Транспорт 2010г.  см." xfId="1735"/>
    <cellStyle name="_Тариф на ТО БС + ЗИП_Ф-2 _Доходная часть ИП МФ_авг(1). 2007_Админсмета СП..." xfId="1736"/>
    <cellStyle name="_Тариф на ТО БС + ЗИП_Ф-2 _Доходная часть ИП МФ_авг(1). 2007_Бюджет ДЗЛ 2010_реализация продукции_24.12.09_версия1" xfId="1737"/>
    <cellStyle name="_Тариф на ТО БС + ЗИП_Ф-2 _Доходная часть ИП МФ_авг(1). 2007_реализация ДЗЛ" xfId="1738"/>
    <cellStyle name="_Тариф на ТО БС + ЗИП_Ф-2 _Доходная часть ИП МФ_авг(1). 2007_Транспорт 2010г.  см." xfId="1739"/>
    <cellStyle name="_Тариф на ТО ВОЛС + ЗИП" xfId="1740"/>
    <cellStyle name="_Тариф на ТО ВОЛС + ЗИП_БП 8000 5000 50" xfId="1741"/>
    <cellStyle name="_Тариф на ТО ВОЛС + ЗИП_БП iDirect" xfId="1742"/>
    <cellStyle name="_Тариф на ТО ВОЛС + ЗИП_Бюджет ЗИП для Максима" xfId="1743"/>
    <cellStyle name="_Тариф на ТО ВОЛС + ЗИП_Кап и расх для Максима" xfId="1744"/>
    <cellStyle name="_Тариф на ТО ВОЛС + ЗИП_модель перерасчета БП ID вар ВФ_01" xfId="1745"/>
    <cellStyle name="_Тариф на ТО ВОЛС + ЗИП_УО 2007_свод-03" xfId="1746"/>
    <cellStyle name="_Тариф на ТО ВОЛС + ЗИП_УО 2007_свод-03 2" xfId="1747"/>
    <cellStyle name="_Тариф на ТО ВОЛС + ЗИП_УО 2007_свод-03_Админсмета ДБУиО    (17 03)" xfId="1748"/>
    <cellStyle name="_Тариф на ТО ВОЛС + ЗИП_УО 2007_свод-03_Админсмета ДРП_общ" xfId="1749"/>
    <cellStyle name="_Тариф на ТО ВОЛС + ЗИП_УО 2007_свод-03_Админсмета ДРП_общ 2" xfId="1750"/>
    <cellStyle name="_Тариф на ТО ВОЛС + ЗИП_УО 2007_свод-03_Админсмета ДРП_общ 3" xfId="1751"/>
    <cellStyle name="_Тариф на ТО ВОЛС + ЗИП_УО 2007_свод-03_Админсмета ДРП_общ 4" xfId="1752"/>
    <cellStyle name="_Тариф на ТО ВОЛС + ЗИП_УО 2007_свод-03_Админсмета ДРП_общ_Админсмета ДБУиО    (17 03)" xfId="1753"/>
    <cellStyle name="_Тариф на ТО ВОЛС + ЗИП_УО 2007_свод-03_Админсмета ДРП_общ_Бюджет ДЗЛ 2010_реализация продукции_24.12.09_версия1" xfId="1754"/>
    <cellStyle name="_Тариф на ТО ВОЛС + ЗИП_УО 2007_свод-03_Админсмета ДРП_общ_реализация ДЗЛ" xfId="1755"/>
    <cellStyle name="_Тариф на ТО ВОЛС + ЗИП_УО 2007_свод-03_Админсмета ДРП_общ_Транспорт 2010г.  см." xfId="1756"/>
    <cellStyle name="_Тариф на ТО ВОЛС + ЗИП_УО 2007_свод-03_Админсмета СП..." xfId="1757"/>
    <cellStyle name="_Тариф на ТО ВОЛС + ЗИП_УО 2007_свод-03_Бюджет ДЗЛ 2010_реализация продукции_24.12.09_версия1" xfId="1758"/>
    <cellStyle name="_Тариф на ТО ВОЛС + ЗИП_УО 2007_свод-03_реализация ДЗЛ" xfId="1759"/>
    <cellStyle name="_Тариф на ТО ВОЛС + ЗИП_УО 2007_свод-03_Транспорт 2010г.  см." xfId="1760"/>
    <cellStyle name="_Тариф на ТО ВОЛС + ЗИП_Ф-2 _Доходная часть ИП МФ_авг(1). 2007" xfId="1761"/>
    <cellStyle name="_Тариф на ТО ВОЛС + ЗИП_Ф-2 _Доходная часть ИП МФ_авг(1). 2007 2" xfId="1762"/>
    <cellStyle name="_Тариф на ТО ВОЛС + ЗИП_Ф-2 _Доходная часть ИП МФ_авг(1). 2007_Админсмета ДБУиО    (17 03)" xfId="1763"/>
    <cellStyle name="_Тариф на ТО ВОЛС + ЗИП_Ф-2 _Доходная часть ИП МФ_авг(1). 2007_Админсмета ДРП_общ" xfId="1764"/>
    <cellStyle name="_Тариф на ТО ВОЛС + ЗИП_Ф-2 _Доходная часть ИП МФ_авг(1). 2007_Админсмета ДРП_общ 2" xfId="1765"/>
    <cellStyle name="_Тариф на ТО ВОЛС + ЗИП_Ф-2 _Доходная часть ИП МФ_авг(1). 2007_Админсмета ДРП_общ 3" xfId="1766"/>
    <cellStyle name="_Тариф на ТО ВОЛС + ЗИП_Ф-2 _Доходная часть ИП МФ_авг(1). 2007_Админсмета ДРП_общ 4" xfId="1767"/>
    <cellStyle name="_Тариф на ТО ВОЛС + ЗИП_Ф-2 _Доходная часть ИП МФ_авг(1). 2007_Админсмета ДРП_общ_Админсмета ДБУиО    (17 03)" xfId="1768"/>
    <cellStyle name="_Тариф на ТО ВОЛС + ЗИП_Ф-2 _Доходная часть ИП МФ_авг(1). 2007_Админсмета ДРП_общ_Бюджет ДЗЛ 2010_реализация продукции_24.12.09_версия1" xfId="1769"/>
    <cellStyle name="_Тариф на ТО ВОЛС + ЗИП_Ф-2 _Доходная часть ИП МФ_авг(1). 2007_Админсмета ДРП_общ_реализация ДЗЛ" xfId="1770"/>
    <cellStyle name="_Тариф на ТО ВОЛС + ЗИП_Ф-2 _Доходная часть ИП МФ_авг(1). 2007_Админсмета ДРП_общ_Транспорт 2010г.  см." xfId="1771"/>
    <cellStyle name="_Тариф на ТО ВОЛС + ЗИП_Ф-2 _Доходная часть ИП МФ_авг(1). 2007_Админсмета СП..." xfId="1772"/>
    <cellStyle name="_Тариф на ТО ВОЛС + ЗИП_Ф-2 _Доходная часть ИП МФ_авг(1). 2007_Бюджет ДЗЛ 2010_реализация продукции_24.12.09_версия1" xfId="1773"/>
    <cellStyle name="_Тариф на ТО ВОЛС + ЗИП_Ф-2 _Доходная часть ИП МФ_авг(1). 2007_реализация ДЗЛ" xfId="1774"/>
    <cellStyle name="_Тариф на ТО ВОЛС + ЗИП_Ф-2 _Доходная часть ИП МФ_авг(1). 2007_Транспорт 2010г.  см." xfId="1775"/>
    <cellStyle name="_Тендер" xfId="1776"/>
    <cellStyle name="_топливо" xfId="1777"/>
    <cellStyle name="_Утв СД Бюджет расшиф 29 12 05" xfId="1778"/>
    <cellStyle name="_Утв СД Бюджет расшиф 29 12 05 2" xfId="1779"/>
    <cellStyle name="_Утвержденный бюджет КТС 2006 LAST" xfId="1780"/>
    <cellStyle name="_Уф 2004" xfId="1781"/>
    <cellStyle name="_УФ ДДС декабрь 31" xfId="1782"/>
    <cellStyle name="_Факторный январь-февраль 2008 отправка" xfId="1783"/>
    <cellStyle name="_Факторный январь-февраль 2008 отправка_CapEx" xfId="1784"/>
    <cellStyle name="_Финплан ДИРС2005_I квартал" xfId="1785"/>
    <cellStyle name="_Финплан ДРиП2004" xfId="1786"/>
    <cellStyle name="_Финплан ДРиП2004_III квартал" xfId="1787"/>
    <cellStyle name="_Финплан ЯНВ-ДЕК 2003" xfId="1788"/>
    <cellStyle name="_форма 13уголь05.08" xfId="1789"/>
    <cellStyle name="_форма 13уголь05.08_CapEx" xfId="1790"/>
    <cellStyle name="_Форма для анализа за 2010 год РГОК-3" xfId="1791"/>
    <cellStyle name="_Форма для консолидации_2007" xfId="1792"/>
    <cellStyle name="_Формы БП_ Юкос (послед)" xfId="1793"/>
    <cellStyle name="_формы для ФП изм" xfId="1794"/>
    <cellStyle name="_формы для ФП изм 2" xfId="1795"/>
    <cellStyle name="_формы для ФП изм_Админсмета ДБУиО    (17 03)" xfId="1796"/>
    <cellStyle name="_формы для ФП изм_Админсмета ДРП_общ" xfId="1797"/>
    <cellStyle name="_формы для ФП изм_Админсмета ДРП_общ 2" xfId="1798"/>
    <cellStyle name="_формы для ФП изм_Админсмета ДРП_общ 3" xfId="1799"/>
    <cellStyle name="_формы для ФП изм_Админсмета ДРП_общ 4" xfId="1800"/>
    <cellStyle name="_формы для ФП изм_Админсмета ДРП_общ_Админсмета ДБУиО    (17 03)" xfId="1801"/>
    <cellStyle name="_формы для ФП изм_Админсмета ДРП_общ_Бюджет ДЗЛ 2010_реализация продукции_24.12.09_версия1" xfId="1802"/>
    <cellStyle name="_формы для ФП изм_Админсмета ДРП_общ_реализация ДЗЛ" xfId="1803"/>
    <cellStyle name="_формы для ФП изм_Админсмета ДРП_общ_Транспорт 2010г.  см." xfId="1804"/>
    <cellStyle name="_формы для ФП изм_Админсмета СП..." xfId="1805"/>
    <cellStyle name="_формы для ФП изм_Бюджет ДЗЛ 2010_реализация продукции_24.12.09_версия1" xfId="1806"/>
    <cellStyle name="_формы для ФП изм_реализация ДЗЛ" xfId="1807"/>
    <cellStyle name="_формы для ФП изм_Транспорт 2010г.  см." xfId="1808"/>
    <cellStyle name="_формы для ФП изм_УО 2007_свод-03" xfId="1809"/>
    <cellStyle name="_формы для ФП изм_УО 2007_свод-03 2" xfId="1810"/>
    <cellStyle name="_формы для ФП изм_УО 2007_свод-03_Админсмета ДБУиО    (17 03)" xfId="1811"/>
    <cellStyle name="_формы для ФП изм_УО 2007_свод-03_Админсмета ДРП_общ" xfId="1812"/>
    <cellStyle name="_формы для ФП изм_УО 2007_свод-03_Админсмета ДРП_общ 2" xfId="1813"/>
    <cellStyle name="_формы для ФП изм_УО 2007_свод-03_Админсмета ДРП_общ 3" xfId="1814"/>
    <cellStyle name="_формы для ФП изм_УО 2007_свод-03_Админсмета ДРП_общ 4" xfId="1815"/>
    <cellStyle name="_формы для ФП изм_УО 2007_свод-03_Админсмета ДРП_общ_Админсмета ДБУиО    (17 03)" xfId="1816"/>
    <cellStyle name="_формы для ФП изм_УО 2007_свод-03_Админсмета ДРП_общ_Бюджет ДЗЛ 2010_реализация продукции_24.12.09_версия1" xfId="1817"/>
    <cellStyle name="_формы для ФП изм_УО 2007_свод-03_Админсмета ДРП_общ_реализация ДЗЛ" xfId="1818"/>
    <cellStyle name="_формы для ФП изм_УО 2007_свод-03_Админсмета ДРП_общ_Транспорт 2010г.  см." xfId="1819"/>
    <cellStyle name="_формы для ФП изм_УО 2007_свод-03_Админсмета СП..." xfId="1820"/>
    <cellStyle name="_формы для ФП изм_УО 2007_свод-03_Бюджет ДЗЛ 2010_реализация продукции_24.12.09_версия1" xfId="1821"/>
    <cellStyle name="_формы для ФП изм_УО 2007_свод-03_реализация ДЗЛ" xfId="1822"/>
    <cellStyle name="_формы для ФП изм_УО 2007_свод-03_Транспорт 2010г.  см." xfId="1823"/>
    <cellStyle name="_ФП ДИТ сентябрь 2003г" xfId="1824"/>
    <cellStyle name="_ФП ДРиП ноябрь" xfId="1825"/>
    <cellStyle name="_ФП ДРиП сентябрь 2003г" xfId="1826"/>
    <cellStyle name="_ФП КД сентябрь 2003г" xfId="1827"/>
    <cellStyle name="_ФП Ур.Ф.-август ГО" xfId="1828"/>
    <cellStyle name="_ФП Ур.Ф.-ноябрь ГО" xfId="1829"/>
    <cellStyle name="_ФП Ур.Ф.-сентябрь ГО" xfId="1830"/>
    <cellStyle name="_фп фил окт" xfId="1831"/>
    <cellStyle name="_ФП_1кв" xfId="1832"/>
    <cellStyle name="_ФП_выполнение" xfId="1833"/>
    <cellStyle name="_ФП_выполнение 2" xfId="1834"/>
    <cellStyle name="_ФП_выполнение_Админсмета ДБУиО    (17 03)" xfId="1835"/>
    <cellStyle name="_ФП_выполнение_Админсмета ДРП_общ" xfId="1836"/>
    <cellStyle name="_ФП_выполнение_Админсмета ДРП_общ 2" xfId="1837"/>
    <cellStyle name="_ФП_выполнение_Админсмета ДРП_общ 3" xfId="1838"/>
    <cellStyle name="_ФП_выполнение_Админсмета ДРП_общ 4" xfId="1839"/>
    <cellStyle name="_ФП_выполнение_Админсмета ДРП_общ_Админсмета ДБУиО    (17 03)" xfId="1840"/>
    <cellStyle name="_ФП_выполнение_Админсмета ДРП_общ_Бюджет ДЗЛ 2010_реализация продукции_24.12.09_версия1" xfId="1841"/>
    <cellStyle name="_ФП_выполнение_Админсмета ДРП_общ_реализация ДЗЛ" xfId="1842"/>
    <cellStyle name="_ФП_выполнение_Админсмета ДРП_общ_Транспорт 2010г.  см." xfId="1843"/>
    <cellStyle name="_ФП_выполнение_Админсмета СП..." xfId="1844"/>
    <cellStyle name="_ФП_выполнение_Бюджет ДЗЛ 2010_реализация продукции_24.12.09_версия1" xfId="1845"/>
    <cellStyle name="_ФП_выполнение_реализация ДЗЛ" xfId="1846"/>
    <cellStyle name="_ФП_выполнение_Транспорт 2010г.  см." xfId="1847"/>
    <cellStyle name="_ФП_выполнение_УО 2007_свод-03" xfId="1848"/>
    <cellStyle name="_ФП_выполнение_УО 2007_свод-03 2" xfId="1849"/>
    <cellStyle name="_ФП_выполнение_УО 2007_свод-03_Админсмета ДБУиО    (17 03)" xfId="1850"/>
    <cellStyle name="_ФП_выполнение_УО 2007_свод-03_Админсмета ДРП_общ" xfId="1851"/>
    <cellStyle name="_ФП_выполнение_УО 2007_свод-03_Админсмета ДРП_общ 2" xfId="1852"/>
    <cellStyle name="_ФП_выполнение_УО 2007_свод-03_Админсмета ДРП_общ 3" xfId="1853"/>
    <cellStyle name="_ФП_выполнение_УО 2007_свод-03_Админсмета ДРП_общ 4" xfId="1854"/>
    <cellStyle name="_ФП_выполнение_УО 2007_свод-03_Админсмета ДРП_общ_Админсмета ДБУиО    (17 03)" xfId="1855"/>
    <cellStyle name="_ФП_выполнение_УО 2007_свод-03_Админсмета ДРП_общ_Бюджет ДЗЛ 2010_реализация продукции_24.12.09_версия1" xfId="1856"/>
    <cellStyle name="_ФП_выполнение_УО 2007_свод-03_Админсмета ДРП_общ_реализация ДЗЛ" xfId="1857"/>
    <cellStyle name="_ФП_выполнение_УО 2007_свод-03_Админсмета ДРП_общ_Транспорт 2010г.  см." xfId="1858"/>
    <cellStyle name="_ФП_выполнение_УО 2007_свод-03_Админсмета СП..." xfId="1859"/>
    <cellStyle name="_ФП_выполнение_УО 2007_свод-03_Бюджет ДЗЛ 2010_реализация продукции_24.12.09_версия1" xfId="1860"/>
    <cellStyle name="_ФП_выполнение_УО 2007_свод-03_реализация ДЗЛ" xfId="1861"/>
    <cellStyle name="_ФП_выполнение_УО 2007_свод-03_Транспорт 2010г.  см." xfId="1862"/>
    <cellStyle name="_шаблон к письму нк 03-8777" xfId="1863"/>
    <cellStyle name="_ШВЭ_GDK_F_0510" xfId="1864"/>
    <cellStyle name="_ЮФ Last" xfId="1865"/>
    <cellStyle name="_Юф ДДС  июль" xfId="1866"/>
    <cellStyle name="_ЮФ ДДС апрель" xfId="1867"/>
    <cellStyle name="_юф ДДС_январь" xfId="1868"/>
    <cellStyle name="_ЮФ ноя ДДС" xfId="1869"/>
    <cellStyle name="_ЮФ ФП октыбрь" xfId="1870"/>
    <cellStyle name="_ЮФ ФП октыбрь 2" xfId="1871"/>
    <cellStyle name="_ЮФ ФП октыбрь_Админсмета ДБУиО    (17 03)" xfId="1872"/>
    <cellStyle name="_ЮФ ФП октыбрь_Админсмета ДРП_общ" xfId="1873"/>
    <cellStyle name="_ЮФ ФП октыбрь_Админсмета ДРП_общ 2" xfId="1874"/>
    <cellStyle name="_ЮФ ФП октыбрь_Админсмета ДРП_общ 3" xfId="1875"/>
    <cellStyle name="_ЮФ ФП октыбрь_Админсмета ДРП_общ 4" xfId="1876"/>
    <cellStyle name="_ЮФ ФП октыбрь_Админсмета ДРП_общ_Админсмета ДБУиО    (17 03)" xfId="1877"/>
    <cellStyle name="_ЮФ ФП октыбрь_Админсмета ДРП_общ_Бюджет ДЗЛ 2010_реализация продукции_24.12.09_версия1" xfId="1878"/>
    <cellStyle name="_ЮФ ФП октыбрь_Админсмета ДРП_общ_реализация ДЗЛ" xfId="1879"/>
    <cellStyle name="_ЮФ ФП октыбрь_Админсмета ДРП_общ_Транспорт 2010г.  см." xfId="1880"/>
    <cellStyle name="_ЮФ ФП октыбрь_Админсмета СП..." xfId="1881"/>
    <cellStyle name="_ЮФ ФП октыбрь_Бюджет ДЗЛ 2010_реализация продукции_24.12.09_версия1" xfId="1882"/>
    <cellStyle name="_ЮФ ФП октыбрь_реализация ДЗЛ" xfId="1883"/>
    <cellStyle name="_ЮФ ФП октыбрь_Транспорт 2010г.  см." xfId="1884"/>
    <cellStyle name="_ЮФ ФП октыбрь_УО 2007_свод-03" xfId="1885"/>
    <cellStyle name="_ЮФ ФП октыбрь_УО 2007_свод-03 2" xfId="1886"/>
    <cellStyle name="_ЮФ ФП октыбрь_УО 2007_свод-03_Админсмета ДБУиО    (17 03)" xfId="1887"/>
    <cellStyle name="_ЮФ ФП октыбрь_УО 2007_свод-03_Админсмета ДРП_общ" xfId="1888"/>
    <cellStyle name="_ЮФ ФП октыбрь_УО 2007_свод-03_Админсмета ДРП_общ 2" xfId="1889"/>
    <cellStyle name="_ЮФ ФП октыбрь_УО 2007_свод-03_Админсмета ДРП_общ 3" xfId="1890"/>
    <cellStyle name="_ЮФ ФП октыбрь_УО 2007_свод-03_Админсмета ДРП_общ 4" xfId="1891"/>
    <cellStyle name="_ЮФ ФП октыбрь_УО 2007_свод-03_Админсмета ДРП_общ_Админсмета ДБУиО    (17 03)" xfId="1892"/>
    <cellStyle name="_ЮФ ФП октыбрь_УО 2007_свод-03_Админсмета ДРП_общ_Бюджет ДЗЛ 2010_реализация продукции_24.12.09_версия1" xfId="1893"/>
    <cellStyle name="_ЮФ ФП октыбрь_УО 2007_свод-03_Админсмета ДРП_общ_реализация ДЗЛ" xfId="1894"/>
    <cellStyle name="_ЮФ ФП октыбрь_УО 2007_свод-03_Админсмета ДРП_общ_Транспорт 2010г.  см." xfId="1895"/>
    <cellStyle name="_ЮФ ФП октыбрь_УО 2007_свод-03_Админсмета СП..." xfId="1896"/>
    <cellStyle name="_ЮФ ФП октыбрь_УО 2007_свод-03_Бюджет ДЗЛ 2010_реализация продукции_24.12.09_версия1" xfId="1897"/>
    <cellStyle name="_ЮФ ФП октыбрь_УО 2007_свод-03_реализация ДЗЛ" xfId="1898"/>
    <cellStyle name="_ЮФ ФП октыбрь_УО 2007_свод-03_Транспорт 2010г.  см." xfId="1899"/>
    <cellStyle name="_ЮФ ФП сент, коррект" xfId="1900"/>
    <cellStyle name="_ЮФ_кор_19_03" xfId="1901"/>
    <cellStyle name="_ЮФ_кор_30_03_печать" xfId="1902"/>
    <cellStyle name="_ЮФ_ФП_декабрь" xfId="1903"/>
    <cellStyle name="_ЮФ_ФП_декабрь 2" xfId="1904"/>
    <cellStyle name="_ЮФ_ФП_декабрь_Админсмета ДБУиО    (17 03)" xfId="1905"/>
    <cellStyle name="_ЮФ_ФП_декабрь_Админсмета ДРП_общ" xfId="1906"/>
    <cellStyle name="_ЮФ_ФП_декабрь_Админсмета ДРП_общ 2" xfId="1907"/>
    <cellStyle name="_ЮФ_ФП_декабрь_Админсмета ДРП_общ 3" xfId="1908"/>
    <cellStyle name="_ЮФ_ФП_декабрь_Админсмета ДРП_общ 4" xfId="1909"/>
    <cellStyle name="_ЮФ_ФП_декабрь_Админсмета ДРП_общ_Админсмета ДБУиО    (17 03)" xfId="1910"/>
    <cellStyle name="_ЮФ_ФП_декабрь_Админсмета ДРП_общ_Бюджет ДЗЛ 2010_реализация продукции_24.12.09_версия1" xfId="1911"/>
    <cellStyle name="_ЮФ_ФП_декабрь_Админсмета ДРП_общ_реализация ДЗЛ" xfId="1912"/>
    <cellStyle name="_ЮФ_ФП_декабрь_Админсмета ДРП_общ_Транспорт 2010г.  см." xfId="1913"/>
    <cellStyle name="_ЮФ_ФП_декабрь_Админсмета СП..." xfId="1914"/>
    <cellStyle name="_ЮФ_ФП_декабрь_Бюджет ДЗЛ 2010_реализация продукции_24.12.09_версия1" xfId="1915"/>
    <cellStyle name="_ЮФ_ФП_декабрь_реализация ДЗЛ" xfId="1916"/>
    <cellStyle name="_ЮФ_ФП_декабрь_Транспорт 2010г.  см." xfId="1917"/>
    <cellStyle name="_ЮФ_ФП_декабрь_УО 2007_свод-03" xfId="1918"/>
    <cellStyle name="_ЮФ_ФП_декабрь_УО 2007_свод-03 2" xfId="1919"/>
    <cellStyle name="_ЮФ_ФП_декабрь_УО 2007_свод-03_Админсмета ДБУиО    (17 03)" xfId="1920"/>
    <cellStyle name="_ЮФ_ФП_декабрь_УО 2007_свод-03_Админсмета ДРП_общ" xfId="1921"/>
    <cellStyle name="_ЮФ_ФП_декабрь_УО 2007_свод-03_Админсмета ДРП_общ 2" xfId="1922"/>
    <cellStyle name="_ЮФ_ФП_декабрь_УО 2007_свод-03_Админсмета ДРП_общ 3" xfId="1923"/>
    <cellStyle name="_ЮФ_ФП_декабрь_УО 2007_свод-03_Админсмета ДРП_общ 4" xfId="1924"/>
    <cellStyle name="_ЮФ_ФП_декабрь_УО 2007_свод-03_Админсмета ДРП_общ_Админсмета ДБУиО    (17 03)" xfId="1925"/>
    <cellStyle name="_ЮФ_ФП_декабрь_УО 2007_свод-03_Админсмета ДРП_общ_Бюджет ДЗЛ 2010_реализация продукции_24.12.09_версия1" xfId="1926"/>
    <cellStyle name="_ЮФ_ФП_декабрь_УО 2007_свод-03_Админсмета ДРП_общ_реализация ДЗЛ" xfId="1927"/>
    <cellStyle name="_ЮФ_ФП_декабрь_УО 2007_свод-03_Админсмета ДРП_общ_Транспорт 2010г.  см." xfId="1928"/>
    <cellStyle name="_ЮФ_ФП_декабрь_УО 2007_свод-03_Админсмета СП..." xfId="1929"/>
    <cellStyle name="_ЮФ_ФП_декабрь_УО 2007_свод-03_Бюджет ДЗЛ 2010_реализация продукции_24.12.09_версия1" xfId="1930"/>
    <cellStyle name="_ЮФ_ФП_декабрь_УО 2007_свод-03_реализация ДЗЛ" xfId="1931"/>
    <cellStyle name="_ЮФ_ФП_декабрь_УО 2007_свод-03_Транспорт 2010г.  см." xfId="1932"/>
    <cellStyle name="_ЮФ_ФП_ноябрь" xfId="1933"/>
    <cellStyle name="_ЮФ_ФП_ноябрь 2" xfId="1934"/>
    <cellStyle name="_ЮФ_ФП_ноябрь_Админсмета ДБУиО    (17 03)" xfId="1935"/>
    <cellStyle name="_ЮФ_ФП_ноябрь_Админсмета ДРП_общ" xfId="1936"/>
    <cellStyle name="_ЮФ_ФП_ноябрь_Админсмета ДРП_общ 2" xfId="1937"/>
    <cellStyle name="_ЮФ_ФП_ноябрь_Админсмета ДРП_общ 3" xfId="1938"/>
    <cellStyle name="_ЮФ_ФП_ноябрь_Админсмета ДРП_общ 4" xfId="1939"/>
    <cellStyle name="_ЮФ_ФП_ноябрь_Админсмета ДРП_общ_Админсмета ДБУиО    (17 03)" xfId="1940"/>
    <cellStyle name="_ЮФ_ФП_ноябрь_Админсмета ДРП_общ_Бюджет ДЗЛ 2010_реализация продукции_24.12.09_версия1" xfId="1941"/>
    <cellStyle name="_ЮФ_ФП_ноябрь_Админсмета ДРП_общ_реализация ДЗЛ" xfId="1942"/>
    <cellStyle name="_ЮФ_ФП_ноябрь_Админсмета ДРП_общ_Транспорт 2010г.  см." xfId="1943"/>
    <cellStyle name="_ЮФ_ФП_ноябрь_Админсмета СП..." xfId="1944"/>
    <cellStyle name="_ЮФ_ФП_ноябрь_Бюджет ДЗЛ 2010_реализация продукции_24.12.09_версия1" xfId="1945"/>
    <cellStyle name="_ЮФ_ФП_ноябрь_реализация ДЗЛ" xfId="1946"/>
    <cellStyle name="_ЮФ_ФП_ноябрь_Транспорт 2010г.  см." xfId="1947"/>
    <cellStyle name="_ЮФ_ФП_ноябрь_УО 2007_свод-03" xfId="1948"/>
    <cellStyle name="_ЮФ_ФП_ноябрь_УО 2007_свод-03 2" xfId="1949"/>
    <cellStyle name="_ЮФ_ФП_ноябрь_УО 2007_свод-03_Админсмета ДБУиО    (17 03)" xfId="1950"/>
    <cellStyle name="_ЮФ_ФП_ноябрь_УО 2007_свод-03_Админсмета ДРП_общ" xfId="1951"/>
    <cellStyle name="_ЮФ_ФП_ноябрь_УО 2007_свод-03_Админсмета ДРП_общ 2" xfId="1952"/>
    <cellStyle name="_ЮФ_ФП_ноябрь_УО 2007_свод-03_Админсмета ДРП_общ 3" xfId="1953"/>
    <cellStyle name="_ЮФ_ФП_ноябрь_УО 2007_свод-03_Админсмета ДРП_общ 4" xfId="1954"/>
    <cellStyle name="_ЮФ_ФП_ноябрь_УО 2007_свод-03_Админсмета ДРП_общ_Админсмета ДБУиО    (17 03)" xfId="1955"/>
    <cellStyle name="_ЮФ_ФП_ноябрь_УО 2007_свод-03_Админсмета ДРП_общ_Бюджет ДЗЛ 2010_реализация продукции_24.12.09_версия1" xfId="1956"/>
    <cellStyle name="_ЮФ_ФП_ноябрь_УО 2007_свод-03_Админсмета ДРП_общ_реализация ДЗЛ" xfId="1957"/>
    <cellStyle name="_ЮФ_ФП_ноябрь_УО 2007_свод-03_Админсмета ДРП_общ_Транспорт 2010г.  см." xfId="1958"/>
    <cellStyle name="_ЮФ_ФП_ноябрь_УО 2007_свод-03_Админсмета СП..." xfId="1959"/>
    <cellStyle name="_ЮФ_ФП_ноябрь_УО 2007_свод-03_Бюджет ДЗЛ 2010_реализация продукции_24.12.09_версия1" xfId="1960"/>
    <cellStyle name="_ЮФ_ФП_ноябрь_УО 2007_свод-03_реализация ДЗЛ" xfId="1961"/>
    <cellStyle name="_ЮФ_ФП_ноябрь_УО 2007_свод-03_Транспорт 2010г.  см." xfId="1962"/>
    <cellStyle name="”ќђќ‘ћ‚›‰" xfId="1963"/>
    <cellStyle name="”ќђќ‘ћ‚›‰ 2" xfId="1964"/>
    <cellStyle name="”ќђќ‘ћ‚›‰ 2 2" xfId="1965"/>
    <cellStyle name="”љ‘ђћ‚ђќќ›‰" xfId="1966"/>
    <cellStyle name="”љ‘ђћ‚ђќќ›‰ 2" xfId="1967"/>
    <cellStyle name="”љ‘ђћ‚ђќќ›‰ 2 2" xfId="1968"/>
    <cellStyle name="„…ќ…†ќ›‰" xfId="1969"/>
    <cellStyle name="„…ќ…†ќ›‰ 2" xfId="1970"/>
    <cellStyle name="„…ќ…†ќ›‰ 2 2" xfId="1971"/>
    <cellStyle name="£ BP" xfId="1972"/>
    <cellStyle name="_x0004_¥" xfId="1973"/>
    <cellStyle name="¥ JY" xfId="1974"/>
    <cellStyle name="=C:\WINNT\SYSTEM32\COMMAND.COM" xfId="1975"/>
    <cellStyle name="=C:\WINNT\SYSTEM32\COMMAND.COM 2" xfId="1976"/>
    <cellStyle name="‡ђѓћ‹ћ‚ћљ1" xfId="1977"/>
    <cellStyle name="‡ђѓћ‹ћ‚ћљ1 2" xfId="1978"/>
    <cellStyle name="‡ђѓћ‹ћ‚ћљ1 2 2" xfId="1979"/>
    <cellStyle name="‡ђѓћ‹ћ‚ћљ2" xfId="1980"/>
    <cellStyle name="‡ђѓћ‹ћ‚ћљ2 2" xfId="1981"/>
    <cellStyle name="‡ђѓћ‹ћ‚ћљ2 2 2" xfId="1982"/>
    <cellStyle name="•WЏЂ_ЉO‰?—a‹?" xfId="1983"/>
    <cellStyle name="’ћѓћ‚›‰" xfId="1984"/>
    <cellStyle name="’ћѓћ‚›‰ 2" xfId="1985"/>
    <cellStyle name="’ћѓћ‚›‰ 2 2" xfId="1986"/>
    <cellStyle name="W_OÝaà" xfId="1987"/>
    <cellStyle name="0,00;0;" xfId="1988"/>
    <cellStyle name="0.0" xfId="1989"/>
    <cellStyle name="0_Decimal" xfId="1990"/>
    <cellStyle name="0_Decimal_ MC" xfId="1991"/>
    <cellStyle name="0_Decimal_2004OB MC" xfId="1992"/>
    <cellStyle name="0_Decimal_financez" xfId="1993"/>
    <cellStyle name="0_Decimal_kz_dom_versus" xfId="1994"/>
    <cellStyle name="0_Decimal_LE curr impact" xfId="1995"/>
    <cellStyle name="0_Decimal_LE rev &amp; Cost" xfId="1996"/>
    <cellStyle name="0_Decimal_MC Vol.Mix Var" xfId="1997"/>
    <cellStyle name="0_Decimal_MC Vol.Mix Var LE" xfId="1998"/>
    <cellStyle name="0_Decimal_MC Vol.Mix Var OB" xfId="1999"/>
    <cellStyle name="0_Decimal_ob price impact" xfId="2000"/>
    <cellStyle name="0_Decimal_OCI" xfId="2001"/>
    <cellStyle name="0_Decimal_OCI Var analys OB" xfId="2002"/>
    <cellStyle name="0_Decimal_P&amp;L - Kazakhstan" xfId="2003"/>
    <cellStyle name="0_Decimal_Rev" xfId="2004"/>
    <cellStyle name="0_Decimal_Rev vs RF" xfId="2005"/>
    <cellStyle name="0_Decimal_Rv var OB" xfId="2006"/>
    <cellStyle name="0_Decimal_Sheet1" xfId="2007"/>
    <cellStyle name="0_Decimal_Sheet2" xfId="2008"/>
    <cellStyle name="0_Decimal_Sheet3" xfId="2009"/>
    <cellStyle name="0_Decimal_Sheet4" xfId="2010"/>
    <cellStyle name="0_Decimal_Sheet5" xfId="2011"/>
    <cellStyle name="0_Decimal_Sheet6" xfId="2012"/>
    <cellStyle name="0_Decimal_Total79082002" xfId="2013"/>
    <cellStyle name="0_Decimal_Volume OB" xfId="2014"/>
    <cellStyle name="0_Decimal_Volume, Revenue and CoS variances" xfId="2015"/>
    <cellStyle name="0_Decimal_Volumes and revenue, CoS total 1" xfId="2016"/>
    <cellStyle name="1.0 TITLE" xfId="2017"/>
    <cellStyle name="1.1 TITLE" xfId="2018"/>
    <cellStyle name="1_Decimal" xfId="2019"/>
    <cellStyle name="1_Decimal_financez" xfId="2020"/>
    <cellStyle name="1Normal" xfId="2021"/>
    <cellStyle name="2_Decimal" xfId="2022"/>
    <cellStyle name="2_Decimal_financez" xfId="2023"/>
    <cellStyle name="2_Decimal_SP7908" xfId="2024"/>
    <cellStyle name="20% - Accent1" xfId="2025"/>
    <cellStyle name="20% - Accent1 10" xfId="2026"/>
    <cellStyle name="20% - Accent1 11" xfId="2027"/>
    <cellStyle name="20% - Accent1 12" xfId="2028"/>
    <cellStyle name="20% - Accent1 13" xfId="2029"/>
    <cellStyle name="20% - Accent1 14" xfId="2030"/>
    <cellStyle name="20% - Accent1 15" xfId="2031"/>
    <cellStyle name="20% - Accent1 16" xfId="2032"/>
    <cellStyle name="20% - Accent1 17" xfId="2033"/>
    <cellStyle name="20% - Accent1 18" xfId="2034"/>
    <cellStyle name="20% - Accent1 19" xfId="2035"/>
    <cellStyle name="20% - Accent1 2" xfId="2036"/>
    <cellStyle name="20% - Accent1 2 10" xfId="2037"/>
    <cellStyle name="20% - Accent1 2 11" xfId="2038"/>
    <cellStyle name="20% - Accent1 2 12" xfId="2039"/>
    <cellStyle name="20% - Accent1 2 13" xfId="2040"/>
    <cellStyle name="20% - Accent1 2 14" xfId="2041"/>
    <cellStyle name="20% - Accent1 2 15" xfId="2042"/>
    <cellStyle name="20% - Accent1 2 16" xfId="2043"/>
    <cellStyle name="20% - Accent1 2 17" xfId="2044"/>
    <cellStyle name="20% - Accent1 2 18" xfId="2045"/>
    <cellStyle name="20% - Accent1 2 19" xfId="2046"/>
    <cellStyle name="20% - Accent1 2 2" xfId="2047"/>
    <cellStyle name="20% - Accent1 2 2 2" xfId="2048"/>
    <cellStyle name="20% - Accent1 2 2 3" xfId="2049"/>
    <cellStyle name="20% - Accent1 2 2 4" xfId="2050"/>
    <cellStyle name="20% - Accent1 2 2 5" xfId="2051"/>
    <cellStyle name="20% - Accent1 2 2 6" xfId="2052"/>
    <cellStyle name="20% - Accent1 2 2 7" xfId="2053"/>
    <cellStyle name="20% - Accent1 2 2 8" xfId="2054"/>
    <cellStyle name="20% - Accent1 2 2 9" xfId="2055"/>
    <cellStyle name="20% - Accent1 2 20" xfId="2056"/>
    <cellStyle name="20% - Accent1 2 20 10" xfId="2057"/>
    <cellStyle name="20% - Accent1 2 20 11" xfId="2058"/>
    <cellStyle name="20% - Accent1 2 20 12" xfId="2059"/>
    <cellStyle name="20% - Accent1 2 20 13" xfId="2060"/>
    <cellStyle name="20% - Accent1 2 20 14" xfId="2061"/>
    <cellStyle name="20% - Accent1 2 20 2" xfId="2062"/>
    <cellStyle name="20% - Accent1 2 20 3" xfId="2063"/>
    <cellStyle name="20% - Accent1 2 20 4" xfId="2064"/>
    <cellStyle name="20% - Accent1 2 20 5" xfId="2065"/>
    <cellStyle name="20% - Accent1 2 20 6" xfId="2066"/>
    <cellStyle name="20% - Accent1 2 20 7" xfId="2067"/>
    <cellStyle name="20% - Accent1 2 20 8" xfId="2068"/>
    <cellStyle name="20% - Accent1 2 20 9" xfId="2069"/>
    <cellStyle name="20% - Accent1 2 21" xfId="2070"/>
    <cellStyle name="20% - Accent1 2 22" xfId="2071"/>
    <cellStyle name="20% - Accent1 2 23" xfId="2072"/>
    <cellStyle name="20% - Accent1 2 24" xfId="2073"/>
    <cellStyle name="20% - Accent1 2 25" xfId="2074"/>
    <cellStyle name="20% - Accent1 2 26" xfId="2075"/>
    <cellStyle name="20% - Accent1 2 27" xfId="2076"/>
    <cellStyle name="20% - Accent1 2 28" xfId="2077"/>
    <cellStyle name="20% - Accent1 2 29" xfId="2078"/>
    <cellStyle name="20% - Accent1 2 3" xfId="2079"/>
    <cellStyle name="20% - Accent1 2 3 2" xfId="2080"/>
    <cellStyle name="20% - Accent1 2 3 3" xfId="2081"/>
    <cellStyle name="20% - Accent1 2 3 4" xfId="2082"/>
    <cellStyle name="20% - Accent1 2 3 5" xfId="2083"/>
    <cellStyle name="20% - Accent1 2 30" xfId="2084"/>
    <cellStyle name="20% - Accent1 2 31" xfId="2085"/>
    <cellStyle name="20% - Accent1 2 32" xfId="2086"/>
    <cellStyle name="20% - Accent1 2 33" xfId="2087"/>
    <cellStyle name="20% - Accent1 2 34" xfId="2088"/>
    <cellStyle name="20% - Accent1 2 35" xfId="2089"/>
    <cellStyle name="20% - Accent1 2 36" xfId="2090"/>
    <cellStyle name="20% - Accent1 2 4" xfId="2091"/>
    <cellStyle name="20% - Accent1 2 4 2" xfId="2092"/>
    <cellStyle name="20% - Accent1 2 4 3" xfId="2093"/>
    <cellStyle name="20% - Accent1 2 4 4" xfId="2094"/>
    <cellStyle name="20% - Accent1 2 4 5" xfId="2095"/>
    <cellStyle name="20% - Accent1 2 5" xfId="2096"/>
    <cellStyle name="20% - Accent1 2 5 10" xfId="2097"/>
    <cellStyle name="20% - Accent1 2 5 11" xfId="2098"/>
    <cellStyle name="20% - Accent1 2 5 12" xfId="2099"/>
    <cellStyle name="20% - Accent1 2 5 13" xfId="2100"/>
    <cellStyle name="20% - Accent1 2 5 14" xfId="2101"/>
    <cellStyle name="20% - Accent1 2 5 2" xfId="2102"/>
    <cellStyle name="20% - Accent1 2 5 3" xfId="2103"/>
    <cellStyle name="20% - Accent1 2 5 4" xfId="2104"/>
    <cellStyle name="20% - Accent1 2 5 5" xfId="2105"/>
    <cellStyle name="20% - Accent1 2 5 6" xfId="2106"/>
    <cellStyle name="20% - Accent1 2 5 7" xfId="2107"/>
    <cellStyle name="20% - Accent1 2 5 8" xfId="2108"/>
    <cellStyle name="20% - Accent1 2 5 9" xfId="2109"/>
    <cellStyle name="20% - Accent1 2 6" xfId="2110"/>
    <cellStyle name="20% - Accent1 2 6 10" xfId="2111"/>
    <cellStyle name="20% - Accent1 2 6 11" xfId="2112"/>
    <cellStyle name="20% - Accent1 2 6 12" xfId="2113"/>
    <cellStyle name="20% - Accent1 2 6 13" xfId="2114"/>
    <cellStyle name="20% - Accent1 2 6 14" xfId="2115"/>
    <cellStyle name="20% - Accent1 2 6 2" xfId="2116"/>
    <cellStyle name="20% - Accent1 2 6 3" xfId="2117"/>
    <cellStyle name="20% - Accent1 2 6 4" xfId="2118"/>
    <cellStyle name="20% - Accent1 2 6 5" xfId="2119"/>
    <cellStyle name="20% - Accent1 2 6 6" xfId="2120"/>
    <cellStyle name="20% - Accent1 2 6 7" xfId="2121"/>
    <cellStyle name="20% - Accent1 2 6 8" xfId="2122"/>
    <cellStyle name="20% - Accent1 2 6 9" xfId="2123"/>
    <cellStyle name="20% - Accent1 2 7" xfId="2124"/>
    <cellStyle name="20% - Accent1 2 8" xfId="2125"/>
    <cellStyle name="20% - Accent1 2 9" xfId="2126"/>
    <cellStyle name="20% - Accent1 2_СВОД" xfId="2127"/>
    <cellStyle name="20% - Accent1 20" xfId="2128"/>
    <cellStyle name="20% - Accent1 21" xfId="2129"/>
    <cellStyle name="20% - Accent1 3" xfId="2130"/>
    <cellStyle name="20% - Accent1 3 10" xfId="2131"/>
    <cellStyle name="20% - Accent1 3 11" xfId="2132"/>
    <cellStyle name="20% - Accent1 3 12" xfId="2133"/>
    <cellStyle name="20% - Accent1 3 13" xfId="2134"/>
    <cellStyle name="20% - Accent1 3 14" xfId="2135"/>
    <cellStyle name="20% - Accent1 3 15" xfId="2136"/>
    <cellStyle name="20% - Accent1 3 16" xfId="2137"/>
    <cellStyle name="20% - Accent1 3 17" xfId="2138"/>
    <cellStyle name="20% - Accent1 3 18" xfId="2139"/>
    <cellStyle name="20% - Accent1 3 19" xfId="2140"/>
    <cellStyle name="20% - Accent1 3 2" xfId="2141"/>
    <cellStyle name="20% - Accent1 3 2 2" xfId="2142"/>
    <cellStyle name="20% - Accent1 3 2 3" xfId="2143"/>
    <cellStyle name="20% - Accent1 3 2 4" xfId="2144"/>
    <cellStyle name="20% - Accent1 3 2 5" xfId="2145"/>
    <cellStyle name="20% - Accent1 3 2 6" xfId="2146"/>
    <cellStyle name="20% - Accent1 3 2 7" xfId="2147"/>
    <cellStyle name="20% - Accent1 3 2 8" xfId="2148"/>
    <cellStyle name="20% - Accent1 3 2 9" xfId="2149"/>
    <cellStyle name="20% - Accent1 3 20" xfId="2150"/>
    <cellStyle name="20% - Accent1 3 20 10" xfId="2151"/>
    <cellStyle name="20% - Accent1 3 20 11" xfId="2152"/>
    <cellStyle name="20% - Accent1 3 20 12" xfId="2153"/>
    <cellStyle name="20% - Accent1 3 20 13" xfId="2154"/>
    <cellStyle name="20% - Accent1 3 20 14" xfId="2155"/>
    <cellStyle name="20% - Accent1 3 20 2" xfId="2156"/>
    <cellStyle name="20% - Accent1 3 20 3" xfId="2157"/>
    <cellStyle name="20% - Accent1 3 20 4" xfId="2158"/>
    <cellStyle name="20% - Accent1 3 20 5" xfId="2159"/>
    <cellStyle name="20% - Accent1 3 20 6" xfId="2160"/>
    <cellStyle name="20% - Accent1 3 20 7" xfId="2161"/>
    <cellStyle name="20% - Accent1 3 20 8" xfId="2162"/>
    <cellStyle name="20% - Accent1 3 20 9" xfId="2163"/>
    <cellStyle name="20% - Accent1 3 21" xfId="2164"/>
    <cellStyle name="20% - Accent1 3 22" xfId="2165"/>
    <cellStyle name="20% - Accent1 3 23" xfId="2166"/>
    <cellStyle name="20% - Accent1 3 24" xfId="2167"/>
    <cellStyle name="20% - Accent1 3 25" xfId="2168"/>
    <cellStyle name="20% - Accent1 3 26" xfId="2169"/>
    <cellStyle name="20% - Accent1 3 27" xfId="2170"/>
    <cellStyle name="20% - Accent1 3 28" xfId="2171"/>
    <cellStyle name="20% - Accent1 3 29" xfId="2172"/>
    <cellStyle name="20% - Accent1 3 3" xfId="2173"/>
    <cellStyle name="20% - Accent1 3 3 2" xfId="2174"/>
    <cellStyle name="20% - Accent1 3 3 3" xfId="2175"/>
    <cellStyle name="20% - Accent1 3 3 4" xfId="2176"/>
    <cellStyle name="20% - Accent1 3 3 5" xfId="2177"/>
    <cellStyle name="20% - Accent1 3 30" xfId="2178"/>
    <cellStyle name="20% - Accent1 3 31" xfId="2179"/>
    <cellStyle name="20% - Accent1 3 32" xfId="2180"/>
    <cellStyle name="20% - Accent1 3 33" xfId="2181"/>
    <cellStyle name="20% - Accent1 3 34" xfId="2182"/>
    <cellStyle name="20% - Accent1 3 35" xfId="2183"/>
    <cellStyle name="20% - Accent1 3 36" xfId="2184"/>
    <cellStyle name="20% - Accent1 3 4" xfId="2185"/>
    <cellStyle name="20% - Accent1 3 4 2" xfId="2186"/>
    <cellStyle name="20% - Accent1 3 4 3" xfId="2187"/>
    <cellStyle name="20% - Accent1 3 4 4" xfId="2188"/>
    <cellStyle name="20% - Accent1 3 4 5" xfId="2189"/>
    <cellStyle name="20% - Accent1 3 5" xfId="2190"/>
    <cellStyle name="20% - Accent1 3 5 10" xfId="2191"/>
    <cellStyle name="20% - Accent1 3 5 11" xfId="2192"/>
    <cellStyle name="20% - Accent1 3 5 12" xfId="2193"/>
    <cellStyle name="20% - Accent1 3 5 13" xfId="2194"/>
    <cellStyle name="20% - Accent1 3 5 14" xfId="2195"/>
    <cellStyle name="20% - Accent1 3 5 2" xfId="2196"/>
    <cellStyle name="20% - Accent1 3 5 3" xfId="2197"/>
    <cellStyle name="20% - Accent1 3 5 4" xfId="2198"/>
    <cellStyle name="20% - Accent1 3 5 5" xfId="2199"/>
    <cellStyle name="20% - Accent1 3 5 6" xfId="2200"/>
    <cellStyle name="20% - Accent1 3 5 7" xfId="2201"/>
    <cellStyle name="20% - Accent1 3 5 8" xfId="2202"/>
    <cellStyle name="20% - Accent1 3 5 9" xfId="2203"/>
    <cellStyle name="20% - Accent1 3 6" xfId="2204"/>
    <cellStyle name="20% - Accent1 3 6 10" xfId="2205"/>
    <cellStyle name="20% - Accent1 3 6 11" xfId="2206"/>
    <cellStyle name="20% - Accent1 3 6 12" xfId="2207"/>
    <cellStyle name="20% - Accent1 3 6 13" xfId="2208"/>
    <cellStyle name="20% - Accent1 3 6 14" xfId="2209"/>
    <cellStyle name="20% - Accent1 3 6 2" xfId="2210"/>
    <cellStyle name="20% - Accent1 3 6 3" xfId="2211"/>
    <cellStyle name="20% - Accent1 3 6 4" xfId="2212"/>
    <cellStyle name="20% - Accent1 3 6 5" xfId="2213"/>
    <cellStyle name="20% - Accent1 3 6 6" xfId="2214"/>
    <cellStyle name="20% - Accent1 3 6 7" xfId="2215"/>
    <cellStyle name="20% - Accent1 3 6 8" xfId="2216"/>
    <cellStyle name="20% - Accent1 3 6 9" xfId="2217"/>
    <cellStyle name="20% - Accent1 3 7" xfId="2218"/>
    <cellStyle name="20% - Accent1 3 8" xfId="2219"/>
    <cellStyle name="20% - Accent1 3 9" xfId="2220"/>
    <cellStyle name="20% - Accent1 3_СВОД" xfId="2221"/>
    <cellStyle name="20% - Accent1 4" xfId="2222"/>
    <cellStyle name="20% - Accent1 5" xfId="2223"/>
    <cellStyle name="20% - Accent1 6" xfId="2224"/>
    <cellStyle name="20% - Accent1 7" xfId="2225"/>
    <cellStyle name="20% - Accent1 8" xfId="2226"/>
    <cellStyle name="20% - Accent1 9" xfId="2227"/>
    <cellStyle name="20% - Accent1_Xl0000001" xfId="2228"/>
    <cellStyle name="20% - Accent2" xfId="2229"/>
    <cellStyle name="20% - Accent2 10" xfId="2230"/>
    <cellStyle name="20% - Accent2 11" xfId="2231"/>
    <cellStyle name="20% - Accent2 12" xfId="2232"/>
    <cellStyle name="20% - Accent2 13" xfId="2233"/>
    <cellStyle name="20% - Accent2 14" xfId="2234"/>
    <cellStyle name="20% - Accent2 15" xfId="2235"/>
    <cellStyle name="20% - Accent2 16" xfId="2236"/>
    <cellStyle name="20% - Accent2 17" xfId="2237"/>
    <cellStyle name="20% - Accent2 18" xfId="2238"/>
    <cellStyle name="20% - Accent2 19" xfId="2239"/>
    <cellStyle name="20% - Accent2 2" xfId="2240"/>
    <cellStyle name="20% - Accent2 2 10" xfId="2241"/>
    <cellStyle name="20% - Accent2 2 11" xfId="2242"/>
    <cellStyle name="20% - Accent2 2 12" xfId="2243"/>
    <cellStyle name="20% - Accent2 2 13" xfId="2244"/>
    <cellStyle name="20% - Accent2 2 14" xfId="2245"/>
    <cellStyle name="20% - Accent2 2 15" xfId="2246"/>
    <cellStyle name="20% - Accent2 2 16" xfId="2247"/>
    <cellStyle name="20% - Accent2 2 17" xfId="2248"/>
    <cellStyle name="20% - Accent2 2 18" xfId="2249"/>
    <cellStyle name="20% - Accent2 2 19" xfId="2250"/>
    <cellStyle name="20% - Accent2 2 2" xfId="2251"/>
    <cellStyle name="20% - Accent2 2 2 2" xfId="2252"/>
    <cellStyle name="20% - Accent2 2 2 3" xfId="2253"/>
    <cellStyle name="20% - Accent2 2 2 4" xfId="2254"/>
    <cellStyle name="20% - Accent2 2 2 5" xfId="2255"/>
    <cellStyle name="20% - Accent2 2 2 6" xfId="2256"/>
    <cellStyle name="20% - Accent2 2 2 7" xfId="2257"/>
    <cellStyle name="20% - Accent2 2 2 8" xfId="2258"/>
    <cellStyle name="20% - Accent2 2 2 9" xfId="2259"/>
    <cellStyle name="20% - Accent2 2 20" xfId="2260"/>
    <cellStyle name="20% - Accent2 2 20 10" xfId="2261"/>
    <cellStyle name="20% - Accent2 2 20 11" xfId="2262"/>
    <cellStyle name="20% - Accent2 2 20 12" xfId="2263"/>
    <cellStyle name="20% - Accent2 2 20 13" xfId="2264"/>
    <cellStyle name="20% - Accent2 2 20 14" xfId="2265"/>
    <cellStyle name="20% - Accent2 2 20 2" xfId="2266"/>
    <cellStyle name="20% - Accent2 2 20 3" xfId="2267"/>
    <cellStyle name="20% - Accent2 2 20 4" xfId="2268"/>
    <cellStyle name="20% - Accent2 2 20 5" xfId="2269"/>
    <cellStyle name="20% - Accent2 2 20 6" xfId="2270"/>
    <cellStyle name="20% - Accent2 2 20 7" xfId="2271"/>
    <cellStyle name="20% - Accent2 2 20 8" xfId="2272"/>
    <cellStyle name="20% - Accent2 2 20 9" xfId="2273"/>
    <cellStyle name="20% - Accent2 2 21" xfId="2274"/>
    <cellStyle name="20% - Accent2 2 22" xfId="2275"/>
    <cellStyle name="20% - Accent2 2 23" xfId="2276"/>
    <cellStyle name="20% - Accent2 2 24" xfId="2277"/>
    <cellStyle name="20% - Accent2 2 25" xfId="2278"/>
    <cellStyle name="20% - Accent2 2 26" xfId="2279"/>
    <cellStyle name="20% - Accent2 2 27" xfId="2280"/>
    <cellStyle name="20% - Accent2 2 28" xfId="2281"/>
    <cellStyle name="20% - Accent2 2 29" xfId="2282"/>
    <cellStyle name="20% - Accent2 2 3" xfId="2283"/>
    <cellStyle name="20% - Accent2 2 3 2" xfId="2284"/>
    <cellStyle name="20% - Accent2 2 3 3" xfId="2285"/>
    <cellStyle name="20% - Accent2 2 3 4" xfId="2286"/>
    <cellStyle name="20% - Accent2 2 3 5" xfId="2287"/>
    <cellStyle name="20% - Accent2 2 30" xfId="2288"/>
    <cellStyle name="20% - Accent2 2 31" xfId="2289"/>
    <cellStyle name="20% - Accent2 2 32" xfId="2290"/>
    <cellStyle name="20% - Accent2 2 33" xfId="2291"/>
    <cellStyle name="20% - Accent2 2 34" xfId="2292"/>
    <cellStyle name="20% - Accent2 2 35" xfId="2293"/>
    <cellStyle name="20% - Accent2 2 36" xfId="2294"/>
    <cellStyle name="20% - Accent2 2 4" xfId="2295"/>
    <cellStyle name="20% - Accent2 2 4 2" xfId="2296"/>
    <cellStyle name="20% - Accent2 2 4 3" xfId="2297"/>
    <cellStyle name="20% - Accent2 2 4 4" xfId="2298"/>
    <cellStyle name="20% - Accent2 2 4 5" xfId="2299"/>
    <cellStyle name="20% - Accent2 2 5" xfId="2300"/>
    <cellStyle name="20% - Accent2 2 5 10" xfId="2301"/>
    <cellStyle name="20% - Accent2 2 5 11" xfId="2302"/>
    <cellStyle name="20% - Accent2 2 5 12" xfId="2303"/>
    <cellStyle name="20% - Accent2 2 5 13" xfId="2304"/>
    <cellStyle name="20% - Accent2 2 5 14" xfId="2305"/>
    <cellStyle name="20% - Accent2 2 5 2" xfId="2306"/>
    <cellStyle name="20% - Accent2 2 5 3" xfId="2307"/>
    <cellStyle name="20% - Accent2 2 5 4" xfId="2308"/>
    <cellStyle name="20% - Accent2 2 5 5" xfId="2309"/>
    <cellStyle name="20% - Accent2 2 5 6" xfId="2310"/>
    <cellStyle name="20% - Accent2 2 5 7" xfId="2311"/>
    <cellStyle name="20% - Accent2 2 5 8" xfId="2312"/>
    <cellStyle name="20% - Accent2 2 5 9" xfId="2313"/>
    <cellStyle name="20% - Accent2 2 6" xfId="2314"/>
    <cellStyle name="20% - Accent2 2 6 10" xfId="2315"/>
    <cellStyle name="20% - Accent2 2 6 11" xfId="2316"/>
    <cellStyle name="20% - Accent2 2 6 12" xfId="2317"/>
    <cellStyle name="20% - Accent2 2 6 13" xfId="2318"/>
    <cellStyle name="20% - Accent2 2 6 14" xfId="2319"/>
    <cellStyle name="20% - Accent2 2 6 2" xfId="2320"/>
    <cellStyle name="20% - Accent2 2 6 3" xfId="2321"/>
    <cellStyle name="20% - Accent2 2 6 4" xfId="2322"/>
    <cellStyle name="20% - Accent2 2 6 5" xfId="2323"/>
    <cellStyle name="20% - Accent2 2 6 6" xfId="2324"/>
    <cellStyle name="20% - Accent2 2 6 7" xfId="2325"/>
    <cellStyle name="20% - Accent2 2 6 8" xfId="2326"/>
    <cellStyle name="20% - Accent2 2 6 9" xfId="2327"/>
    <cellStyle name="20% - Accent2 2 7" xfId="2328"/>
    <cellStyle name="20% - Accent2 2 8" xfId="2329"/>
    <cellStyle name="20% - Accent2 2 9" xfId="2330"/>
    <cellStyle name="20% - Accent2 2_СВОД" xfId="2331"/>
    <cellStyle name="20% - Accent2 20" xfId="2332"/>
    <cellStyle name="20% - Accent2 21" xfId="2333"/>
    <cellStyle name="20% - Accent2 3" xfId="2334"/>
    <cellStyle name="20% - Accent2 3 10" xfId="2335"/>
    <cellStyle name="20% - Accent2 3 11" xfId="2336"/>
    <cellStyle name="20% - Accent2 3 12" xfId="2337"/>
    <cellStyle name="20% - Accent2 3 13" xfId="2338"/>
    <cellStyle name="20% - Accent2 3 14" xfId="2339"/>
    <cellStyle name="20% - Accent2 3 15" xfId="2340"/>
    <cellStyle name="20% - Accent2 3 16" xfId="2341"/>
    <cellStyle name="20% - Accent2 3 17" xfId="2342"/>
    <cellStyle name="20% - Accent2 3 18" xfId="2343"/>
    <cellStyle name="20% - Accent2 3 19" xfId="2344"/>
    <cellStyle name="20% - Accent2 3 2" xfId="2345"/>
    <cellStyle name="20% - Accent2 3 2 2" xfId="2346"/>
    <cellStyle name="20% - Accent2 3 2 3" xfId="2347"/>
    <cellStyle name="20% - Accent2 3 2 4" xfId="2348"/>
    <cellStyle name="20% - Accent2 3 2 5" xfId="2349"/>
    <cellStyle name="20% - Accent2 3 2 6" xfId="2350"/>
    <cellStyle name="20% - Accent2 3 2 7" xfId="2351"/>
    <cellStyle name="20% - Accent2 3 2 8" xfId="2352"/>
    <cellStyle name="20% - Accent2 3 2 9" xfId="2353"/>
    <cellStyle name="20% - Accent2 3 20" xfId="2354"/>
    <cellStyle name="20% - Accent2 3 20 10" xfId="2355"/>
    <cellStyle name="20% - Accent2 3 20 11" xfId="2356"/>
    <cellStyle name="20% - Accent2 3 20 12" xfId="2357"/>
    <cellStyle name="20% - Accent2 3 20 13" xfId="2358"/>
    <cellStyle name="20% - Accent2 3 20 14" xfId="2359"/>
    <cellStyle name="20% - Accent2 3 20 2" xfId="2360"/>
    <cellStyle name="20% - Accent2 3 20 3" xfId="2361"/>
    <cellStyle name="20% - Accent2 3 20 4" xfId="2362"/>
    <cellStyle name="20% - Accent2 3 20 5" xfId="2363"/>
    <cellStyle name="20% - Accent2 3 20 6" xfId="2364"/>
    <cellStyle name="20% - Accent2 3 20 7" xfId="2365"/>
    <cellStyle name="20% - Accent2 3 20 8" xfId="2366"/>
    <cellStyle name="20% - Accent2 3 20 9" xfId="2367"/>
    <cellStyle name="20% - Accent2 3 21" xfId="2368"/>
    <cellStyle name="20% - Accent2 3 22" xfId="2369"/>
    <cellStyle name="20% - Accent2 3 23" xfId="2370"/>
    <cellStyle name="20% - Accent2 3 24" xfId="2371"/>
    <cellStyle name="20% - Accent2 3 25" xfId="2372"/>
    <cellStyle name="20% - Accent2 3 26" xfId="2373"/>
    <cellStyle name="20% - Accent2 3 27" xfId="2374"/>
    <cellStyle name="20% - Accent2 3 28" xfId="2375"/>
    <cellStyle name="20% - Accent2 3 29" xfId="2376"/>
    <cellStyle name="20% - Accent2 3 3" xfId="2377"/>
    <cellStyle name="20% - Accent2 3 3 2" xfId="2378"/>
    <cellStyle name="20% - Accent2 3 3 3" xfId="2379"/>
    <cellStyle name="20% - Accent2 3 3 4" xfId="2380"/>
    <cellStyle name="20% - Accent2 3 3 5" xfId="2381"/>
    <cellStyle name="20% - Accent2 3 30" xfId="2382"/>
    <cellStyle name="20% - Accent2 3 31" xfId="2383"/>
    <cellStyle name="20% - Accent2 3 32" xfId="2384"/>
    <cellStyle name="20% - Accent2 3 33" xfId="2385"/>
    <cellStyle name="20% - Accent2 3 34" xfId="2386"/>
    <cellStyle name="20% - Accent2 3 35" xfId="2387"/>
    <cellStyle name="20% - Accent2 3 36" xfId="2388"/>
    <cellStyle name="20% - Accent2 3 4" xfId="2389"/>
    <cellStyle name="20% - Accent2 3 4 2" xfId="2390"/>
    <cellStyle name="20% - Accent2 3 4 3" xfId="2391"/>
    <cellStyle name="20% - Accent2 3 4 4" xfId="2392"/>
    <cellStyle name="20% - Accent2 3 4 5" xfId="2393"/>
    <cellStyle name="20% - Accent2 3 5" xfId="2394"/>
    <cellStyle name="20% - Accent2 3 5 10" xfId="2395"/>
    <cellStyle name="20% - Accent2 3 5 11" xfId="2396"/>
    <cellStyle name="20% - Accent2 3 5 12" xfId="2397"/>
    <cellStyle name="20% - Accent2 3 5 13" xfId="2398"/>
    <cellStyle name="20% - Accent2 3 5 14" xfId="2399"/>
    <cellStyle name="20% - Accent2 3 5 2" xfId="2400"/>
    <cellStyle name="20% - Accent2 3 5 3" xfId="2401"/>
    <cellStyle name="20% - Accent2 3 5 4" xfId="2402"/>
    <cellStyle name="20% - Accent2 3 5 5" xfId="2403"/>
    <cellStyle name="20% - Accent2 3 5 6" xfId="2404"/>
    <cellStyle name="20% - Accent2 3 5 7" xfId="2405"/>
    <cellStyle name="20% - Accent2 3 5 8" xfId="2406"/>
    <cellStyle name="20% - Accent2 3 5 9" xfId="2407"/>
    <cellStyle name="20% - Accent2 3 6" xfId="2408"/>
    <cellStyle name="20% - Accent2 3 6 10" xfId="2409"/>
    <cellStyle name="20% - Accent2 3 6 11" xfId="2410"/>
    <cellStyle name="20% - Accent2 3 6 12" xfId="2411"/>
    <cellStyle name="20% - Accent2 3 6 13" xfId="2412"/>
    <cellStyle name="20% - Accent2 3 6 14" xfId="2413"/>
    <cellStyle name="20% - Accent2 3 6 2" xfId="2414"/>
    <cellStyle name="20% - Accent2 3 6 3" xfId="2415"/>
    <cellStyle name="20% - Accent2 3 6 4" xfId="2416"/>
    <cellStyle name="20% - Accent2 3 6 5" xfId="2417"/>
    <cellStyle name="20% - Accent2 3 6 6" xfId="2418"/>
    <cellStyle name="20% - Accent2 3 6 7" xfId="2419"/>
    <cellStyle name="20% - Accent2 3 6 8" xfId="2420"/>
    <cellStyle name="20% - Accent2 3 6 9" xfId="2421"/>
    <cellStyle name="20% - Accent2 3 7" xfId="2422"/>
    <cellStyle name="20% - Accent2 3 8" xfId="2423"/>
    <cellStyle name="20% - Accent2 3 9" xfId="2424"/>
    <cellStyle name="20% - Accent2 3_СВОД" xfId="2425"/>
    <cellStyle name="20% - Accent2 4" xfId="2426"/>
    <cellStyle name="20% - Accent2 5" xfId="2427"/>
    <cellStyle name="20% - Accent2 6" xfId="2428"/>
    <cellStyle name="20% - Accent2 7" xfId="2429"/>
    <cellStyle name="20% - Accent2 8" xfId="2430"/>
    <cellStyle name="20% - Accent2 9" xfId="2431"/>
    <cellStyle name="20% - Accent2_Xl0000001" xfId="2432"/>
    <cellStyle name="20% - Accent3" xfId="2433"/>
    <cellStyle name="20% - Accent3 10" xfId="2434"/>
    <cellStyle name="20% - Accent3 11" xfId="2435"/>
    <cellStyle name="20% - Accent3 12" xfId="2436"/>
    <cellStyle name="20% - Accent3 13" xfId="2437"/>
    <cellStyle name="20% - Accent3 14" xfId="2438"/>
    <cellStyle name="20% - Accent3 15" xfId="2439"/>
    <cellStyle name="20% - Accent3 16" xfId="2440"/>
    <cellStyle name="20% - Accent3 17" xfId="2441"/>
    <cellStyle name="20% - Accent3 18" xfId="2442"/>
    <cellStyle name="20% - Accent3 19" xfId="2443"/>
    <cellStyle name="20% - Accent3 2" xfId="2444"/>
    <cellStyle name="20% - Accent3 2 10" xfId="2445"/>
    <cellStyle name="20% - Accent3 2 11" xfId="2446"/>
    <cellStyle name="20% - Accent3 2 12" xfId="2447"/>
    <cellStyle name="20% - Accent3 2 13" xfId="2448"/>
    <cellStyle name="20% - Accent3 2 14" xfId="2449"/>
    <cellStyle name="20% - Accent3 2 15" xfId="2450"/>
    <cellStyle name="20% - Accent3 2 16" xfId="2451"/>
    <cellStyle name="20% - Accent3 2 17" xfId="2452"/>
    <cellStyle name="20% - Accent3 2 18" xfId="2453"/>
    <cellStyle name="20% - Accent3 2 19" xfId="2454"/>
    <cellStyle name="20% - Accent3 2 2" xfId="2455"/>
    <cellStyle name="20% - Accent3 2 2 2" xfId="2456"/>
    <cellStyle name="20% - Accent3 2 2 3" xfId="2457"/>
    <cellStyle name="20% - Accent3 2 2 4" xfId="2458"/>
    <cellStyle name="20% - Accent3 2 2 5" xfId="2459"/>
    <cellStyle name="20% - Accent3 2 2 6" xfId="2460"/>
    <cellStyle name="20% - Accent3 2 2 7" xfId="2461"/>
    <cellStyle name="20% - Accent3 2 2 8" xfId="2462"/>
    <cellStyle name="20% - Accent3 2 2 9" xfId="2463"/>
    <cellStyle name="20% - Accent3 2 20" xfId="2464"/>
    <cellStyle name="20% - Accent3 2 20 10" xfId="2465"/>
    <cellStyle name="20% - Accent3 2 20 11" xfId="2466"/>
    <cellStyle name="20% - Accent3 2 20 12" xfId="2467"/>
    <cellStyle name="20% - Accent3 2 20 13" xfId="2468"/>
    <cellStyle name="20% - Accent3 2 20 14" xfId="2469"/>
    <cellStyle name="20% - Accent3 2 20 2" xfId="2470"/>
    <cellStyle name="20% - Accent3 2 20 3" xfId="2471"/>
    <cellStyle name="20% - Accent3 2 20 4" xfId="2472"/>
    <cellStyle name="20% - Accent3 2 20 5" xfId="2473"/>
    <cellStyle name="20% - Accent3 2 20 6" xfId="2474"/>
    <cellStyle name="20% - Accent3 2 20 7" xfId="2475"/>
    <cellStyle name="20% - Accent3 2 20 8" xfId="2476"/>
    <cellStyle name="20% - Accent3 2 20 9" xfId="2477"/>
    <cellStyle name="20% - Accent3 2 21" xfId="2478"/>
    <cellStyle name="20% - Accent3 2 22" xfId="2479"/>
    <cellStyle name="20% - Accent3 2 23" xfId="2480"/>
    <cellStyle name="20% - Accent3 2 24" xfId="2481"/>
    <cellStyle name="20% - Accent3 2 25" xfId="2482"/>
    <cellStyle name="20% - Accent3 2 26" xfId="2483"/>
    <cellStyle name="20% - Accent3 2 27" xfId="2484"/>
    <cellStyle name="20% - Accent3 2 28" xfId="2485"/>
    <cellStyle name="20% - Accent3 2 29" xfId="2486"/>
    <cellStyle name="20% - Accent3 2 3" xfId="2487"/>
    <cellStyle name="20% - Accent3 2 3 2" xfId="2488"/>
    <cellStyle name="20% - Accent3 2 3 3" xfId="2489"/>
    <cellStyle name="20% - Accent3 2 3 4" xfId="2490"/>
    <cellStyle name="20% - Accent3 2 3 5" xfId="2491"/>
    <cellStyle name="20% - Accent3 2 30" xfId="2492"/>
    <cellStyle name="20% - Accent3 2 31" xfId="2493"/>
    <cellStyle name="20% - Accent3 2 32" xfId="2494"/>
    <cellStyle name="20% - Accent3 2 33" xfId="2495"/>
    <cellStyle name="20% - Accent3 2 34" xfId="2496"/>
    <cellStyle name="20% - Accent3 2 35" xfId="2497"/>
    <cellStyle name="20% - Accent3 2 36" xfId="2498"/>
    <cellStyle name="20% - Accent3 2 4" xfId="2499"/>
    <cellStyle name="20% - Accent3 2 4 2" xfId="2500"/>
    <cellStyle name="20% - Accent3 2 4 3" xfId="2501"/>
    <cellStyle name="20% - Accent3 2 4 4" xfId="2502"/>
    <cellStyle name="20% - Accent3 2 4 5" xfId="2503"/>
    <cellStyle name="20% - Accent3 2 5" xfId="2504"/>
    <cellStyle name="20% - Accent3 2 5 10" xfId="2505"/>
    <cellStyle name="20% - Accent3 2 5 11" xfId="2506"/>
    <cellStyle name="20% - Accent3 2 5 12" xfId="2507"/>
    <cellStyle name="20% - Accent3 2 5 13" xfId="2508"/>
    <cellStyle name="20% - Accent3 2 5 14" xfId="2509"/>
    <cellStyle name="20% - Accent3 2 5 2" xfId="2510"/>
    <cellStyle name="20% - Accent3 2 5 3" xfId="2511"/>
    <cellStyle name="20% - Accent3 2 5 4" xfId="2512"/>
    <cellStyle name="20% - Accent3 2 5 5" xfId="2513"/>
    <cellStyle name="20% - Accent3 2 5 6" xfId="2514"/>
    <cellStyle name="20% - Accent3 2 5 7" xfId="2515"/>
    <cellStyle name="20% - Accent3 2 5 8" xfId="2516"/>
    <cellStyle name="20% - Accent3 2 5 9" xfId="2517"/>
    <cellStyle name="20% - Accent3 2 6" xfId="2518"/>
    <cellStyle name="20% - Accent3 2 6 10" xfId="2519"/>
    <cellStyle name="20% - Accent3 2 6 11" xfId="2520"/>
    <cellStyle name="20% - Accent3 2 6 12" xfId="2521"/>
    <cellStyle name="20% - Accent3 2 6 13" xfId="2522"/>
    <cellStyle name="20% - Accent3 2 6 14" xfId="2523"/>
    <cellStyle name="20% - Accent3 2 6 2" xfId="2524"/>
    <cellStyle name="20% - Accent3 2 6 3" xfId="2525"/>
    <cellStyle name="20% - Accent3 2 6 4" xfId="2526"/>
    <cellStyle name="20% - Accent3 2 6 5" xfId="2527"/>
    <cellStyle name="20% - Accent3 2 6 6" xfId="2528"/>
    <cellStyle name="20% - Accent3 2 6 7" xfId="2529"/>
    <cellStyle name="20% - Accent3 2 6 8" xfId="2530"/>
    <cellStyle name="20% - Accent3 2 6 9" xfId="2531"/>
    <cellStyle name="20% - Accent3 2 7" xfId="2532"/>
    <cellStyle name="20% - Accent3 2 8" xfId="2533"/>
    <cellStyle name="20% - Accent3 2 9" xfId="2534"/>
    <cellStyle name="20% - Accent3 2_СВОД" xfId="2535"/>
    <cellStyle name="20% - Accent3 20" xfId="2536"/>
    <cellStyle name="20% - Accent3 21" xfId="2537"/>
    <cellStyle name="20% - Accent3 3" xfId="2538"/>
    <cellStyle name="20% - Accent3 3 10" xfId="2539"/>
    <cellStyle name="20% - Accent3 3 11" xfId="2540"/>
    <cellStyle name="20% - Accent3 3 12" xfId="2541"/>
    <cellStyle name="20% - Accent3 3 13" xfId="2542"/>
    <cellStyle name="20% - Accent3 3 14" xfId="2543"/>
    <cellStyle name="20% - Accent3 3 15" xfId="2544"/>
    <cellStyle name="20% - Accent3 3 16" xfId="2545"/>
    <cellStyle name="20% - Accent3 3 17" xfId="2546"/>
    <cellStyle name="20% - Accent3 3 18" xfId="2547"/>
    <cellStyle name="20% - Accent3 3 19" xfId="2548"/>
    <cellStyle name="20% - Accent3 3 2" xfId="2549"/>
    <cellStyle name="20% - Accent3 3 2 2" xfId="2550"/>
    <cellStyle name="20% - Accent3 3 2 3" xfId="2551"/>
    <cellStyle name="20% - Accent3 3 2 4" xfId="2552"/>
    <cellStyle name="20% - Accent3 3 2 5" xfId="2553"/>
    <cellStyle name="20% - Accent3 3 2 6" xfId="2554"/>
    <cellStyle name="20% - Accent3 3 2 7" xfId="2555"/>
    <cellStyle name="20% - Accent3 3 2 8" xfId="2556"/>
    <cellStyle name="20% - Accent3 3 2 9" xfId="2557"/>
    <cellStyle name="20% - Accent3 3 20" xfId="2558"/>
    <cellStyle name="20% - Accent3 3 20 10" xfId="2559"/>
    <cellStyle name="20% - Accent3 3 20 11" xfId="2560"/>
    <cellStyle name="20% - Accent3 3 20 12" xfId="2561"/>
    <cellStyle name="20% - Accent3 3 20 13" xfId="2562"/>
    <cellStyle name="20% - Accent3 3 20 14" xfId="2563"/>
    <cellStyle name="20% - Accent3 3 20 2" xfId="2564"/>
    <cellStyle name="20% - Accent3 3 20 3" xfId="2565"/>
    <cellStyle name="20% - Accent3 3 20 4" xfId="2566"/>
    <cellStyle name="20% - Accent3 3 20 5" xfId="2567"/>
    <cellStyle name="20% - Accent3 3 20 6" xfId="2568"/>
    <cellStyle name="20% - Accent3 3 20 7" xfId="2569"/>
    <cellStyle name="20% - Accent3 3 20 8" xfId="2570"/>
    <cellStyle name="20% - Accent3 3 20 9" xfId="2571"/>
    <cellStyle name="20% - Accent3 3 21" xfId="2572"/>
    <cellStyle name="20% - Accent3 3 22" xfId="2573"/>
    <cellStyle name="20% - Accent3 3 23" xfId="2574"/>
    <cellStyle name="20% - Accent3 3 24" xfId="2575"/>
    <cellStyle name="20% - Accent3 3 25" xfId="2576"/>
    <cellStyle name="20% - Accent3 3 26" xfId="2577"/>
    <cellStyle name="20% - Accent3 3 27" xfId="2578"/>
    <cellStyle name="20% - Accent3 3 28" xfId="2579"/>
    <cellStyle name="20% - Accent3 3 29" xfId="2580"/>
    <cellStyle name="20% - Accent3 3 3" xfId="2581"/>
    <cellStyle name="20% - Accent3 3 3 2" xfId="2582"/>
    <cellStyle name="20% - Accent3 3 3 3" xfId="2583"/>
    <cellStyle name="20% - Accent3 3 3 4" xfId="2584"/>
    <cellStyle name="20% - Accent3 3 3 5" xfId="2585"/>
    <cellStyle name="20% - Accent3 3 30" xfId="2586"/>
    <cellStyle name="20% - Accent3 3 31" xfId="2587"/>
    <cellStyle name="20% - Accent3 3 32" xfId="2588"/>
    <cellStyle name="20% - Accent3 3 33" xfId="2589"/>
    <cellStyle name="20% - Accent3 3 34" xfId="2590"/>
    <cellStyle name="20% - Accent3 3 35" xfId="2591"/>
    <cellStyle name="20% - Accent3 3 36" xfId="2592"/>
    <cellStyle name="20% - Accent3 3 4" xfId="2593"/>
    <cellStyle name="20% - Accent3 3 4 2" xfId="2594"/>
    <cellStyle name="20% - Accent3 3 4 3" xfId="2595"/>
    <cellStyle name="20% - Accent3 3 4 4" xfId="2596"/>
    <cellStyle name="20% - Accent3 3 4 5" xfId="2597"/>
    <cellStyle name="20% - Accent3 3 5" xfId="2598"/>
    <cellStyle name="20% - Accent3 3 5 10" xfId="2599"/>
    <cellStyle name="20% - Accent3 3 5 11" xfId="2600"/>
    <cellStyle name="20% - Accent3 3 5 12" xfId="2601"/>
    <cellStyle name="20% - Accent3 3 5 13" xfId="2602"/>
    <cellStyle name="20% - Accent3 3 5 14" xfId="2603"/>
    <cellStyle name="20% - Accent3 3 5 2" xfId="2604"/>
    <cellStyle name="20% - Accent3 3 5 3" xfId="2605"/>
    <cellStyle name="20% - Accent3 3 5 4" xfId="2606"/>
    <cellStyle name="20% - Accent3 3 5 5" xfId="2607"/>
    <cellStyle name="20% - Accent3 3 5 6" xfId="2608"/>
    <cellStyle name="20% - Accent3 3 5 7" xfId="2609"/>
    <cellStyle name="20% - Accent3 3 5 8" xfId="2610"/>
    <cellStyle name="20% - Accent3 3 5 9" xfId="2611"/>
    <cellStyle name="20% - Accent3 3 6" xfId="2612"/>
    <cellStyle name="20% - Accent3 3 6 10" xfId="2613"/>
    <cellStyle name="20% - Accent3 3 6 11" xfId="2614"/>
    <cellStyle name="20% - Accent3 3 6 12" xfId="2615"/>
    <cellStyle name="20% - Accent3 3 6 13" xfId="2616"/>
    <cellStyle name="20% - Accent3 3 6 14" xfId="2617"/>
    <cellStyle name="20% - Accent3 3 6 2" xfId="2618"/>
    <cellStyle name="20% - Accent3 3 6 3" xfId="2619"/>
    <cellStyle name="20% - Accent3 3 6 4" xfId="2620"/>
    <cellStyle name="20% - Accent3 3 6 5" xfId="2621"/>
    <cellStyle name="20% - Accent3 3 6 6" xfId="2622"/>
    <cellStyle name="20% - Accent3 3 6 7" xfId="2623"/>
    <cellStyle name="20% - Accent3 3 6 8" xfId="2624"/>
    <cellStyle name="20% - Accent3 3 6 9" xfId="2625"/>
    <cellStyle name="20% - Accent3 3 7" xfId="2626"/>
    <cellStyle name="20% - Accent3 3 8" xfId="2627"/>
    <cellStyle name="20% - Accent3 3 9" xfId="2628"/>
    <cellStyle name="20% - Accent3 3_СВОД" xfId="2629"/>
    <cellStyle name="20% - Accent3 4" xfId="2630"/>
    <cellStyle name="20% - Accent3 5" xfId="2631"/>
    <cellStyle name="20% - Accent3 6" xfId="2632"/>
    <cellStyle name="20% - Accent3 7" xfId="2633"/>
    <cellStyle name="20% - Accent3 8" xfId="2634"/>
    <cellStyle name="20% - Accent3 9" xfId="2635"/>
    <cellStyle name="20% - Accent3_Xl0000001" xfId="2636"/>
    <cellStyle name="20% - Accent4" xfId="2637"/>
    <cellStyle name="20% - Accent4 10" xfId="2638"/>
    <cellStyle name="20% - Accent4 11" xfId="2639"/>
    <cellStyle name="20% - Accent4 12" xfId="2640"/>
    <cellStyle name="20% - Accent4 13" xfId="2641"/>
    <cellStyle name="20% - Accent4 14" xfId="2642"/>
    <cellStyle name="20% - Accent4 15" xfId="2643"/>
    <cellStyle name="20% - Accent4 16" xfId="2644"/>
    <cellStyle name="20% - Accent4 17" xfId="2645"/>
    <cellStyle name="20% - Accent4 18" xfId="2646"/>
    <cellStyle name="20% - Accent4 19" xfId="2647"/>
    <cellStyle name="20% - Accent4 2" xfId="2648"/>
    <cellStyle name="20% - Accent4 2 10" xfId="2649"/>
    <cellStyle name="20% - Accent4 2 11" xfId="2650"/>
    <cellStyle name="20% - Accent4 2 12" xfId="2651"/>
    <cellStyle name="20% - Accent4 2 13" xfId="2652"/>
    <cellStyle name="20% - Accent4 2 14" xfId="2653"/>
    <cellStyle name="20% - Accent4 2 15" xfId="2654"/>
    <cellStyle name="20% - Accent4 2 16" xfId="2655"/>
    <cellStyle name="20% - Accent4 2 17" xfId="2656"/>
    <cellStyle name="20% - Accent4 2 18" xfId="2657"/>
    <cellStyle name="20% - Accent4 2 19" xfId="2658"/>
    <cellStyle name="20% - Accent4 2 2" xfId="2659"/>
    <cellStyle name="20% - Accent4 2 2 2" xfId="2660"/>
    <cellStyle name="20% - Accent4 2 2 3" xfId="2661"/>
    <cellStyle name="20% - Accent4 2 2 4" xfId="2662"/>
    <cellStyle name="20% - Accent4 2 2 5" xfId="2663"/>
    <cellStyle name="20% - Accent4 2 2 6" xfId="2664"/>
    <cellStyle name="20% - Accent4 2 2 7" xfId="2665"/>
    <cellStyle name="20% - Accent4 2 2 8" xfId="2666"/>
    <cellStyle name="20% - Accent4 2 2 9" xfId="2667"/>
    <cellStyle name="20% - Accent4 2 20" xfId="2668"/>
    <cellStyle name="20% - Accent4 2 20 10" xfId="2669"/>
    <cellStyle name="20% - Accent4 2 20 11" xfId="2670"/>
    <cellStyle name="20% - Accent4 2 20 12" xfId="2671"/>
    <cellStyle name="20% - Accent4 2 20 13" xfId="2672"/>
    <cellStyle name="20% - Accent4 2 20 14" xfId="2673"/>
    <cellStyle name="20% - Accent4 2 20 2" xfId="2674"/>
    <cellStyle name="20% - Accent4 2 20 3" xfId="2675"/>
    <cellStyle name="20% - Accent4 2 20 4" xfId="2676"/>
    <cellStyle name="20% - Accent4 2 20 5" xfId="2677"/>
    <cellStyle name="20% - Accent4 2 20 6" xfId="2678"/>
    <cellStyle name="20% - Accent4 2 20 7" xfId="2679"/>
    <cellStyle name="20% - Accent4 2 20 8" xfId="2680"/>
    <cellStyle name="20% - Accent4 2 20 9" xfId="2681"/>
    <cellStyle name="20% - Accent4 2 21" xfId="2682"/>
    <cellStyle name="20% - Accent4 2 22" xfId="2683"/>
    <cellStyle name="20% - Accent4 2 23" xfId="2684"/>
    <cellStyle name="20% - Accent4 2 24" xfId="2685"/>
    <cellStyle name="20% - Accent4 2 25" xfId="2686"/>
    <cellStyle name="20% - Accent4 2 26" xfId="2687"/>
    <cellStyle name="20% - Accent4 2 27" xfId="2688"/>
    <cellStyle name="20% - Accent4 2 28" xfId="2689"/>
    <cellStyle name="20% - Accent4 2 29" xfId="2690"/>
    <cellStyle name="20% - Accent4 2 3" xfId="2691"/>
    <cellStyle name="20% - Accent4 2 3 2" xfId="2692"/>
    <cellStyle name="20% - Accent4 2 3 3" xfId="2693"/>
    <cellStyle name="20% - Accent4 2 3 4" xfId="2694"/>
    <cellStyle name="20% - Accent4 2 3 5" xfId="2695"/>
    <cellStyle name="20% - Accent4 2 30" xfId="2696"/>
    <cellStyle name="20% - Accent4 2 31" xfId="2697"/>
    <cellStyle name="20% - Accent4 2 32" xfId="2698"/>
    <cellStyle name="20% - Accent4 2 33" xfId="2699"/>
    <cellStyle name="20% - Accent4 2 34" xfId="2700"/>
    <cellStyle name="20% - Accent4 2 35" xfId="2701"/>
    <cellStyle name="20% - Accent4 2 36" xfId="2702"/>
    <cellStyle name="20% - Accent4 2 4" xfId="2703"/>
    <cellStyle name="20% - Accent4 2 4 2" xfId="2704"/>
    <cellStyle name="20% - Accent4 2 4 3" xfId="2705"/>
    <cellStyle name="20% - Accent4 2 4 4" xfId="2706"/>
    <cellStyle name="20% - Accent4 2 4 5" xfId="2707"/>
    <cellStyle name="20% - Accent4 2 5" xfId="2708"/>
    <cellStyle name="20% - Accent4 2 5 10" xfId="2709"/>
    <cellStyle name="20% - Accent4 2 5 11" xfId="2710"/>
    <cellStyle name="20% - Accent4 2 5 12" xfId="2711"/>
    <cellStyle name="20% - Accent4 2 5 13" xfId="2712"/>
    <cellStyle name="20% - Accent4 2 5 14" xfId="2713"/>
    <cellStyle name="20% - Accent4 2 5 2" xfId="2714"/>
    <cellStyle name="20% - Accent4 2 5 3" xfId="2715"/>
    <cellStyle name="20% - Accent4 2 5 4" xfId="2716"/>
    <cellStyle name="20% - Accent4 2 5 5" xfId="2717"/>
    <cellStyle name="20% - Accent4 2 5 6" xfId="2718"/>
    <cellStyle name="20% - Accent4 2 5 7" xfId="2719"/>
    <cellStyle name="20% - Accent4 2 5 8" xfId="2720"/>
    <cellStyle name="20% - Accent4 2 5 9" xfId="2721"/>
    <cellStyle name="20% - Accent4 2 6" xfId="2722"/>
    <cellStyle name="20% - Accent4 2 6 10" xfId="2723"/>
    <cellStyle name="20% - Accent4 2 6 11" xfId="2724"/>
    <cellStyle name="20% - Accent4 2 6 12" xfId="2725"/>
    <cellStyle name="20% - Accent4 2 6 13" xfId="2726"/>
    <cellStyle name="20% - Accent4 2 6 14" xfId="2727"/>
    <cellStyle name="20% - Accent4 2 6 2" xfId="2728"/>
    <cellStyle name="20% - Accent4 2 6 3" xfId="2729"/>
    <cellStyle name="20% - Accent4 2 6 4" xfId="2730"/>
    <cellStyle name="20% - Accent4 2 6 5" xfId="2731"/>
    <cellStyle name="20% - Accent4 2 6 6" xfId="2732"/>
    <cellStyle name="20% - Accent4 2 6 7" xfId="2733"/>
    <cellStyle name="20% - Accent4 2 6 8" xfId="2734"/>
    <cellStyle name="20% - Accent4 2 6 9" xfId="2735"/>
    <cellStyle name="20% - Accent4 2 7" xfId="2736"/>
    <cellStyle name="20% - Accent4 2 8" xfId="2737"/>
    <cellStyle name="20% - Accent4 2 9" xfId="2738"/>
    <cellStyle name="20% - Accent4 2_СВОД" xfId="2739"/>
    <cellStyle name="20% - Accent4 20" xfId="2740"/>
    <cellStyle name="20% - Accent4 21" xfId="2741"/>
    <cellStyle name="20% - Accent4 3" xfId="2742"/>
    <cellStyle name="20% - Accent4 3 10" xfId="2743"/>
    <cellStyle name="20% - Accent4 3 11" xfId="2744"/>
    <cellStyle name="20% - Accent4 3 12" xfId="2745"/>
    <cellStyle name="20% - Accent4 3 13" xfId="2746"/>
    <cellStyle name="20% - Accent4 3 14" xfId="2747"/>
    <cellStyle name="20% - Accent4 3 15" xfId="2748"/>
    <cellStyle name="20% - Accent4 3 16" xfId="2749"/>
    <cellStyle name="20% - Accent4 3 17" xfId="2750"/>
    <cellStyle name="20% - Accent4 3 18" xfId="2751"/>
    <cellStyle name="20% - Accent4 3 19" xfId="2752"/>
    <cellStyle name="20% - Accent4 3 2" xfId="2753"/>
    <cellStyle name="20% - Accent4 3 2 2" xfId="2754"/>
    <cellStyle name="20% - Accent4 3 2 3" xfId="2755"/>
    <cellStyle name="20% - Accent4 3 2 4" xfId="2756"/>
    <cellStyle name="20% - Accent4 3 2 5" xfId="2757"/>
    <cellStyle name="20% - Accent4 3 2 6" xfId="2758"/>
    <cellStyle name="20% - Accent4 3 2 7" xfId="2759"/>
    <cellStyle name="20% - Accent4 3 2 8" xfId="2760"/>
    <cellStyle name="20% - Accent4 3 2 9" xfId="2761"/>
    <cellStyle name="20% - Accent4 3 20" xfId="2762"/>
    <cellStyle name="20% - Accent4 3 20 10" xfId="2763"/>
    <cellStyle name="20% - Accent4 3 20 11" xfId="2764"/>
    <cellStyle name="20% - Accent4 3 20 12" xfId="2765"/>
    <cellStyle name="20% - Accent4 3 20 13" xfId="2766"/>
    <cellStyle name="20% - Accent4 3 20 14" xfId="2767"/>
    <cellStyle name="20% - Accent4 3 20 2" xfId="2768"/>
    <cellStyle name="20% - Accent4 3 20 3" xfId="2769"/>
    <cellStyle name="20% - Accent4 3 20 4" xfId="2770"/>
    <cellStyle name="20% - Accent4 3 20 5" xfId="2771"/>
    <cellStyle name="20% - Accent4 3 20 6" xfId="2772"/>
    <cellStyle name="20% - Accent4 3 20 7" xfId="2773"/>
    <cellStyle name="20% - Accent4 3 20 8" xfId="2774"/>
    <cellStyle name="20% - Accent4 3 20 9" xfId="2775"/>
    <cellStyle name="20% - Accent4 3 21" xfId="2776"/>
    <cellStyle name="20% - Accent4 3 22" xfId="2777"/>
    <cellStyle name="20% - Accent4 3 23" xfId="2778"/>
    <cellStyle name="20% - Accent4 3 24" xfId="2779"/>
    <cellStyle name="20% - Accent4 3 25" xfId="2780"/>
    <cellStyle name="20% - Accent4 3 26" xfId="2781"/>
    <cellStyle name="20% - Accent4 3 27" xfId="2782"/>
    <cellStyle name="20% - Accent4 3 28" xfId="2783"/>
    <cellStyle name="20% - Accent4 3 29" xfId="2784"/>
    <cellStyle name="20% - Accent4 3 3" xfId="2785"/>
    <cellStyle name="20% - Accent4 3 3 2" xfId="2786"/>
    <cellStyle name="20% - Accent4 3 3 3" xfId="2787"/>
    <cellStyle name="20% - Accent4 3 3 4" xfId="2788"/>
    <cellStyle name="20% - Accent4 3 3 5" xfId="2789"/>
    <cellStyle name="20% - Accent4 3 30" xfId="2790"/>
    <cellStyle name="20% - Accent4 3 31" xfId="2791"/>
    <cellStyle name="20% - Accent4 3 32" xfId="2792"/>
    <cellStyle name="20% - Accent4 3 33" xfId="2793"/>
    <cellStyle name="20% - Accent4 3 34" xfId="2794"/>
    <cellStyle name="20% - Accent4 3 35" xfId="2795"/>
    <cellStyle name="20% - Accent4 3 36" xfId="2796"/>
    <cellStyle name="20% - Accent4 3 4" xfId="2797"/>
    <cellStyle name="20% - Accent4 3 4 2" xfId="2798"/>
    <cellStyle name="20% - Accent4 3 4 3" xfId="2799"/>
    <cellStyle name="20% - Accent4 3 4 4" xfId="2800"/>
    <cellStyle name="20% - Accent4 3 4 5" xfId="2801"/>
    <cellStyle name="20% - Accent4 3 5" xfId="2802"/>
    <cellStyle name="20% - Accent4 3 5 10" xfId="2803"/>
    <cellStyle name="20% - Accent4 3 5 11" xfId="2804"/>
    <cellStyle name="20% - Accent4 3 5 12" xfId="2805"/>
    <cellStyle name="20% - Accent4 3 5 13" xfId="2806"/>
    <cellStyle name="20% - Accent4 3 5 14" xfId="2807"/>
    <cellStyle name="20% - Accent4 3 5 2" xfId="2808"/>
    <cellStyle name="20% - Accent4 3 5 3" xfId="2809"/>
    <cellStyle name="20% - Accent4 3 5 4" xfId="2810"/>
    <cellStyle name="20% - Accent4 3 5 5" xfId="2811"/>
    <cellStyle name="20% - Accent4 3 5 6" xfId="2812"/>
    <cellStyle name="20% - Accent4 3 5 7" xfId="2813"/>
    <cellStyle name="20% - Accent4 3 5 8" xfId="2814"/>
    <cellStyle name="20% - Accent4 3 5 9" xfId="2815"/>
    <cellStyle name="20% - Accent4 3 6" xfId="2816"/>
    <cellStyle name="20% - Accent4 3 6 10" xfId="2817"/>
    <cellStyle name="20% - Accent4 3 6 11" xfId="2818"/>
    <cellStyle name="20% - Accent4 3 6 12" xfId="2819"/>
    <cellStyle name="20% - Accent4 3 6 13" xfId="2820"/>
    <cellStyle name="20% - Accent4 3 6 14" xfId="2821"/>
    <cellStyle name="20% - Accent4 3 6 2" xfId="2822"/>
    <cellStyle name="20% - Accent4 3 6 3" xfId="2823"/>
    <cellStyle name="20% - Accent4 3 6 4" xfId="2824"/>
    <cellStyle name="20% - Accent4 3 6 5" xfId="2825"/>
    <cellStyle name="20% - Accent4 3 6 6" xfId="2826"/>
    <cellStyle name="20% - Accent4 3 6 7" xfId="2827"/>
    <cellStyle name="20% - Accent4 3 6 8" xfId="2828"/>
    <cellStyle name="20% - Accent4 3 6 9" xfId="2829"/>
    <cellStyle name="20% - Accent4 3 7" xfId="2830"/>
    <cellStyle name="20% - Accent4 3 8" xfId="2831"/>
    <cellStyle name="20% - Accent4 3 9" xfId="2832"/>
    <cellStyle name="20% - Accent4 3_СВОД" xfId="2833"/>
    <cellStyle name="20% - Accent4 4" xfId="2834"/>
    <cellStyle name="20% - Accent4 5" xfId="2835"/>
    <cellStyle name="20% - Accent4 6" xfId="2836"/>
    <cellStyle name="20% - Accent4 7" xfId="2837"/>
    <cellStyle name="20% - Accent4 8" xfId="2838"/>
    <cellStyle name="20% - Accent4 9" xfId="2839"/>
    <cellStyle name="20% - Accent4_Xl0000001" xfId="2840"/>
    <cellStyle name="20% - Accent5" xfId="2841"/>
    <cellStyle name="20% - Accent5 10" xfId="2842"/>
    <cellStyle name="20% - Accent5 11" xfId="2843"/>
    <cellStyle name="20% - Accent5 12" xfId="2844"/>
    <cellStyle name="20% - Accent5 13" xfId="2845"/>
    <cellStyle name="20% - Accent5 14" xfId="2846"/>
    <cellStyle name="20% - Accent5 15" xfId="2847"/>
    <cellStyle name="20% - Accent5 16" xfId="2848"/>
    <cellStyle name="20% - Accent5 17" xfId="2849"/>
    <cellStyle name="20% - Accent5 18" xfId="2850"/>
    <cellStyle name="20% - Accent5 19" xfId="2851"/>
    <cellStyle name="20% - Accent5 2" xfId="2852"/>
    <cellStyle name="20% - Accent5 2 10" xfId="2853"/>
    <cellStyle name="20% - Accent5 2 11" xfId="2854"/>
    <cellStyle name="20% - Accent5 2 12" xfId="2855"/>
    <cellStyle name="20% - Accent5 2 13" xfId="2856"/>
    <cellStyle name="20% - Accent5 2 14" xfId="2857"/>
    <cellStyle name="20% - Accent5 2 15" xfId="2858"/>
    <cellStyle name="20% - Accent5 2 16" xfId="2859"/>
    <cellStyle name="20% - Accent5 2 17" xfId="2860"/>
    <cellStyle name="20% - Accent5 2 18" xfId="2861"/>
    <cellStyle name="20% - Accent5 2 19" xfId="2862"/>
    <cellStyle name="20% - Accent5 2 2" xfId="2863"/>
    <cellStyle name="20% - Accent5 2 2 2" xfId="2864"/>
    <cellStyle name="20% - Accent5 2 2 3" xfId="2865"/>
    <cellStyle name="20% - Accent5 2 2 4" xfId="2866"/>
    <cellStyle name="20% - Accent5 2 2 5" xfId="2867"/>
    <cellStyle name="20% - Accent5 2 2 6" xfId="2868"/>
    <cellStyle name="20% - Accent5 2 2 7" xfId="2869"/>
    <cellStyle name="20% - Accent5 2 2 8" xfId="2870"/>
    <cellStyle name="20% - Accent5 2 2 9" xfId="2871"/>
    <cellStyle name="20% - Accent5 2 20" xfId="2872"/>
    <cellStyle name="20% - Accent5 2 20 10" xfId="2873"/>
    <cellStyle name="20% - Accent5 2 20 11" xfId="2874"/>
    <cellStyle name="20% - Accent5 2 20 12" xfId="2875"/>
    <cellStyle name="20% - Accent5 2 20 13" xfId="2876"/>
    <cellStyle name="20% - Accent5 2 20 14" xfId="2877"/>
    <cellStyle name="20% - Accent5 2 20 2" xfId="2878"/>
    <cellStyle name="20% - Accent5 2 20 3" xfId="2879"/>
    <cellStyle name="20% - Accent5 2 20 4" xfId="2880"/>
    <cellStyle name="20% - Accent5 2 20 5" xfId="2881"/>
    <cellStyle name="20% - Accent5 2 20 6" xfId="2882"/>
    <cellStyle name="20% - Accent5 2 20 7" xfId="2883"/>
    <cellStyle name="20% - Accent5 2 20 8" xfId="2884"/>
    <cellStyle name="20% - Accent5 2 20 9" xfId="2885"/>
    <cellStyle name="20% - Accent5 2 21" xfId="2886"/>
    <cellStyle name="20% - Accent5 2 22" xfId="2887"/>
    <cellStyle name="20% - Accent5 2 23" xfId="2888"/>
    <cellStyle name="20% - Accent5 2 24" xfId="2889"/>
    <cellStyle name="20% - Accent5 2 25" xfId="2890"/>
    <cellStyle name="20% - Accent5 2 26" xfId="2891"/>
    <cellStyle name="20% - Accent5 2 27" xfId="2892"/>
    <cellStyle name="20% - Accent5 2 28" xfId="2893"/>
    <cellStyle name="20% - Accent5 2 29" xfId="2894"/>
    <cellStyle name="20% - Accent5 2 3" xfId="2895"/>
    <cellStyle name="20% - Accent5 2 3 2" xfId="2896"/>
    <cellStyle name="20% - Accent5 2 3 3" xfId="2897"/>
    <cellStyle name="20% - Accent5 2 3 4" xfId="2898"/>
    <cellStyle name="20% - Accent5 2 3 5" xfId="2899"/>
    <cellStyle name="20% - Accent5 2 30" xfId="2900"/>
    <cellStyle name="20% - Accent5 2 31" xfId="2901"/>
    <cellStyle name="20% - Accent5 2 32" xfId="2902"/>
    <cellStyle name="20% - Accent5 2 33" xfId="2903"/>
    <cellStyle name="20% - Accent5 2 34" xfId="2904"/>
    <cellStyle name="20% - Accent5 2 35" xfId="2905"/>
    <cellStyle name="20% - Accent5 2 36" xfId="2906"/>
    <cellStyle name="20% - Accent5 2 4" xfId="2907"/>
    <cellStyle name="20% - Accent5 2 4 2" xfId="2908"/>
    <cellStyle name="20% - Accent5 2 4 3" xfId="2909"/>
    <cellStyle name="20% - Accent5 2 4 4" xfId="2910"/>
    <cellStyle name="20% - Accent5 2 4 5" xfId="2911"/>
    <cellStyle name="20% - Accent5 2 5" xfId="2912"/>
    <cellStyle name="20% - Accent5 2 5 10" xfId="2913"/>
    <cellStyle name="20% - Accent5 2 5 11" xfId="2914"/>
    <cellStyle name="20% - Accent5 2 5 12" xfId="2915"/>
    <cellStyle name="20% - Accent5 2 5 13" xfId="2916"/>
    <cellStyle name="20% - Accent5 2 5 14" xfId="2917"/>
    <cellStyle name="20% - Accent5 2 5 2" xfId="2918"/>
    <cellStyle name="20% - Accent5 2 5 3" xfId="2919"/>
    <cellStyle name="20% - Accent5 2 5 4" xfId="2920"/>
    <cellStyle name="20% - Accent5 2 5 5" xfId="2921"/>
    <cellStyle name="20% - Accent5 2 5 6" xfId="2922"/>
    <cellStyle name="20% - Accent5 2 5 7" xfId="2923"/>
    <cellStyle name="20% - Accent5 2 5 8" xfId="2924"/>
    <cellStyle name="20% - Accent5 2 5 9" xfId="2925"/>
    <cellStyle name="20% - Accent5 2 6" xfId="2926"/>
    <cellStyle name="20% - Accent5 2 6 10" xfId="2927"/>
    <cellStyle name="20% - Accent5 2 6 11" xfId="2928"/>
    <cellStyle name="20% - Accent5 2 6 12" xfId="2929"/>
    <cellStyle name="20% - Accent5 2 6 13" xfId="2930"/>
    <cellStyle name="20% - Accent5 2 6 14" xfId="2931"/>
    <cellStyle name="20% - Accent5 2 6 2" xfId="2932"/>
    <cellStyle name="20% - Accent5 2 6 3" xfId="2933"/>
    <cellStyle name="20% - Accent5 2 6 4" xfId="2934"/>
    <cellStyle name="20% - Accent5 2 6 5" xfId="2935"/>
    <cellStyle name="20% - Accent5 2 6 6" xfId="2936"/>
    <cellStyle name="20% - Accent5 2 6 7" xfId="2937"/>
    <cellStyle name="20% - Accent5 2 6 8" xfId="2938"/>
    <cellStyle name="20% - Accent5 2 6 9" xfId="2939"/>
    <cellStyle name="20% - Accent5 2 7" xfId="2940"/>
    <cellStyle name="20% - Accent5 2 8" xfId="2941"/>
    <cellStyle name="20% - Accent5 2 9" xfId="2942"/>
    <cellStyle name="20% - Accent5 2_СВОД" xfId="2943"/>
    <cellStyle name="20% - Accent5 20" xfId="2944"/>
    <cellStyle name="20% - Accent5 21" xfId="2945"/>
    <cellStyle name="20% - Accent5 3" xfId="2946"/>
    <cellStyle name="20% - Accent5 3 10" xfId="2947"/>
    <cellStyle name="20% - Accent5 3 11" xfId="2948"/>
    <cellStyle name="20% - Accent5 3 12" xfId="2949"/>
    <cellStyle name="20% - Accent5 3 13" xfId="2950"/>
    <cellStyle name="20% - Accent5 3 14" xfId="2951"/>
    <cellStyle name="20% - Accent5 3 15" xfId="2952"/>
    <cellStyle name="20% - Accent5 3 16" xfId="2953"/>
    <cellStyle name="20% - Accent5 3 17" xfId="2954"/>
    <cellStyle name="20% - Accent5 3 18" xfId="2955"/>
    <cellStyle name="20% - Accent5 3 19" xfId="2956"/>
    <cellStyle name="20% - Accent5 3 2" xfId="2957"/>
    <cellStyle name="20% - Accent5 3 2 2" xfId="2958"/>
    <cellStyle name="20% - Accent5 3 2 3" xfId="2959"/>
    <cellStyle name="20% - Accent5 3 2 4" xfId="2960"/>
    <cellStyle name="20% - Accent5 3 2 5" xfId="2961"/>
    <cellStyle name="20% - Accent5 3 2 6" xfId="2962"/>
    <cellStyle name="20% - Accent5 3 2 7" xfId="2963"/>
    <cellStyle name="20% - Accent5 3 2 8" xfId="2964"/>
    <cellStyle name="20% - Accent5 3 2 9" xfId="2965"/>
    <cellStyle name="20% - Accent5 3 20" xfId="2966"/>
    <cellStyle name="20% - Accent5 3 20 10" xfId="2967"/>
    <cellStyle name="20% - Accent5 3 20 11" xfId="2968"/>
    <cellStyle name="20% - Accent5 3 20 12" xfId="2969"/>
    <cellStyle name="20% - Accent5 3 20 13" xfId="2970"/>
    <cellStyle name="20% - Accent5 3 20 14" xfId="2971"/>
    <cellStyle name="20% - Accent5 3 20 2" xfId="2972"/>
    <cellStyle name="20% - Accent5 3 20 3" xfId="2973"/>
    <cellStyle name="20% - Accent5 3 20 4" xfId="2974"/>
    <cellStyle name="20% - Accent5 3 20 5" xfId="2975"/>
    <cellStyle name="20% - Accent5 3 20 6" xfId="2976"/>
    <cellStyle name="20% - Accent5 3 20 7" xfId="2977"/>
    <cellStyle name="20% - Accent5 3 20 8" xfId="2978"/>
    <cellStyle name="20% - Accent5 3 20 9" xfId="2979"/>
    <cellStyle name="20% - Accent5 3 21" xfId="2980"/>
    <cellStyle name="20% - Accent5 3 22" xfId="2981"/>
    <cellStyle name="20% - Accent5 3 23" xfId="2982"/>
    <cellStyle name="20% - Accent5 3 24" xfId="2983"/>
    <cellStyle name="20% - Accent5 3 25" xfId="2984"/>
    <cellStyle name="20% - Accent5 3 26" xfId="2985"/>
    <cellStyle name="20% - Accent5 3 27" xfId="2986"/>
    <cellStyle name="20% - Accent5 3 28" xfId="2987"/>
    <cellStyle name="20% - Accent5 3 29" xfId="2988"/>
    <cellStyle name="20% - Accent5 3 3" xfId="2989"/>
    <cellStyle name="20% - Accent5 3 3 2" xfId="2990"/>
    <cellStyle name="20% - Accent5 3 3 3" xfId="2991"/>
    <cellStyle name="20% - Accent5 3 3 4" xfId="2992"/>
    <cellStyle name="20% - Accent5 3 3 5" xfId="2993"/>
    <cellStyle name="20% - Accent5 3 30" xfId="2994"/>
    <cellStyle name="20% - Accent5 3 31" xfId="2995"/>
    <cellStyle name="20% - Accent5 3 32" xfId="2996"/>
    <cellStyle name="20% - Accent5 3 33" xfId="2997"/>
    <cellStyle name="20% - Accent5 3 34" xfId="2998"/>
    <cellStyle name="20% - Accent5 3 35" xfId="2999"/>
    <cellStyle name="20% - Accent5 3 36" xfId="3000"/>
    <cellStyle name="20% - Accent5 3 4" xfId="3001"/>
    <cellStyle name="20% - Accent5 3 4 2" xfId="3002"/>
    <cellStyle name="20% - Accent5 3 4 3" xfId="3003"/>
    <cellStyle name="20% - Accent5 3 4 4" xfId="3004"/>
    <cellStyle name="20% - Accent5 3 4 5" xfId="3005"/>
    <cellStyle name="20% - Accent5 3 5" xfId="3006"/>
    <cellStyle name="20% - Accent5 3 5 10" xfId="3007"/>
    <cellStyle name="20% - Accent5 3 5 11" xfId="3008"/>
    <cellStyle name="20% - Accent5 3 5 12" xfId="3009"/>
    <cellStyle name="20% - Accent5 3 5 13" xfId="3010"/>
    <cellStyle name="20% - Accent5 3 5 14" xfId="3011"/>
    <cellStyle name="20% - Accent5 3 5 2" xfId="3012"/>
    <cellStyle name="20% - Accent5 3 5 3" xfId="3013"/>
    <cellStyle name="20% - Accent5 3 5 4" xfId="3014"/>
    <cellStyle name="20% - Accent5 3 5 5" xfId="3015"/>
    <cellStyle name="20% - Accent5 3 5 6" xfId="3016"/>
    <cellStyle name="20% - Accent5 3 5 7" xfId="3017"/>
    <cellStyle name="20% - Accent5 3 5 8" xfId="3018"/>
    <cellStyle name="20% - Accent5 3 5 9" xfId="3019"/>
    <cellStyle name="20% - Accent5 3 6" xfId="3020"/>
    <cellStyle name="20% - Accent5 3 6 10" xfId="3021"/>
    <cellStyle name="20% - Accent5 3 6 11" xfId="3022"/>
    <cellStyle name="20% - Accent5 3 6 12" xfId="3023"/>
    <cellStyle name="20% - Accent5 3 6 13" xfId="3024"/>
    <cellStyle name="20% - Accent5 3 6 14" xfId="3025"/>
    <cellStyle name="20% - Accent5 3 6 2" xfId="3026"/>
    <cellStyle name="20% - Accent5 3 6 3" xfId="3027"/>
    <cellStyle name="20% - Accent5 3 6 4" xfId="3028"/>
    <cellStyle name="20% - Accent5 3 6 5" xfId="3029"/>
    <cellStyle name="20% - Accent5 3 6 6" xfId="3030"/>
    <cellStyle name="20% - Accent5 3 6 7" xfId="3031"/>
    <cellStyle name="20% - Accent5 3 6 8" xfId="3032"/>
    <cellStyle name="20% - Accent5 3 6 9" xfId="3033"/>
    <cellStyle name="20% - Accent5 3 7" xfId="3034"/>
    <cellStyle name="20% - Accent5 3 8" xfId="3035"/>
    <cellStyle name="20% - Accent5 3 9" xfId="3036"/>
    <cellStyle name="20% - Accent5 3_СВОД" xfId="3037"/>
    <cellStyle name="20% - Accent5 4" xfId="3038"/>
    <cellStyle name="20% - Accent5 5" xfId="3039"/>
    <cellStyle name="20% - Accent5 6" xfId="3040"/>
    <cellStyle name="20% - Accent5 7" xfId="3041"/>
    <cellStyle name="20% - Accent5 8" xfId="3042"/>
    <cellStyle name="20% - Accent5 9" xfId="3043"/>
    <cellStyle name="20% - Accent5_Xl0000001" xfId="3044"/>
    <cellStyle name="20% - Accent6" xfId="3045"/>
    <cellStyle name="20% - Accent6 10" xfId="3046"/>
    <cellStyle name="20% - Accent6 11" xfId="3047"/>
    <cellStyle name="20% - Accent6 12" xfId="3048"/>
    <cellStyle name="20% - Accent6 13" xfId="3049"/>
    <cellStyle name="20% - Accent6 14" xfId="3050"/>
    <cellStyle name="20% - Accent6 15" xfId="3051"/>
    <cellStyle name="20% - Accent6 16" xfId="3052"/>
    <cellStyle name="20% - Accent6 17" xfId="3053"/>
    <cellStyle name="20% - Accent6 18" xfId="3054"/>
    <cellStyle name="20% - Accent6 19" xfId="3055"/>
    <cellStyle name="20% - Accent6 2" xfId="3056"/>
    <cellStyle name="20% - Accent6 2 10" xfId="3057"/>
    <cellStyle name="20% - Accent6 2 11" xfId="3058"/>
    <cellStyle name="20% - Accent6 2 12" xfId="3059"/>
    <cellStyle name="20% - Accent6 2 13" xfId="3060"/>
    <cellStyle name="20% - Accent6 2 14" xfId="3061"/>
    <cellStyle name="20% - Accent6 2 15" xfId="3062"/>
    <cellStyle name="20% - Accent6 2 16" xfId="3063"/>
    <cellStyle name="20% - Accent6 2 17" xfId="3064"/>
    <cellStyle name="20% - Accent6 2 18" xfId="3065"/>
    <cellStyle name="20% - Accent6 2 19" xfId="3066"/>
    <cellStyle name="20% - Accent6 2 2" xfId="3067"/>
    <cellStyle name="20% - Accent6 2 2 2" xfId="3068"/>
    <cellStyle name="20% - Accent6 2 2 3" xfId="3069"/>
    <cellStyle name="20% - Accent6 2 2 4" xfId="3070"/>
    <cellStyle name="20% - Accent6 2 2 5" xfId="3071"/>
    <cellStyle name="20% - Accent6 2 2 6" xfId="3072"/>
    <cellStyle name="20% - Accent6 2 2 7" xfId="3073"/>
    <cellStyle name="20% - Accent6 2 2 8" xfId="3074"/>
    <cellStyle name="20% - Accent6 2 2 9" xfId="3075"/>
    <cellStyle name="20% - Accent6 2 20" xfId="3076"/>
    <cellStyle name="20% - Accent6 2 20 10" xfId="3077"/>
    <cellStyle name="20% - Accent6 2 20 11" xfId="3078"/>
    <cellStyle name="20% - Accent6 2 20 12" xfId="3079"/>
    <cellStyle name="20% - Accent6 2 20 13" xfId="3080"/>
    <cellStyle name="20% - Accent6 2 20 14" xfId="3081"/>
    <cellStyle name="20% - Accent6 2 20 2" xfId="3082"/>
    <cellStyle name="20% - Accent6 2 20 3" xfId="3083"/>
    <cellStyle name="20% - Accent6 2 20 4" xfId="3084"/>
    <cellStyle name="20% - Accent6 2 20 5" xfId="3085"/>
    <cellStyle name="20% - Accent6 2 20 6" xfId="3086"/>
    <cellStyle name="20% - Accent6 2 20 7" xfId="3087"/>
    <cellStyle name="20% - Accent6 2 20 8" xfId="3088"/>
    <cellStyle name="20% - Accent6 2 20 9" xfId="3089"/>
    <cellStyle name="20% - Accent6 2 21" xfId="3090"/>
    <cellStyle name="20% - Accent6 2 22" xfId="3091"/>
    <cellStyle name="20% - Accent6 2 23" xfId="3092"/>
    <cellStyle name="20% - Accent6 2 24" xfId="3093"/>
    <cellStyle name="20% - Accent6 2 25" xfId="3094"/>
    <cellStyle name="20% - Accent6 2 26" xfId="3095"/>
    <cellStyle name="20% - Accent6 2 27" xfId="3096"/>
    <cellStyle name="20% - Accent6 2 28" xfId="3097"/>
    <cellStyle name="20% - Accent6 2 29" xfId="3098"/>
    <cellStyle name="20% - Accent6 2 3" xfId="3099"/>
    <cellStyle name="20% - Accent6 2 3 2" xfId="3100"/>
    <cellStyle name="20% - Accent6 2 3 3" xfId="3101"/>
    <cellStyle name="20% - Accent6 2 3 4" xfId="3102"/>
    <cellStyle name="20% - Accent6 2 3 5" xfId="3103"/>
    <cellStyle name="20% - Accent6 2 30" xfId="3104"/>
    <cellStyle name="20% - Accent6 2 31" xfId="3105"/>
    <cellStyle name="20% - Accent6 2 32" xfId="3106"/>
    <cellStyle name="20% - Accent6 2 33" xfId="3107"/>
    <cellStyle name="20% - Accent6 2 34" xfId="3108"/>
    <cellStyle name="20% - Accent6 2 35" xfId="3109"/>
    <cellStyle name="20% - Accent6 2 36" xfId="3110"/>
    <cellStyle name="20% - Accent6 2 4" xfId="3111"/>
    <cellStyle name="20% - Accent6 2 4 2" xfId="3112"/>
    <cellStyle name="20% - Accent6 2 4 3" xfId="3113"/>
    <cellStyle name="20% - Accent6 2 4 4" xfId="3114"/>
    <cellStyle name="20% - Accent6 2 4 5" xfId="3115"/>
    <cellStyle name="20% - Accent6 2 5" xfId="3116"/>
    <cellStyle name="20% - Accent6 2 5 10" xfId="3117"/>
    <cellStyle name="20% - Accent6 2 5 11" xfId="3118"/>
    <cellStyle name="20% - Accent6 2 5 12" xfId="3119"/>
    <cellStyle name="20% - Accent6 2 5 13" xfId="3120"/>
    <cellStyle name="20% - Accent6 2 5 14" xfId="3121"/>
    <cellStyle name="20% - Accent6 2 5 2" xfId="3122"/>
    <cellStyle name="20% - Accent6 2 5 3" xfId="3123"/>
    <cellStyle name="20% - Accent6 2 5 4" xfId="3124"/>
    <cellStyle name="20% - Accent6 2 5 5" xfId="3125"/>
    <cellStyle name="20% - Accent6 2 5 6" xfId="3126"/>
    <cellStyle name="20% - Accent6 2 5 7" xfId="3127"/>
    <cellStyle name="20% - Accent6 2 5 8" xfId="3128"/>
    <cellStyle name="20% - Accent6 2 5 9" xfId="3129"/>
    <cellStyle name="20% - Accent6 2 6" xfId="3130"/>
    <cellStyle name="20% - Accent6 2 6 10" xfId="3131"/>
    <cellStyle name="20% - Accent6 2 6 11" xfId="3132"/>
    <cellStyle name="20% - Accent6 2 6 12" xfId="3133"/>
    <cellStyle name="20% - Accent6 2 6 13" xfId="3134"/>
    <cellStyle name="20% - Accent6 2 6 14" xfId="3135"/>
    <cellStyle name="20% - Accent6 2 6 2" xfId="3136"/>
    <cellStyle name="20% - Accent6 2 6 3" xfId="3137"/>
    <cellStyle name="20% - Accent6 2 6 4" xfId="3138"/>
    <cellStyle name="20% - Accent6 2 6 5" xfId="3139"/>
    <cellStyle name="20% - Accent6 2 6 6" xfId="3140"/>
    <cellStyle name="20% - Accent6 2 6 7" xfId="3141"/>
    <cellStyle name="20% - Accent6 2 6 8" xfId="3142"/>
    <cellStyle name="20% - Accent6 2 6 9" xfId="3143"/>
    <cellStyle name="20% - Accent6 2 7" xfId="3144"/>
    <cellStyle name="20% - Accent6 2 8" xfId="3145"/>
    <cellStyle name="20% - Accent6 2 9" xfId="3146"/>
    <cellStyle name="20% - Accent6 2_СВОД" xfId="3147"/>
    <cellStyle name="20% - Accent6 20" xfId="3148"/>
    <cellStyle name="20% - Accent6 21" xfId="3149"/>
    <cellStyle name="20% - Accent6 3" xfId="3150"/>
    <cellStyle name="20% - Accent6 3 10" xfId="3151"/>
    <cellStyle name="20% - Accent6 3 11" xfId="3152"/>
    <cellStyle name="20% - Accent6 3 12" xfId="3153"/>
    <cellStyle name="20% - Accent6 3 13" xfId="3154"/>
    <cellStyle name="20% - Accent6 3 14" xfId="3155"/>
    <cellStyle name="20% - Accent6 3 15" xfId="3156"/>
    <cellStyle name="20% - Accent6 3 16" xfId="3157"/>
    <cellStyle name="20% - Accent6 3 17" xfId="3158"/>
    <cellStyle name="20% - Accent6 3 18" xfId="3159"/>
    <cellStyle name="20% - Accent6 3 19" xfId="3160"/>
    <cellStyle name="20% - Accent6 3 2" xfId="3161"/>
    <cellStyle name="20% - Accent6 3 2 2" xfId="3162"/>
    <cellStyle name="20% - Accent6 3 2 3" xfId="3163"/>
    <cellStyle name="20% - Accent6 3 2 4" xfId="3164"/>
    <cellStyle name="20% - Accent6 3 2 5" xfId="3165"/>
    <cellStyle name="20% - Accent6 3 2 6" xfId="3166"/>
    <cellStyle name="20% - Accent6 3 2 7" xfId="3167"/>
    <cellStyle name="20% - Accent6 3 2 8" xfId="3168"/>
    <cellStyle name="20% - Accent6 3 2 9" xfId="3169"/>
    <cellStyle name="20% - Accent6 3 20" xfId="3170"/>
    <cellStyle name="20% - Accent6 3 20 10" xfId="3171"/>
    <cellStyle name="20% - Accent6 3 20 11" xfId="3172"/>
    <cellStyle name="20% - Accent6 3 20 12" xfId="3173"/>
    <cellStyle name="20% - Accent6 3 20 13" xfId="3174"/>
    <cellStyle name="20% - Accent6 3 20 14" xfId="3175"/>
    <cellStyle name="20% - Accent6 3 20 2" xfId="3176"/>
    <cellStyle name="20% - Accent6 3 20 3" xfId="3177"/>
    <cellStyle name="20% - Accent6 3 20 4" xfId="3178"/>
    <cellStyle name="20% - Accent6 3 20 5" xfId="3179"/>
    <cellStyle name="20% - Accent6 3 20 6" xfId="3180"/>
    <cellStyle name="20% - Accent6 3 20 7" xfId="3181"/>
    <cellStyle name="20% - Accent6 3 20 8" xfId="3182"/>
    <cellStyle name="20% - Accent6 3 20 9" xfId="3183"/>
    <cellStyle name="20% - Accent6 3 21" xfId="3184"/>
    <cellStyle name="20% - Accent6 3 22" xfId="3185"/>
    <cellStyle name="20% - Accent6 3 23" xfId="3186"/>
    <cellStyle name="20% - Accent6 3 24" xfId="3187"/>
    <cellStyle name="20% - Accent6 3 25" xfId="3188"/>
    <cellStyle name="20% - Accent6 3 26" xfId="3189"/>
    <cellStyle name="20% - Accent6 3 27" xfId="3190"/>
    <cellStyle name="20% - Accent6 3 28" xfId="3191"/>
    <cellStyle name="20% - Accent6 3 29" xfId="3192"/>
    <cellStyle name="20% - Accent6 3 3" xfId="3193"/>
    <cellStyle name="20% - Accent6 3 3 2" xfId="3194"/>
    <cellStyle name="20% - Accent6 3 3 3" xfId="3195"/>
    <cellStyle name="20% - Accent6 3 3 4" xfId="3196"/>
    <cellStyle name="20% - Accent6 3 3 5" xfId="3197"/>
    <cellStyle name="20% - Accent6 3 30" xfId="3198"/>
    <cellStyle name="20% - Accent6 3 31" xfId="3199"/>
    <cellStyle name="20% - Accent6 3 32" xfId="3200"/>
    <cellStyle name="20% - Accent6 3 33" xfId="3201"/>
    <cellStyle name="20% - Accent6 3 34" xfId="3202"/>
    <cellStyle name="20% - Accent6 3 35" xfId="3203"/>
    <cellStyle name="20% - Accent6 3 36" xfId="3204"/>
    <cellStyle name="20% - Accent6 3 4" xfId="3205"/>
    <cellStyle name="20% - Accent6 3 4 2" xfId="3206"/>
    <cellStyle name="20% - Accent6 3 4 3" xfId="3207"/>
    <cellStyle name="20% - Accent6 3 4 4" xfId="3208"/>
    <cellStyle name="20% - Accent6 3 4 5" xfId="3209"/>
    <cellStyle name="20% - Accent6 3 5" xfId="3210"/>
    <cellStyle name="20% - Accent6 3 5 10" xfId="3211"/>
    <cellStyle name="20% - Accent6 3 5 11" xfId="3212"/>
    <cellStyle name="20% - Accent6 3 5 12" xfId="3213"/>
    <cellStyle name="20% - Accent6 3 5 13" xfId="3214"/>
    <cellStyle name="20% - Accent6 3 5 14" xfId="3215"/>
    <cellStyle name="20% - Accent6 3 5 2" xfId="3216"/>
    <cellStyle name="20% - Accent6 3 5 3" xfId="3217"/>
    <cellStyle name="20% - Accent6 3 5 4" xfId="3218"/>
    <cellStyle name="20% - Accent6 3 5 5" xfId="3219"/>
    <cellStyle name="20% - Accent6 3 5 6" xfId="3220"/>
    <cellStyle name="20% - Accent6 3 5 7" xfId="3221"/>
    <cellStyle name="20% - Accent6 3 5 8" xfId="3222"/>
    <cellStyle name="20% - Accent6 3 5 9" xfId="3223"/>
    <cellStyle name="20% - Accent6 3 6" xfId="3224"/>
    <cellStyle name="20% - Accent6 3 6 10" xfId="3225"/>
    <cellStyle name="20% - Accent6 3 6 11" xfId="3226"/>
    <cellStyle name="20% - Accent6 3 6 12" xfId="3227"/>
    <cellStyle name="20% - Accent6 3 6 13" xfId="3228"/>
    <cellStyle name="20% - Accent6 3 6 14" xfId="3229"/>
    <cellStyle name="20% - Accent6 3 6 2" xfId="3230"/>
    <cellStyle name="20% - Accent6 3 6 3" xfId="3231"/>
    <cellStyle name="20% - Accent6 3 6 4" xfId="3232"/>
    <cellStyle name="20% - Accent6 3 6 5" xfId="3233"/>
    <cellStyle name="20% - Accent6 3 6 6" xfId="3234"/>
    <cellStyle name="20% - Accent6 3 6 7" xfId="3235"/>
    <cellStyle name="20% - Accent6 3 6 8" xfId="3236"/>
    <cellStyle name="20% - Accent6 3 6 9" xfId="3237"/>
    <cellStyle name="20% - Accent6 3 7" xfId="3238"/>
    <cellStyle name="20% - Accent6 3 8" xfId="3239"/>
    <cellStyle name="20% - Accent6 3 9" xfId="3240"/>
    <cellStyle name="20% - Accent6 3_СВОД" xfId="3241"/>
    <cellStyle name="20% - Accent6 4" xfId="3242"/>
    <cellStyle name="20% - Accent6 5" xfId="3243"/>
    <cellStyle name="20% - Accent6 6" xfId="3244"/>
    <cellStyle name="20% - Accent6 7" xfId="3245"/>
    <cellStyle name="20% - Accent6 8" xfId="3246"/>
    <cellStyle name="20% - Accent6 9" xfId="3247"/>
    <cellStyle name="20% - Accent6_Xl0000001" xfId="3248"/>
    <cellStyle name="20% - Акцент1 10" xfId="3249"/>
    <cellStyle name="20% - Акцент1 10 2" xfId="3250"/>
    <cellStyle name="20% - Акцент1 10 3" xfId="3251"/>
    <cellStyle name="20% - Акцент1 11" xfId="3252"/>
    <cellStyle name="20% - Акцент1 11 2" xfId="3253"/>
    <cellStyle name="20% - Акцент1 11 3" xfId="3254"/>
    <cellStyle name="20% - Акцент1 12" xfId="3255"/>
    <cellStyle name="20% - Акцент1 12 2" xfId="3256"/>
    <cellStyle name="20% - Акцент1 12 3" xfId="3257"/>
    <cellStyle name="20% - Акцент1 13" xfId="3258"/>
    <cellStyle name="20% - Акцент1 13 2" xfId="3259"/>
    <cellStyle name="20% - Акцент1 13 3" xfId="3260"/>
    <cellStyle name="20% - Акцент1 14" xfId="3261"/>
    <cellStyle name="20% - Акцент1 14 2" xfId="3262"/>
    <cellStyle name="20% - Акцент1 14 3" xfId="3263"/>
    <cellStyle name="20% - Акцент1 15" xfId="3264"/>
    <cellStyle name="20% - Акцент1 15 2" xfId="3265"/>
    <cellStyle name="20% - Акцент1 15 3" xfId="3266"/>
    <cellStyle name="20% - Акцент1 16" xfId="3267"/>
    <cellStyle name="20% - Акцент1 16 2" xfId="3268"/>
    <cellStyle name="20% - Акцент1 16 3" xfId="3269"/>
    <cellStyle name="20% - Акцент1 17" xfId="3270"/>
    <cellStyle name="20% - Акцент1 17 2" xfId="3271"/>
    <cellStyle name="20% - Акцент1 18" xfId="3272"/>
    <cellStyle name="20% - Акцент1 19" xfId="3273"/>
    <cellStyle name="20% - Акцент1 19 10" xfId="3274"/>
    <cellStyle name="20% - Акцент1 19 11" xfId="3275"/>
    <cellStyle name="20% - Акцент1 19 12" xfId="3276"/>
    <cellStyle name="20% - Акцент1 19 13" xfId="3277"/>
    <cellStyle name="20% - Акцент1 19 14" xfId="3278"/>
    <cellStyle name="20% - Акцент1 19 2" xfId="3279"/>
    <cellStyle name="20% - Акцент1 19 3" xfId="3280"/>
    <cellStyle name="20% - Акцент1 19 4" xfId="3281"/>
    <cellStyle name="20% - Акцент1 19 5" xfId="3282"/>
    <cellStyle name="20% - Акцент1 19 6" xfId="3283"/>
    <cellStyle name="20% - Акцент1 19 7" xfId="3284"/>
    <cellStyle name="20% - Акцент1 19 8" xfId="3285"/>
    <cellStyle name="20% - Акцент1 19 9" xfId="3286"/>
    <cellStyle name="20% - Акцент1 2" xfId="3287"/>
    <cellStyle name="20% - Акцент1 2 10" xfId="3288"/>
    <cellStyle name="20% - Акцент1 2 11" xfId="3289"/>
    <cellStyle name="20% - Акцент1 2 12" xfId="3290"/>
    <cellStyle name="20% - Акцент1 2 13" xfId="3291"/>
    <cellStyle name="20% - Акцент1 2 14" xfId="3292"/>
    <cellStyle name="20% - Акцент1 2 15" xfId="3293"/>
    <cellStyle name="20% - Акцент1 2 16" xfId="3294"/>
    <cellStyle name="20% - Акцент1 2 17" xfId="3295"/>
    <cellStyle name="20% - Акцент1 2 18" xfId="3296"/>
    <cellStyle name="20% - Акцент1 2 19" xfId="3297"/>
    <cellStyle name="20% - Акцент1 2 2" xfId="3298"/>
    <cellStyle name="20% - Акцент1 2 2 10" xfId="3299"/>
    <cellStyle name="20% - Акцент1 2 2 11" xfId="3300"/>
    <cellStyle name="20% - Акцент1 2 2 12" xfId="3301"/>
    <cellStyle name="20% - Акцент1 2 2 13" xfId="3302"/>
    <cellStyle name="20% - Акцент1 2 2 14" xfId="3303"/>
    <cellStyle name="20% - Акцент1 2 2 15" xfId="3304"/>
    <cellStyle name="20% - Акцент1 2 2 16" xfId="3305"/>
    <cellStyle name="20% - Акцент1 2 2 17" xfId="3306"/>
    <cellStyle name="20% - Акцент1 2 2 18" xfId="3307"/>
    <cellStyle name="20% - Акцент1 2 2 2" xfId="3308"/>
    <cellStyle name="20% - Акцент1 2 2 2 10" xfId="3309"/>
    <cellStyle name="20% - Акцент1 2 2 2 11" xfId="3310"/>
    <cellStyle name="20% - Акцент1 2 2 2 12" xfId="3311"/>
    <cellStyle name="20% - Акцент1 2 2 2 13" xfId="3312"/>
    <cellStyle name="20% - Акцент1 2 2 2 14" xfId="3313"/>
    <cellStyle name="20% - Акцент1 2 2 2 2" xfId="3314"/>
    <cellStyle name="20% - Акцент1 2 2 2 2 10" xfId="3315"/>
    <cellStyle name="20% - Акцент1 2 2 2 2 11" xfId="3316"/>
    <cellStyle name="20% - Акцент1 2 2 2 2 12" xfId="3317"/>
    <cellStyle name="20% - Акцент1 2 2 2 2 13" xfId="3318"/>
    <cellStyle name="20% - Акцент1 2 2 2 2 14" xfId="3319"/>
    <cellStyle name="20% - Акцент1 2 2 2 2 2" xfId="3320"/>
    <cellStyle name="20% - Акцент1 2 2 2 2 3" xfId="3321"/>
    <cellStyle name="20% - Акцент1 2 2 2 2 4" xfId="3322"/>
    <cellStyle name="20% - Акцент1 2 2 2 2 5" xfId="3323"/>
    <cellStyle name="20% - Акцент1 2 2 2 2 6" xfId="3324"/>
    <cellStyle name="20% - Акцент1 2 2 2 2 7" xfId="3325"/>
    <cellStyle name="20% - Акцент1 2 2 2 2 8" xfId="3326"/>
    <cellStyle name="20% - Акцент1 2 2 2 2 9" xfId="3327"/>
    <cellStyle name="20% - Акцент1 2 2 2 3" xfId="3328"/>
    <cellStyle name="20% - Акцент1 2 2 2 4" xfId="3329"/>
    <cellStyle name="20% - Акцент1 2 2 2 5" xfId="3330"/>
    <cellStyle name="20% - Акцент1 2 2 2 6" xfId="3331"/>
    <cellStyle name="20% - Акцент1 2 2 2 7" xfId="3332"/>
    <cellStyle name="20% - Акцент1 2 2 2 8" xfId="3333"/>
    <cellStyle name="20% - Акцент1 2 2 2 9" xfId="3334"/>
    <cellStyle name="20% - Акцент1 2 2 3" xfId="3335"/>
    <cellStyle name="20% - Акцент1 2 2 4" xfId="3336"/>
    <cellStyle name="20% - Акцент1 2 2 5" xfId="3337"/>
    <cellStyle name="20% - Акцент1 2 2 6" xfId="3338"/>
    <cellStyle name="20% - Акцент1 2 2 7" xfId="3339"/>
    <cellStyle name="20% - Акцент1 2 2 8" xfId="3340"/>
    <cellStyle name="20% - Акцент1 2 2 9" xfId="3341"/>
    <cellStyle name="20% - Акцент1 2 20" xfId="3342"/>
    <cellStyle name="20% - Акцент1 2 21" xfId="3343"/>
    <cellStyle name="20% - Акцент1 2 22" xfId="3344"/>
    <cellStyle name="20% - Акцент1 2 23" xfId="3345"/>
    <cellStyle name="20% - Акцент1 2 24" xfId="3346"/>
    <cellStyle name="20% - Акцент1 2 25" xfId="3347"/>
    <cellStyle name="20% - Акцент1 2 26" xfId="3348"/>
    <cellStyle name="20% - Акцент1 2 27" xfId="3349"/>
    <cellStyle name="20% - Акцент1 2 28" xfId="3350"/>
    <cellStyle name="20% - Акцент1 2 29" xfId="3351"/>
    <cellStyle name="20% - Акцент1 2 3" xfId="3352"/>
    <cellStyle name="20% - Акцент1 2 3 2" xfId="3353"/>
    <cellStyle name="20% - Акцент1 2 3 3" xfId="3354"/>
    <cellStyle name="20% - Акцент1 2 3 4" xfId="3355"/>
    <cellStyle name="20% - Акцент1 2 3 4 2" xfId="3356"/>
    <cellStyle name="20% - Акцент1 2 3 4 3" xfId="3357"/>
    <cellStyle name="20% - Акцент1 2 3 5" xfId="3358"/>
    <cellStyle name="20% - Акцент1 2 3 6" xfId="3359"/>
    <cellStyle name="20% - Акцент1 2 3 7" xfId="3360"/>
    <cellStyle name="20% - Акцент1 2 30" xfId="3361"/>
    <cellStyle name="20% - Акцент1 2 31" xfId="3362"/>
    <cellStyle name="20% - Акцент1 2 32" xfId="3363"/>
    <cellStyle name="20% - Акцент1 2 33" xfId="3364"/>
    <cellStyle name="20% - Акцент1 2 34" xfId="3365"/>
    <cellStyle name="20% - Акцент1 2 4" xfId="3366"/>
    <cellStyle name="20% - Акцент1 2 4 2" xfId="3367"/>
    <cellStyle name="20% - Акцент1 2 4 3" xfId="3368"/>
    <cellStyle name="20% - Акцент1 2 4 4" xfId="3369"/>
    <cellStyle name="20% - Акцент1 2 4 4 2" xfId="3370"/>
    <cellStyle name="20% - Акцент1 2 4 4 3" xfId="3371"/>
    <cellStyle name="20% - Акцент1 2 4 5" xfId="3372"/>
    <cellStyle name="20% - Акцент1 2 4 6" xfId="3373"/>
    <cellStyle name="20% - Акцент1 2 4 7" xfId="3374"/>
    <cellStyle name="20% - Акцент1 2 5" xfId="3375"/>
    <cellStyle name="20% - Акцент1 2 5 2" xfId="3376"/>
    <cellStyle name="20% - Акцент1 2 5 3" xfId="3377"/>
    <cellStyle name="20% - Акцент1 2 5 4" xfId="3378"/>
    <cellStyle name="20% - Акцент1 2 6" xfId="3379"/>
    <cellStyle name="20% - Акцент1 2 7" xfId="3380"/>
    <cellStyle name="20% - Акцент1 2 7 2" xfId="3381"/>
    <cellStyle name="20% - Акцент1 2 7 3" xfId="3382"/>
    <cellStyle name="20% - Акцент1 2 8" xfId="3383"/>
    <cellStyle name="20% - Акцент1 2 8 2" xfId="3384"/>
    <cellStyle name="20% - Акцент1 2 8 3" xfId="3385"/>
    <cellStyle name="20% - Акцент1 2 8 4" xfId="3386"/>
    <cellStyle name="20% - Акцент1 2 8 5" xfId="3387"/>
    <cellStyle name="20% - Акцент1 2 9" xfId="3388"/>
    <cellStyle name="20% - Акцент1 20" xfId="3389"/>
    <cellStyle name="20% - Акцент1 20 10" xfId="3390"/>
    <cellStyle name="20% - Акцент1 20 11" xfId="3391"/>
    <cellStyle name="20% - Акцент1 20 12" xfId="3392"/>
    <cellStyle name="20% - Акцент1 20 13" xfId="3393"/>
    <cellStyle name="20% - Акцент1 20 14" xfId="3394"/>
    <cellStyle name="20% - Акцент1 20 2" xfId="3395"/>
    <cellStyle name="20% - Акцент1 20 3" xfId="3396"/>
    <cellStyle name="20% - Акцент1 20 4" xfId="3397"/>
    <cellStyle name="20% - Акцент1 20 5" xfId="3398"/>
    <cellStyle name="20% - Акцент1 20 6" xfId="3399"/>
    <cellStyle name="20% - Акцент1 20 7" xfId="3400"/>
    <cellStyle name="20% - Акцент1 20 8" xfId="3401"/>
    <cellStyle name="20% - Акцент1 20 9" xfId="3402"/>
    <cellStyle name="20% - Акцент1 21" xfId="3403"/>
    <cellStyle name="20% - Акцент1 21 10" xfId="3404"/>
    <cellStyle name="20% - Акцент1 21 11" xfId="3405"/>
    <cellStyle name="20% - Акцент1 21 12" xfId="3406"/>
    <cellStyle name="20% - Акцент1 21 13" xfId="3407"/>
    <cellStyle name="20% - Акцент1 21 14" xfId="3408"/>
    <cellStyle name="20% - Акцент1 21 2" xfId="3409"/>
    <cellStyle name="20% - Акцент1 21 3" xfId="3410"/>
    <cellStyle name="20% - Акцент1 21 4" xfId="3411"/>
    <cellStyle name="20% - Акцент1 21 5" xfId="3412"/>
    <cellStyle name="20% - Акцент1 21 6" xfId="3413"/>
    <cellStyle name="20% - Акцент1 21 7" xfId="3414"/>
    <cellStyle name="20% - Акцент1 21 8" xfId="3415"/>
    <cellStyle name="20% - Акцент1 21 9" xfId="3416"/>
    <cellStyle name="20% - Акцент1 22" xfId="3417"/>
    <cellStyle name="20% - Акцент1 22 10" xfId="3418"/>
    <cellStyle name="20% - Акцент1 22 11" xfId="3419"/>
    <cellStyle name="20% - Акцент1 22 12" xfId="3420"/>
    <cellStyle name="20% - Акцент1 22 13" xfId="3421"/>
    <cellStyle name="20% - Акцент1 22 14" xfId="3422"/>
    <cellStyle name="20% - Акцент1 22 2" xfId="3423"/>
    <cellStyle name="20% - Акцент1 22 3" xfId="3424"/>
    <cellStyle name="20% - Акцент1 22 4" xfId="3425"/>
    <cellStyle name="20% - Акцент1 22 5" xfId="3426"/>
    <cellStyle name="20% - Акцент1 22 6" xfId="3427"/>
    <cellStyle name="20% - Акцент1 22 7" xfId="3428"/>
    <cellStyle name="20% - Акцент1 22 8" xfId="3429"/>
    <cellStyle name="20% - Акцент1 22 9" xfId="3430"/>
    <cellStyle name="20% - Акцент1 23" xfId="3431"/>
    <cellStyle name="20% - Акцент1 23 10" xfId="3432"/>
    <cellStyle name="20% - Акцент1 23 11" xfId="3433"/>
    <cellStyle name="20% - Акцент1 23 12" xfId="3434"/>
    <cellStyle name="20% - Акцент1 23 13" xfId="3435"/>
    <cellStyle name="20% - Акцент1 23 14" xfId="3436"/>
    <cellStyle name="20% - Акцент1 23 2" xfId="3437"/>
    <cellStyle name="20% - Акцент1 23 3" xfId="3438"/>
    <cellStyle name="20% - Акцент1 23 4" xfId="3439"/>
    <cellStyle name="20% - Акцент1 23 5" xfId="3440"/>
    <cellStyle name="20% - Акцент1 23 6" xfId="3441"/>
    <cellStyle name="20% - Акцент1 23 7" xfId="3442"/>
    <cellStyle name="20% - Акцент1 23 8" xfId="3443"/>
    <cellStyle name="20% - Акцент1 23 9" xfId="3444"/>
    <cellStyle name="20% - Акцент1 24" xfId="3445"/>
    <cellStyle name="20% - Акцент1 24 10" xfId="3446"/>
    <cellStyle name="20% - Акцент1 24 11" xfId="3447"/>
    <cellStyle name="20% - Акцент1 24 12" xfId="3448"/>
    <cellStyle name="20% - Акцент1 24 13" xfId="3449"/>
    <cellStyle name="20% - Акцент1 24 14" xfId="3450"/>
    <cellStyle name="20% - Акцент1 24 2" xfId="3451"/>
    <cellStyle name="20% - Акцент1 24 3" xfId="3452"/>
    <cellStyle name="20% - Акцент1 24 4" xfId="3453"/>
    <cellStyle name="20% - Акцент1 24 5" xfId="3454"/>
    <cellStyle name="20% - Акцент1 24 6" xfId="3455"/>
    <cellStyle name="20% - Акцент1 24 7" xfId="3456"/>
    <cellStyle name="20% - Акцент1 24 8" xfId="3457"/>
    <cellStyle name="20% - Акцент1 24 9" xfId="3458"/>
    <cellStyle name="20% - Акцент1 25" xfId="3459"/>
    <cellStyle name="20% - Акцент1 26" xfId="3460"/>
    <cellStyle name="20% - Акцент1 27" xfId="3461"/>
    <cellStyle name="20% - Акцент1 28" xfId="3462"/>
    <cellStyle name="20% - Акцент1 29" xfId="3463"/>
    <cellStyle name="20% - Акцент1 29 10" xfId="3464"/>
    <cellStyle name="20% - Акцент1 29 11" xfId="3465"/>
    <cellStyle name="20% - Акцент1 29 12" xfId="3466"/>
    <cellStyle name="20% - Акцент1 29 13" xfId="3467"/>
    <cellStyle name="20% - Акцент1 29 14" xfId="3468"/>
    <cellStyle name="20% - Акцент1 29 2" xfId="3469"/>
    <cellStyle name="20% - Акцент1 29 3" xfId="3470"/>
    <cellStyle name="20% - Акцент1 29 4" xfId="3471"/>
    <cellStyle name="20% - Акцент1 29 5" xfId="3472"/>
    <cellStyle name="20% - Акцент1 29 6" xfId="3473"/>
    <cellStyle name="20% - Акцент1 29 7" xfId="3474"/>
    <cellStyle name="20% - Акцент1 29 8" xfId="3475"/>
    <cellStyle name="20% - Акцент1 29 9" xfId="3476"/>
    <cellStyle name="20% - Акцент1 3" xfId="3477"/>
    <cellStyle name="20% - Акцент1 3 10" xfId="3478"/>
    <cellStyle name="20% - Акцент1 3 11" xfId="3479"/>
    <cellStyle name="20% - Акцент1 3 12" xfId="3480"/>
    <cellStyle name="20% - Акцент1 3 13" xfId="3481"/>
    <cellStyle name="20% - Акцент1 3 14" xfId="3482"/>
    <cellStyle name="20% - Акцент1 3 15" xfId="3483"/>
    <cellStyle name="20% - Акцент1 3 16" xfId="3484"/>
    <cellStyle name="20% - Акцент1 3 17" xfId="3485"/>
    <cellStyle name="20% - Акцент1 3 18" xfId="3486"/>
    <cellStyle name="20% - Акцент1 3 19" xfId="3487"/>
    <cellStyle name="20% - Акцент1 3 2" xfId="3488"/>
    <cellStyle name="20% - Акцент1 3 2 10" xfId="3489"/>
    <cellStyle name="20% - Акцент1 3 2 11" xfId="3490"/>
    <cellStyle name="20% - Акцент1 3 2 12" xfId="3491"/>
    <cellStyle name="20% - Акцент1 3 2 13" xfId="3492"/>
    <cellStyle name="20% - Акцент1 3 2 14" xfId="3493"/>
    <cellStyle name="20% - Акцент1 3 2 15" xfId="3494"/>
    <cellStyle name="20% - Акцент1 3 2 16" xfId="3495"/>
    <cellStyle name="20% - Акцент1 3 2 2" xfId="3496"/>
    <cellStyle name="20% - Акцент1 3 2 2 10" xfId="3497"/>
    <cellStyle name="20% - Акцент1 3 2 2 11" xfId="3498"/>
    <cellStyle name="20% - Акцент1 3 2 2 12" xfId="3499"/>
    <cellStyle name="20% - Акцент1 3 2 2 13" xfId="3500"/>
    <cellStyle name="20% - Акцент1 3 2 2 14" xfId="3501"/>
    <cellStyle name="20% - Акцент1 3 2 2 2" xfId="3502"/>
    <cellStyle name="20% - Акцент1 3 2 2 2 10" xfId="3503"/>
    <cellStyle name="20% - Акцент1 3 2 2 2 11" xfId="3504"/>
    <cellStyle name="20% - Акцент1 3 2 2 2 12" xfId="3505"/>
    <cellStyle name="20% - Акцент1 3 2 2 2 13" xfId="3506"/>
    <cellStyle name="20% - Акцент1 3 2 2 2 14" xfId="3507"/>
    <cellStyle name="20% - Акцент1 3 2 2 2 2" xfId="3508"/>
    <cellStyle name="20% - Акцент1 3 2 2 2 3" xfId="3509"/>
    <cellStyle name="20% - Акцент1 3 2 2 2 4" xfId="3510"/>
    <cellStyle name="20% - Акцент1 3 2 2 2 5" xfId="3511"/>
    <cellStyle name="20% - Акцент1 3 2 2 2 6" xfId="3512"/>
    <cellStyle name="20% - Акцент1 3 2 2 2 7" xfId="3513"/>
    <cellStyle name="20% - Акцент1 3 2 2 2 8" xfId="3514"/>
    <cellStyle name="20% - Акцент1 3 2 2 2 9" xfId="3515"/>
    <cellStyle name="20% - Акцент1 3 2 2 3" xfId="3516"/>
    <cellStyle name="20% - Акцент1 3 2 2 4" xfId="3517"/>
    <cellStyle name="20% - Акцент1 3 2 2 5" xfId="3518"/>
    <cellStyle name="20% - Акцент1 3 2 2 6" xfId="3519"/>
    <cellStyle name="20% - Акцент1 3 2 2 7" xfId="3520"/>
    <cellStyle name="20% - Акцент1 3 2 2 8" xfId="3521"/>
    <cellStyle name="20% - Акцент1 3 2 2 9" xfId="3522"/>
    <cellStyle name="20% - Акцент1 3 2 3" xfId="3523"/>
    <cellStyle name="20% - Акцент1 3 2 4" xfId="3524"/>
    <cellStyle name="20% - Акцент1 3 2 5" xfId="3525"/>
    <cellStyle name="20% - Акцент1 3 2 6" xfId="3526"/>
    <cellStyle name="20% - Акцент1 3 2 7" xfId="3527"/>
    <cellStyle name="20% - Акцент1 3 2 8" xfId="3528"/>
    <cellStyle name="20% - Акцент1 3 2 9" xfId="3529"/>
    <cellStyle name="20% - Акцент1 3 20" xfId="3530"/>
    <cellStyle name="20% - Акцент1 3 21" xfId="3531"/>
    <cellStyle name="20% - Акцент1 3 22" xfId="3532"/>
    <cellStyle name="20% - Акцент1 3 23" xfId="3533"/>
    <cellStyle name="20% - Акцент1 3 24" xfId="3534"/>
    <cellStyle name="20% - Акцент1 3 25" xfId="3535"/>
    <cellStyle name="20% - Акцент1 3 26" xfId="3536"/>
    <cellStyle name="20% - Акцент1 3 27" xfId="3537"/>
    <cellStyle name="20% - Акцент1 3 28" xfId="3538"/>
    <cellStyle name="20% - Акцент1 3 29" xfId="3539"/>
    <cellStyle name="20% - Акцент1 3 3" xfId="3540"/>
    <cellStyle name="20% - Акцент1 3 30" xfId="3541"/>
    <cellStyle name="20% - Акцент1 3 31" xfId="3542"/>
    <cellStyle name="20% - Акцент1 3 4" xfId="3543"/>
    <cellStyle name="20% - Акцент1 3 5" xfId="3544"/>
    <cellStyle name="20% - Акцент1 3 6" xfId="3545"/>
    <cellStyle name="20% - Акцент1 3 7" xfId="3546"/>
    <cellStyle name="20% - Акцент1 3 8" xfId="3547"/>
    <cellStyle name="20% - Акцент1 3 9" xfId="3548"/>
    <cellStyle name="20% - Акцент1 30" xfId="3549"/>
    <cellStyle name="20% - Акцент1 30 10" xfId="3550"/>
    <cellStyle name="20% - Акцент1 30 11" xfId="3551"/>
    <cellStyle name="20% - Акцент1 30 12" xfId="3552"/>
    <cellStyle name="20% - Акцент1 30 13" xfId="3553"/>
    <cellStyle name="20% - Акцент1 30 14" xfId="3554"/>
    <cellStyle name="20% - Акцент1 30 2" xfId="3555"/>
    <cellStyle name="20% - Акцент1 30 3" xfId="3556"/>
    <cellStyle name="20% - Акцент1 30 4" xfId="3557"/>
    <cellStyle name="20% - Акцент1 30 5" xfId="3558"/>
    <cellStyle name="20% - Акцент1 30 6" xfId="3559"/>
    <cellStyle name="20% - Акцент1 30 7" xfId="3560"/>
    <cellStyle name="20% - Акцент1 30 8" xfId="3561"/>
    <cellStyle name="20% - Акцент1 30 9" xfId="3562"/>
    <cellStyle name="20% - Акцент1 31" xfId="3563"/>
    <cellStyle name="20% - Акцент1 31 10" xfId="3564"/>
    <cellStyle name="20% - Акцент1 31 11" xfId="3565"/>
    <cellStyle name="20% - Акцент1 31 12" xfId="3566"/>
    <cellStyle name="20% - Акцент1 31 13" xfId="3567"/>
    <cellStyle name="20% - Акцент1 31 14" xfId="3568"/>
    <cellStyle name="20% - Акцент1 31 2" xfId="3569"/>
    <cellStyle name="20% - Акцент1 31 3" xfId="3570"/>
    <cellStyle name="20% - Акцент1 31 4" xfId="3571"/>
    <cellStyle name="20% - Акцент1 31 5" xfId="3572"/>
    <cellStyle name="20% - Акцент1 31 6" xfId="3573"/>
    <cellStyle name="20% - Акцент1 31 7" xfId="3574"/>
    <cellStyle name="20% - Акцент1 31 8" xfId="3575"/>
    <cellStyle name="20% - Акцент1 31 9" xfId="3576"/>
    <cellStyle name="20% - Акцент1 32" xfId="3577"/>
    <cellStyle name="20% - Акцент1 32 10" xfId="3578"/>
    <cellStyle name="20% - Акцент1 32 11" xfId="3579"/>
    <cellStyle name="20% - Акцент1 32 12" xfId="3580"/>
    <cellStyle name="20% - Акцент1 32 13" xfId="3581"/>
    <cellStyle name="20% - Акцент1 32 14" xfId="3582"/>
    <cellStyle name="20% - Акцент1 32 2" xfId="3583"/>
    <cellStyle name="20% - Акцент1 32 3" xfId="3584"/>
    <cellStyle name="20% - Акцент1 32 4" xfId="3585"/>
    <cellStyle name="20% - Акцент1 32 5" xfId="3586"/>
    <cellStyle name="20% - Акцент1 32 6" xfId="3587"/>
    <cellStyle name="20% - Акцент1 32 7" xfId="3588"/>
    <cellStyle name="20% - Акцент1 32 8" xfId="3589"/>
    <cellStyle name="20% - Акцент1 32 9" xfId="3590"/>
    <cellStyle name="20% - Акцент1 33" xfId="3591"/>
    <cellStyle name="20% - Акцент1 34" xfId="3592"/>
    <cellStyle name="20% - Акцент1 35" xfId="3593"/>
    <cellStyle name="20% - Акцент1 36" xfId="3594"/>
    <cellStyle name="20% - Акцент1 37" xfId="3595"/>
    <cellStyle name="20% - Акцент1 38" xfId="3596"/>
    <cellStyle name="20% - Акцент1 39" xfId="3597"/>
    <cellStyle name="20% - Акцент1 4" xfId="3598"/>
    <cellStyle name="20% - Акцент1 4 10" xfId="3599"/>
    <cellStyle name="20% - Акцент1 4 11" xfId="3600"/>
    <cellStyle name="20% - Акцент1 4 12" xfId="3601"/>
    <cellStyle name="20% - Акцент1 4 13" xfId="3602"/>
    <cellStyle name="20% - Акцент1 4 14" xfId="3603"/>
    <cellStyle name="20% - Акцент1 4 15" xfId="3604"/>
    <cellStyle name="20% - Акцент1 4 16" xfId="3605"/>
    <cellStyle name="20% - Акцент1 4 17" xfId="3606"/>
    <cellStyle name="20% - Акцент1 4 18" xfId="3607"/>
    <cellStyle name="20% - Акцент1 4 19" xfId="3608"/>
    <cellStyle name="20% - Акцент1 4 2" xfId="3609"/>
    <cellStyle name="20% - Акцент1 4 2 10" xfId="3610"/>
    <cellStyle name="20% - Акцент1 4 2 11" xfId="3611"/>
    <cellStyle name="20% - Акцент1 4 2 12" xfId="3612"/>
    <cellStyle name="20% - Акцент1 4 2 13" xfId="3613"/>
    <cellStyle name="20% - Акцент1 4 2 14" xfId="3614"/>
    <cellStyle name="20% - Акцент1 4 2 15" xfId="3615"/>
    <cellStyle name="20% - Акцент1 4 2 16" xfId="3616"/>
    <cellStyle name="20% - Акцент1 4 2 2" xfId="3617"/>
    <cellStyle name="20% - Акцент1 4 2 2 10" xfId="3618"/>
    <cellStyle name="20% - Акцент1 4 2 2 11" xfId="3619"/>
    <cellStyle name="20% - Акцент1 4 2 2 12" xfId="3620"/>
    <cellStyle name="20% - Акцент1 4 2 2 13" xfId="3621"/>
    <cellStyle name="20% - Акцент1 4 2 2 14" xfId="3622"/>
    <cellStyle name="20% - Акцент1 4 2 2 2" xfId="3623"/>
    <cellStyle name="20% - Акцент1 4 2 2 2 10" xfId="3624"/>
    <cellStyle name="20% - Акцент1 4 2 2 2 11" xfId="3625"/>
    <cellStyle name="20% - Акцент1 4 2 2 2 12" xfId="3626"/>
    <cellStyle name="20% - Акцент1 4 2 2 2 13" xfId="3627"/>
    <cellStyle name="20% - Акцент1 4 2 2 2 14" xfId="3628"/>
    <cellStyle name="20% - Акцент1 4 2 2 2 2" xfId="3629"/>
    <cellStyle name="20% - Акцент1 4 2 2 2 3" xfId="3630"/>
    <cellStyle name="20% - Акцент1 4 2 2 2 4" xfId="3631"/>
    <cellStyle name="20% - Акцент1 4 2 2 2 5" xfId="3632"/>
    <cellStyle name="20% - Акцент1 4 2 2 2 6" xfId="3633"/>
    <cellStyle name="20% - Акцент1 4 2 2 2 7" xfId="3634"/>
    <cellStyle name="20% - Акцент1 4 2 2 2 8" xfId="3635"/>
    <cellStyle name="20% - Акцент1 4 2 2 2 9" xfId="3636"/>
    <cellStyle name="20% - Акцент1 4 2 2 3" xfId="3637"/>
    <cellStyle name="20% - Акцент1 4 2 2 4" xfId="3638"/>
    <cellStyle name="20% - Акцент1 4 2 2 5" xfId="3639"/>
    <cellStyle name="20% - Акцент1 4 2 2 6" xfId="3640"/>
    <cellStyle name="20% - Акцент1 4 2 2 7" xfId="3641"/>
    <cellStyle name="20% - Акцент1 4 2 2 8" xfId="3642"/>
    <cellStyle name="20% - Акцент1 4 2 2 9" xfId="3643"/>
    <cellStyle name="20% - Акцент1 4 2 3" xfId="3644"/>
    <cellStyle name="20% - Акцент1 4 2 4" xfId="3645"/>
    <cellStyle name="20% - Акцент1 4 2 5" xfId="3646"/>
    <cellStyle name="20% - Акцент1 4 2 6" xfId="3647"/>
    <cellStyle name="20% - Акцент1 4 2 7" xfId="3648"/>
    <cellStyle name="20% - Акцент1 4 2 8" xfId="3649"/>
    <cellStyle name="20% - Акцент1 4 2 9" xfId="3650"/>
    <cellStyle name="20% - Акцент1 4 20" xfId="3651"/>
    <cellStyle name="20% - Акцент1 4 21" xfId="3652"/>
    <cellStyle name="20% - Акцент1 4 22" xfId="3653"/>
    <cellStyle name="20% - Акцент1 4 23" xfId="3654"/>
    <cellStyle name="20% - Акцент1 4 24" xfId="3655"/>
    <cellStyle name="20% - Акцент1 4 25" xfId="3656"/>
    <cellStyle name="20% - Акцент1 4 26" xfId="3657"/>
    <cellStyle name="20% - Акцент1 4 27" xfId="3658"/>
    <cellStyle name="20% - Акцент1 4 28" xfId="3659"/>
    <cellStyle name="20% - Акцент1 4 29" xfId="3660"/>
    <cellStyle name="20% - Акцент1 4 3" xfId="3661"/>
    <cellStyle name="20% - Акцент1 4 30" xfId="3662"/>
    <cellStyle name="20% - Акцент1 4 31" xfId="3663"/>
    <cellStyle name="20% - Акцент1 4 4" xfId="3664"/>
    <cellStyle name="20% - Акцент1 4 5" xfId="3665"/>
    <cellStyle name="20% - Акцент1 4 6" xfId="3666"/>
    <cellStyle name="20% - Акцент1 4 7" xfId="3667"/>
    <cellStyle name="20% - Акцент1 4 8" xfId="3668"/>
    <cellStyle name="20% - Акцент1 4 9" xfId="3669"/>
    <cellStyle name="20% - Акцент1 40" xfId="3670"/>
    <cellStyle name="20% - Акцент1 41" xfId="3671"/>
    <cellStyle name="20% - Акцент1 42" xfId="3672"/>
    <cellStyle name="20% - Акцент1 43" xfId="3673"/>
    <cellStyle name="20% - Акцент1 44" xfId="3674"/>
    <cellStyle name="20% - Акцент1 45" xfId="3675"/>
    <cellStyle name="20% - Акцент1 46" xfId="3676"/>
    <cellStyle name="20% - Акцент1 47" xfId="3677"/>
    <cellStyle name="20% - Акцент1 48" xfId="3678"/>
    <cellStyle name="20% - Акцент1 49" xfId="3679"/>
    <cellStyle name="20% - Акцент1 5" xfId="3680"/>
    <cellStyle name="20% - Акцент1 5 10" xfId="3681"/>
    <cellStyle name="20% - Акцент1 5 11" xfId="3682"/>
    <cellStyle name="20% - Акцент1 5 12" xfId="3683"/>
    <cellStyle name="20% - Акцент1 5 13" xfId="3684"/>
    <cellStyle name="20% - Акцент1 5 14" xfId="3685"/>
    <cellStyle name="20% - Акцент1 5 15" xfId="3686"/>
    <cellStyle name="20% - Акцент1 5 16" xfId="3687"/>
    <cellStyle name="20% - Акцент1 5 17" xfId="3688"/>
    <cellStyle name="20% - Акцент1 5 18" xfId="3689"/>
    <cellStyle name="20% - Акцент1 5 19" xfId="3690"/>
    <cellStyle name="20% - Акцент1 5 2" xfId="3691"/>
    <cellStyle name="20% - Акцент1 5 2 10" xfId="3692"/>
    <cellStyle name="20% - Акцент1 5 2 11" xfId="3693"/>
    <cellStyle name="20% - Акцент1 5 2 12" xfId="3694"/>
    <cellStyle name="20% - Акцент1 5 2 13" xfId="3695"/>
    <cellStyle name="20% - Акцент1 5 2 14" xfId="3696"/>
    <cellStyle name="20% - Акцент1 5 2 2" xfId="3697"/>
    <cellStyle name="20% - Акцент1 5 2 3" xfId="3698"/>
    <cellStyle name="20% - Акцент1 5 2 4" xfId="3699"/>
    <cellStyle name="20% - Акцент1 5 2 5" xfId="3700"/>
    <cellStyle name="20% - Акцент1 5 2 6" xfId="3701"/>
    <cellStyle name="20% - Акцент1 5 2 7" xfId="3702"/>
    <cellStyle name="20% - Акцент1 5 2 8" xfId="3703"/>
    <cellStyle name="20% - Акцент1 5 2 9" xfId="3704"/>
    <cellStyle name="20% - Акцент1 5 20" xfId="3705"/>
    <cellStyle name="20% - Акцент1 5 21" xfId="3706"/>
    <cellStyle name="20% - Акцент1 5 22" xfId="3707"/>
    <cellStyle name="20% - Акцент1 5 23" xfId="3708"/>
    <cellStyle name="20% - Акцент1 5 24" xfId="3709"/>
    <cellStyle name="20% - Акцент1 5 3" xfId="3710"/>
    <cellStyle name="20% - Акцент1 5 4" xfId="3711"/>
    <cellStyle name="20% - Акцент1 5 5" xfId="3712"/>
    <cellStyle name="20% - Акцент1 5 6" xfId="3713"/>
    <cellStyle name="20% - Акцент1 5 7" xfId="3714"/>
    <cellStyle name="20% - Акцент1 5 8" xfId="3715"/>
    <cellStyle name="20% - Акцент1 5 9" xfId="3716"/>
    <cellStyle name="20% - Акцент1 50" xfId="3717"/>
    <cellStyle name="20% - Акцент1 51" xfId="3718"/>
    <cellStyle name="20% - Акцент1 52" xfId="3719"/>
    <cellStyle name="20% - Акцент1 6" xfId="3720"/>
    <cellStyle name="20% - Акцент1 6 10" xfId="3721"/>
    <cellStyle name="20% - Акцент1 6 11" xfId="3722"/>
    <cellStyle name="20% - Акцент1 6 12" xfId="3723"/>
    <cellStyle name="20% - Акцент1 6 13" xfId="3724"/>
    <cellStyle name="20% - Акцент1 6 14" xfId="3725"/>
    <cellStyle name="20% - Акцент1 6 15" xfId="3726"/>
    <cellStyle name="20% - Акцент1 6 16" xfId="3727"/>
    <cellStyle name="20% - Акцент1 6 17" xfId="3728"/>
    <cellStyle name="20% - Акцент1 6 18" xfId="3729"/>
    <cellStyle name="20% - Акцент1 6 2" xfId="3730"/>
    <cellStyle name="20% - Акцент1 6 2 10" xfId="3731"/>
    <cellStyle name="20% - Акцент1 6 2 11" xfId="3732"/>
    <cellStyle name="20% - Акцент1 6 2 12" xfId="3733"/>
    <cellStyle name="20% - Акцент1 6 2 13" xfId="3734"/>
    <cellStyle name="20% - Акцент1 6 2 14" xfId="3735"/>
    <cellStyle name="20% - Акцент1 6 2 2" xfId="3736"/>
    <cellStyle name="20% - Акцент1 6 2 3" xfId="3737"/>
    <cellStyle name="20% - Акцент1 6 2 4" xfId="3738"/>
    <cellStyle name="20% - Акцент1 6 2 5" xfId="3739"/>
    <cellStyle name="20% - Акцент1 6 2 6" xfId="3740"/>
    <cellStyle name="20% - Акцент1 6 2 7" xfId="3741"/>
    <cellStyle name="20% - Акцент1 6 2 8" xfId="3742"/>
    <cellStyle name="20% - Акцент1 6 2 9" xfId="3743"/>
    <cellStyle name="20% - Акцент1 6 3" xfId="3744"/>
    <cellStyle name="20% - Акцент1 6 4" xfId="3745"/>
    <cellStyle name="20% - Акцент1 6 5" xfId="3746"/>
    <cellStyle name="20% - Акцент1 6 6" xfId="3747"/>
    <cellStyle name="20% - Акцент1 6 7" xfId="3748"/>
    <cellStyle name="20% - Акцент1 6 8" xfId="3749"/>
    <cellStyle name="20% - Акцент1 6 9" xfId="3750"/>
    <cellStyle name="20% - Акцент1 7" xfId="3751"/>
    <cellStyle name="20% - Акцент1 7 10" xfId="3752"/>
    <cellStyle name="20% - Акцент1 7 11" xfId="3753"/>
    <cellStyle name="20% - Акцент1 7 12" xfId="3754"/>
    <cellStyle name="20% - Акцент1 7 13" xfId="3755"/>
    <cellStyle name="20% - Акцент1 7 14" xfId="3756"/>
    <cellStyle name="20% - Акцент1 7 15" xfId="3757"/>
    <cellStyle name="20% - Акцент1 7 16" xfId="3758"/>
    <cellStyle name="20% - Акцент1 7 17" xfId="3759"/>
    <cellStyle name="20% - Акцент1 7 18" xfId="3760"/>
    <cellStyle name="20% - Акцент1 7 2" xfId="3761"/>
    <cellStyle name="20% - Акцент1 7 2 10" xfId="3762"/>
    <cellStyle name="20% - Акцент1 7 2 11" xfId="3763"/>
    <cellStyle name="20% - Акцент1 7 2 12" xfId="3764"/>
    <cellStyle name="20% - Акцент1 7 2 13" xfId="3765"/>
    <cellStyle name="20% - Акцент1 7 2 14" xfId="3766"/>
    <cellStyle name="20% - Акцент1 7 2 2" xfId="3767"/>
    <cellStyle name="20% - Акцент1 7 2 3" xfId="3768"/>
    <cellStyle name="20% - Акцент1 7 2 4" xfId="3769"/>
    <cellStyle name="20% - Акцент1 7 2 5" xfId="3770"/>
    <cellStyle name="20% - Акцент1 7 2 6" xfId="3771"/>
    <cellStyle name="20% - Акцент1 7 2 7" xfId="3772"/>
    <cellStyle name="20% - Акцент1 7 2 8" xfId="3773"/>
    <cellStyle name="20% - Акцент1 7 2 9" xfId="3774"/>
    <cellStyle name="20% - Акцент1 7 3" xfId="3775"/>
    <cellStyle name="20% - Акцент1 7 4" xfId="3776"/>
    <cellStyle name="20% - Акцент1 7 5" xfId="3777"/>
    <cellStyle name="20% - Акцент1 7 6" xfId="3778"/>
    <cellStyle name="20% - Акцент1 7 7" xfId="3779"/>
    <cellStyle name="20% - Акцент1 7 8" xfId="3780"/>
    <cellStyle name="20% - Акцент1 7 9" xfId="3781"/>
    <cellStyle name="20% - Акцент1 8" xfId="3782"/>
    <cellStyle name="20% - Акцент1 8 10" xfId="3783"/>
    <cellStyle name="20% - Акцент1 8 11" xfId="3784"/>
    <cellStyle name="20% - Акцент1 8 12" xfId="3785"/>
    <cellStyle name="20% - Акцент1 8 13" xfId="3786"/>
    <cellStyle name="20% - Акцент1 8 14" xfId="3787"/>
    <cellStyle name="20% - Акцент1 8 15" xfId="3788"/>
    <cellStyle name="20% - Акцент1 8 16" xfId="3789"/>
    <cellStyle name="20% - Акцент1 8 17" xfId="3790"/>
    <cellStyle name="20% - Акцент1 8 18" xfId="3791"/>
    <cellStyle name="20% - Акцент1 8 2" xfId="3792"/>
    <cellStyle name="20% - Акцент1 8 2 10" xfId="3793"/>
    <cellStyle name="20% - Акцент1 8 2 11" xfId="3794"/>
    <cellStyle name="20% - Акцент1 8 2 12" xfId="3795"/>
    <cellStyle name="20% - Акцент1 8 2 13" xfId="3796"/>
    <cellStyle name="20% - Акцент1 8 2 14" xfId="3797"/>
    <cellStyle name="20% - Акцент1 8 2 2" xfId="3798"/>
    <cellStyle name="20% - Акцент1 8 2 3" xfId="3799"/>
    <cellStyle name="20% - Акцент1 8 2 4" xfId="3800"/>
    <cellStyle name="20% - Акцент1 8 2 5" xfId="3801"/>
    <cellStyle name="20% - Акцент1 8 2 6" xfId="3802"/>
    <cellStyle name="20% - Акцент1 8 2 7" xfId="3803"/>
    <cellStyle name="20% - Акцент1 8 2 8" xfId="3804"/>
    <cellStyle name="20% - Акцент1 8 2 9" xfId="3805"/>
    <cellStyle name="20% - Акцент1 8 3" xfId="3806"/>
    <cellStyle name="20% - Акцент1 8 4" xfId="3807"/>
    <cellStyle name="20% - Акцент1 8 5" xfId="3808"/>
    <cellStyle name="20% - Акцент1 8 6" xfId="3809"/>
    <cellStyle name="20% - Акцент1 8 7" xfId="3810"/>
    <cellStyle name="20% - Акцент1 8 8" xfId="3811"/>
    <cellStyle name="20% - Акцент1 8 9" xfId="3812"/>
    <cellStyle name="20% - Акцент1 9" xfId="3813"/>
    <cellStyle name="20% - Акцент1 9 2" xfId="3814"/>
    <cellStyle name="20% - Акцент1 9 3" xfId="3815"/>
    <cellStyle name="20% - Акцент2 10" xfId="3816"/>
    <cellStyle name="20% - Акцент2 10 2" xfId="3817"/>
    <cellStyle name="20% - Акцент2 10 3" xfId="3818"/>
    <cellStyle name="20% - Акцент2 11" xfId="3819"/>
    <cellStyle name="20% - Акцент2 11 2" xfId="3820"/>
    <cellStyle name="20% - Акцент2 11 3" xfId="3821"/>
    <cellStyle name="20% - Акцент2 12" xfId="3822"/>
    <cellStyle name="20% - Акцент2 12 2" xfId="3823"/>
    <cellStyle name="20% - Акцент2 12 3" xfId="3824"/>
    <cellStyle name="20% - Акцент2 13" xfId="3825"/>
    <cellStyle name="20% - Акцент2 13 2" xfId="3826"/>
    <cellStyle name="20% - Акцент2 13 3" xfId="3827"/>
    <cellStyle name="20% - Акцент2 14" xfId="3828"/>
    <cellStyle name="20% - Акцент2 14 2" xfId="3829"/>
    <cellStyle name="20% - Акцент2 14 3" xfId="3830"/>
    <cellStyle name="20% - Акцент2 15" xfId="3831"/>
    <cellStyle name="20% - Акцент2 15 2" xfId="3832"/>
    <cellStyle name="20% - Акцент2 15 3" xfId="3833"/>
    <cellStyle name="20% - Акцент2 16" xfId="3834"/>
    <cellStyle name="20% - Акцент2 16 2" xfId="3835"/>
    <cellStyle name="20% - Акцент2 16 3" xfId="3836"/>
    <cellStyle name="20% - Акцент2 17" xfId="3837"/>
    <cellStyle name="20% - Акцент2 17 2" xfId="3838"/>
    <cellStyle name="20% - Акцент2 18" xfId="3839"/>
    <cellStyle name="20% - Акцент2 19" xfId="3840"/>
    <cellStyle name="20% - Акцент2 19 10" xfId="3841"/>
    <cellStyle name="20% - Акцент2 19 11" xfId="3842"/>
    <cellStyle name="20% - Акцент2 19 12" xfId="3843"/>
    <cellStyle name="20% - Акцент2 19 13" xfId="3844"/>
    <cellStyle name="20% - Акцент2 19 14" xfId="3845"/>
    <cellStyle name="20% - Акцент2 19 2" xfId="3846"/>
    <cellStyle name="20% - Акцент2 19 3" xfId="3847"/>
    <cellStyle name="20% - Акцент2 19 4" xfId="3848"/>
    <cellStyle name="20% - Акцент2 19 5" xfId="3849"/>
    <cellStyle name="20% - Акцент2 19 6" xfId="3850"/>
    <cellStyle name="20% - Акцент2 19 7" xfId="3851"/>
    <cellStyle name="20% - Акцент2 19 8" xfId="3852"/>
    <cellStyle name="20% - Акцент2 19 9" xfId="3853"/>
    <cellStyle name="20% - Акцент2 2" xfId="3854"/>
    <cellStyle name="20% - Акцент2 2 10" xfId="3855"/>
    <cellStyle name="20% - Акцент2 2 11" xfId="3856"/>
    <cellStyle name="20% - Акцент2 2 12" xfId="3857"/>
    <cellStyle name="20% - Акцент2 2 13" xfId="3858"/>
    <cellStyle name="20% - Акцент2 2 14" xfId="3859"/>
    <cellStyle name="20% - Акцент2 2 15" xfId="3860"/>
    <cellStyle name="20% - Акцент2 2 16" xfId="3861"/>
    <cellStyle name="20% - Акцент2 2 17" xfId="3862"/>
    <cellStyle name="20% - Акцент2 2 18" xfId="3863"/>
    <cellStyle name="20% - Акцент2 2 19" xfId="3864"/>
    <cellStyle name="20% - Акцент2 2 2" xfId="3865"/>
    <cellStyle name="20% - Акцент2 2 2 10" xfId="3866"/>
    <cellStyle name="20% - Акцент2 2 2 11" xfId="3867"/>
    <cellStyle name="20% - Акцент2 2 2 12" xfId="3868"/>
    <cellStyle name="20% - Акцент2 2 2 13" xfId="3869"/>
    <cellStyle name="20% - Акцент2 2 2 14" xfId="3870"/>
    <cellStyle name="20% - Акцент2 2 2 15" xfId="3871"/>
    <cellStyle name="20% - Акцент2 2 2 16" xfId="3872"/>
    <cellStyle name="20% - Акцент2 2 2 17" xfId="3873"/>
    <cellStyle name="20% - Акцент2 2 2 18" xfId="3874"/>
    <cellStyle name="20% - Акцент2 2 2 2" xfId="3875"/>
    <cellStyle name="20% - Акцент2 2 2 2 10" xfId="3876"/>
    <cellStyle name="20% - Акцент2 2 2 2 11" xfId="3877"/>
    <cellStyle name="20% - Акцент2 2 2 2 12" xfId="3878"/>
    <cellStyle name="20% - Акцент2 2 2 2 13" xfId="3879"/>
    <cellStyle name="20% - Акцент2 2 2 2 14" xfId="3880"/>
    <cellStyle name="20% - Акцент2 2 2 2 2" xfId="3881"/>
    <cellStyle name="20% - Акцент2 2 2 2 2 10" xfId="3882"/>
    <cellStyle name="20% - Акцент2 2 2 2 2 11" xfId="3883"/>
    <cellStyle name="20% - Акцент2 2 2 2 2 12" xfId="3884"/>
    <cellStyle name="20% - Акцент2 2 2 2 2 13" xfId="3885"/>
    <cellStyle name="20% - Акцент2 2 2 2 2 14" xfId="3886"/>
    <cellStyle name="20% - Акцент2 2 2 2 2 2" xfId="3887"/>
    <cellStyle name="20% - Акцент2 2 2 2 2 3" xfId="3888"/>
    <cellStyle name="20% - Акцент2 2 2 2 2 4" xfId="3889"/>
    <cellStyle name="20% - Акцент2 2 2 2 2 5" xfId="3890"/>
    <cellStyle name="20% - Акцент2 2 2 2 2 6" xfId="3891"/>
    <cellStyle name="20% - Акцент2 2 2 2 2 7" xfId="3892"/>
    <cellStyle name="20% - Акцент2 2 2 2 2 8" xfId="3893"/>
    <cellStyle name="20% - Акцент2 2 2 2 2 9" xfId="3894"/>
    <cellStyle name="20% - Акцент2 2 2 2 3" xfId="3895"/>
    <cellStyle name="20% - Акцент2 2 2 2 4" xfId="3896"/>
    <cellStyle name="20% - Акцент2 2 2 2 5" xfId="3897"/>
    <cellStyle name="20% - Акцент2 2 2 2 6" xfId="3898"/>
    <cellStyle name="20% - Акцент2 2 2 2 7" xfId="3899"/>
    <cellStyle name="20% - Акцент2 2 2 2 8" xfId="3900"/>
    <cellStyle name="20% - Акцент2 2 2 2 9" xfId="3901"/>
    <cellStyle name="20% - Акцент2 2 2 3" xfId="3902"/>
    <cellStyle name="20% - Акцент2 2 2 4" xfId="3903"/>
    <cellStyle name="20% - Акцент2 2 2 5" xfId="3904"/>
    <cellStyle name="20% - Акцент2 2 2 6" xfId="3905"/>
    <cellStyle name="20% - Акцент2 2 2 7" xfId="3906"/>
    <cellStyle name="20% - Акцент2 2 2 8" xfId="3907"/>
    <cellStyle name="20% - Акцент2 2 2 9" xfId="3908"/>
    <cellStyle name="20% - Акцент2 2 20" xfId="3909"/>
    <cellStyle name="20% - Акцент2 2 21" xfId="3910"/>
    <cellStyle name="20% - Акцент2 2 22" xfId="3911"/>
    <cellStyle name="20% - Акцент2 2 23" xfId="3912"/>
    <cellStyle name="20% - Акцент2 2 24" xfId="3913"/>
    <cellStyle name="20% - Акцент2 2 25" xfId="3914"/>
    <cellStyle name="20% - Акцент2 2 26" xfId="3915"/>
    <cellStyle name="20% - Акцент2 2 27" xfId="3916"/>
    <cellStyle name="20% - Акцент2 2 28" xfId="3917"/>
    <cellStyle name="20% - Акцент2 2 29" xfId="3918"/>
    <cellStyle name="20% - Акцент2 2 3" xfId="3919"/>
    <cellStyle name="20% - Акцент2 2 3 2" xfId="3920"/>
    <cellStyle name="20% - Акцент2 2 3 3" xfId="3921"/>
    <cellStyle name="20% - Акцент2 2 3 4" xfId="3922"/>
    <cellStyle name="20% - Акцент2 2 3 4 2" xfId="3923"/>
    <cellStyle name="20% - Акцент2 2 3 4 3" xfId="3924"/>
    <cellStyle name="20% - Акцент2 2 3 5" xfId="3925"/>
    <cellStyle name="20% - Акцент2 2 3 6" xfId="3926"/>
    <cellStyle name="20% - Акцент2 2 3 7" xfId="3927"/>
    <cellStyle name="20% - Акцент2 2 30" xfId="3928"/>
    <cellStyle name="20% - Акцент2 2 31" xfId="3929"/>
    <cellStyle name="20% - Акцент2 2 32" xfId="3930"/>
    <cellStyle name="20% - Акцент2 2 33" xfId="3931"/>
    <cellStyle name="20% - Акцент2 2 34" xfId="3932"/>
    <cellStyle name="20% - Акцент2 2 4" xfId="3933"/>
    <cellStyle name="20% - Акцент2 2 4 2" xfId="3934"/>
    <cellStyle name="20% - Акцент2 2 4 3" xfId="3935"/>
    <cellStyle name="20% - Акцент2 2 4 4" xfId="3936"/>
    <cellStyle name="20% - Акцент2 2 4 4 2" xfId="3937"/>
    <cellStyle name="20% - Акцент2 2 4 4 3" xfId="3938"/>
    <cellStyle name="20% - Акцент2 2 4 5" xfId="3939"/>
    <cellStyle name="20% - Акцент2 2 4 6" xfId="3940"/>
    <cellStyle name="20% - Акцент2 2 4 7" xfId="3941"/>
    <cellStyle name="20% - Акцент2 2 5" xfId="3942"/>
    <cellStyle name="20% - Акцент2 2 5 2" xfId="3943"/>
    <cellStyle name="20% - Акцент2 2 5 3" xfId="3944"/>
    <cellStyle name="20% - Акцент2 2 5 4" xfId="3945"/>
    <cellStyle name="20% - Акцент2 2 6" xfId="3946"/>
    <cellStyle name="20% - Акцент2 2 7" xfId="3947"/>
    <cellStyle name="20% - Акцент2 2 7 2" xfId="3948"/>
    <cellStyle name="20% - Акцент2 2 7 3" xfId="3949"/>
    <cellStyle name="20% - Акцент2 2 8" xfId="3950"/>
    <cellStyle name="20% - Акцент2 2 8 2" xfId="3951"/>
    <cellStyle name="20% - Акцент2 2 8 3" xfId="3952"/>
    <cellStyle name="20% - Акцент2 2 8 4" xfId="3953"/>
    <cellStyle name="20% - Акцент2 2 8 5" xfId="3954"/>
    <cellStyle name="20% - Акцент2 2 9" xfId="3955"/>
    <cellStyle name="20% - Акцент2 20" xfId="3956"/>
    <cellStyle name="20% - Акцент2 20 10" xfId="3957"/>
    <cellStyle name="20% - Акцент2 20 11" xfId="3958"/>
    <cellStyle name="20% - Акцент2 20 12" xfId="3959"/>
    <cellStyle name="20% - Акцент2 20 13" xfId="3960"/>
    <cellStyle name="20% - Акцент2 20 14" xfId="3961"/>
    <cellStyle name="20% - Акцент2 20 2" xfId="3962"/>
    <cellStyle name="20% - Акцент2 20 3" xfId="3963"/>
    <cellStyle name="20% - Акцент2 20 4" xfId="3964"/>
    <cellStyle name="20% - Акцент2 20 5" xfId="3965"/>
    <cellStyle name="20% - Акцент2 20 6" xfId="3966"/>
    <cellStyle name="20% - Акцент2 20 7" xfId="3967"/>
    <cellStyle name="20% - Акцент2 20 8" xfId="3968"/>
    <cellStyle name="20% - Акцент2 20 9" xfId="3969"/>
    <cellStyle name="20% - Акцент2 21" xfId="3970"/>
    <cellStyle name="20% - Акцент2 21 10" xfId="3971"/>
    <cellStyle name="20% - Акцент2 21 11" xfId="3972"/>
    <cellStyle name="20% - Акцент2 21 12" xfId="3973"/>
    <cellStyle name="20% - Акцент2 21 13" xfId="3974"/>
    <cellStyle name="20% - Акцент2 21 14" xfId="3975"/>
    <cellStyle name="20% - Акцент2 21 2" xfId="3976"/>
    <cellStyle name="20% - Акцент2 21 3" xfId="3977"/>
    <cellStyle name="20% - Акцент2 21 4" xfId="3978"/>
    <cellStyle name="20% - Акцент2 21 5" xfId="3979"/>
    <cellStyle name="20% - Акцент2 21 6" xfId="3980"/>
    <cellStyle name="20% - Акцент2 21 7" xfId="3981"/>
    <cellStyle name="20% - Акцент2 21 8" xfId="3982"/>
    <cellStyle name="20% - Акцент2 21 9" xfId="3983"/>
    <cellStyle name="20% - Акцент2 22" xfId="3984"/>
    <cellStyle name="20% - Акцент2 22 10" xfId="3985"/>
    <cellStyle name="20% - Акцент2 22 11" xfId="3986"/>
    <cellStyle name="20% - Акцент2 22 12" xfId="3987"/>
    <cellStyle name="20% - Акцент2 22 13" xfId="3988"/>
    <cellStyle name="20% - Акцент2 22 14" xfId="3989"/>
    <cellStyle name="20% - Акцент2 22 2" xfId="3990"/>
    <cellStyle name="20% - Акцент2 22 3" xfId="3991"/>
    <cellStyle name="20% - Акцент2 22 4" xfId="3992"/>
    <cellStyle name="20% - Акцент2 22 5" xfId="3993"/>
    <cellStyle name="20% - Акцент2 22 6" xfId="3994"/>
    <cellStyle name="20% - Акцент2 22 7" xfId="3995"/>
    <cellStyle name="20% - Акцент2 22 8" xfId="3996"/>
    <cellStyle name="20% - Акцент2 22 9" xfId="3997"/>
    <cellStyle name="20% - Акцент2 23" xfId="3998"/>
    <cellStyle name="20% - Акцент2 23 10" xfId="3999"/>
    <cellStyle name="20% - Акцент2 23 11" xfId="4000"/>
    <cellStyle name="20% - Акцент2 23 12" xfId="4001"/>
    <cellStyle name="20% - Акцент2 23 13" xfId="4002"/>
    <cellStyle name="20% - Акцент2 23 14" xfId="4003"/>
    <cellStyle name="20% - Акцент2 23 2" xfId="4004"/>
    <cellStyle name="20% - Акцент2 23 3" xfId="4005"/>
    <cellStyle name="20% - Акцент2 23 4" xfId="4006"/>
    <cellStyle name="20% - Акцент2 23 5" xfId="4007"/>
    <cellStyle name="20% - Акцент2 23 6" xfId="4008"/>
    <cellStyle name="20% - Акцент2 23 7" xfId="4009"/>
    <cellStyle name="20% - Акцент2 23 8" xfId="4010"/>
    <cellStyle name="20% - Акцент2 23 9" xfId="4011"/>
    <cellStyle name="20% - Акцент2 24" xfId="4012"/>
    <cellStyle name="20% - Акцент2 24 10" xfId="4013"/>
    <cellStyle name="20% - Акцент2 24 11" xfId="4014"/>
    <cellStyle name="20% - Акцент2 24 12" xfId="4015"/>
    <cellStyle name="20% - Акцент2 24 13" xfId="4016"/>
    <cellStyle name="20% - Акцент2 24 14" xfId="4017"/>
    <cellStyle name="20% - Акцент2 24 2" xfId="4018"/>
    <cellStyle name="20% - Акцент2 24 3" xfId="4019"/>
    <cellStyle name="20% - Акцент2 24 4" xfId="4020"/>
    <cellStyle name="20% - Акцент2 24 5" xfId="4021"/>
    <cellStyle name="20% - Акцент2 24 6" xfId="4022"/>
    <cellStyle name="20% - Акцент2 24 7" xfId="4023"/>
    <cellStyle name="20% - Акцент2 24 8" xfId="4024"/>
    <cellStyle name="20% - Акцент2 24 9" xfId="4025"/>
    <cellStyle name="20% - Акцент2 25" xfId="4026"/>
    <cellStyle name="20% - Акцент2 26" xfId="4027"/>
    <cellStyle name="20% - Акцент2 27" xfId="4028"/>
    <cellStyle name="20% - Акцент2 28" xfId="4029"/>
    <cellStyle name="20% - Акцент2 29" xfId="4030"/>
    <cellStyle name="20% - Акцент2 29 10" xfId="4031"/>
    <cellStyle name="20% - Акцент2 29 11" xfId="4032"/>
    <cellStyle name="20% - Акцент2 29 12" xfId="4033"/>
    <cellStyle name="20% - Акцент2 29 13" xfId="4034"/>
    <cellStyle name="20% - Акцент2 29 14" xfId="4035"/>
    <cellStyle name="20% - Акцент2 29 2" xfId="4036"/>
    <cellStyle name="20% - Акцент2 29 3" xfId="4037"/>
    <cellStyle name="20% - Акцент2 29 4" xfId="4038"/>
    <cellStyle name="20% - Акцент2 29 5" xfId="4039"/>
    <cellStyle name="20% - Акцент2 29 6" xfId="4040"/>
    <cellStyle name="20% - Акцент2 29 7" xfId="4041"/>
    <cellStyle name="20% - Акцент2 29 8" xfId="4042"/>
    <cellStyle name="20% - Акцент2 29 9" xfId="4043"/>
    <cellStyle name="20% - Акцент2 3" xfId="4044"/>
    <cellStyle name="20% - Акцент2 3 10" xfId="4045"/>
    <cellStyle name="20% - Акцент2 3 11" xfId="4046"/>
    <cellStyle name="20% - Акцент2 3 12" xfId="4047"/>
    <cellStyle name="20% - Акцент2 3 13" xfId="4048"/>
    <cellStyle name="20% - Акцент2 3 14" xfId="4049"/>
    <cellStyle name="20% - Акцент2 3 15" xfId="4050"/>
    <cellStyle name="20% - Акцент2 3 16" xfId="4051"/>
    <cellStyle name="20% - Акцент2 3 17" xfId="4052"/>
    <cellStyle name="20% - Акцент2 3 18" xfId="4053"/>
    <cellStyle name="20% - Акцент2 3 19" xfId="4054"/>
    <cellStyle name="20% - Акцент2 3 2" xfId="4055"/>
    <cellStyle name="20% - Акцент2 3 2 10" xfId="4056"/>
    <cellStyle name="20% - Акцент2 3 2 11" xfId="4057"/>
    <cellStyle name="20% - Акцент2 3 2 12" xfId="4058"/>
    <cellStyle name="20% - Акцент2 3 2 13" xfId="4059"/>
    <cellStyle name="20% - Акцент2 3 2 14" xfId="4060"/>
    <cellStyle name="20% - Акцент2 3 2 15" xfId="4061"/>
    <cellStyle name="20% - Акцент2 3 2 16" xfId="4062"/>
    <cellStyle name="20% - Акцент2 3 2 2" xfId="4063"/>
    <cellStyle name="20% - Акцент2 3 2 2 10" xfId="4064"/>
    <cellStyle name="20% - Акцент2 3 2 2 11" xfId="4065"/>
    <cellStyle name="20% - Акцент2 3 2 2 12" xfId="4066"/>
    <cellStyle name="20% - Акцент2 3 2 2 13" xfId="4067"/>
    <cellStyle name="20% - Акцент2 3 2 2 14" xfId="4068"/>
    <cellStyle name="20% - Акцент2 3 2 2 2" xfId="4069"/>
    <cellStyle name="20% - Акцент2 3 2 2 2 10" xfId="4070"/>
    <cellStyle name="20% - Акцент2 3 2 2 2 11" xfId="4071"/>
    <cellStyle name="20% - Акцент2 3 2 2 2 12" xfId="4072"/>
    <cellStyle name="20% - Акцент2 3 2 2 2 13" xfId="4073"/>
    <cellStyle name="20% - Акцент2 3 2 2 2 14" xfId="4074"/>
    <cellStyle name="20% - Акцент2 3 2 2 2 2" xfId="4075"/>
    <cellStyle name="20% - Акцент2 3 2 2 2 3" xfId="4076"/>
    <cellStyle name="20% - Акцент2 3 2 2 2 4" xfId="4077"/>
    <cellStyle name="20% - Акцент2 3 2 2 2 5" xfId="4078"/>
    <cellStyle name="20% - Акцент2 3 2 2 2 6" xfId="4079"/>
    <cellStyle name="20% - Акцент2 3 2 2 2 7" xfId="4080"/>
    <cellStyle name="20% - Акцент2 3 2 2 2 8" xfId="4081"/>
    <cellStyle name="20% - Акцент2 3 2 2 2 9" xfId="4082"/>
    <cellStyle name="20% - Акцент2 3 2 2 3" xfId="4083"/>
    <cellStyle name="20% - Акцент2 3 2 2 4" xfId="4084"/>
    <cellStyle name="20% - Акцент2 3 2 2 5" xfId="4085"/>
    <cellStyle name="20% - Акцент2 3 2 2 6" xfId="4086"/>
    <cellStyle name="20% - Акцент2 3 2 2 7" xfId="4087"/>
    <cellStyle name="20% - Акцент2 3 2 2 8" xfId="4088"/>
    <cellStyle name="20% - Акцент2 3 2 2 9" xfId="4089"/>
    <cellStyle name="20% - Акцент2 3 2 3" xfId="4090"/>
    <cellStyle name="20% - Акцент2 3 2 4" xfId="4091"/>
    <cellStyle name="20% - Акцент2 3 2 5" xfId="4092"/>
    <cellStyle name="20% - Акцент2 3 2 6" xfId="4093"/>
    <cellStyle name="20% - Акцент2 3 2 7" xfId="4094"/>
    <cellStyle name="20% - Акцент2 3 2 8" xfId="4095"/>
    <cellStyle name="20% - Акцент2 3 2 9" xfId="4096"/>
    <cellStyle name="20% - Акцент2 3 20" xfId="4097"/>
    <cellStyle name="20% - Акцент2 3 21" xfId="4098"/>
    <cellStyle name="20% - Акцент2 3 22" xfId="4099"/>
    <cellStyle name="20% - Акцент2 3 23" xfId="4100"/>
    <cellStyle name="20% - Акцент2 3 24" xfId="4101"/>
    <cellStyle name="20% - Акцент2 3 25" xfId="4102"/>
    <cellStyle name="20% - Акцент2 3 26" xfId="4103"/>
    <cellStyle name="20% - Акцент2 3 27" xfId="4104"/>
    <cellStyle name="20% - Акцент2 3 28" xfId="4105"/>
    <cellStyle name="20% - Акцент2 3 29" xfId="4106"/>
    <cellStyle name="20% - Акцент2 3 3" xfId="4107"/>
    <cellStyle name="20% - Акцент2 3 30" xfId="4108"/>
    <cellStyle name="20% - Акцент2 3 31" xfId="4109"/>
    <cellStyle name="20% - Акцент2 3 4" xfId="4110"/>
    <cellStyle name="20% - Акцент2 3 5" xfId="4111"/>
    <cellStyle name="20% - Акцент2 3 6" xfId="4112"/>
    <cellStyle name="20% - Акцент2 3 7" xfId="4113"/>
    <cellStyle name="20% - Акцент2 3 8" xfId="4114"/>
    <cellStyle name="20% - Акцент2 3 9" xfId="4115"/>
    <cellStyle name="20% - Акцент2 30" xfId="4116"/>
    <cellStyle name="20% - Акцент2 30 10" xfId="4117"/>
    <cellStyle name="20% - Акцент2 30 11" xfId="4118"/>
    <cellStyle name="20% - Акцент2 30 12" xfId="4119"/>
    <cellStyle name="20% - Акцент2 30 13" xfId="4120"/>
    <cellStyle name="20% - Акцент2 30 14" xfId="4121"/>
    <cellStyle name="20% - Акцент2 30 2" xfId="4122"/>
    <cellStyle name="20% - Акцент2 30 3" xfId="4123"/>
    <cellStyle name="20% - Акцент2 30 4" xfId="4124"/>
    <cellStyle name="20% - Акцент2 30 5" xfId="4125"/>
    <cellStyle name="20% - Акцент2 30 6" xfId="4126"/>
    <cellStyle name="20% - Акцент2 30 7" xfId="4127"/>
    <cellStyle name="20% - Акцент2 30 8" xfId="4128"/>
    <cellStyle name="20% - Акцент2 30 9" xfId="4129"/>
    <cellStyle name="20% - Акцент2 31" xfId="4130"/>
    <cellStyle name="20% - Акцент2 31 10" xfId="4131"/>
    <cellStyle name="20% - Акцент2 31 11" xfId="4132"/>
    <cellStyle name="20% - Акцент2 31 12" xfId="4133"/>
    <cellStyle name="20% - Акцент2 31 13" xfId="4134"/>
    <cellStyle name="20% - Акцент2 31 14" xfId="4135"/>
    <cellStyle name="20% - Акцент2 31 2" xfId="4136"/>
    <cellStyle name="20% - Акцент2 31 3" xfId="4137"/>
    <cellStyle name="20% - Акцент2 31 4" xfId="4138"/>
    <cellStyle name="20% - Акцент2 31 5" xfId="4139"/>
    <cellStyle name="20% - Акцент2 31 6" xfId="4140"/>
    <cellStyle name="20% - Акцент2 31 7" xfId="4141"/>
    <cellStyle name="20% - Акцент2 31 8" xfId="4142"/>
    <cellStyle name="20% - Акцент2 31 9" xfId="4143"/>
    <cellStyle name="20% - Акцент2 32" xfId="4144"/>
    <cellStyle name="20% - Акцент2 32 10" xfId="4145"/>
    <cellStyle name="20% - Акцент2 32 11" xfId="4146"/>
    <cellStyle name="20% - Акцент2 32 12" xfId="4147"/>
    <cellStyle name="20% - Акцент2 32 13" xfId="4148"/>
    <cellStyle name="20% - Акцент2 32 14" xfId="4149"/>
    <cellStyle name="20% - Акцент2 32 2" xfId="4150"/>
    <cellStyle name="20% - Акцент2 32 3" xfId="4151"/>
    <cellStyle name="20% - Акцент2 32 4" xfId="4152"/>
    <cellStyle name="20% - Акцент2 32 5" xfId="4153"/>
    <cellStyle name="20% - Акцент2 32 6" xfId="4154"/>
    <cellStyle name="20% - Акцент2 32 7" xfId="4155"/>
    <cellStyle name="20% - Акцент2 32 8" xfId="4156"/>
    <cellStyle name="20% - Акцент2 32 9" xfId="4157"/>
    <cellStyle name="20% - Акцент2 33" xfId="4158"/>
    <cellStyle name="20% - Акцент2 34" xfId="4159"/>
    <cellStyle name="20% - Акцент2 35" xfId="4160"/>
    <cellStyle name="20% - Акцент2 36" xfId="4161"/>
    <cellStyle name="20% - Акцент2 37" xfId="4162"/>
    <cellStyle name="20% - Акцент2 38" xfId="4163"/>
    <cellStyle name="20% - Акцент2 39" xfId="4164"/>
    <cellStyle name="20% - Акцент2 4" xfId="4165"/>
    <cellStyle name="20% - Акцент2 4 10" xfId="4166"/>
    <cellStyle name="20% - Акцент2 4 11" xfId="4167"/>
    <cellStyle name="20% - Акцент2 4 12" xfId="4168"/>
    <cellStyle name="20% - Акцент2 4 13" xfId="4169"/>
    <cellStyle name="20% - Акцент2 4 14" xfId="4170"/>
    <cellStyle name="20% - Акцент2 4 15" xfId="4171"/>
    <cellStyle name="20% - Акцент2 4 16" xfId="4172"/>
    <cellStyle name="20% - Акцент2 4 17" xfId="4173"/>
    <cellStyle name="20% - Акцент2 4 18" xfId="4174"/>
    <cellStyle name="20% - Акцент2 4 19" xfId="4175"/>
    <cellStyle name="20% - Акцент2 4 2" xfId="4176"/>
    <cellStyle name="20% - Акцент2 4 2 10" xfId="4177"/>
    <cellStyle name="20% - Акцент2 4 2 11" xfId="4178"/>
    <cellStyle name="20% - Акцент2 4 2 12" xfId="4179"/>
    <cellStyle name="20% - Акцент2 4 2 13" xfId="4180"/>
    <cellStyle name="20% - Акцент2 4 2 14" xfId="4181"/>
    <cellStyle name="20% - Акцент2 4 2 15" xfId="4182"/>
    <cellStyle name="20% - Акцент2 4 2 16" xfId="4183"/>
    <cellStyle name="20% - Акцент2 4 2 2" xfId="4184"/>
    <cellStyle name="20% - Акцент2 4 2 2 10" xfId="4185"/>
    <cellStyle name="20% - Акцент2 4 2 2 11" xfId="4186"/>
    <cellStyle name="20% - Акцент2 4 2 2 12" xfId="4187"/>
    <cellStyle name="20% - Акцент2 4 2 2 13" xfId="4188"/>
    <cellStyle name="20% - Акцент2 4 2 2 14" xfId="4189"/>
    <cellStyle name="20% - Акцент2 4 2 2 2" xfId="4190"/>
    <cellStyle name="20% - Акцент2 4 2 2 2 10" xfId="4191"/>
    <cellStyle name="20% - Акцент2 4 2 2 2 11" xfId="4192"/>
    <cellStyle name="20% - Акцент2 4 2 2 2 12" xfId="4193"/>
    <cellStyle name="20% - Акцент2 4 2 2 2 13" xfId="4194"/>
    <cellStyle name="20% - Акцент2 4 2 2 2 14" xfId="4195"/>
    <cellStyle name="20% - Акцент2 4 2 2 2 2" xfId="4196"/>
    <cellStyle name="20% - Акцент2 4 2 2 2 3" xfId="4197"/>
    <cellStyle name="20% - Акцент2 4 2 2 2 4" xfId="4198"/>
    <cellStyle name="20% - Акцент2 4 2 2 2 5" xfId="4199"/>
    <cellStyle name="20% - Акцент2 4 2 2 2 6" xfId="4200"/>
    <cellStyle name="20% - Акцент2 4 2 2 2 7" xfId="4201"/>
    <cellStyle name="20% - Акцент2 4 2 2 2 8" xfId="4202"/>
    <cellStyle name="20% - Акцент2 4 2 2 2 9" xfId="4203"/>
    <cellStyle name="20% - Акцент2 4 2 2 3" xfId="4204"/>
    <cellStyle name="20% - Акцент2 4 2 2 4" xfId="4205"/>
    <cellStyle name="20% - Акцент2 4 2 2 5" xfId="4206"/>
    <cellStyle name="20% - Акцент2 4 2 2 6" xfId="4207"/>
    <cellStyle name="20% - Акцент2 4 2 2 7" xfId="4208"/>
    <cellStyle name="20% - Акцент2 4 2 2 8" xfId="4209"/>
    <cellStyle name="20% - Акцент2 4 2 2 9" xfId="4210"/>
    <cellStyle name="20% - Акцент2 4 2 3" xfId="4211"/>
    <cellStyle name="20% - Акцент2 4 2 4" xfId="4212"/>
    <cellStyle name="20% - Акцент2 4 2 5" xfId="4213"/>
    <cellStyle name="20% - Акцент2 4 2 6" xfId="4214"/>
    <cellStyle name="20% - Акцент2 4 2 7" xfId="4215"/>
    <cellStyle name="20% - Акцент2 4 2 8" xfId="4216"/>
    <cellStyle name="20% - Акцент2 4 2 9" xfId="4217"/>
    <cellStyle name="20% - Акцент2 4 20" xfId="4218"/>
    <cellStyle name="20% - Акцент2 4 21" xfId="4219"/>
    <cellStyle name="20% - Акцент2 4 22" xfId="4220"/>
    <cellStyle name="20% - Акцент2 4 23" xfId="4221"/>
    <cellStyle name="20% - Акцент2 4 24" xfId="4222"/>
    <cellStyle name="20% - Акцент2 4 25" xfId="4223"/>
    <cellStyle name="20% - Акцент2 4 26" xfId="4224"/>
    <cellStyle name="20% - Акцент2 4 27" xfId="4225"/>
    <cellStyle name="20% - Акцент2 4 28" xfId="4226"/>
    <cellStyle name="20% - Акцент2 4 29" xfId="4227"/>
    <cellStyle name="20% - Акцент2 4 3" xfId="4228"/>
    <cellStyle name="20% - Акцент2 4 30" xfId="4229"/>
    <cellStyle name="20% - Акцент2 4 31" xfId="4230"/>
    <cellStyle name="20% - Акцент2 4 4" xfId="4231"/>
    <cellStyle name="20% - Акцент2 4 5" xfId="4232"/>
    <cellStyle name="20% - Акцент2 4 6" xfId="4233"/>
    <cellStyle name="20% - Акцент2 4 7" xfId="4234"/>
    <cellStyle name="20% - Акцент2 4 8" xfId="4235"/>
    <cellStyle name="20% - Акцент2 4 9" xfId="4236"/>
    <cellStyle name="20% - Акцент2 40" xfId="4237"/>
    <cellStyle name="20% - Акцент2 41" xfId="4238"/>
    <cellStyle name="20% - Акцент2 42" xfId="4239"/>
    <cellStyle name="20% - Акцент2 43" xfId="4240"/>
    <cellStyle name="20% - Акцент2 44" xfId="4241"/>
    <cellStyle name="20% - Акцент2 45" xfId="4242"/>
    <cellStyle name="20% - Акцент2 46" xfId="4243"/>
    <cellStyle name="20% - Акцент2 47" xfId="4244"/>
    <cellStyle name="20% - Акцент2 48" xfId="4245"/>
    <cellStyle name="20% - Акцент2 49" xfId="4246"/>
    <cellStyle name="20% - Акцент2 5" xfId="4247"/>
    <cellStyle name="20% - Акцент2 5 10" xfId="4248"/>
    <cellStyle name="20% - Акцент2 5 11" xfId="4249"/>
    <cellStyle name="20% - Акцент2 5 12" xfId="4250"/>
    <cellStyle name="20% - Акцент2 5 13" xfId="4251"/>
    <cellStyle name="20% - Акцент2 5 14" xfId="4252"/>
    <cellStyle name="20% - Акцент2 5 15" xfId="4253"/>
    <cellStyle name="20% - Акцент2 5 16" xfId="4254"/>
    <cellStyle name="20% - Акцент2 5 17" xfId="4255"/>
    <cellStyle name="20% - Акцент2 5 18" xfId="4256"/>
    <cellStyle name="20% - Акцент2 5 19" xfId="4257"/>
    <cellStyle name="20% - Акцент2 5 2" xfId="4258"/>
    <cellStyle name="20% - Акцент2 5 2 10" xfId="4259"/>
    <cellStyle name="20% - Акцент2 5 2 11" xfId="4260"/>
    <cellStyle name="20% - Акцент2 5 2 12" xfId="4261"/>
    <cellStyle name="20% - Акцент2 5 2 13" xfId="4262"/>
    <cellStyle name="20% - Акцент2 5 2 14" xfId="4263"/>
    <cellStyle name="20% - Акцент2 5 2 2" xfId="4264"/>
    <cellStyle name="20% - Акцент2 5 2 3" xfId="4265"/>
    <cellStyle name="20% - Акцент2 5 2 4" xfId="4266"/>
    <cellStyle name="20% - Акцент2 5 2 5" xfId="4267"/>
    <cellStyle name="20% - Акцент2 5 2 6" xfId="4268"/>
    <cellStyle name="20% - Акцент2 5 2 7" xfId="4269"/>
    <cellStyle name="20% - Акцент2 5 2 8" xfId="4270"/>
    <cellStyle name="20% - Акцент2 5 2 9" xfId="4271"/>
    <cellStyle name="20% - Акцент2 5 20" xfId="4272"/>
    <cellStyle name="20% - Акцент2 5 21" xfId="4273"/>
    <cellStyle name="20% - Акцент2 5 22" xfId="4274"/>
    <cellStyle name="20% - Акцент2 5 23" xfId="4275"/>
    <cellStyle name="20% - Акцент2 5 24" xfId="4276"/>
    <cellStyle name="20% - Акцент2 5 3" xfId="4277"/>
    <cellStyle name="20% - Акцент2 5 4" xfId="4278"/>
    <cellStyle name="20% - Акцент2 5 5" xfId="4279"/>
    <cellStyle name="20% - Акцент2 5 6" xfId="4280"/>
    <cellStyle name="20% - Акцент2 5 7" xfId="4281"/>
    <cellStyle name="20% - Акцент2 5 8" xfId="4282"/>
    <cellStyle name="20% - Акцент2 5 9" xfId="4283"/>
    <cellStyle name="20% - Акцент2 50" xfId="4284"/>
    <cellStyle name="20% - Акцент2 51" xfId="4285"/>
    <cellStyle name="20% - Акцент2 52" xfId="4286"/>
    <cellStyle name="20% - Акцент2 6" xfId="4287"/>
    <cellStyle name="20% - Акцент2 6 10" xfId="4288"/>
    <cellStyle name="20% - Акцент2 6 11" xfId="4289"/>
    <cellStyle name="20% - Акцент2 6 12" xfId="4290"/>
    <cellStyle name="20% - Акцент2 6 13" xfId="4291"/>
    <cellStyle name="20% - Акцент2 6 14" xfId="4292"/>
    <cellStyle name="20% - Акцент2 6 15" xfId="4293"/>
    <cellStyle name="20% - Акцент2 6 16" xfId="4294"/>
    <cellStyle name="20% - Акцент2 6 17" xfId="4295"/>
    <cellStyle name="20% - Акцент2 6 18" xfId="4296"/>
    <cellStyle name="20% - Акцент2 6 2" xfId="4297"/>
    <cellStyle name="20% - Акцент2 6 2 10" xfId="4298"/>
    <cellStyle name="20% - Акцент2 6 2 11" xfId="4299"/>
    <cellStyle name="20% - Акцент2 6 2 12" xfId="4300"/>
    <cellStyle name="20% - Акцент2 6 2 13" xfId="4301"/>
    <cellStyle name="20% - Акцент2 6 2 14" xfId="4302"/>
    <cellStyle name="20% - Акцент2 6 2 2" xfId="4303"/>
    <cellStyle name="20% - Акцент2 6 2 3" xfId="4304"/>
    <cellStyle name="20% - Акцент2 6 2 4" xfId="4305"/>
    <cellStyle name="20% - Акцент2 6 2 5" xfId="4306"/>
    <cellStyle name="20% - Акцент2 6 2 6" xfId="4307"/>
    <cellStyle name="20% - Акцент2 6 2 7" xfId="4308"/>
    <cellStyle name="20% - Акцент2 6 2 8" xfId="4309"/>
    <cellStyle name="20% - Акцент2 6 2 9" xfId="4310"/>
    <cellStyle name="20% - Акцент2 6 3" xfId="4311"/>
    <cellStyle name="20% - Акцент2 6 4" xfId="4312"/>
    <cellStyle name="20% - Акцент2 6 5" xfId="4313"/>
    <cellStyle name="20% - Акцент2 6 6" xfId="4314"/>
    <cellStyle name="20% - Акцент2 6 7" xfId="4315"/>
    <cellStyle name="20% - Акцент2 6 8" xfId="4316"/>
    <cellStyle name="20% - Акцент2 6 9" xfId="4317"/>
    <cellStyle name="20% - Акцент2 7" xfId="4318"/>
    <cellStyle name="20% - Акцент2 7 10" xfId="4319"/>
    <cellStyle name="20% - Акцент2 7 11" xfId="4320"/>
    <cellStyle name="20% - Акцент2 7 12" xfId="4321"/>
    <cellStyle name="20% - Акцент2 7 13" xfId="4322"/>
    <cellStyle name="20% - Акцент2 7 14" xfId="4323"/>
    <cellStyle name="20% - Акцент2 7 15" xfId="4324"/>
    <cellStyle name="20% - Акцент2 7 16" xfId="4325"/>
    <cellStyle name="20% - Акцент2 7 17" xfId="4326"/>
    <cellStyle name="20% - Акцент2 7 18" xfId="4327"/>
    <cellStyle name="20% - Акцент2 7 2" xfId="4328"/>
    <cellStyle name="20% - Акцент2 7 2 10" xfId="4329"/>
    <cellStyle name="20% - Акцент2 7 2 11" xfId="4330"/>
    <cellStyle name="20% - Акцент2 7 2 12" xfId="4331"/>
    <cellStyle name="20% - Акцент2 7 2 13" xfId="4332"/>
    <cellStyle name="20% - Акцент2 7 2 14" xfId="4333"/>
    <cellStyle name="20% - Акцент2 7 2 2" xfId="4334"/>
    <cellStyle name="20% - Акцент2 7 2 3" xfId="4335"/>
    <cellStyle name="20% - Акцент2 7 2 4" xfId="4336"/>
    <cellStyle name="20% - Акцент2 7 2 5" xfId="4337"/>
    <cellStyle name="20% - Акцент2 7 2 6" xfId="4338"/>
    <cellStyle name="20% - Акцент2 7 2 7" xfId="4339"/>
    <cellStyle name="20% - Акцент2 7 2 8" xfId="4340"/>
    <cellStyle name="20% - Акцент2 7 2 9" xfId="4341"/>
    <cellStyle name="20% - Акцент2 7 3" xfId="4342"/>
    <cellStyle name="20% - Акцент2 7 4" xfId="4343"/>
    <cellStyle name="20% - Акцент2 7 5" xfId="4344"/>
    <cellStyle name="20% - Акцент2 7 6" xfId="4345"/>
    <cellStyle name="20% - Акцент2 7 7" xfId="4346"/>
    <cellStyle name="20% - Акцент2 7 8" xfId="4347"/>
    <cellStyle name="20% - Акцент2 7 9" xfId="4348"/>
    <cellStyle name="20% - Акцент2 8" xfId="4349"/>
    <cellStyle name="20% - Акцент2 8 10" xfId="4350"/>
    <cellStyle name="20% - Акцент2 8 11" xfId="4351"/>
    <cellStyle name="20% - Акцент2 8 12" xfId="4352"/>
    <cellStyle name="20% - Акцент2 8 13" xfId="4353"/>
    <cellStyle name="20% - Акцент2 8 14" xfId="4354"/>
    <cellStyle name="20% - Акцент2 8 15" xfId="4355"/>
    <cellStyle name="20% - Акцент2 8 16" xfId="4356"/>
    <cellStyle name="20% - Акцент2 8 17" xfId="4357"/>
    <cellStyle name="20% - Акцент2 8 18" xfId="4358"/>
    <cellStyle name="20% - Акцент2 8 2" xfId="4359"/>
    <cellStyle name="20% - Акцент2 8 2 10" xfId="4360"/>
    <cellStyle name="20% - Акцент2 8 2 11" xfId="4361"/>
    <cellStyle name="20% - Акцент2 8 2 12" xfId="4362"/>
    <cellStyle name="20% - Акцент2 8 2 13" xfId="4363"/>
    <cellStyle name="20% - Акцент2 8 2 14" xfId="4364"/>
    <cellStyle name="20% - Акцент2 8 2 2" xfId="4365"/>
    <cellStyle name="20% - Акцент2 8 2 3" xfId="4366"/>
    <cellStyle name="20% - Акцент2 8 2 4" xfId="4367"/>
    <cellStyle name="20% - Акцент2 8 2 5" xfId="4368"/>
    <cellStyle name="20% - Акцент2 8 2 6" xfId="4369"/>
    <cellStyle name="20% - Акцент2 8 2 7" xfId="4370"/>
    <cellStyle name="20% - Акцент2 8 2 8" xfId="4371"/>
    <cellStyle name="20% - Акцент2 8 2 9" xfId="4372"/>
    <cellStyle name="20% - Акцент2 8 3" xfId="4373"/>
    <cellStyle name="20% - Акцент2 8 4" xfId="4374"/>
    <cellStyle name="20% - Акцент2 8 5" xfId="4375"/>
    <cellStyle name="20% - Акцент2 8 6" xfId="4376"/>
    <cellStyle name="20% - Акцент2 8 7" xfId="4377"/>
    <cellStyle name="20% - Акцент2 8 8" xfId="4378"/>
    <cellStyle name="20% - Акцент2 8 9" xfId="4379"/>
    <cellStyle name="20% - Акцент2 9" xfId="4380"/>
    <cellStyle name="20% - Акцент2 9 2" xfId="4381"/>
    <cellStyle name="20% - Акцент2 9 3" xfId="4382"/>
    <cellStyle name="20% - Акцент3 10" xfId="4383"/>
    <cellStyle name="20% - Акцент3 10 2" xfId="4384"/>
    <cellStyle name="20% - Акцент3 10 3" xfId="4385"/>
    <cellStyle name="20% - Акцент3 11" xfId="4386"/>
    <cellStyle name="20% - Акцент3 11 2" xfId="4387"/>
    <cellStyle name="20% - Акцент3 11 3" xfId="4388"/>
    <cellStyle name="20% - Акцент3 12" xfId="4389"/>
    <cellStyle name="20% - Акцент3 12 2" xfId="4390"/>
    <cellStyle name="20% - Акцент3 12 3" xfId="4391"/>
    <cellStyle name="20% - Акцент3 13" xfId="4392"/>
    <cellStyle name="20% - Акцент3 13 2" xfId="4393"/>
    <cellStyle name="20% - Акцент3 13 3" xfId="4394"/>
    <cellStyle name="20% - Акцент3 14" xfId="4395"/>
    <cellStyle name="20% - Акцент3 14 2" xfId="4396"/>
    <cellStyle name="20% - Акцент3 14 3" xfId="4397"/>
    <cellStyle name="20% - Акцент3 15" xfId="4398"/>
    <cellStyle name="20% - Акцент3 15 2" xfId="4399"/>
    <cellStyle name="20% - Акцент3 15 3" xfId="4400"/>
    <cellStyle name="20% - Акцент3 16" xfId="4401"/>
    <cellStyle name="20% - Акцент3 16 2" xfId="4402"/>
    <cellStyle name="20% - Акцент3 16 3" xfId="4403"/>
    <cellStyle name="20% - Акцент3 17" xfId="4404"/>
    <cellStyle name="20% - Акцент3 17 2" xfId="4405"/>
    <cellStyle name="20% - Акцент3 18" xfId="4406"/>
    <cellStyle name="20% - Акцент3 19" xfId="4407"/>
    <cellStyle name="20% - Акцент3 19 10" xfId="4408"/>
    <cellStyle name="20% - Акцент3 19 11" xfId="4409"/>
    <cellStyle name="20% - Акцент3 19 12" xfId="4410"/>
    <cellStyle name="20% - Акцент3 19 13" xfId="4411"/>
    <cellStyle name="20% - Акцент3 19 14" xfId="4412"/>
    <cellStyle name="20% - Акцент3 19 2" xfId="4413"/>
    <cellStyle name="20% - Акцент3 19 3" xfId="4414"/>
    <cellStyle name="20% - Акцент3 19 4" xfId="4415"/>
    <cellStyle name="20% - Акцент3 19 5" xfId="4416"/>
    <cellStyle name="20% - Акцент3 19 6" xfId="4417"/>
    <cellStyle name="20% - Акцент3 19 7" xfId="4418"/>
    <cellStyle name="20% - Акцент3 19 8" xfId="4419"/>
    <cellStyle name="20% - Акцент3 19 9" xfId="4420"/>
    <cellStyle name="20% - Акцент3 2" xfId="4421"/>
    <cellStyle name="20% - Акцент3 2 10" xfId="4422"/>
    <cellStyle name="20% - Акцент3 2 11" xfId="4423"/>
    <cellStyle name="20% - Акцент3 2 12" xfId="4424"/>
    <cellStyle name="20% - Акцент3 2 13" xfId="4425"/>
    <cellStyle name="20% - Акцент3 2 14" xfId="4426"/>
    <cellStyle name="20% - Акцент3 2 15" xfId="4427"/>
    <cellStyle name="20% - Акцент3 2 16" xfId="4428"/>
    <cellStyle name="20% - Акцент3 2 17" xfId="4429"/>
    <cellStyle name="20% - Акцент3 2 18" xfId="4430"/>
    <cellStyle name="20% - Акцент3 2 19" xfId="4431"/>
    <cellStyle name="20% - Акцент3 2 2" xfId="4432"/>
    <cellStyle name="20% - Акцент3 2 2 10" xfId="4433"/>
    <cellStyle name="20% - Акцент3 2 2 11" xfId="4434"/>
    <cellStyle name="20% - Акцент3 2 2 12" xfId="4435"/>
    <cellStyle name="20% - Акцент3 2 2 13" xfId="4436"/>
    <cellStyle name="20% - Акцент3 2 2 14" xfId="4437"/>
    <cellStyle name="20% - Акцент3 2 2 15" xfId="4438"/>
    <cellStyle name="20% - Акцент3 2 2 16" xfId="4439"/>
    <cellStyle name="20% - Акцент3 2 2 17" xfId="4440"/>
    <cellStyle name="20% - Акцент3 2 2 18" xfId="4441"/>
    <cellStyle name="20% - Акцент3 2 2 2" xfId="4442"/>
    <cellStyle name="20% - Акцент3 2 2 2 10" xfId="4443"/>
    <cellStyle name="20% - Акцент3 2 2 2 11" xfId="4444"/>
    <cellStyle name="20% - Акцент3 2 2 2 12" xfId="4445"/>
    <cellStyle name="20% - Акцент3 2 2 2 13" xfId="4446"/>
    <cellStyle name="20% - Акцент3 2 2 2 14" xfId="4447"/>
    <cellStyle name="20% - Акцент3 2 2 2 2" xfId="4448"/>
    <cellStyle name="20% - Акцент3 2 2 2 2 10" xfId="4449"/>
    <cellStyle name="20% - Акцент3 2 2 2 2 11" xfId="4450"/>
    <cellStyle name="20% - Акцент3 2 2 2 2 12" xfId="4451"/>
    <cellStyle name="20% - Акцент3 2 2 2 2 13" xfId="4452"/>
    <cellStyle name="20% - Акцент3 2 2 2 2 14" xfId="4453"/>
    <cellStyle name="20% - Акцент3 2 2 2 2 2" xfId="4454"/>
    <cellStyle name="20% - Акцент3 2 2 2 2 3" xfId="4455"/>
    <cellStyle name="20% - Акцент3 2 2 2 2 4" xfId="4456"/>
    <cellStyle name="20% - Акцент3 2 2 2 2 5" xfId="4457"/>
    <cellStyle name="20% - Акцент3 2 2 2 2 6" xfId="4458"/>
    <cellStyle name="20% - Акцент3 2 2 2 2 7" xfId="4459"/>
    <cellStyle name="20% - Акцент3 2 2 2 2 8" xfId="4460"/>
    <cellStyle name="20% - Акцент3 2 2 2 2 9" xfId="4461"/>
    <cellStyle name="20% - Акцент3 2 2 2 3" xfId="4462"/>
    <cellStyle name="20% - Акцент3 2 2 2 4" xfId="4463"/>
    <cellStyle name="20% - Акцент3 2 2 2 5" xfId="4464"/>
    <cellStyle name="20% - Акцент3 2 2 2 6" xfId="4465"/>
    <cellStyle name="20% - Акцент3 2 2 2 7" xfId="4466"/>
    <cellStyle name="20% - Акцент3 2 2 2 8" xfId="4467"/>
    <cellStyle name="20% - Акцент3 2 2 2 9" xfId="4468"/>
    <cellStyle name="20% - Акцент3 2 2 3" xfId="4469"/>
    <cellStyle name="20% - Акцент3 2 2 4" xfId="4470"/>
    <cellStyle name="20% - Акцент3 2 2 5" xfId="4471"/>
    <cellStyle name="20% - Акцент3 2 2 6" xfId="4472"/>
    <cellStyle name="20% - Акцент3 2 2 7" xfId="4473"/>
    <cellStyle name="20% - Акцент3 2 2 8" xfId="4474"/>
    <cellStyle name="20% - Акцент3 2 2 9" xfId="4475"/>
    <cellStyle name="20% - Акцент3 2 20" xfId="4476"/>
    <cellStyle name="20% - Акцент3 2 21" xfId="4477"/>
    <cellStyle name="20% - Акцент3 2 22" xfId="4478"/>
    <cellStyle name="20% - Акцент3 2 23" xfId="4479"/>
    <cellStyle name="20% - Акцент3 2 24" xfId="4480"/>
    <cellStyle name="20% - Акцент3 2 25" xfId="4481"/>
    <cellStyle name="20% - Акцент3 2 26" xfId="4482"/>
    <cellStyle name="20% - Акцент3 2 27" xfId="4483"/>
    <cellStyle name="20% - Акцент3 2 28" xfId="4484"/>
    <cellStyle name="20% - Акцент3 2 29" xfId="4485"/>
    <cellStyle name="20% - Акцент3 2 3" xfId="4486"/>
    <cellStyle name="20% - Акцент3 2 3 2" xfId="4487"/>
    <cellStyle name="20% - Акцент3 2 3 3" xfId="4488"/>
    <cellStyle name="20% - Акцент3 2 3 4" xfId="4489"/>
    <cellStyle name="20% - Акцент3 2 3 4 2" xfId="4490"/>
    <cellStyle name="20% - Акцент3 2 3 4 3" xfId="4491"/>
    <cellStyle name="20% - Акцент3 2 3 5" xfId="4492"/>
    <cellStyle name="20% - Акцент3 2 3 6" xfId="4493"/>
    <cellStyle name="20% - Акцент3 2 3 7" xfId="4494"/>
    <cellStyle name="20% - Акцент3 2 30" xfId="4495"/>
    <cellStyle name="20% - Акцент3 2 31" xfId="4496"/>
    <cellStyle name="20% - Акцент3 2 32" xfId="4497"/>
    <cellStyle name="20% - Акцент3 2 33" xfId="4498"/>
    <cellStyle name="20% - Акцент3 2 34" xfId="4499"/>
    <cellStyle name="20% - Акцент3 2 4" xfId="4500"/>
    <cellStyle name="20% - Акцент3 2 4 2" xfId="4501"/>
    <cellStyle name="20% - Акцент3 2 4 3" xfId="4502"/>
    <cellStyle name="20% - Акцент3 2 4 4" xfId="4503"/>
    <cellStyle name="20% - Акцент3 2 4 4 2" xfId="4504"/>
    <cellStyle name="20% - Акцент3 2 4 4 3" xfId="4505"/>
    <cellStyle name="20% - Акцент3 2 4 5" xfId="4506"/>
    <cellStyle name="20% - Акцент3 2 4 6" xfId="4507"/>
    <cellStyle name="20% - Акцент3 2 4 7" xfId="4508"/>
    <cellStyle name="20% - Акцент3 2 5" xfId="4509"/>
    <cellStyle name="20% - Акцент3 2 5 2" xfId="4510"/>
    <cellStyle name="20% - Акцент3 2 5 3" xfId="4511"/>
    <cellStyle name="20% - Акцент3 2 5 4" xfId="4512"/>
    <cellStyle name="20% - Акцент3 2 6" xfId="4513"/>
    <cellStyle name="20% - Акцент3 2 7" xfId="4514"/>
    <cellStyle name="20% - Акцент3 2 7 2" xfId="4515"/>
    <cellStyle name="20% - Акцент3 2 7 3" xfId="4516"/>
    <cellStyle name="20% - Акцент3 2 8" xfId="4517"/>
    <cellStyle name="20% - Акцент3 2 8 2" xfId="4518"/>
    <cellStyle name="20% - Акцент3 2 8 3" xfId="4519"/>
    <cellStyle name="20% - Акцент3 2 8 4" xfId="4520"/>
    <cellStyle name="20% - Акцент3 2 8 5" xfId="4521"/>
    <cellStyle name="20% - Акцент3 2 9" xfId="4522"/>
    <cellStyle name="20% - Акцент3 20" xfId="4523"/>
    <cellStyle name="20% - Акцент3 20 10" xfId="4524"/>
    <cellStyle name="20% - Акцент3 20 11" xfId="4525"/>
    <cellStyle name="20% - Акцент3 20 12" xfId="4526"/>
    <cellStyle name="20% - Акцент3 20 13" xfId="4527"/>
    <cellStyle name="20% - Акцент3 20 14" xfId="4528"/>
    <cellStyle name="20% - Акцент3 20 2" xfId="4529"/>
    <cellStyle name="20% - Акцент3 20 3" xfId="4530"/>
    <cellStyle name="20% - Акцент3 20 4" xfId="4531"/>
    <cellStyle name="20% - Акцент3 20 5" xfId="4532"/>
    <cellStyle name="20% - Акцент3 20 6" xfId="4533"/>
    <cellStyle name="20% - Акцент3 20 7" xfId="4534"/>
    <cellStyle name="20% - Акцент3 20 8" xfId="4535"/>
    <cellStyle name="20% - Акцент3 20 9" xfId="4536"/>
    <cellStyle name="20% - Акцент3 21" xfId="4537"/>
    <cellStyle name="20% - Акцент3 21 10" xfId="4538"/>
    <cellStyle name="20% - Акцент3 21 11" xfId="4539"/>
    <cellStyle name="20% - Акцент3 21 12" xfId="4540"/>
    <cellStyle name="20% - Акцент3 21 13" xfId="4541"/>
    <cellStyle name="20% - Акцент3 21 14" xfId="4542"/>
    <cellStyle name="20% - Акцент3 21 2" xfId="4543"/>
    <cellStyle name="20% - Акцент3 21 3" xfId="4544"/>
    <cellStyle name="20% - Акцент3 21 4" xfId="4545"/>
    <cellStyle name="20% - Акцент3 21 5" xfId="4546"/>
    <cellStyle name="20% - Акцент3 21 6" xfId="4547"/>
    <cellStyle name="20% - Акцент3 21 7" xfId="4548"/>
    <cellStyle name="20% - Акцент3 21 8" xfId="4549"/>
    <cellStyle name="20% - Акцент3 21 9" xfId="4550"/>
    <cellStyle name="20% - Акцент3 22" xfId="4551"/>
    <cellStyle name="20% - Акцент3 22 10" xfId="4552"/>
    <cellStyle name="20% - Акцент3 22 11" xfId="4553"/>
    <cellStyle name="20% - Акцент3 22 12" xfId="4554"/>
    <cellStyle name="20% - Акцент3 22 13" xfId="4555"/>
    <cellStyle name="20% - Акцент3 22 14" xfId="4556"/>
    <cellStyle name="20% - Акцент3 22 2" xfId="4557"/>
    <cellStyle name="20% - Акцент3 22 3" xfId="4558"/>
    <cellStyle name="20% - Акцент3 22 4" xfId="4559"/>
    <cellStyle name="20% - Акцент3 22 5" xfId="4560"/>
    <cellStyle name="20% - Акцент3 22 6" xfId="4561"/>
    <cellStyle name="20% - Акцент3 22 7" xfId="4562"/>
    <cellStyle name="20% - Акцент3 22 8" xfId="4563"/>
    <cellStyle name="20% - Акцент3 22 9" xfId="4564"/>
    <cellStyle name="20% - Акцент3 23" xfId="4565"/>
    <cellStyle name="20% - Акцент3 23 10" xfId="4566"/>
    <cellStyle name="20% - Акцент3 23 11" xfId="4567"/>
    <cellStyle name="20% - Акцент3 23 12" xfId="4568"/>
    <cellStyle name="20% - Акцент3 23 13" xfId="4569"/>
    <cellStyle name="20% - Акцент3 23 14" xfId="4570"/>
    <cellStyle name="20% - Акцент3 23 2" xfId="4571"/>
    <cellStyle name="20% - Акцент3 23 3" xfId="4572"/>
    <cellStyle name="20% - Акцент3 23 4" xfId="4573"/>
    <cellStyle name="20% - Акцент3 23 5" xfId="4574"/>
    <cellStyle name="20% - Акцент3 23 6" xfId="4575"/>
    <cellStyle name="20% - Акцент3 23 7" xfId="4576"/>
    <cellStyle name="20% - Акцент3 23 8" xfId="4577"/>
    <cellStyle name="20% - Акцент3 23 9" xfId="4578"/>
    <cellStyle name="20% - Акцент3 24" xfId="4579"/>
    <cellStyle name="20% - Акцент3 24 10" xfId="4580"/>
    <cellStyle name="20% - Акцент3 24 11" xfId="4581"/>
    <cellStyle name="20% - Акцент3 24 12" xfId="4582"/>
    <cellStyle name="20% - Акцент3 24 13" xfId="4583"/>
    <cellStyle name="20% - Акцент3 24 14" xfId="4584"/>
    <cellStyle name="20% - Акцент3 24 2" xfId="4585"/>
    <cellStyle name="20% - Акцент3 24 3" xfId="4586"/>
    <cellStyle name="20% - Акцент3 24 4" xfId="4587"/>
    <cellStyle name="20% - Акцент3 24 5" xfId="4588"/>
    <cellStyle name="20% - Акцент3 24 6" xfId="4589"/>
    <cellStyle name="20% - Акцент3 24 7" xfId="4590"/>
    <cellStyle name="20% - Акцент3 24 8" xfId="4591"/>
    <cellStyle name="20% - Акцент3 24 9" xfId="4592"/>
    <cellStyle name="20% - Акцент3 25" xfId="4593"/>
    <cellStyle name="20% - Акцент3 26" xfId="4594"/>
    <cellStyle name="20% - Акцент3 27" xfId="4595"/>
    <cellStyle name="20% - Акцент3 28" xfId="4596"/>
    <cellStyle name="20% - Акцент3 29" xfId="4597"/>
    <cellStyle name="20% - Акцент3 29 10" xfId="4598"/>
    <cellStyle name="20% - Акцент3 29 11" xfId="4599"/>
    <cellStyle name="20% - Акцент3 29 12" xfId="4600"/>
    <cellStyle name="20% - Акцент3 29 13" xfId="4601"/>
    <cellStyle name="20% - Акцент3 29 14" xfId="4602"/>
    <cellStyle name="20% - Акцент3 29 2" xfId="4603"/>
    <cellStyle name="20% - Акцент3 29 3" xfId="4604"/>
    <cellStyle name="20% - Акцент3 29 4" xfId="4605"/>
    <cellStyle name="20% - Акцент3 29 5" xfId="4606"/>
    <cellStyle name="20% - Акцент3 29 6" xfId="4607"/>
    <cellStyle name="20% - Акцент3 29 7" xfId="4608"/>
    <cellStyle name="20% - Акцент3 29 8" xfId="4609"/>
    <cellStyle name="20% - Акцент3 29 9" xfId="4610"/>
    <cellStyle name="20% - Акцент3 3" xfId="4611"/>
    <cellStyle name="20% - Акцент3 3 10" xfId="4612"/>
    <cellStyle name="20% - Акцент3 3 11" xfId="4613"/>
    <cellStyle name="20% - Акцент3 3 12" xfId="4614"/>
    <cellStyle name="20% - Акцент3 3 13" xfId="4615"/>
    <cellStyle name="20% - Акцент3 3 14" xfId="4616"/>
    <cellStyle name="20% - Акцент3 3 15" xfId="4617"/>
    <cellStyle name="20% - Акцент3 3 16" xfId="4618"/>
    <cellStyle name="20% - Акцент3 3 17" xfId="4619"/>
    <cellStyle name="20% - Акцент3 3 18" xfId="4620"/>
    <cellStyle name="20% - Акцент3 3 19" xfId="4621"/>
    <cellStyle name="20% - Акцент3 3 2" xfId="4622"/>
    <cellStyle name="20% - Акцент3 3 2 10" xfId="4623"/>
    <cellStyle name="20% - Акцент3 3 2 11" xfId="4624"/>
    <cellStyle name="20% - Акцент3 3 2 12" xfId="4625"/>
    <cellStyle name="20% - Акцент3 3 2 13" xfId="4626"/>
    <cellStyle name="20% - Акцент3 3 2 14" xfId="4627"/>
    <cellStyle name="20% - Акцент3 3 2 15" xfId="4628"/>
    <cellStyle name="20% - Акцент3 3 2 16" xfId="4629"/>
    <cellStyle name="20% - Акцент3 3 2 2" xfId="4630"/>
    <cellStyle name="20% - Акцент3 3 2 2 10" xfId="4631"/>
    <cellStyle name="20% - Акцент3 3 2 2 11" xfId="4632"/>
    <cellStyle name="20% - Акцент3 3 2 2 12" xfId="4633"/>
    <cellStyle name="20% - Акцент3 3 2 2 13" xfId="4634"/>
    <cellStyle name="20% - Акцент3 3 2 2 14" xfId="4635"/>
    <cellStyle name="20% - Акцент3 3 2 2 2" xfId="4636"/>
    <cellStyle name="20% - Акцент3 3 2 2 2 10" xfId="4637"/>
    <cellStyle name="20% - Акцент3 3 2 2 2 11" xfId="4638"/>
    <cellStyle name="20% - Акцент3 3 2 2 2 12" xfId="4639"/>
    <cellStyle name="20% - Акцент3 3 2 2 2 13" xfId="4640"/>
    <cellStyle name="20% - Акцент3 3 2 2 2 14" xfId="4641"/>
    <cellStyle name="20% - Акцент3 3 2 2 2 2" xfId="4642"/>
    <cellStyle name="20% - Акцент3 3 2 2 2 3" xfId="4643"/>
    <cellStyle name="20% - Акцент3 3 2 2 2 4" xfId="4644"/>
    <cellStyle name="20% - Акцент3 3 2 2 2 5" xfId="4645"/>
    <cellStyle name="20% - Акцент3 3 2 2 2 6" xfId="4646"/>
    <cellStyle name="20% - Акцент3 3 2 2 2 7" xfId="4647"/>
    <cellStyle name="20% - Акцент3 3 2 2 2 8" xfId="4648"/>
    <cellStyle name="20% - Акцент3 3 2 2 2 9" xfId="4649"/>
    <cellStyle name="20% - Акцент3 3 2 2 3" xfId="4650"/>
    <cellStyle name="20% - Акцент3 3 2 2 4" xfId="4651"/>
    <cellStyle name="20% - Акцент3 3 2 2 5" xfId="4652"/>
    <cellStyle name="20% - Акцент3 3 2 2 6" xfId="4653"/>
    <cellStyle name="20% - Акцент3 3 2 2 7" xfId="4654"/>
    <cellStyle name="20% - Акцент3 3 2 2 8" xfId="4655"/>
    <cellStyle name="20% - Акцент3 3 2 2 9" xfId="4656"/>
    <cellStyle name="20% - Акцент3 3 2 3" xfId="4657"/>
    <cellStyle name="20% - Акцент3 3 2 4" xfId="4658"/>
    <cellStyle name="20% - Акцент3 3 2 5" xfId="4659"/>
    <cellStyle name="20% - Акцент3 3 2 6" xfId="4660"/>
    <cellStyle name="20% - Акцент3 3 2 7" xfId="4661"/>
    <cellStyle name="20% - Акцент3 3 2 8" xfId="4662"/>
    <cellStyle name="20% - Акцент3 3 2 9" xfId="4663"/>
    <cellStyle name="20% - Акцент3 3 20" xfId="4664"/>
    <cellStyle name="20% - Акцент3 3 21" xfId="4665"/>
    <cellStyle name="20% - Акцент3 3 22" xfId="4666"/>
    <cellStyle name="20% - Акцент3 3 23" xfId="4667"/>
    <cellStyle name="20% - Акцент3 3 24" xfId="4668"/>
    <cellStyle name="20% - Акцент3 3 25" xfId="4669"/>
    <cellStyle name="20% - Акцент3 3 26" xfId="4670"/>
    <cellStyle name="20% - Акцент3 3 27" xfId="4671"/>
    <cellStyle name="20% - Акцент3 3 28" xfId="4672"/>
    <cellStyle name="20% - Акцент3 3 29" xfId="4673"/>
    <cellStyle name="20% - Акцент3 3 3" xfId="4674"/>
    <cellStyle name="20% - Акцент3 3 30" xfId="4675"/>
    <cellStyle name="20% - Акцент3 3 31" xfId="4676"/>
    <cellStyle name="20% - Акцент3 3 4" xfId="4677"/>
    <cellStyle name="20% - Акцент3 3 5" xfId="4678"/>
    <cellStyle name="20% - Акцент3 3 6" xfId="4679"/>
    <cellStyle name="20% - Акцент3 3 7" xfId="4680"/>
    <cellStyle name="20% - Акцент3 3 8" xfId="4681"/>
    <cellStyle name="20% - Акцент3 3 9" xfId="4682"/>
    <cellStyle name="20% - Акцент3 30" xfId="4683"/>
    <cellStyle name="20% - Акцент3 30 10" xfId="4684"/>
    <cellStyle name="20% - Акцент3 30 11" xfId="4685"/>
    <cellStyle name="20% - Акцент3 30 12" xfId="4686"/>
    <cellStyle name="20% - Акцент3 30 13" xfId="4687"/>
    <cellStyle name="20% - Акцент3 30 14" xfId="4688"/>
    <cellStyle name="20% - Акцент3 30 2" xfId="4689"/>
    <cellStyle name="20% - Акцент3 30 3" xfId="4690"/>
    <cellStyle name="20% - Акцент3 30 4" xfId="4691"/>
    <cellStyle name="20% - Акцент3 30 5" xfId="4692"/>
    <cellStyle name="20% - Акцент3 30 6" xfId="4693"/>
    <cellStyle name="20% - Акцент3 30 7" xfId="4694"/>
    <cellStyle name="20% - Акцент3 30 8" xfId="4695"/>
    <cellStyle name="20% - Акцент3 30 9" xfId="4696"/>
    <cellStyle name="20% - Акцент3 31" xfId="4697"/>
    <cellStyle name="20% - Акцент3 31 10" xfId="4698"/>
    <cellStyle name="20% - Акцент3 31 11" xfId="4699"/>
    <cellStyle name="20% - Акцент3 31 12" xfId="4700"/>
    <cellStyle name="20% - Акцент3 31 13" xfId="4701"/>
    <cellStyle name="20% - Акцент3 31 14" xfId="4702"/>
    <cellStyle name="20% - Акцент3 31 2" xfId="4703"/>
    <cellStyle name="20% - Акцент3 31 3" xfId="4704"/>
    <cellStyle name="20% - Акцент3 31 4" xfId="4705"/>
    <cellStyle name="20% - Акцент3 31 5" xfId="4706"/>
    <cellStyle name="20% - Акцент3 31 6" xfId="4707"/>
    <cellStyle name="20% - Акцент3 31 7" xfId="4708"/>
    <cellStyle name="20% - Акцент3 31 8" xfId="4709"/>
    <cellStyle name="20% - Акцент3 31 9" xfId="4710"/>
    <cellStyle name="20% - Акцент3 32" xfId="4711"/>
    <cellStyle name="20% - Акцент3 32 10" xfId="4712"/>
    <cellStyle name="20% - Акцент3 32 11" xfId="4713"/>
    <cellStyle name="20% - Акцент3 32 12" xfId="4714"/>
    <cellStyle name="20% - Акцент3 32 13" xfId="4715"/>
    <cellStyle name="20% - Акцент3 32 14" xfId="4716"/>
    <cellStyle name="20% - Акцент3 32 2" xfId="4717"/>
    <cellStyle name="20% - Акцент3 32 3" xfId="4718"/>
    <cellStyle name="20% - Акцент3 32 4" xfId="4719"/>
    <cellStyle name="20% - Акцент3 32 5" xfId="4720"/>
    <cellStyle name="20% - Акцент3 32 6" xfId="4721"/>
    <cellStyle name="20% - Акцент3 32 7" xfId="4722"/>
    <cellStyle name="20% - Акцент3 32 8" xfId="4723"/>
    <cellStyle name="20% - Акцент3 32 9" xfId="4724"/>
    <cellStyle name="20% - Акцент3 33" xfId="4725"/>
    <cellStyle name="20% - Акцент3 34" xfId="4726"/>
    <cellStyle name="20% - Акцент3 35" xfId="4727"/>
    <cellStyle name="20% - Акцент3 36" xfId="4728"/>
    <cellStyle name="20% - Акцент3 37" xfId="4729"/>
    <cellStyle name="20% - Акцент3 38" xfId="4730"/>
    <cellStyle name="20% - Акцент3 39" xfId="4731"/>
    <cellStyle name="20% - Акцент3 4" xfId="4732"/>
    <cellStyle name="20% - Акцент3 4 10" xfId="4733"/>
    <cellStyle name="20% - Акцент3 4 11" xfId="4734"/>
    <cellStyle name="20% - Акцент3 4 12" xfId="4735"/>
    <cellStyle name="20% - Акцент3 4 13" xfId="4736"/>
    <cellStyle name="20% - Акцент3 4 14" xfId="4737"/>
    <cellStyle name="20% - Акцент3 4 15" xfId="4738"/>
    <cellStyle name="20% - Акцент3 4 16" xfId="4739"/>
    <cellStyle name="20% - Акцент3 4 17" xfId="4740"/>
    <cellStyle name="20% - Акцент3 4 18" xfId="4741"/>
    <cellStyle name="20% - Акцент3 4 19" xfId="4742"/>
    <cellStyle name="20% - Акцент3 4 2" xfId="4743"/>
    <cellStyle name="20% - Акцент3 4 2 10" xfId="4744"/>
    <cellStyle name="20% - Акцент3 4 2 11" xfId="4745"/>
    <cellStyle name="20% - Акцент3 4 2 12" xfId="4746"/>
    <cellStyle name="20% - Акцент3 4 2 13" xfId="4747"/>
    <cellStyle name="20% - Акцент3 4 2 14" xfId="4748"/>
    <cellStyle name="20% - Акцент3 4 2 15" xfId="4749"/>
    <cellStyle name="20% - Акцент3 4 2 16" xfId="4750"/>
    <cellStyle name="20% - Акцент3 4 2 2" xfId="4751"/>
    <cellStyle name="20% - Акцент3 4 2 2 10" xfId="4752"/>
    <cellStyle name="20% - Акцент3 4 2 2 11" xfId="4753"/>
    <cellStyle name="20% - Акцент3 4 2 2 12" xfId="4754"/>
    <cellStyle name="20% - Акцент3 4 2 2 13" xfId="4755"/>
    <cellStyle name="20% - Акцент3 4 2 2 14" xfId="4756"/>
    <cellStyle name="20% - Акцент3 4 2 2 2" xfId="4757"/>
    <cellStyle name="20% - Акцент3 4 2 2 2 10" xfId="4758"/>
    <cellStyle name="20% - Акцент3 4 2 2 2 11" xfId="4759"/>
    <cellStyle name="20% - Акцент3 4 2 2 2 12" xfId="4760"/>
    <cellStyle name="20% - Акцент3 4 2 2 2 13" xfId="4761"/>
    <cellStyle name="20% - Акцент3 4 2 2 2 14" xfId="4762"/>
    <cellStyle name="20% - Акцент3 4 2 2 2 2" xfId="4763"/>
    <cellStyle name="20% - Акцент3 4 2 2 2 3" xfId="4764"/>
    <cellStyle name="20% - Акцент3 4 2 2 2 4" xfId="4765"/>
    <cellStyle name="20% - Акцент3 4 2 2 2 5" xfId="4766"/>
    <cellStyle name="20% - Акцент3 4 2 2 2 6" xfId="4767"/>
    <cellStyle name="20% - Акцент3 4 2 2 2 7" xfId="4768"/>
    <cellStyle name="20% - Акцент3 4 2 2 2 8" xfId="4769"/>
    <cellStyle name="20% - Акцент3 4 2 2 2 9" xfId="4770"/>
    <cellStyle name="20% - Акцент3 4 2 2 3" xfId="4771"/>
    <cellStyle name="20% - Акцент3 4 2 2 4" xfId="4772"/>
    <cellStyle name="20% - Акцент3 4 2 2 5" xfId="4773"/>
    <cellStyle name="20% - Акцент3 4 2 2 6" xfId="4774"/>
    <cellStyle name="20% - Акцент3 4 2 2 7" xfId="4775"/>
    <cellStyle name="20% - Акцент3 4 2 2 8" xfId="4776"/>
    <cellStyle name="20% - Акцент3 4 2 2 9" xfId="4777"/>
    <cellStyle name="20% - Акцент3 4 2 3" xfId="4778"/>
    <cellStyle name="20% - Акцент3 4 2 4" xfId="4779"/>
    <cellStyle name="20% - Акцент3 4 2 5" xfId="4780"/>
    <cellStyle name="20% - Акцент3 4 2 6" xfId="4781"/>
    <cellStyle name="20% - Акцент3 4 2 7" xfId="4782"/>
    <cellStyle name="20% - Акцент3 4 2 8" xfId="4783"/>
    <cellStyle name="20% - Акцент3 4 2 9" xfId="4784"/>
    <cellStyle name="20% - Акцент3 4 20" xfId="4785"/>
    <cellStyle name="20% - Акцент3 4 21" xfId="4786"/>
    <cellStyle name="20% - Акцент3 4 22" xfId="4787"/>
    <cellStyle name="20% - Акцент3 4 23" xfId="4788"/>
    <cellStyle name="20% - Акцент3 4 24" xfId="4789"/>
    <cellStyle name="20% - Акцент3 4 25" xfId="4790"/>
    <cellStyle name="20% - Акцент3 4 26" xfId="4791"/>
    <cellStyle name="20% - Акцент3 4 27" xfId="4792"/>
    <cellStyle name="20% - Акцент3 4 28" xfId="4793"/>
    <cellStyle name="20% - Акцент3 4 29" xfId="4794"/>
    <cellStyle name="20% - Акцент3 4 3" xfId="4795"/>
    <cellStyle name="20% - Акцент3 4 30" xfId="4796"/>
    <cellStyle name="20% - Акцент3 4 31" xfId="4797"/>
    <cellStyle name="20% - Акцент3 4 4" xfId="4798"/>
    <cellStyle name="20% - Акцент3 4 5" xfId="4799"/>
    <cellStyle name="20% - Акцент3 4 6" xfId="4800"/>
    <cellStyle name="20% - Акцент3 4 7" xfId="4801"/>
    <cellStyle name="20% - Акцент3 4 8" xfId="4802"/>
    <cellStyle name="20% - Акцент3 4 9" xfId="4803"/>
    <cellStyle name="20% - Акцент3 40" xfId="4804"/>
    <cellStyle name="20% - Акцент3 41" xfId="4805"/>
    <cellStyle name="20% - Акцент3 42" xfId="4806"/>
    <cellStyle name="20% - Акцент3 43" xfId="4807"/>
    <cellStyle name="20% - Акцент3 44" xfId="4808"/>
    <cellStyle name="20% - Акцент3 45" xfId="4809"/>
    <cellStyle name="20% - Акцент3 46" xfId="4810"/>
    <cellStyle name="20% - Акцент3 47" xfId="4811"/>
    <cellStyle name="20% - Акцент3 48" xfId="4812"/>
    <cellStyle name="20% - Акцент3 49" xfId="4813"/>
    <cellStyle name="20% - Акцент3 5" xfId="4814"/>
    <cellStyle name="20% - Акцент3 5 10" xfId="4815"/>
    <cellStyle name="20% - Акцент3 5 11" xfId="4816"/>
    <cellStyle name="20% - Акцент3 5 12" xfId="4817"/>
    <cellStyle name="20% - Акцент3 5 13" xfId="4818"/>
    <cellStyle name="20% - Акцент3 5 14" xfId="4819"/>
    <cellStyle name="20% - Акцент3 5 15" xfId="4820"/>
    <cellStyle name="20% - Акцент3 5 16" xfId="4821"/>
    <cellStyle name="20% - Акцент3 5 17" xfId="4822"/>
    <cellStyle name="20% - Акцент3 5 18" xfId="4823"/>
    <cellStyle name="20% - Акцент3 5 19" xfId="4824"/>
    <cellStyle name="20% - Акцент3 5 2" xfId="4825"/>
    <cellStyle name="20% - Акцент3 5 2 10" xfId="4826"/>
    <cellStyle name="20% - Акцент3 5 2 11" xfId="4827"/>
    <cellStyle name="20% - Акцент3 5 2 12" xfId="4828"/>
    <cellStyle name="20% - Акцент3 5 2 13" xfId="4829"/>
    <cellStyle name="20% - Акцент3 5 2 14" xfId="4830"/>
    <cellStyle name="20% - Акцент3 5 2 2" xfId="4831"/>
    <cellStyle name="20% - Акцент3 5 2 3" xfId="4832"/>
    <cellStyle name="20% - Акцент3 5 2 4" xfId="4833"/>
    <cellStyle name="20% - Акцент3 5 2 5" xfId="4834"/>
    <cellStyle name="20% - Акцент3 5 2 6" xfId="4835"/>
    <cellStyle name="20% - Акцент3 5 2 7" xfId="4836"/>
    <cellStyle name="20% - Акцент3 5 2 8" xfId="4837"/>
    <cellStyle name="20% - Акцент3 5 2 9" xfId="4838"/>
    <cellStyle name="20% - Акцент3 5 20" xfId="4839"/>
    <cellStyle name="20% - Акцент3 5 21" xfId="4840"/>
    <cellStyle name="20% - Акцент3 5 22" xfId="4841"/>
    <cellStyle name="20% - Акцент3 5 23" xfId="4842"/>
    <cellStyle name="20% - Акцент3 5 24" xfId="4843"/>
    <cellStyle name="20% - Акцент3 5 3" xfId="4844"/>
    <cellStyle name="20% - Акцент3 5 4" xfId="4845"/>
    <cellStyle name="20% - Акцент3 5 5" xfId="4846"/>
    <cellStyle name="20% - Акцент3 5 6" xfId="4847"/>
    <cellStyle name="20% - Акцент3 5 7" xfId="4848"/>
    <cellStyle name="20% - Акцент3 5 8" xfId="4849"/>
    <cellStyle name="20% - Акцент3 5 9" xfId="4850"/>
    <cellStyle name="20% - Акцент3 50" xfId="4851"/>
    <cellStyle name="20% - Акцент3 51" xfId="4852"/>
    <cellStyle name="20% - Акцент3 52" xfId="4853"/>
    <cellStyle name="20% - Акцент3 6" xfId="4854"/>
    <cellStyle name="20% - Акцент3 6 10" xfId="4855"/>
    <cellStyle name="20% - Акцент3 6 11" xfId="4856"/>
    <cellStyle name="20% - Акцент3 6 12" xfId="4857"/>
    <cellStyle name="20% - Акцент3 6 13" xfId="4858"/>
    <cellStyle name="20% - Акцент3 6 14" xfId="4859"/>
    <cellStyle name="20% - Акцент3 6 15" xfId="4860"/>
    <cellStyle name="20% - Акцент3 6 16" xfId="4861"/>
    <cellStyle name="20% - Акцент3 6 17" xfId="4862"/>
    <cellStyle name="20% - Акцент3 6 18" xfId="4863"/>
    <cellStyle name="20% - Акцент3 6 2" xfId="4864"/>
    <cellStyle name="20% - Акцент3 6 2 10" xfId="4865"/>
    <cellStyle name="20% - Акцент3 6 2 11" xfId="4866"/>
    <cellStyle name="20% - Акцент3 6 2 12" xfId="4867"/>
    <cellStyle name="20% - Акцент3 6 2 13" xfId="4868"/>
    <cellStyle name="20% - Акцент3 6 2 14" xfId="4869"/>
    <cellStyle name="20% - Акцент3 6 2 2" xfId="4870"/>
    <cellStyle name="20% - Акцент3 6 2 3" xfId="4871"/>
    <cellStyle name="20% - Акцент3 6 2 4" xfId="4872"/>
    <cellStyle name="20% - Акцент3 6 2 5" xfId="4873"/>
    <cellStyle name="20% - Акцент3 6 2 6" xfId="4874"/>
    <cellStyle name="20% - Акцент3 6 2 7" xfId="4875"/>
    <cellStyle name="20% - Акцент3 6 2 8" xfId="4876"/>
    <cellStyle name="20% - Акцент3 6 2 9" xfId="4877"/>
    <cellStyle name="20% - Акцент3 6 3" xfId="4878"/>
    <cellStyle name="20% - Акцент3 6 4" xfId="4879"/>
    <cellStyle name="20% - Акцент3 6 5" xfId="4880"/>
    <cellStyle name="20% - Акцент3 6 6" xfId="4881"/>
    <cellStyle name="20% - Акцент3 6 7" xfId="4882"/>
    <cellStyle name="20% - Акцент3 6 8" xfId="4883"/>
    <cellStyle name="20% - Акцент3 6 9" xfId="4884"/>
    <cellStyle name="20% - Акцент3 7" xfId="4885"/>
    <cellStyle name="20% - Акцент3 7 10" xfId="4886"/>
    <cellStyle name="20% - Акцент3 7 11" xfId="4887"/>
    <cellStyle name="20% - Акцент3 7 12" xfId="4888"/>
    <cellStyle name="20% - Акцент3 7 13" xfId="4889"/>
    <cellStyle name="20% - Акцент3 7 14" xfId="4890"/>
    <cellStyle name="20% - Акцент3 7 15" xfId="4891"/>
    <cellStyle name="20% - Акцент3 7 16" xfId="4892"/>
    <cellStyle name="20% - Акцент3 7 17" xfId="4893"/>
    <cellStyle name="20% - Акцент3 7 18" xfId="4894"/>
    <cellStyle name="20% - Акцент3 7 2" xfId="4895"/>
    <cellStyle name="20% - Акцент3 7 2 10" xfId="4896"/>
    <cellStyle name="20% - Акцент3 7 2 11" xfId="4897"/>
    <cellStyle name="20% - Акцент3 7 2 12" xfId="4898"/>
    <cellStyle name="20% - Акцент3 7 2 13" xfId="4899"/>
    <cellStyle name="20% - Акцент3 7 2 14" xfId="4900"/>
    <cellStyle name="20% - Акцент3 7 2 2" xfId="4901"/>
    <cellStyle name="20% - Акцент3 7 2 3" xfId="4902"/>
    <cellStyle name="20% - Акцент3 7 2 4" xfId="4903"/>
    <cellStyle name="20% - Акцент3 7 2 5" xfId="4904"/>
    <cellStyle name="20% - Акцент3 7 2 6" xfId="4905"/>
    <cellStyle name="20% - Акцент3 7 2 7" xfId="4906"/>
    <cellStyle name="20% - Акцент3 7 2 8" xfId="4907"/>
    <cellStyle name="20% - Акцент3 7 2 9" xfId="4908"/>
    <cellStyle name="20% - Акцент3 7 3" xfId="4909"/>
    <cellStyle name="20% - Акцент3 7 4" xfId="4910"/>
    <cellStyle name="20% - Акцент3 7 5" xfId="4911"/>
    <cellStyle name="20% - Акцент3 7 6" xfId="4912"/>
    <cellStyle name="20% - Акцент3 7 7" xfId="4913"/>
    <cellStyle name="20% - Акцент3 7 8" xfId="4914"/>
    <cellStyle name="20% - Акцент3 7 9" xfId="4915"/>
    <cellStyle name="20% - Акцент3 8" xfId="4916"/>
    <cellStyle name="20% - Акцент3 8 10" xfId="4917"/>
    <cellStyle name="20% - Акцент3 8 11" xfId="4918"/>
    <cellStyle name="20% - Акцент3 8 12" xfId="4919"/>
    <cellStyle name="20% - Акцент3 8 13" xfId="4920"/>
    <cellStyle name="20% - Акцент3 8 14" xfId="4921"/>
    <cellStyle name="20% - Акцент3 8 15" xfId="4922"/>
    <cellStyle name="20% - Акцент3 8 16" xfId="4923"/>
    <cellStyle name="20% - Акцент3 8 17" xfId="4924"/>
    <cellStyle name="20% - Акцент3 8 18" xfId="4925"/>
    <cellStyle name="20% - Акцент3 8 2" xfId="4926"/>
    <cellStyle name="20% - Акцент3 8 2 10" xfId="4927"/>
    <cellStyle name="20% - Акцент3 8 2 11" xfId="4928"/>
    <cellStyle name="20% - Акцент3 8 2 12" xfId="4929"/>
    <cellStyle name="20% - Акцент3 8 2 13" xfId="4930"/>
    <cellStyle name="20% - Акцент3 8 2 14" xfId="4931"/>
    <cellStyle name="20% - Акцент3 8 2 2" xfId="4932"/>
    <cellStyle name="20% - Акцент3 8 2 3" xfId="4933"/>
    <cellStyle name="20% - Акцент3 8 2 4" xfId="4934"/>
    <cellStyle name="20% - Акцент3 8 2 5" xfId="4935"/>
    <cellStyle name="20% - Акцент3 8 2 6" xfId="4936"/>
    <cellStyle name="20% - Акцент3 8 2 7" xfId="4937"/>
    <cellStyle name="20% - Акцент3 8 2 8" xfId="4938"/>
    <cellStyle name="20% - Акцент3 8 2 9" xfId="4939"/>
    <cellStyle name="20% - Акцент3 8 3" xfId="4940"/>
    <cellStyle name="20% - Акцент3 8 4" xfId="4941"/>
    <cellStyle name="20% - Акцент3 8 5" xfId="4942"/>
    <cellStyle name="20% - Акцент3 8 6" xfId="4943"/>
    <cellStyle name="20% - Акцент3 8 7" xfId="4944"/>
    <cellStyle name="20% - Акцент3 8 8" xfId="4945"/>
    <cellStyle name="20% - Акцент3 8 9" xfId="4946"/>
    <cellStyle name="20% - Акцент3 9" xfId="4947"/>
    <cellStyle name="20% - Акцент3 9 2" xfId="4948"/>
    <cellStyle name="20% - Акцент3 9 3" xfId="4949"/>
    <cellStyle name="20% - Акцент4 10" xfId="4950"/>
    <cellStyle name="20% - Акцент4 10 2" xfId="4951"/>
    <cellStyle name="20% - Акцент4 10 3" xfId="4952"/>
    <cellStyle name="20% - Акцент4 11" xfId="4953"/>
    <cellStyle name="20% - Акцент4 11 2" xfId="4954"/>
    <cellStyle name="20% - Акцент4 11 3" xfId="4955"/>
    <cellStyle name="20% - Акцент4 12" xfId="4956"/>
    <cellStyle name="20% - Акцент4 12 2" xfId="4957"/>
    <cellStyle name="20% - Акцент4 12 3" xfId="4958"/>
    <cellStyle name="20% - Акцент4 13" xfId="4959"/>
    <cellStyle name="20% - Акцент4 13 2" xfId="4960"/>
    <cellStyle name="20% - Акцент4 13 3" xfId="4961"/>
    <cellStyle name="20% - Акцент4 14" xfId="4962"/>
    <cellStyle name="20% - Акцент4 14 2" xfId="4963"/>
    <cellStyle name="20% - Акцент4 14 3" xfId="4964"/>
    <cellStyle name="20% - Акцент4 15" xfId="4965"/>
    <cellStyle name="20% - Акцент4 15 2" xfId="4966"/>
    <cellStyle name="20% - Акцент4 15 3" xfId="4967"/>
    <cellStyle name="20% - Акцент4 16" xfId="4968"/>
    <cellStyle name="20% - Акцент4 16 2" xfId="4969"/>
    <cellStyle name="20% - Акцент4 16 3" xfId="4970"/>
    <cellStyle name="20% - Акцент4 17" xfId="4971"/>
    <cellStyle name="20% - Акцент4 17 2" xfId="4972"/>
    <cellStyle name="20% - Акцент4 18" xfId="4973"/>
    <cellStyle name="20% - Акцент4 19" xfId="4974"/>
    <cellStyle name="20% - Акцент4 19 10" xfId="4975"/>
    <cellStyle name="20% - Акцент4 19 11" xfId="4976"/>
    <cellStyle name="20% - Акцент4 19 12" xfId="4977"/>
    <cellStyle name="20% - Акцент4 19 13" xfId="4978"/>
    <cellStyle name="20% - Акцент4 19 14" xfId="4979"/>
    <cellStyle name="20% - Акцент4 19 2" xfId="4980"/>
    <cellStyle name="20% - Акцент4 19 3" xfId="4981"/>
    <cellStyle name="20% - Акцент4 19 4" xfId="4982"/>
    <cellStyle name="20% - Акцент4 19 5" xfId="4983"/>
    <cellStyle name="20% - Акцент4 19 6" xfId="4984"/>
    <cellStyle name="20% - Акцент4 19 7" xfId="4985"/>
    <cellStyle name="20% - Акцент4 19 8" xfId="4986"/>
    <cellStyle name="20% - Акцент4 19 9" xfId="4987"/>
    <cellStyle name="20% - Акцент4 2" xfId="4988"/>
    <cellStyle name="20% - Акцент4 2 10" xfId="4989"/>
    <cellStyle name="20% - Акцент4 2 11" xfId="4990"/>
    <cellStyle name="20% - Акцент4 2 12" xfId="4991"/>
    <cellStyle name="20% - Акцент4 2 13" xfId="4992"/>
    <cellStyle name="20% - Акцент4 2 14" xfId="4993"/>
    <cellStyle name="20% - Акцент4 2 15" xfId="4994"/>
    <cellStyle name="20% - Акцент4 2 16" xfId="4995"/>
    <cellStyle name="20% - Акцент4 2 17" xfId="4996"/>
    <cellStyle name="20% - Акцент4 2 18" xfId="4997"/>
    <cellStyle name="20% - Акцент4 2 19" xfId="4998"/>
    <cellStyle name="20% - Акцент4 2 2" xfId="4999"/>
    <cellStyle name="20% - Акцент4 2 2 10" xfId="5000"/>
    <cellStyle name="20% - Акцент4 2 2 11" xfId="5001"/>
    <cellStyle name="20% - Акцент4 2 2 12" xfId="5002"/>
    <cellStyle name="20% - Акцент4 2 2 13" xfId="5003"/>
    <cellStyle name="20% - Акцент4 2 2 14" xfId="5004"/>
    <cellStyle name="20% - Акцент4 2 2 15" xfId="5005"/>
    <cellStyle name="20% - Акцент4 2 2 16" xfId="5006"/>
    <cellStyle name="20% - Акцент4 2 2 17" xfId="5007"/>
    <cellStyle name="20% - Акцент4 2 2 18" xfId="5008"/>
    <cellStyle name="20% - Акцент4 2 2 2" xfId="5009"/>
    <cellStyle name="20% - Акцент4 2 2 2 10" xfId="5010"/>
    <cellStyle name="20% - Акцент4 2 2 2 11" xfId="5011"/>
    <cellStyle name="20% - Акцент4 2 2 2 12" xfId="5012"/>
    <cellStyle name="20% - Акцент4 2 2 2 13" xfId="5013"/>
    <cellStyle name="20% - Акцент4 2 2 2 14" xfId="5014"/>
    <cellStyle name="20% - Акцент4 2 2 2 2" xfId="5015"/>
    <cellStyle name="20% - Акцент4 2 2 2 2 10" xfId="5016"/>
    <cellStyle name="20% - Акцент4 2 2 2 2 11" xfId="5017"/>
    <cellStyle name="20% - Акцент4 2 2 2 2 12" xfId="5018"/>
    <cellStyle name="20% - Акцент4 2 2 2 2 13" xfId="5019"/>
    <cellStyle name="20% - Акцент4 2 2 2 2 14" xfId="5020"/>
    <cellStyle name="20% - Акцент4 2 2 2 2 2" xfId="5021"/>
    <cellStyle name="20% - Акцент4 2 2 2 2 3" xfId="5022"/>
    <cellStyle name="20% - Акцент4 2 2 2 2 4" xfId="5023"/>
    <cellStyle name="20% - Акцент4 2 2 2 2 5" xfId="5024"/>
    <cellStyle name="20% - Акцент4 2 2 2 2 6" xfId="5025"/>
    <cellStyle name="20% - Акцент4 2 2 2 2 7" xfId="5026"/>
    <cellStyle name="20% - Акцент4 2 2 2 2 8" xfId="5027"/>
    <cellStyle name="20% - Акцент4 2 2 2 2 9" xfId="5028"/>
    <cellStyle name="20% - Акцент4 2 2 2 3" xfId="5029"/>
    <cellStyle name="20% - Акцент4 2 2 2 4" xfId="5030"/>
    <cellStyle name="20% - Акцент4 2 2 2 5" xfId="5031"/>
    <cellStyle name="20% - Акцент4 2 2 2 6" xfId="5032"/>
    <cellStyle name="20% - Акцент4 2 2 2 7" xfId="5033"/>
    <cellStyle name="20% - Акцент4 2 2 2 8" xfId="5034"/>
    <cellStyle name="20% - Акцент4 2 2 2 9" xfId="5035"/>
    <cellStyle name="20% - Акцент4 2 2 3" xfId="5036"/>
    <cellStyle name="20% - Акцент4 2 2 4" xfId="5037"/>
    <cellStyle name="20% - Акцент4 2 2 5" xfId="5038"/>
    <cellStyle name="20% - Акцент4 2 2 6" xfId="5039"/>
    <cellStyle name="20% - Акцент4 2 2 7" xfId="5040"/>
    <cellStyle name="20% - Акцент4 2 2 8" xfId="5041"/>
    <cellStyle name="20% - Акцент4 2 2 9" xfId="5042"/>
    <cellStyle name="20% - Акцент4 2 20" xfId="5043"/>
    <cellStyle name="20% - Акцент4 2 21" xfId="5044"/>
    <cellStyle name="20% - Акцент4 2 22" xfId="5045"/>
    <cellStyle name="20% - Акцент4 2 23" xfId="5046"/>
    <cellStyle name="20% - Акцент4 2 24" xfId="5047"/>
    <cellStyle name="20% - Акцент4 2 25" xfId="5048"/>
    <cellStyle name="20% - Акцент4 2 26" xfId="5049"/>
    <cellStyle name="20% - Акцент4 2 27" xfId="5050"/>
    <cellStyle name="20% - Акцент4 2 28" xfId="5051"/>
    <cellStyle name="20% - Акцент4 2 29" xfId="5052"/>
    <cellStyle name="20% - Акцент4 2 3" xfId="5053"/>
    <cellStyle name="20% - Акцент4 2 3 2" xfId="5054"/>
    <cellStyle name="20% - Акцент4 2 3 3" xfId="5055"/>
    <cellStyle name="20% - Акцент4 2 3 4" xfId="5056"/>
    <cellStyle name="20% - Акцент4 2 3 4 2" xfId="5057"/>
    <cellStyle name="20% - Акцент4 2 3 4 3" xfId="5058"/>
    <cellStyle name="20% - Акцент4 2 3 5" xfId="5059"/>
    <cellStyle name="20% - Акцент4 2 3 6" xfId="5060"/>
    <cellStyle name="20% - Акцент4 2 3 7" xfId="5061"/>
    <cellStyle name="20% - Акцент4 2 30" xfId="5062"/>
    <cellStyle name="20% - Акцент4 2 31" xfId="5063"/>
    <cellStyle name="20% - Акцент4 2 32" xfId="5064"/>
    <cellStyle name="20% - Акцент4 2 33" xfId="5065"/>
    <cellStyle name="20% - Акцент4 2 34" xfId="5066"/>
    <cellStyle name="20% - Акцент4 2 4" xfId="5067"/>
    <cellStyle name="20% - Акцент4 2 4 2" xfId="5068"/>
    <cellStyle name="20% - Акцент4 2 4 3" xfId="5069"/>
    <cellStyle name="20% - Акцент4 2 4 4" xfId="5070"/>
    <cellStyle name="20% - Акцент4 2 4 4 2" xfId="5071"/>
    <cellStyle name="20% - Акцент4 2 4 4 3" xfId="5072"/>
    <cellStyle name="20% - Акцент4 2 4 5" xfId="5073"/>
    <cellStyle name="20% - Акцент4 2 4 6" xfId="5074"/>
    <cellStyle name="20% - Акцент4 2 4 7" xfId="5075"/>
    <cellStyle name="20% - Акцент4 2 5" xfId="5076"/>
    <cellStyle name="20% - Акцент4 2 5 2" xfId="5077"/>
    <cellStyle name="20% - Акцент4 2 5 3" xfId="5078"/>
    <cellStyle name="20% - Акцент4 2 5 4" xfId="5079"/>
    <cellStyle name="20% - Акцент4 2 6" xfId="5080"/>
    <cellStyle name="20% - Акцент4 2 7" xfId="5081"/>
    <cellStyle name="20% - Акцент4 2 7 2" xfId="5082"/>
    <cellStyle name="20% - Акцент4 2 7 3" xfId="5083"/>
    <cellStyle name="20% - Акцент4 2 8" xfId="5084"/>
    <cellStyle name="20% - Акцент4 2 8 2" xfId="5085"/>
    <cellStyle name="20% - Акцент4 2 8 3" xfId="5086"/>
    <cellStyle name="20% - Акцент4 2 8 4" xfId="5087"/>
    <cellStyle name="20% - Акцент4 2 8 5" xfId="5088"/>
    <cellStyle name="20% - Акцент4 2 9" xfId="5089"/>
    <cellStyle name="20% - Акцент4 20" xfId="5090"/>
    <cellStyle name="20% - Акцент4 20 10" xfId="5091"/>
    <cellStyle name="20% - Акцент4 20 11" xfId="5092"/>
    <cellStyle name="20% - Акцент4 20 12" xfId="5093"/>
    <cellStyle name="20% - Акцент4 20 13" xfId="5094"/>
    <cellStyle name="20% - Акцент4 20 14" xfId="5095"/>
    <cellStyle name="20% - Акцент4 20 2" xfId="5096"/>
    <cellStyle name="20% - Акцент4 20 3" xfId="5097"/>
    <cellStyle name="20% - Акцент4 20 4" xfId="5098"/>
    <cellStyle name="20% - Акцент4 20 5" xfId="5099"/>
    <cellStyle name="20% - Акцент4 20 6" xfId="5100"/>
    <cellStyle name="20% - Акцент4 20 7" xfId="5101"/>
    <cellStyle name="20% - Акцент4 20 8" xfId="5102"/>
    <cellStyle name="20% - Акцент4 20 9" xfId="5103"/>
    <cellStyle name="20% - Акцент4 21" xfId="5104"/>
    <cellStyle name="20% - Акцент4 21 10" xfId="5105"/>
    <cellStyle name="20% - Акцент4 21 11" xfId="5106"/>
    <cellStyle name="20% - Акцент4 21 12" xfId="5107"/>
    <cellStyle name="20% - Акцент4 21 13" xfId="5108"/>
    <cellStyle name="20% - Акцент4 21 14" xfId="5109"/>
    <cellStyle name="20% - Акцент4 21 2" xfId="5110"/>
    <cellStyle name="20% - Акцент4 21 3" xfId="5111"/>
    <cellStyle name="20% - Акцент4 21 4" xfId="5112"/>
    <cellStyle name="20% - Акцент4 21 5" xfId="5113"/>
    <cellStyle name="20% - Акцент4 21 6" xfId="5114"/>
    <cellStyle name="20% - Акцент4 21 7" xfId="5115"/>
    <cellStyle name="20% - Акцент4 21 8" xfId="5116"/>
    <cellStyle name="20% - Акцент4 21 9" xfId="5117"/>
    <cellStyle name="20% - Акцент4 22" xfId="5118"/>
    <cellStyle name="20% - Акцент4 22 10" xfId="5119"/>
    <cellStyle name="20% - Акцент4 22 11" xfId="5120"/>
    <cellStyle name="20% - Акцент4 22 12" xfId="5121"/>
    <cellStyle name="20% - Акцент4 22 13" xfId="5122"/>
    <cellStyle name="20% - Акцент4 22 14" xfId="5123"/>
    <cellStyle name="20% - Акцент4 22 2" xfId="5124"/>
    <cellStyle name="20% - Акцент4 22 3" xfId="5125"/>
    <cellStyle name="20% - Акцент4 22 4" xfId="5126"/>
    <cellStyle name="20% - Акцент4 22 5" xfId="5127"/>
    <cellStyle name="20% - Акцент4 22 6" xfId="5128"/>
    <cellStyle name="20% - Акцент4 22 7" xfId="5129"/>
    <cellStyle name="20% - Акцент4 22 8" xfId="5130"/>
    <cellStyle name="20% - Акцент4 22 9" xfId="5131"/>
    <cellStyle name="20% - Акцент4 23" xfId="5132"/>
    <cellStyle name="20% - Акцент4 23 10" xfId="5133"/>
    <cellStyle name="20% - Акцент4 23 11" xfId="5134"/>
    <cellStyle name="20% - Акцент4 23 12" xfId="5135"/>
    <cellStyle name="20% - Акцент4 23 13" xfId="5136"/>
    <cellStyle name="20% - Акцент4 23 14" xfId="5137"/>
    <cellStyle name="20% - Акцент4 23 2" xfId="5138"/>
    <cellStyle name="20% - Акцент4 23 3" xfId="5139"/>
    <cellStyle name="20% - Акцент4 23 4" xfId="5140"/>
    <cellStyle name="20% - Акцент4 23 5" xfId="5141"/>
    <cellStyle name="20% - Акцент4 23 6" xfId="5142"/>
    <cellStyle name="20% - Акцент4 23 7" xfId="5143"/>
    <cellStyle name="20% - Акцент4 23 8" xfId="5144"/>
    <cellStyle name="20% - Акцент4 23 9" xfId="5145"/>
    <cellStyle name="20% - Акцент4 24" xfId="5146"/>
    <cellStyle name="20% - Акцент4 24 10" xfId="5147"/>
    <cellStyle name="20% - Акцент4 24 11" xfId="5148"/>
    <cellStyle name="20% - Акцент4 24 12" xfId="5149"/>
    <cellStyle name="20% - Акцент4 24 13" xfId="5150"/>
    <cellStyle name="20% - Акцент4 24 14" xfId="5151"/>
    <cellStyle name="20% - Акцент4 24 2" xfId="5152"/>
    <cellStyle name="20% - Акцент4 24 3" xfId="5153"/>
    <cellStyle name="20% - Акцент4 24 4" xfId="5154"/>
    <cellStyle name="20% - Акцент4 24 5" xfId="5155"/>
    <cellStyle name="20% - Акцент4 24 6" xfId="5156"/>
    <cellStyle name="20% - Акцент4 24 7" xfId="5157"/>
    <cellStyle name="20% - Акцент4 24 8" xfId="5158"/>
    <cellStyle name="20% - Акцент4 24 9" xfId="5159"/>
    <cellStyle name="20% - Акцент4 25" xfId="5160"/>
    <cellStyle name="20% - Акцент4 26" xfId="5161"/>
    <cellStyle name="20% - Акцент4 27" xfId="5162"/>
    <cellStyle name="20% - Акцент4 28" xfId="5163"/>
    <cellStyle name="20% - Акцент4 29" xfId="5164"/>
    <cellStyle name="20% - Акцент4 29 10" xfId="5165"/>
    <cellStyle name="20% - Акцент4 29 11" xfId="5166"/>
    <cellStyle name="20% - Акцент4 29 12" xfId="5167"/>
    <cellStyle name="20% - Акцент4 29 13" xfId="5168"/>
    <cellStyle name="20% - Акцент4 29 14" xfId="5169"/>
    <cellStyle name="20% - Акцент4 29 2" xfId="5170"/>
    <cellStyle name="20% - Акцент4 29 3" xfId="5171"/>
    <cellStyle name="20% - Акцент4 29 4" xfId="5172"/>
    <cellStyle name="20% - Акцент4 29 5" xfId="5173"/>
    <cellStyle name="20% - Акцент4 29 6" xfId="5174"/>
    <cellStyle name="20% - Акцент4 29 7" xfId="5175"/>
    <cellStyle name="20% - Акцент4 29 8" xfId="5176"/>
    <cellStyle name="20% - Акцент4 29 9" xfId="5177"/>
    <cellStyle name="20% - Акцент4 3" xfId="5178"/>
    <cellStyle name="20% - Акцент4 3 10" xfId="5179"/>
    <cellStyle name="20% - Акцент4 3 11" xfId="5180"/>
    <cellStyle name="20% - Акцент4 3 12" xfId="5181"/>
    <cellStyle name="20% - Акцент4 3 13" xfId="5182"/>
    <cellStyle name="20% - Акцент4 3 14" xfId="5183"/>
    <cellStyle name="20% - Акцент4 3 15" xfId="5184"/>
    <cellStyle name="20% - Акцент4 3 16" xfId="5185"/>
    <cellStyle name="20% - Акцент4 3 17" xfId="5186"/>
    <cellStyle name="20% - Акцент4 3 18" xfId="5187"/>
    <cellStyle name="20% - Акцент4 3 19" xfId="5188"/>
    <cellStyle name="20% - Акцент4 3 2" xfId="5189"/>
    <cellStyle name="20% - Акцент4 3 2 10" xfId="5190"/>
    <cellStyle name="20% - Акцент4 3 2 11" xfId="5191"/>
    <cellStyle name="20% - Акцент4 3 2 12" xfId="5192"/>
    <cellStyle name="20% - Акцент4 3 2 13" xfId="5193"/>
    <cellStyle name="20% - Акцент4 3 2 14" xfId="5194"/>
    <cellStyle name="20% - Акцент4 3 2 15" xfId="5195"/>
    <cellStyle name="20% - Акцент4 3 2 16" xfId="5196"/>
    <cellStyle name="20% - Акцент4 3 2 2" xfId="5197"/>
    <cellStyle name="20% - Акцент4 3 2 2 10" xfId="5198"/>
    <cellStyle name="20% - Акцент4 3 2 2 11" xfId="5199"/>
    <cellStyle name="20% - Акцент4 3 2 2 12" xfId="5200"/>
    <cellStyle name="20% - Акцент4 3 2 2 13" xfId="5201"/>
    <cellStyle name="20% - Акцент4 3 2 2 14" xfId="5202"/>
    <cellStyle name="20% - Акцент4 3 2 2 2" xfId="5203"/>
    <cellStyle name="20% - Акцент4 3 2 2 2 10" xfId="5204"/>
    <cellStyle name="20% - Акцент4 3 2 2 2 11" xfId="5205"/>
    <cellStyle name="20% - Акцент4 3 2 2 2 12" xfId="5206"/>
    <cellStyle name="20% - Акцент4 3 2 2 2 13" xfId="5207"/>
    <cellStyle name="20% - Акцент4 3 2 2 2 14" xfId="5208"/>
    <cellStyle name="20% - Акцент4 3 2 2 2 2" xfId="5209"/>
    <cellStyle name="20% - Акцент4 3 2 2 2 3" xfId="5210"/>
    <cellStyle name="20% - Акцент4 3 2 2 2 4" xfId="5211"/>
    <cellStyle name="20% - Акцент4 3 2 2 2 5" xfId="5212"/>
    <cellStyle name="20% - Акцент4 3 2 2 2 6" xfId="5213"/>
    <cellStyle name="20% - Акцент4 3 2 2 2 7" xfId="5214"/>
    <cellStyle name="20% - Акцент4 3 2 2 2 8" xfId="5215"/>
    <cellStyle name="20% - Акцент4 3 2 2 2 9" xfId="5216"/>
    <cellStyle name="20% - Акцент4 3 2 2 3" xfId="5217"/>
    <cellStyle name="20% - Акцент4 3 2 2 4" xfId="5218"/>
    <cellStyle name="20% - Акцент4 3 2 2 5" xfId="5219"/>
    <cellStyle name="20% - Акцент4 3 2 2 6" xfId="5220"/>
    <cellStyle name="20% - Акцент4 3 2 2 7" xfId="5221"/>
    <cellStyle name="20% - Акцент4 3 2 2 8" xfId="5222"/>
    <cellStyle name="20% - Акцент4 3 2 2 9" xfId="5223"/>
    <cellStyle name="20% - Акцент4 3 2 3" xfId="5224"/>
    <cellStyle name="20% - Акцент4 3 2 4" xfId="5225"/>
    <cellStyle name="20% - Акцент4 3 2 5" xfId="5226"/>
    <cellStyle name="20% - Акцент4 3 2 6" xfId="5227"/>
    <cellStyle name="20% - Акцент4 3 2 7" xfId="5228"/>
    <cellStyle name="20% - Акцент4 3 2 8" xfId="5229"/>
    <cellStyle name="20% - Акцент4 3 2 9" xfId="5230"/>
    <cellStyle name="20% - Акцент4 3 20" xfId="5231"/>
    <cellStyle name="20% - Акцент4 3 21" xfId="5232"/>
    <cellStyle name="20% - Акцент4 3 22" xfId="5233"/>
    <cellStyle name="20% - Акцент4 3 23" xfId="5234"/>
    <cellStyle name="20% - Акцент4 3 24" xfId="5235"/>
    <cellStyle name="20% - Акцент4 3 25" xfId="5236"/>
    <cellStyle name="20% - Акцент4 3 26" xfId="5237"/>
    <cellStyle name="20% - Акцент4 3 27" xfId="5238"/>
    <cellStyle name="20% - Акцент4 3 28" xfId="5239"/>
    <cellStyle name="20% - Акцент4 3 29" xfId="5240"/>
    <cellStyle name="20% - Акцент4 3 3" xfId="5241"/>
    <cellStyle name="20% - Акцент4 3 30" xfId="5242"/>
    <cellStyle name="20% - Акцент4 3 31" xfId="5243"/>
    <cellStyle name="20% - Акцент4 3 4" xfId="5244"/>
    <cellStyle name="20% - Акцент4 3 5" xfId="5245"/>
    <cellStyle name="20% - Акцент4 3 6" xfId="5246"/>
    <cellStyle name="20% - Акцент4 3 7" xfId="5247"/>
    <cellStyle name="20% - Акцент4 3 8" xfId="5248"/>
    <cellStyle name="20% - Акцент4 3 9" xfId="5249"/>
    <cellStyle name="20% - Акцент4 30" xfId="5250"/>
    <cellStyle name="20% - Акцент4 30 10" xfId="5251"/>
    <cellStyle name="20% - Акцент4 30 11" xfId="5252"/>
    <cellStyle name="20% - Акцент4 30 12" xfId="5253"/>
    <cellStyle name="20% - Акцент4 30 13" xfId="5254"/>
    <cellStyle name="20% - Акцент4 30 14" xfId="5255"/>
    <cellStyle name="20% - Акцент4 30 2" xfId="5256"/>
    <cellStyle name="20% - Акцент4 30 3" xfId="5257"/>
    <cellStyle name="20% - Акцент4 30 4" xfId="5258"/>
    <cellStyle name="20% - Акцент4 30 5" xfId="5259"/>
    <cellStyle name="20% - Акцент4 30 6" xfId="5260"/>
    <cellStyle name="20% - Акцент4 30 7" xfId="5261"/>
    <cellStyle name="20% - Акцент4 30 8" xfId="5262"/>
    <cellStyle name="20% - Акцент4 30 9" xfId="5263"/>
    <cellStyle name="20% - Акцент4 31" xfId="5264"/>
    <cellStyle name="20% - Акцент4 31 10" xfId="5265"/>
    <cellStyle name="20% - Акцент4 31 11" xfId="5266"/>
    <cellStyle name="20% - Акцент4 31 12" xfId="5267"/>
    <cellStyle name="20% - Акцент4 31 13" xfId="5268"/>
    <cellStyle name="20% - Акцент4 31 14" xfId="5269"/>
    <cellStyle name="20% - Акцент4 31 2" xfId="5270"/>
    <cellStyle name="20% - Акцент4 31 3" xfId="5271"/>
    <cellStyle name="20% - Акцент4 31 4" xfId="5272"/>
    <cellStyle name="20% - Акцент4 31 5" xfId="5273"/>
    <cellStyle name="20% - Акцент4 31 6" xfId="5274"/>
    <cellStyle name="20% - Акцент4 31 7" xfId="5275"/>
    <cellStyle name="20% - Акцент4 31 8" xfId="5276"/>
    <cellStyle name="20% - Акцент4 31 9" xfId="5277"/>
    <cellStyle name="20% - Акцент4 32" xfId="5278"/>
    <cellStyle name="20% - Акцент4 32 10" xfId="5279"/>
    <cellStyle name="20% - Акцент4 32 11" xfId="5280"/>
    <cellStyle name="20% - Акцент4 32 12" xfId="5281"/>
    <cellStyle name="20% - Акцент4 32 13" xfId="5282"/>
    <cellStyle name="20% - Акцент4 32 14" xfId="5283"/>
    <cellStyle name="20% - Акцент4 32 2" xfId="5284"/>
    <cellStyle name="20% - Акцент4 32 3" xfId="5285"/>
    <cellStyle name="20% - Акцент4 32 4" xfId="5286"/>
    <cellStyle name="20% - Акцент4 32 5" xfId="5287"/>
    <cellStyle name="20% - Акцент4 32 6" xfId="5288"/>
    <cellStyle name="20% - Акцент4 32 7" xfId="5289"/>
    <cellStyle name="20% - Акцент4 32 8" xfId="5290"/>
    <cellStyle name="20% - Акцент4 32 9" xfId="5291"/>
    <cellStyle name="20% - Акцент4 33" xfId="5292"/>
    <cellStyle name="20% - Акцент4 34" xfId="5293"/>
    <cellStyle name="20% - Акцент4 35" xfId="5294"/>
    <cellStyle name="20% - Акцент4 36" xfId="5295"/>
    <cellStyle name="20% - Акцент4 37" xfId="5296"/>
    <cellStyle name="20% - Акцент4 38" xfId="5297"/>
    <cellStyle name="20% - Акцент4 39" xfId="5298"/>
    <cellStyle name="20% - Акцент4 4" xfId="5299"/>
    <cellStyle name="20% - Акцент4 4 10" xfId="5300"/>
    <cellStyle name="20% - Акцент4 4 11" xfId="5301"/>
    <cellStyle name="20% - Акцент4 4 12" xfId="5302"/>
    <cellStyle name="20% - Акцент4 4 13" xfId="5303"/>
    <cellStyle name="20% - Акцент4 4 14" xfId="5304"/>
    <cellStyle name="20% - Акцент4 4 15" xfId="5305"/>
    <cellStyle name="20% - Акцент4 4 16" xfId="5306"/>
    <cellStyle name="20% - Акцент4 4 17" xfId="5307"/>
    <cellStyle name="20% - Акцент4 4 18" xfId="5308"/>
    <cellStyle name="20% - Акцент4 4 19" xfId="5309"/>
    <cellStyle name="20% - Акцент4 4 2" xfId="5310"/>
    <cellStyle name="20% - Акцент4 4 2 10" xfId="5311"/>
    <cellStyle name="20% - Акцент4 4 2 11" xfId="5312"/>
    <cellStyle name="20% - Акцент4 4 2 12" xfId="5313"/>
    <cellStyle name="20% - Акцент4 4 2 13" xfId="5314"/>
    <cellStyle name="20% - Акцент4 4 2 14" xfId="5315"/>
    <cellStyle name="20% - Акцент4 4 2 15" xfId="5316"/>
    <cellStyle name="20% - Акцент4 4 2 16" xfId="5317"/>
    <cellStyle name="20% - Акцент4 4 2 2" xfId="5318"/>
    <cellStyle name="20% - Акцент4 4 2 2 10" xfId="5319"/>
    <cellStyle name="20% - Акцент4 4 2 2 11" xfId="5320"/>
    <cellStyle name="20% - Акцент4 4 2 2 12" xfId="5321"/>
    <cellStyle name="20% - Акцент4 4 2 2 13" xfId="5322"/>
    <cellStyle name="20% - Акцент4 4 2 2 14" xfId="5323"/>
    <cellStyle name="20% - Акцент4 4 2 2 2" xfId="5324"/>
    <cellStyle name="20% - Акцент4 4 2 2 2 10" xfId="5325"/>
    <cellStyle name="20% - Акцент4 4 2 2 2 11" xfId="5326"/>
    <cellStyle name="20% - Акцент4 4 2 2 2 12" xfId="5327"/>
    <cellStyle name="20% - Акцент4 4 2 2 2 13" xfId="5328"/>
    <cellStyle name="20% - Акцент4 4 2 2 2 14" xfId="5329"/>
    <cellStyle name="20% - Акцент4 4 2 2 2 2" xfId="5330"/>
    <cellStyle name="20% - Акцент4 4 2 2 2 3" xfId="5331"/>
    <cellStyle name="20% - Акцент4 4 2 2 2 4" xfId="5332"/>
    <cellStyle name="20% - Акцент4 4 2 2 2 5" xfId="5333"/>
    <cellStyle name="20% - Акцент4 4 2 2 2 6" xfId="5334"/>
    <cellStyle name="20% - Акцент4 4 2 2 2 7" xfId="5335"/>
    <cellStyle name="20% - Акцент4 4 2 2 2 8" xfId="5336"/>
    <cellStyle name="20% - Акцент4 4 2 2 2 9" xfId="5337"/>
    <cellStyle name="20% - Акцент4 4 2 2 3" xfId="5338"/>
    <cellStyle name="20% - Акцент4 4 2 2 4" xfId="5339"/>
    <cellStyle name="20% - Акцент4 4 2 2 5" xfId="5340"/>
    <cellStyle name="20% - Акцент4 4 2 2 6" xfId="5341"/>
    <cellStyle name="20% - Акцент4 4 2 2 7" xfId="5342"/>
    <cellStyle name="20% - Акцент4 4 2 2 8" xfId="5343"/>
    <cellStyle name="20% - Акцент4 4 2 2 9" xfId="5344"/>
    <cellStyle name="20% - Акцент4 4 2 3" xfId="5345"/>
    <cellStyle name="20% - Акцент4 4 2 4" xfId="5346"/>
    <cellStyle name="20% - Акцент4 4 2 5" xfId="5347"/>
    <cellStyle name="20% - Акцент4 4 2 6" xfId="5348"/>
    <cellStyle name="20% - Акцент4 4 2 7" xfId="5349"/>
    <cellStyle name="20% - Акцент4 4 2 8" xfId="5350"/>
    <cellStyle name="20% - Акцент4 4 2 9" xfId="5351"/>
    <cellStyle name="20% - Акцент4 4 20" xfId="5352"/>
    <cellStyle name="20% - Акцент4 4 21" xfId="5353"/>
    <cellStyle name="20% - Акцент4 4 22" xfId="5354"/>
    <cellStyle name="20% - Акцент4 4 23" xfId="5355"/>
    <cellStyle name="20% - Акцент4 4 24" xfId="5356"/>
    <cellStyle name="20% - Акцент4 4 25" xfId="5357"/>
    <cellStyle name="20% - Акцент4 4 26" xfId="5358"/>
    <cellStyle name="20% - Акцент4 4 27" xfId="5359"/>
    <cellStyle name="20% - Акцент4 4 28" xfId="5360"/>
    <cellStyle name="20% - Акцент4 4 29" xfId="5361"/>
    <cellStyle name="20% - Акцент4 4 3" xfId="5362"/>
    <cellStyle name="20% - Акцент4 4 30" xfId="5363"/>
    <cellStyle name="20% - Акцент4 4 31" xfId="5364"/>
    <cellStyle name="20% - Акцент4 4 4" xfId="5365"/>
    <cellStyle name="20% - Акцент4 4 5" xfId="5366"/>
    <cellStyle name="20% - Акцент4 4 6" xfId="5367"/>
    <cellStyle name="20% - Акцент4 4 7" xfId="5368"/>
    <cellStyle name="20% - Акцент4 4 8" xfId="5369"/>
    <cellStyle name="20% - Акцент4 4 9" xfId="5370"/>
    <cellStyle name="20% - Акцент4 40" xfId="5371"/>
    <cellStyle name="20% - Акцент4 41" xfId="5372"/>
    <cellStyle name="20% - Акцент4 42" xfId="5373"/>
    <cellStyle name="20% - Акцент4 43" xfId="5374"/>
    <cellStyle name="20% - Акцент4 44" xfId="5375"/>
    <cellStyle name="20% - Акцент4 45" xfId="5376"/>
    <cellStyle name="20% - Акцент4 46" xfId="5377"/>
    <cellStyle name="20% - Акцент4 47" xfId="5378"/>
    <cellStyle name="20% - Акцент4 48" xfId="5379"/>
    <cellStyle name="20% - Акцент4 49" xfId="5380"/>
    <cellStyle name="20% - Акцент4 5" xfId="5381"/>
    <cellStyle name="20% - Акцент4 5 10" xfId="5382"/>
    <cellStyle name="20% - Акцент4 5 11" xfId="5383"/>
    <cellStyle name="20% - Акцент4 5 12" xfId="5384"/>
    <cellStyle name="20% - Акцент4 5 13" xfId="5385"/>
    <cellStyle name="20% - Акцент4 5 14" xfId="5386"/>
    <cellStyle name="20% - Акцент4 5 15" xfId="5387"/>
    <cellStyle name="20% - Акцент4 5 16" xfId="5388"/>
    <cellStyle name="20% - Акцент4 5 17" xfId="5389"/>
    <cellStyle name="20% - Акцент4 5 18" xfId="5390"/>
    <cellStyle name="20% - Акцент4 5 19" xfId="5391"/>
    <cellStyle name="20% - Акцент4 5 2" xfId="5392"/>
    <cellStyle name="20% - Акцент4 5 2 10" xfId="5393"/>
    <cellStyle name="20% - Акцент4 5 2 11" xfId="5394"/>
    <cellStyle name="20% - Акцент4 5 2 12" xfId="5395"/>
    <cellStyle name="20% - Акцент4 5 2 13" xfId="5396"/>
    <cellStyle name="20% - Акцент4 5 2 14" xfId="5397"/>
    <cellStyle name="20% - Акцент4 5 2 2" xfId="5398"/>
    <cellStyle name="20% - Акцент4 5 2 3" xfId="5399"/>
    <cellStyle name="20% - Акцент4 5 2 4" xfId="5400"/>
    <cellStyle name="20% - Акцент4 5 2 5" xfId="5401"/>
    <cellStyle name="20% - Акцент4 5 2 6" xfId="5402"/>
    <cellStyle name="20% - Акцент4 5 2 7" xfId="5403"/>
    <cellStyle name="20% - Акцент4 5 2 8" xfId="5404"/>
    <cellStyle name="20% - Акцент4 5 2 9" xfId="5405"/>
    <cellStyle name="20% - Акцент4 5 20" xfId="5406"/>
    <cellStyle name="20% - Акцент4 5 21" xfId="5407"/>
    <cellStyle name="20% - Акцент4 5 22" xfId="5408"/>
    <cellStyle name="20% - Акцент4 5 23" xfId="5409"/>
    <cellStyle name="20% - Акцент4 5 24" xfId="5410"/>
    <cellStyle name="20% - Акцент4 5 3" xfId="5411"/>
    <cellStyle name="20% - Акцент4 5 4" xfId="5412"/>
    <cellStyle name="20% - Акцент4 5 5" xfId="5413"/>
    <cellStyle name="20% - Акцент4 5 6" xfId="5414"/>
    <cellStyle name="20% - Акцент4 5 7" xfId="5415"/>
    <cellStyle name="20% - Акцент4 5 8" xfId="5416"/>
    <cellStyle name="20% - Акцент4 5 9" xfId="5417"/>
    <cellStyle name="20% - Акцент4 50" xfId="5418"/>
    <cellStyle name="20% - Акцент4 51" xfId="5419"/>
    <cellStyle name="20% - Акцент4 52" xfId="5420"/>
    <cellStyle name="20% - Акцент4 6" xfId="5421"/>
    <cellStyle name="20% - Акцент4 6 10" xfId="5422"/>
    <cellStyle name="20% - Акцент4 6 11" xfId="5423"/>
    <cellStyle name="20% - Акцент4 6 12" xfId="5424"/>
    <cellStyle name="20% - Акцент4 6 13" xfId="5425"/>
    <cellStyle name="20% - Акцент4 6 14" xfId="5426"/>
    <cellStyle name="20% - Акцент4 6 15" xfId="5427"/>
    <cellStyle name="20% - Акцент4 6 16" xfId="5428"/>
    <cellStyle name="20% - Акцент4 6 17" xfId="5429"/>
    <cellStyle name="20% - Акцент4 6 18" xfId="5430"/>
    <cellStyle name="20% - Акцент4 6 2" xfId="5431"/>
    <cellStyle name="20% - Акцент4 6 2 10" xfId="5432"/>
    <cellStyle name="20% - Акцент4 6 2 11" xfId="5433"/>
    <cellStyle name="20% - Акцент4 6 2 12" xfId="5434"/>
    <cellStyle name="20% - Акцент4 6 2 13" xfId="5435"/>
    <cellStyle name="20% - Акцент4 6 2 14" xfId="5436"/>
    <cellStyle name="20% - Акцент4 6 2 2" xfId="5437"/>
    <cellStyle name="20% - Акцент4 6 2 3" xfId="5438"/>
    <cellStyle name="20% - Акцент4 6 2 4" xfId="5439"/>
    <cellStyle name="20% - Акцент4 6 2 5" xfId="5440"/>
    <cellStyle name="20% - Акцент4 6 2 6" xfId="5441"/>
    <cellStyle name="20% - Акцент4 6 2 7" xfId="5442"/>
    <cellStyle name="20% - Акцент4 6 2 8" xfId="5443"/>
    <cellStyle name="20% - Акцент4 6 2 9" xfId="5444"/>
    <cellStyle name="20% - Акцент4 6 3" xfId="5445"/>
    <cellStyle name="20% - Акцент4 6 4" xfId="5446"/>
    <cellStyle name="20% - Акцент4 6 5" xfId="5447"/>
    <cellStyle name="20% - Акцент4 6 6" xfId="5448"/>
    <cellStyle name="20% - Акцент4 6 7" xfId="5449"/>
    <cellStyle name="20% - Акцент4 6 8" xfId="5450"/>
    <cellStyle name="20% - Акцент4 6 9" xfId="5451"/>
    <cellStyle name="20% - Акцент4 7" xfId="5452"/>
    <cellStyle name="20% - Акцент4 7 10" xfId="5453"/>
    <cellStyle name="20% - Акцент4 7 11" xfId="5454"/>
    <cellStyle name="20% - Акцент4 7 12" xfId="5455"/>
    <cellStyle name="20% - Акцент4 7 13" xfId="5456"/>
    <cellStyle name="20% - Акцент4 7 14" xfId="5457"/>
    <cellStyle name="20% - Акцент4 7 15" xfId="5458"/>
    <cellStyle name="20% - Акцент4 7 16" xfId="5459"/>
    <cellStyle name="20% - Акцент4 7 17" xfId="5460"/>
    <cellStyle name="20% - Акцент4 7 18" xfId="5461"/>
    <cellStyle name="20% - Акцент4 7 2" xfId="5462"/>
    <cellStyle name="20% - Акцент4 7 2 10" xfId="5463"/>
    <cellStyle name="20% - Акцент4 7 2 11" xfId="5464"/>
    <cellStyle name="20% - Акцент4 7 2 12" xfId="5465"/>
    <cellStyle name="20% - Акцент4 7 2 13" xfId="5466"/>
    <cellStyle name="20% - Акцент4 7 2 14" xfId="5467"/>
    <cellStyle name="20% - Акцент4 7 2 2" xfId="5468"/>
    <cellStyle name="20% - Акцент4 7 2 3" xfId="5469"/>
    <cellStyle name="20% - Акцент4 7 2 4" xfId="5470"/>
    <cellStyle name="20% - Акцент4 7 2 5" xfId="5471"/>
    <cellStyle name="20% - Акцент4 7 2 6" xfId="5472"/>
    <cellStyle name="20% - Акцент4 7 2 7" xfId="5473"/>
    <cellStyle name="20% - Акцент4 7 2 8" xfId="5474"/>
    <cellStyle name="20% - Акцент4 7 2 9" xfId="5475"/>
    <cellStyle name="20% - Акцент4 7 3" xfId="5476"/>
    <cellStyle name="20% - Акцент4 7 4" xfId="5477"/>
    <cellStyle name="20% - Акцент4 7 5" xfId="5478"/>
    <cellStyle name="20% - Акцент4 7 6" xfId="5479"/>
    <cellStyle name="20% - Акцент4 7 7" xfId="5480"/>
    <cellStyle name="20% - Акцент4 7 8" xfId="5481"/>
    <cellStyle name="20% - Акцент4 7 9" xfId="5482"/>
    <cellStyle name="20% - Акцент4 8" xfId="5483"/>
    <cellStyle name="20% - Акцент4 8 10" xfId="5484"/>
    <cellStyle name="20% - Акцент4 8 11" xfId="5485"/>
    <cellStyle name="20% - Акцент4 8 12" xfId="5486"/>
    <cellStyle name="20% - Акцент4 8 13" xfId="5487"/>
    <cellStyle name="20% - Акцент4 8 14" xfId="5488"/>
    <cellStyle name="20% - Акцент4 8 15" xfId="5489"/>
    <cellStyle name="20% - Акцент4 8 16" xfId="5490"/>
    <cellStyle name="20% - Акцент4 8 17" xfId="5491"/>
    <cellStyle name="20% - Акцент4 8 18" xfId="5492"/>
    <cellStyle name="20% - Акцент4 8 2" xfId="5493"/>
    <cellStyle name="20% - Акцент4 8 2 10" xfId="5494"/>
    <cellStyle name="20% - Акцент4 8 2 11" xfId="5495"/>
    <cellStyle name="20% - Акцент4 8 2 12" xfId="5496"/>
    <cellStyle name="20% - Акцент4 8 2 13" xfId="5497"/>
    <cellStyle name="20% - Акцент4 8 2 14" xfId="5498"/>
    <cellStyle name="20% - Акцент4 8 2 2" xfId="5499"/>
    <cellStyle name="20% - Акцент4 8 2 3" xfId="5500"/>
    <cellStyle name="20% - Акцент4 8 2 4" xfId="5501"/>
    <cellStyle name="20% - Акцент4 8 2 5" xfId="5502"/>
    <cellStyle name="20% - Акцент4 8 2 6" xfId="5503"/>
    <cellStyle name="20% - Акцент4 8 2 7" xfId="5504"/>
    <cellStyle name="20% - Акцент4 8 2 8" xfId="5505"/>
    <cellStyle name="20% - Акцент4 8 2 9" xfId="5506"/>
    <cellStyle name="20% - Акцент4 8 3" xfId="5507"/>
    <cellStyle name="20% - Акцент4 8 4" xfId="5508"/>
    <cellStyle name="20% - Акцент4 8 5" xfId="5509"/>
    <cellStyle name="20% - Акцент4 8 6" xfId="5510"/>
    <cellStyle name="20% - Акцент4 8 7" xfId="5511"/>
    <cellStyle name="20% - Акцент4 8 8" xfId="5512"/>
    <cellStyle name="20% - Акцент4 8 9" xfId="5513"/>
    <cellStyle name="20% - Акцент4 9" xfId="5514"/>
    <cellStyle name="20% - Акцент4 9 2" xfId="5515"/>
    <cellStyle name="20% - Акцент4 9 3" xfId="5516"/>
    <cellStyle name="20% - Акцент5 10" xfId="5517"/>
    <cellStyle name="20% - Акцент5 10 2" xfId="5518"/>
    <cellStyle name="20% - Акцент5 10 3" xfId="5519"/>
    <cellStyle name="20% - Акцент5 11" xfId="5520"/>
    <cellStyle name="20% - Акцент5 11 2" xfId="5521"/>
    <cellStyle name="20% - Акцент5 11 3" xfId="5522"/>
    <cellStyle name="20% - Акцент5 12" xfId="5523"/>
    <cellStyle name="20% - Акцент5 12 2" xfId="5524"/>
    <cellStyle name="20% - Акцент5 12 3" xfId="5525"/>
    <cellStyle name="20% - Акцент5 13" xfId="5526"/>
    <cellStyle name="20% - Акцент5 13 2" xfId="5527"/>
    <cellStyle name="20% - Акцент5 13 3" xfId="5528"/>
    <cellStyle name="20% - Акцент5 14" xfId="5529"/>
    <cellStyle name="20% - Акцент5 14 2" xfId="5530"/>
    <cellStyle name="20% - Акцент5 14 3" xfId="5531"/>
    <cellStyle name="20% - Акцент5 15" xfId="5532"/>
    <cellStyle name="20% - Акцент5 15 2" xfId="5533"/>
    <cellStyle name="20% - Акцент5 15 3" xfId="5534"/>
    <cellStyle name="20% - Акцент5 16" xfId="5535"/>
    <cellStyle name="20% - Акцент5 16 2" xfId="5536"/>
    <cellStyle name="20% - Акцент5 16 3" xfId="5537"/>
    <cellStyle name="20% - Акцент5 17" xfId="5538"/>
    <cellStyle name="20% - Акцент5 17 2" xfId="5539"/>
    <cellStyle name="20% - Акцент5 18" xfId="5540"/>
    <cellStyle name="20% - Акцент5 19" xfId="5541"/>
    <cellStyle name="20% - Акцент5 19 10" xfId="5542"/>
    <cellStyle name="20% - Акцент5 19 11" xfId="5543"/>
    <cellStyle name="20% - Акцент5 19 12" xfId="5544"/>
    <cellStyle name="20% - Акцент5 19 13" xfId="5545"/>
    <cellStyle name="20% - Акцент5 19 14" xfId="5546"/>
    <cellStyle name="20% - Акцент5 19 2" xfId="5547"/>
    <cellStyle name="20% - Акцент5 19 3" xfId="5548"/>
    <cellStyle name="20% - Акцент5 19 4" xfId="5549"/>
    <cellStyle name="20% - Акцент5 19 5" xfId="5550"/>
    <cellStyle name="20% - Акцент5 19 6" xfId="5551"/>
    <cellStyle name="20% - Акцент5 19 7" xfId="5552"/>
    <cellStyle name="20% - Акцент5 19 8" xfId="5553"/>
    <cellStyle name="20% - Акцент5 19 9" xfId="5554"/>
    <cellStyle name="20% - Акцент5 2" xfId="5555"/>
    <cellStyle name="20% - Акцент5 2 10" xfId="5556"/>
    <cellStyle name="20% - Акцент5 2 11" xfId="5557"/>
    <cellStyle name="20% - Акцент5 2 12" xfId="5558"/>
    <cellStyle name="20% - Акцент5 2 13" xfId="5559"/>
    <cellStyle name="20% - Акцент5 2 14" xfId="5560"/>
    <cellStyle name="20% - Акцент5 2 15" xfId="5561"/>
    <cellStyle name="20% - Акцент5 2 16" xfId="5562"/>
    <cellStyle name="20% - Акцент5 2 17" xfId="5563"/>
    <cellStyle name="20% - Акцент5 2 18" xfId="5564"/>
    <cellStyle name="20% - Акцент5 2 19" xfId="5565"/>
    <cellStyle name="20% - Акцент5 2 2" xfId="5566"/>
    <cellStyle name="20% - Акцент5 2 2 10" xfId="5567"/>
    <cellStyle name="20% - Акцент5 2 2 11" xfId="5568"/>
    <cellStyle name="20% - Акцент5 2 2 12" xfId="5569"/>
    <cellStyle name="20% - Акцент5 2 2 13" xfId="5570"/>
    <cellStyle name="20% - Акцент5 2 2 14" xfId="5571"/>
    <cellStyle name="20% - Акцент5 2 2 15" xfId="5572"/>
    <cellStyle name="20% - Акцент5 2 2 16" xfId="5573"/>
    <cellStyle name="20% - Акцент5 2 2 17" xfId="5574"/>
    <cellStyle name="20% - Акцент5 2 2 18" xfId="5575"/>
    <cellStyle name="20% - Акцент5 2 2 2" xfId="5576"/>
    <cellStyle name="20% - Акцент5 2 2 2 10" xfId="5577"/>
    <cellStyle name="20% - Акцент5 2 2 2 11" xfId="5578"/>
    <cellStyle name="20% - Акцент5 2 2 2 12" xfId="5579"/>
    <cellStyle name="20% - Акцент5 2 2 2 13" xfId="5580"/>
    <cellStyle name="20% - Акцент5 2 2 2 14" xfId="5581"/>
    <cellStyle name="20% - Акцент5 2 2 2 2" xfId="5582"/>
    <cellStyle name="20% - Акцент5 2 2 2 2 10" xfId="5583"/>
    <cellStyle name="20% - Акцент5 2 2 2 2 11" xfId="5584"/>
    <cellStyle name="20% - Акцент5 2 2 2 2 12" xfId="5585"/>
    <cellStyle name="20% - Акцент5 2 2 2 2 13" xfId="5586"/>
    <cellStyle name="20% - Акцент5 2 2 2 2 14" xfId="5587"/>
    <cellStyle name="20% - Акцент5 2 2 2 2 2" xfId="5588"/>
    <cellStyle name="20% - Акцент5 2 2 2 2 3" xfId="5589"/>
    <cellStyle name="20% - Акцент5 2 2 2 2 4" xfId="5590"/>
    <cellStyle name="20% - Акцент5 2 2 2 2 5" xfId="5591"/>
    <cellStyle name="20% - Акцент5 2 2 2 2 6" xfId="5592"/>
    <cellStyle name="20% - Акцент5 2 2 2 2 7" xfId="5593"/>
    <cellStyle name="20% - Акцент5 2 2 2 2 8" xfId="5594"/>
    <cellStyle name="20% - Акцент5 2 2 2 2 9" xfId="5595"/>
    <cellStyle name="20% - Акцент5 2 2 2 3" xfId="5596"/>
    <cellStyle name="20% - Акцент5 2 2 2 4" xfId="5597"/>
    <cellStyle name="20% - Акцент5 2 2 2 5" xfId="5598"/>
    <cellStyle name="20% - Акцент5 2 2 2 6" xfId="5599"/>
    <cellStyle name="20% - Акцент5 2 2 2 7" xfId="5600"/>
    <cellStyle name="20% - Акцент5 2 2 2 8" xfId="5601"/>
    <cellStyle name="20% - Акцент5 2 2 2 9" xfId="5602"/>
    <cellStyle name="20% - Акцент5 2 2 3" xfId="5603"/>
    <cellStyle name="20% - Акцент5 2 2 4" xfId="5604"/>
    <cellStyle name="20% - Акцент5 2 2 5" xfId="5605"/>
    <cellStyle name="20% - Акцент5 2 2 6" xfId="5606"/>
    <cellStyle name="20% - Акцент5 2 2 7" xfId="5607"/>
    <cellStyle name="20% - Акцент5 2 2 8" xfId="5608"/>
    <cellStyle name="20% - Акцент5 2 2 9" xfId="5609"/>
    <cellStyle name="20% - Акцент5 2 20" xfId="5610"/>
    <cellStyle name="20% - Акцент5 2 21" xfId="5611"/>
    <cellStyle name="20% - Акцент5 2 22" xfId="5612"/>
    <cellStyle name="20% - Акцент5 2 23" xfId="5613"/>
    <cellStyle name="20% - Акцент5 2 24" xfId="5614"/>
    <cellStyle name="20% - Акцент5 2 25" xfId="5615"/>
    <cellStyle name="20% - Акцент5 2 26" xfId="5616"/>
    <cellStyle name="20% - Акцент5 2 27" xfId="5617"/>
    <cellStyle name="20% - Акцент5 2 28" xfId="5618"/>
    <cellStyle name="20% - Акцент5 2 29" xfId="5619"/>
    <cellStyle name="20% - Акцент5 2 3" xfId="5620"/>
    <cellStyle name="20% - Акцент5 2 3 2" xfId="5621"/>
    <cellStyle name="20% - Акцент5 2 3 3" xfId="5622"/>
    <cellStyle name="20% - Акцент5 2 3 4" xfId="5623"/>
    <cellStyle name="20% - Акцент5 2 3 4 2" xfId="5624"/>
    <cellStyle name="20% - Акцент5 2 3 4 3" xfId="5625"/>
    <cellStyle name="20% - Акцент5 2 3 5" xfId="5626"/>
    <cellStyle name="20% - Акцент5 2 3 6" xfId="5627"/>
    <cellStyle name="20% - Акцент5 2 3 7" xfId="5628"/>
    <cellStyle name="20% - Акцент5 2 30" xfId="5629"/>
    <cellStyle name="20% - Акцент5 2 31" xfId="5630"/>
    <cellStyle name="20% - Акцент5 2 32" xfId="5631"/>
    <cellStyle name="20% - Акцент5 2 33" xfId="5632"/>
    <cellStyle name="20% - Акцент5 2 34" xfId="5633"/>
    <cellStyle name="20% - Акцент5 2 4" xfId="5634"/>
    <cellStyle name="20% - Акцент5 2 4 2" xfId="5635"/>
    <cellStyle name="20% - Акцент5 2 4 3" xfId="5636"/>
    <cellStyle name="20% - Акцент5 2 4 4" xfId="5637"/>
    <cellStyle name="20% - Акцент5 2 4 4 2" xfId="5638"/>
    <cellStyle name="20% - Акцент5 2 4 4 3" xfId="5639"/>
    <cellStyle name="20% - Акцент5 2 4 5" xfId="5640"/>
    <cellStyle name="20% - Акцент5 2 4 6" xfId="5641"/>
    <cellStyle name="20% - Акцент5 2 4 7" xfId="5642"/>
    <cellStyle name="20% - Акцент5 2 5" xfId="5643"/>
    <cellStyle name="20% - Акцент5 2 5 2" xfId="5644"/>
    <cellStyle name="20% - Акцент5 2 5 3" xfId="5645"/>
    <cellStyle name="20% - Акцент5 2 5 4" xfId="5646"/>
    <cellStyle name="20% - Акцент5 2 6" xfId="5647"/>
    <cellStyle name="20% - Акцент5 2 7" xfId="5648"/>
    <cellStyle name="20% - Акцент5 2 7 2" xfId="5649"/>
    <cellStyle name="20% - Акцент5 2 7 3" xfId="5650"/>
    <cellStyle name="20% - Акцент5 2 8" xfId="5651"/>
    <cellStyle name="20% - Акцент5 2 8 2" xfId="5652"/>
    <cellStyle name="20% - Акцент5 2 8 3" xfId="5653"/>
    <cellStyle name="20% - Акцент5 2 8 4" xfId="5654"/>
    <cellStyle name="20% - Акцент5 2 8 5" xfId="5655"/>
    <cellStyle name="20% - Акцент5 2 9" xfId="5656"/>
    <cellStyle name="20% - Акцент5 20" xfId="5657"/>
    <cellStyle name="20% - Акцент5 20 10" xfId="5658"/>
    <cellStyle name="20% - Акцент5 20 11" xfId="5659"/>
    <cellStyle name="20% - Акцент5 20 12" xfId="5660"/>
    <cellStyle name="20% - Акцент5 20 13" xfId="5661"/>
    <cellStyle name="20% - Акцент5 20 14" xfId="5662"/>
    <cellStyle name="20% - Акцент5 20 2" xfId="5663"/>
    <cellStyle name="20% - Акцент5 20 3" xfId="5664"/>
    <cellStyle name="20% - Акцент5 20 4" xfId="5665"/>
    <cellStyle name="20% - Акцент5 20 5" xfId="5666"/>
    <cellStyle name="20% - Акцент5 20 6" xfId="5667"/>
    <cellStyle name="20% - Акцент5 20 7" xfId="5668"/>
    <cellStyle name="20% - Акцент5 20 8" xfId="5669"/>
    <cellStyle name="20% - Акцент5 20 9" xfId="5670"/>
    <cellStyle name="20% - Акцент5 21" xfId="5671"/>
    <cellStyle name="20% - Акцент5 21 10" xfId="5672"/>
    <cellStyle name="20% - Акцент5 21 11" xfId="5673"/>
    <cellStyle name="20% - Акцент5 21 12" xfId="5674"/>
    <cellStyle name="20% - Акцент5 21 13" xfId="5675"/>
    <cellStyle name="20% - Акцент5 21 14" xfId="5676"/>
    <cellStyle name="20% - Акцент5 21 2" xfId="5677"/>
    <cellStyle name="20% - Акцент5 21 3" xfId="5678"/>
    <cellStyle name="20% - Акцент5 21 4" xfId="5679"/>
    <cellStyle name="20% - Акцент5 21 5" xfId="5680"/>
    <cellStyle name="20% - Акцент5 21 6" xfId="5681"/>
    <cellStyle name="20% - Акцент5 21 7" xfId="5682"/>
    <cellStyle name="20% - Акцент5 21 8" xfId="5683"/>
    <cellStyle name="20% - Акцент5 21 9" xfId="5684"/>
    <cellStyle name="20% - Акцент5 22" xfId="5685"/>
    <cellStyle name="20% - Акцент5 22 10" xfId="5686"/>
    <cellStyle name="20% - Акцент5 22 11" xfId="5687"/>
    <cellStyle name="20% - Акцент5 22 12" xfId="5688"/>
    <cellStyle name="20% - Акцент5 22 13" xfId="5689"/>
    <cellStyle name="20% - Акцент5 22 14" xfId="5690"/>
    <cellStyle name="20% - Акцент5 22 2" xfId="5691"/>
    <cellStyle name="20% - Акцент5 22 3" xfId="5692"/>
    <cellStyle name="20% - Акцент5 22 4" xfId="5693"/>
    <cellStyle name="20% - Акцент5 22 5" xfId="5694"/>
    <cellStyle name="20% - Акцент5 22 6" xfId="5695"/>
    <cellStyle name="20% - Акцент5 22 7" xfId="5696"/>
    <cellStyle name="20% - Акцент5 22 8" xfId="5697"/>
    <cellStyle name="20% - Акцент5 22 9" xfId="5698"/>
    <cellStyle name="20% - Акцент5 23" xfId="5699"/>
    <cellStyle name="20% - Акцент5 23 10" xfId="5700"/>
    <cellStyle name="20% - Акцент5 23 11" xfId="5701"/>
    <cellStyle name="20% - Акцент5 23 12" xfId="5702"/>
    <cellStyle name="20% - Акцент5 23 13" xfId="5703"/>
    <cellStyle name="20% - Акцент5 23 14" xfId="5704"/>
    <cellStyle name="20% - Акцент5 23 2" xfId="5705"/>
    <cellStyle name="20% - Акцент5 23 3" xfId="5706"/>
    <cellStyle name="20% - Акцент5 23 4" xfId="5707"/>
    <cellStyle name="20% - Акцент5 23 5" xfId="5708"/>
    <cellStyle name="20% - Акцент5 23 6" xfId="5709"/>
    <cellStyle name="20% - Акцент5 23 7" xfId="5710"/>
    <cellStyle name="20% - Акцент5 23 8" xfId="5711"/>
    <cellStyle name="20% - Акцент5 23 9" xfId="5712"/>
    <cellStyle name="20% - Акцент5 24" xfId="5713"/>
    <cellStyle name="20% - Акцент5 24 10" xfId="5714"/>
    <cellStyle name="20% - Акцент5 24 11" xfId="5715"/>
    <cellStyle name="20% - Акцент5 24 12" xfId="5716"/>
    <cellStyle name="20% - Акцент5 24 13" xfId="5717"/>
    <cellStyle name="20% - Акцент5 24 14" xfId="5718"/>
    <cellStyle name="20% - Акцент5 24 2" xfId="5719"/>
    <cellStyle name="20% - Акцент5 24 3" xfId="5720"/>
    <cellStyle name="20% - Акцент5 24 4" xfId="5721"/>
    <cellStyle name="20% - Акцент5 24 5" xfId="5722"/>
    <cellStyle name="20% - Акцент5 24 6" xfId="5723"/>
    <cellStyle name="20% - Акцент5 24 7" xfId="5724"/>
    <cellStyle name="20% - Акцент5 24 8" xfId="5725"/>
    <cellStyle name="20% - Акцент5 24 9" xfId="5726"/>
    <cellStyle name="20% - Акцент5 25" xfId="5727"/>
    <cellStyle name="20% - Акцент5 26" xfId="5728"/>
    <cellStyle name="20% - Акцент5 27" xfId="5729"/>
    <cellStyle name="20% - Акцент5 28" xfId="5730"/>
    <cellStyle name="20% - Акцент5 29" xfId="5731"/>
    <cellStyle name="20% - Акцент5 29 10" xfId="5732"/>
    <cellStyle name="20% - Акцент5 29 11" xfId="5733"/>
    <cellStyle name="20% - Акцент5 29 12" xfId="5734"/>
    <cellStyle name="20% - Акцент5 29 13" xfId="5735"/>
    <cellStyle name="20% - Акцент5 29 14" xfId="5736"/>
    <cellStyle name="20% - Акцент5 29 2" xfId="5737"/>
    <cellStyle name="20% - Акцент5 29 3" xfId="5738"/>
    <cellStyle name="20% - Акцент5 29 4" xfId="5739"/>
    <cellStyle name="20% - Акцент5 29 5" xfId="5740"/>
    <cellStyle name="20% - Акцент5 29 6" xfId="5741"/>
    <cellStyle name="20% - Акцент5 29 7" xfId="5742"/>
    <cellStyle name="20% - Акцент5 29 8" xfId="5743"/>
    <cellStyle name="20% - Акцент5 29 9" xfId="5744"/>
    <cellStyle name="20% - Акцент5 3" xfId="5745"/>
    <cellStyle name="20% - Акцент5 3 10" xfId="5746"/>
    <cellStyle name="20% - Акцент5 3 11" xfId="5747"/>
    <cellStyle name="20% - Акцент5 3 12" xfId="5748"/>
    <cellStyle name="20% - Акцент5 3 13" xfId="5749"/>
    <cellStyle name="20% - Акцент5 3 14" xfId="5750"/>
    <cellStyle name="20% - Акцент5 3 15" xfId="5751"/>
    <cellStyle name="20% - Акцент5 3 16" xfId="5752"/>
    <cellStyle name="20% - Акцент5 3 17" xfId="5753"/>
    <cellStyle name="20% - Акцент5 3 18" xfId="5754"/>
    <cellStyle name="20% - Акцент5 3 19" xfId="5755"/>
    <cellStyle name="20% - Акцент5 3 2" xfId="5756"/>
    <cellStyle name="20% - Акцент5 3 2 10" xfId="5757"/>
    <cellStyle name="20% - Акцент5 3 2 11" xfId="5758"/>
    <cellStyle name="20% - Акцент5 3 2 12" xfId="5759"/>
    <cellStyle name="20% - Акцент5 3 2 13" xfId="5760"/>
    <cellStyle name="20% - Акцент5 3 2 14" xfId="5761"/>
    <cellStyle name="20% - Акцент5 3 2 15" xfId="5762"/>
    <cellStyle name="20% - Акцент5 3 2 16" xfId="5763"/>
    <cellStyle name="20% - Акцент5 3 2 2" xfId="5764"/>
    <cellStyle name="20% - Акцент5 3 2 2 10" xfId="5765"/>
    <cellStyle name="20% - Акцент5 3 2 2 11" xfId="5766"/>
    <cellStyle name="20% - Акцент5 3 2 2 12" xfId="5767"/>
    <cellStyle name="20% - Акцент5 3 2 2 13" xfId="5768"/>
    <cellStyle name="20% - Акцент5 3 2 2 14" xfId="5769"/>
    <cellStyle name="20% - Акцент5 3 2 2 2" xfId="5770"/>
    <cellStyle name="20% - Акцент5 3 2 2 2 10" xfId="5771"/>
    <cellStyle name="20% - Акцент5 3 2 2 2 11" xfId="5772"/>
    <cellStyle name="20% - Акцент5 3 2 2 2 12" xfId="5773"/>
    <cellStyle name="20% - Акцент5 3 2 2 2 13" xfId="5774"/>
    <cellStyle name="20% - Акцент5 3 2 2 2 14" xfId="5775"/>
    <cellStyle name="20% - Акцент5 3 2 2 2 2" xfId="5776"/>
    <cellStyle name="20% - Акцент5 3 2 2 2 3" xfId="5777"/>
    <cellStyle name="20% - Акцент5 3 2 2 2 4" xfId="5778"/>
    <cellStyle name="20% - Акцент5 3 2 2 2 5" xfId="5779"/>
    <cellStyle name="20% - Акцент5 3 2 2 2 6" xfId="5780"/>
    <cellStyle name="20% - Акцент5 3 2 2 2 7" xfId="5781"/>
    <cellStyle name="20% - Акцент5 3 2 2 2 8" xfId="5782"/>
    <cellStyle name="20% - Акцент5 3 2 2 2 9" xfId="5783"/>
    <cellStyle name="20% - Акцент5 3 2 2 3" xfId="5784"/>
    <cellStyle name="20% - Акцент5 3 2 2 4" xfId="5785"/>
    <cellStyle name="20% - Акцент5 3 2 2 5" xfId="5786"/>
    <cellStyle name="20% - Акцент5 3 2 2 6" xfId="5787"/>
    <cellStyle name="20% - Акцент5 3 2 2 7" xfId="5788"/>
    <cellStyle name="20% - Акцент5 3 2 2 8" xfId="5789"/>
    <cellStyle name="20% - Акцент5 3 2 2 9" xfId="5790"/>
    <cellStyle name="20% - Акцент5 3 2 3" xfId="5791"/>
    <cellStyle name="20% - Акцент5 3 2 4" xfId="5792"/>
    <cellStyle name="20% - Акцент5 3 2 5" xfId="5793"/>
    <cellStyle name="20% - Акцент5 3 2 6" xfId="5794"/>
    <cellStyle name="20% - Акцент5 3 2 7" xfId="5795"/>
    <cellStyle name="20% - Акцент5 3 2 8" xfId="5796"/>
    <cellStyle name="20% - Акцент5 3 2 9" xfId="5797"/>
    <cellStyle name="20% - Акцент5 3 20" xfId="5798"/>
    <cellStyle name="20% - Акцент5 3 21" xfId="5799"/>
    <cellStyle name="20% - Акцент5 3 22" xfId="5800"/>
    <cellStyle name="20% - Акцент5 3 23" xfId="5801"/>
    <cellStyle name="20% - Акцент5 3 24" xfId="5802"/>
    <cellStyle name="20% - Акцент5 3 25" xfId="5803"/>
    <cellStyle name="20% - Акцент5 3 26" xfId="5804"/>
    <cellStyle name="20% - Акцент5 3 27" xfId="5805"/>
    <cellStyle name="20% - Акцент5 3 28" xfId="5806"/>
    <cellStyle name="20% - Акцент5 3 29" xfId="5807"/>
    <cellStyle name="20% - Акцент5 3 3" xfId="5808"/>
    <cellStyle name="20% - Акцент5 3 30" xfId="5809"/>
    <cellStyle name="20% - Акцент5 3 31" xfId="5810"/>
    <cellStyle name="20% - Акцент5 3 4" xfId="5811"/>
    <cellStyle name="20% - Акцент5 3 5" xfId="5812"/>
    <cellStyle name="20% - Акцент5 3 6" xfId="5813"/>
    <cellStyle name="20% - Акцент5 3 7" xfId="5814"/>
    <cellStyle name="20% - Акцент5 3 8" xfId="5815"/>
    <cellStyle name="20% - Акцент5 3 9" xfId="5816"/>
    <cellStyle name="20% - Акцент5 30" xfId="5817"/>
    <cellStyle name="20% - Акцент5 30 10" xfId="5818"/>
    <cellStyle name="20% - Акцент5 30 11" xfId="5819"/>
    <cellStyle name="20% - Акцент5 30 12" xfId="5820"/>
    <cellStyle name="20% - Акцент5 30 13" xfId="5821"/>
    <cellStyle name="20% - Акцент5 30 14" xfId="5822"/>
    <cellStyle name="20% - Акцент5 30 2" xfId="5823"/>
    <cellStyle name="20% - Акцент5 30 3" xfId="5824"/>
    <cellStyle name="20% - Акцент5 30 4" xfId="5825"/>
    <cellStyle name="20% - Акцент5 30 5" xfId="5826"/>
    <cellStyle name="20% - Акцент5 30 6" xfId="5827"/>
    <cellStyle name="20% - Акцент5 30 7" xfId="5828"/>
    <cellStyle name="20% - Акцент5 30 8" xfId="5829"/>
    <cellStyle name="20% - Акцент5 30 9" xfId="5830"/>
    <cellStyle name="20% - Акцент5 31" xfId="5831"/>
    <cellStyle name="20% - Акцент5 31 10" xfId="5832"/>
    <cellStyle name="20% - Акцент5 31 11" xfId="5833"/>
    <cellStyle name="20% - Акцент5 31 12" xfId="5834"/>
    <cellStyle name="20% - Акцент5 31 13" xfId="5835"/>
    <cellStyle name="20% - Акцент5 31 14" xfId="5836"/>
    <cellStyle name="20% - Акцент5 31 2" xfId="5837"/>
    <cellStyle name="20% - Акцент5 31 3" xfId="5838"/>
    <cellStyle name="20% - Акцент5 31 4" xfId="5839"/>
    <cellStyle name="20% - Акцент5 31 5" xfId="5840"/>
    <cellStyle name="20% - Акцент5 31 6" xfId="5841"/>
    <cellStyle name="20% - Акцент5 31 7" xfId="5842"/>
    <cellStyle name="20% - Акцент5 31 8" xfId="5843"/>
    <cellStyle name="20% - Акцент5 31 9" xfId="5844"/>
    <cellStyle name="20% - Акцент5 32" xfId="5845"/>
    <cellStyle name="20% - Акцент5 32 10" xfId="5846"/>
    <cellStyle name="20% - Акцент5 32 11" xfId="5847"/>
    <cellStyle name="20% - Акцент5 32 12" xfId="5848"/>
    <cellStyle name="20% - Акцент5 32 13" xfId="5849"/>
    <cellStyle name="20% - Акцент5 32 14" xfId="5850"/>
    <cellStyle name="20% - Акцент5 32 2" xfId="5851"/>
    <cellStyle name="20% - Акцент5 32 3" xfId="5852"/>
    <cellStyle name="20% - Акцент5 32 4" xfId="5853"/>
    <cellStyle name="20% - Акцент5 32 5" xfId="5854"/>
    <cellStyle name="20% - Акцент5 32 6" xfId="5855"/>
    <cellStyle name="20% - Акцент5 32 7" xfId="5856"/>
    <cellStyle name="20% - Акцент5 32 8" xfId="5857"/>
    <cellStyle name="20% - Акцент5 32 9" xfId="5858"/>
    <cellStyle name="20% - Акцент5 33" xfId="5859"/>
    <cellStyle name="20% - Акцент5 34" xfId="5860"/>
    <cellStyle name="20% - Акцент5 35" xfId="5861"/>
    <cellStyle name="20% - Акцент5 36" xfId="5862"/>
    <cellStyle name="20% - Акцент5 37" xfId="5863"/>
    <cellStyle name="20% - Акцент5 38" xfId="5864"/>
    <cellStyle name="20% - Акцент5 39" xfId="5865"/>
    <cellStyle name="20% - Акцент5 4" xfId="5866"/>
    <cellStyle name="20% - Акцент5 4 10" xfId="5867"/>
    <cellStyle name="20% - Акцент5 4 11" xfId="5868"/>
    <cellStyle name="20% - Акцент5 4 12" xfId="5869"/>
    <cellStyle name="20% - Акцент5 4 13" xfId="5870"/>
    <cellStyle name="20% - Акцент5 4 14" xfId="5871"/>
    <cellStyle name="20% - Акцент5 4 15" xfId="5872"/>
    <cellStyle name="20% - Акцент5 4 16" xfId="5873"/>
    <cellStyle name="20% - Акцент5 4 17" xfId="5874"/>
    <cellStyle name="20% - Акцент5 4 18" xfId="5875"/>
    <cellStyle name="20% - Акцент5 4 19" xfId="5876"/>
    <cellStyle name="20% - Акцент5 4 2" xfId="5877"/>
    <cellStyle name="20% - Акцент5 4 2 10" xfId="5878"/>
    <cellStyle name="20% - Акцент5 4 2 11" xfId="5879"/>
    <cellStyle name="20% - Акцент5 4 2 12" xfId="5880"/>
    <cellStyle name="20% - Акцент5 4 2 13" xfId="5881"/>
    <cellStyle name="20% - Акцент5 4 2 14" xfId="5882"/>
    <cellStyle name="20% - Акцент5 4 2 15" xfId="5883"/>
    <cellStyle name="20% - Акцент5 4 2 16" xfId="5884"/>
    <cellStyle name="20% - Акцент5 4 2 2" xfId="5885"/>
    <cellStyle name="20% - Акцент5 4 2 2 10" xfId="5886"/>
    <cellStyle name="20% - Акцент5 4 2 2 11" xfId="5887"/>
    <cellStyle name="20% - Акцент5 4 2 2 12" xfId="5888"/>
    <cellStyle name="20% - Акцент5 4 2 2 13" xfId="5889"/>
    <cellStyle name="20% - Акцент5 4 2 2 14" xfId="5890"/>
    <cellStyle name="20% - Акцент5 4 2 2 2" xfId="5891"/>
    <cellStyle name="20% - Акцент5 4 2 2 2 10" xfId="5892"/>
    <cellStyle name="20% - Акцент5 4 2 2 2 11" xfId="5893"/>
    <cellStyle name="20% - Акцент5 4 2 2 2 12" xfId="5894"/>
    <cellStyle name="20% - Акцент5 4 2 2 2 13" xfId="5895"/>
    <cellStyle name="20% - Акцент5 4 2 2 2 14" xfId="5896"/>
    <cellStyle name="20% - Акцент5 4 2 2 2 2" xfId="5897"/>
    <cellStyle name="20% - Акцент5 4 2 2 2 3" xfId="5898"/>
    <cellStyle name="20% - Акцент5 4 2 2 2 4" xfId="5899"/>
    <cellStyle name="20% - Акцент5 4 2 2 2 5" xfId="5900"/>
    <cellStyle name="20% - Акцент5 4 2 2 2 6" xfId="5901"/>
    <cellStyle name="20% - Акцент5 4 2 2 2 7" xfId="5902"/>
    <cellStyle name="20% - Акцент5 4 2 2 2 8" xfId="5903"/>
    <cellStyle name="20% - Акцент5 4 2 2 2 9" xfId="5904"/>
    <cellStyle name="20% - Акцент5 4 2 2 3" xfId="5905"/>
    <cellStyle name="20% - Акцент5 4 2 2 4" xfId="5906"/>
    <cellStyle name="20% - Акцент5 4 2 2 5" xfId="5907"/>
    <cellStyle name="20% - Акцент5 4 2 2 6" xfId="5908"/>
    <cellStyle name="20% - Акцент5 4 2 2 7" xfId="5909"/>
    <cellStyle name="20% - Акцент5 4 2 2 8" xfId="5910"/>
    <cellStyle name="20% - Акцент5 4 2 2 9" xfId="5911"/>
    <cellStyle name="20% - Акцент5 4 2 3" xfId="5912"/>
    <cellStyle name="20% - Акцент5 4 2 4" xfId="5913"/>
    <cellStyle name="20% - Акцент5 4 2 5" xfId="5914"/>
    <cellStyle name="20% - Акцент5 4 2 6" xfId="5915"/>
    <cellStyle name="20% - Акцент5 4 2 7" xfId="5916"/>
    <cellStyle name="20% - Акцент5 4 2 8" xfId="5917"/>
    <cellStyle name="20% - Акцент5 4 2 9" xfId="5918"/>
    <cellStyle name="20% - Акцент5 4 20" xfId="5919"/>
    <cellStyle name="20% - Акцент5 4 21" xfId="5920"/>
    <cellStyle name="20% - Акцент5 4 22" xfId="5921"/>
    <cellStyle name="20% - Акцент5 4 23" xfId="5922"/>
    <cellStyle name="20% - Акцент5 4 24" xfId="5923"/>
    <cellStyle name="20% - Акцент5 4 25" xfId="5924"/>
    <cellStyle name="20% - Акцент5 4 26" xfId="5925"/>
    <cellStyle name="20% - Акцент5 4 27" xfId="5926"/>
    <cellStyle name="20% - Акцент5 4 28" xfId="5927"/>
    <cellStyle name="20% - Акцент5 4 29" xfId="5928"/>
    <cellStyle name="20% - Акцент5 4 3" xfId="5929"/>
    <cellStyle name="20% - Акцент5 4 30" xfId="5930"/>
    <cellStyle name="20% - Акцент5 4 31" xfId="5931"/>
    <cellStyle name="20% - Акцент5 4 4" xfId="5932"/>
    <cellStyle name="20% - Акцент5 4 5" xfId="5933"/>
    <cellStyle name="20% - Акцент5 4 6" xfId="5934"/>
    <cellStyle name="20% - Акцент5 4 7" xfId="5935"/>
    <cellStyle name="20% - Акцент5 4 8" xfId="5936"/>
    <cellStyle name="20% - Акцент5 4 9" xfId="5937"/>
    <cellStyle name="20% - Акцент5 40" xfId="5938"/>
    <cellStyle name="20% - Акцент5 41" xfId="5939"/>
    <cellStyle name="20% - Акцент5 42" xfId="5940"/>
    <cellStyle name="20% - Акцент5 43" xfId="5941"/>
    <cellStyle name="20% - Акцент5 44" xfId="5942"/>
    <cellStyle name="20% - Акцент5 45" xfId="5943"/>
    <cellStyle name="20% - Акцент5 46" xfId="5944"/>
    <cellStyle name="20% - Акцент5 47" xfId="5945"/>
    <cellStyle name="20% - Акцент5 48" xfId="5946"/>
    <cellStyle name="20% - Акцент5 49" xfId="5947"/>
    <cellStyle name="20% - Акцент5 5" xfId="5948"/>
    <cellStyle name="20% - Акцент5 5 10" xfId="5949"/>
    <cellStyle name="20% - Акцент5 5 11" xfId="5950"/>
    <cellStyle name="20% - Акцент5 5 12" xfId="5951"/>
    <cellStyle name="20% - Акцент5 5 13" xfId="5952"/>
    <cellStyle name="20% - Акцент5 5 14" xfId="5953"/>
    <cellStyle name="20% - Акцент5 5 15" xfId="5954"/>
    <cellStyle name="20% - Акцент5 5 16" xfId="5955"/>
    <cellStyle name="20% - Акцент5 5 17" xfId="5956"/>
    <cellStyle name="20% - Акцент5 5 18" xfId="5957"/>
    <cellStyle name="20% - Акцент5 5 19" xfId="5958"/>
    <cellStyle name="20% - Акцент5 5 2" xfId="5959"/>
    <cellStyle name="20% - Акцент5 5 2 10" xfId="5960"/>
    <cellStyle name="20% - Акцент5 5 2 11" xfId="5961"/>
    <cellStyle name="20% - Акцент5 5 2 12" xfId="5962"/>
    <cellStyle name="20% - Акцент5 5 2 13" xfId="5963"/>
    <cellStyle name="20% - Акцент5 5 2 14" xfId="5964"/>
    <cellStyle name="20% - Акцент5 5 2 2" xfId="5965"/>
    <cellStyle name="20% - Акцент5 5 2 3" xfId="5966"/>
    <cellStyle name="20% - Акцент5 5 2 4" xfId="5967"/>
    <cellStyle name="20% - Акцент5 5 2 5" xfId="5968"/>
    <cellStyle name="20% - Акцент5 5 2 6" xfId="5969"/>
    <cellStyle name="20% - Акцент5 5 2 7" xfId="5970"/>
    <cellStyle name="20% - Акцент5 5 2 8" xfId="5971"/>
    <cellStyle name="20% - Акцент5 5 2 9" xfId="5972"/>
    <cellStyle name="20% - Акцент5 5 20" xfId="5973"/>
    <cellStyle name="20% - Акцент5 5 21" xfId="5974"/>
    <cellStyle name="20% - Акцент5 5 22" xfId="5975"/>
    <cellStyle name="20% - Акцент5 5 23" xfId="5976"/>
    <cellStyle name="20% - Акцент5 5 24" xfId="5977"/>
    <cellStyle name="20% - Акцент5 5 3" xfId="5978"/>
    <cellStyle name="20% - Акцент5 5 4" xfId="5979"/>
    <cellStyle name="20% - Акцент5 5 5" xfId="5980"/>
    <cellStyle name="20% - Акцент5 5 6" xfId="5981"/>
    <cellStyle name="20% - Акцент5 5 7" xfId="5982"/>
    <cellStyle name="20% - Акцент5 5 8" xfId="5983"/>
    <cellStyle name="20% - Акцент5 5 9" xfId="5984"/>
    <cellStyle name="20% - Акцент5 50" xfId="5985"/>
    <cellStyle name="20% - Акцент5 51" xfId="5986"/>
    <cellStyle name="20% - Акцент5 52" xfId="5987"/>
    <cellStyle name="20% - Акцент5 6" xfId="5988"/>
    <cellStyle name="20% - Акцент5 6 10" xfId="5989"/>
    <cellStyle name="20% - Акцент5 6 11" xfId="5990"/>
    <cellStyle name="20% - Акцент5 6 12" xfId="5991"/>
    <cellStyle name="20% - Акцент5 6 13" xfId="5992"/>
    <cellStyle name="20% - Акцент5 6 14" xfId="5993"/>
    <cellStyle name="20% - Акцент5 6 15" xfId="5994"/>
    <cellStyle name="20% - Акцент5 6 16" xfId="5995"/>
    <cellStyle name="20% - Акцент5 6 17" xfId="5996"/>
    <cellStyle name="20% - Акцент5 6 18" xfId="5997"/>
    <cellStyle name="20% - Акцент5 6 2" xfId="5998"/>
    <cellStyle name="20% - Акцент5 6 2 10" xfId="5999"/>
    <cellStyle name="20% - Акцент5 6 2 11" xfId="6000"/>
    <cellStyle name="20% - Акцент5 6 2 12" xfId="6001"/>
    <cellStyle name="20% - Акцент5 6 2 13" xfId="6002"/>
    <cellStyle name="20% - Акцент5 6 2 14" xfId="6003"/>
    <cellStyle name="20% - Акцент5 6 2 2" xfId="6004"/>
    <cellStyle name="20% - Акцент5 6 2 3" xfId="6005"/>
    <cellStyle name="20% - Акцент5 6 2 4" xfId="6006"/>
    <cellStyle name="20% - Акцент5 6 2 5" xfId="6007"/>
    <cellStyle name="20% - Акцент5 6 2 6" xfId="6008"/>
    <cellStyle name="20% - Акцент5 6 2 7" xfId="6009"/>
    <cellStyle name="20% - Акцент5 6 2 8" xfId="6010"/>
    <cellStyle name="20% - Акцент5 6 2 9" xfId="6011"/>
    <cellStyle name="20% - Акцент5 6 3" xfId="6012"/>
    <cellStyle name="20% - Акцент5 6 4" xfId="6013"/>
    <cellStyle name="20% - Акцент5 6 5" xfId="6014"/>
    <cellStyle name="20% - Акцент5 6 6" xfId="6015"/>
    <cellStyle name="20% - Акцент5 6 7" xfId="6016"/>
    <cellStyle name="20% - Акцент5 6 8" xfId="6017"/>
    <cellStyle name="20% - Акцент5 6 9" xfId="6018"/>
    <cellStyle name="20% - Акцент5 7" xfId="6019"/>
    <cellStyle name="20% - Акцент5 7 10" xfId="6020"/>
    <cellStyle name="20% - Акцент5 7 11" xfId="6021"/>
    <cellStyle name="20% - Акцент5 7 12" xfId="6022"/>
    <cellStyle name="20% - Акцент5 7 13" xfId="6023"/>
    <cellStyle name="20% - Акцент5 7 14" xfId="6024"/>
    <cellStyle name="20% - Акцент5 7 15" xfId="6025"/>
    <cellStyle name="20% - Акцент5 7 16" xfId="6026"/>
    <cellStyle name="20% - Акцент5 7 17" xfId="6027"/>
    <cellStyle name="20% - Акцент5 7 18" xfId="6028"/>
    <cellStyle name="20% - Акцент5 7 2" xfId="6029"/>
    <cellStyle name="20% - Акцент5 7 2 10" xfId="6030"/>
    <cellStyle name="20% - Акцент5 7 2 11" xfId="6031"/>
    <cellStyle name="20% - Акцент5 7 2 12" xfId="6032"/>
    <cellStyle name="20% - Акцент5 7 2 13" xfId="6033"/>
    <cellStyle name="20% - Акцент5 7 2 14" xfId="6034"/>
    <cellStyle name="20% - Акцент5 7 2 2" xfId="6035"/>
    <cellStyle name="20% - Акцент5 7 2 3" xfId="6036"/>
    <cellStyle name="20% - Акцент5 7 2 4" xfId="6037"/>
    <cellStyle name="20% - Акцент5 7 2 5" xfId="6038"/>
    <cellStyle name="20% - Акцент5 7 2 6" xfId="6039"/>
    <cellStyle name="20% - Акцент5 7 2 7" xfId="6040"/>
    <cellStyle name="20% - Акцент5 7 2 8" xfId="6041"/>
    <cellStyle name="20% - Акцент5 7 2 9" xfId="6042"/>
    <cellStyle name="20% - Акцент5 7 3" xfId="6043"/>
    <cellStyle name="20% - Акцент5 7 4" xfId="6044"/>
    <cellStyle name="20% - Акцент5 7 5" xfId="6045"/>
    <cellStyle name="20% - Акцент5 7 6" xfId="6046"/>
    <cellStyle name="20% - Акцент5 7 7" xfId="6047"/>
    <cellStyle name="20% - Акцент5 7 8" xfId="6048"/>
    <cellStyle name="20% - Акцент5 7 9" xfId="6049"/>
    <cellStyle name="20% - Акцент5 8" xfId="6050"/>
    <cellStyle name="20% - Акцент5 8 10" xfId="6051"/>
    <cellStyle name="20% - Акцент5 8 11" xfId="6052"/>
    <cellStyle name="20% - Акцент5 8 12" xfId="6053"/>
    <cellStyle name="20% - Акцент5 8 13" xfId="6054"/>
    <cellStyle name="20% - Акцент5 8 14" xfId="6055"/>
    <cellStyle name="20% - Акцент5 8 15" xfId="6056"/>
    <cellStyle name="20% - Акцент5 8 16" xfId="6057"/>
    <cellStyle name="20% - Акцент5 8 17" xfId="6058"/>
    <cellStyle name="20% - Акцент5 8 18" xfId="6059"/>
    <cellStyle name="20% - Акцент5 8 2" xfId="6060"/>
    <cellStyle name="20% - Акцент5 8 2 10" xfId="6061"/>
    <cellStyle name="20% - Акцент5 8 2 11" xfId="6062"/>
    <cellStyle name="20% - Акцент5 8 2 12" xfId="6063"/>
    <cellStyle name="20% - Акцент5 8 2 13" xfId="6064"/>
    <cellStyle name="20% - Акцент5 8 2 14" xfId="6065"/>
    <cellStyle name="20% - Акцент5 8 2 2" xfId="6066"/>
    <cellStyle name="20% - Акцент5 8 2 3" xfId="6067"/>
    <cellStyle name="20% - Акцент5 8 2 4" xfId="6068"/>
    <cellStyle name="20% - Акцент5 8 2 5" xfId="6069"/>
    <cellStyle name="20% - Акцент5 8 2 6" xfId="6070"/>
    <cellStyle name="20% - Акцент5 8 2 7" xfId="6071"/>
    <cellStyle name="20% - Акцент5 8 2 8" xfId="6072"/>
    <cellStyle name="20% - Акцент5 8 2 9" xfId="6073"/>
    <cellStyle name="20% - Акцент5 8 3" xfId="6074"/>
    <cellStyle name="20% - Акцент5 8 4" xfId="6075"/>
    <cellStyle name="20% - Акцент5 8 5" xfId="6076"/>
    <cellStyle name="20% - Акцент5 8 6" xfId="6077"/>
    <cellStyle name="20% - Акцент5 8 7" xfId="6078"/>
    <cellStyle name="20% - Акцент5 8 8" xfId="6079"/>
    <cellStyle name="20% - Акцент5 8 9" xfId="6080"/>
    <cellStyle name="20% - Акцент5 9" xfId="6081"/>
    <cellStyle name="20% - Акцент5 9 2" xfId="6082"/>
    <cellStyle name="20% - Акцент5 9 3" xfId="6083"/>
    <cellStyle name="20% - Акцент6 10" xfId="6084"/>
    <cellStyle name="20% - Акцент6 10 2" xfId="6085"/>
    <cellStyle name="20% - Акцент6 10 3" xfId="6086"/>
    <cellStyle name="20% - Акцент6 11" xfId="6087"/>
    <cellStyle name="20% - Акцент6 11 2" xfId="6088"/>
    <cellStyle name="20% - Акцент6 11 3" xfId="6089"/>
    <cellStyle name="20% - Акцент6 12" xfId="6090"/>
    <cellStyle name="20% - Акцент6 12 2" xfId="6091"/>
    <cellStyle name="20% - Акцент6 12 3" xfId="6092"/>
    <cellStyle name="20% - Акцент6 13" xfId="6093"/>
    <cellStyle name="20% - Акцент6 13 2" xfId="6094"/>
    <cellStyle name="20% - Акцент6 13 3" xfId="6095"/>
    <cellStyle name="20% - Акцент6 14" xfId="6096"/>
    <cellStyle name="20% - Акцент6 14 2" xfId="6097"/>
    <cellStyle name="20% - Акцент6 14 3" xfId="6098"/>
    <cellStyle name="20% - Акцент6 15" xfId="6099"/>
    <cellStyle name="20% - Акцент6 15 2" xfId="6100"/>
    <cellStyle name="20% - Акцент6 15 3" xfId="6101"/>
    <cellStyle name="20% - Акцент6 16" xfId="6102"/>
    <cellStyle name="20% - Акцент6 16 2" xfId="6103"/>
    <cellStyle name="20% - Акцент6 16 3" xfId="6104"/>
    <cellStyle name="20% - Акцент6 17" xfId="6105"/>
    <cellStyle name="20% - Акцент6 17 2" xfId="6106"/>
    <cellStyle name="20% - Акцент6 18" xfId="6107"/>
    <cellStyle name="20% - Акцент6 19" xfId="6108"/>
    <cellStyle name="20% - Акцент6 19 10" xfId="6109"/>
    <cellStyle name="20% - Акцент6 19 11" xfId="6110"/>
    <cellStyle name="20% - Акцент6 19 12" xfId="6111"/>
    <cellStyle name="20% - Акцент6 19 13" xfId="6112"/>
    <cellStyle name="20% - Акцент6 19 14" xfId="6113"/>
    <cellStyle name="20% - Акцент6 19 2" xfId="6114"/>
    <cellStyle name="20% - Акцент6 19 3" xfId="6115"/>
    <cellStyle name="20% - Акцент6 19 4" xfId="6116"/>
    <cellStyle name="20% - Акцент6 19 5" xfId="6117"/>
    <cellStyle name="20% - Акцент6 19 6" xfId="6118"/>
    <cellStyle name="20% - Акцент6 19 7" xfId="6119"/>
    <cellStyle name="20% - Акцент6 19 8" xfId="6120"/>
    <cellStyle name="20% - Акцент6 19 9" xfId="6121"/>
    <cellStyle name="20% - Акцент6 2" xfId="6122"/>
    <cellStyle name="20% - Акцент6 2 10" xfId="6123"/>
    <cellStyle name="20% - Акцент6 2 11" xfId="6124"/>
    <cellStyle name="20% - Акцент6 2 12" xfId="6125"/>
    <cellStyle name="20% - Акцент6 2 13" xfId="6126"/>
    <cellStyle name="20% - Акцент6 2 14" xfId="6127"/>
    <cellStyle name="20% - Акцент6 2 15" xfId="6128"/>
    <cellStyle name="20% - Акцент6 2 16" xfId="6129"/>
    <cellStyle name="20% - Акцент6 2 17" xfId="6130"/>
    <cellStyle name="20% - Акцент6 2 18" xfId="6131"/>
    <cellStyle name="20% - Акцент6 2 19" xfId="6132"/>
    <cellStyle name="20% - Акцент6 2 2" xfId="6133"/>
    <cellStyle name="20% - Акцент6 2 2 10" xfId="6134"/>
    <cellStyle name="20% - Акцент6 2 2 11" xfId="6135"/>
    <cellStyle name="20% - Акцент6 2 2 12" xfId="6136"/>
    <cellStyle name="20% - Акцент6 2 2 13" xfId="6137"/>
    <cellStyle name="20% - Акцент6 2 2 14" xfId="6138"/>
    <cellStyle name="20% - Акцент6 2 2 15" xfId="6139"/>
    <cellStyle name="20% - Акцент6 2 2 16" xfId="6140"/>
    <cellStyle name="20% - Акцент6 2 2 17" xfId="6141"/>
    <cellStyle name="20% - Акцент6 2 2 18" xfId="6142"/>
    <cellStyle name="20% - Акцент6 2 2 2" xfId="6143"/>
    <cellStyle name="20% - Акцент6 2 2 2 10" xfId="6144"/>
    <cellStyle name="20% - Акцент6 2 2 2 11" xfId="6145"/>
    <cellStyle name="20% - Акцент6 2 2 2 12" xfId="6146"/>
    <cellStyle name="20% - Акцент6 2 2 2 13" xfId="6147"/>
    <cellStyle name="20% - Акцент6 2 2 2 14" xfId="6148"/>
    <cellStyle name="20% - Акцент6 2 2 2 2" xfId="6149"/>
    <cellStyle name="20% - Акцент6 2 2 2 2 10" xfId="6150"/>
    <cellStyle name="20% - Акцент6 2 2 2 2 11" xfId="6151"/>
    <cellStyle name="20% - Акцент6 2 2 2 2 12" xfId="6152"/>
    <cellStyle name="20% - Акцент6 2 2 2 2 13" xfId="6153"/>
    <cellStyle name="20% - Акцент6 2 2 2 2 14" xfId="6154"/>
    <cellStyle name="20% - Акцент6 2 2 2 2 2" xfId="6155"/>
    <cellStyle name="20% - Акцент6 2 2 2 2 3" xfId="6156"/>
    <cellStyle name="20% - Акцент6 2 2 2 2 4" xfId="6157"/>
    <cellStyle name="20% - Акцент6 2 2 2 2 5" xfId="6158"/>
    <cellStyle name="20% - Акцент6 2 2 2 2 6" xfId="6159"/>
    <cellStyle name="20% - Акцент6 2 2 2 2 7" xfId="6160"/>
    <cellStyle name="20% - Акцент6 2 2 2 2 8" xfId="6161"/>
    <cellStyle name="20% - Акцент6 2 2 2 2 9" xfId="6162"/>
    <cellStyle name="20% - Акцент6 2 2 2 3" xfId="6163"/>
    <cellStyle name="20% - Акцент6 2 2 2 4" xfId="6164"/>
    <cellStyle name="20% - Акцент6 2 2 2 5" xfId="6165"/>
    <cellStyle name="20% - Акцент6 2 2 2 6" xfId="6166"/>
    <cellStyle name="20% - Акцент6 2 2 2 7" xfId="6167"/>
    <cellStyle name="20% - Акцент6 2 2 2 8" xfId="6168"/>
    <cellStyle name="20% - Акцент6 2 2 2 9" xfId="6169"/>
    <cellStyle name="20% - Акцент6 2 2 3" xfId="6170"/>
    <cellStyle name="20% - Акцент6 2 2 4" xfId="6171"/>
    <cellStyle name="20% - Акцент6 2 2 5" xfId="6172"/>
    <cellStyle name="20% - Акцент6 2 2 6" xfId="6173"/>
    <cellStyle name="20% - Акцент6 2 2 7" xfId="6174"/>
    <cellStyle name="20% - Акцент6 2 2 8" xfId="6175"/>
    <cellStyle name="20% - Акцент6 2 2 9" xfId="6176"/>
    <cellStyle name="20% - Акцент6 2 20" xfId="6177"/>
    <cellStyle name="20% - Акцент6 2 21" xfId="6178"/>
    <cellStyle name="20% - Акцент6 2 22" xfId="6179"/>
    <cellStyle name="20% - Акцент6 2 23" xfId="6180"/>
    <cellStyle name="20% - Акцент6 2 24" xfId="6181"/>
    <cellStyle name="20% - Акцент6 2 25" xfId="6182"/>
    <cellStyle name="20% - Акцент6 2 26" xfId="6183"/>
    <cellStyle name="20% - Акцент6 2 27" xfId="6184"/>
    <cellStyle name="20% - Акцент6 2 28" xfId="6185"/>
    <cellStyle name="20% - Акцент6 2 29" xfId="6186"/>
    <cellStyle name="20% - Акцент6 2 3" xfId="6187"/>
    <cellStyle name="20% - Акцент6 2 3 2" xfId="6188"/>
    <cellStyle name="20% - Акцент6 2 3 3" xfId="6189"/>
    <cellStyle name="20% - Акцент6 2 3 4" xfId="6190"/>
    <cellStyle name="20% - Акцент6 2 3 4 2" xfId="6191"/>
    <cellStyle name="20% - Акцент6 2 3 4 3" xfId="6192"/>
    <cellStyle name="20% - Акцент6 2 3 5" xfId="6193"/>
    <cellStyle name="20% - Акцент6 2 3 6" xfId="6194"/>
    <cellStyle name="20% - Акцент6 2 3 7" xfId="6195"/>
    <cellStyle name="20% - Акцент6 2 30" xfId="6196"/>
    <cellStyle name="20% - Акцент6 2 31" xfId="6197"/>
    <cellStyle name="20% - Акцент6 2 32" xfId="6198"/>
    <cellStyle name="20% - Акцент6 2 33" xfId="6199"/>
    <cellStyle name="20% - Акцент6 2 34" xfId="6200"/>
    <cellStyle name="20% - Акцент6 2 4" xfId="6201"/>
    <cellStyle name="20% - Акцент6 2 4 2" xfId="6202"/>
    <cellStyle name="20% - Акцент6 2 4 3" xfId="6203"/>
    <cellStyle name="20% - Акцент6 2 4 4" xfId="6204"/>
    <cellStyle name="20% - Акцент6 2 4 4 2" xfId="6205"/>
    <cellStyle name="20% - Акцент6 2 4 4 3" xfId="6206"/>
    <cellStyle name="20% - Акцент6 2 4 5" xfId="6207"/>
    <cellStyle name="20% - Акцент6 2 4 6" xfId="6208"/>
    <cellStyle name="20% - Акцент6 2 4 7" xfId="6209"/>
    <cellStyle name="20% - Акцент6 2 5" xfId="6210"/>
    <cellStyle name="20% - Акцент6 2 5 2" xfId="6211"/>
    <cellStyle name="20% - Акцент6 2 5 3" xfId="6212"/>
    <cellStyle name="20% - Акцент6 2 5 4" xfId="6213"/>
    <cellStyle name="20% - Акцент6 2 6" xfId="6214"/>
    <cellStyle name="20% - Акцент6 2 7" xfId="6215"/>
    <cellStyle name="20% - Акцент6 2 7 2" xfId="6216"/>
    <cellStyle name="20% - Акцент6 2 7 3" xfId="6217"/>
    <cellStyle name="20% - Акцент6 2 8" xfId="6218"/>
    <cellStyle name="20% - Акцент6 2 8 2" xfId="6219"/>
    <cellStyle name="20% - Акцент6 2 8 3" xfId="6220"/>
    <cellStyle name="20% - Акцент6 2 8 4" xfId="6221"/>
    <cellStyle name="20% - Акцент6 2 8 5" xfId="6222"/>
    <cellStyle name="20% - Акцент6 2 9" xfId="6223"/>
    <cellStyle name="20% - Акцент6 20" xfId="6224"/>
    <cellStyle name="20% - Акцент6 20 10" xfId="6225"/>
    <cellStyle name="20% - Акцент6 20 11" xfId="6226"/>
    <cellStyle name="20% - Акцент6 20 12" xfId="6227"/>
    <cellStyle name="20% - Акцент6 20 13" xfId="6228"/>
    <cellStyle name="20% - Акцент6 20 14" xfId="6229"/>
    <cellStyle name="20% - Акцент6 20 2" xfId="6230"/>
    <cellStyle name="20% - Акцент6 20 3" xfId="6231"/>
    <cellStyle name="20% - Акцент6 20 4" xfId="6232"/>
    <cellStyle name="20% - Акцент6 20 5" xfId="6233"/>
    <cellStyle name="20% - Акцент6 20 6" xfId="6234"/>
    <cellStyle name="20% - Акцент6 20 7" xfId="6235"/>
    <cellStyle name="20% - Акцент6 20 8" xfId="6236"/>
    <cellStyle name="20% - Акцент6 20 9" xfId="6237"/>
    <cellStyle name="20% - Акцент6 21" xfId="6238"/>
    <cellStyle name="20% - Акцент6 21 10" xfId="6239"/>
    <cellStyle name="20% - Акцент6 21 11" xfId="6240"/>
    <cellStyle name="20% - Акцент6 21 12" xfId="6241"/>
    <cellStyle name="20% - Акцент6 21 13" xfId="6242"/>
    <cellStyle name="20% - Акцент6 21 14" xfId="6243"/>
    <cellStyle name="20% - Акцент6 21 2" xfId="6244"/>
    <cellStyle name="20% - Акцент6 21 3" xfId="6245"/>
    <cellStyle name="20% - Акцент6 21 4" xfId="6246"/>
    <cellStyle name="20% - Акцент6 21 5" xfId="6247"/>
    <cellStyle name="20% - Акцент6 21 6" xfId="6248"/>
    <cellStyle name="20% - Акцент6 21 7" xfId="6249"/>
    <cellStyle name="20% - Акцент6 21 8" xfId="6250"/>
    <cellStyle name="20% - Акцент6 21 9" xfId="6251"/>
    <cellStyle name="20% - Акцент6 22" xfId="6252"/>
    <cellStyle name="20% - Акцент6 22 10" xfId="6253"/>
    <cellStyle name="20% - Акцент6 22 11" xfId="6254"/>
    <cellStyle name="20% - Акцент6 22 12" xfId="6255"/>
    <cellStyle name="20% - Акцент6 22 13" xfId="6256"/>
    <cellStyle name="20% - Акцент6 22 14" xfId="6257"/>
    <cellStyle name="20% - Акцент6 22 2" xfId="6258"/>
    <cellStyle name="20% - Акцент6 22 3" xfId="6259"/>
    <cellStyle name="20% - Акцент6 22 4" xfId="6260"/>
    <cellStyle name="20% - Акцент6 22 5" xfId="6261"/>
    <cellStyle name="20% - Акцент6 22 6" xfId="6262"/>
    <cellStyle name="20% - Акцент6 22 7" xfId="6263"/>
    <cellStyle name="20% - Акцент6 22 8" xfId="6264"/>
    <cellStyle name="20% - Акцент6 22 9" xfId="6265"/>
    <cellStyle name="20% - Акцент6 23" xfId="6266"/>
    <cellStyle name="20% - Акцент6 23 10" xfId="6267"/>
    <cellStyle name="20% - Акцент6 23 11" xfId="6268"/>
    <cellStyle name="20% - Акцент6 23 12" xfId="6269"/>
    <cellStyle name="20% - Акцент6 23 13" xfId="6270"/>
    <cellStyle name="20% - Акцент6 23 14" xfId="6271"/>
    <cellStyle name="20% - Акцент6 23 2" xfId="6272"/>
    <cellStyle name="20% - Акцент6 23 3" xfId="6273"/>
    <cellStyle name="20% - Акцент6 23 4" xfId="6274"/>
    <cellStyle name="20% - Акцент6 23 5" xfId="6275"/>
    <cellStyle name="20% - Акцент6 23 6" xfId="6276"/>
    <cellStyle name="20% - Акцент6 23 7" xfId="6277"/>
    <cellStyle name="20% - Акцент6 23 8" xfId="6278"/>
    <cellStyle name="20% - Акцент6 23 9" xfId="6279"/>
    <cellStyle name="20% - Акцент6 24" xfId="6280"/>
    <cellStyle name="20% - Акцент6 24 10" xfId="6281"/>
    <cellStyle name="20% - Акцент6 24 11" xfId="6282"/>
    <cellStyle name="20% - Акцент6 24 12" xfId="6283"/>
    <cellStyle name="20% - Акцент6 24 13" xfId="6284"/>
    <cellStyle name="20% - Акцент6 24 14" xfId="6285"/>
    <cellStyle name="20% - Акцент6 24 2" xfId="6286"/>
    <cellStyle name="20% - Акцент6 24 3" xfId="6287"/>
    <cellStyle name="20% - Акцент6 24 4" xfId="6288"/>
    <cellStyle name="20% - Акцент6 24 5" xfId="6289"/>
    <cellStyle name="20% - Акцент6 24 6" xfId="6290"/>
    <cellStyle name="20% - Акцент6 24 7" xfId="6291"/>
    <cellStyle name="20% - Акцент6 24 8" xfId="6292"/>
    <cellStyle name="20% - Акцент6 24 9" xfId="6293"/>
    <cellStyle name="20% - Акцент6 25" xfId="6294"/>
    <cellStyle name="20% - Акцент6 26" xfId="6295"/>
    <cellStyle name="20% - Акцент6 27" xfId="6296"/>
    <cellStyle name="20% - Акцент6 28" xfId="6297"/>
    <cellStyle name="20% - Акцент6 29" xfId="6298"/>
    <cellStyle name="20% - Акцент6 29 10" xfId="6299"/>
    <cellStyle name="20% - Акцент6 29 11" xfId="6300"/>
    <cellStyle name="20% - Акцент6 29 12" xfId="6301"/>
    <cellStyle name="20% - Акцент6 29 13" xfId="6302"/>
    <cellStyle name="20% - Акцент6 29 14" xfId="6303"/>
    <cellStyle name="20% - Акцент6 29 2" xfId="6304"/>
    <cellStyle name="20% - Акцент6 29 3" xfId="6305"/>
    <cellStyle name="20% - Акцент6 29 4" xfId="6306"/>
    <cellStyle name="20% - Акцент6 29 5" xfId="6307"/>
    <cellStyle name="20% - Акцент6 29 6" xfId="6308"/>
    <cellStyle name="20% - Акцент6 29 7" xfId="6309"/>
    <cellStyle name="20% - Акцент6 29 8" xfId="6310"/>
    <cellStyle name="20% - Акцент6 29 9" xfId="6311"/>
    <cellStyle name="20% - Акцент6 3" xfId="6312"/>
    <cellStyle name="20% - Акцент6 3 10" xfId="6313"/>
    <cellStyle name="20% - Акцент6 3 11" xfId="6314"/>
    <cellStyle name="20% - Акцент6 3 12" xfId="6315"/>
    <cellStyle name="20% - Акцент6 3 13" xfId="6316"/>
    <cellStyle name="20% - Акцент6 3 14" xfId="6317"/>
    <cellStyle name="20% - Акцент6 3 15" xfId="6318"/>
    <cellStyle name="20% - Акцент6 3 16" xfId="6319"/>
    <cellStyle name="20% - Акцент6 3 17" xfId="6320"/>
    <cellStyle name="20% - Акцент6 3 18" xfId="6321"/>
    <cellStyle name="20% - Акцент6 3 19" xfId="6322"/>
    <cellStyle name="20% - Акцент6 3 2" xfId="6323"/>
    <cellStyle name="20% - Акцент6 3 2 10" xfId="6324"/>
    <cellStyle name="20% - Акцент6 3 2 11" xfId="6325"/>
    <cellStyle name="20% - Акцент6 3 2 12" xfId="6326"/>
    <cellStyle name="20% - Акцент6 3 2 13" xfId="6327"/>
    <cellStyle name="20% - Акцент6 3 2 14" xfId="6328"/>
    <cellStyle name="20% - Акцент6 3 2 15" xfId="6329"/>
    <cellStyle name="20% - Акцент6 3 2 16" xfId="6330"/>
    <cellStyle name="20% - Акцент6 3 2 2" xfId="6331"/>
    <cellStyle name="20% - Акцент6 3 2 2 10" xfId="6332"/>
    <cellStyle name="20% - Акцент6 3 2 2 11" xfId="6333"/>
    <cellStyle name="20% - Акцент6 3 2 2 12" xfId="6334"/>
    <cellStyle name="20% - Акцент6 3 2 2 13" xfId="6335"/>
    <cellStyle name="20% - Акцент6 3 2 2 14" xfId="6336"/>
    <cellStyle name="20% - Акцент6 3 2 2 2" xfId="6337"/>
    <cellStyle name="20% - Акцент6 3 2 2 2 10" xfId="6338"/>
    <cellStyle name="20% - Акцент6 3 2 2 2 11" xfId="6339"/>
    <cellStyle name="20% - Акцент6 3 2 2 2 12" xfId="6340"/>
    <cellStyle name="20% - Акцент6 3 2 2 2 13" xfId="6341"/>
    <cellStyle name="20% - Акцент6 3 2 2 2 14" xfId="6342"/>
    <cellStyle name="20% - Акцент6 3 2 2 2 2" xfId="6343"/>
    <cellStyle name="20% - Акцент6 3 2 2 2 3" xfId="6344"/>
    <cellStyle name="20% - Акцент6 3 2 2 2 4" xfId="6345"/>
    <cellStyle name="20% - Акцент6 3 2 2 2 5" xfId="6346"/>
    <cellStyle name="20% - Акцент6 3 2 2 2 6" xfId="6347"/>
    <cellStyle name="20% - Акцент6 3 2 2 2 7" xfId="6348"/>
    <cellStyle name="20% - Акцент6 3 2 2 2 8" xfId="6349"/>
    <cellStyle name="20% - Акцент6 3 2 2 2 9" xfId="6350"/>
    <cellStyle name="20% - Акцент6 3 2 2 3" xfId="6351"/>
    <cellStyle name="20% - Акцент6 3 2 2 4" xfId="6352"/>
    <cellStyle name="20% - Акцент6 3 2 2 5" xfId="6353"/>
    <cellStyle name="20% - Акцент6 3 2 2 6" xfId="6354"/>
    <cellStyle name="20% - Акцент6 3 2 2 7" xfId="6355"/>
    <cellStyle name="20% - Акцент6 3 2 2 8" xfId="6356"/>
    <cellStyle name="20% - Акцент6 3 2 2 9" xfId="6357"/>
    <cellStyle name="20% - Акцент6 3 2 3" xfId="6358"/>
    <cellStyle name="20% - Акцент6 3 2 4" xfId="6359"/>
    <cellStyle name="20% - Акцент6 3 2 5" xfId="6360"/>
    <cellStyle name="20% - Акцент6 3 2 6" xfId="6361"/>
    <cellStyle name="20% - Акцент6 3 2 7" xfId="6362"/>
    <cellStyle name="20% - Акцент6 3 2 8" xfId="6363"/>
    <cellStyle name="20% - Акцент6 3 2 9" xfId="6364"/>
    <cellStyle name="20% - Акцент6 3 20" xfId="6365"/>
    <cellStyle name="20% - Акцент6 3 21" xfId="6366"/>
    <cellStyle name="20% - Акцент6 3 22" xfId="6367"/>
    <cellStyle name="20% - Акцент6 3 23" xfId="6368"/>
    <cellStyle name="20% - Акцент6 3 24" xfId="6369"/>
    <cellStyle name="20% - Акцент6 3 25" xfId="6370"/>
    <cellStyle name="20% - Акцент6 3 26" xfId="6371"/>
    <cellStyle name="20% - Акцент6 3 27" xfId="6372"/>
    <cellStyle name="20% - Акцент6 3 28" xfId="6373"/>
    <cellStyle name="20% - Акцент6 3 29" xfId="6374"/>
    <cellStyle name="20% - Акцент6 3 3" xfId="6375"/>
    <cellStyle name="20% - Акцент6 3 30" xfId="6376"/>
    <cellStyle name="20% - Акцент6 3 31" xfId="6377"/>
    <cellStyle name="20% - Акцент6 3 4" xfId="6378"/>
    <cellStyle name="20% - Акцент6 3 5" xfId="6379"/>
    <cellStyle name="20% - Акцент6 3 6" xfId="6380"/>
    <cellStyle name="20% - Акцент6 3 7" xfId="6381"/>
    <cellStyle name="20% - Акцент6 3 8" xfId="6382"/>
    <cellStyle name="20% - Акцент6 3 9" xfId="6383"/>
    <cellStyle name="20% - Акцент6 30" xfId="6384"/>
    <cellStyle name="20% - Акцент6 30 10" xfId="6385"/>
    <cellStyle name="20% - Акцент6 30 11" xfId="6386"/>
    <cellStyle name="20% - Акцент6 30 12" xfId="6387"/>
    <cellStyle name="20% - Акцент6 30 13" xfId="6388"/>
    <cellStyle name="20% - Акцент6 30 14" xfId="6389"/>
    <cellStyle name="20% - Акцент6 30 2" xfId="6390"/>
    <cellStyle name="20% - Акцент6 30 3" xfId="6391"/>
    <cellStyle name="20% - Акцент6 30 4" xfId="6392"/>
    <cellStyle name="20% - Акцент6 30 5" xfId="6393"/>
    <cellStyle name="20% - Акцент6 30 6" xfId="6394"/>
    <cellStyle name="20% - Акцент6 30 7" xfId="6395"/>
    <cellStyle name="20% - Акцент6 30 8" xfId="6396"/>
    <cellStyle name="20% - Акцент6 30 9" xfId="6397"/>
    <cellStyle name="20% - Акцент6 31" xfId="6398"/>
    <cellStyle name="20% - Акцент6 31 10" xfId="6399"/>
    <cellStyle name="20% - Акцент6 31 11" xfId="6400"/>
    <cellStyle name="20% - Акцент6 31 12" xfId="6401"/>
    <cellStyle name="20% - Акцент6 31 13" xfId="6402"/>
    <cellStyle name="20% - Акцент6 31 14" xfId="6403"/>
    <cellStyle name="20% - Акцент6 31 2" xfId="6404"/>
    <cellStyle name="20% - Акцент6 31 3" xfId="6405"/>
    <cellStyle name="20% - Акцент6 31 4" xfId="6406"/>
    <cellStyle name="20% - Акцент6 31 5" xfId="6407"/>
    <cellStyle name="20% - Акцент6 31 6" xfId="6408"/>
    <cellStyle name="20% - Акцент6 31 7" xfId="6409"/>
    <cellStyle name="20% - Акцент6 31 8" xfId="6410"/>
    <cellStyle name="20% - Акцент6 31 9" xfId="6411"/>
    <cellStyle name="20% - Акцент6 32" xfId="6412"/>
    <cellStyle name="20% - Акцент6 32 10" xfId="6413"/>
    <cellStyle name="20% - Акцент6 32 11" xfId="6414"/>
    <cellStyle name="20% - Акцент6 32 12" xfId="6415"/>
    <cellStyle name="20% - Акцент6 32 13" xfId="6416"/>
    <cellStyle name="20% - Акцент6 32 14" xfId="6417"/>
    <cellStyle name="20% - Акцент6 32 2" xfId="6418"/>
    <cellStyle name="20% - Акцент6 32 3" xfId="6419"/>
    <cellStyle name="20% - Акцент6 32 4" xfId="6420"/>
    <cellStyle name="20% - Акцент6 32 5" xfId="6421"/>
    <cellStyle name="20% - Акцент6 32 6" xfId="6422"/>
    <cellStyle name="20% - Акцент6 32 7" xfId="6423"/>
    <cellStyle name="20% - Акцент6 32 8" xfId="6424"/>
    <cellStyle name="20% - Акцент6 32 9" xfId="6425"/>
    <cellStyle name="20% - Акцент6 33" xfId="6426"/>
    <cellStyle name="20% - Акцент6 34" xfId="6427"/>
    <cellStyle name="20% - Акцент6 35" xfId="6428"/>
    <cellStyle name="20% - Акцент6 36" xfId="6429"/>
    <cellStyle name="20% - Акцент6 37" xfId="6430"/>
    <cellStyle name="20% - Акцент6 38" xfId="6431"/>
    <cellStyle name="20% - Акцент6 39" xfId="6432"/>
    <cellStyle name="20% - Акцент6 4" xfId="6433"/>
    <cellStyle name="20% - Акцент6 4 10" xfId="6434"/>
    <cellStyle name="20% - Акцент6 4 11" xfId="6435"/>
    <cellStyle name="20% - Акцент6 4 12" xfId="6436"/>
    <cellStyle name="20% - Акцент6 4 13" xfId="6437"/>
    <cellStyle name="20% - Акцент6 4 14" xfId="6438"/>
    <cellStyle name="20% - Акцент6 4 15" xfId="6439"/>
    <cellStyle name="20% - Акцент6 4 16" xfId="6440"/>
    <cellStyle name="20% - Акцент6 4 17" xfId="6441"/>
    <cellStyle name="20% - Акцент6 4 18" xfId="6442"/>
    <cellStyle name="20% - Акцент6 4 19" xfId="6443"/>
    <cellStyle name="20% - Акцент6 4 2" xfId="6444"/>
    <cellStyle name="20% - Акцент6 4 2 10" xfId="6445"/>
    <cellStyle name="20% - Акцент6 4 2 11" xfId="6446"/>
    <cellStyle name="20% - Акцент6 4 2 12" xfId="6447"/>
    <cellStyle name="20% - Акцент6 4 2 13" xfId="6448"/>
    <cellStyle name="20% - Акцент6 4 2 14" xfId="6449"/>
    <cellStyle name="20% - Акцент6 4 2 15" xfId="6450"/>
    <cellStyle name="20% - Акцент6 4 2 16" xfId="6451"/>
    <cellStyle name="20% - Акцент6 4 2 2" xfId="6452"/>
    <cellStyle name="20% - Акцент6 4 2 2 10" xfId="6453"/>
    <cellStyle name="20% - Акцент6 4 2 2 11" xfId="6454"/>
    <cellStyle name="20% - Акцент6 4 2 2 12" xfId="6455"/>
    <cellStyle name="20% - Акцент6 4 2 2 13" xfId="6456"/>
    <cellStyle name="20% - Акцент6 4 2 2 14" xfId="6457"/>
    <cellStyle name="20% - Акцент6 4 2 2 2" xfId="6458"/>
    <cellStyle name="20% - Акцент6 4 2 2 2 10" xfId="6459"/>
    <cellStyle name="20% - Акцент6 4 2 2 2 11" xfId="6460"/>
    <cellStyle name="20% - Акцент6 4 2 2 2 12" xfId="6461"/>
    <cellStyle name="20% - Акцент6 4 2 2 2 13" xfId="6462"/>
    <cellStyle name="20% - Акцент6 4 2 2 2 14" xfId="6463"/>
    <cellStyle name="20% - Акцент6 4 2 2 2 2" xfId="6464"/>
    <cellStyle name="20% - Акцент6 4 2 2 2 3" xfId="6465"/>
    <cellStyle name="20% - Акцент6 4 2 2 2 4" xfId="6466"/>
    <cellStyle name="20% - Акцент6 4 2 2 2 5" xfId="6467"/>
    <cellStyle name="20% - Акцент6 4 2 2 2 6" xfId="6468"/>
    <cellStyle name="20% - Акцент6 4 2 2 2 7" xfId="6469"/>
    <cellStyle name="20% - Акцент6 4 2 2 2 8" xfId="6470"/>
    <cellStyle name="20% - Акцент6 4 2 2 2 9" xfId="6471"/>
    <cellStyle name="20% - Акцент6 4 2 2 3" xfId="6472"/>
    <cellStyle name="20% - Акцент6 4 2 2 4" xfId="6473"/>
    <cellStyle name="20% - Акцент6 4 2 2 5" xfId="6474"/>
    <cellStyle name="20% - Акцент6 4 2 2 6" xfId="6475"/>
    <cellStyle name="20% - Акцент6 4 2 2 7" xfId="6476"/>
    <cellStyle name="20% - Акцент6 4 2 2 8" xfId="6477"/>
    <cellStyle name="20% - Акцент6 4 2 2 9" xfId="6478"/>
    <cellStyle name="20% - Акцент6 4 2 3" xfId="6479"/>
    <cellStyle name="20% - Акцент6 4 2 4" xfId="6480"/>
    <cellStyle name="20% - Акцент6 4 2 5" xfId="6481"/>
    <cellStyle name="20% - Акцент6 4 2 6" xfId="6482"/>
    <cellStyle name="20% - Акцент6 4 2 7" xfId="6483"/>
    <cellStyle name="20% - Акцент6 4 2 8" xfId="6484"/>
    <cellStyle name="20% - Акцент6 4 2 9" xfId="6485"/>
    <cellStyle name="20% - Акцент6 4 20" xfId="6486"/>
    <cellStyle name="20% - Акцент6 4 21" xfId="6487"/>
    <cellStyle name="20% - Акцент6 4 22" xfId="6488"/>
    <cellStyle name="20% - Акцент6 4 23" xfId="6489"/>
    <cellStyle name="20% - Акцент6 4 24" xfId="6490"/>
    <cellStyle name="20% - Акцент6 4 25" xfId="6491"/>
    <cellStyle name="20% - Акцент6 4 26" xfId="6492"/>
    <cellStyle name="20% - Акцент6 4 27" xfId="6493"/>
    <cellStyle name="20% - Акцент6 4 28" xfId="6494"/>
    <cellStyle name="20% - Акцент6 4 29" xfId="6495"/>
    <cellStyle name="20% - Акцент6 4 3" xfId="6496"/>
    <cellStyle name="20% - Акцент6 4 30" xfId="6497"/>
    <cellStyle name="20% - Акцент6 4 31" xfId="6498"/>
    <cellStyle name="20% - Акцент6 4 4" xfId="6499"/>
    <cellStyle name="20% - Акцент6 4 5" xfId="6500"/>
    <cellStyle name="20% - Акцент6 4 6" xfId="6501"/>
    <cellStyle name="20% - Акцент6 4 7" xfId="6502"/>
    <cellStyle name="20% - Акцент6 4 8" xfId="6503"/>
    <cellStyle name="20% - Акцент6 4 9" xfId="6504"/>
    <cellStyle name="20% - Акцент6 40" xfId="6505"/>
    <cellStyle name="20% - Акцент6 41" xfId="6506"/>
    <cellStyle name="20% - Акцент6 42" xfId="6507"/>
    <cellStyle name="20% - Акцент6 43" xfId="6508"/>
    <cellStyle name="20% - Акцент6 44" xfId="6509"/>
    <cellStyle name="20% - Акцент6 45" xfId="6510"/>
    <cellStyle name="20% - Акцент6 46" xfId="6511"/>
    <cellStyle name="20% - Акцент6 47" xfId="6512"/>
    <cellStyle name="20% - Акцент6 48" xfId="6513"/>
    <cellStyle name="20% - Акцент6 49" xfId="6514"/>
    <cellStyle name="20% - Акцент6 5" xfId="6515"/>
    <cellStyle name="20% - Акцент6 5 10" xfId="6516"/>
    <cellStyle name="20% - Акцент6 5 11" xfId="6517"/>
    <cellStyle name="20% - Акцент6 5 12" xfId="6518"/>
    <cellStyle name="20% - Акцент6 5 13" xfId="6519"/>
    <cellStyle name="20% - Акцент6 5 14" xfId="6520"/>
    <cellStyle name="20% - Акцент6 5 15" xfId="6521"/>
    <cellStyle name="20% - Акцент6 5 16" xfId="6522"/>
    <cellStyle name="20% - Акцент6 5 17" xfId="6523"/>
    <cellStyle name="20% - Акцент6 5 18" xfId="6524"/>
    <cellStyle name="20% - Акцент6 5 19" xfId="6525"/>
    <cellStyle name="20% - Акцент6 5 2" xfId="6526"/>
    <cellStyle name="20% - Акцент6 5 2 10" xfId="6527"/>
    <cellStyle name="20% - Акцент6 5 2 11" xfId="6528"/>
    <cellStyle name="20% - Акцент6 5 2 12" xfId="6529"/>
    <cellStyle name="20% - Акцент6 5 2 13" xfId="6530"/>
    <cellStyle name="20% - Акцент6 5 2 14" xfId="6531"/>
    <cellStyle name="20% - Акцент6 5 2 2" xfId="6532"/>
    <cellStyle name="20% - Акцент6 5 2 3" xfId="6533"/>
    <cellStyle name="20% - Акцент6 5 2 4" xfId="6534"/>
    <cellStyle name="20% - Акцент6 5 2 5" xfId="6535"/>
    <cellStyle name="20% - Акцент6 5 2 6" xfId="6536"/>
    <cellStyle name="20% - Акцент6 5 2 7" xfId="6537"/>
    <cellStyle name="20% - Акцент6 5 2 8" xfId="6538"/>
    <cellStyle name="20% - Акцент6 5 2 9" xfId="6539"/>
    <cellStyle name="20% - Акцент6 5 20" xfId="6540"/>
    <cellStyle name="20% - Акцент6 5 21" xfId="6541"/>
    <cellStyle name="20% - Акцент6 5 22" xfId="6542"/>
    <cellStyle name="20% - Акцент6 5 23" xfId="6543"/>
    <cellStyle name="20% - Акцент6 5 24" xfId="6544"/>
    <cellStyle name="20% - Акцент6 5 3" xfId="6545"/>
    <cellStyle name="20% - Акцент6 5 4" xfId="6546"/>
    <cellStyle name="20% - Акцент6 5 5" xfId="6547"/>
    <cellStyle name="20% - Акцент6 5 6" xfId="6548"/>
    <cellStyle name="20% - Акцент6 5 7" xfId="6549"/>
    <cellStyle name="20% - Акцент6 5 8" xfId="6550"/>
    <cellStyle name="20% - Акцент6 5 9" xfId="6551"/>
    <cellStyle name="20% - Акцент6 50" xfId="6552"/>
    <cellStyle name="20% - Акцент6 51" xfId="6553"/>
    <cellStyle name="20% - Акцент6 52" xfId="6554"/>
    <cellStyle name="20% - Акцент6 6" xfId="6555"/>
    <cellStyle name="20% - Акцент6 6 10" xfId="6556"/>
    <cellStyle name="20% - Акцент6 6 11" xfId="6557"/>
    <cellStyle name="20% - Акцент6 6 12" xfId="6558"/>
    <cellStyle name="20% - Акцент6 6 13" xfId="6559"/>
    <cellStyle name="20% - Акцент6 6 14" xfId="6560"/>
    <cellStyle name="20% - Акцент6 6 15" xfId="6561"/>
    <cellStyle name="20% - Акцент6 6 16" xfId="6562"/>
    <cellStyle name="20% - Акцент6 6 17" xfId="6563"/>
    <cellStyle name="20% - Акцент6 6 18" xfId="6564"/>
    <cellStyle name="20% - Акцент6 6 2" xfId="6565"/>
    <cellStyle name="20% - Акцент6 6 2 10" xfId="6566"/>
    <cellStyle name="20% - Акцент6 6 2 11" xfId="6567"/>
    <cellStyle name="20% - Акцент6 6 2 12" xfId="6568"/>
    <cellStyle name="20% - Акцент6 6 2 13" xfId="6569"/>
    <cellStyle name="20% - Акцент6 6 2 14" xfId="6570"/>
    <cellStyle name="20% - Акцент6 6 2 2" xfId="6571"/>
    <cellStyle name="20% - Акцент6 6 2 3" xfId="6572"/>
    <cellStyle name="20% - Акцент6 6 2 4" xfId="6573"/>
    <cellStyle name="20% - Акцент6 6 2 5" xfId="6574"/>
    <cellStyle name="20% - Акцент6 6 2 6" xfId="6575"/>
    <cellStyle name="20% - Акцент6 6 2 7" xfId="6576"/>
    <cellStyle name="20% - Акцент6 6 2 8" xfId="6577"/>
    <cellStyle name="20% - Акцент6 6 2 9" xfId="6578"/>
    <cellStyle name="20% - Акцент6 6 3" xfId="6579"/>
    <cellStyle name="20% - Акцент6 6 4" xfId="6580"/>
    <cellStyle name="20% - Акцент6 6 5" xfId="6581"/>
    <cellStyle name="20% - Акцент6 6 6" xfId="6582"/>
    <cellStyle name="20% - Акцент6 6 7" xfId="6583"/>
    <cellStyle name="20% - Акцент6 6 8" xfId="6584"/>
    <cellStyle name="20% - Акцент6 6 9" xfId="6585"/>
    <cellStyle name="20% - Акцент6 7" xfId="6586"/>
    <cellStyle name="20% - Акцент6 7 10" xfId="6587"/>
    <cellStyle name="20% - Акцент6 7 11" xfId="6588"/>
    <cellStyle name="20% - Акцент6 7 12" xfId="6589"/>
    <cellStyle name="20% - Акцент6 7 13" xfId="6590"/>
    <cellStyle name="20% - Акцент6 7 14" xfId="6591"/>
    <cellStyle name="20% - Акцент6 7 15" xfId="6592"/>
    <cellStyle name="20% - Акцент6 7 16" xfId="6593"/>
    <cellStyle name="20% - Акцент6 7 17" xfId="6594"/>
    <cellStyle name="20% - Акцент6 7 18" xfId="6595"/>
    <cellStyle name="20% - Акцент6 7 2" xfId="6596"/>
    <cellStyle name="20% - Акцент6 7 2 10" xfId="6597"/>
    <cellStyle name="20% - Акцент6 7 2 11" xfId="6598"/>
    <cellStyle name="20% - Акцент6 7 2 12" xfId="6599"/>
    <cellStyle name="20% - Акцент6 7 2 13" xfId="6600"/>
    <cellStyle name="20% - Акцент6 7 2 14" xfId="6601"/>
    <cellStyle name="20% - Акцент6 7 2 2" xfId="6602"/>
    <cellStyle name="20% - Акцент6 7 2 3" xfId="6603"/>
    <cellStyle name="20% - Акцент6 7 2 4" xfId="6604"/>
    <cellStyle name="20% - Акцент6 7 2 5" xfId="6605"/>
    <cellStyle name="20% - Акцент6 7 2 6" xfId="6606"/>
    <cellStyle name="20% - Акцент6 7 2 7" xfId="6607"/>
    <cellStyle name="20% - Акцент6 7 2 8" xfId="6608"/>
    <cellStyle name="20% - Акцент6 7 2 9" xfId="6609"/>
    <cellStyle name="20% - Акцент6 7 3" xfId="6610"/>
    <cellStyle name="20% - Акцент6 7 4" xfId="6611"/>
    <cellStyle name="20% - Акцент6 7 5" xfId="6612"/>
    <cellStyle name="20% - Акцент6 7 6" xfId="6613"/>
    <cellStyle name="20% - Акцент6 7 7" xfId="6614"/>
    <cellStyle name="20% - Акцент6 7 8" xfId="6615"/>
    <cellStyle name="20% - Акцент6 7 9" xfId="6616"/>
    <cellStyle name="20% - Акцент6 8" xfId="6617"/>
    <cellStyle name="20% - Акцент6 8 10" xfId="6618"/>
    <cellStyle name="20% - Акцент6 8 11" xfId="6619"/>
    <cellStyle name="20% - Акцент6 8 12" xfId="6620"/>
    <cellStyle name="20% - Акцент6 8 13" xfId="6621"/>
    <cellStyle name="20% - Акцент6 8 14" xfId="6622"/>
    <cellStyle name="20% - Акцент6 8 15" xfId="6623"/>
    <cellStyle name="20% - Акцент6 8 16" xfId="6624"/>
    <cellStyle name="20% - Акцент6 8 17" xfId="6625"/>
    <cellStyle name="20% - Акцент6 8 18" xfId="6626"/>
    <cellStyle name="20% - Акцент6 8 2" xfId="6627"/>
    <cellStyle name="20% - Акцент6 8 2 10" xfId="6628"/>
    <cellStyle name="20% - Акцент6 8 2 11" xfId="6629"/>
    <cellStyle name="20% - Акцент6 8 2 12" xfId="6630"/>
    <cellStyle name="20% - Акцент6 8 2 13" xfId="6631"/>
    <cellStyle name="20% - Акцент6 8 2 14" xfId="6632"/>
    <cellStyle name="20% - Акцент6 8 2 2" xfId="6633"/>
    <cellStyle name="20% - Акцент6 8 2 3" xfId="6634"/>
    <cellStyle name="20% - Акцент6 8 2 4" xfId="6635"/>
    <cellStyle name="20% - Акцент6 8 2 5" xfId="6636"/>
    <cellStyle name="20% - Акцент6 8 2 6" xfId="6637"/>
    <cellStyle name="20% - Акцент6 8 2 7" xfId="6638"/>
    <cellStyle name="20% - Акцент6 8 2 8" xfId="6639"/>
    <cellStyle name="20% - Акцент6 8 2 9" xfId="6640"/>
    <cellStyle name="20% - Акцент6 8 3" xfId="6641"/>
    <cellStyle name="20% - Акцент6 8 4" xfId="6642"/>
    <cellStyle name="20% - Акцент6 8 5" xfId="6643"/>
    <cellStyle name="20% - Акцент6 8 6" xfId="6644"/>
    <cellStyle name="20% - Акцент6 8 7" xfId="6645"/>
    <cellStyle name="20% - Акцент6 8 8" xfId="6646"/>
    <cellStyle name="20% - Акцент6 8 9" xfId="6647"/>
    <cellStyle name="20% - Акцент6 9" xfId="6648"/>
    <cellStyle name="20% - Акцент6 9 2" xfId="6649"/>
    <cellStyle name="20% - Акцент6 9 3" xfId="6650"/>
    <cellStyle name="40% - Accent1" xfId="6651"/>
    <cellStyle name="40% - Accent1 10" xfId="6652"/>
    <cellStyle name="40% - Accent1 11" xfId="6653"/>
    <cellStyle name="40% - Accent1 12" xfId="6654"/>
    <cellStyle name="40% - Accent1 13" xfId="6655"/>
    <cellStyle name="40% - Accent1 14" xfId="6656"/>
    <cellStyle name="40% - Accent1 15" xfId="6657"/>
    <cellStyle name="40% - Accent1 16" xfId="6658"/>
    <cellStyle name="40% - Accent1 17" xfId="6659"/>
    <cellStyle name="40% - Accent1 18" xfId="6660"/>
    <cellStyle name="40% - Accent1 19" xfId="6661"/>
    <cellStyle name="40% - Accent1 2" xfId="6662"/>
    <cellStyle name="40% - Accent1 2 10" xfId="6663"/>
    <cellStyle name="40% - Accent1 2 11" xfId="6664"/>
    <cellStyle name="40% - Accent1 2 12" xfId="6665"/>
    <cellStyle name="40% - Accent1 2 13" xfId="6666"/>
    <cellStyle name="40% - Accent1 2 14" xfId="6667"/>
    <cellStyle name="40% - Accent1 2 15" xfId="6668"/>
    <cellStyle name="40% - Accent1 2 16" xfId="6669"/>
    <cellStyle name="40% - Accent1 2 17" xfId="6670"/>
    <cellStyle name="40% - Accent1 2 18" xfId="6671"/>
    <cellStyle name="40% - Accent1 2 19" xfId="6672"/>
    <cellStyle name="40% - Accent1 2 2" xfId="6673"/>
    <cellStyle name="40% - Accent1 2 2 2" xfId="6674"/>
    <cellStyle name="40% - Accent1 2 2 3" xfId="6675"/>
    <cellStyle name="40% - Accent1 2 2 4" xfId="6676"/>
    <cellStyle name="40% - Accent1 2 2 5" xfId="6677"/>
    <cellStyle name="40% - Accent1 2 2 6" xfId="6678"/>
    <cellStyle name="40% - Accent1 2 2 7" xfId="6679"/>
    <cellStyle name="40% - Accent1 2 2 8" xfId="6680"/>
    <cellStyle name="40% - Accent1 2 2 9" xfId="6681"/>
    <cellStyle name="40% - Accent1 2 20" xfId="6682"/>
    <cellStyle name="40% - Accent1 2 20 10" xfId="6683"/>
    <cellStyle name="40% - Accent1 2 20 11" xfId="6684"/>
    <cellStyle name="40% - Accent1 2 20 12" xfId="6685"/>
    <cellStyle name="40% - Accent1 2 20 13" xfId="6686"/>
    <cellStyle name="40% - Accent1 2 20 14" xfId="6687"/>
    <cellStyle name="40% - Accent1 2 20 2" xfId="6688"/>
    <cellStyle name="40% - Accent1 2 20 3" xfId="6689"/>
    <cellStyle name="40% - Accent1 2 20 4" xfId="6690"/>
    <cellStyle name="40% - Accent1 2 20 5" xfId="6691"/>
    <cellStyle name="40% - Accent1 2 20 6" xfId="6692"/>
    <cellStyle name="40% - Accent1 2 20 7" xfId="6693"/>
    <cellStyle name="40% - Accent1 2 20 8" xfId="6694"/>
    <cellStyle name="40% - Accent1 2 20 9" xfId="6695"/>
    <cellStyle name="40% - Accent1 2 21" xfId="6696"/>
    <cellStyle name="40% - Accent1 2 22" xfId="6697"/>
    <cellStyle name="40% - Accent1 2 23" xfId="6698"/>
    <cellStyle name="40% - Accent1 2 24" xfId="6699"/>
    <cellStyle name="40% - Accent1 2 25" xfId="6700"/>
    <cellStyle name="40% - Accent1 2 26" xfId="6701"/>
    <cellStyle name="40% - Accent1 2 27" xfId="6702"/>
    <cellStyle name="40% - Accent1 2 28" xfId="6703"/>
    <cellStyle name="40% - Accent1 2 29" xfId="6704"/>
    <cellStyle name="40% - Accent1 2 3" xfId="6705"/>
    <cellStyle name="40% - Accent1 2 3 2" xfId="6706"/>
    <cellStyle name="40% - Accent1 2 3 3" xfId="6707"/>
    <cellStyle name="40% - Accent1 2 3 4" xfId="6708"/>
    <cellStyle name="40% - Accent1 2 3 5" xfId="6709"/>
    <cellStyle name="40% - Accent1 2 30" xfId="6710"/>
    <cellStyle name="40% - Accent1 2 31" xfId="6711"/>
    <cellStyle name="40% - Accent1 2 32" xfId="6712"/>
    <cellStyle name="40% - Accent1 2 33" xfId="6713"/>
    <cellStyle name="40% - Accent1 2 34" xfId="6714"/>
    <cellStyle name="40% - Accent1 2 35" xfId="6715"/>
    <cellStyle name="40% - Accent1 2 36" xfId="6716"/>
    <cellStyle name="40% - Accent1 2 4" xfId="6717"/>
    <cellStyle name="40% - Accent1 2 4 2" xfId="6718"/>
    <cellStyle name="40% - Accent1 2 4 3" xfId="6719"/>
    <cellStyle name="40% - Accent1 2 4 4" xfId="6720"/>
    <cellStyle name="40% - Accent1 2 4 5" xfId="6721"/>
    <cellStyle name="40% - Accent1 2 5" xfId="6722"/>
    <cellStyle name="40% - Accent1 2 5 10" xfId="6723"/>
    <cellStyle name="40% - Accent1 2 5 11" xfId="6724"/>
    <cellStyle name="40% - Accent1 2 5 12" xfId="6725"/>
    <cellStyle name="40% - Accent1 2 5 13" xfId="6726"/>
    <cellStyle name="40% - Accent1 2 5 14" xfId="6727"/>
    <cellStyle name="40% - Accent1 2 5 2" xfId="6728"/>
    <cellStyle name="40% - Accent1 2 5 3" xfId="6729"/>
    <cellStyle name="40% - Accent1 2 5 4" xfId="6730"/>
    <cellStyle name="40% - Accent1 2 5 5" xfId="6731"/>
    <cellStyle name="40% - Accent1 2 5 6" xfId="6732"/>
    <cellStyle name="40% - Accent1 2 5 7" xfId="6733"/>
    <cellStyle name="40% - Accent1 2 5 8" xfId="6734"/>
    <cellStyle name="40% - Accent1 2 5 9" xfId="6735"/>
    <cellStyle name="40% - Accent1 2 6" xfId="6736"/>
    <cellStyle name="40% - Accent1 2 6 10" xfId="6737"/>
    <cellStyle name="40% - Accent1 2 6 11" xfId="6738"/>
    <cellStyle name="40% - Accent1 2 6 12" xfId="6739"/>
    <cellStyle name="40% - Accent1 2 6 13" xfId="6740"/>
    <cellStyle name="40% - Accent1 2 6 14" xfId="6741"/>
    <cellStyle name="40% - Accent1 2 6 2" xfId="6742"/>
    <cellStyle name="40% - Accent1 2 6 3" xfId="6743"/>
    <cellStyle name="40% - Accent1 2 6 4" xfId="6744"/>
    <cellStyle name="40% - Accent1 2 6 5" xfId="6745"/>
    <cellStyle name="40% - Accent1 2 6 6" xfId="6746"/>
    <cellStyle name="40% - Accent1 2 6 7" xfId="6747"/>
    <cellStyle name="40% - Accent1 2 6 8" xfId="6748"/>
    <cellStyle name="40% - Accent1 2 6 9" xfId="6749"/>
    <cellStyle name="40% - Accent1 2 7" xfId="6750"/>
    <cellStyle name="40% - Accent1 2 8" xfId="6751"/>
    <cellStyle name="40% - Accent1 2 9" xfId="6752"/>
    <cellStyle name="40% - Accent1 2_СВОД" xfId="6753"/>
    <cellStyle name="40% - Accent1 20" xfId="6754"/>
    <cellStyle name="40% - Accent1 21" xfId="6755"/>
    <cellStyle name="40% - Accent1 3" xfId="6756"/>
    <cellStyle name="40% - Accent1 3 10" xfId="6757"/>
    <cellStyle name="40% - Accent1 3 11" xfId="6758"/>
    <cellStyle name="40% - Accent1 3 12" xfId="6759"/>
    <cellStyle name="40% - Accent1 3 13" xfId="6760"/>
    <cellStyle name="40% - Accent1 3 14" xfId="6761"/>
    <cellStyle name="40% - Accent1 3 15" xfId="6762"/>
    <cellStyle name="40% - Accent1 3 16" xfId="6763"/>
    <cellStyle name="40% - Accent1 3 17" xfId="6764"/>
    <cellStyle name="40% - Accent1 3 18" xfId="6765"/>
    <cellStyle name="40% - Accent1 3 19" xfId="6766"/>
    <cellStyle name="40% - Accent1 3 2" xfId="6767"/>
    <cellStyle name="40% - Accent1 3 2 2" xfId="6768"/>
    <cellStyle name="40% - Accent1 3 2 3" xfId="6769"/>
    <cellStyle name="40% - Accent1 3 2 4" xfId="6770"/>
    <cellStyle name="40% - Accent1 3 2 5" xfId="6771"/>
    <cellStyle name="40% - Accent1 3 2 6" xfId="6772"/>
    <cellStyle name="40% - Accent1 3 2 7" xfId="6773"/>
    <cellStyle name="40% - Accent1 3 2 8" xfId="6774"/>
    <cellStyle name="40% - Accent1 3 2 9" xfId="6775"/>
    <cellStyle name="40% - Accent1 3 20" xfId="6776"/>
    <cellStyle name="40% - Accent1 3 20 10" xfId="6777"/>
    <cellStyle name="40% - Accent1 3 20 11" xfId="6778"/>
    <cellStyle name="40% - Accent1 3 20 12" xfId="6779"/>
    <cellStyle name="40% - Accent1 3 20 13" xfId="6780"/>
    <cellStyle name="40% - Accent1 3 20 14" xfId="6781"/>
    <cellStyle name="40% - Accent1 3 20 2" xfId="6782"/>
    <cellStyle name="40% - Accent1 3 20 3" xfId="6783"/>
    <cellStyle name="40% - Accent1 3 20 4" xfId="6784"/>
    <cellStyle name="40% - Accent1 3 20 5" xfId="6785"/>
    <cellStyle name="40% - Accent1 3 20 6" xfId="6786"/>
    <cellStyle name="40% - Accent1 3 20 7" xfId="6787"/>
    <cellStyle name="40% - Accent1 3 20 8" xfId="6788"/>
    <cellStyle name="40% - Accent1 3 20 9" xfId="6789"/>
    <cellStyle name="40% - Accent1 3 21" xfId="6790"/>
    <cellStyle name="40% - Accent1 3 22" xfId="6791"/>
    <cellStyle name="40% - Accent1 3 23" xfId="6792"/>
    <cellStyle name="40% - Accent1 3 24" xfId="6793"/>
    <cellStyle name="40% - Accent1 3 25" xfId="6794"/>
    <cellStyle name="40% - Accent1 3 26" xfId="6795"/>
    <cellStyle name="40% - Accent1 3 27" xfId="6796"/>
    <cellStyle name="40% - Accent1 3 28" xfId="6797"/>
    <cellStyle name="40% - Accent1 3 29" xfId="6798"/>
    <cellStyle name="40% - Accent1 3 3" xfId="6799"/>
    <cellStyle name="40% - Accent1 3 3 2" xfId="6800"/>
    <cellStyle name="40% - Accent1 3 3 3" xfId="6801"/>
    <cellStyle name="40% - Accent1 3 3 4" xfId="6802"/>
    <cellStyle name="40% - Accent1 3 3 5" xfId="6803"/>
    <cellStyle name="40% - Accent1 3 30" xfId="6804"/>
    <cellStyle name="40% - Accent1 3 31" xfId="6805"/>
    <cellStyle name="40% - Accent1 3 32" xfId="6806"/>
    <cellStyle name="40% - Accent1 3 33" xfId="6807"/>
    <cellStyle name="40% - Accent1 3 34" xfId="6808"/>
    <cellStyle name="40% - Accent1 3 35" xfId="6809"/>
    <cellStyle name="40% - Accent1 3 36" xfId="6810"/>
    <cellStyle name="40% - Accent1 3 4" xfId="6811"/>
    <cellStyle name="40% - Accent1 3 4 2" xfId="6812"/>
    <cellStyle name="40% - Accent1 3 4 3" xfId="6813"/>
    <cellStyle name="40% - Accent1 3 4 4" xfId="6814"/>
    <cellStyle name="40% - Accent1 3 4 5" xfId="6815"/>
    <cellStyle name="40% - Accent1 3 5" xfId="6816"/>
    <cellStyle name="40% - Accent1 3 5 10" xfId="6817"/>
    <cellStyle name="40% - Accent1 3 5 11" xfId="6818"/>
    <cellStyle name="40% - Accent1 3 5 12" xfId="6819"/>
    <cellStyle name="40% - Accent1 3 5 13" xfId="6820"/>
    <cellStyle name="40% - Accent1 3 5 14" xfId="6821"/>
    <cellStyle name="40% - Accent1 3 5 2" xfId="6822"/>
    <cellStyle name="40% - Accent1 3 5 3" xfId="6823"/>
    <cellStyle name="40% - Accent1 3 5 4" xfId="6824"/>
    <cellStyle name="40% - Accent1 3 5 5" xfId="6825"/>
    <cellStyle name="40% - Accent1 3 5 6" xfId="6826"/>
    <cellStyle name="40% - Accent1 3 5 7" xfId="6827"/>
    <cellStyle name="40% - Accent1 3 5 8" xfId="6828"/>
    <cellStyle name="40% - Accent1 3 5 9" xfId="6829"/>
    <cellStyle name="40% - Accent1 3 6" xfId="6830"/>
    <cellStyle name="40% - Accent1 3 6 10" xfId="6831"/>
    <cellStyle name="40% - Accent1 3 6 11" xfId="6832"/>
    <cellStyle name="40% - Accent1 3 6 12" xfId="6833"/>
    <cellStyle name="40% - Accent1 3 6 13" xfId="6834"/>
    <cellStyle name="40% - Accent1 3 6 14" xfId="6835"/>
    <cellStyle name="40% - Accent1 3 6 2" xfId="6836"/>
    <cellStyle name="40% - Accent1 3 6 3" xfId="6837"/>
    <cellStyle name="40% - Accent1 3 6 4" xfId="6838"/>
    <cellStyle name="40% - Accent1 3 6 5" xfId="6839"/>
    <cellStyle name="40% - Accent1 3 6 6" xfId="6840"/>
    <cellStyle name="40% - Accent1 3 6 7" xfId="6841"/>
    <cellStyle name="40% - Accent1 3 6 8" xfId="6842"/>
    <cellStyle name="40% - Accent1 3 6 9" xfId="6843"/>
    <cellStyle name="40% - Accent1 3 7" xfId="6844"/>
    <cellStyle name="40% - Accent1 3 8" xfId="6845"/>
    <cellStyle name="40% - Accent1 3 9" xfId="6846"/>
    <cellStyle name="40% - Accent1 3_СВОД" xfId="6847"/>
    <cellStyle name="40% - Accent1 4" xfId="6848"/>
    <cellStyle name="40% - Accent1 5" xfId="6849"/>
    <cellStyle name="40% - Accent1 6" xfId="6850"/>
    <cellStyle name="40% - Accent1 7" xfId="6851"/>
    <cellStyle name="40% - Accent1 8" xfId="6852"/>
    <cellStyle name="40% - Accent1 9" xfId="6853"/>
    <cellStyle name="40% - Accent1_Xl0000001" xfId="6854"/>
    <cellStyle name="40% - Accent2" xfId="6855"/>
    <cellStyle name="40% - Accent2 10" xfId="6856"/>
    <cellStyle name="40% - Accent2 11" xfId="6857"/>
    <cellStyle name="40% - Accent2 12" xfId="6858"/>
    <cellStyle name="40% - Accent2 13" xfId="6859"/>
    <cellStyle name="40% - Accent2 14" xfId="6860"/>
    <cellStyle name="40% - Accent2 15" xfId="6861"/>
    <cellStyle name="40% - Accent2 16" xfId="6862"/>
    <cellStyle name="40% - Accent2 17" xfId="6863"/>
    <cellStyle name="40% - Accent2 18" xfId="6864"/>
    <cellStyle name="40% - Accent2 19" xfId="6865"/>
    <cellStyle name="40% - Accent2 2" xfId="6866"/>
    <cellStyle name="40% - Accent2 2 10" xfId="6867"/>
    <cellStyle name="40% - Accent2 2 11" xfId="6868"/>
    <cellStyle name="40% - Accent2 2 12" xfId="6869"/>
    <cellStyle name="40% - Accent2 2 13" xfId="6870"/>
    <cellStyle name="40% - Accent2 2 14" xfId="6871"/>
    <cellStyle name="40% - Accent2 2 15" xfId="6872"/>
    <cellStyle name="40% - Accent2 2 16" xfId="6873"/>
    <cellStyle name="40% - Accent2 2 17" xfId="6874"/>
    <cellStyle name="40% - Accent2 2 18" xfId="6875"/>
    <cellStyle name="40% - Accent2 2 19" xfId="6876"/>
    <cellStyle name="40% - Accent2 2 2" xfId="6877"/>
    <cellStyle name="40% - Accent2 2 2 2" xfId="6878"/>
    <cellStyle name="40% - Accent2 2 2 3" xfId="6879"/>
    <cellStyle name="40% - Accent2 2 2 4" xfId="6880"/>
    <cellStyle name="40% - Accent2 2 2 5" xfId="6881"/>
    <cellStyle name="40% - Accent2 2 2 6" xfId="6882"/>
    <cellStyle name="40% - Accent2 2 2 7" xfId="6883"/>
    <cellStyle name="40% - Accent2 2 2 8" xfId="6884"/>
    <cellStyle name="40% - Accent2 2 2 9" xfId="6885"/>
    <cellStyle name="40% - Accent2 2 20" xfId="6886"/>
    <cellStyle name="40% - Accent2 2 20 10" xfId="6887"/>
    <cellStyle name="40% - Accent2 2 20 11" xfId="6888"/>
    <cellStyle name="40% - Accent2 2 20 12" xfId="6889"/>
    <cellStyle name="40% - Accent2 2 20 13" xfId="6890"/>
    <cellStyle name="40% - Accent2 2 20 14" xfId="6891"/>
    <cellStyle name="40% - Accent2 2 20 2" xfId="6892"/>
    <cellStyle name="40% - Accent2 2 20 3" xfId="6893"/>
    <cellStyle name="40% - Accent2 2 20 4" xfId="6894"/>
    <cellStyle name="40% - Accent2 2 20 5" xfId="6895"/>
    <cellStyle name="40% - Accent2 2 20 6" xfId="6896"/>
    <cellStyle name="40% - Accent2 2 20 7" xfId="6897"/>
    <cellStyle name="40% - Accent2 2 20 8" xfId="6898"/>
    <cellStyle name="40% - Accent2 2 20 9" xfId="6899"/>
    <cellStyle name="40% - Accent2 2 21" xfId="6900"/>
    <cellStyle name="40% - Accent2 2 22" xfId="6901"/>
    <cellStyle name="40% - Accent2 2 23" xfId="6902"/>
    <cellStyle name="40% - Accent2 2 24" xfId="6903"/>
    <cellStyle name="40% - Accent2 2 25" xfId="6904"/>
    <cellStyle name="40% - Accent2 2 26" xfId="6905"/>
    <cellStyle name="40% - Accent2 2 27" xfId="6906"/>
    <cellStyle name="40% - Accent2 2 28" xfId="6907"/>
    <cellStyle name="40% - Accent2 2 29" xfId="6908"/>
    <cellStyle name="40% - Accent2 2 3" xfId="6909"/>
    <cellStyle name="40% - Accent2 2 3 2" xfId="6910"/>
    <cellStyle name="40% - Accent2 2 3 3" xfId="6911"/>
    <cellStyle name="40% - Accent2 2 3 4" xfId="6912"/>
    <cellStyle name="40% - Accent2 2 3 5" xfId="6913"/>
    <cellStyle name="40% - Accent2 2 30" xfId="6914"/>
    <cellStyle name="40% - Accent2 2 31" xfId="6915"/>
    <cellStyle name="40% - Accent2 2 32" xfId="6916"/>
    <cellStyle name="40% - Accent2 2 33" xfId="6917"/>
    <cellStyle name="40% - Accent2 2 34" xfId="6918"/>
    <cellStyle name="40% - Accent2 2 35" xfId="6919"/>
    <cellStyle name="40% - Accent2 2 36" xfId="6920"/>
    <cellStyle name="40% - Accent2 2 4" xfId="6921"/>
    <cellStyle name="40% - Accent2 2 4 2" xfId="6922"/>
    <cellStyle name="40% - Accent2 2 4 3" xfId="6923"/>
    <cellStyle name="40% - Accent2 2 4 4" xfId="6924"/>
    <cellStyle name="40% - Accent2 2 4 5" xfId="6925"/>
    <cellStyle name="40% - Accent2 2 5" xfId="6926"/>
    <cellStyle name="40% - Accent2 2 5 10" xfId="6927"/>
    <cellStyle name="40% - Accent2 2 5 11" xfId="6928"/>
    <cellStyle name="40% - Accent2 2 5 12" xfId="6929"/>
    <cellStyle name="40% - Accent2 2 5 13" xfId="6930"/>
    <cellStyle name="40% - Accent2 2 5 14" xfId="6931"/>
    <cellStyle name="40% - Accent2 2 5 2" xfId="6932"/>
    <cellStyle name="40% - Accent2 2 5 3" xfId="6933"/>
    <cellStyle name="40% - Accent2 2 5 4" xfId="6934"/>
    <cellStyle name="40% - Accent2 2 5 5" xfId="6935"/>
    <cellStyle name="40% - Accent2 2 5 6" xfId="6936"/>
    <cellStyle name="40% - Accent2 2 5 7" xfId="6937"/>
    <cellStyle name="40% - Accent2 2 5 8" xfId="6938"/>
    <cellStyle name="40% - Accent2 2 5 9" xfId="6939"/>
    <cellStyle name="40% - Accent2 2 6" xfId="6940"/>
    <cellStyle name="40% - Accent2 2 6 10" xfId="6941"/>
    <cellStyle name="40% - Accent2 2 6 11" xfId="6942"/>
    <cellStyle name="40% - Accent2 2 6 12" xfId="6943"/>
    <cellStyle name="40% - Accent2 2 6 13" xfId="6944"/>
    <cellStyle name="40% - Accent2 2 6 14" xfId="6945"/>
    <cellStyle name="40% - Accent2 2 6 2" xfId="6946"/>
    <cellStyle name="40% - Accent2 2 6 3" xfId="6947"/>
    <cellStyle name="40% - Accent2 2 6 4" xfId="6948"/>
    <cellStyle name="40% - Accent2 2 6 5" xfId="6949"/>
    <cellStyle name="40% - Accent2 2 6 6" xfId="6950"/>
    <cellStyle name="40% - Accent2 2 6 7" xfId="6951"/>
    <cellStyle name="40% - Accent2 2 6 8" xfId="6952"/>
    <cellStyle name="40% - Accent2 2 6 9" xfId="6953"/>
    <cellStyle name="40% - Accent2 2 7" xfId="6954"/>
    <cellStyle name="40% - Accent2 2 8" xfId="6955"/>
    <cellStyle name="40% - Accent2 2 9" xfId="6956"/>
    <cellStyle name="40% - Accent2 2_СВОД" xfId="6957"/>
    <cellStyle name="40% - Accent2 20" xfId="6958"/>
    <cellStyle name="40% - Accent2 21" xfId="6959"/>
    <cellStyle name="40% - Accent2 3" xfId="6960"/>
    <cellStyle name="40% - Accent2 3 10" xfId="6961"/>
    <cellStyle name="40% - Accent2 3 11" xfId="6962"/>
    <cellStyle name="40% - Accent2 3 12" xfId="6963"/>
    <cellStyle name="40% - Accent2 3 13" xfId="6964"/>
    <cellStyle name="40% - Accent2 3 14" xfId="6965"/>
    <cellStyle name="40% - Accent2 3 15" xfId="6966"/>
    <cellStyle name="40% - Accent2 3 16" xfId="6967"/>
    <cellStyle name="40% - Accent2 3 17" xfId="6968"/>
    <cellStyle name="40% - Accent2 3 18" xfId="6969"/>
    <cellStyle name="40% - Accent2 3 19" xfId="6970"/>
    <cellStyle name="40% - Accent2 3 2" xfId="6971"/>
    <cellStyle name="40% - Accent2 3 2 2" xfId="6972"/>
    <cellStyle name="40% - Accent2 3 2 3" xfId="6973"/>
    <cellStyle name="40% - Accent2 3 2 4" xfId="6974"/>
    <cellStyle name="40% - Accent2 3 2 5" xfId="6975"/>
    <cellStyle name="40% - Accent2 3 2 6" xfId="6976"/>
    <cellStyle name="40% - Accent2 3 2 7" xfId="6977"/>
    <cellStyle name="40% - Accent2 3 2 8" xfId="6978"/>
    <cellStyle name="40% - Accent2 3 2 9" xfId="6979"/>
    <cellStyle name="40% - Accent2 3 20" xfId="6980"/>
    <cellStyle name="40% - Accent2 3 20 10" xfId="6981"/>
    <cellStyle name="40% - Accent2 3 20 11" xfId="6982"/>
    <cellStyle name="40% - Accent2 3 20 12" xfId="6983"/>
    <cellStyle name="40% - Accent2 3 20 13" xfId="6984"/>
    <cellStyle name="40% - Accent2 3 20 14" xfId="6985"/>
    <cellStyle name="40% - Accent2 3 20 2" xfId="6986"/>
    <cellStyle name="40% - Accent2 3 20 3" xfId="6987"/>
    <cellStyle name="40% - Accent2 3 20 4" xfId="6988"/>
    <cellStyle name="40% - Accent2 3 20 5" xfId="6989"/>
    <cellStyle name="40% - Accent2 3 20 6" xfId="6990"/>
    <cellStyle name="40% - Accent2 3 20 7" xfId="6991"/>
    <cellStyle name="40% - Accent2 3 20 8" xfId="6992"/>
    <cellStyle name="40% - Accent2 3 20 9" xfId="6993"/>
    <cellStyle name="40% - Accent2 3 21" xfId="6994"/>
    <cellStyle name="40% - Accent2 3 22" xfId="6995"/>
    <cellStyle name="40% - Accent2 3 23" xfId="6996"/>
    <cellStyle name="40% - Accent2 3 24" xfId="6997"/>
    <cellStyle name="40% - Accent2 3 25" xfId="6998"/>
    <cellStyle name="40% - Accent2 3 26" xfId="6999"/>
    <cellStyle name="40% - Accent2 3 27" xfId="7000"/>
    <cellStyle name="40% - Accent2 3 28" xfId="7001"/>
    <cellStyle name="40% - Accent2 3 29" xfId="7002"/>
    <cellStyle name="40% - Accent2 3 3" xfId="7003"/>
    <cellStyle name="40% - Accent2 3 3 2" xfId="7004"/>
    <cellStyle name="40% - Accent2 3 3 3" xfId="7005"/>
    <cellStyle name="40% - Accent2 3 3 4" xfId="7006"/>
    <cellStyle name="40% - Accent2 3 3 5" xfId="7007"/>
    <cellStyle name="40% - Accent2 3 30" xfId="7008"/>
    <cellStyle name="40% - Accent2 3 31" xfId="7009"/>
    <cellStyle name="40% - Accent2 3 32" xfId="7010"/>
    <cellStyle name="40% - Accent2 3 33" xfId="7011"/>
    <cellStyle name="40% - Accent2 3 34" xfId="7012"/>
    <cellStyle name="40% - Accent2 3 35" xfId="7013"/>
    <cellStyle name="40% - Accent2 3 36" xfId="7014"/>
    <cellStyle name="40% - Accent2 3 4" xfId="7015"/>
    <cellStyle name="40% - Accent2 3 4 2" xfId="7016"/>
    <cellStyle name="40% - Accent2 3 4 3" xfId="7017"/>
    <cellStyle name="40% - Accent2 3 4 4" xfId="7018"/>
    <cellStyle name="40% - Accent2 3 4 5" xfId="7019"/>
    <cellStyle name="40% - Accent2 3 5" xfId="7020"/>
    <cellStyle name="40% - Accent2 3 5 10" xfId="7021"/>
    <cellStyle name="40% - Accent2 3 5 11" xfId="7022"/>
    <cellStyle name="40% - Accent2 3 5 12" xfId="7023"/>
    <cellStyle name="40% - Accent2 3 5 13" xfId="7024"/>
    <cellStyle name="40% - Accent2 3 5 14" xfId="7025"/>
    <cellStyle name="40% - Accent2 3 5 2" xfId="7026"/>
    <cellStyle name="40% - Accent2 3 5 3" xfId="7027"/>
    <cellStyle name="40% - Accent2 3 5 4" xfId="7028"/>
    <cellStyle name="40% - Accent2 3 5 5" xfId="7029"/>
    <cellStyle name="40% - Accent2 3 5 6" xfId="7030"/>
    <cellStyle name="40% - Accent2 3 5 7" xfId="7031"/>
    <cellStyle name="40% - Accent2 3 5 8" xfId="7032"/>
    <cellStyle name="40% - Accent2 3 5 9" xfId="7033"/>
    <cellStyle name="40% - Accent2 3 6" xfId="7034"/>
    <cellStyle name="40% - Accent2 3 6 10" xfId="7035"/>
    <cellStyle name="40% - Accent2 3 6 11" xfId="7036"/>
    <cellStyle name="40% - Accent2 3 6 12" xfId="7037"/>
    <cellStyle name="40% - Accent2 3 6 13" xfId="7038"/>
    <cellStyle name="40% - Accent2 3 6 14" xfId="7039"/>
    <cellStyle name="40% - Accent2 3 6 2" xfId="7040"/>
    <cellStyle name="40% - Accent2 3 6 3" xfId="7041"/>
    <cellStyle name="40% - Accent2 3 6 4" xfId="7042"/>
    <cellStyle name="40% - Accent2 3 6 5" xfId="7043"/>
    <cellStyle name="40% - Accent2 3 6 6" xfId="7044"/>
    <cellStyle name="40% - Accent2 3 6 7" xfId="7045"/>
    <cellStyle name="40% - Accent2 3 6 8" xfId="7046"/>
    <cellStyle name="40% - Accent2 3 6 9" xfId="7047"/>
    <cellStyle name="40% - Accent2 3 7" xfId="7048"/>
    <cellStyle name="40% - Accent2 3 8" xfId="7049"/>
    <cellStyle name="40% - Accent2 3 9" xfId="7050"/>
    <cellStyle name="40% - Accent2 3_СВОД" xfId="7051"/>
    <cellStyle name="40% - Accent2 4" xfId="7052"/>
    <cellStyle name="40% - Accent2 5" xfId="7053"/>
    <cellStyle name="40% - Accent2 6" xfId="7054"/>
    <cellStyle name="40% - Accent2 7" xfId="7055"/>
    <cellStyle name="40% - Accent2 8" xfId="7056"/>
    <cellStyle name="40% - Accent2 9" xfId="7057"/>
    <cellStyle name="40% - Accent2_Xl0000001" xfId="7058"/>
    <cellStyle name="40% - Accent3" xfId="7059"/>
    <cellStyle name="40% - Accent3 10" xfId="7060"/>
    <cellStyle name="40% - Accent3 11" xfId="7061"/>
    <cellStyle name="40% - Accent3 12" xfId="7062"/>
    <cellStyle name="40% - Accent3 13" xfId="7063"/>
    <cellStyle name="40% - Accent3 14" xfId="7064"/>
    <cellStyle name="40% - Accent3 15" xfId="7065"/>
    <cellStyle name="40% - Accent3 16" xfId="7066"/>
    <cellStyle name="40% - Accent3 17" xfId="7067"/>
    <cellStyle name="40% - Accent3 18" xfId="7068"/>
    <cellStyle name="40% - Accent3 19" xfId="7069"/>
    <cellStyle name="40% - Accent3 2" xfId="7070"/>
    <cellStyle name="40% - Accent3 2 10" xfId="7071"/>
    <cellStyle name="40% - Accent3 2 11" xfId="7072"/>
    <cellStyle name="40% - Accent3 2 12" xfId="7073"/>
    <cellStyle name="40% - Accent3 2 13" xfId="7074"/>
    <cellStyle name="40% - Accent3 2 14" xfId="7075"/>
    <cellStyle name="40% - Accent3 2 15" xfId="7076"/>
    <cellStyle name="40% - Accent3 2 16" xfId="7077"/>
    <cellStyle name="40% - Accent3 2 17" xfId="7078"/>
    <cellStyle name="40% - Accent3 2 18" xfId="7079"/>
    <cellStyle name="40% - Accent3 2 19" xfId="7080"/>
    <cellStyle name="40% - Accent3 2 2" xfId="7081"/>
    <cellStyle name="40% - Accent3 2 2 2" xfId="7082"/>
    <cellStyle name="40% - Accent3 2 2 3" xfId="7083"/>
    <cellStyle name="40% - Accent3 2 2 4" xfId="7084"/>
    <cellStyle name="40% - Accent3 2 2 5" xfId="7085"/>
    <cellStyle name="40% - Accent3 2 2 6" xfId="7086"/>
    <cellStyle name="40% - Accent3 2 2 7" xfId="7087"/>
    <cellStyle name="40% - Accent3 2 2 8" xfId="7088"/>
    <cellStyle name="40% - Accent3 2 2 9" xfId="7089"/>
    <cellStyle name="40% - Accent3 2 20" xfId="7090"/>
    <cellStyle name="40% - Accent3 2 20 10" xfId="7091"/>
    <cellStyle name="40% - Accent3 2 20 11" xfId="7092"/>
    <cellStyle name="40% - Accent3 2 20 12" xfId="7093"/>
    <cellStyle name="40% - Accent3 2 20 13" xfId="7094"/>
    <cellStyle name="40% - Accent3 2 20 14" xfId="7095"/>
    <cellStyle name="40% - Accent3 2 20 2" xfId="7096"/>
    <cellStyle name="40% - Accent3 2 20 3" xfId="7097"/>
    <cellStyle name="40% - Accent3 2 20 4" xfId="7098"/>
    <cellStyle name="40% - Accent3 2 20 5" xfId="7099"/>
    <cellStyle name="40% - Accent3 2 20 6" xfId="7100"/>
    <cellStyle name="40% - Accent3 2 20 7" xfId="7101"/>
    <cellStyle name="40% - Accent3 2 20 8" xfId="7102"/>
    <cellStyle name="40% - Accent3 2 20 9" xfId="7103"/>
    <cellStyle name="40% - Accent3 2 21" xfId="7104"/>
    <cellStyle name="40% - Accent3 2 22" xfId="7105"/>
    <cellStyle name="40% - Accent3 2 23" xfId="7106"/>
    <cellStyle name="40% - Accent3 2 24" xfId="7107"/>
    <cellStyle name="40% - Accent3 2 25" xfId="7108"/>
    <cellStyle name="40% - Accent3 2 26" xfId="7109"/>
    <cellStyle name="40% - Accent3 2 27" xfId="7110"/>
    <cellStyle name="40% - Accent3 2 28" xfId="7111"/>
    <cellStyle name="40% - Accent3 2 29" xfId="7112"/>
    <cellStyle name="40% - Accent3 2 3" xfId="7113"/>
    <cellStyle name="40% - Accent3 2 3 2" xfId="7114"/>
    <cellStyle name="40% - Accent3 2 3 3" xfId="7115"/>
    <cellStyle name="40% - Accent3 2 3 4" xfId="7116"/>
    <cellStyle name="40% - Accent3 2 3 5" xfId="7117"/>
    <cellStyle name="40% - Accent3 2 30" xfId="7118"/>
    <cellStyle name="40% - Accent3 2 31" xfId="7119"/>
    <cellStyle name="40% - Accent3 2 32" xfId="7120"/>
    <cellStyle name="40% - Accent3 2 33" xfId="7121"/>
    <cellStyle name="40% - Accent3 2 34" xfId="7122"/>
    <cellStyle name="40% - Accent3 2 35" xfId="7123"/>
    <cellStyle name="40% - Accent3 2 36" xfId="7124"/>
    <cellStyle name="40% - Accent3 2 4" xfId="7125"/>
    <cellStyle name="40% - Accent3 2 4 2" xfId="7126"/>
    <cellStyle name="40% - Accent3 2 4 3" xfId="7127"/>
    <cellStyle name="40% - Accent3 2 4 4" xfId="7128"/>
    <cellStyle name="40% - Accent3 2 4 5" xfId="7129"/>
    <cellStyle name="40% - Accent3 2 5" xfId="7130"/>
    <cellStyle name="40% - Accent3 2 5 10" xfId="7131"/>
    <cellStyle name="40% - Accent3 2 5 11" xfId="7132"/>
    <cellStyle name="40% - Accent3 2 5 12" xfId="7133"/>
    <cellStyle name="40% - Accent3 2 5 13" xfId="7134"/>
    <cellStyle name="40% - Accent3 2 5 14" xfId="7135"/>
    <cellStyle name="40% - Accent3 2 5 2" xfId="7136"/>
    <cellStyle name="40% - Accent3 2 5 3" xfId="7137"/>
    <cellStyle name="40% - Accent3 2 5 4" xfId="7138"/>
    <cellStyle name="40% - Accent3 2 5 5" xfId="7139"/>
    <cellStyle name="40% - Accent3 2 5 6" xfId="7140"/>
    <cellStyle name="40% - Accent3 2 5 7" xfId="7141"/>
    <cellStyle name="40% - Accent3 2 5 8" xfId="7142"/>
    <cellStyle name="40% - Accent3 2 5 9" xfId="7143"/>
    <cellStyle name="40% - Accent3 2 6" xfId="7144"/>
    <cellStyle name="40% - Accent3 2 6 10" xfId="7145"/>
    <cellStyle name="40% - Accent3 2 6 11" xfId="7146"/>
    <cellStyle name="40% - Accent3 2 6 12" xfId="7147"/>
    <cellStyle name="40% - Accent3 2 6 13" xfId="7148"/>
    <cellStyle name="40% - Accent3 2 6 14" xfId="7149"/>
    <cellStyle name="40% - Accent3 2 6 2" xfId="7150"/>
    <cellStyle name="40% - Accent3 2 6 3" xfId="7151"/>
    <cellStyle name="40% - Accent3 2 6 4" xfId="7152"/>
    <cellStyle name="40% - Accent3 2 6 5" xfId="7153"/>
    <cellStyle name="40% - Accent3 2 6 6" xfId="7154"/>
    <cellStyle name="40% - Accent3 2 6 7" xfId="7155"/>
    <cellStyle name="40% - Accent3 2 6 8" xfId="7156"/>
    <cellStyle name="40% - Accent3 2 6 9" xfId="7157"/>
    <cellStyle name="40% - Accent3 2 7" xfId="7158"/>
    <cellStyle name="40% - Accent3 2 8" xfId="7159"/>
    <cellStyle name="40% - Accent3 2 9" xfId="7160"/>
    <cellStyle name="40% - Accent3 2_СВОД" xfId="7161"/>
    <cellStyle name="40% - Accent3 20" xfId="7162"/>
    <cellStyle name="40% - Accent3 21" xfId="7163"/>
    <cellStyle name="40% - Accent3 3" xfId="7164"/>
    <cellStyle name="40% - Accent3 3 10" xfId="7165"/>
    <cellStyle name="40% - Accent3 3 11" xfId="7166"/>
    <cellStyle name="40% - Accent3 3 12" xfId="7167"/>
    <cellStyle name="40% - Accent3 3 13" xfId="7168"/>
    <cellStyle name="40% - Accent3 3 14" xfId="7169"/>
    <cellStyle name="40% - Accent3 3 15" xfId="7170"/>
    <cellStyle name="40% - Accent3 3 16" xfId="7171"/>
    <cellStyle name="40% - Accent3 3 17" xfId="7172"/>
    <cellStyle name="40% - Accent3 3 18" xfId="7173"/>
    <cellStyle name="40% - Accent3 3 19" xfId="7174"/>
    <cellStyle name="40% - Accent3 3 2" xfId="7175"/>
    <cellStyle name="40% - Accent3 3 2 2" xfId="7176"/>
    <cellStyle name="40% - Accent3 3 2 3" xfId="7177"/>
    <cellStyle name="40% - Accent3 3 2 4" xfId="7178"/>
    <cellStyle name="40% - Accent3 3 2 5" xfId="7179"/>
    <cellStyle name="40% - Accent3 3 2 6" xfId="7180"/>
    <cellStyle name="40% - Accent3 3 2 7" xfId="7181"/>
    <cellStyle name="40% - Accent3 3 2 8" xfId="7182"/>
    <cellStyle name="40% - Accent3 3 2 9" xfId="7183"/>
    <cellStyle name="40% - Accent3 3 20" xfId="7184"/>
    <cellStyle name="40% - Accent3 3 20 10" xfId="7185"/>
    <cellStyle name="40% - Accent3 3 20 11" xfId="7186"/>
    <cellStyle name="40% - Accent3 3 20 12" xfId="7187"/>
    <cellStyle name="40% - Accent3 3 20 13" xfId="7188"/>
    <cellStyle name="40% - Accent3 3 20 14" xfId="7189"/>
    <cellStyle name="40% - Accent3 3 20 2" xfId="7190"/>
    <cellStyle name="40% - Accent3 3 20 3" xfId="7191"/>
    <cellStyle name="40% - Accent3 3 20 4" xfId="7192"/>
    <cellStyle name="40% - Accent3 3 20 5" xfId="7193"/>
    <cellStyle name="40% - Accent3 3 20 6" xfId="7194"/>
    <cellStyle name="40% - Accent3 3 20 7" xfId="7195"/>
    <cellStyle name="40% - Accent3 3 20 8" xfId="7196"/>
    <cellStyle name="40% - Accent3 3 20 9" xfId="7197"/>
    <cellStyle name="40% - Accent3 3 21" xfId="7198"/>
    <cellStyle name="40% - Accent3 3 22" xfId="7199"/>
    <cellStyle name="40% - Accent3 3 23" xfId="7200"/>
    <cellStyle name="40% - Accent3 3 24" xfId="7201"/>
    <cellStyle name="40% - Accent3 3 25" xfId="7202"/>
    <cellStyle name="40% - Accent3 3 26" xfId="7203"/>
    <cellStyle name="40% - Accent3 3 27" xfId="7204"/>
    <cellStyle name="40% - Accent3 3 28" xfId="7205"/>
    <cellStyle name="40% - Accent3 3 29" xfId="7206"/>
    <cellStyle name="40% - Accent3 3 3" xfId="7207"/>
    <cellStyle name="40% - Accent3 3 3 2" xfId="7208"/>
    <cellStyle name="40% - Accent3 3 3 3" xfId="7209"/>
    <cellStyle name="40% - Accent3 3 3 4" xfId="7210"/>
    <cellStyle name="40% - Accent3 3 3 5" xfId="7211"/>
    <cellStyle name="40% - Accent3 3 30" xfId="7212"/>
    <cellStyle name="40% - Accent3 3 31" xfId="7213"/>
    <cellStyle name="40% - Accent3 3 32" xfId="7214"/>
    <cellStyle name="40% - Accent3 3 33" xfId="7215"/>
    <cellStyle name="40% - Accent3 3 34" xfId="7216"/>
    <cellStyle name="40% - Accent3 3 35" xfId="7217"/>
    <cellStyle name="40% - Accent3 3 36" xfId="7218"/>
    <cellStyle name="40% - Accent3 3 4" xfId="7219"/>
    <cellStyle name="40% - Accent3 3 4 2" xfId="7220"/>
    <cellStyle name="40% - Accent3 3 4 3" xfId="7221"/>
    <cellStyle name="40% - Accent3 3 4 4" xfId="7222"/>
    <cellStyle name="40% - Accent3 3 4 5" xfId="7223"/>
    <cellStyle name="40% - Accent3 3 5" xfId="7224"/>
    <cellStyle name="40% - Accent3 3 5 10" xfId="7225"/>
    <cellStyle name="40% - Accent3 3 5 11" xfId="7226"/>
    <cellStyle name="40% - Accent3 3 5 12" xfId="7227"/>
    <cellStyle name="40% - Accent3 3 5 13" xfId="7228"/>
    <cellStyle name="40% - Accent3 3 5 14" xfId="7229"/>
    <cellStyle name="40% - Accent3 3 5 2" xfId="7230"/>
    <cellStyle name="40% - Accent3 3 5 3" xfId="7231"/>
    <cellStyle name="40% - Accent3 3 5 4" xfId="7232"/>
    <cellStyle name="40% - Accent3 3 5 5" xfId="7233"/>
    <cellStyle name="40% - Accent3 3 5 6" xfId="7234"/>
    <cellStyle name="40% - Accent3 3 5 7" xfId="7235"/>
    <cellStyle name="40% - Accent3 3 5 8" xfId="7236"/>
    <cellStyle name="40% - Accent3 3 5 9" xfId="7237"/>
    <cellStyle name="40% - Accent3 3 6" xfId="7238"/>
    <cellStyle name="40% - Accent3 3 6 10" xfId="7239"/>
    <cellStyle name="40% - Accent3 3 6 11" xfId="7240"/>
    <cellStyle name="40% - Accent3 3 6 12" xfId="7241"/>
    <cellStyle name="40% - Accent3 3 6 13" xfId="7242"/>
    <cellStyle name="40% - Accent3 3 6 14" xfId="7243"/>
    <cellStyle name="40% - Accent3 3 6 2" xfId="7244"/>
    <cellStyle name="40% - Accent3 3 6 3" xfId="7245"/>
    <cellStyle name="40% - Accent3 3 6 4" xfId="7246"/>
    <cellStyle name="40% - Accent3 3 6 5" xfId="7247"/>
    <cellStyle name="40% - Accent3 3 6 6" xfId="7248"/>
    <cellStyle name="40% - Accent3 3 6 7" xfId="7249"/>
    <cellStyle name="40% - Accent3 3 6 8" xfId="7250"/>
    <cellStyle name="40% - Accent3 3 6 9" xfId="7251"/>
    <cellStyle name="40% - Accent3 3 7" xfId="7252"/>
    <cellStyle name="40% - Accent3 3 8" xfId="7253"/>
    <cellStyle name="40% - Accent3 3 9" xfId="7254"/>
    <cellStyle name="40% - Accent3 3_СВОД" xfId="7255"/>
    <cellStyle name="40% - Accent3 4" xfId="7256"/>
    <cellStyle name="40% - Accent3 5" xfId="7257"/>
    <cellStyle name="40% - Accent3 6" xfId="7258"/>
    <cellStyle name="40% - Accent3 7" xfId="7259"/>
    <cellStyle name="40% - Accent3 8" xfId="7260"/>
    <cellStyle name="40% - Accent3 9" xfId="7261"/>
    <cellStyle name="40% - Accent3_Xl0000001" xfId="7262"/>
    <cellStyle name="40% - Accent4" xfId="7263"/>
    <cellStyle name="40% - Accent4 10" xfId="7264"/>
    <cellStyle name="40% - Accent4 11" xfId="7265"/>
    <cellStyle name="40% - Accent4 12" xfId="7266"/>
    <cellStyle name="40% - Accent4 13" xfId="7267"/>
    <cellStyle name="40% - Accent4 14" xfId="7268"/>
    <cellStyle name="40% - Accent4 15" xfId="7269"/>
    <cellStyle name="40% - Accent4 16" xfId="7270"/>
    <cellStyle name="40% - Accent4 17" xfId="7271"/>
    <cellStyle name="40% - Accent4 18" xfId="7272"/>
    <cellStyle name="40% - Accent4 19" xfId="7273"/>
    <cellStyle name="40% - Accent4 2" xfId="7274"/>
    <cellStyle name="40% - Accent4 2 10" xfId="7275"/>
    <cellStyle name="40% - Accent4 2 11" xfId="7276"/>
    <cellStyle name="40% - Accent4 2 12" xfId="7277"/>
    <cellStyle name="40% - Accent4 2 13" xfId="7278"/>
    <cellStyle name="40% - Accent4 2 14" xfId="7279"/>
    <cellStyle name="40% - Accent4 2 15" xfId="7280"/>
    <cellStyle name="40% - Accent4 2 16" xfId="7281"/>
    <cellStyle name="40% - Accent4 2 17" xfId="7282"/>
    <cellStyle name="40% - Accent4 2 18" xfId="7283"/>
    <cellStyle name="40% - Accent4 2 19" xfId="7284"/>
    <cellStyle name="40% - Accent4 2 2" xfId="7285"/>
    <cellStyle name="40% - Accent4 2 2 2" xfId="7286"/>
    <cellStyle name="40% - Accent4 2 2 3" xfId="7287"/>
    <cellStyle name="40% - Accent4 2 2 4" xfId="7288"/>
    <cellStyle name="40% - Accent4 2 2 5" xfId="7289"/>
    <cellStyle name="40% - Accent4 2 2 6" xfId="7290"/>
    <cellStyle name="40% - Accent4 2 2 7" xfId="7291"/>
    <cellStyle name="40% - Accent4 2 2 8" xfId="7292"/>
    <cellStyle name="40% - Accent4 2 2 9" xfId="7293"/>
    <cellStyle name="40% - Accent4 2 20" xfId="7294"/>
    <cellStyle name="40% - Accent4 2 20 10" xfId="7295"/>
    <cellStyle name="40% - Accent4 2 20 11" xfId="7296"/>
    <cellStyle name="40% - Accent4 2 20 12" xfId="7297"/>
    <cellStyle name="40% - Accent4 2 20 13" xfId="7298"/>
    <cellStyle name="40% - Accent4 2 20 14" xfId="7299"/>
    <cellStyle name="40% - Accent4 2 20 2" xfId="7300"/>
    <cellStyle name="40% - Accent4 2 20 3" xfId="7301"/>
    <cellStyle name="40% - Accent4 2 20 4" xfId="7302"/>
    <cellStyle name="40% - Accent4 2 20 5" xfId="7303"/>
    <cellStyle name="40% - Accent4 2 20 6" xfId="7304"/>
    <cellStyle name="40% - Accent4 2 20 7" xfId="7305"/>
    <cellStyle name="40% - Accent4 2 20 8" xfId="7306"/>
    <cellStyle name="40% - Accent4 2 20 9" xfId="7307"/>
    <cellStyle name="40% - Accent4 2 21" xfId="7308"/>
    <cellStyle name="40% - Accent4 2 22" xfId="7309"/>
    <cellStyle name="40% - Accent4 2 23" xfId="7310"/>
    <cellStyle name="40% - Accent4 2 24" xfId="7311"/>
    <cellStyle name="40% - Accent4 2 25" xfId="7312"/>
    <cellStyle name="40% - Accent4 2 26" xfId="7313"/>
    <cellStyle name="40% - Accent4 2 27" xfId="7314"/>
    <cellStyle name="40% - Accent4 2 28" xfId="7315"/>
    <cellStyle name="40% - Accent4 2 29" xfId="7316"/>
    <cellStyle name="40% - Accent4 2 3" xfId="7317"/>
    <cellStyle name="40% - Accent4 2 3 2" xfId="7318"/>
    <cellStyle name="40% - Accent4 2 3 3" xfId="7319"/>
    <cellStyle name="40% - Accent4 2 3 4" xfId="7320"/>
    <cellStyle name="40% - Accent4 2 3 5" xfId="7321"/>
    <cellStyle name="40% - Accent4 2 30" xfId="7322"/>
    <cellStyle name="40% - Accent4 2 31" xfId="7323"/>
    <cellStyle name="40% - Accent4 2 32" xfId="7324"/>
    <cellStyle name="40% - Accent4 2 33" xfId="7325"/>
    <cellStyle name="40% - Accent4 2 34" xfId="7326"/>
    <cellStyle name="40% - Accent4 2 35" xfId="7327"/>
    <cellStyle name="40% - Accent4 2 36" xfId="7328"/>
    <cellStyle name="40% - Accent4 2 4" xfId="7329"/>
    <cellStyle name="40% - Accent4 2 4 2" xfId="7330"/>
    <cellStyle name="40% - Accent4 2 4 3" xfId="7331"/>
    <cellStyle name="40% - Accent4 2 4 4" xfId="7332"/>
    <cellStyle name="40% - Accent4 2 4 5" xfId="7333"/>
    <cellStyle name="40% - Accent4 2 5" xfId="7334"/>
    <cellStyle name="40% - Accent4 2 5 10" xfId="7335"/>
    <cellStyle name="40% - Accent4 2 5 11" xfId="7336"/>
    <cellStyle name="40% - Accent4 2 5 12" xfId="7337"/>
    <cellStyle name="40% - Accent4 2 5 13" xfId="7338"/>
    <cellStyle name="40% - Accent4 2 5 14" xfId="7339"/>
    <cellStyle name="40% - Accent4 2 5 2" xfId="7340"/>
    <cellStyle name="40% - Accent4 2 5 3" xfId="7341"/>
    <cellStyle name="40% - Accent4 2 5 4" xfId="7342"/>
    <cellStyle name="40% - Accent4 2 5 5" xfId="7343"/>
    <cellStyle name="40% - Accent4 2 5 6" xfId="7344"/>
    <cellStyle name="40% - Accent4 2 5 7" xfId="7345"/>
    <cellStyle name="40% - Accent4 2 5 8" xfId="7346"/>
    <cellStyle name="40% - Accent4 2 5 9" xfId="7347"/>
    <cellStyle name="40% - Accent4 2 6" xfId="7348"/>
    <cellStyle name="40% - Accent4 2 6 10" xfId="7349"/>
    <cellStyle name="40% - Accent4 2 6 11" xfId="7350"/>
    <cellStyle name="40% - Accent4 2 6 12" xfId="7351"/>
    <cellStyle name="40% - Accent4 2 6 13" xfId="7352"/>
    <cellStyle name="40% - Accent4 2 6 14" xfId="7353"/>
    <cellStyle name="40% - Accent4 2 6 2" xfId="7354"/>
    <cellStyle name="40% - Accent4 2 6 3" xfId="7355"/>
    <cellStyle name="40% - Accent4 2 6 4" xfId="7356"/>
    <cellStyle name="40% - Accent4 2 6 5" xfId="7357"/>
    <cellStyle name="40% - Accent4 2 6 6" xfId="7358"/>
    <cellStyle name="40% - Accent4 2 6 7" xfId="7359"/>
    <cellStyle name="40% - Accent4 2 6 8" xfId="7360"/>
    <cellStyle name="40% - Accent4 2 6 9" xfId="7361"/>
    <cellStyle name="40% - Accent4 2 7" xfId="7362"/>
    <cellStyle name="40% - Accent4 2 8" xfId="7363"/>
    <cellStyle name="40% - Accent4 2 9" xfId="7364"/>
    <cellStyle name="40% - Accent4 2_СВОД" xfId="7365"/>
    <cellStyle name="40% - Accent4 20" xfId="7366"/>
    <cellStyle name="40% - Accent4 21" xfId="7367"/>
    <cellStyle name="40% - Accent4 3" xfId="7368"/>
    <cellStyle name="40% - Accent4 3 10" xfId="7369"/>
    <cellStyle name="40% - Accent4 3 11" xfId="7370"/>
    <cellStyle name="40% - Accent4 3 12" xfId="7371"/>
    <cellStyle name="40% - Accent4 3 13" xfId="7372"/>
    <cellStyle name="40% - Accent4 3 14" xfId="7373"/>
    <cellStyle name="40% - Accent4 3 15" xfId="7374"/>
    <cellStyle name="40% - Accent4 3 16" xfId="7375"/>
    <cellStyle name="40% - Accent4 3 17" xfId="7376"/>
    <cellStyle name="40% - Accent4 3 18" xfId="7377"/>
    <cellStyle name="40% - Accent4 3 19" xfId="7378"/>
    <cellStyle name="40% - Accent4 3 2" xfId="7379"/>
    <cellStyle name="40% - Accent4 3 2 2" xfId="7380"/>
    <cellStyle name="40% - Accent4 3 2 3" xfId="7381"/>
    <cellStyle name="40% - Accent4 3 2 4" xfId="7382"/>
    <cellStyle name="40% - Accent4 3 2 5" xfId="7383"/>
    <cellStyle name="40% - Accent4 3 2 6" xfId="7384"/>
    <cellStyle name="40% - Accent4 3 2 7" xfId="7385"/>
    <cellStyle name="40% - Accent4 3 2 8" xfId="7386"/>
    <cellStyle name="40% - Accent4 3 2 9" xfId="7387"/>
    <cellStyle name="40% - Accent4 3 20" xfId="7388"/>
    <cellStyle name="40% - Accent4 3 20 10" xfId="7389"/>
    <cellStyle name="40% - Accent4 3 20 11" xfId="7390"/>
    <cellStyle name="40% - Accent4 3 20 12" xfId="7391"/>
    <cellStyle name="40% - Accent4 3 20 13" xfId="7392"/>
    <cellStyle name="40% - Accent4 3 20 14" xfId="7393"/>
    <cellStyle name="40% - Accent4 3 20 2" xfId="7394"/>
    <cellStyle name="40% - Accent4 3 20 3" xfId="7395"/>
    <cellStyle name="40% - Accent4 3 20 4" xfId="7396"/>
    <cellStyle name="40% - Accent4 3 20 5" xfId="7397"/>
    <cellStyle name="40% - Accent4 3 20 6" xfId="7398"/>
    <cellStyle name="40% - Accent4 3 20 7" xfId="7399"/>
    <cellStyle name="40% - Accent4 3 20 8" xfId="7400"/>
    <cellStyle name="40% - Accent4 3 20 9" xfId="7401"/>
    <cellStyle name="40% - Accent4 3 21" xfId="7402"/>
    <cellStyle name="40% - Accent4 3 22" xfId="7403"/>
    <cellStyle name="40% - Accent4 3 23" xfId="7404"/>
    <cellStyle name="40% - Accent4 3 24" xfId="7405"/>
    <cellStyle name="40% - Accent4 3 25" xfId="7406"/>
    <cellStyle name="40% - Accent4 3 26" xfId="7407"/>
    <cellStyle name="40% - Accent4 3 27" xfId="7408"/>
    <cellStyle name="40% - Accent4 3 28" xfId="7409"/>
    <cellStyle name="40% - Accent4 3 29" xfId="7410"/>
    <cellStyle name="40% - Accent4 3 3" xfId="7411"/>
    <cellStyle name="40% - Accent4 3 3 2" xfId="7412"/>
    <cellStyle name="40% - Accent4 3 3 3" xfId="7413"/>
    <cellStyle name="40% - Accent4 3 3 4" xfId="7414"/>
    <cellStyle name="40% - Accent4 3 3 5" xfId="7415"/>
    <cellStyle name="40% - Accent4 3 30" xfId="7416"/>
    <cellStyle name="40% - Accent4 3 31" xfId="7417"/>
    <cellStyle name="40% - Accent4 3 32" xfId="7418"/>
    <cellStyle name="40% - Accent4 3 33" xfId="7419"/>
    <cellStyle name="40% - Accent4 3 34" xfId="7420"/>
    <cellStyle name="40% - Accent4 3 35" xfId="7421"/>
    <cellStyle name="40% - Accent4 3 36" xfId="7422"/>
    <cellStyle name="40% - Accent4 3 4" xfId="7423"/>
    <cellStyle name="40% - Accent4 3 4 2" xfId="7424"/>
    <cellStyle name="40% - Accent4 3 4 3" xfId="7425"/>
    <cellStyle name="40% - Accent4 3 4 4" xfId="7426"/>
    <cellStyle name="40% - Accent4 3 4 5" xfId="7427"/>
    <cellStyle name="40% - Accent4 3 5" xfId="7428"/>
    <cellStyle name="40% - Accent4 3 5 10" xfId="7429"/>
    <cellStyle name="40% - Accent4 3 5 11" xfId="7430"/>
    <cellStyle name="40% - Accent4 3 5 12" xfId="7431"/>
    <cellStyle name="40% - Accent4 3 5 13" xfId="7432"/>
    <cellStyle name="40% - Accent4 3 5 14" xfId="7433"/>
    <cellStyle name="40% - Accent4 3 5 2" xfId="7434"/>
    <cellStyle name="40% - Accent4 3 5 3" xfId="7435"/>
    <cellStyle name="40% - Accent4 3 5 4" xfId="7436"/>
    <cellStyle name="40% - Accent4 3 5 5" xfId="7437"/>
    <cellStyle name="40% - Accent4 3 5 6" xfId="7438"/>
    <cellStyle name="40% - Accent4 3 5 7" xfId="7439"/>
    <cellStyle name="40% - Accent4 3 5 8" xfId="7440"/>
    <cellStyle name="40% - Accent4 3 5 9" xfId="7441"/>
    <cellStyle name="40% - Accent4 3 6" xfId="7442"/>
    <cellStyle name="40% - Accent4 3 6 10" xfId="7443"/>
    <cellStyle name="40% - Accent4 3 6 11" xfId="7444"/>
    <cellStyle name="40% - Accent4 3 6 12" xfId="7445"/>
    <cellStyle name="40% - Accent4 3 6 13" xfId="7446"/>
    <cellStyle name="40% - Accent4 3 6 14" xfId="7447"/>
    <cellStyle name="40% - Accent4 3 6 2" xfId="7448"/>
    <cellStyle name="40% - Accent4 3 6 3" xfId="7449"/>
    <cellStyle name="40% - Accent4 3 6 4" xfId="7450"/>
    <cellStyle name="40% - Accent4 3 6 5" xfId="7451"/>
    <cellStyle name="40% - Accent4 3 6 6" xfId="7452"/>
    <cellStyle name="40% - Accent4 3 6 7" xfId="7453"/>
    <cellStyle name="40% - Accent4 3 6 8" xfId="7454"/>
    <cellStyle name="40% - Accent4 3 6 9" xfId="7455"/>
    <cellStyle name="40% - Accent4 3 7" xfId="7456"/>
    <cellStyle name="40% - Accent4 3 8" xfId="7457"/>
    <cellStyle name="40% - Accent4 3 9" xfId="7458"/>
    <cellStyle name="40% - Accent4 3_СВОД" xfId="7459"/>
    <cellStyle name="40% - Accent4 4" xfId="7460"/>
    <cellStyle name="40% - Accent4 5" xfId="7461"/>
    <cellStyle name="40% - Accent4 6" xfId="7462"/>
    <cellStyle name="40% - Accent4 7" xfId="7463"/>
    <cellStyle name="40% - Accent4 8" xfId="7464"/>
    <cellStyle name="40% - Accent4 9" xfId="7465"/>
    <cellStyle name="40% - Accent4_Xl0000001" xfId="7466"/>
    <cellStyle name="40% - Accent5" xfId="7467"/>
    <cellStyle name="40% - Accent5 10" xfId="7468"/>
    <cellStyle name="40% - Accent5 11" xfId="7469"/>
    <cellStyle name="40% - Accent5 12" xfId="7470"/>
    <cellStyle name="40% - Accent5 13" xfId="7471"/>
    <cellStyle name="40% - Accent5 14" xfId="7472"/>
    <cellStyle name="40% - Accent5 15" xfId="7473"/>
    <cellStyle name="40% - Accent5 16" xfId="7474"/>
    <cellStyle name="40% - Accent5 17" xfId="7475"/>
    <cellStyle name="40% - Accent5 18" xfId="7476"/>
    <cellStyle name="40% - Accent5 19" xfId="7477"/>
    <cellStyle name="40% - Accent5 2" xfId="7478"/>
    <cellStyle name="40% - Accent5 2 10" xfId="7479"/>
    <cellStyle name="40% - Accent5 2 11" xfId="7480"/>
    <cellStyle name="40% - Accent5 2 12" xfId="7481"/>
    <cellStyle name="40% - Accent5 2 13" xfId="7482"/>
    <cellStyle name="40% - Accent5 2 14" xfId="7483"/>
    <cellStyle name="40% - Accent5 2 15" xfId="7484"/>
    <cellStyle name="40% - Accent5 2 16" xfId="7485"/>
    <cellStyle name="40% - Accent5 2 17" xfId="7486"/>
    <cellStyle name="40% - Accent5 2 18" xfId="7487"/>
    <cellStyle name="40% - Accent5 2 19" xfId="7488"/>
    <cellStyle name="40% - Accent5 2 2" xfId="7489"/>
    <cellStyle name="40% - Accent5 2 2 2" xfId="7490"/>
    <cellStyle name="40% - Accent5 2 2 3" xfId="7491"/>
    <cellStyle name="40% - Accent5 2 2 4" xfId="7492"/>
    <cellStyle name="40% - Accent5 2 2 5" xfId="7493"/>
    <cellStyle name="40% - Accent5 2 2 6" xfId="7494"/>
    <cellStyle name="40% - Accent5 2 2 7" xfId="7495"/>
    <cellStyle name="40% - Accent5 2 2 8" xfId="7496"/>
    <cellStyle name="40% - Accent5 2 2 9" xfId="7497"/>
    <cellStyle name="40% - Accent5 2 20" xfId="7498"/>
    <cellStyle name="40% - Accent5 2 20 10" xfId="7499"/>
    <cellStyle name="40% - Accent5 2 20 11" xfId="7500"/>
    <cellStyle name="40% - Accent5 2 20 12" xfId="7501"/>
    <cellStyle name="40% - Accent5 2 20 13" xfId="7502"/>
    <cellStyle name="40% - Accent5 2 20 14" xfId="7503"/>
    <cellStyle name="40% - Accent5 2 20 2" xfId="7504"/>
    <cellStyle name="40% - Accent5 2 20 3" xfId="7505"/>
    <cellStyle name="40% - Accent5 2 20 4" xfId="7506"/>
    <cellStyle name="40% - Accent5 2 20 5" xfId="7507"/>
    <cellStyle name="40% - Accent5 2 20 6" xfId="7508"/>
    <cellStyle name="40% - Accent5 2 20 7" xfId="7509"/>
    <cellStyle name="40% - Accent5 2 20 8" xfId="7510"/>
    <cellStyle name="40% - Accent5 2 20 9" xfId="7511"/>
    <cellStyle name="40% - Accent5 2 21" xfId="7512"/>
    <cellStyle name="40% - Accent5 2 22" xfId="7513"/>
    <cellStyle name="40% - Accent5 2 23" xfId="7514"/>
    <cellStyle name="40% - Accent5 2 24" xfId="7515"/>
    <cellStyle name="40% - Accent5 2 25" xfId="7516"/>
    <cellStyle name="40% - Accent5 2 26" xfId="7517"/>
    <cellStyle name="40% - Accent5 2 27" xfId="7518"/>
    <cellStyle name="40% - Accent5 2 28" xfId="7519"/>
    <cellStyle name="40% - Accent5 2 29" xfId="7520"/>
    <cellStyle name="40% - Accent5 2 3" xfId="7521"/>
    <cellStyle name="40% - Accent5 2 3 2" xfId="7522"/>
    <cellStyle name="40% - Accent5 2 3 3" xfId="7523"/>
    <cellStyle name="40% - Accent5 2 3 4" xfId="7524"/>
    <cellStyle name="40% - Accent5 2 3 5" xfId="7525"/>
    <cellStyle name="40% - Accent5 2 30" xfId="7526"/>
    <cellStyle name="40% - Accent5 2 31" xfId="7527"/>
    <cellStyle name="40% - Accent5 2 32" xfId="7528"/>
    <cellStyle name="40% - Accent5 2 33" xfId="7529"/>
    <cellStyle name="40% - Accent5 2 34" xfId="7530"/>
    <cellStyle name="40% - Accent5 2 35" xfId="7531"/>
    <cellStyle name="40% - Accent5 2 36" xfId="7532"/>
    <cellStyle name="40% - Accent5 2 4" xfId="7533"/>
    <cellStyle name="40% - Accent5 2 4 2" xfId="7534"/>
    <cellStyle name="40% - Accent5 2 4 3" xfId="7535"/>
    <cellStyle name="40% - Accent5 2 4 4" xfId="7536"/>
    <cellStyle name="40% - Accent5 2 4 5" xfId="7537"/>
    <cellStyle name="40% - Accent5 2 5" xfId="7538"/>
    <cellStyle name="40% - Accent5 2 5 10" xfId="7539"/>
    <cellStyle name="40% - Accent5 2 5 11" xfId="7540"/>
    <cellStyle name="40% - Accent5 2 5 12" xfId="7541"/>
    <cellStyle name="40% - Accent5 2 5 13" xfId="7542"/>
    <cellStyle name="40% - Accent5 2 5 14" xfId="7543"/>
    <cellStyle name="40% - Accent5 2 5 2" xfId="7544"/>
    <cellStyle name="40% - Accent5 2 5 3" xfId="7545"/>
    <cellStyle name="40% - Accent5 2 5 4" xfId="7546"/>
    <cellStyle name="40% - Accent5 2 5 5" xfId="7547"/>
    <cellStyle name="40% - Accent5 2 5 6" xfId="7548"/>
    <cellStyle name="40% - Accent5 2 5 7" xfId="7549"/>
    <cellStyle name="40% - Accent5 2 5 8" xfId="7550"/>
    <cellStyle name="40% - Accent5 2 5 9" xfId="7551"/>
    <cellStyle name="40% - Accent5 2 6" xfId="7552"/>
    <cellStyle name="40% - Accent5 2 6 10" xfId="7553"/>
    <cellStyle name="40% - Accent5 2 6 11" xfId="7554"/>
    <cellStyle name="40% - Accent5 2 6 12" xfId="7555"/>
    <cellStyle name="40% - Accent5 2 6 13" xfId="7556"/>
    <cellStyle name="40% - Accent5 2 6 14" xfId="7557"/>
    <cellStyle name="40% - Accent5 2 6 2" xfId="7558"/>
    <cellStyle name="40% - Accent5 2 6 3" xfId="7559"/>
    <cellStyle name="40% - Accent5 2 6 4" xfId="7560"/>
    <cellStyle name="40% - Accent5 2 6 5" xfId="7561"/>
    <cellStyle name="40% - Accent5 2 6 6" xfId="7562"/>
    <cellStyle name="40% - Accent5 2 6 7" xfId="7563"/>
    <cellStyle name="40% - Accent5 2 6 8" xfId="7564"/>
    <cellStyle name="40% - Accent5 2 6 9" xfId="7565"/>
    <cellStyle name="40% - Accent5 2 7" xfId="7566"/>
    <cellStyle name="40% - Accent5 2 8" xfId="7567"/>
    <cellStyle name="40% - Accent5 2 9" xfId="7568"/>
    <cellStyle name="40% - Accent5 2_СВОД" xfId="7569"/>
    <cellStyle name="40% - Accent5 20" xfId="7570"/>
    <cellStyle name="40% - Accent5 21" xfId="7571"/>
    <cellStyle name="40% - Accent5 3" xfId="7572"/>
    <cellStyle name="40% - Accent5 3 10" xfId="7573"/>
    <cellStyle name="40% - Accent5 3 11" xfId="7574"/>
    <cellStyle name="40% - Accent5 3 12" xfId="7575"/>
    <cellStyle name="40% - Accent5 3 13" xfId="7576"/>
    <cellStyle name="40% - Accent5 3 14" xfId="7577"/>
    <cellStyle name="40% - Accent5 3 15" xfId="7578"/>
    <cellStyle name="40% - Accent5 3 16" xfId="7579"/>
    <cellStyle name="40% - Accent5 3 17" xfId="7580"/>
    <cellStyle name="40% - Accent5 3 18" xfId="7581"/>
    <cellStyle name="40% - Accent5 3 19" xfId="7582"/>
    <cellStyle name="40% - Accent5 3 2" xfId="7583"/>
    <cellStyle name="40% - Accent5 3 2 2" xfId="7584"/>
    <cellStyle name="40% - Accent5 3 2 3" xfId="7585"/>
    <cellStyle name="40% - Accent5 3 2 4" xfId="7586"/>
    <cellStyle name="40% - Accent5 3 2 5" xfId="7587"/>
    <cellStyle name="40% - Accent5 3 2 6" xfId="7588"/>
    <cellStyle name="40% - Accent5 3 2 7" xfId="7589"/>
    <cellStyle name="40% - Accent5 3 2 8" xfId="7590"/>
    <cellStyle name="40% - Accent5 3 2 9" xfId="7591"/>
    <cellStyle name="40% - Accent5 3 20" xfId="7592"/>
    <cellStyle name="40% - Accent5 3 20 10" xfId="7593"/>
    <cellStyle name="40% - Accent5 3 20 11" xfId="7594"/>
    <cellStyle name="40% - Accent5 3 20 12" xfId="7595"/>
    <cellStyle name="40% - Accent5 3 20 13" xfId="7596"/>
    <cellStyle name="40% - Accent5 3 20 14" xfId="7597"/>
    <cellStyle name="40% - Accent5 3 20 2" xfId="7598"/>
    <cellStyle name="40% - Accent5 3 20 3" xfId="7599"/>
    <cellStyle name="40% - Accent5 3 20 4" xfId="7600"/>
    <cellStyle name="40% - Accent5 3 20 5" xfId="7601"/>
    <cellStyle name="40% - Accent5 3 20 6" xfId="7602"/>
    <cellStyle name="40% - Accent5 3 20 7" xfId="7603"/>
    <cellStyle name="40% - Accent5 3 20 8" xfId="7604"/>
    <cellStyle name="40% - Accent5 3 20 9" xfId="7605"/>
    <cellStyle name="40% - Accent5 3 21" xfId="7606"/>
    <cellStyle name="40% - Accent5 3 22" xfId="7607"/>
    <cellStyle name="40% - Accent5 3 23" xfId="7608"/>
    <cellStyle name="40% - Accent5 3 24" xfId="7609"/>
    <cellStyle name="40% - Accent5 3 25" xfId="7610"/>
    <cellStyle name="40% - Accent5 3 26" xfId="7611"/>
    <cellStyle name="40% - Accent5 3 27" xfId="7612"/>
    <cellStyle name="40% - Accent5 3 28" xfId="7613"/>
    <cellStyle name="40% - Accent5 3 29" xfId="7614"/>
    <cellStyle name="40% - Accent5 3 3" xfId="7615"/>
    <cellStyle name="40% - Accent5 3 3 2" xfId="7616"/>
    <cellStyle name="40% - Accent5 3 3 3" xfId="7617"/>
    <cellStyle name="40% - Accent5 3 3 4" xfId="7618"/>
    <cellStyle name="40% - Accent5 3 3 5" xfId="7619"/>
    <cellStyle name="40% - Accent5 3 30" xfId="7620"/>
    <cellStyle name="40% - Accent5 3 31" xfId="7621"/>
    <cellStyle name="40% - Accent5 3 32" xfId="7622"/>
    <cellStyle name="40% - Accent5 3 33" xfId="7623"/>
    <cellStyle name="40% - Accent5 3 34" xfId="7624"/>
    <cellStyle name="40% - Accent5 3 35" xfId="7625"/>
    <cellStyle name="40% - Accent5 3 36" xfId="7626"/>
    <cellStyle name="40% - Accent5 3 4" xfId="7627"/>
    <cellStyle name="40% - Accent5 3 4 2" xfId="7628"/>
    <cellStyle name="40% - Accent5 3 4 3" xfId="7629"/>
    <cellStyle name="40% - Accent5 3 4 4" xfId="7630"/>
    <cellStyle name="40% - Accent5 3 4 5" xfId="7631"/>
    <cellStyle name="40% - Accent5 3 5" xfId="7632"/>
    <cellStyle name="40% - Accent5 3 5 10" xfId="7633"/>
    <cellStyle name="40% - Accent5 3 5 11" xfId="7634"/>
    <cellStyle name="40% - Accent5 3 5 12" xfId="7635"/>
    <cellStyle name="40% - Accent5 3 5 13" xfId="7636"/>
    <cellStyle name="40% - Accent5 3 5 14" xfId="7637"/>
    <cellStyle name="40% - Accent5 3 5 2" xfId="7638"/>
    <cellStyle name="40% - Accent5 3 5 3" xfId="7639"/>
    <cellStyle name="40% - Accent5 3 5 4" xfId="7640"/>
    <cellStyle name="40% - Accent5 3 5 5" xfId="7641"/>
    <cellStyle name="40% - Accent5 3 5 6" xfId="7642"/>
    <cellStyle name="40% - Accent5 3 5 7" xfId="7643"/>
    <cellStyle name="40% - Accent5 3 5 8" xfId="7644"/>
    <cellStyle name="40% - Accent5 3 5 9" xfId="7645"/>
    <cellStyle name="40% - Accent5 3 6" xfId="7646"/>
    <cellStyle name="40% - Accent5 3 6 10" xfId="7647"/>
    <cellStyle name="40% - Accent5 3 6 11" xfId="7648"/>
    <cellStyle name="40% - Accent5 3 6 12" xfId="7649"/>
    <cellStyle name="40% - Accent5 3 6 13" xfId="7650"/>
    <cellStyle name="40% - Accent5 3 6 14" xfId="7651"/>
    <cellStyle name="40% - Accent5 3 6 2" xfId="7652"/>
    <cellStyle name="40% - Accent5 3 6 3" xfId="7653"/>
    <cellStyle name="40% - Accent5 3 6 4" xfId="7654"/>
    <cellStyle name="40% - Accent5 3 6 5" xfId="7655"/>
    <cellStyle name="40% - Accent5 3 6 6" xfId="7656"/>
    <cellStyle name="40% - Accent5 3 6 7" xfId="7657"/>
    <cellStyle name="40% - Accent5 3 6 8" xfId="7658"/>
    <cellStyle name="40% - Accent5 3 6 9" xfId="7659"/>
    <cellStyle name="40% - Accent5 3 7" xfId="7660"/>
    <cellStyle name="40% - Accent5 3 8" xfId="7661"/>
    <cellStyle name="40% - Accent5 3 9" xfId="7662"/>
    <cellStyle name="40% - Accent5 3_СВОД" xfId="7663"/>
    <cellStyle name="40% - Accent5 4" xfId="7664"/>
    <cellStyle name="40% - Accent5 5" xfId="7665"/>
    <cellStyle name="40% - Accent5 6" xfId="7666"/>
    <cellStyle name="40% - Accent5 7" xfId="7667"/>
    <cellStyle name="40% - Accent5 8" xfId="7668"/>
    <cellStyle name="40% - Accent5 9" xfId="7669"/>
    <cellStyle name="40% - Accent5_Xl0000001" xfId="7670"/>
    <cellStyle name="40% - Accent6" xfId="7671"/>
    <cellStyle name="40% - Accent6 10" xfId="7672"/>
    <cellStyle name="40% - Accent6 11" xfId="7673"/>
    <cellStyle name="40% - Accent6 12" xfId="7674"/>
    <cellStyle name="40% - Accent6 13" xfId="7675"/>
    <cellStyle name="40% - Accent6 14" xfId="7676"/>
    <cellStyle name="40% - Accent6 15" xfId="7677"/>
    <cellStyle name="40% - Accent6 16" xfId="7678"/>
    <cellStyle name="40% - Accent6 17" xfId="7679"/>
    <cellStyle name="40% - Accent6 18" xfId="7680"/>
    <cellStyle name="40% - Accent6 19" xfId="7681"/>
    <cellStyle name="40% - Accent6 2" xfId="7682"/>
    <cellStyle name="40% - Accent6 2 10" xfId="7683"/>
    <cellStyle name="40% - Accent6 2 11" xfId="7684"/>
    <cellStyle name="40% - Accent6 2 12" xfId="7685"/>
    <cellStyle name="40% - Accent6 2 13" xfId="7686"/>
    <cellStyle name="40% - Accent6 2 14" xfId="7687"/>
    <cellStyle name="40% - Accent6 2 15" xfId="7688"/>
    <cellStyle name="40% - Accent6 2 16" xfId="7689"/>
    <cellStyle name="40% - Accent6 2 17" xfId="7690"/>
    <cellStyle name="40% - Accent6 2 18" xfId="7691"/>
    <cellStyle name="40% - Accent6 2 19" xfId="7692"/>
    <cellStyle name="40% - Accent6 2 2" xfId="7693"/>
    <cellStyle name="40% - Accent6 2 2 2" xfId="7694"/>
    <cellStyle name="40% - Accent6 2 2 3" xfId="7695"/>
    <cellStyle name="40% - Accent6 2 2 4" xfId="7696"/>
    <cellStyle name="40% - Accent6 2 2 5" xfId="7697"/>
    <cellStyle name="40% - Accent6 2 2 6" xfId="7698"/>
    <cellStyle name="40% - Accent6 2 2 7" xfId="7699"/>
    <cellStyle name="40% - Accent6 2 2 8" xfId="7700"/>
    <cellStyle name="40% - Accent6 2 2 9" xfId="7701"/>
    <cellStyle name="40% - Accent6 2 20" xfId="7702"/>
    <cellStyle name="40% - Accent6 2 20 10" xfId="7703"/>
    <cellStyle name="40% - Accent6 2 20 11" xfId="7704"/>
    <cellStyle name="40% - Accent6 2 20 12" xfId="7705"/>
    <cellStyle name="40% - Accent6 2 20 13" xfId="7706"/>
    <cellStyle name="40% - Accent6 2 20 14" xfId="7707"/>
    <cellStyle name="40% - Accent6 2 20 2" xfId="7708"/>
    <cellStyle name="40% - Accent6 2 20 3" xfId="7709"/>
    <cellStyle name="40% - Accent6 2 20 4" xfId="7710"/>
    <cellStyle name="40% - Accent6 2 20 5" xfId="7711"/>
    <cellStyle name="40% - Accent6 2 20 6" xfId="7712"/>
    <cellStyle name="40% - Accent6 2 20 7" xfId="7713"/>
    <cellStyle name="40% - Accent6 2 20 8" xfId="7714"/>
    <cellStyle name="40% - Accent6 2 20 9" xfId="7715"/>
    <cellStyle name="40% - Accent6 2 21" xfId="7716"/>
    <cellStyle name="40% - Accent6 2 22" xfId="7717"/>
    <cellStyle name="40% - Accent6 2 23" xfId="7718"/>
    <cellStyle name="40% - Accent6 2 24" xfId="7719"/>
    <cellStyle name="40% - Accent6 2 25" xfId="7720"/>
    <cellStyle name="40% - Accent6 2 26" xfId="7721"/>
    <cellStyle name="40% - Accent6 2 27" xfId="7722"/>
    <cellStyle name="40% - Accent6 2 28" xfId="7723"/>
    <cellStyle name="40% - Accent6 2 29" xfId="7724"/>
    <cellStyle name="40% - Accent6 2 3" xfId="7725"/>
    <cellStyle name="40% - Accent6 2 3 2" xfId="7726"/>
    <cellStyle name="40% - Accent6 2 3 3" xfId="7727"/>
    <cellStyle name="40% - Accent6 2 3 4" xfId="7728"/>
    <cellStyle name="40% - Accent6 2 3 5" xfId="7729"/>
    <cellStyle name="40% - Accent6 2 30" xfId="7730"/>
    <cellStyle name="40% - Accent6 2 31" xfId="7731"/>
    <cellStyle name="40% - Accent6 2 32" xfId="7732"/>
    <cellStyle name="40% - Accent6 2 33" xfId="7733"/>
    <cellStyle name="40% - Accent6 2 34" xfId="7734"/>
    <cellStyle name="40% - Accent6 2 35" xfId="7735"/>
    <cellStyle name="40% - Accent6 2 36" xfId="7736"/>
    <cellStyle name="40% - Accent6 2 4" xfId="7737"/>
    <cellStyle name="40% - Accent6 2 4 2" xfId="7738"/>
    <cellStyle name="40% - Accent6 2 4 3" xfId="7739"/>
    <cellStyle name="40% - Accent6 2 4 4" xfId="7740"/>
    <cellStyle name="40% - Accent6 2 4 5" xfId="7741"/>
    <cellStyle name="40% - Accent6 2 5" xfId="7742"/>
    <cellStyle name="40% - Accent6 2 5 10" xfId="7743"/>
    <cellStyle name="40% - Accent6 2 5 11" xfId="7744"/>
    <cellStyle name="40% - Accent6 2 5 12" xfId="7745"/>
    <cellStyle name="40% - Accent6 2 5 13" xfId="7746"/>
    <cellStyle name="40% - Accent6 2 5 14" xfId="7747"/>
    <cellStyle name="40% - Accent6 2 5 2" xfId="7748"/>
    <cellStyle name="40% - Accent6 2 5 3" xfId="7749"/>
    <cellStyle name="40% - Accent6 2 5 4" xfId="7750"/>
    <cellStyle name="40% - Accent6 2 5 5" xfId="7751"/>
    <cellStyle name="40% - Accent6 2 5 6" xfId="7752"/>
    <cellStyle name="40% - Accent6 2 5 7" xfId="7753"/>
    <cellStyle name="40% - Accent6 2 5 8" xfId="7754"/>
    <cellStyle name="40% - Accent6 2 5 9" xfId="7755"/>
    <cellStyle name="40% - Accent6 2 6" xfId="7756"/>
    <cellStyle name="40% - Accent6 2 6 10" xfId="7757"/>
    <cellStyle name="40% - Accent6 2 6 11" xfId="7758"/>
    <cellStyle name="40% - Accent6 2 6 12" xfId="7759"/>
    <cellStyle name="40% - Accent6 2 6 13" xfId="7760"/>
    <cellStyle name="40% - Accent6 2 6 14" xfId="7761"/>
    <cellStyle name="40% - Accent6 2 6 2" xfId="7762"/>
    <cellStyle name="40% - Accent6 2 6 3" xfId="7763"/>
    <cellStyle name="40% - Accent6 2 6 4" xfId="7764"/>
    <cellStyle name="40% - Accent6 2 6 5" xfId="7765"/>
    <cellStyle name="40% - Accent6 2 6 6" xfId="7766"/>
    <cellStyle name="40% - Accent6 2 6 7" xfId="7767"/>
    <cellStyle name="40% - Accent6 2 6 8" xfId="7768"/>
    <cellStyle name="40% - Accent6 2 6 9" xfId="7769"/>
    <cellStyle name="40% - Accent6 2 7" xfId="7770"/>
    <cellStyle name="40% - Accent6 2 8" xfId="7771"/>
    <cellStyle name="40% - Accent6 2 9" xfId="7772"/>
    <cellStyle name="40% - Accent6 2_СВОД" xfId="7773"/>
    <cellStyle name="40% - Accent6 20" xfId="7774"/>
    <cellStyle name="40% - Accent6 21" xfId="7775"/>
    <cellStyle name="40% - Accent6 3" xfId="7776"/>
    <cellStyle name="40% - Accent6 3 10" xfId="7777"/>
    <cellStyle name="40% - Accent6 3 11" xfId="7778"/>
    <cellStyle name="40% - Accent6 3 12" xfId="7779"/>
    <cellStyle name="40% - Accent6 3 13" xfId="7780"/>
    <cellStyle name="40% - Accent6 3 14" xfId="7781"/>
    <cellStyle name="40% - Accent6 3 15" xfId="7782"/>
    <cellStyle name="40% - Accent6 3 16" xfId="7783"/>
    <cellStyle name="40% - Accent6 3 17" xfId="7784"/>
    <cellStyle name="40% - Accent6 3 18" xfId="7785"/>
    <cellStyle name="40% - Accent6 3 19" xfId="7786"/>
    <cellStyle name="40% - Accent6 3 2" xfId="7787"/>
    <cellStyle name="40% - Accent6 3 2 2" xfId="7788"/>
    <cellStyle name="40% - Accent6 3 2 3" xfId="7789"/>
    <cellStyle name="40% - Accent6 3 2 4" xfId="7790"/>
    <cellStyle name="40% - Accent6 3 2 5" xfId="7791"/>
    <cellStyle name="40% - Accent6 3 2 6" xfId="7792"/>
    <cellStyle name="40% - Accent6 3 2 7" xfId="7793"/>
    <cellStyle name="40% - Accent6 3 2 8" xfId="7794"/>
    <cellStyle name="40% - Accent6 3 2 9" xfId="7795"/>
    <cellStyle name="40% - Accent6 3 20" xfId="7796"/>
    <cellStyle name="40% - Accent6 3 20 10" xfId="7797"/>
    <cellStyle name="40% - Accent6 3 20 11" xfId="7798"/>
    <cellStyle name="40% - Accent6 3 20 12" xfId="7799"/>
    <cellStyle name="40% - Accent6 3 20 13" xfId="7800"/>
    <cellStyle name="40% - Accent6 3 20 14" xfId="7801"/>
    <cellStyle name="40% - Accent6 3 20 2" xfId="7802"/>
    <cellStyle name="40% - Accent6 3 20 3" xfId="7803"/>
    <cellStyle name="40% - Accent6 3 20 4" xfId="7804"/>
    <cellStyle name="40% - Accent6 3 20 5" xfId="7805"/>
    <cellStyle name="40% - Accent6 3 20 6" xfId="7806"/>
    <cellStyle name="40% - Accent6 3 20 7" xfId="7807"/>
    <cellStyle name="40% - Accent6 3 20 8" xfId="7808"/>
    <cellStyle name="40% - Accent6 3 20 9" xfId="7809"/>
    <cellStyle name="40% - Accent6 3 21" xfId="7810"/>
    <cellStyle name="40% - Accent6 3 22" xfId="7811"/>
    <cellStyle name="40% - Accent6 3 23" xfId="7812"/>
    <cellStyle name="40% - Accent6 3 24" xfId="7813"/>
    <cellStyle name="40% - Accent6 3 25" xfId="7814"/>
    <cellStyle name="40% - Accent6 3 26" xfId="7815"/>
    <cellStyle name="40% - Accent6 3 27" xfId="7816"/>
    <cellStyle name="40% - Accent6 3 28" xfId="7817"/>
    <cellStyle name="40% - Accent6 3 29" xfId="7818"/>
    <cellStyle name="40% - Accent6 3 3" xfId="7819"/>
    <cellStyle name="40% - Accent6 3 3 2" xfId="7820"/>
    <cellStyle name="40% - Accent6 3 3 3" xfId="7821"/>
    <cellStyle name="40% - Accent6 3 3 4" xfId="7822"/>
    <cellStyle name="40% - Accent6 3 3 5" xfId="7823"/>
    <cellStyle name="40% - Accent6 3 30" xfId="7824"/>
    <cellStyle name="40% - Accent6 3 31" xfId="7825"/>
    <cellStyle name="40% - Accent6 3 32" xfId="7826"/>
    <cellStyle name="40% - Accent6 3 33" xfId="7827"/>
    <cellStyle name="40% - Accent6 3 34" xfId="7828"/>
    <cellStyle name="40% - Accent6 3 35" xfId="7829"/>
    <cellStyle name="40% - Accent6 3 36" xfId="7830"/>
    <cellStyle name="40% - Accent6 3 4" xfId="7831"/>
    <cellStyle name="40% - Accent6 3 4 2" xfId="7832"/>
    <cellStyle name="40% - Accent6 3 4 3" xfId="7833"/>
    <cellStyle name="40% - Accent6 3 4 4" xfId="7834"/>
    <cellStyle name="40% - Accent6 3 4 5" xfId="7835"/>
    <cellStyle name="40% - Accent6 3 5" xfId="7836"/>
    <cellStyle name="40% - Accent6 3 5 10" xfId="7837"/>
    <cellStyle name="40% - Accent6 3 5 11" xfId="7838"/>
    <cellStyle name="40% - Accent6 3 5 12" xfId="7839"/>
    <cellStyle name="40% - Accent6 3 5 13" xfId="7840"/>
    <cellStyle name="40% - Accent6 3 5 14" xfId="7841"/>
    <cellStyle name="40% - Accent6 3 5 2" xfId="7842"/>
    <cellStyle name="40% - Accent6 3 5 3" xfId="7843"/>
    <cellStyle name="40% - Accent6 3 5 4" xfId="7844"/>
    <cellStyle name="40% - Accent6 3 5 5" xfId="7845"/>
    <cellStyle name="40% - Accent6 3 5 6" xfId="7846"/>
    <cellStyle name="40% - Accent6 3 5 7" xfId="7847"/>
    <cellStyle name="40% - Accent6 3 5 8" xfId="7848"/>
    <cellStyle name="40% - Accent6 3 5 9" xfId="7849"/>
    <cellStyle name="40% - Accent6 3 6" xfId="7850"/>
    <cellStyle name="40% - Accent6 3 6 10" xfId="7851"/>
    <cellStyle name="40% - Accent6 3 6 11" xfId="7852"/>
    <cellStyle name="40% - Accent6 3 6 12" xfId="7853"/>
    <cellStyle name="40% - Accent6 3 6 13" xfId="7854"/>
    <cellStyle name="40% - Accent6 3 6 14" xfId="7855"/>
    <cellStyle name="40% - Accent6 3 6 2" xfId="7856"/>
    <cellStyle name="40% - Accent6 3 6 3" xfId="7857"/>
    <cellStyle name="40% - Accent6 3 6 4" xfId="7858"/>
    <cellStyle name="40% - Accent6 3 6 5" xfId="7859"/>
    <cellStyle name="40% - Accent6 3 6 6" xfId="7860"/>
    <cellStyle name="40% - Accent6 3 6 7" xfId="7861"/>
    <cellStyle name="40% - Accent6 3 6 8" xfId="7862"/>
    <cellStyle name="40% - Accent6 3 6 9" xfId="7863"/>
    <cellStyle name="40% - Accent6 3 7" xfId="7864"/>
    <cellStyle name="40% - Accent6 3 8" xfId="7865"/>
    <cellStyle name="40% - Accent6 3 9" xfId="7866"/>
    <cellStyle name="40% - Accent6 3_СВОД" xfId="7867"/>
    <cellStyle name="40% - Accent6 4" xfId="7868"/>
    <cellStyle name="40% - Accent6 5" xfId="7869"/>
    <cellStyle name="40% - Accent6 6" xfId="7870"/>
    <cellStyle name="40% - Accent6 7" xfId="7871"/>
    <cellStyle name="40% - Accent6 8" xfId="7872"/>
    <cellStyle name="40% - Accent6 9" xfId="7873"/>
    <cellStyle name="40% - Accent6_Xl0000001" xfId="7874"/>
    <cellStyle name="40% - Акцент1 10" xfId="7875"/>
    <cellStyle name="40% - Акцент1 10 2" xfId="7876"/>
    <cellStyle name="40% - Акцент1 10 3" xfId="7877"/>
    <cellStyle name="40% - Акцент1 11" xfId="7878"/>
    <cellStyle name="40% - Акцент1 11 2" xfId="7879"/>
    <cellStyle name="40% - Акцент1 11 3" xfId="7880"/>
    <cellStyle name="40% - Акцент1 12" xfId="7881"/>
    <cellStyle name="40% - Акцент1 12 2" xfId="7882"/>
    <cellStyle name="40% - Акцент1 12 3" xfId="7883"/>
    <cellStyle name="40% - Акцент1 13" xfId="7884"/>
    <cellStyle name="40% - Акцент1 13 2" xfId="7885"/>
    <cellStyle name="40% - Акцент1 13 3" xfId="7886"/>
    <cellStyle name="40% - Акцент1 14" xfId="7887"/>
    <cellStyle name="40% - Акцент1 14 2" xfId="7888"/>
    <cellStyle name="40% - Акцент1 14 3" xfId="7889"/>
    <cellStyle name="40% - Акцент1 15" xfId="7890"/>
    <cellStyle name="40% - Акцент1 15 2" xfId="7891"/>
    <cellStyle name="40% - Акцент1 15 3" xfId="7892"/>
    <cellStyle name="40% - Акцент1 16" xfId="7893"/>
    <cellStyle name="40% - Акцент1 16 2" xfId="7894"/>
    <cellStyle name="40% - Акцент1 16 3" xfId="7895"/>
    <cellStyle name="40% - Акцент1 17" xfId="7896"/>
    <cellStyle name="40% - Акцент1 17 2" xfId="7897"/>
    <cellStyle name="40% - Акцент1 18" xfId="7898"/>
    <cellStyle name="40% - Акцент1 19" xfId="7899"/>
    <cellStyle name="40% - Акцент1 19 10" xfId="7900"/>
    <cellStyle name="40% - Акцент1 19 11" xfId="7901"/>
    <cellStyle name="40% - Акцент1 19 12" xfId="7902"/>
    <cellStyle name="40% - Акцент1 19 13" xfId="7903"/>
    <cellStyle name="40% - Акцент1 19 14" xfId="7904"/>
    <cellStyle name="40% - Акцент1 19 2" xfId="7905"/>
    <cellStyle name="40% - Акцент1 19 3" xfId="7906"/>
    <cellStyle name="40% - Акцент1 19 4" xfId="7907"/>
    <cellStyle name="40% - Акцент1 19 5" xfId="7908"/>
    <cellStyle name="40% - Акцент1 19 6" xfId="7909"/>
    <cellStyle name="40% - Акцент1 19 7" xfId="7910"/>
    <cellStyle name="40% - Акцент1 19 8" xfId="7911"/>
    <cellStyle name="40% - Акцент1 19 9" xfId="7912"/>
    <cellStyle name="40% - Акцент1 2" xfId="7913"/>
    <cellStyle name="40% - Акцент1 2 10" xfId="7914"/>
    <cellStyle name="40% - Акцент1 2 11" xfId="7915"/>
    <cellStyle name="40% - Акцент1 2 12" xfId="7916"/>
    <cellStyle name="40% - Акцент1 2 13" xfId="7917"/>
    <cellStyle name="40% - Акцент1 2 14" xfId="7918"/>
    <cellStyle name="40% - Акцент1 2 15" xfId="7919"/>
    <cellStyle name="40% - Акцент1 2 16" xfId="7920"/>
    <cellStyle name="40% - Акцент1 2 17" xfId="7921"/>
    <cellStyle name="40% - Акцент1 2 18" xfId="7922"/>
    <cellStyle name="40% - Акцент1 2 19" xfId="7923"/>
    <cellStyle name="40% - Акцент1 2 2" xfId="7924"/>
    <cellStyle name="40% - Акцент1 2 2 10" xfId="7925"/>
    <cellStyle name="40% - Акцент1 2 2 11" xfId="7926"/>
    <cellStyle name="40% - Акцент1 2 2 12" xfId="7927"/>
    <cellStyle name="40% - Акцент1 2 2 13" xfId="7928"/>
    <cellStyle name="40% - Акцент1 2 2 14" xfId="7929"/>
    <cellStyle name="40% - Акцент1 2 2 15" xfId="7930"/>
    <cellStyle name="40% - Акцент1 2 2 16" xfId="7931"/>
    <cellStyle name="40% - Акцент1 2 2 17" xfId="7932"/>
    <cellStyle name="40% - Акцент1 2 2 18" xfId="7933"/>
    <cellStyle name="40% - Акцент1 2 2 2" xfId="7934"/>
    <cellStyle name="40% - Акцент1 2 2 2 10" xfId="7935"/>
    <cellStyle name="40% - Акцент1 2 2 2 11" xfId="7936"/>
    <cellStyle name="40% - Акцент1 2 2 2 12" xfId="7937"/>
    <cellStyle name="40% - Акцент1 2 2 2 13" xfId="7938"/>
    <cellStyle name="40% - Акцент1 2 2 2 14" xfId="7939"/>
    <cellStyle name="40% - Акцент1 2 2 2 2" xfId="7940"/>
    <cellStyle name="40% - Акцент1 2 2 2 2 10" xfId="7941"/>
    <cellStyle name="40% - Акцент1 2 2 2 2 11" xfId="7942"/>
    <cellStyle name="40% - Акцент1 2 2 2 2 12" xfId="7943"/>
    <cellStyle name="40% - Акцент1 2 2 2 2 13" xfId="7944"/>
    <cellStyle name="40% - Акцент1 2 2 2 2 14" xfId="7945"/>
    <cellStyle name="40% - Акцент1 2 2 2 2 2" xfId="7946"/>
    <cellStyle name="40% - Акцент1 2 2 2 2 3" xfId="7947"/>
    <cellStyle name="40% - Акцент1 2 2 2 2 4" xfId="7948"/>
    <cellStyle name="40% - Акцент1 2 2 2 2 5" xfId="7949"/>
    <cellStyle name="40% - Акцент1 2 2 2 2 6" xfId="7950"/>
    <cellStyle name="40% - Акцент1 2 2 2 2 7" xfId="7951"/>
    <cellStyle name="40% - Акцент1 2 2 2 2 8" xfId="7952"/>
    <cellStyle name="40% - Акцент1 2 2 2 2 9" xfId="7953"/>
    <cellStyle name="40% - Акцент1 2 2 2 3" xfId="7954"/>
    <cellStyle name="40% - Акцент1 2 2 2 4" xfId="7955"/>
    <cellStyle name="40% - Акцент1 2 2 2 5" xfId="7956"/>
    <cellStyle name="40% - Акцент1 2 2 2 6" xfId="7957"/>
    <cellStyle name="40% - Акцент1 2 2 2 7" xfId="7958"/>
    <cellStyle name="40% - Акцент1 2 2 2 8" xfId="7959"/>
    <cellStyle name="40% - Акцент1 2 2 2 9" xfId="7960"/>
    <cellStyle name="40% - Акцент1 2 2 3" xfId="7961"/>
    <cellStyle name="40% - Акцент1 2 2 4" xfId="7962"/>
    <cellStyle name="40% - Акцент1 2 2 5" xfId="7963"/>
    <cellStyle name="40% - Акцент1 2 2 6" xfId="7964"/>
    <cellStyle name="40% - Акцент1 2 2 7" xfId="7965"/>
    <cellStyle name="40% - Акцент1 2 2 8" xfId="7966"/>
    <cellStyle name="40% - Акцент1 2 2 9" xfId="7967"/>
    <cellStyle name="40% - Акцент1 2 20" xfId="7968"/>
    <cellStyle name="40% - Акцент1 2 21" xfId="7969"/>
    <cellStyle name="40% - Акцент1 2 22" xfId="7970"/>
    <cellStyle name="40% - Акцент1 2 23" xfId="7971"/>
    <cellStyle name="40% - Акцент1 2 24" xfId="7972"/>
    <cellStyle name="40% - Акцент1 2 25" xfId="7973"/>
    <cellStyle name="40% - Акцент1 2 26" xfId="7974"/>
    <cellStyle name="40% - Акцент1 2 27" xfId="7975"/>
    <cellStyle name="40% - Акцент1 2 28" xfId="7976"/>
    <cellStyle name="40% - Акцент1 2 29" xfId="7977"/>
    <cellStyle name="40% - Акцент1 2 3" xfId="7978"/>
    <cellStyle name="40% - Акцент1 2 3 2" xfId="7979"/>
    <cellStyle name="40% - Акцент1 2 3 3" xfId="7980"/>
    <cellStyle name="40% - Акцент1 2 3 4" xfId="7981"/>
    <cellStyle name="40% - Акцент1 2 3 4 2" xfId="7982"/>
    <cellStyle name="40% - Акцент1 2 3 4 3" xfId="7983"/>
    <cellStyle name="40% - Акцент1 2 3 5" xfId="7984"/>
    <cellStyle name="40% - Акцент1 2 3 6" xfId="7985"/>
    <cellStyle name="40% - Акцент1 2 3 7" xfId="7986"/>
    <cellStyle name="40% - Акцент1 2 30" xfId="7987"/>
    <cellStyle name="40% - Акцент1 2 31" xfId="7988"/>
    <cellStyle name="40% - Акцент1 2 32" xfId="7989"/>
    <cellStyle name="40% - Акцент1 2 33" xfId="7990"/>
    <cellStyle name="40% - Акцент1 2 34" xfId="7991"/>
    <cellStyle name="40% - Акцент1 2 4" xfId="7992"/>
    <cellStyle name="40% - Акцент1 2 4 2" xfId="7993"/>
    <cellStyle name="40% - Акцент1 2 4 3" xfId="7994"/>
    <cellStyle name="40% - Акцент1 2 4 4" xfId="7995"/>
    <cellStyle name="40% - Акцент1 2 4 4 2" xfId="7996"/>
    <cellStyle name="40% - Акцент1 2 4 4 3" xfId="7997"/>
    <cellStyle name="40% - Акцент1 2 4 5" xfId="7998"/>
    <cellStyle name="40% - Акцент1 2 4 6" xfId="7999"/>
    <cellStyle name="40% - Акцент1 2 4 7" xfId="8000"/>
    <cellStyle name="40% - Акцент1 2 5" xfId="8001"/>
    <cellStyle name="40% - Акцент1 2 5 2" xfId="8002"/>
    <cellStyle name="40% - Акцент1 2 5 3" xfId="8003"/>
    <cellStyle name="40% - Акцент1 2 5 4" xfId="8004"/>
    <cellStyle name="40% - Акцент1 2 6" xfId="8005"/>
    <cellStyle name="40% - Акцент1 2 7" xfId="8006"/>
    <cellStyle name="40% - Акцент1 2 7 2" xfId="8007"/>
    <cellStyle name="40% - Акцент1 2 7 3" xfId="8008"/>
    <cellStyle name="40% - Акцент1 2 8" xfId="8009"/>
    <cellStyle name="40% - Акцент1 2 8 2" xfId="8010"/>
    <cellStyle name="40% - Акцент1 2 8 3" xfId="8011"/>
    <cellStyle name="40% - Акцент1 2 8 4" xfId="8012"/>
    <cellStyle name="40% - Акцент1 2 8 5" xfId="8013"/>
    <cellStyle name="40% - Акцент1 2 9" xfId="8014"/>
    <cellStyle name="40% - Акцент1 20" xfId="8015"/>
    <cellStyle name="40% - Акцент1 20 10" xfId="8016"/>
    <cellStyle name="40% - Акцент1 20 11" xfId="8017"/>
    <cellStyle name="40% - Акцент1 20 12" xfId="8018"/>
    <cellStyle name="40% - Акцент1 20 13" xfId="8019"/>
    <cellStyle name="40% - Акцент1 20 14" xfId="8020"/>
    <cellStyle name="40% - Акцент1 20 2" xfId="8021"/>
    <cellStyle name="40% - Акцент1 20 3" xfId="8022"/>
    <cellStyle name="40% - Акцент1 20 4" xfId="8023"/>
    <cellStyle name="40% - Акцент1 20 5" xfId="8024"/>
    <cellStyle name="40% - Акцент1 20 6" xfId="8025"/>
    <cellStyle name="40% - Акцент1 20 7" xfId="8026"/>
    <cellStyle name="40% - Акцент1 20 8" xfId="8027"/>
    <cellStyle name="40% - Акцент1 20 9" xfId="8028"/>
    <cellStyle name="40% - Акцент1 21" xfId="8029"/>
    <cellStyle name="40% - Акцент1 21 10" xfId="8030"/>
    <cellStyle name="40% - Акцент1 21 11" xfId="8031"/>
    <cellStyle name="40% - Акцент1 21 12" xfId="8032"/>
    <cellStyle name="40% - Акцент1 21 13" xfId="8033"/>
    <cellStyle name="40% - Акцент1 21 14" xfId="8034"/>
    <cellStyle name="40% - Акцент1 21 2" xfId="8035"/>
    <cellStyle name="40% - Акцент1 21 3" xfId="8036"/>
    <cellStyle name="40% - Акцент1 21 4" xfId="8037"/>
    <cellStyle name="40% - Акцент1 21 5" xfId="8038"/>
    <cellStyle name="40% - Акцент1 21 6" xfId="8039"/>
    <cellStyle name="40% - Акцент1 21 7" xfId="8040"/>
    <cellStyle name="40% - Акцент1 21 8" xfId="8041"/>
    <cellStyle name="40% - Акцент1 21 9" xfId="8042"/>
    <cellStyle name="40% - Акцент1 22" xfId="8043"/>
    <cellStyle name="40% - Акцент1 22 10" xfId="8044"/>
    <cellStyle name="40% - Акцент1 22 11" xfId="8045"/>
    <cellStyle name="40% - Акцент1 22 12" xfId="8046"/>
    <cellStyle name="40% - Акцент1 22 13" xfId="8047"/>
    <cellStyle name="40% - Акцент1 22 14" xfId="8048"/>
    <cellStyle name="40% - Акцент1 22 2" xfId="8049"/>
    <cellStyle name="40% - Акцент1 22 3" xfId="8050"/>
    <cellStyle name="40% - Акцент1 22 4" xfId="8051"/>
    <cellStyle name="40% - Акцент1 22 5" xfId="8052"/>
    <cellStyle name="40% - Акцент1 22 6" xfId="8053"/>
    <cellStyle name="40% - Акцент1 22 7" xfId="8054"/>
    <cellStyle name="40% - Акцент1 22 8" xfId="8055"/>
    <cellStyle name="40% - Акцент1 22 9" xfId="8056"/>
    <cellStyle name="40% - Акцент1 23" xfId="8057"/>
    <cellStyle name="40% - Акцент1 23 10" xfId="8058"/>
    <cellStyle name="40% - Акцент1 23 11" xfId="8059"/>
    <cellStyle name="40% - Акцент1 23 12" xfId="8060"/>
    <cellStyle name="40% - Акцент1 23 13" xfId="8061"/>
    <cellStyle name="40% - Акцент1 23 14" xfId="8062"/>
    <cellStyle name="40% - Акцент1 23 2" xfId="8063"/>
    <cellStyle name="40% - Акцент1 23 3" xfId="8064"/>
    <cellStyle name="40% - Акцент1 23 4" xfId="8065"/>
    <cellStyle name="40% - Акцент1 23 5" xfId="8066"/>
    <cellStyle name="40% - Акцент1 23 6" xfId="8067"/>
    <cellStyle name="40% - Акцент1 23 7" xfId="8068"/>
    <cellStyle name="40% - Акцент1 23 8" xfId="8069"/>
    <cellStyle name="40% - Акцент1 23 9" xfId="8070"/>
    <cellStyle name="40% - Акцент1 24" xfId="8071"/>
    <cellStyle name="40% - Акцент1 24 10" xfId="8072"/>
    <cellStyle name="40% - Акцент1 24 11" xfId="8073"/>
    <cellStyle name="40% - Акцент1 24 12" xfId="8074"/>
    <cellStyle name="40% - Акцент1 24 13" xfId="8075"/>
    <cellStyle name="40% - Акцент1 24 14" xfId="8076"/>
    <cellStyle name="40% - Акцент1 24 2" xfId="8077"/>
    <cellStyle name="40% - Акцент1 24 3" xfId="8078"/>
    <cellStyle name="40% - Акцент1 24 4" xfId="8079"/>
    <cellStyle name="40% - Акцент1 24 5" xfId="8080"/>
    <cellStyle name="40% - Акцент1 24 6" xfId="8081"/>
    <cellStyle name="40% - Акцент1 24 7" xfId="8082"/>
    <cellStyle name="40% - Акцент1 24 8" xfId="8083"/>
    <cellStyle name="40% - Акцент1 24 9" xfId="8084"/>
    <cellStyle name="40% - Акцент1 25" xfId="8085"/>
    <cellStyle name="40% - Акцент1 26" xfId="8086"/>
    <cellStyle name="40% - Акцент1 27" xfId="8087"/>
    <cellStyle name="40% - Акцент1 28" xfId="8088"/>
    <cellStyle name="40% - Акцент1 29" xfId="8089"/>
    <cellStyle name="40% - Акцент1 29 10" xfId="8090"/>
    <cellStyle name="40% - Акцент1 29 11" xfId="8091"/>
    <cellStyle name="40% - Акцент1 29 12" xfId="8092"/>
    <cellStyle name="40% - Акцент1 29 13" xfId="8093"/>
    <cellStyle name="40% - Акцент1 29 14" xfId="8094"/>
    <cellStyle name="40% - Акцент1 29 2" xfId="8095"/>
    <cellStyle name="40% - Акцент1 29 3" xfId="8096"/>
    <cellStyle name="40% - Акцент1 29 4" xfId="8097"/>
    <cellStyle name="40% - Акцент1 29 5" xfId="8098"/>
    <cellStyle name="40% - Акцент1 29 6" xfId="8099"/>
    <cellStyle name="40% - Акцент1 29 7" xfId="8100"/>
    <cellStyle name="40% - Акцент1 29 8" xfId="8101"/>
    <cellStyle name="40% - Акцент1 29 9" xfId="8102"/>
    <cellStyle name="40% - Акцент1 3" xfId="8103"/>
    <cellStyle name="40% - Акцент1 3 10" xfId="8104"/>
    <cellStyle name="40% - Акцент1 3 11" xfId="8105"/>
    <cellStyle name="40% - Акцент1 3 12" xfId="8106"/>
    <cellStyle name="40% - Акцент1 3 13" xfId="8107"/>
    <cellStyle name="40% - Акцент1 3 14" xfId="8108"/>
    <cellStyle name="40% - Акцент1 3 15" xfId="8109"/>
    <cellStyle name="40% - Акцент1 3 16" xfId="8110"/>
    <cellStyle name="40% - Акцент1 3 17" xfId="8111"/>
    <cellStyle name="40% - Акцент1 3 18" xfId="8112"/>
    <cellStyle name="40% - Акцент1 3 19" xfId="8113"/>
    <cellStyle name="40% - Акцент1 3 2" xfId="8114"/>
    <cellStyle name="40% - Акцент1 3 2 10" xfId="8115"/>
    <cellStyle name="40% - Акцент1 3 2 11" xfId="8116"/>
    <cellStyle name="40% - Акцент1 3 2 12" xfId="8117"/>
    <cellStyle name="40% - Акцент1 3 2 13" xfId="8118"/>
    <cellStyle name="40% - Акцент1 3 2 14" xfId="8119"/>
    <cellStyle name="40% - Акцент1 3 2 15" xfId="8120"/>
    <cellStyle name="40% - Акцент1 3 2 16" xfId="8121"/>
    <cellStyle name="40% - Акцент1 3 2 2" xfId="8122"/>
    <cellStyle name="40% - Акцент1 3 2 2 10" xfId="8123"/>
    <cellStyle name="40% - Акцент1 3 2 2 11" xfId="8124"/>
    <cellStyle name="40% - Акцент1 3 2 2 12" xfId="8125"/>
    <cellStyle name="40% - Акцент1 3 2 2 13" xfId="8126"/>
    <cellStyle name="40% - Акцент1 3 2 2 14" xfId="8127"/>
    <cellStyle name="40% - Акцент1 3 2 2 2" xfId="8128"/>
    <cellStyle name="40% - Акцент1 3 2 2 2 10" xfId="8129"/>
    <cellStyle name="40% - Акцент1 3 2 2 2 11" xfId="8130"/>
    <cellStyle name="40% - Акцент1 3 2 2 2 12" xfId="8131"/>
    <cellStyle name="40% - Акцент1 3 2 2 2 13" xfId="8132"/>
    <cellStyle name="40% - Акцент1 3 2 2 2 14" xfId="8133"/>
    <cellStyle name="40% - Акцент1 3 2 2 2 2" xfId="8134"/>
    <cellStyle name="40% - Акцент1 3 2 2 2 3" xfId="8135"/>
    <cellStyle name="40% - Акцент1 3 2 2 2 4" xfId="8136"/>
    <cellStyle name="40% - Акцент1 3 2 2 2 5" xfId="8137"/>
    <cellStyle name="40% - Акцент1 3 2 2 2 6" xfId="8138"/>
    <cellStyle name="40% - Акцент1 3 2 2 2 7" xfId="8139"/>
    <cellStyle name="40% - Акцент1 3 2 2 2 8" xfId="8140"/>
    <cellStyle name="40% - Акцент1 3 2 2 2 9" xfId="8141"/>
    <cellStyle name="40% - Акцент1 3 2 2 3" xfId="8142"/>
    <cellStyle name="40% - Акцент1 3 2 2 4" xfId="8143"/>
    <cellStyle name="40% - Акцент1 3 2 2 5" xfId="8144"/>
    <cellStyle name="40% - Акцент1 3 2 2 6" xfId="8145"/>
    <cellStyle name="40% - Акцент1 3 2 2 7" xfId="8146"/>
    <cellStyle name="40% - Акцент1 3 2 2 8" xfId="8147"/>
    <cellStyle name="40% - Акцент1 3 2 2 9" xfId="8148"/>
    <cellStyle name="40% - Акцент1 3 2 3" xfId="8149"/>
    <cellStyle name="40% - Акцент1 3 2 4" xfId="8150"/>
    <cellStyle name="40% - Акцент1 3 2 5" xfId="8151"/>
    <cellStyle name="40% - Акцент1 3 2 6" xfId="8152"/>
    <cellStyle name="40% - Акцент1 3 2 7" xfId="8153"/>
    <cellStyle name="40% - Акцент1 3 2 8" xfId="8154"/>
    <cellStyle name="40% - Акцент1 3 2 9" xfId="8155"/>
    <cellStyle name="40% - Акцент1 3 20" xfId="8156"/>
    <cellStyle name="40% - Акцент1 3 21" xfId="8157"/>
    <cellStyle name="40% - Акцент1 3 22" xfId="8158"/>
    <cellStyle name="40% - Акцент1 3 23" xfId="8159"/>
    <cellStyle name="40% - Акцент1 3 24" xfId="8160"/>
    <cellStyle name="40% - Акцент1 3 25" xfId="8161"/>
    <cellStyle name="40% - Акцент1 3 26" xfId="8162"/>
    <cellStyle name="40% - Акцент1 3 27" xfId="8163"/>
    <cellStyle name="40% - Акцент1 3 28" xfId="8164"/>
    <cellStyle name="40% - Акцент1 3 29" xfId="8165"/>
    <cellStyle name="40% - Акцент1 3 3" xfId="8166"/>
    <cellStyle name="40% - Акцент1 3 30" xfId="8167"/>
    <cellStyle name="40% - Акцент1 3 31" xfId="8168"/>
    <cellStyle name="40% - Акцент1 3 4" xfId="8169"/>
    <cellStyle name="40% - Акцент1 3 5" xfId="8170"/>
    <cellStyle name="40% - Акцент1 3 6" xfId="8171"/>
    <cellStyle name="40% - Акцент1 3 7" xfId="8172"/>
    <cellStyle name="40% - Акцент1 3 8" xfId="8173"/>
    <cellStyle name="40% - Акцент1 3 9" xfId="8174"/>
    <cellStyle name="40% - Акцент1 30" xfId="8175"/>
    <cellStyle name="40% - Акцент1 30 10" xfId="8176"/>
    <cellStyle name="40% - Акцент1 30 11" xfId="8177"/>
    <cellStyle name="40% - Акцент1 30 12" xfId="8178"/>
    <cellStyle name="40% - Акцент1 30 13" xfId="8179"/>
    <cellStyle name="40% - Акцент1 30 14" xfId="8180"/>
    <cellStyle name="40% - Акцент1 30 2" xfId="8181"/>
    <cellStyle name="40% - Акцент1 30 3" xfId="8182"/>
    <cellStyle name="40% - Акцент1 30 4" xfId="8183"/>
    <cellStyle name="40% - Акцент1 30 5" xfId="8184"/>
    <cellStyle name="40% - Акцент1 30 6" xfId="8185"/>
    <cellStyle name="40% - Акцент1 30 7" xfId="8186"/>
    <cellStyle name="40% - Акцент1 30 8" xfId="8187"/>
    <cellStyle name="40% - Акцент1 30 9" xfId="8188"/>
    <cellStyle name="40% - Акцент1 31" xfId="8189"/>
    <cellStyle name="40% - Акцент1 31 10" xfId="8190"/>
    <cellStyle name="40% - Акцент1 31 11" xfId="8191"/>
    <cellStyle name="40% - Акцент1 31 12" xfId="8192"/>
    <cellStyle name="40% - Акцент1 31 13" xfId="8193"/>
    <cellStyle name="40% - Акцент1 31 14" xfId="8194"/>
    <cellStyle name="40% - Акцент1 31 2" xfId="8195"/>
    <cellStyle name="40% - Акцент1 31 3" xfId="8196"/>
    <cellStyle name="40% - Акцент1 31 4" xfId="8197"/>
    <cellStyle name="40% - Акцент1 31 5" xfId="8198"/>
    <cellStyle name="40% - Акцент1 31 6" xfId="8199"/>
    <cellStyle name="40% - Акцент1 31 7" xfId="8200"/>
    <cellStyle name="40% - Акцент1 31 8" xfId="8201"/>
    <cellStyle name="40% - Акцент1 31 9" xfId="8202"/>
    <cellStyle name="40% - Акцент1 32" xfId="8203"/>
    <cellStyle name="40% - Акцент1 32 10" xfId="8204"/>
    <cellStyle name="40% - Акцент1 32 11" xfId="8205"/>
    <cellStyle name="40% - Акцент1 32 12" xfId="8206"/>
    <cellStyle name="40% - Акцент1 32 13" xfId="8207"/>
    <cellStyle name="40% - Акцент1 32 14" xfId="8208"/>
    <cellStyle name="40% - Акцент1 32 2" xfId="8209"/>
    <cellStyle name="40% - Акцент1 32 3" xfId="8210"/>
    <cellStyle name="40% - Акцент1 32 4" xfId="8211"/>
    <cellStyle name="40% - Акцент1 32 5" xfId="8212"/>
    <cellStyle name="40% - Акцент1 32 6" xfId="8213"/>
    <cellStyle name="40% - Акцент1 32 7" xfId="8214"/>
    <cellStyle name="40% - Акцент1 32 8" xfId="8215"/>
    <cellStyle name="40% - Акцент1 32 9" xfId="8216"/>
    <cellStyle name="40% - Акцент1 33" xfId="8217"/>
    <cellStyle name="40% - Акцент1 34" xfId="8218"/>
    <cellStyle name="40% - Акцент1 35" xfId="8219"/>
    <cellStyle name="40% - Акцент1 36" xfId="8220"/>
    <cellStyle name="40% - Акцент1 37" xfId="8221"/>
    <cellStyle name="40% - Акцент1 38" xfId="8222"/>
    <cellStyle name="40% - Акцент1 39" xfId="8223"/>
    <cellStyle name="40% - Акцент1 4" xfId="8224"/>
    <cellStyle name="40% - Акцент1 4 10" xfId="8225"/>
    <cellStyle name="40% - Акцент1 4 11" xfId="8226"/>
    <cellStyle name="40% - Акцент1 4 12" xfId="8227"/>
    <cellStyle name="40% - Акцент1 4 13" xfId="8228"/>
    <cellStyle name="40% - Акцент1 4 14" xfId="8229"/>
    <cellStyle name="40% - Акцент1 4 15" xfId="8230"/>
    <cellStyle name="40% - Акцент1 4 16" xfId="8231"/>
    <cellStyle name="40% - Акцент1 4 17" xfId="8232"/>
    <cellStyle name="40% - Акцент1 4 18" xfId="8233"/>
    <cellStyle name="40% - Акцент1 4 19" xfId="8234"/>
    <cellStyle name="40% - Акцент1 4 2" xfId="8235"/>
    <cellStyle name="40% - Акцент1 4 2 10" xfId="8236"/>
    <cellStyle name="40% - Акцент1 4 2 11" xfId="8237"/>
    <cellStyle name="40% - Акцент1 4 2 12" xfId="8238"/>
    <cellStyle name="40% - Акцент1 4 2 13" xfId="8239"/>
    <cellStyle name="40% - Акцент1 4 2 14" xfId="8240"/>
    <cellStyle name="40% - Акцент1 4 2 15" xfId="8241"/>
    <cellStyle name="40% - Акцент1 4 2 16" xfId="8242"/>
    <cellStyle name="40% - Акцент1 4 2 2" xfId="8243"/>
    <cellStyle name="40% - Акцент1 4 2 2 10" xfId="8244"/>
    <cellStyle name="40% - Акцент1 4 2 2 11" xfId="8245"/>
    <cellStyle name="40% - Акцент1 4 2 2 12" xfId="8246"/>
    <cellStyle name="40% - Акцент1 4 2 2 13" xfId="8247"/>
    <cellStyle name="40% - Акцент1 4 2 2 14" xfId="8248"/>
    <cellStyle name="40% - Акцент1 4 2 2 2" xfId="8249"/>
    <cellStyle name="40% - Акцент1 4 2 2 2 10" xfId="8250"/>
    <cellStyle name="40% - Акцент1 4 2 2 2 11" xfId="8251"/>
    <cellStyle name="40% - Акцент1 4 2 2 2 12" xfId="8252"/>
    <cellStyle name="40% - Акцент1 4 2 2 2 13" xfId="8253"/>
    <cellStyle name="40% - Акцент1 4 2 2 2 14" xfId="8254"/>
    <cellStyle name="40% - Акцент1 4 2 2 2 2" xfId="8255"/>
    <cellStyle name="40% - Акцент1 4 2 2 2 3" xfId="8256"/>
    <cellStyle name="40% - Акцент1 4 2 2 2 4" xfId="8257"/>
    <cellStyle name="40% - Акцент1 4 2 2 2 5" xfId="8258"/>
    <cellStyle name="40% - Акцент1 4 2 2 2 6" xfId="8259"/>
    <cellStyle name="40% - Акцент1 4 2 2 2 7" xfId="8260"/>
    <cellStyle name="40% - Акцент1 4 2 2 2 8" xfId="8261"/>
    <cellStyle name="40% - Акцент1 4 2 2 2 9" xfId="8262"/>
    <cellStyle name="40% - Акцент1 4 2 2 3" xfId="8263"/>
    <cellStyle name="40% - Акцент1 4 2 2 4" xfId="8264"/>
    <cellStyle name="40% - Акцент1 4 2 2 5" xfId="8265"/>
    <cellStyle name="40% - Акцент1 4 2 2 6" xfId="8266"/>
    <cellStyle name="40% - Акцент1 4 2 2 7" xfId="8267"/>
    <cellStyle name="40% - Акцент1 4 2 2 8" xfId="8268"/>
    <cellStyle name="40% - Акцент1 4 2 2 9" xfId="8269"/>
    <cellStyle name="40% - Акцент1 4 2 3" xfId="8270"/>
    <cellStyle name="40% - Акцент1 4 2 4" xfId="8271"/>
    <cellStyle name="40% - Акцент1 4 2 5" xfId="8272"/>
    <cellStyle name="40% - Акцент1 4 2 6" xfId="8273"/>
    <cellStyle name="40% - Акцент1 4 2 7" xfId="8274"/>
    <cellStyle name="40% - Акцент1 4 2 8" xfId="8275"/>
    <cellStyle name="40% - Акцент1 4 2 9" xfId="8276"/>
    <cellStyle name="40% - Акцент1 4 20" xfId="8277"/>
    <cellStyle name="40% - Акцент1 4 21" xfId="8278"/>
    <cellStyle name="40% - Акцент1 4 22" xfId="8279"/>
    <cellStyle name="40% - Акцент1 4 23" xfId="8280"/>
    <cellStyle name="40% - Акцент1 4 24" xfId="8281"/>
    <cellStyle name="40% - Акцент1 4 25" xfId="8282"/>
    <cellStyle name="40% - Акцент1 4 26" xfId="8283"/>
    <cellStyle name="40% - Акцент1 4 27" xfId="8284"/>
    <cellStyle name="40% - Акцент1 4 28" xfId="8285"/>
    <cellStyle name="40% - Акцент1 4 29" xfId="8286"/>
    <cellStyle name="40% - Акцент1 4 3" xfId="8287"/>
    <cellStyle name="40% - Акцент1 4 30" xfId="8288"/>
    <cellStyle name="40% - Акцент1 4 31" xfId="8289"/>
    <cellStyle name="40% - Акцент1 4 4" xfId="8290"/>
    <cellStyle name="40% - Акцент1 4 5" xfId="8291"/>
    <cellStyle name="40% - Акцент1 4 6" xfId="8292"/>
    <cellStyle name="40% - Акцент1 4 7" xfId="8293"/>
    <cellStyle name="40% - Акцент1 4 8" xfId="8294"/>
    <cellStyle name="40% - Акцент1 4 9" xfId="8295"/>
    <cellStyle name="40% - Акцент1 40" xfId="8296"/>
    <cellStyle name="40% - Акцент1 41" xfId="8297"/>
    <cellStyle name="40% - Акцент1 42" xfId="8298"/>
    <cellStyle name="40% - Акцент1 43" xfId="8299"/>
    <cellStyle name="40% - Акцент1 44" xfId="8300"/>
    <cellStyle name="40% - Акцент1 45" xfId="8301"/>
    <cellStyle name="40% - Акцент1 46" xfId="8302"/>
    <cellStyle name="40% - Акцент1 47" xfId="8303"/>
    <cellStyle name="40% - Акцент1 48" xfId="8304"/>
    <cellStyle name="40% - Акцент1 49" xfId="8305"/>
    <cellStyle name="40% - Акцент1 5" xfId="8306"/>
    <cellStyle name="40% - Акцент1 5 10" xfId="8307"/>
    <cellStyle name="40% - Акцент1 5 11" xfId="8308"/>
    <cellStyle name="40% - Акцент1 5 12" xfId="8309"/>
    <cellStyle name="40% - Акцент1 5 13" xfId="8310"/>
    <cellStyle name="40% - Акцент1 5 14" xfId="8311"/>
    <cellStyle name="40% - Акцент1 5 15" xfId="8312"/>
    <cellStyle name="40% - Акцент1 5 16" xfId="8313"/>
    <cellStyle name="40% - Акцент1 5 17" xfId="8314"/>
    <cellStyle name="40% - Акцент1 5 18" xfId="8315"/>
    <cellStyle name="40% - Акцент1 5 19" xfId="8316"/>
    <cellStyle name="40% - Акцент1 5 2" xfId="8317"/>
    <cellStyle name="40% - Акцент1 5 2 10" xfId="8318"/>
    <cellStyle name="40% - Акцент1 5 2 11" xfId="8319"/>
    <cellStyle name="40% - Акцент1 5 2 12" xfId="8320"/>
    <cellStyle name="40% - Акцент1 5 2 13" xfId="8321"/>
    <cellStyle name="40% - Акцент1 5 2 14" xfId="8322"/>
    <cellStyle name="40% - Акцент1 5 2 2" xfId="8323"/>
    <cellStyle name="40% - Акцент1 5 2 3" xfId="8324"/>
    <cellStyle name="40% - Акцент1 5 2 4" xfId="8325"/>
    <cellStyle name="40% - Акцент1 5 2 5" xfId="8326"/>
    <cellStyle name="40% - Акцент1 5 2 6" xfId="8327"/>
    <cellStyle name="40% - Акцент1 5 2 7" xfId="8328"/>
    <cellStyle name="40% - Акцент1 5 2 8" xfId="8329"/>
    <cellStyle name="40% - Акцент1 5 2 9" xfId="8330"/>
    <cellStyle name="40% - Акцент1 5 20" xfId="8331"/>
    <cellStyle name="40% - Акцент1 5 21" xfId="8332"/>
    <cellStyle name="40% - Акцент1 5 22" xfId="8333"/>
    <cellStyle name="40% - Акцент1 5 23" xfId="8334"/>
    <cellStyle name="40% - Акцент1 5 24" xfId="8335"/>
    <cellStyle name="40% - Акцент1 5 3" xfId="8336"/>
    <cellStyle name="40% - Акцент1 5 4" xfId="8337"/>
    <cellStyle name="40% - Акцент1 5 5" xfId="8338"/>
    <cellStyle name="40% - Акцент1 5 6" xfId="8339"/>
    <cellStyle name="40% - Акцент1 5 7" xfId="8340"/>
    <cellStyle name="40% - Акцент1 5 8" xfId="8341"/>
    <cellStyle name="40% - Акцент1 5 9" xfId="8342"/>
    <cellStyle name="40% - Акцент1 50" xfId="8343"/>
    <cellStyle name="40% - Акцент1 51" xfId="8344"/>
    <cellStyle name="40% - Акцент1 52" xfId="8345"/>
    <cellStyle name="40% - Акцент1 6" xfId="8346"/>
    <cellStyle name="40% - Акцент1 6 10" xfId="8347"/>
    <cellStyle name="40% - Акцент1 6 11" xfId="8348"/>
    <cellStyle name="40% - Акцент1 6 12" xfId="8349"/>
    <cellStyle name="40% - Акцент1 6 13" xfId="8350"/>
    <cellStyle name="40% - Акцент1 6 14" xfId="8351"/>
    <cellStyle name="40% - Акцент1 6 15" xfId="8352"/>
    <cellStyle name="40% - Акцент1 6 16" xfId="8353"/>
    <cellStyle name="40% - Акцент1 6 17" xfId="8354"/>
    <cellStyle name="40% - Акцент1 6 18" xfId="8355"/>
    <cellStyle name="40% - Акцент1 6 2" xfId="8356"/>
    <cellStyle name="40% - Акцент1 6 2 10" xfId="8357"/>
    <cellStyle name="40% - Акцент1 6 2 11" xfId="8358"/>
    <cellStyle name="40% - Акцент1 6 2 12" xfId="8359"/>
    <cellStyle name="40% - Акцент1 6 2 13" xfId="8360"/>
    <cellStyle name="40% - Акцент1 6 2 14" xfId="8361"/>
    <cellStyle name="40% - Акцент1 6 2 2" xfId="8362"/>
    <cellStyle name="40% - Акцент1 6 2 3" xfId="8363"/>
    <cellStyle name="40% - Акцент1 6 2 4" xfId="8364"/>
    <cellStyle name="40% - Акцент1 6 2 5" xfId="8365"/>
    <cellStyle name="40% - Акцент1 6 2 6" xfId="8366"/>
    <cellStyle name="40% - Акцент1 6 2 7" xfId="8367"/>
    <cellStyle name="40% - Акцент1 6 2 8" xfId="8368"/>
    <cellStyle name="40% - Акцент1 6 2 9" xfId="8369"/>
    <cellStyle name="40% - Акцент1 6 3" xfId="8370"/>
    <cellStyle name="40% - Акцент1 6 4" xfId="8371"/>
    <cellStyle name="40% - Акцент1 6 5" xfId="8372"/>
    <cellStyle name="40% - Акцент1 6 6" xfId="8373"/>
    <cellStyle name="40% - Акцент1 6 7" xfId="8374"/>
    <cellStyle name="40% - Акцент1 6 8" xfId="8375"/>
    <cellStyle name="40% - Акцент1 6 9" xfId="8376"/>
    <cellStyle name="40% - Акцент1 7" xfId="8377"/>
    <cellStyle name="40% - Акцент1 7 10" xfId="8378"/>
    <cellStyle name="40% - Акцент1 7 11" xfId="8379"/>
    <cellStyle name="40% - Акцент1 7 12" xfId="8380"/>
    <cellStyle name="40% - Акцент1 7 13" xfId="8381"/>
    <cellStyle name="40% - Акцент1 7 14" xfId="8382"/>
    <cellStyle name="40% - Акцент1 7 15" xfId="8383"/>
    <cellStyle name="40% - Акцент1 7 16" xfId="8384"/>
    <cellStyle name="40% - Акцент1 7 17" xfId="8385"/>
    <cellStyle name="40% - Акцент1 7 18" xfId="8386"/>
    <cellStyle name="40% - Акцент1 7 2" xfId="8387"/>
    <cellStyle name="40% - Акцент1 7 2 10" xfId="8388"/>
    <cellStyle name="40% - Акцент1 7 2 11" xfId="8389"/>
    <cellStyle name="40% - Акцент1 7 2 12" xfId="8390"/>
    <cellStyle name="40% - Акцент1 7 2 13" xfId="8391"/>
    <cellStyle name="40% - Акцент1 7 2 14" xfId="8392"/>
    <cellStyle name="40% - Акцент1 7 2 2" xfId="8393"/>
    <cellStyle name="40% - Акцент1 7 2 3" xfId="8394"/>
    <cellStyle name="40% - Акцент1 7 2 4" xfId="8395"/>
    <cellStyle name="40% - Акцент1 7 2 5" xfId="8396"/>
    <cellStyle name="40% - Акцент1 7 2 6" xfId="8397"/>
    <cellStyle name="40% - Акцент1 7 2 7" xfId="8398"/>
    <cellStyle name="40% - Акцент1 7 2 8" xfId="8399"/>
    <cellStyle name="40% - Акцент1 7 2 9" xfId="8400"/>
    <cellStyle name="40% - Акцент1 7 3" xfId="8401"/>
    <cellStyle name="40% - Акцент1 7 4" xfId="8402"/>
    <cellStyle name="40% - Акцент1 7 5" xfId="8403"/>
    <cellStyle name="40% - Акцент1 7 6" xfId="8404"/>
    <cellStyle name="40% - Акцент1 7 7" xfId="8405"/>
    <cellStyle name="40% - Акцент1 7 8" xfId="8406"/>
    <cellStyle name="40% - Акцент1 7 9" xfId="8407"/>
    <cellStyle name="40% - Акцент1 8" xfId="8408"/>
    <cellStyle name="40% - Акцент1 8 10" xfId="8409"/>
    <cellStyle name="40% - Акцент1 8 11" xfId="8410"/>
    <cellStyle name="40% - Акцент1 8 12" xfId="8411"/>
    <cellStyle name="40% - Акцент1 8 13" xfId="8412"/>
    <cellStyle name="40% - Акцент1 8 14" xfId="8413"/>
    <cellStyle name="40% - Акцент1 8 15" xfId="8414"/>
    <cellStyle name="40% - Акцент1 8 16" xfId="8415"/>
    <cellStyle name="40% - Акцент1 8 17" xfId="8416"/>
    <cellStyle name="40% - Акцент1 8 18" xfId="8417"/>
    <cellStyle name="40% - Акцент1 8 2" xfId="8418"/>
    <cellStyle name="40% - Акцент1 8 2 10" xfId="8419"/>
    <cellStyle name="40% - Акцент1 8 2 11" xfId="8420"/>
    <cellStyle name="40% - Акцент1 8 2 12" xfId="8421"/>
    <cellStyle name="40% - Акцент1 8 2 13" xfId="8422"/>
    <cellStyle name="40% - Акцент1 8 2 14" xfId="8423"/>
    <cellStyle name="40% - Акцент1 8 2 2" xfId="8424"/>
    <cellStyle name="40% - Акцент1 8 2 3" xfId="8425"/>
    <cellStyle name="40% - Акцент1 8 2 4" xfId="8426"/>
    <cellStyle name="40% - Акцент1 8 2 5" xfId="8427"/>
    <cellStyle name="40% - Акцент1 8 2 6" xfId="8428"/>
    <cellStyle name="40% - Акцент1 8 2 7" xfId="8429"/>
    <cellStyle name="40% - Акцент1 8 2 8" xfId="8430"/>
    <cellStyle name="40% - Акцент1 8 2 9" xfId="8431"/>
    <cellStyle name="40% - Акцент1 8 3" xfId="8432"/>
    <cellStyle name="40% - Акцент1 8 4" xfId="8433"/>
    <cellStyle name="40% - Акцент1 8 5" xfId="8434"/>
    <cellStyle name="40% - Акцент1 8 6" xfId="8435"/>
    <cellStyle name="40% - Акцент1 8 7" xfId="8436"/>
    <cellStyle name="40% - Акцент1 8 8" xfId="8437"/>
    <cellStyle name="40% - Акцент1 8 9" xfId="8438"/>
    <cellStyle name="40% - Акцент1 9" xfId="8439"/>
    <cellStyle name="40% - Акцент1 9 2" xfId="8440"/>
    <cellStyle name="40% - Акцент1 9 3" xfId="8441"/>
    <cellStyle name="40% - Акцент2 10" xfId="8442"/>
    <cellStyle name="40% - Акцент2 10 2" xfId="8443"/>
    <cellStyle name="40% - Акцент2 10 3" xfId="8444"/>
    <cellStyle name="40% - Акцент2 11" xfId="8445"/>
    <cellStyle name="40% - Акцент2 11 2" xfId="8446"/>
    <cellStyle name="40% - Акцент2 11 3" xfId="8447"/>
    <cellStyle name="40% - Акцент2 12" xfId="8448"/>
    <cellStyle name="40% - Акцент2 12 2" xfId="8449"/>
    <cellStyle name="40% - Акцент2 12 3" xfId="8450"/>
    <cellStyle name="40% - Акцент2 13" xfId="8451"/>
    <cellStyle name="40% - Акцент2 13 2" xfId="8452"/>
    <cellStyle name="40% - Акцент2 13 3" xfId="8453"/>
    <cellStyle name="40% - Акцент2 14" xfId="8454"/>
    <cellStyle name="40% - Акцент2 14 2" xfId="8455"/>
    <cellStyle name="40% - Акцент2 14 3" xfId="8456"/>
    <cellStyle name="40% - Акцент2 15" xfId="8457"/>
    <cellStyle name="40% - Акцент2 15 2" xfId="8458"/>
    <cellStyle name="40% - Акцент2 15 3" xfId="8459"/>
    <cellStyle name="40% - Акцент2 16" xfId="8460"/>
    <cellStyle name="40% - Акцент2 16 2" xfId="8461"/>
    <cellStyle name="40% - Акцент2 16 3" xfId="8462"/>
    <cellStyle name="40% - Акцент2 17" xfId="8463"/>
    <cellStyle name="40% - Акцент2 17 2" xfId="8464"/>
    <cellStyle name="40% - Акцент2 18" xfId="8465"/>
    <cellStyle name="40% - Акцент2 19" xfId="8466"/>
    <cellStyle name="40% - Акцент2 19 10" xfId="8467"/>
    <cellStyle name="40% - Акцент2 19 11" xfId="8468"/>
    <cellStyle name="40% - Акцент2 19 12" xfId="8469"/>
    <cellStyle name="40% - Акцент2 19 13" xfId="8470"/>
    <cellStyle name="40% - Акцент2 19 14" xfId="8471"/>
    <cellStyle name="40% - Акцент2 19 2" xfId="8472"/>
    <cellStyle name="40% - Акцент2 19 3" xfId="8473"/>
    <cellStyle name="40% - Акцент2 19 4" xfId="8474"/>
    <cellStyle name="40% - Акцент2 19 5" xfId="8475"/>
    <cellStyle name="40% - Акцент2 19 6" xfId="8476"/>
    <cellStyle name="40% - Акцент2 19 7" xfId="8477"/>
    <cellStyle name="40% - Акцент2 19 8" xfId="8478"/>
    <cellStyle name="40% - Акцент2 19 9" xfId="8479"/>
    <cellStyle name="40% - Акцент2 2" xfId="8480"/>
    <cellStyle name="40% - Акцент2 2 10" xfId="8481"/>
    <cellStyle name="40% - Акцент2 2 11" xfId="8482"/>
    <cellStyle name="40% - Акцент2 2 12" xfId="8483"/>
    <cellStyle name="40% - Акцент2 2 13" xfId="8484"/>
    <cellStyle name="40% - Акцент2 2 14" xfId="8485"/>
    <cellStyle name="40% - Акцент2 2 15" xfId="8486"/>
    <cellStyle name="40% - Акцент2 2 16" xfId="8487"/>
    <cellStyle name="40% - Акцент2 2 17" xfId="8488"/>
    <cellStyle name="40% - Акцент2 2 18" xfId="8489"/>
    <cellStyle name="40% - Акцент2 2 19" xfId="8490"/>
    <cellStyle name="40% - Акцент2 2 2" xfId="8491"/>
    <cellStyle name="40% - Акцент2 2 2 10" xfId="8492"/>
    <cellStyle name="40% - Акцент2 2 2 11" xfId="8493"/>
    <cellStyle name="40% - Акцент2 2 2 12" xfId="8494"/>
    <cellStyle name="40% - Акцент2 2 2 13" xfId="8495"/>
    <cellStyle name="40% - Акцент2 2 2 14" xfId="8496"/>
    <cellStyle name="40% - Акцент2 2 2 15" xfId="8497"/>
    <cellStyle name="40% - Акцент2 2 2 16" xfId="8498"/>
    <cellStyle name="40% - Акцент2 2 2 17" xfId="8499"/>
    <cellStyle name="40% - Акцент2 2 2 18" xfId="8500"/>
    <cellStyle name="40% - Акцент2 2 2 2" xfId="8501"/>
    <cellStyle name="40% - Акцент2 2 2 2 10" xfId="8502"/>
    <cellStyle name="40% - Акцент2 2 2 2 11" xfId="8503"/>
    <cellStyle name="40% - Акцент2 2 2 2 12" xfId="8504"/>
    <cellStyle name="40% - Акцент2 2 2 2 13" xfId="8505"/>
    <cellStyle name="40% - Акцент2 2 2 2 14" xfId="8506"/>
    <cellStyle name="40% - Акцент2 2 2 2 2" xfId="8507"/>
    <cellStyle name="40% - Акцент2 2 2 2 2 10" xfId="8508"/>
    <cellStyle name="40% - Акцент2 2 2 2 2 11" xfId="8509"/>
    <cellStyle name="40% - Акцент2 2 2 2 2 12" xfId="8510"/>
    <cellStyle name="40% - Акцент2 2 2 2 2 13" xfId="8511"/>
    <cellStyle name="40% - Акцент2 2 2 2 2 14" xfId="8512"/>
    <cellStyle name="40% - Акцент2 2 2 2 2 2" xfId="8513"/>
    <cellStyle name="40% - Акцент2 2 2 2 2 3" xfId="8514"/>
    <cellStyle name="40% - Акцент2 2 2 2 2 4" xfId="8515"/>
    <cellStyle name="40% - Акцент2 2 2 2 2 5" xfId="8516"/>
    <cellStyle name="40% - Акцент2 2 2 2 2 6" xfId="8517"/>
    <cellStyle name="40% - Акцент2 2 2 2 2 7" xfId="8518"/>
    <cellStyle name="40% - Акцент2 2 2 2 2 8" xfId="8519"/>
    <cellStyle name="40% - Акцент2 2 2 2 2 9" xfId="8520"/>
    <cellStyle name="40% - Акцент2 2 2 2 3" xfId="8521"/>
    <cellStyle name="40% - Акцент2 2 2 2 4" xfId="8522"/>
    <cellStyle name="40% - Акцент2 2 2 2 5" xfId="8523"/>
    <cellStyle name="40% - Акцент2 2 2 2 6" xfId="8524"/>
    <cellStyle name="40% - Акцент2 2 2 2 7" xfId="8525"/>
    <cellStyle name="40% - Акцент2 2 2 2 8" xfId="8526"/>
    <cellStyle name="40% - Акцент2 2 2 2 9" xfId="8527"/>
    <cellStyle name="40% - Акцент2 2 2 3" xfId="8528"/>
    <cellStyle name="40% - Акцент2 2 2 4" xfId="8529"/>
    <cellStyle name="40% - Акцент2 2 2 5" xfId="8530"/>
    <cellStyle name="40% - Акцент2 2 2 6" xfId="8531"/>
    <cellStyle name="40% - Акцент2 2 2 7" xfId="8532"/>
    <cellStyle name="40% - Акцент2 2 2 8" xfId="8533"/>
    <cellStyle name="40% - Акцент2 2 2 9" xfId="8534"/>
    <cellStyle name="40% - Акцент2 2 20" xfId="8535"/>
    <cellStyle name="40% - Акцент2 2 21" xfId="8536"/>
    <cellStyle name="40% - Акцент2 2 22" xfId="8537"/>
    <cellStyle name="40% - Акцент2 2 23" xfId="8538"/>
    <cellStyle name="40% - Акцент2 2 24" xfId="8539"/>
    <cellStyle name="40% - Акцент2 2 25" xfId="8540"/>
    <cellStyle name="40% - Акцент2 2 26" xfId="8541"/>
    <cellStyle name="40% - Акцент2 2 27" xfId="8542"/>
    <cellStyle name="40% - Акцент2 2 28" xfId="8543"/>
    <cellStyle name="40% - Акцент2 2 29" xfId="8544"/>
    <cellStyle name="40% - Акцент2 2 3" xfId="8545"/>
    <cellStyle name="40% - Акцент2 2 3 2" xfId="8546"/>
    <cellStyle name="40% - Акцент2 2 3 3" xfId="8547"/>
    <cellStyle name="40% - Акцент2 2 3 4" xfId="8548"/>
    <cellStyle name="40% - Акцент2 2 3 4 2" xfId="8549"/>
    <cellStyle name="40% - Акцент2 2 3 4 3" xfId="8550"/>
    <cellStyle name="40% - Акцент2 2 3 5" xfId="8551"/>
    <cellStyle name="40% - Акцент2 2 3 6" xfId="8552"/>
    <cellStyle name="40% - Акцент2 2 3 7" xfId="8553"/>
    <cellStyle name="40% - Акцент2 2 30" xfId="8554"/>
    <cellStyle name="40% - Акцент2 2 31" xfId="8555"/>
    <cellStyle name="40% - Акцент2 2 32" xfId="8556"/>
    <cellStyle name="40% - Акцент2 2 33" xfId="8557"/>
    <cellStyle name="40% - Акцент2 2 34" xfId="8558"/>
    <cellStyle name="40% - Акцент2 2 4" xfId="8559"/>
    <cellStyle name="40% - Акцент2 2 4 2" xfId="8560"/>
    <cellStyle name="40% - Акцент2 2 4 3" xfId="8561"/>
    <cellStyle name="40% - Акцент2 2 4 4" xfId="8562"/>
    <cellStyle name="40% - Акцент2 2 4 4 2" xfId="8563"/>
    <cellStyle name="40% - Акцент2 2 4 4 3" xfId="8564"/>
    <cellStyle name="40% - Акцент2 2 4 5" xfId="8565"/>
    <cellStyle name="40% - Акцент2 2 4 6" xfId="8566"/>
    <cellStyle name="40% - Акцент2 2 4 7" xfId="8567"/>
    <cellStyle name="40% - Акцент2 2 5" xfId="8568"/>
    <cellStyle name="40% - Акцент2 2 5 2" xfId="8569"/>
    <cellStyle name="40% - Акцент2 2 5 3" xfId="8570"/>
    <cellStyle name="40% - Акцент2 2 5 4" xfId="8571"/>
    <cellStyle name="40% - Акцент2 2 6" xfId="8572"/>
    <cellStyle name="40% - Акцент2 2 7" xfId="8573"/>
    <cellStyle name="40% - Акцент2 2 7 2" xfId="8574"/>
    <cellStyle name="40% - Акцент2 2 7 3" xfId="8575"/>
    <cellStyle name="40% - Акцент2 2 8" xfId="8576"/>
    <cellStyle name="40% - Акцент2 2 8 2" xfId="8577"/>
    <cellStyle name="40% - Акцент2 2 8 3" xfId="8578"/>
    <cellStyle name="40% - Акцент2 2 8 4" xfId="8579"/>
    <cellStyle name="40% - Акцент2 2 8 5" xfId="8580"/>
    <cellStyle name="40% - Акцент2 2 9" xfId="8581"/>
    <cellStyle name="40% - Акцент2 20" xfId="8582"/>
    <cellStyle name="40% - Акцент2 20 10" xfId="8583"/>
    <cellStyle name="40% - Акцент2 20 11" xfId="8584"/>
    <cellStyle name="40% - Акцент2 20 12" xfId="8585"/>
    <cellStyle name="40% - Акцент2 20 13" xfId="8586"/>
    <cellStyle name="40% - Акцент2 20 14" xfId="8587"/>
    <cellStyle name="40% - Акцент2 20 2" xfId="8588"/>
    <cellStyle name="40% - Акцент2 20 3" xfId="8589"/>
    <cellStyle name="40% - Акцент2 20 4" xfId="8590"/>
    <cellStyle name="40% - Акцент2 20 5" xfId="8591"/>
    <cellStyle name="40% - Акцент2 20 6" xfId="8592"/>
    <cellStyle name="40% - Акцент2 20 7" xfId="8593"/>
    <cellStyle name="40% - Акцент2 20 8" xfId="8594"/>
    <cellStyle name="40% - Акцент2 20 9" xfId="8595"/>
    <cellStyle name="40% - Акцент2 21" xfId="8596"/>
    <cellStyle name="40% - Акцент2 21 10" xfId="8597"/>
    <cellStyle name="40% - Акцент2 21 11" xfId="8598"/>
    <cellStyle name="40% - Акцент2 21 12" xfId="8599"/>
    <cellStyle name="40% - Акцент2 21 13" xfId="8600"/>
    <cellStyle name="40% - Акцент2 21 14" xfId="8601"/>
    <cellStyle name="40% - Акцент2 21 2" xfId="8602"/>
    <cellStyle name="40% - Акцент2 21 3" xfId="8603"/>
    <cellStyle name="40% - Акцент2 21 4" xfId="8604"/>
    <cellStyle name="40% - Акцент2 21 5" xfId="8605"/>
    <cellStyle name="40% - Акцент2 21 6" xfId="8606"/>
    <cellStyle name="40% - Акцент2 21 7" xfId="8607"/>
    <cellStyle name="40% - Акцент2 21 8" xfId="8608"/>
    <cellStyle name="40% - Акцент2 21 9" xfId="8609"/>
    <cellStyle name="40% - Акцент2 22" xfId="8610"/>
    <cellStyle name="40% - Акцент2 22 10" xfId="8611"/>
    <cellStyle name="40% - Акцент2 22 11" xfId="8612"/>
    <cellStyle name="40% - Акцент2 22 12" xfId="8613"/>
    <cellStyle name="40% - Акцент2 22 13" xfId="8614"/>
    <cellStyle name="40% - Акцент2 22 14" xfId="8615"/>
    <cellStyle name="40% - Акцент2 22 2" xfId="8616"/>
    <cellStyle name="40% - Акцент2 22 3" xfId="8617"/>
    <cellStyle name="40% - Акцент2 22 4" xfId="8618"/>
    <cellStyle name="40% - Акцент2 22 5" xfId="8619"/>
    <cellStyle name="40% - Акцент2 22 6" xfId="8620"/>
    <cellStyle name="40% - Акцент2 22 7" xfId="8621"/>
    <cellStyle name="40% - Акцент2 22 8" xfId="8622"/>
    <cellStyle name="40% - Акцент2 22 9" xfId="8623"/>
    <cellStyle name="40% - Акцент2 23" xfId="8624"/>
    <cellStyle name="40% - Акцент2 23 10" xfId="8625"/>
    <cellStyle name="40% - Акцент2 23 11" xfId="8626"/>
    <cellStyle name="40% - Акцент2 23 12" xfId="8627"/>
    <cellStyle name="40% - Акцент2 23 13" xfId="8628"/>
    <cellStyle name="40% - Акцент2 23 14" xfId="8629"/>
    <cellStyle name="40% - Акцент2 23 2" xfId="8630"/>
    <cellStyle name="40% - Акцент2 23 3" xfId="8631"/>
    <cellStyle name="40% - Акцент2 23 4" xfId="8632"/>
    <cellStyle name="40% - Акцент2 23 5" xfId="8633"/>
    <cellStyle name="40% - Акцент2 23 6" xfId="8634"/>
    <cellStyle name="40% - Акцент2 23 7" xfId="8635"/>
    <cellStyle name="40% - Акцент2 23 8" xfId="8636"/>
    <cellStyle name="40% - Акцент2 23 9" xfId="8637"/>
    <cellStyle name="40% - Акцент2 24" xfId="8638"/>
    <cellStyle name="40% - Акцент2 24 10" xfId="8639"/>
    <cellStyle name="40% - Акцент2 24 11" xfId="8640"/>
    <cellStyle name="40% - Акцент2 24 12" xfId="8641"/>
    <cellStyle name="40% - Акцент2 24 13" xfId="8642"/>
    <cellStyle name="40% - Акцент2 24 14" xfId="8643"/>
    <cellStyle name="40% - Акцент2 24 2" xfId="8644"/>
    <cellStyle name="40% - Акцент2 24 3" xfId="8645"/>
    <cellStyle name="40% - Акцент2 24 4" xfId="8646"/>
    <cellStyle name="40% - Акцент2 24 5" xfId="8647"/>
    <cellStyle name="40% - Акцент2 24 6" xfId="8648"/>
    <cellStyle name="40% - Акцент2 24 7" xfId="8649"/>
    <cellStyle name="40% - Акцент2 24 8" xfId="8650"/>
    <cellStyle name="40% - Акцент2 24 9" xfId="8651"/>
    <cellStyle name="40% - Акцент2 25" xfId="8652"/>
    <cellStyle name="40% - Акцент2 26" xfId="8653"/>
    <cellStyle name="40% - Акцент2 27" xfId="8654"/>
    <cellStyle name="40% - Акцент2 28" xfId="8655"/>
    <cellStyle name="40% - Акцент2 29" xfId="8656"/>
    <cellStyle name="40% - Акцент2 29 10" xfId="8657"/>
    <cellStyle name="40% - Акцент2 29 11" xfId="8658"/>
    <cellStyle name="40% - Акцент2 29 12" xfId="8659"/>
    <cellStyle name="40% - Акцент2 29 13" xfId="8660"/>
    <cellStyle name="40% - Акцент2 29 14" xfId="8661"/>
    <cellStyle name="40% - Акцент2 29 2" xfId="8662"/>
    <cellStyle name="40% - Акцент2 29 3" xfId="8663"/>
    <cellStyle name="40% - Акцент2 29 4" xfId="8664"/>
    <cellStyle name="40% - Акцент2 29 5" xfId="8665"/>
    <cellStyle name="40% - Акцент2 29 6" xfId="8666"/>
    <cellStyle name="40% - Акцент2 29 7" xfId="8667"/>
    <cellStyle name="40% - Акцент2 29 8" xfId="8668"/>
    <cellStyle name="40% - Акцент2 29 9" xfId="8669"/>
    <cellStyle name="40% - Акцент2 3" xfId="8670"/>
    <cellStyle name="40% - Акцент2 3 10" xfId="8671"/>
    <cellStyle name="40% - Акцент2 3 11" xfId="8672"/>
    <cellStyle name="40% - Акцент2 3 12" xfId="8673"/>
    <cellStyle name="40% - Акцент2 3 13" xfId="8674"/>
    <cellStyle name="40% - Акцент2 3 14" xfId="8675"/>
    <cellStyle name="40% - Акцент2 3 15" xfId="8676"/>
    <cellStyle name="40% - Акцент2 3 16" xfId="8677"/>
    <cellStyle name="40% - Акцент2 3 17" xfId="8678"/>
    <cellStyle name="40% - Акцент2 3 18" xfId="8679"/>
    <cellStyle name="40% - Акцент2 3 19" xfId="8680"/>
    <cellStyle name="40% - Акцент2 3 2" xfId="8681"/>
    <cellStyle name="40% - Акцент2 3 2 10" xfId="8682"/>
    <cellStyle name="40% - Акцент2 3 2 11" xfId="8683"/>
    <cellStyle name="40% - Акцент2 3 2 12" xfId="8684"/>
    <cellStyle name="40% - Акцент2 3 2 13" xfId="8685"/>
    <cellStyle name="40% - Акцент2 3 2 14" xfId="8686"/>
    <cellStyle name="40% - Акцент2 3 2 15" xfId="8687"/>
    <cellStyle name="40% - Акцент2 3 2 16" xfId="8688"/>
    <cellStyle name="40% - Акцент2 3 2 2" xfId="8689"/>
    <cellStyle name="40% - Акцент2 3 2 2 10" xfId="8690"/>
    <cellStyle name="40% - Акцент2 3 2 2 11" xfId="8691"/>
    <cellStyle name="40% - Акцент2 3 2 2 12" xfId="8692"/>
    <cellStyle name="40% - Акцент2 3 2 2 13" xfId="8693"/>
    <cellStyle name="40% - Акцент2 3 2 2 14" xfId="8694"/>
    <cellStyle name="40% - Акцент2 3 2 2 2" xfId="8695"/>
    <cellStyle name="40% - Акцент2 3 2 2 2 10" xfId="8696"/>
    <cellStyle name="40% - Акцент2 3 2 2 2 11" xfId="8697"/>
    <cellStyle name="40% - Акцент2 3 2 2 2 12" xfId="8698"/>
    <cellStyle name="40% - Акцент2 3 2 2 2 13" xfId="8699"/>
    <cellStyle name="40% - Акцент2 3 2 2 2 14" xfId="8700"/>
    <cellStyle name="40% - Акцент2 3 2 2 2 2" xfId="8701"/>
    <cellStyle name="40% - Акцент2 3 2 2 2 3" xfId="8702"/>
    <cellStyle name="40% - Акцент2 3 2 2 2 4" xfId="8703"/>
    <cellStyle name="40% - Акцент2 3 2 2 2 5" xfId="8704"/>
    <cellStyle name="40% - Акцент2 3 2 2 2 6" xfId="8705"/>
    <cellStyle name="40% - Акцент2 3 2 2 2 7" xfId="8706"/>
    <cellStyle name="40% - Акцент2 3 2 2 2 8" xfId="8707"/>
    <cellStyle name="40% - Акцент2 3 2 2 2 9" xfId="8708"/>
    <cellStyle name="40% - Акцент2 3 2 2 3" xfId="8709"/>
    <cellStyle name="40% - Акцент2 3 2 2 4" xfId="8710"/>
    <cellStyle name="40% - Акцент2 3 2 2 5" xfId="8711"/>
    <cellStyle name="40% - Акцент2 3 2 2 6" xfId="8712"/>
    <cellStyle name="40% - Акцент2 3 2 2 7" xfId="8713"/>
    <cellStyle name="40% - Акцент2 3 2 2 8" xfId="8714"/>
    <cellStyle name="40% - Акцент2 3 2 2 9" xfId="8715"/>
    <cellStyle name="40% - Акцент2 3 2 3" xfId="8716"/>
    <cellStyle name="40% - Акцент2 3 2 4" xfId="8717"/>
    <cellStyle name="40% - Акцент2 3 2 5" xfId="8718"/>
    <cellStyle name="40% - Акцент2 3 2 6" xfId="8719"/>
    <cellStyle name="40% - Акцент2 3 2 7" xfId="8720"/>
    <cellStyle name="40% - Акцент2 3 2 8" xfId="8721"/>
    <cellStyle name="40% - Акцент2 3 2 9" xfId="8722"/>
    <cellStyle name="40% - Акцент2 3 20" xfId="8723"/>
    <cellStyle name="40% - Акцент2 3 21" xfId="8724"/>
    <cellStyle name="40% - Акцент2 3 22" xfId="8725"/>
    <cellStyle name="40% - Акцент2 3 23" xfId="8726"/>
    <cellStyle name="40% - Акцент2 3 24" xfId="8727"/>
    <cellStyle name="40% - Акцент2 3 25" xfId="8728"/>
    <cellStyle name="40% - Акцент2 3 26" xfId="8729"/>
    <cellStyle name="40% - Акцент2 3 27" xfId="8730"/>
    <cellStyle name="40% - Акцент2 3 28" xfId="8731"/>
    <cellStyle name="40% - Акцент2 3 29" xfId="8732"/>
    <cellStyle name="40% - Акцент2 3 3" xfId="8733"/>
    <cellStyle name="40% - Акцент2 3 30" xfId="8734"/>
    <cellStyle name="40% - Акцент2 3 31" xfId="8735"/>
    <cellStyle name="40% - Акцент2 3 4" xfId="8736"/>
    <cellStyle name="40% - Акцент2 3 5" xfId="8737"/>
    <cellStyle name="40% - Акцент2 3 6" xfId="8738"/>
    <cellStyle name="40% - Акцент2 3 7" xfId="8739"/>
    <cellStyle name="40% - Акцент2 3 8" xfId="8740"/>
    <cellStyle name="40% - Акцент2 3 9" xfId="8741"/>
    <cellStyle name="40% - Акцент2 30" xfId="8742"/>
    <cellStyle name="40% - Акцент2 30 10" xfId="8743"/>
    <cellStyle name="40% - Акцент2 30 11" xfId="8744"/>
    <cellStyle name="40% - Акцент2 30 12" xfId="8745"/>
    <cellStyle name="40% - Акцент2 30 13" xfId="8746"/>
    <cellStyle name="40% - Акцент2 30 14" xfId="8747"/>
    <cellStyle name="40% - Акцент2 30 2" xfId="8748"/>
    <cellStyle name="40% - Акцент2 30 3" xfId="8749"/>
    <cellStyle name="40% - Акцент2 30 4" xfId="8750"/>
    <cellStyle name="40% - Акцент2 30 5" xfId="8751"/>
    <cellStyle name="40% - Акцент2 30 6" xfId="8752"/>
    <cellStyle name="40% - Акцент2 30 7" xfId="8753"/>
    <cellStyle name="40% - Акцент2 30 8" xfId="8754"/>
    <cellStyle name="40% - Акцент2 30 9" xfId="8755"/>
    <cellStyle name="40% - Акцент2 31" xfId="8756"/>
    <cellStyle name="40% - Акцент2 31 10" xfId="8757"/>
    <cellStyle name="40% - Акцент2 31 11" xfId="8758"/>
    <cellStyle name="40% - Акцент2 31 12" xfId="8759"/>
    <cellStyle name="40% - Акцент2 31 13" xfId="8760"/>
    <cellStyle name="40% - Акцент2 31 14" xfId="8761"/>
    <cellStyle name="40% - Акцент2 31 2" xfId="8762"/>
    <cellStyle name="40% - Акцент2 31 3" xfId="8763"/>
    <cellStyle name="40% - Акцент2 31 4" xfId="8764"/>
    <cellStyle name="40% - Акцент2 31 5" xfId="8765"/>
    <cellStyle name="40% - Акцент2 31 6" xfId="8766"/>
    <cellStyle name="40% - Акцент2 31 7" xfId="8767"/>
    <cellStyle name="40% - Акцент2 31 8" xfId="8768"/>
    <cellStyle name="40% - Акцент2 31 9" xfId="8769"/>
    <cellStyle name="40% - Акцент2 32" xfId="8770"/>
    <cellStyle name="40% - Акцент2 32 10" xfId="8771"/>
    <cellStyle name="40% - Акцент2 32 11" xfId="8772"/>
    <cellStyle name="40% - Акцент2 32 12" xfId="8773"/>
    <cellStyle name="40% - Акцент2 32 13" xfId="8774"/>
    <cellStyle name="40% - Акцент2 32 14" xfId="8775"/>
    <cellStyle name="40% - Акцент2 32 2" xfId="8776"/>
    <cellStyle name="40% - Акцент2 32 3" xfId="8777"/>
    <cellStyle name="40% - Акцент2 32 4" xfId="8778"/>
    <cellStyle name="40% - Акцент2 32 5" xfId="8779"/>
    <cellStyle name="40% - Акцент2 32 6" xfId="8780"/>
    <cellStyle name="40% - Акцент2 32 7" xfId="8781"/>
    <cellStyle name="40% - Акцент2 32 8" xfId="8782"/>
    <cellStyle name="40% - Акцент2 32 9" xfId="8783"/>
    <cellStyle name="40% - Акцент2 33" xfId="8784"/>
    <cellStyle name="40% - Акцент2 34" xfId="8785"/>
    <cellStyle name="40% - Акцент2 35" xfId="8786"/>
    <cellStyle name="40% - Акцент2 36" xfId="8787"/>
    <cellStyle name="40% - Акцент2 37" xfId="8788"/>
    <cellStyle name="40% - Акцент2 38" xfId="8789"/>
    <cellStyle name="40% - Акцент2 39" xfId="8790"/>
    <cellStyle name="40% - Акцент2 4" xfId="8791"/>
    <cellStyle name="40% - Акцент2 4 10" xfId="8792"/>
    <cellStyle name="40% - Акцент2 4 11" xfId="8793"/>
    <cellStyle name="40% - Акцент2 4 12" xfId="8794"/>
    <cellStyle name="40% - Акцент2 4 13" xfId="8795"/>
    <cellStyle name="40% - Акцент2 4 14" xfId="8796"/>
    <cellStyle name="40% - Акцент2 4 15" xfId="8797"/>
    <cellStyle name="40% - Акцент2 4 16" xfId="8798"/>
    <cellStyle name="40% - Акцент2 4 17" xfId="8799"/>
    <cellStyle name="40% - Акцент2 4 18" xfId="8800"/>
    <cellStyle name="40% - Акцент2 4 19" xfId="8801"/>
    <cellStyle name="40% - Акцент2 4 2" xfId="8802"/>
    <cellStyle name="40% - Акцент2 4 2 10" xfId="8803"/>
    <cellStyle name="40% - Акцент2 4 2 11" xfId="8804"/>
    <cellStyle name="40% - Акцент2 4 2 12" xfId="8805"/>
    <cellStyle name="40% - Акцент2 4 2 13" xfId="8806"/>
    <cellStyle name="40% - Акцент2 4 2 14" xfId="8807"/>
    <cellStyle name="40% - Акцент2 4 2 15" xfId="8808"/>
    <cellStyle name="40% - Акцент2 4 2 16" xfId="8809"/>
    <cellStyle name="40% - Акцент2 4 2 2" xfId="8810"/>
    <cellStyle name="40% - Акцент2 4 2 2 10" xfId="8811"/>
    <cellStyle name="40% - Акцент2 4 2 2 11" xfId="8812"/>
    <cellStyle name="40% - Акцент2 4 2 2 12" xfId="8813"/>
    <cellStyle name="40% - Акцент2 4 2 2 13" xfId="8814"/>
    <cellStyle name="40% - Акцент2 4 2 2 14" xfId="8815"/>
    <cellStyle name="40% - Акцент2 4 2 2 2" xfId="8816"/>
    <cellStyle name="40% - Акцент2 4 2 2 2 10" xfId="8817"/>
    <cellStyle name="40% - Акцент2 4 2 2 2 11" xfId="8818"/>
    <cellStyle name="40% - Акцент2 4 2 2 2 12" xfId="8819"/>
    <cellStyle name="40% - Акцент2 4 2 2 2 13" xfId="8820"/>
    <cellStyle name="40% - Акцент2 4 2 2 2 14" xfId="8821"/>
    <cellStyle name="40% - Акцент2 4 2 2 2 2" xfId="8822"/>
    <cellStyle name="40% - Акцент2 4 2 2 2 3" xfId="8823"/>
    <cellStyle name="40% - Акцент2 4 2 2 2 4" xfId="8824"/>
    <cellStyle name="40% - Акцент2 4 2 2 2 5" xfId="8825"/>
    <cellStyle name="40% - Акцент2 4 2 2 2 6" xfId="8826"/>
    <cellStyle name="40% - Акцент2 4 2 2 2 7" xfId="8827"/>
    <cellStyle name="40% - Акцент2 4 2 2 2 8" xfId="8828"/>
    <cellStyle name="40% - Акцент2 4 2 2 2 9" xfId="8829"/>
    <cellStyle name="40% - Акцент2 4 2 2 3" xfId="8830"/>
    <cellStyle name="40% - Акцент2 4 2 2 4" xfId="8831"/>
    <cellStyle name="40% - Акцент2 4 2 2 5" xfId="8832"/>
    <cellStyle name="40% - Акцент2 4 2 2 6" xfId="8833"/>
    <cellStyle name="40% - Акцент2 4 2 2 7" xfId="8834"/>
    <cellStyle name="40% - Акцент2 4 2 2 8" xfId="8835"/>
    <cellStyle name="40% - Акцент2 4 2 2 9" xfId="8836"/>
    <cellStyle name="40% - Акцент2 4 2 3" xfId="8837"/>
    <cellStyle name="40% - Акцент2 4 2 4" xfId="8838"/>
    <cellStyle name="40% - Акцент2 4 2 5" xfId="8839"/>
    <cellStyle name="40% - Акцент2 4 2 6" xfId="8840"/>
    <cellStyle name="40% - Акцент2 4 2 7" xfId="8841"/>
    <cellStyle name="40% - Акцент2 4 2 8" xfId="8842"/>
    <cellStyle name="40% - Акцент2 4 2 9" xfId="8843"/>
    <cellStyle name="40% - Акцент2 4 20" xfId="8844"/>
    <cellStyle name="40% - Акцент2 4 21" xfId="8845"/>
    <cellStyle name="40% - Акцент2 4 22" xfId="8846"/>
    <cellStyle name="40% - Акцент2 4 23" xfId="8847"/>
    <cellStyle name="40% - Акцент2 4 24" xfId="8848"/>
    <cellStyle name="40% - Акцент2 4 25" xfId="8849"/>
    <cellStyle name="40% - Акцент2 4 26" xfId="8850"/>
    <cellStyle name="40% - Акцент2 4 27" xfId="8851"/>
    <cellStyle name="40% - Акцент2 4 28" xfId="8852"/>
    <cellStyle name="40% - Акцент2 4 29" xfId="8853"/>
    <cellStyle name="40% - Акцент2 4 3" xfId="8854"/>
    <cellStyle name="40% - Акцент2 4 30" xfId="8855"/>
    <cellStyle name="40% - Акцент2 4 31" xfId="8856"/>
    <cellStyle name="40% - Акцент2 4 4" xfId="8857"/>
    <cellStyle name="40% - Акцент2 4 5" xfId="8858"/>
    <cellStyle name="40% - Акцент2 4 6" xfId="8859"/>
    <cellStyle name="40% - Акцент2 4 7" xfId="8860"/>
    <cellStyle name="40% - Акцент2 4 8" xfId="8861"/>
    <cellStyle name="40% - Акцент2 4 9" xfId="8862"/>
    <cellStyle name="40% - Акцент2 40" xfId="8863"/>
    <cellStyle name="40% - Акцент2 41" xfId="8864"/>
    <cellStyle name="40% - Акцент2 42" xfId="8865"/>
    <cellStyle name="40% - Акцент2 43" xfId="8866"/>
    <cellStyle name="40% - Акцент2 44" xfId="8867"/>
    <cellStyle name="40% - Акцент2 45" xfId="8868"/>
    <cellStyle name="40% - Акцент2 46" xfId="8869"/>
    <cellStyle name="40% - Акцент2 47" xfId="8870"/>
    <cellStyle name="40% - Акцент2 48" xfId="8871"/>
    <cellStyle name="40% - Акцент2 49" xfId="8872"/>
    <cellStyle name="40% - Акцент2 5" xfId="8873"/>
    <cellStyle name="40% - Акцент2 5 10" xfId="8874"/>
    <cellStyle name="40% - Акцент2 5 11" xfId="8875"/>
    <cellStyle name="40% - Акцент2 5 12" xfId="8876"/>
    <cellStyle name="40% - Акцент2 5 13" xfId="8877"/>
    <cellStyle name="40% - Акцент2 5 14" xfId="8878"/>
    <cellStyle name="40% - Акцент2 5 15" xfId="8879"/>
    <cellStyle name="40% - Акцент2 5 16" xfId="8880"/>
    <cellStyle name="40% - Акцент2 5 17" xfId="8881"/>
    <cellStyle name="40% - Акцент2 5 18" xfId="8882"/>
    <cellStyle name="40% - Акцент2 5 19" xfId="8883"/>
    <cellStyle name="40% - Акцент2 5 2" xfId="8884"/>
    <cellStyle name="40% - Акцент2 5 2 10" xfId="8885"/>
    <cellStyle name="40% - Акцент2 5 2 11" xfId="8886"/>
    <cellStyle name="40% - Акцент2 5 2 12" xfId="8887"/>
    <cellStyle name="40% - Акцент2 5 2 13" xfId="8888"/>
    <cellStyle name="40% - Акцент2 5 2 14" xfId="8889"/>
    <cellStyle name="40% - Акцент2 5 2 2" xfId="8890"/>
    <cellStyle name="40% - Акцент2 5 2 3" xfId="8891"/>
    <cellStyle name="40% - Акцент2 5 2 4" xfId="8892"/>
    <cellStyle name="40% - Акцент2 5 2 5" xfId="8893"/>
    <cellStyle name="40% - Акцент2 5 2 6" xfId="8894"/>
    <cellStyle name="40% - Акцент2 5 2 7" xfId="8895"/>
    <cellStyle name="40% - Акцент2 5 2 8" xfId="8896"/>
    <cellStyle name="40% - Акцент2 5 2 9" xfId="8897"/>
    <cellStyle name="40% - Акцент2 5 20" xfId="8898"/>
    <cellStyle name="40% - Акцент2 5 21" xfId="8899"/>
    <cellStyle name="40% - Акцент2 5 22" xfId="8900"/>
    <cellStyle name="40% - Акцент2 5 23" xfId="8901"/>
    <cellStyle name="40% - Акцент2 5 24" xfId="8902"/>
    <cellStyle name="40% - Акцент2 5 3" xfId="8903"/>
    <cellStyle name="40% - Акцент2 5 4" xfId="8904"/>
    <cellStyle name="40% - Акцент2 5 5" xfId="8905"/>
    <cellStyle name="40% - Акцент2 5 6" xfId="8906"/>
    <cellStyle name="40% - Акцент2 5 7" xfId="8907"/>
    <cellStyle name="40% - Акцент2 5 8" xfId="8908"/>
    <cellStyle name="40% - Акцент2 5 9" xfId="8909"/>
    <cellStyle name="40% - Акцент2 50" xfId="8910"/>
    <cellStyle name="40% - Акцент2 51" xfId="8911"/>
    <cellStyle name="40% - Акцент2 52" xfId="8912"/>
    <cellStyle name="40% - Акцент2 6" xfId="8913"/>
    <cellStyle name="40% - Акцент2 6 10" xfId="8914"/>
    <cellStyle name="40% - Акцент2 6 11" xfId="8915"/>
    <cellStyle name="40% - Акцент2 6 12" xfId="8916"/>
    <cellStyle name="40% - Акцент2 6 13" xfId="8917"/>
    <cellStyle name="40% - Акцент2 6 14" xfId="8918"/>
    <cellStyle name="40% - Акцент2 6 15" xfId="8919"/>
    <cellStyle name="40% - Акцент2 6 16" xfId="8920"/>
    <cellStyle name="40% - Акцент2 6 17" xfId="8921"/>
    <cellStyle name="40% - Акцент2 6 18" xfId="8922"/>
    <cellStyle name="40% - Акцент2 6 2" xfId="8923"/>
    <cellStyle name="40% - Акцент2 6 2 10" xfId="8924"/>
    <cellStyle name="40% - Акцент2 6 2 11" xfId="8925"/>
    <cellStyle name="40% - Акцент2 6 2 12" xfId="8926"/>
    <cellStyle name="40% - Акцент2 6 2 13" xfId="8927"/>
    <cellStyle name="40% - Акцент2 6 2 14" xfId="8928"/>
    <cellStyle name="40% - Акцент2 6 2 2" xfId="8929"/>
    <cellStyle name="40% - Акцент2 6 2 3" xfId="8930"/>
    <cellStyle name="40% - Акцент2 6 2 4" xfId="8931"/>
    <cellStyle name="40% - Акцент2 6 2 5" xfId="8932"/>
    <cellStyle name="40% - Акцент2 6 2 6" xfId="8933"/>
    <cellStyle name="40% - Акцент2 6 2 7" xfId="8934"/>
    <cellStyle name="40% - Акцент2 6 2 8" xfId="8935"/>
    <cellStyle name="40% - Акцент2 6 2 9" xfId="8936"/>
    <cellStyle name="40% - Акцент2 6 3" xfId="8937"/>
    <cellStyle name="40% - Акцент2 6 4" xfId="8938"/>
    <cellStyle name="40% - Акцент2 6 5" xfId="8939"/>
    <cellStyle name="40% - Акцент2 6 6" xfId="8940"/>
    <cellStyle name="40% - Акцент2 6 7" xfId="8941"/>
    <cellStyle name="40% - Акцент2 6 8" xfId="8942"/>
    <cellStyle name="40% - Акцент2 6 9" xfId="8943"/>
    <cellStyle name="40% - Акцент2 7" xfId="8944"/>
    <cellStyle name="40% - Акцент2 7 10" xfId="8945"/>
    <cellStyle name="40% - Акцент2 7 11" xfId="8946"/>
    <cellStyle name="40% - Акцент2 7 12" xfId="8947"/>
    <cellStyle name="40% - Акцент2 7 13" xfId="8948"/>
    <cellStyle name="40% - Акцент2 7 14" xfId="8949"/>
    <cellStyle name="40% - Акцент2 7 15" xfId="8950"/>
    <cellStyle name="40% - Акцент2 7 16" xfId="8951"/>
    <cellStyle name="40% - Акцент2 7 17" xfId="8952"/>
    <cellStyle name="40% - Акцент2 7 18" xfId="8953"/>
    <cellStyle name="40% - Акцент2 7 2" xfId="8954"/>
    <cellStyle name="40% - Акцент2 7 2 10" xfId="8955"/>
    <cellStyle name="40% - Акцент2 7 2 11" xfId="8956"/>
    <cellStyle name="40% - Акцент2 7 2 12" xfId="8957"/>
    <cellStyle name="40% - Акцент2 7 2 13" xfId="8958"/>
    <cellStyle name="40% - Акцент2 7 2 14" xfId="8959"/>
    <cellStyle name="40% - Акцент2 7 2 2" xfId="8960"/>
    <cellStyle name="40% - Акцент2 7 2 3" xfId="8961"/>
    <cellStyle name="40% - Акцент2 7 2 4" xfId="8962"/>
    <cellStyle name="40% - Акцент2 7 2 5" xfId="8963"/>
    <cellStyle name="40% - Акцент2 7 2 6" xfId="8964"/>
    <cellStyle name="40% - Акцент2 7 2 7" xfId="8965"/>
    <cellStyle name="40% - Акцент2 7 2 8" xfId="8966"/>
    <cellStyle name="40% - Акцент2 7 2 9" xfId="8967"/>
    <cellStyle name="40% - Акцент2 7 3" xfId="8968"/>
    <cellStyle name="40% - Акцент2 7 4" xfId="8969"/>
    <cellStyle name="40% - Акцент2 7 5" xfId="8970"/>
    <cellStyle name="40% - Акцент2 7 6" xfId="8971"/>
    <cellStyle name="40% - Акцент2 7 7" xfId="8972"/>
    <cellStyle name="40% - Акцент2 7 8" xfId="8973"/>
    <cellStyle name="40% - Акцент2 7 9" xfId="8974"/>
    <cellStyle name="40% - Акцент2 8" xfId="8975"/>
    <cellStyle name="40% - Акцент2 8 10" xfId="8976"/>
    <cellStyle name="40% - Акцент2 8 11" xfId="8977"/>
    <cellStyle name="40% - Акцент2 8 12" xfId="8978"/>
    <cellStyle name="40% - Акцент2 8 13" xfId="8979"/>
    <cellStyle name="40% - Акцент2 8 14" xfId="8980"/>
    <cellStyle name="40% - Акцент2 8 15" xfId="8981"/>
    <cellStyle name="40% - Акцент2 8 16" xfId="8982"/>
    <cellStyle name="40% - Акцент2 8 17" xfId="8983"/>
    <cellStyle name="40% - Акцент2 8 18" xfId="8984"/>
    <cellStyle name="40% - Акцент2 8 2" xfId="8985"/>
    <cellStyle name="40% - Акцент2 8 2 10" xfId="8986"/>
    <cellStyle name="40% - Акцент2 8 2 11" xfId="8987"/>
    <cellStyle name="40% - Акцент2 8 2 12" xfId="8988"/>
    <cellStyle name="40% - Акцент2 8 2 13" xfId="8989"/>
    <cellStyle name="40% - Акцент2 8 2 14" xfId="8990"/>
    <cellStyle name="40% - Акцент2 8 2 2" xfId="8991"/>
    <cellStyle name="40% - Акцент2 8 2 3" xfId="8992"/>
    <cellStyle name="40% - Акцент2 8 2 4" xfId="8993"/>
    <cellStyle name="40% - Акцент2 8 2 5" xfId="8994"/>
    <cellStyle name="40% - Акцент2 8 2 6" xfId="8995"/>
    <cellStyle name="40% - Акцент2 8 2 7" xfId="8996"/>
    <cellStyle name="40% - Акцент2 8 2 8" xfId="8997"/>
    <cellStyle name="40% - Акцент2 8 2 9" xfId="8998"/>
    <cellStyle name="40% - Акцент2 8 3" xfId="8999"/>
    <cellStyle name="40% - Акцент2 8 4" xfId="9000"/>
    <cellStyle name="40% - Акцент2 8 5" xfId="9001"/>
    <cellStyle name="40% - Акцент2 8 6" xfId="9002"/>
    <cellStyle name="40% - Акцент2 8 7" xfId="9003"/>
    <cellStyle name="40% - Акцент2 8 8" xfId="9004"/>
    <cellStyle name="40% - Акцент2 8 9" xfId="9005"/>
    <cellStyle name="40% - Акцент2 9" xfId="9006"/>
    <cellStyle name="40% - Акцент2 9 2" xfId="9007"/>
    <cellStyle name="40% - Акцент2 9 3" xfId="9008"/>
    <cellStyle name="40% - Акцент3 10" xfId="9009"/>
    <cellStyle name="40% - Акцент3 10 2" xfId="9010"/>
    <cellStyle name="40% - Акцент3 10 3" xfId="9011"/>
    <cellStyle name="40% - Акцент3 11" xfId="9012"/>
    <cellStyle name="40% - Акцент3 11 2" xfId="9013"/>
    <cellStyle name="40% - Акцент3 11 3" xfId="9014"/>
    <cellStyle name="40% - Акцент3 12" xfId="9015"/>
    <cellStyle name="40% - Акцент3 12 2" xfId="9016"/>
    <cellStyle name="40% - Акцент3 12 3" xfId="9017"/>
    <cellStyle name="40% - Акцент3 13" xfId="9018"/>
    <cellStyle name="40% - Акцент3 13 2" xfId="9019"/>
    <cellStyle name="40% - Акцент3 13 3" xfId="9020"/>
    <cellStyle name="40% - Акцент3 14" xfId="9021"/>
    <cellStyle name="40% - Акцент3 14 2" xfId="9022"/>
    <cellStyle name="40% - Акцент3 14 3" xfId="9023"/>
    <cellStyle name="40% - Акцент3 15" xfId="9024"/>
    <cellStyle name="40% - Акцент3 15 2" xfId="9025"/>
    <cellStyle name="40% - Акцент3 15 3" xfId="9026"/>
    <cellStyle name="40% - Акцент3 16" xfId="9027"/>
    <cellStyle name="40% - Акцент3 16 2" xfId="9028"/>
    <cellStyle name="40% - Акцент3 16 3" xfId="9029"/>
    <cellStyle name="40% - Акцент3 17" xfId="9030"/>
    <cellStyle name="40% - Акцент3 17 2" xfId="9031"/>
    <cellStyle name="40% - Акцент3 18" xfId="9032"/>
    <cellStyle name="40% - Акцент3 19" xfId="9033"/>
    <cellStyle name="40% - Акцент3 19 10" xfId="9034"/>
    <cellStyle name="40% - Акцент3 19 11" xfId="9035"/>
    <cellStyle name="40% - Акцент3 19 12" xfId="9036"/>
    <cellStyle name="40% - Акцент3 19 13" xfId="9037"/>
    <cellStyle name="40% - Акцент3 19 14" xfId="9038"/>
    <cellStyle name="40% - Акцент3 19 2" xfId="9039"/>
    <cellStyle name="40% - Акцент3 19 3" xfId="9040"/>
    <cellStyle name="40% - Акцент3 19 4" xfId="9041"/>
    <cellStyle name="40% - Акцент3 19 5" xfId="9042"/>
    <cellStyle name="40% - Акцент3 19 6" xfId="9043"/>
    <cellStyle name="40% - Акцент3 19 7" xfId="9044"/>
    <cellStyle name="40% - Акцент3 19 8" xfId="9045"/>
    <cellStyle name="40% - Акцент3 19 9" xfId="9046"/>
    <cellStyle name="40% - Акцент3 2" xfId="9047"/>
    <cellStyle name="40% - Акцент3 2 10" xfId="9048"/>
    <cellStyle name="40% - Акцент3 2 11" xfId="9049"/>
    <cellStyle name="40% - Акцент3 2 12" xfId="9050"/>
    <cellStyle name="40% - Акцент3 2 13" xfId="9051"/>
    <cellStyle name="40% - Акцент3 2 14" xfId="9052"/>
    <cellStyle name="40% - Акцент3 2 15" xfId="9053"/>
    <cellStyle name="40% - Акцент3 2 16" xfId="9054"/>
    <cellStyle name="40% - Акцент3 2 17" xfId="9055"/>
    <cellStyle name="40% - Акцент3 2 18" xfId="9056"/>
    <cellStyle name="40% - Акцент3 2 19" xfId="9057"/>
    <cellStyle name="40% - Акцент3 2 2" xfId="9058"/>
    <cellStyle name="40% - Акцент3 2 2 10" xfId="9059"/>
    <cellStyle name="40% - Акцент3 2 2 11" xfId="9060"/>
    <cellStyle name="40% - Акцент3 2 2 12" xfId="9061"/>
    <cellStyle name="40% - Акцент3 2 2 13" xfId="9062"/>
    <cellStyle name="40% - Акцент3 2 2 14" xfId="9063"/>
    <cellStyle name="40% - Акцент3 2 2 15" xfId="9064"/>
    <cellStyle name="40% - Акцент3 2 2 16" xfId="9065"/>
    <cellStyle name="40% - Акцент3 2 2 17" xfId="9066"/>
    <cellStyle name="40% - Акцент3 2 2 18" xfId="9067"/>
    <cellStyle name="40% - Акцент3 2 2 2" xfId="9068"/>
    <cellStyle name="40% - Акцент3 2 2 2 10" xfId="9069"/>
    <cellStyle name="40% - Акцент3 2 2 2 11" xfId="9070"/>
    <cellStyle name="40% - Акцент3 2 2 2 12" xfId="9071"/>
    <cellStyle name="40% - Акцент3 2 2 2 13" xfId="9072"/>
    <cellStyle name="40% - Акцент3 2 2 2 14" xfId="9073"/>
    <cellStyle name="40% - Акцент3 2 2 2 2" xfId="9074"/>
    <cellStyle name="40% - Акцент3 2 2 2 2 10" xfId="9075"/>
    <cellStyle name="40% - Акцент3 2 2 2 2 11" xfId="9076"/>
    <cellStyle name="40% - Акцент3 2 2 2 2 12" xfId="9077"/>
    <cellStyle name="40% - Акцент3 2 2 2 2 13" xfId="9078"/>
    <cellStyle name="40% - Акцент3 2 2 2 2 14" xfId="9079"/>
    <cellStyle name="40% - Акцент3 2 2 2 2 2" xfId="9080"/>
    <cellStyle name="40% - Акцент3 2 2 2 2 3" xfId="9081"/>
    <cellStyle name="40% - Акцент3 2 2 2 2 4" xfId="9082"/>
    <cellStyle name="40% - Акцент3 2 2 2 2 5" xfId="9083"/>
    <cellStyle name="40% - Акцент3 2 2 2 2 6" xfId="9084"/>
    <cellStyle name="40% - Акцент3 2 2 2 2 7" xfId="9085"/>
    <cellStyle name="40% - Акцент3 2 2 2 2 8" xfId="9086"/>
    <cellStyle name="40% - Акцент3 2 2 2 2 9" xfId="9087"/>
    <cellStyle name="40% - Акцент3 2 2 2 3" xfId="9088"/>
    <cellStyle name="40% - Акцент3 2 2 2 4" xfId="9089"/>
    <cellStyle name="40% - Акцент3 2 2 2 5" xfId="9090"/>
    <cellStyle name="40% - Акцент3 2 2 2 6" xfId="9091"/>
    <cellStyle name="40% - Акцент3 2 2 2 7" xfId="9092"/>
    <cellStyle name="40% - Акцент3 2 2 2 8" xfId="9093"/>
    <cellStyle name="40% - Акцент3 2 2 2 9" xfId="9094"/>
    <cellStyle name="40% - Акцент3 2 2 3" xfId="9095"/>
    <cellStyle name="40% - Акцент3 2 2 4" xfId="9096"/>
    <cellStyle name="40% - Акцент3 2 2 5" xfId="9097"/>
    <cellStyle name="40% - Акцент3 2 2 6" xfId="9098"/>
    <cellStyle name="40% - Акцент3 2 2 7" xfId="9099"/>
    <cellStyle name="40% - Акцент3 2 2 8" xfId="9100"/>
    <cellStyle name="40% - Акцент3 2 2 9" xfId="9101"/>
    <cellStyle name="40% - Акцент3 2 20" xfId="9102"/>
    <cellStyle name="40% - Акцент3 2 21" xfId="9103"/>
    <cellStyle name="40% - Акцент3 2 22" xfId="9104"/>
    <cellStyle name="40% - Акцент3 2 23" xfId="9105"/>
    <cellStyle name="40% - Акцент3 2 24" xfId="9106"/>
    <cellStyle name="40% - Акцент3 2 25" xfId="9107"/>
    <cellStyle name="40% - Акцент3 2 26" xfId="9108"/>
    <cellStyle name="40% - Акцент3 2 27" xfId="9109"/>
    <cellStyle name="40% - Акцент3 2 28" xfId="9110"/>
    <cellStyle name="40% - Акцент3 2 29" xfId="9111"/>
    <cellStyle name="40% - Акцент3 2 3" xfId="9112"/>
    <cellStyle name="40% - Акцент3 2 3 2" xfId="9113"/>
    <cellStyle name="40% - Акцент3 2 3 3" xfId="9114"/>
    <cellStyle name="40% - Акцент3 2 3 4" xfId="9115"/>
    <cellStyle name="40% - Акцент3 2 3 4 2" xfId="9116"/>
    <cellStyle name="40% - Акцент3 2 3 4 3" xfId="9117"/>
    <cellStyle name="40% - Акцент3 2 3 5" xfId="9118"/>
    <cellStyle name="40% - Акцент3 2 3 6" xfId="9119"/>
    <cellStyle name="40% - Акцент3 2 3 7" xfId="9120"/>
    <cellStyle name="40% - Акцент3 2 30" xfId="9121"/>
    <cellStyle name="40% - Акцент3 2 31" xfId="9122"/>
    <cellStyle name="40% - Акцент3 2 32" xfId="9123"/>
    <cellStyle name="40% - Акцент3 2 33" xfId="9124"/>
    <cellStyle name="40% - Акцент3 2 34" xfId="9125"/>
    <cellStyle name="40% - Акцент3 2 4" xfId="9126"/>
    <cellStyle name="40% - Акцент3 2 4 2" xfId="9127"/>
    <cellStyle name="40% - Акцент3 2 4 3" xfId="9128"/>
    <cellStyle name="40% - Акцент3 2 4 4" xfId="9129"/>
    <cellStyle name="40% - Акцент3 2 4 4 2" xfId="9130"/>
    <cellStyle name="40% - Акцент3 2 4 4 3" xfId="9131"/>
    <cellStyle name="40% - Акцент3 2 4 5" xfId="9132"/>
    <cellStyle name="40% - Акцент3 2 4 6" xfId="9133"/>
    <cellStyle name="40% - Акцент3 2 4 7" xfId="9134"/>
    <cellStyle name="40% - Акцент3 2 5" xfId="9135"/>
    <cellStyle name="40% - Акцент3 2 5 2" xfId="9136"/>
    <cellStyle name="40% - Акцент3 2 5 3" xfId="9137"/>
    <cellStyle name="40% - Акцент3 2 5 4" xfId="9138"/>
    <cellStyle name="40% - Акцент3 2 6" xfId="9139"/>
    <cellStyle name="40% - Акцент3 2 7" xfId="9140"/>
    <cellStyle name="40% - Акцент3 2 7 2" xfId="9141"/>
    <cellStyle name="40% - Акцент3 2 7 3" xfId="9142"/>
    <cellStyle name="40% - Акцент3 2 8" xfId="9143"/>
    <cellStyle name="40% - Акцент3 2 8 2" xfId="9144"/>
    <cellStyle name="40% - Акцент3 2 8 3" xfId="9145"/>
    <cellStyle name="40% - Акцент3 2 8 4" xfId="9146"/>
    <cellStyle name="40% - Акцент3 2 8 5" xfId="9147"/>
    <cellStyle name="40% - Акцент3 2 9" xfId="9148"/>
    <cellStyle name="40% - Акцент3 20" xfId="9149"/>
    <cellStyle name="40% - Акцент3 20 10" xfId="9150"/>
    <cellStyle name="40% - Акцент3 20 11" xfId="9151"/>
    <cellStyle name="40% - Акцент3 20 12" xfId="9152"/>
    <cellStyle name="40% - Акцент3 20 13" xfId="9153"/>
    <cellStyle name="40% - Акцент3 20 14" xfId="9154"/>
    <cellStyle name="40% - Акцент3 20 2" xfId="9155"/>
    <cellStyle name="40% - Акцент3 20 3" xfId="9156"/>
    <cellStyle name="40% - Акцент3 20 4" xfId="9157"/>
    <cellStyle name="40% - Акцент3 20 5" xfId="9158"/>
    <cellStyle name="40% - Акцент3 20 6" xfId="9159"/>
    <cellStyle name="40% - Акцент3 20 7" xfId="9160"/>
    <cellStyle name="40% - Акцент3 20 8" xfId="9161"/>
    <cellStyle name="40% - Акцент3 20 9" xfId="9162"/>
    <cellStyle name="40% - Акцент3 21" xfId="9163"/>
    <cellStyle name="40% - Акцент3 21 10" xfId="9164"/>
    <cellStyle name="40% - Акцент3 21 11" xfId="9165"/>
    <cellStyle name="40% - Акцент3 21 12" xfId="9166"/>
    <cellStyle name="40% - Акцент3 21 13" xfId="9167"/>
    <cellStyle name="40% - Акцент3 21 14" xfId="9168"/>
    <cellStyle name="40% - Акцент3 21 2" xfId="9169"/>
    <cellStyle name="40% - Акцент3 21 3" xfId="9170"/>
    <cellStyle name="40% - Акцент3 21 4" xfId="9171"/>
    <cellStyle name="40% - Акцент3 21 5" xfId="9172"/>
    <cellStyle name="40% - Акцент3 21 6" xfId="9173"/>
    <cellStyle name="40% - Акцент3 21 7" xfId="9174"/>
    <cellStyle name="40% - Акцент3 21 8" xfId="9175"/>
    <cellStyle name="40% - Акцент3 21 9" xfId="9176"/>
    <cellStyle name="40% - Акцент3 22" xfId="9177"/>
    <cellStyle name="40% - Акцент3 22 10" xfId="9178"/>
    <cellStyle name="40% - Акцент3 22 11" xfId="9179"/>
    <cellStyle name="40% - Акцент3 22 12" xfId="9180"/>
    <cellStyle name="40% - Акцент3 22 13" xfId="9181"/>
    <cellStyle name="40% - Акцент3 22 14" xfId="9182"/>
    <cellStyle name="40% - Акцент3 22 2" xfId="9183"/>
    <cellStyle name="40% - Акцент3 22 3" xfId="9184"/>
    <cellStyle name="40% - Акцент3 22 4" xfId="9185"/>
    <cellStyle name="40% - Акцент3 22 5" xfId="9186"/>
    <cellStyle name="40% - Акцент3 22 6" xfId="9187"/>
    <cellStyle name="40% - Акцент3 22 7" xfId="9188"/>
    <cellStyle name="40% - Акцент3 22 8" xfId="9189"/>
    <cellStyle name="40% - Акцент3 22 9" xfId="9190"/>
    <cellStyle name="40% - Акцент3 23" xfId="9191"/>
    <cellStyle name="40% - Акцент3 23 10" xfId="9192"/>
    <cellStyle name="40% - Акцент3 23 11" xfId="9193"/>
    <cellStyle name="40% - Акцент3 23 12" xfId="9194"/>
    <cellStyle name="40% - Акцент3 23 13" xfId="9195"/>
    <cellStyle name="40% - Акцент3 23 14" xfId="9196"/>
    <cellStyle name="40% - Акцент3 23 2" xfId="9197"/>
    <cellStyle name="40% - Акцент3 23 3" xfId="9198"/>
    <cellStyle name="40% - Акцент3 23 4" xfId="9199"/>
    <cellStyle name="40% - Акцент3 23 5" xfId="9200"/>
    <cellStyle name="40% - Акцент3 23 6" xfId="9201"/>
    <cellStyle name="40% - Акцент3 23 7" xfId="9202"/>
    <cellStyle name="40% - Акцент3 23 8" xfId="9203"/>
    <cellStyle name="40% - Акцент3 23 9" xfId="9204"/>
    <cellStyle name="40% - Акцент3 24" xfId="9205"/>
    <cellStyle name="40% - Акцент3 24 10" xfId="9206"/>
    <cellStyle name="40% - Акцент3 24 11" xfId="9207"/>
    <cellStyle name="40% - Акцент3 24 12" xfId="9208"/>
    <cellStyle name="40% - Акцент3 24 13" xfId="9209"/>
    <cellStyle name="40% - Акцент3 24 14" xfId="9210"/>
    <cellStyle name="40% - Акцент3 24 2" xfId="9211"/>
    <cellStyle name="40% - Акцент3 24 3" xfId="9212"/>
    <cellStyle name="40% - Акцент3 24 4" xfId="9213"/>
    <cellStyle name="40% - Акцент3 24 5" xfId="9214"/>
    <cellStyle name="40% - Акцент3 24 6" xfId="9215"/>
    <cellStyle name="40% - Акцент3 24 7" xfId="9216"/>
    <cellStyle name="40% - Акцент3 24 8" xfId="9217"/>
    <cellStyle name="40% - Акцент3 24 9" xfId="9218"/>
    <cellStyle name="40% - Акцент3 25" xfId="9219"/>
    <cellStyle name="40% - Акцент3 26" xfId="9220"/>
    <cellStyle name="40% - Акцент3 27" xfId="9221"/>
    <cellStyle name="40% - Акцент3 28" xfId="9222"/>
    <cellStyle name="40% - Акцент3 29" xfId="9223"/>
    <cellStyle name="40% - Акцент3 29 10" xfId="9224"/>
    <cellStyle name="40% - Акцент3 29 11" xfId="9225"/>
    <cellStyle name="40% - Акцент3 29 12" xfId="9226"/>
    <cellStyle name="40% - Акцент3 29 13" xfId="9227"/>
    <cellStyle name="40% - Акцент3 29 14" xfId="9228"/>
    <cellStyle name="40% - Акцент3 29 2" xfId="9229"/>
    <cellStyle name="40% - Акцент3 29 3" xfId="9230"/>
    <cellStyle name="40% - Акцент3 29 4" xfId="9231"/>
    <cellStyle name="40% - Акцент3 29 5" xfId="9232"/>
    <cellStyle name="40% - Акцент3 29 6" xfId="9233"/>
    <cellStyle name="40% - Акцент3 29 7" xfId="9234"/>
    <cellStyle name="40% - Акцент3 29 8" xfId="9235"/>
    <cellStyle name="40% - Акцент3 29 9" xfId="9236"/>
    <cellStyle name="40% - Акцент3 3" xfId="9237"/>
    <cellStyle name="40% - Акцент3 3 10" xfId="9238"/>
    <cellStyle name="40% - Акцент3 3 11" xfId="9239"/>
    <cellStyle name="40% - Акцент3 3 12" xfId="9240"/>
    <cellStyle name="40% - Акцент3 3 13" xfId="9241"/>
    <cellStyle name="40% - Акцент3 3 14" xfId="9242"/>
    <cellStyle name="40% - Акцент3 3 15" xfId="9243"/>
    <cellStyle name="40% - Акцент3 3 16" xfId="9244"/>
    <cellStyle name="40% - Акцент3 3 17" xfId="9245"/>
    <cellStyle name="40% - Акцент3 3 18" xfId="9246"/>
    <cellStyle name="40% - Акцент3 3 19" xfId="9247"/>
    <cellStyle name="40% - Акцент3 3 2" xfId="9248"/>
    <cellStyle name="40% - Акцент3 3 2 10" xfId="9249"/>
    <cellStyle name="40% - Акцент3 3 2 11" xfId="9250"/>
    <cellStyle name="40% - Акцент3 3 2 12" xfId="9251"/>
    <cellStyle name="40% - Акцент3 3 2 13" xfId="9252"/>
    <cellStyle name="40% - Акцент3 3 2 14" xfId="9253"/>
    <cellStyle name="40% - Акцент3 3 2 15" xfId="9254"/>
    <cellStyle name="40% - Акцент3 3 2 16" xfId="9255"/>
    <cellStyle name="40% - Акцент3 3 2 2" xfId="9256"/>
    <cellStyle name="40% - Акцент3 3 2 2 10" xfId="9257"/>
    <cellStyle name="40% - Акцент3 3 2 2 11" xfId="9258"/>
    <cellStyle name="40% - Акцент3 3 2 2 12" xfId="9259"/>
    <cellStyle name="40% - Акцент3 3 2 2 13" xfId="9260"/>
    <cellStyle name="40% - Акцент3 3 2 2 14" xfId="9261"/>
    <cellStyle name="40% - Акцент3 3 2 2 2" xfId="9262"/>
    <cellStyle name="40% - Акцент3 3 2 2 2 10" xfId="9263"/>
    <cellStyle name="40% - Акцент3 3 2 2 2 11" xfId="9264"/>
    <cellStyle name="40% - Акцент3 3 2 2 2 12" xfId="9265"/>
    <cellStyle name="40% - Акцент3 3 2 2 2 13" xfId="9266"/>
    <cellStyle name="40% - Акцент3 3 2 2 2 14" xfId="9267"/>
    <cellStyle name="40% - Акцент3 3 2 2 2 2" xfId="9268"/>
    <cellStyle name="40% - Акцент3 3 2 2 2 3" xfId="9269"/>
    <cellStyle name="40% - Акцент3 3 2 2 2 4" xfId="9270"/>
    <cellStyle name="40% - Акцент3 3 2 2 2 5" xfId="9271"/>
    <cellStyle name="40% - Акцент3 3 2 2 2 6" xfId="9272"/>
    <cellStyle name="40% - Акцент3 3 2 2 2 7" xfId="9273"/>
    <cellStyle name="40% - Акцент3 3 2 2 2 8" xfId="9274"/>
    <cellStyle name="40% - Акцент3 3 2 2 2 9" xfId="9275"/>
    <cellStyle name="40% - Акцент3 3 2 2 3" xfId="9276"/>
    <cellStyle name="40% - Акцент3 3 2 2 4" xfId="9277"/>
    <cellStyle name="40% - Акцент3 3 2 2 5" xfId="9278"/>
    <cellStyle name="40% - Акцент3 3 2 2 6" xfId="9279"/>
    <cellStyle name="40% - Акцент3 3 2 2 7" xfId="9280"/>
    <cellStyle name="40% - Акцент3 3 2 2 8" xfId="9281"/>
    <cellStyle name="40% - Акцент3 3 2 2 9" xfId="9282"/>
    <cellStyle name="40% - Акцент3 3 2 3" xfId="9283"/>
    <cellStyle name="40% - Акцент3 3 2 4" xfId="9284"/>
    <cellStyle name="40% - Акцент3 3 2 5" xfId="9285"/>
    <cellStyle name="40% - Акцент3 3 2 6" xfId="9286"/>
    <cellStyle name="40% - Акцент3 3 2 7" xfId="9287"/>
    <cellStyle name="40% - Акцент3 3 2 8" xfId="9288"/>
    <cellStyle name="40% - Акцент3 3 2 9" xfId="9289"/>
    <cellStyle name="40% - Акцент3 3 20" xfId="9290"/>
    <cellStyle name="40% - Акцент3 3 21" xfId="9291"/>
    <cellStyle name="40% - Акцент3 3 22" xfId="9292"/>
    <cellStyle name="40% - Акцент3 3 23" xfId="9293"/>
    <cellStyle name="40% - Акцент3 3 24" xfId="9294"/>
    <cellStyle name="40% - Акцент3 3 25" xfId="9295"/>
    <cellStyle name="40% - Акцент3 3 26" xfId="9296"/>
    <cellStyle name="40% - Акцент3 3 27" xfId="9297"/>
    <cellStyle name="40% - Акцент3 3 28" xfId="9298"/>
    <cellStyle name="40% - Акцент3 3 29" xfId="9299"/>
    <cellStyle name="40% - Акцент3 3 3" xfId="9300"/>
    <cellStyle name="40% - Акцент3 3 30" xfId="9301"/>
    <cellStyle name="40% - Акцент3 3 31" xfId="9302"/>
    <cellStyle name="40% - Акцент3 3 4" xfId="9303"/>
    <cellStyle name="40% - Акцент3 3 5" xfId="9304"/>
    <cellStyle name="40% - Акцент3 3 6" xfId="9305"/>
    <cellStyle name="40% - Акцент3 3 7" xfId="9306"/>
    <cellStyle name="40% - Акцент3 3 8" xfId="9307"/>
    <cellStyle name="40% - Акцент3 3 9" xfId="9308"/>
    <cellStyle name="40% - Акцент3 30" xfId="9309"/>
    <cellStyle name="40% - Акцент3 30 10" xfId="9310"/>
    <cellStyle name="40% - Акцент3 30 11" xfId="9311"/>
    <cellStyle name="40% - Акцент3 30 12" xfId="9312"/>
    <cellStyle name="40% - Акцент3 30 13" xfId="9313"/>
    <cellStyle name="40% - Акцент3 30 14" xfId="9314"/>
    <cellStyle name="40% - Акцент3 30 2" xfId="9315"/>
    <cellStyle name="40% - Акцент3 30 3" xfId="9316"/>
    <cellStyle name="40% - Акцент3 30 4" xfId="9317"/>
    <cellStyle name="40% - Акцент3 30 5" xfId="9318"/>
    <cellStyle name="40% - Акцент3 30 6" xfId="9319"/>
    <cellStyle name="40% - Акцент3 30 7" xfId="9320"/>
    <cellStyle name="40% - Акцент3 30 8" xfId="9321"/>
    <cellStyle name="40% - Акцент3 30 9" xfId="9322"/>
    <cellStyle name="40% - Акцент3 31" xfId="9323"/>
    <cellStyle name="40% - Акцент3 31 10" xfId="9324"/>
    <cellStyle name="40% - Акцент3 31 11" xfId="9325"/>
    <cellStyle name="40% - Акцент3 31 12" xfId="9326"/>
    <cellStyle name="40% - Акцент3 31 13" xfId="9327"/>
    <cellStyle name="40% - Акцент3 31 14" xfId="9328"/>
    <cellStyle name="40% - Акцент3 31 2" xfId="9329"/>
    <cellStyle name="40% - Акцент3 31 3" xfId="9330"/>
    <cellStyle name="40% - Акцент3 31 4" xfId="9331"/>
    <cellStyle name="40% - Акцент3 31 5" xfId="9332"/>
    <cellStyle name="40% - Акцент3 31 6" xfId="9333"/>
    <cellStyle name="40% - Акцент3 31 7" xfId="9334"/>
    <cellStyle name="40% - Акцент3 31 8" xfId="9335"/>
    <cellStyle name="40% - Акцент3 31 9" xfId="9336"/>
    <cellStyle name="40% - Акцент3 32" xfId="9337"/>
    <cellStyle name="40% - Акцент3 32 10" xfId="9338"/>
    <cellStyle name="40% - Акцент3 32 11" xfId="9339"/>
    <cellStyle name="40% - Акцент3 32 12" xfId="9340"/>
    <cellStyle name="40% - Акцент3 32 13" xfId="9341"/>
    <cellStyle name="40% - Акцент3 32 14" xfId="9342"/>
    <cellStyle name="40% - Акцент3 32 2" xfId="9343"/>
    <cellStyle name="40% - Акцент3 32 3" xfId="9344"/>
    <cellStyle name="40% - Акцент3 32 4" xfId="9345"/>
    <cellStyle name="40% - Акцент3 32 5" xfId="9346"/>
    <cellStyle name="40% - Акцент3 32 6" xfId="9347"/>
    <cellStyle name="40% - Акцент3 32 7" xfId="9348"/>
    <cellStyle name="40% - Акцент3 32 8" xfId="9349"/>
    <cellStyle name="40% - Акцент3 32 9" xfId="9350"/>
    <cellStyle name="40% - Акцент3 33" xfId="9351"/>
    <cellStyle name="40% - Акцент3 34" xfId="9352"/>
    <cellStyle name="40% - Акцент3 35" xfId="9353"/>
    <cellStyle name="40% - Акцент3 36" xfId="9354"/>
    <cellStyle name="40% - Акцент3 37" xfId="9355"/>
    <cellStyle name="40% - Акцент3 38" xfId="9356"/>
    <cellStyle name="40% - Акцент3 39" xfId="9357"/>
    <cellStyle name="40% - Акцент3 4" xfId="9358"/>
    <cellStyle name="40% - Акцент3 4 10" xfId="9359"/>
    <cellStyle name="40% - Акцент3 4 11" xfId="9360"/>
    <cellStyle name="40% - Акцент3 4 12" xfId="9361"/>
    <cellStyle name="40% - Акцент3 4 13" xfId="9362"/>
    <cellStyle name="40% - Акцент3 4 14" xfId="9363"/>
    <cellStyle name="40% - Акцент3 4 15" xfId="9364"/>
    <cellStyle name="40% - Акцент3 4 16" xfId="9365"/>
    <cellStyle name="40% - Акцент3 4 17" xfId="9366"/>
    <cellStyle name="40% - Акцент3 4 18" xfId="9367"/>
    <cellStyle name="40% - Акцент3 4 19" xfId="9368"/>
    <cellStyle name="40% - Акцент3 4 2" xfId="9369"/>
    <cellStyle name="40% - Акцент3 4 2 10" xfId="9370"/>
    <cellStyle name="40% - Акцент3 4 2 11" xfId="9371"/>
    <cellStyle name="40% - Акцент3 4 2 12" xfId="9372"/>
    <cellStyle name="40% - Акцент3 4 2 13" xfId="9373"/>
    <cellStyle name="40% - Акцент3 4 2 14" xfId="9374"/>
    <cellStyle name="40% - Акцент3 4 2 15" xfId="9375"/>
    <cellStyle name="40% - Акцент3 4 2 16" xfId="9376"/>
    <cellStyle name="40% - Акцент3 4 2 2" xfId="9377"/>
    <cellStyle name="40% - Акцент3 4 2 2 10" xfId="9378"/>
    <cellStyle name="40% - Акцент3 4 2 2 11" xfId="9379"/>
    <cellStyle name="40% - Акцент3 4 2 2 12" xfId="9380"/>
    <cellStyle name="40% - Акцент3 4 2 2 13" xfId="9381"/>
    <cellStyle name="40% - Акцент3 4 2 2 14" xfId="9382"/>
    <cellStyle name="40% - Акцент3 4 2 2 2" xfId="9383"/>
    <cellStyle name="40% - Акцент3 4 2 2 2 10" xfId="9384"/>
    <cellStyle name="40% - Акцент3 4 2 2 2 11" xfId="9385"/>
    <cellStyle name="40% - Акцент3 4 2 2 2 12" xfId="9386"/>
    <cellStyle name="40% - Акцент3 4 2 2 2 13" xfId="9387"/>
    <cellStyle name="40% - Акцент3 4 2 2 2 14" xfId="9388"/>
    <cellStyle name="40% - Акцент3 4 2 2 2 2" xfId="9389"/>
    <cellStyle name="40% - Акцент3 4 2 2 2 3" xfId="9390"/>
    <cellStyle name="40% - Акцент3 4 2 2 2 4" xfId="9391"/>
    <cellStyle name="40% - Акцент3 4 2 2 2 5" xfId="9392"/>
    <cellStyle name="40% - Акцент3 4 2 2 2 6" xfId="9393"/>
    <cellStyle name="40% - Акцент3 4 2 2 2 7" xfId="9394"/>
    <cellStyle name="40% - Акцент3 4 2 2 2 8" xfId="9395"/>
    <cellStyle name="40% - Акцент3 4 2 2 2 9" xfId="9396"/>
    <cellStyle name="40% - Акцент3 4 2 2 3" xfId="9397"/>
    <cellStyle name="40% - Акцент3 4 2 2 4" xfId="9398"/>
    <cellStyle name="40% - Акцент3 4 2 2 5" xfId="9399"/>
    <cellStyle name="40% - Акцент3 4 2 2 6" xfId="9400"/>
    <cellStyle name="40% - Акцент3 4 2 2 7" xfId="9401"/>
    <cellStyle name="40% - Акцент3 4 2 2 8" xfId="9402"/>
    <cellStyle name="40% - Акцент3 4 2 2 9" xfId="9403"/>
    <cellStyle name="40% - Акцент3 4 2 3" xfId="9404"/>
    <cellStyle name="40% - Акцент3 4 2 4" xfId="9405"/>
    <cellStyle name="40% - Акцент3 4 2 5" xfId="9406"/>
    <cellStyle name="40% - Акцент3 4 2 6" xfId="9407"/>
    <cellStyle name="40% - Акцент3 4 2 7" xfId="9408"/>
    <cellStyle name="40% - Акцент3 4 2 8" xfId="9409"/>
    <cellStyle name="40% - Акцент3 4 2 9" xfId="9410"/>
    <cellStyle name="40% - Акцент3 4 20" xfId="9411"/>
    <cellStyle name="40% - Акцент3 4 21" xfId="9412"/>
    <cellStyle name="40% - Акцент3 4 22" xfId="9413"/>
    <cellStyle name="40% - Акцент3 4 23" xfId="9414"/>
    <cellStyle name="40% - Акцент3 4 24" xfId="9415"/>
    <cellStyle name="40% - Акцент3 4 25" xfId="9416"/>
    <cellStyle name="40% - Акцент3 4 26" xfId="9417"/>
    <cellStyle name="40% - Акцент3 4 27" xfId="9418"/>
    <cellStyle name="40% - Акцент3 4 28" xfId="9419"/>
    <cellStyle name="40% - Акцент3 4 29" xfId="9420"/>
    <cellStyle name="40% - Акцент3 4 3" xfId="9421"/>
    <cellStyle name="40% - Акцент3 4 30" xfId="9422"/>
    <cellStyle name="40% - Акцент3 4 31" xfId="9423"/>
    <cellStyle name="40% - Акцент3 4 4" xfId="9424"/>
    <cellStyle name="40% - Акцент3 4 5" xfId="9425"/>
    <cellStyle name="40% - Акцент3 4 6" xfId="9426"/>
    <cellStyle name="40% - Акцент3 4 7" xfId="9427"/>
    <cellStyle name="40% - Акцент3 4 8" xfId="9428"/>
    <cellStyle name="40% - Акцент3 4 9" xfId="9429"/>
    <cellStyle name="40% - Акцент3 40" xfId="9430"/>
    <cellStyle name="40% - Акцент3 41" xfId="9431"/>
    <cellStyle name="40% - Акцент3 42" xfId="9432"/>
    <cellStyle name="40% - Акцент3 43" xfId="9433"/>
    <cellStyle name="40% - Акцент3 44" xfId="9434"/>
    <cellStyle name="40% - Акцент3 45" xfId="9435"/>
    <cellStyle name="40% - Акцент3 46" xfId="9436"/>
    <cellStyle name="40% - Акцент3 47" xfId="9437"/>
    <cellStyle name="40% - Акцент3 48" xfId="9438"/>
    <cellStyle name="40% - Акцент3 49" xfId="9439"/>
    <cellStyle name="40% - Акцент3 5" xfId="9440"/>
    <cellStyle name="40% - Акцент3 5 10" xfId="9441"/>
    <cellStyle name="40% - Акцент3 5 11" xfId="9442"/>
    <cellStyle name="40% - Акцент3 5 12" xfId="9443"/>
    <cellStyle name="40% - Акцент3 5 13" xfId="9444"/>
    <cellStyle name="40% - Акцент3 5 14" xfId="9445"/>
    <cellStyle name="40% - Акцент3 5 15" xfId="9446"/>
    <cellStyle name="40% - Акцент3 5 16" xfId="9447"/>
    <cellStyle name="40% - Акцент3 5 17" xfId="9448"/>
    <cellStyle name="40% - Акцент3 5 18" xfId="9449"/>
    <cellStyle name="40% - Акцент3 5 19" xfId="9450"/>
    <cellStyle name="40% - Акцент3 5 2" xfId="9451"/>
    <cellStyle name="40% - Акцент3 5 2 10" xfId="9452"/>
    <cellStyle name="40% - Акцент3 5 2 11" xfId="9453"/>
    <cellStyle name="40% - Акцент3 5 2 12" xfId="9454"/>
    <cellStyle name="40% - Акцент3 5 2 13" xfId="9455"/>
    <cellStyle name="40% - Акцент3 5 2 14" xfId="9456"/>
    <cellStyle name="40% - Акцент3 5 2 2" xfId="9457"/>
    <cellStyle name="40% - Акцент3 5 2 3" xfId="9458"/>
    <cellStyle name="40% - Акцент3 5 2 4" xfId="9459"/>
    <cellStyle name="40% - Акцент3 5 2 5" xfId="9460"/>
    <cellStyle name="40% - Акцент3 5 2 6" xfId="9461"/>
    <cellStyle name="40% - Акцент3 5 2 7" xfId="9462"/>
    <cellStyle name="40% - Акцент3 5 2 8" xfId="9463"/>
    <cellStyle name="40% - Акцент3 5 2 9" xfId="9464"/>
    <cellStyle name="40% - Акцент3 5 20" xfId="9465"/>
    <cellStyle name="40% - Акцент3 5 21" xfId="9466"/>
    <cellStyle name="40% - Акцент3 5 22" xfId="9467"/>
    <cellStyle name="40% - Акцент3 5 23" xfId="9468"/>
    <cellStyle name="40% - Акцент3 5 24" xfId="9469"/>
    <cellStyle name="40% - Акцент3 5 3" xfId="9470"/>
    <cellStyle name="40% - Акцент3 5 4" xfId="9471"/>
    <cellStyle name="40% - Акцент3 5 5" xfId="9472"/>
    <cellStyle name="40% - Акцент3 5 6" xfId="9473"/>
    <cellStyle name="40% - Акцент3 5 7" xfId="9474"/>
    <cellStyle name="40% - Акцент3 5 8" xfId="9475"/>
    <cellStyle name="40% - Акцент3 5 9" xfId="9476"/>
    <cellStyle name="40% - Акцент3 50" xfId="9477"/>
    <cellStyle name="40% - Акцент3 51" xfId="9478"/>
    <cellStyle name="40% - Акцент3 52" xfId="9479"/>
    <cellStyle name="40% - Акцент3 6" xfId="9480"/>
    <cellStyle name="40% - Акцент3 6 10" xfId="9481"/>
    <cellStyle name="40% - Акцент3 6 11" xfId="9482"/>
    <cellStyle name="40% - Акцент3 6 12" xfId="9483"/>
    <cellStyle name="40% - Акцент3 6 13" xfId="9484"/>
    <cellStyle name="40% - Акцент3 6 14" xfId="9485"/>
    <cellStyle name="40% - Акцент3 6 15" xfId="9486"/>
    <cellStyle name="40% - Акцент3 6 16" xfId="9487"/>
    <cellStyle name="40% - Акцент3 6 17" xfId="9488"/>
    <cellStyle name="40% - Акцент3 6 18" xfId="9489"/>
    <cellStyle name="40% - Акцент3 6 2" xfId="9490"/>
    <cellStyle name="40% - Акцент3 6 2 10" xfId="9491"/>
    <cellStyle name="40% - Акцент3 6 2 11" xfId="9492"/>
    <cellStyle name="40% - Акцент3 6 2 12" xfId="9493"/>
    <cellStyle name="40% - Акцент3 6 2 13" xfId="9494"/>
    <cellStyle name="40% - Акцент3 6 2 14" xfId="9495"/>
    <cellStyle name="40% - Акцент3 6 2 2" xfId="9496"/>
    <cellStyle name="40% - Акцент3 6 2 3" xfId="9497"/>
    <cellStyle name="40% - Акцент3 6 2 4" xfId="9498"/>
    <cellStyle name="40% - Акцент3 6 2 5" xfId="9499"/>
    <cellStyle name="40% - Акцент3 6 2 6" xfId="9500"/>
    <cellStyle name="40% - Акцент3 6 2 7" xfId="9501"/>
    <cellStyle name="40% - Акцент3 6 2 8" xfId="9502"/>
    <cellStyle name="40% - Акцент3 6 2 9" xfId="9503"/>
    <cellStyle name="40% - Акцент3 6 3" xfId="9504"/>
    <cellStyle name="40% - Акцент3 6 4" xfId="9505"/>
    <cellStyle name="40% - Акцент3 6 5" xfId="9506"/>
    <cellStyle name="40% - Акцент3 6 6" xfId="9507"/>
    <cellStyle name="40% - Акцент3 6 7" xfId="9508"/>
    <cellStyle name="40% - Акцент3 6 8" xfId="9509"/>
    <cellStyle name="40% - Акцент3 6 9" xfId="9510"/>
    <cellStyle name="40% - Акцент3 7" xfId="9511"/>
    <cellStyle name="40% - Акцент3 7 10" xfId="9512"/>
    <cellStyle name="40% - Акцент3 7 11" xfId="9513"/>
    <cellStyle name="40% - Акцент3 7 12" xfId="9514"/>
    <cellStyle name="40% - Акцент3 7 13" xfId="9515"/>
    <cellStyle name="40% - Акцент3 7 14" xfId="9516"/>
    <cellStyle name="40% - Акцент3 7 15" xfId="9517"/>
    <cellStyle name="40% - Акцент3 7 16" xfId="9518"/>
    <cellStyle name="40% - Акцент3 7 17" xfId="9519"/>
    <cellStyle name="40% - Акцент3 7 18" xfId="9520"/>
    <cellStyle name="40% - Акцент3 7 2" xfId="9521"/>
    <cellStyle name="40% - Акцент3 7 2 10" xfId="9522"/>
    <cellStyle name="40% - Акцент3 7 2 11" xfId="9523"/>
    <cellStyle name="40% - Акцент3 7 2 12" xfId="9524"/>
    <cellStyle name="40% - Акцент3 7 2 13" xfId="9525"/>
    <cellStyle name="40% - Акцент3 7 2 14" xfId="9526"/>
    <cellStyle name="40% - Акцент3 7 2 2" xfId="9527"/>
    <cellStyle name="40% - Акцент3 7 2 3" xfId="9528"/>
    <cellStyle name="40% - Акцент3 7 2 4" xfId="9529"/>
    <cellStyle name="40% - Акцент3 7 2 5" xfId="9530"/>
    <cellStyle name="40% - Акцент3 7 2 6" xfId="9531"/>
    <cellStyle name="40% - Акцент3 7 2 7" xfId="9532"/>
    <cellStyle name="40% - Акцент3 7 2 8" xfId="9533"/>
    <cellStyle name="40% - Акцент3 7 2 9" xfId="9534"/>
    <cellStyle name="40% - Акцент3 7 3" xfId="9535"/>
    <cellStyle name="40% - Акцент3 7 4" xfId="9536"/>
    <cellStyle name="40% - Акцент3 7 5" xfId="9537"/>
    <cellStyle name="40% - Акцент3 7 6" xfId="9538"/>
    <cellStyle name="40% - Акцент3 7 7" xfId="9539"/>
    <cellStyle name="40% - Акцент3 7 8" xfId="9540"/>
    <cellStyle name="40% - Акцент3 7 9" xfId="9541"/>
    <cellStyle name="40% - Акцент3 8" xfId="9542"/>
    <cellStyle name="40% - Акцент3 8 10" xfId="9543"/>
    <cellStyle name="40% - Акцент3 8 11" xfId="9544"/>
    <cellStyle name="40% - Акцент3 8 12" xfId="9545"/>
    <cellStyle name="40% - Акцент3 8 13" xfId="9546"/>
    <cellStyle name="40% - Акцент3 8 14" xfId="9547"/>
    <cellStyle name="40% - Акцент3 8 15" xfId="9548"/>
    <cellStyle name="40% - Акцент3 8 16" xfId="9549"/>
    <cellStyle name="40% - Акцент3 8 17" xfId="9550"/>
    <cellStyle name="40% - Акцент3 8 18" xfId="9551"/>
    <cellStyle name="40% - Акцент3 8 2" xfId="9552"/>
    <cellStyle name="40% - Акцент3 8 2 10" xfId="9553"/>
    <cellStyle name="40% - Акцент3 8 2 11" xfId="9554"/>
    <cellStyle name="40% - Акцент3 8 2 12" xfId="9555"/>
    <cellStyle name="40% - Акцент3 8 2 13" xfId="9556"/>
    <cellStyle name="40% - Акцент3 8 2 14" xfId="9557"/>
    <cellStyle name="40% - Акцент3 8 2 2" xfId="9558"/>
    <cellStyle name="40% - Акцент3 8 2 3" xfId="9559"/>
    <cellStyle name="40% - Акцент3 8 2 4" xfId="9560"/>
    <cellStyle name="40% - Акцент3 8 2 5" xfId="9561"/>
    <cellStyle name="40% - Акцент3 8 2 6" xfId="9562"/>
    <cellStyle name="40% - Акцент3 8 2 7" xfId="9563"/>
    <cellStyle name="40% - Акцент3 8 2 8" xfId="9564"/>
    <cellStyle name="40% - Акцент3 8 2 9" xfId="9565"/>
    <cellStyle name="40% - Акцент3 8 3" xfId="9566"/>
    <cellStyle name="40% - Акцент3 8 4" xfId="9567"/>
    <cellStyle name="40% - Акцент3 8 5" xfId="9568"/>
    <cellStyle name="40% - Акцент3 8 6" xfId="9569"/>
    <cellStyle name="40% - Акцент3 8 7" xfId="9570"/>
    <cellStyle name="40% - Акцент3 8 8" xfId="9571"/>
    <cellStyle name="40% - Акцент3 8 9" xfId="9572"/>
    <cellStyle name="40% - Акцент3 9" xfId="9573"/>
    <cellStyle name="40% - Акцент3 9 2" xfId="9574"/>
    <cellStyle name="40% - Акцент3 9 3" xfId="9575"/>
    <cellStyle name="40% - Акцент4 10" xfId="9576"/>
    <cellStyle name="40% - Акцент4 10 2" xfId="9577"/>
    <cellStyle name="40% - Акцент4 10 3" xfId="9578"/>
    <cellStyle name="40% - Акцент4 11" xfId="9579"/>
    <cellStyle name="40% - Акцент4 11 2" xfId="9580"/>
    <cellStyle name="40% - Акцент4 11 3" xfId="9581"/>
    <cellStyle name="40% - Акцент4 12" xfId="9582"/>
    <cellStyle name="40% - Акцент4 12 2" xfId="9583"/>
    <cellStyle name="40% - Акцент4 12 3" xfId="9584"/>
    <cellStyle name="40% - Акцент4 13" xfId="9585"/>
    <cellStyle name="40% - Акцент4 13 2" xfId="9586"/>
    <cellStyle name="40% - Акцент4 13 3" xfId="9587"/>
    <cellStyle name="40% - Акцент4 14" xfId="9588"/>
    <cellStyle name="40% - Акцент4 14 2" xfId="9589"/>
    <cellStyle name="40% - Акцент4 14 3" xfId="9590"/>
    <cellStyle name="40% - Акцент4 15" xfId="9591"/>
    <cellStyle name="40% - Акцент4 15 2" xfId="9592"/>
    <cellStyle name="40% - Акцент4 15 3" xfId="9593"/>
    <cellStyle name="40% - Акцент4 16" xfId="9594"/>
    <cellStyle name="40% - Акцент4 16 2" xfId="9595"/>
    <cellStyle name="40% - Акцент4 16 3" xfId="9596"/>
    <cellStyle name="40% - Акцент4 17" xfId="9597"/>
    <cellStyle name="40% - Акцент4 17 2" xfId="9598"/>
    <cellStyle name="40% - Акцент4 18" xfId="9599"/>
    <cellStyle name="40% - Акцент4 19" xfId="9600"/>
    <cellStyle name="40% - Акцент4 19 10" xfId="9601"/>
    <cellStyle name="40% - Акцент4 19 11" xfId="9602"/>
    <cellStyle name="40% - Акцент4 19 12" xfId="9603"/>
    <cellStyle name="40% - Акцент4 19 13" xfId="9604"/>
    <cellStyle name="40% - Акцент4 19 14" xfId="9605"/>
    <cellStyle name="40% - Акцент4 19 2" xfId="9606"/>
    <cellStyle name="40% - Акцент4 19 3" xfId="9607"/>
    <cellStyle name="40% - Акцент4 19 4" xfId="9608"/>
    <cellStyle name="40% - Акцент4 19 5" xfId="9609"/>
    <cellStyle name="40% - Акцент4 19 6" xfId="9610"/>
    <cellStyle name="40% - Акцент4 19 7" xfId="9611"/>
    <cellStyle name="40% - Акцент4 19 8" xfId="9612"/>
    <cellStyle name="40% - Акцент4 19 9" xfId="9613"/>
    <cellStyle name="40% - Акцент4 2" xfId="9614"/>
    <cellStyle name="40% - Акцент4 2 10" xfId="9615"/>
    <cellStyle name="40% - Акцент4 2 11" xfId="9616"/>
    <cellStyle name="40% - Акцент4 2 12" xfId="9617"/>
    <cellStyle name="40% - Акцент4 2 13" xfId="9618"/>
    <cellStyle name="40% - Акцент4 2 14" xfId="9619"/>
    <cellStyle name="40% - Акцент4 2 15" xfId="9620"/>
    <cellStyle name="40% - Акцент4 2 16" xfId="9621"/>
    <cellStyle name="40% - Акцент4 2 17" xfId="9622"/>
    <cellStyle name="40% - Акцент4 2 18" xfId="9623"/>
    <cellStyle name="40% - Акцент4 2 19" xfId="9624"/>
    <cellStyle name="40% - Акцент4 2 2" xfId="9625"/>
    <cellStyle name="40% - Акцент4 2 2 10" xfId="9626"/>
    <cellStyle name="40% - Акцент4 2 2 11" xfId="9627"/>
    <cellStyle name="40% - Акцент4 2 2 12" xfId="9628"/>
    <cellStyle name="40% - Акцент4 2 2 13" xfId="9629"/>
    <cellStyle name="40% - Акцент4 2 2 14" xfId="9630"/>
    <cellStyle name="40% - Акцент4 2 2 15" xfId="9631"/>
    <cellStyle name="40% - Акцент4 2 2 16" xfId="9632"/>
    <cellStyle name="40% - Акцент4 2 2 17" xfId="9633"/>
    <cellStyle name="40% - Акцент4 2 2 18" xfId="9634"/>
    <cellStyle name="40% - Акцент4 2 2 2" xfId="9635"/>
    <cellStyle name="40% - Акцент4 2 2 2 10" xfId="9636"/>
    <cellStyle name="40% - Акцент4 2 2 2 11" xfId="9637"/>
    <cellStyle name="40% - Акцент4 2 2 2 12" xfId="9638"/>
    <cellStyle name="40% - Акцент4 2 2 2 13" xfId="9639"/>
    <cellStyle name="40% - Акцент4 2 2 2 14" xfId="9640"/>
    <cellStyle name="40% - Акцент4 2 2 2 2" xfId="9641"/>
    <cellStyle name="40% - Акцент4 2 2 2 2 10" xfId="9642"/>
    <cellStyle name="40% - Акцент4 2 2 2 2 11" xfId="9643"/>
    <cellStyle name="40% - Акцент4 2 2 2 2 12" xfId="9644"/>
    <cellStyle name="40% - Акцент4 2 2 2 2 13" xfId="9645"/>
    <cellStyle name="40% - Акцент4 2 2 2 2 14" xfId="9646"/>
    <cellStyle name="40% - Акцент4 2 2 2 2 2" xfId="9647"/>
    <cellStyle name="40% - Акцент4 2 2 2 2 3" xfId="9648"/>
    <cellStyle name="40% - Акцент4 2 2 2 2 4" xfId="9649"/>
    <cellStyle name="40% - Акцент4 2 2 2 2 5" xfId="9650"/>
    <cellStyle name="40% - Акцент4 2 2 2 2 6" xfId="9651"/>
    <cellStyle name="40% - Акцент4 2 2 2 2 7" xfId="9652"/>
    <cellStyle name="40% - Акцент4 2 2 2 2 8" xfId="9653"/>
    <cellStyle name="40% - Акцент4 2 2 2 2 9" xfId="9654"/>
    <cellStyle name="40% - Акцент4 2 2 2 3" xfId="9655"/>
    <cellStyle name="40% - Акцент4 2 2 2 4" xfId="9656"/>
    <cellStyle name="40% - Акцент4 2 2 2 5" xfId="9657"/>
    <cellStyle name="40% - Акцент4 2 2 2 6" xfId="9658"/>
    <cellStyle name="40% - Акцент4 2 2 2 7" xfId="9659"/>
    <cellStyle name="40% - Акцент4 2 2 2 8" xfId="9660"/>
    <cellStyle name="40% - Акцент4 2 2 2 9" xfId="9661"/>
    <cellStyle name="40% - Акцент4 2 2 3" xfId="9662"/>
    <cellStyle name="40% - Акцент4 2 2 4" xfId="9663"/>
    <cellStyle name="40% - Акцент4 2 2 5" xfId="9664"/>
    <cellStyle name="40% - Акцент4 2 2 6" xfId="9665"/>
    <cellStyle name="40% - Акцент4 2 2 7" xfId="9666"/>
    <cellStyle name="40% - Акцент4 2 2 8" xfId="9667"/>
    <cellStyle name="40% - Акцент4 2 2 9" xfId="9668"/>
    <cellStyle name="40% - Акцент4 2 20" xfId="9669"/>
    <cellStyle name="40% - Акцент4 2 21" xfId="9670"/>
    <cellStyle name="40% - Акцент4 2 22" xfId="9671"/>
    <cellStyle name="40% - Акцент4 2 23" xfId="9672"/>
    <cellStyle name="40% - Акцент4 2 24" xfId="9673"/>
    <cellStyle name="40% - Акцент4 2 25" xfId="9674"/>
    <cellStyle name="40% - Акцент4 2 26" xfId="9675"/>
    <cellStyle name="40% - Акцент4 2 27" xfId="9676"/>
    <cellStyle name="40% - Акцент4 2 28" xfId="9677"/>
    <cellStyle name="40% - Акцент4 2 29" xfId="9678"/>
    <cellStyle name="40% - Акцент4 2 3" xfId="9679"/>
    <cellStyle name="40% - Акцент4 2 3 2" xfId="9680"/>
    <cellStyle name="40% - Акцент4 2 3 3" xfId="9681"/>
    <cellStyle name="40% - Акцент4 2 3 4" xfId="9682"/>
    <cellStyle name="40% - Акцент4 2 3 4 2" xfId="9683"/>
    <cellStyle name="40% - Акцент4 2 3 4 3" xfId="9684"/>
    <cellStyle name="40% - Акцент4 2 3 5" xfId="9685"/>
    <cellStyle name="40% - Акцент4 2 3 6" xfId="9686"/>
    <cellStyle name="40% - Акцент4 2 3 7" xfId="9687"/>
    <cellStyle name="40% - Акцент4 2 30" xfId="9688"/>
    <cellStyle name="40% - Акцент4 2 31" xfId="9689"/>
    <cellStyle name="40% - Акцент4 2 32" xfId="9690"/>
    <cellStyle name="40% - Акцент4 2 33" xfId="9691"/>
    <cellStyle name="40% - Акцент4 2 34" xfId="9692"/>
    <cellStyle name="40% - Акцент4 2 4" xfId="9693"/>
    <cellStyle name="40% - Акцент4 2 4 2" xfId="9694"/>
    <cellStyle name="40% - Акцент4 2 4 3" xfId="9695"/>
    <cellStyle name="40% - Акцент4 2 4 4" xfId="9696"/>
    <cellStyle name="40% - Акцент4 2 4 4 2" xfId="9697"/>
    <cellStyle name="40% - Акцент4 2 4 4 3" xfId="9698"/>
    <cellStyle name="40% - Акцент4 2 4 5" xfId="9699"/>
    <cellStyle name="40% - Акцент4 2 4 6" xfId="9700"/>
    <cellStyle name="40% - Акцент4 2 4 7" xfId="9701"/>
    <cellStyle name="40% - Акцент4 2 5" xfId="9702"/>
    <cellStyle name="40% - Акцент4 2 5 2" xfId="9703"/>
    <cellStyle name="40% - Акцент4 2 5 3" xfId="9704"/>
    <cellStyle name="40% - Акцент4 2 5 4" xfId="9705"/>
    <cellStyle name="40% - Акцент4 2 6" xfId="9706"/>
    <cellStyle name="40% - Акцент4 2 7" xfId="9707"/>
    <cellStyle name="40% - Акцент4 2 7 2" xfId="9708"/>
    <cellStyle name="40% - Акцент4 2 7 3" xfId="9709"/>
    <cellStyle name="40% - Акцент4 2 8" xfId="9710"/>
    <cellStyle name="40% - Акцент4 2 8 2" xfId="9711"/>
    <cellStyle name="40% - Акцент4 2 8 3" xfId="9712"/>
    <cellStyle name="40% - Акцент4 2 8 4" xfId="9713"/>
    <cellStyle name="40% - Акцент4 2 8 5" xfId="9714"/>
    <cellStyle name="40% - Акцент4 2 9" xfId="9715"/>
    <cellStyle name="40% - Акцент4 20" xfId="9716"/>
    <cellStyle name="40% - Акцент4 20 10" xfId="9717"/>
    <cellStyle name="40% - Акцент4 20 11" xfId="9718"/>
    <cellStyle name="40% - Акцент4 20 12" xfId="9719"/>
    <cellStyle name="40% - Акцент4 20 13" xfId="9720"/>
    <cellStyle name="40% - Акцент4 20 14" xfId="9721"/>
    <cellStyle name="40% - Акцент4 20 2" xfId="9722"/>
    <cellStyle name="40% - Акцент4 20 3" xfId="9723"/>
    <cellStyle name="40% - Акцент4 20 4" xfId="9724"/>
    <cellStyle name="40% - Акцент4 20 5" xfId="9725"/>
    <cellStyle name="40% - Акцент4 20 6" xfId="9726"/>
    <cellStyle name="40% - Акцент4 20 7" xfId="9727"/>
    <cellStyle name="40% - Акцент4 20 8" xfId="9728"/>
    <cellStyle name="40% - Акцент4 20 9" xfId="9729"/>
    <cellStyle name="40% - Акцент4 21" xfId="9730"/>
    <cellStyle name="40% - Акцент4 21 10" xfId="9731"/>
    <cellStyle name="40% - Акцент4 21 11" xfId="9732"/>
    <cellStyle name="40% - Акцент4 21 12" xfId="9733"/>
    <cellStyle name="40% - Акцент4 21 13" xfId="9734"/>
    <cellStyle name="40% - Акцент4 21 14" xfId="9735"/>
    <cellStyle name="40% - Акцент4 21 2" xfId="9736"/>
    <cellStyle name="40% - Акцент4 21 3" xfId="9737"/>
    <cellStyle name="40% - Акцент4 21 4" xfId="9738"/>
    <cellStyle name="40% - Акцент4 21 5" xfId="9739"/>
    <cellStyle name="40% - Акцент4 21 6" xfId="9740"/>
    <cellStyle name="40% - Акцент4 21 7" xfId="9741"/>
    <cellStyle name="40% - Акцент4 21 8" xfId="9742"/>
    <cellStyle name="40% - Акцент4 21 9" xfId="9743"/>
    <cellStyle name="40% - Акцент4 22" xfId="9744"/>
    <cellStyle name="40% - Акцент4 22 10" xfId="9745"/>
    <cellStyle name="40% - Акцент4 22 11" xfId="9746"/>
    <cellStyle name="40% - Акцент4 22 12" xfId="9747"/>
    <cellStyle name="40% - Акцент4 22 13" xfId="9748"/>
    <cellStyle name="40% - Акцент4 22 14" xfId="9749"/>
    <cellStyle name="40% - Акцент4 22 2" xfId="9750"/>
    <cellStyle name="40% - Акцент4 22 3" xfId="9751"/>
    <cellStyle name="40% - Акцент4 22 4" xfId="9752"/>
    <cellStyle name="40% - Акцент4 22 5" xfId="9753"/>
    <cellStyle name="40% - Акцент4 22 6" xfId="9754"/>
    <cellStyle name="40% - Акцент4 22 7" xfId="9755"/>
    <cellStyle name="40% - Акцент4 22 8" xfId="9756"/>
    <cellStyle name="40% - Акцент4 22 9" xfId="9757"/>
    <cellStyle name="40% - Акцент4 23" xfId="9758"/>
    <cellStyle name="40% - Акцент4 23 10" xfId="9759"/>
    <cellStyle name="40% - Акцент4 23 11" xfId="9760"/>
    <cellStyle name="40% - Акцент4 23 12" xfId="9761"/>
    <cellStyle name="40% - Акцент4 23 13" xfId="9762"/>
    <cellStyle name="40% - Акцент4 23 14" xfId="9763"/>
    <cellStyle name="40% - Акцент4 23 2" xfId="9764"/>
    <cellStyle name="40% - Акцент4 23 3" xfId="9765"/>
    <cellStyle name="40% - Акцент4 23 4" xfId="9766"/>
    <cellStyle name="40% - Акцент4 23 5" xfId="9767"/>
    <cellStyle name="40% - Акцент4 23 6" xfId="9768"/>
    <cellStyle name="40% - Акцент4 23 7" xfId="9769"/>
    <cellStyle name="40% - Акцент4 23 8" xfId="9770"/>
    <cellStyle name="40% - Акцент4 23 9" xfId="9771"/>
    <cellStyle name="40% - Акцент4 24" xfId="9772"/>
    <cellStyle name="40% - Акцент4 24 10" xfId="9773"/>
    <cellStyle name="40% - Акцент4 24 11" xfId="9774"/>
    <cellStyle name="40% - Акцент4 24 12" xfId="9775"/>
    <cellStyle name="40% - Акцент4 24 13" xfId="9776"/>
    <cellStyle name="40% - Акцент4 24 14" xfId="9777"/>
    <cellStyle name="40% - Акцент4 24 2" xfId="9778"/>
    <cellStyle name="40% - Акцент4 24 3" xfId="9779"/>
    <cellStyle name="40% - Акцент4 24 4" xfId="9780"/>
    <cellStyle name="40% - Акцент4 24 5" xfId="9781"/>
    <cellStyle name="40% - Акцент4 24 6" xfId="9782"/>
    <cellStyle name="40% - Акцент4 24 7" xfId="9783"/>
    <cellStyle name="40% - Акцент4 24 8" xfId="9784"/>
    <cellStyle name="40% - Акцент4 24 9" xfId="9785"/>
    <cellStyle name="40% - Акцент4 25" xfId="9786"/>
    <cellStyle name="40% - Акцент4 26" xfId="9787"/>
    <cellStyle name="40% - Акцент4 27" xfId="9788"/>
    <cellStyle name="40% - Акцент4 28" xfId="9789"/>
    <cellStyle name="40% - Акцент4 29" xfId="9790"/>
    <cellStyle name="40% - Акцент4 29 10" xfId="9791"/>
    <cellStyle name="40% - Акцент4 29 11" xfId="9792"/>
    <cellStyle name="40% - Акцент4 29 12" xfId="9793"/>
    <cellStyle name="40% - Акцент4 29 13" xfId="9794"/>
    <cellStyle name="40% - Акцент4 29 14" xfId="9795"/>
    <cellStyle name="40% - Акцент4 29 2" xfId="9796"/>
    <cellStyle name="40% - Акцент4 29 3" xfId="9797"/>
    <cellStyle name="40% - Акцент4 29 4" xfId="9798"/>
    <cellStyle name="40% - Акцент4 29 5" xfId="9799"/>
    <cellStyle name="40% - Акцент4 29 6" xfId="9800"/>
    <cellStyle name="40% - Акцент4 29 7" xfId="9801"/>
    <cellStyle name="40% - Акцент4 29 8" xfId="9802"/>
    <cellStyle name="40% - Акцент4 29 9" xfId="9803"/>
    <cellStyle name="40% - Акцент4 3" xfId="9804"/>
    <cellStyle name="40% - Акцент4 3 10" xfId="9805"/>
    <cellStyle name="40% - Акцент4 3 11" xfId="9806"/>
    <cellStyle name="40% - Акцент4 3 12" xfId="9807"/>
    <cellStyle name="40% - Акцент4 3 13" xfId="9808"/>
    <cellStyle name="40% - Акцент4 3 14" xfId="9809"/>
    <cellStyle name="40% - Акцент4 3 15" xfId="9810"/>
    <cellStyle name="40% - Акцент4 3 16" xfId="9811"/>
    <cellStyle name="40% - Акцент4 3 17" xfId="9812"/>
    <cellStyle name="40% - Акцент4 3 18" xfId="9813"/>
    <cellStyle name="40% - Акцент4 3 19" xfId="9814"/>
    <cellStyle name="40% - Акцент4 3 2" xfId="9815"/>
    <cellStyle name="40% - Акцент4 3 2 10" xfId="9816"/>
    <cellStyle name="40% - Акцент4 3 2 11" xfId="9817"/>
    <cellStyle name="40% - Акцент4 3 2 12" xfId="9818"/>
    <cellStyle name="40% - Акцент4 3 2 13" xfId="9819"/>
    <cellStyle name="40% - Акцент4 3 2 14" xfId="9820"/>
    <cellStyle name="40% - Акцент4 3 2 15" xfId="9821"/>
    <cellStyle name="40% - Акцент4 3 2 16" xfId="9822"/>
    <cellStyle name="40% - Акцент4 3 2 2" xfId="9823"/>
    <cellStyle name="40% - Акцент4 3 2 2 10" xfId="9824"/>
    <cellStyle name="40% - Акцент4 3 2 2 11" xfId="9825"/>
    <cellStyle name="40% - Акцент4 3 2 2 12" xfId="9826"/>
    <cellStyle name="40% - Акцент4 3 2 2 13" xfId="9827"/>
    <cellStyle name="40% - Акцент4 3 2 2 14" xfId="9828"/>
    <cellStyle name="40% - Акцент4 3 2 2 2" xfId="9829"/>
    <cellStyle name="40% - Акцент4 3 2 2 2 10" xfId="9830"/>
    <cellStyle name="40% - Акцент4 3 2 2 2 11" xfId="9831"/>
    <cellStyle name="40% - Акцент4 3 2 2 2 12" xfId="9832"/>
    <cellStyle name="40% - Акцент4 3 2 2 2 13" xfId="9833"/>
    <cellStyle name="40% - Акцент4 3 2 2 2 14" xfId="9834"/>
    <cellStyle name="40% - Акцент4 3 2 2 2 2" xfId="9835"/>
    <cellStyle name="40% - Акцент4 3 2 2 2 3" xfId="9836"/>
    <cellStyle name="40% - Акцент4 3 2 2 2 4" xfId="9837"/>
    <cellStyle name="40% - Акцент4 3 2 2 2 5" xfId="9838"/>
    <cellStyle name="40% - Акцент4 3 2 2 2 6" xfId="9839"/>
    <cellStyle name="40% - Акцент4 3 2 2 2 7" xfId="9840"/>
    <cellStyle name="40% - Акцент4 3 2 2 2 8" xfId="9841"/>
    <cellStyle name="40% - Акцент4 3 2 2 2 9" xfId="9842"/>
    <cellStyle name="40% - Акцент4 3 2 2 3" xfId="9843"/>
    <cellStyle name="40% - Акцент4 3 2 2 4" xfId="9844"/>
    <cellStyle name="40% - Акцент4 3 2 2 5" xfId="9845"/>
    <cellStyle name="40% - Акцент4 3 2 2 6" xfId="9846"/>
    <cellStyle name="40% - Акцент4 3 2 2 7" xfId="9847"/>
    <cellStyle name="40% - Акцент4 3 2 2 8" xfId="9848"/>
    <cellStyle name="40% - Акцент4 3 2 2 9" xfId="9849"/>
    <cellStyle name="40% - Акцент4 3 2 3" xfId="9850"/>
    <cellStyle name="40% - Акцент4 3 2 4" xfId="9851"/>
    <cellStyle name="40% - Акцент4 3 2 5" xfId="9852"/>
    <cellStyle name="40% - Акцент4 3 2 6" xfId="9853"/>
    <cellStyle name="40% - Акцент4 3 2 7" xfId="9854"/>
    <cellStyle name="40% - Акцент4 3 2 8" xfId="9855"/>
    <cellStyle name="40% - Акцент4 3 2 9" xfId="9856"/>
    <cellStyle name="40% - Акцент4 3 20" xfId="9857"/>
    <cellStyle name="40% - Акцент4 3 21" xfId="9858"/>
    <cellStyle name="40% - Акцент4 3 22" xfId="9859"/>
    <cellStyle name="40% - Акцент4 3 23" xfId="9860"/>
    <cellStyle name="40% - Акцент4 3 24" xfId="9861"/>
    <cellStyle name="40% - Акцент4 3 25" xfId="9862"/>
    <cellStyle name="40% - Акцент4 3 26" xfId="9863"/>
    <cellStyle name="40% - Акцент4 3 27" xfId="9864"/>
    <cellStyle name="40% - Акцент4 3 28" xfId="9865"/>
    <cellStyle name="40% - Акцент4 3 29" xfId="9866"/>
    <cellStyle name="40% - Акцент4 3 3" xfId="9867"/>
    <cellStyle name="40% - Акцент4 3 30" xfId="9868"/>
    <cellStyle name="40% - Акцент4 3 31" xfId="9869"/>
    <cellStyle name="40% - Акцент4 3 4" xfId="9870"/>
    <cellStyle name="40% - Акцент4 3 5" xfId="9871"/>
    <cellStyle name="40% - Акцент4 3 6" xfId="9872"/>
    <cellStyle name="40% - Акцент4 3 7" xfId="9873"/>
    <cellStyle name="40% - Акцент4 3 8" xfId="9874"/>
    <cellStyle name="40% - Акцент4 3 9" xfId="9875"/>
    <cellStyle name="40% - Акцент4 30" xfId="9876"/>
    <cellStyle name="40% - Акцент4 30 10" xfId="9877"/>
    <cellStyle name="40% - Акцент4 30 11" xfId="9878"/>
    <cellStyle name="40% - Акцент4 30 12" xfId="9879"/>
    <cellStyle name="40% - Акцент4 30 13" xfId="9880"/>
    <cellStyle name="40% - Акцент4 30 14" xfId="9881"/>
    <cellStyle name="40% - Акцент4 30 2" xfId="9882"/>
    <cellStyle name="40% - Акцент4 30 3" xfId="9883"/>
    <cellStyle name="40% - Акцент4 30 4" xfId="9884"/>
    <cellStyle name="40% - Акцент4 30 5" xfId="9885"/>
    <cellStyle name="40% - Акцент4 30 6" xfId="9886"/>
    <cellStyle name="40% - Акцент4 30 7" xfId="9887"/>
    <cellStyle name="40% - Акцент4 30 8" xfId="9888"/>
    <cellStyle name="40% - Акцент4 30 9" xfId="9889"/>
    <cellStyle name="40% - Акцент4 31" xfId="9890"/>
    <cellStyle name="40% - Акцент4 31 10" xfId="9891"/>
    <cellStyle name="40% - Акцент4 31 11" xfId="9892"/>
    <cellStyle name="40% - Акцент4 31 12" xfId="9893"/>
    <cellStyle name="40% - Акцент4 31 13" xfId="9894"/>
    <cellStyle name="40% - Акцент4 31 14" xfId="9895"/>
    <cellStyle name="40% - Акцент4 31 2" xfId="9896"/>
    <cellStyle name="40% - Акцент4 31 3" xfId="9897"/>
    <cellStyle name="40% - Акцент4 31 4" xfId="9898"/>
    <cellStyle name="40% - Акцент4 31 5" xfId="9899"/>
    <cellStyle name="40% - Акцент4 31 6" xfId="9900"/>
    <cellStyle name="40% - Акцент4 31 7" xfId="9901"/>
    <cellStyle name="40% - Акцент4 31 8" xfId="9902"/>
    <cellStyle name="40% - Акцент4 31 9" xfId="9903"/>
    <cellStyle name="40% - Акцент4 32" xfId="9904"/>
    <cellStyle name="40% - Акцент4 32 10" xfId="9905"/>
    <cellStyle name="40% - Акцент4 32 11" xfId="9906"/>
    <cellStyle name="40% - Акцент4 32 12" xfId="9907"/>
    <cellStyle name="40% - Акцент4 32 13" xfId="9908"/>
    <cellStyle name="40% - Акцент4 32 14" xfId="9909"/>
    <cellStyle name="40% - Акцент4 32 2" xfId="9910"/>
    <cellStyle name="40% - Акцент4 32 3" xfId="9911"/>
    <cellStyle name="40% - Акцент4 32 4" xfId="9912"/>
    <cellStyle name="40% - Акцент4 32 5" xfId="9913"/>
    <cellStyle name="40% - Акцент4 32 6" xfId="9914"/>
    <cellStyle name="40% - Акцент4 32 7" xfId="9915"/>
    <cellStyle name="40% - Акцент4 32 8" xfId="9916"/>
    <cellStyle name="40% - Акцент4 32 9" xfId="9917"/>
    <cellStyle name="40% - Акцент4 33" xfId="9918"/>
    <cellStyle name="40% - Акцент4 34" xfId="9919"/>
    <cellStyle name="40% - Акцент4 35" xfId="9920"/>
    <cellStyle name="40% - Акцент4 36" xfId="9921"/>
    <cellStyle name="40% - Акцент4 37" xfId="9922"/>
    <cellStyle name="40% - Акцент4 38" xfId="9923"/>
    <cellStyle name="40% - Акцент4 39" xfId="9924"/>
    <cellStyle name="40% - Акцент4 4" xfId="9925"/>
    <cellStyle name="40% - Акцент4 4 10" xfId="9926"/>
    <cellStyle name="40% - Акцент4 4 11" xfId="9927"/>
    <cellStyle name="40% - Акцент4 4 12" xfId="9928"/>
    <cellStyle name="40% - Акцент4 4 13" xfId="9929"/>
    <cellStyle name="40% - Акцент4 4 14" xfId="9930"/>
    <cellStyle name="40% - Акцент4 4 15" xfId="9931"/>
    <cellStyle name="40% - Акцент4 4 16" xfId="9932"/>
    <cellStyle name="40% - Акцент4 4 17" xfId="9933"/>
    <cellStyle name="40% - Акцент4 4 18" xfId="9934"/>
    <cellStyle name="40% - Акцент4 4 19" xfId="9935"/>
    <cellStyle name="40% - Акцент4 4 2" xfId="9936"/>
    <cellStyle name="40% - Акцент4 4 2 10" xfId="9937"/>
    <cellStyle name="40% - Акцент4 4 2 11" xfId="9938"/>
    <cellStyle name="40% - Акцент4 4 2 12" xfId="9939"/>
    <cellStyle name="40% - Акцент4 4 2 13" xfId="9940"/>
    <cellStyle name="40% - Акцент4 4 2 14" xfId="9941"/>
    <cellStyle name="40% - Акцент4 4 2 15" xfId="9942"/>
    <cellStyle name="40% - Акцент4 4 2 16" xfId="9943"/>
    <cellStyle name="40% - Акцент4 4 2 2" xfId="9944"/>
    <cellStyle name="40% - Акцент4 4 2 2 10" xfId="9945"/>
    <cellStyle name="40% - Акцент4 4 2 2 11" xfId="9946"/>
    <cellStyle name="40% - Акцент4 4 2 2 12" xfId="9947"/>
    <cellStyle name="40% - Акцент4 4 2 2 13" xfId="9948"/>
    <cellStyle name="40% - Акцент4 4 2 2 14" xfId="9949"/>
    <cellStyle name="40% - Акцент4 4 2 2 2" xfId="9950"/>
    <cellStyle name="40% - Акцент4 4 2 2 2 10" xfId="9951"/>
    <cellStyle name="40% - Акцент4 4 2 2 2 11" xfId="9952"/>
    <cellStyle name="40% - Акцент4 4 2 2 2 12" xfId="9953"/>
    <cellStyle name="40% - Акцент4 4 2 2 2 13" xfId="9954"/>
    <cellStyle name="40% - Акцент4 4 2 2 2 14" xfId="9955"/>
    <cellStyle name="40% - Акцент4 4 2 2 2 2" xfId="9956"/>
    <cellStyle name="40% - Акцент4 4 2 2 2 3" xfId="9957"/>
    <cellStyle name="40% - Акцент4 4 2 2 2 4" xfId="9958"/>
    <cellStyle name="40% - Акцент4 4 2 2 2 5" xfId="9959"/>
    <cellStyle name="40% - Акцент4 4 2 2 2 6" xfId="9960"/>
    <cellStyle name="40% - Акцент4 4 2 2 2 7" xfId="9961"/>
    <cellStyle name="40% - Акцент4 4 2 2 2 8" xfId="9962"/>
    <cellStyle name="40% - Акцент4 4 2 2 2 9" xfId="9963"/>
    <cellStyle name="40% - Акцент4 4 2 2 3" xfId="9964"/>
    <cellStyle name="40% - Акцент4 4 2 2 4" xfId="9965"/>
    <cellStyle name="40% - Акцент4 4 2 2 5" xfId="9966"/>
    <cellStyle name="40% - Акцент4 4 2 2 6" xfId="9967"/>
    <cellStyle name="40% - Акцент4 4 2 2 7" xfId="9968"/>
    <cellStyle name="40% - Акцент4 4 2 2 8" xfId="9969"/>
    <cellStyle name="40% - Акцент4 4 2 2 9" xfId="9970"/>
    <cellStyle name="40% - Акцент4 4 2 3" xfId="9971"/>
    <cellStyle name="40% - Акцент4 4 2 4" xfId="9972"/>
    <cellStyle name="40% - Акцент4 4 2 5" xfId="9973"/>
    <cellStyle name="40% - Акцент4 4 2 6" xfId="9974"/>
    <cellStyle name="40% - Акцент4 4 2 7" xfId="9975"/>
    <cellStyle name="40% - Акцент4 4 2 8" xfId="9976"/>
    <cellStyle name="40% - Акцент4 4 2 9" xfId="9977"/>
    <cellStyle name="40% - Акцент4 4 20" xfId="9978"/>
    <cellStyle name="40% - Акцент4 4 21" xfId="9979"/>
    <cellStyle name="40% - Акцент4 4 22" xfId="9980"/>
    <cellStyle name="40% - Акцент4 4 23" xfId="9981"/>
    <cellStyle name="40% - Акцент4 4 24" xfId="9982"/>
    <cellStyle name="40% - Акцент4 4 25" xfId="9983"/>
    <cellStyle name="40% - Акцент4 4 26" xfId="9984"/>
    <cellStyle name="40% - Акцент4 4 27" xfId="9985"/>
    <cellStyle name="40% - Акцент4 4 28" xfId="9986"/>
    <cellStyle name="40% - Акцент4 4 29" xfId="9987"/>
    <cellStyle name="40% - Акцент4 4 3" xfId="9988"/>
    <cellStyle name="40% - Акцент4 4 30" xfId="9989"/>
    <cellStyle name="40% - Акцент4 4 31" xfId="9990"/>
    <cellStyle name="40% - Акцент4 4 4" xfId="9991"/>
    <cellStyle name="40% - Акцент4 4 5" xfId="9992"/>
    <cellStyle name="40% - Акцент4 4 6" xfId="9993"/>
    <cellStyle name="40% - Акцент4 4 7" xfId="9994"/>
    <cellStyle name="40% - Акцент4 4 8" xfId="9995"/>
    <cellStyle name="40% - Акцент4 4 9" xfId="9996"/>
    <cellStyle name="40% - Акцент4 40" xfId="9997"/>
    <cellStyle name="40% - Акцент4 41" xfId="9998"/>
    <cellStyle name="40% - Акцент4 42" xfId="9999"/>
    <cellStyle name="40% - Акцент4 43" xfId="10000"/>
    <cellStyle name="40% - Акцент4 44" xfId="10001"/>
    <cellStyle name="40% - Акцент4 45" xfId="10002"/>
    <cellStyle name="40% - Акцент4 46" xfId="10003"/>
    <cellStyle name="40% - Акцент4 47" xfId="10004"/>
    <cellStyle name="40% - Акцент4 48" xfId="10005"/>
    <cellStyle name="40% - Акцент4 49" xfId="10006"/>
    <cellStyle name="40% - Акцент4 5" xfId="10007"/>
    <cellStyle name="40% - Акцент4 5 10" xfId="10008"/>
    <cellStyle name="40% - Акцент4 5 11" xfId="10009"/>
    <cellStyle name="40% - Акцент4 5 12" xfId="10010"/>
    <cellStyle name="40% - Акцент4 5 13" xfId="10011"/>
    <cellStyle name="40% - Акцент4 5 14" xfId="10012"/>
    <cellStyle name="40% - Акцент4 5 15" xfId="10013"/>
    <cellStyle name="40% - Акцент4 5 16" xfId="10014"/>
    <cellStyle name="40% - Акцент4 5 17" xfId="10015"/>
    <cellStyle name="40% - Акцент4 5 18" xfId="10016"/>
    <cellStyle name="40% - Акцент4 5 19" xfId="10017"/>
    <cellStyle name="40% - Акцент4 5 2" xfId="10018"/>
    <cellStyle name="40% - Акцент4 5 2 10" xfId="10019"/>
    <cellStyle name="40% - Акцент4 5 2 11" xfId="10020"/>
    <cellStyle name="40% - Акцент4 5 2 12" xfId="10021"/>
    <cellStyle name="40% - Акцент4 5 2 13" xfId="10022"/>
    <cellStyle name="40% - Акцент4 5 2 14" xfId="10023"/>
    <cellStyle name="40% - Акцент4 5 2 2" xfId="10024"/>
    <cellStyle name="40% - Акцент4 5 2 3" xfId="10025"/>
    <cellStyle name="40% - Акцент4 5 2 4" xfId="10026"/>
    <cellStyle name="40% - Акцент4 5 2 5" xfId="10027"/>
    <cellStyle name="40% - Акцент4 5 2 6" xfId="10028"/>
    <cellStyle name="40% - Акцент4 5 2 7" xfId="10029"/>
    <cellStyle name="40% - Акцент4 5 2 8" xfId="10030"/>
    <cellStyle name="40% - Акцент4 5 2 9" xfId="10031"/>
    <cellStyle name="40% - Акцент4 5 20" xfId="10032"/>
    <cellStyle name="40% - Акцент4 5 21" xfId="10033"/>
    <cellStyle name="40% - Акцент4 5 22" xfId="10034"/>
    <cellStyle name="40% - Акцент4 5 23" xfId="10035"/>
    <cellStyle name="40% - Акцент4 5 24" xfId="10036"/>
    <cellStyle name="40% - Акцент4 5 3" xfId="10037"/>
    <cellStyle name="40% - Акцент4 5 4" xfId="10038"/>
    <cellStyle name="40% - Акцент4 5 5" xfId="10039"/>
    <cellStyle name="40% - Акцент4 5 6" xfId="10040"/>
    <cellStyle name="40% - Акцент4 5 7" xfId="10041"/>
    <cellStyle name="40% - Акцент4 5 8" xfId="10042"/>
    <cellStyle name="40% - Акцент4 5 9" xfId="10043"/>
    <cellStyle name="40% - Акцент4 50" xfId="10044"/>
    <cellStyle name="40% - Акцент4 51" xfId="10045"/>
    <cellStyle name="40% - Акцент4 52" xfId="10046"/>
    <cellStyle name="40% - Акцент4 6" xfId="10047"/>
    <cellStyle name="40% - Акцент4 6 10" xfId="10048"/>
    <cellStyle name="40% - Акцент4 6 11" xfId="10049"/>
    <cellStyle name="40% - Акцент4 6 12" xfId="10050"/>
    <cellStyle name="40% - Акцент4 6 13" xfId="10051"/>
    <cellStyle name="40% - Акцент4 6 14" xfId="10052"/>
    <cellStyle name="40% - Акцент4 6 15" xfId="10053"/>
    <cellStyle name="40% - Акцент4 6 16" xfId="10054"/>
    <cellStyle name="40% - Акцент4 6 17" xfId="10055"/>
    <cellStyle name="40% - Акцент4 6 18" xfId="10056"/>
    <cellStyle name="40% - Акцент4 6 2" xfId="10057"/>
    <cellStyle name="40% - Акцент4 6 2 10" xfId="10058"/>
    <cellStyle name="40% - Акцент4 6 2 11" xfId="10059"/>
    <cellStyle name="40% - Акцент4 6 2 12" xfId="10060"/>
    <cellStyle name="40% - Акцент4 6 2 13" xfId="10061"/>
    <cellStyle name="40% - Акцент4 6 2 14" xfId="10062"/>
    <cellStyle name="40% - Акцент4 6 2 2" xfId="10063"/>
    <cellStyle name="40% - Акцент4 6 2 3" xfId="10064"/>
    <cellStyle name="40% - Акцент4 6 2 4" xfId="10065"/>
    <cellStyle name="40% - Акцент4 6 2 5" xfId="10066"/>
    <cellStyle name="40% - Акцент4 6 2 6" xfId="10067"/>
    <cellStyle name="40% - Акцент4 6 2 7" xfId="10068"/>
    <cellStyle name="40% - Акцент4 6 2 8" xfId="10069"/>
    <cellStyle name="40% - Акцент4 6 2 9" xfId="10070"/>
    <cellStyle name="40% - Акцент4 6 3" xfId="10071"/>
    <cellStyle name="40% - Акцент4 6 4" xfId="10072"/>
    <cellStyle name="40% - Акцент4 6 5" xfId="10073"/>
    <cellStyle name="40% - Акцент4 6 6" xfId="10074"/>
    <cellStyle name="40% - Акцент4 6 7" xfId="10075"/>
    <cellStyle name="40% - Акцент4 6 8" xfId="10076"/>
    <cellStyle name="40% - Акцент4 6 9" xfId="10077"/>
    <cellStyle name="40% - Акцент4 7" xfId="10078"/>
    <cellStyle name="40% - Акцент4 7 10" xfId="10079"/>
    <cellStyle name="40% - Акцент4 7 11" xfId="10080"/>
    <cellStyle name="40% - Акцент4 7 12" xfId="10081"/>
    <cellStyle name="40% - Акцент4 7 13" xfId="10082"/>
    <cellStyle name="40% - Акцент4 7 14" xfId="10083"/>
    <cellStyle name="40% - Акцент4 7 15" xfId="10084"/>
    <cellStyle name="40% - Акцент4 7 16" xfId="10085"/>
    <cellStyle name="40% - Акцент4 7 17" xfId="10086"/>
    <cellStyle name="40% - Акцент4 7 18" xfId="10087"/>
    <cellStyle name="40% - Акцент4 7 2" xfId="10088"/>
    <cellStyle name="40% - Акцент4 7 2 10" xfId="10089"/>
    <cellStyle name="40% - Акцент4 7 2 11" xfId="10090"/>
    <cellStyle name="40% - Акцент4 7 2 12" xfId="10091"/>
    <cellStyle name="40% - Акцент4 7 2 13" xfId="10092"/>
    <cellStyle name="40% - Акцент4 7 2 14" xfId="10093"/>
    <cellStyle name="40% - Акцент4 7 2 2" xfId="10094"/>
    <cellStyle name="40% - Акцент4 7 2 3" xfId="10095"/>
    <cellStyle name="40% - Акцент4 7 2 4" xfId="10096"/>
    <cellStyle name="40% - Акцент4 7 2 5" xfId="10097"/>
    <cellStyle name="40% - Акцент4 7 2 6" xfId="10098"/>
    <cellStyle name="40% - Акцент4 7 2 7" xfId="10099"/>
    <cellStyle name="40% - Акцент4 7 2 8" xfId="10100"/>
    <cellStyle name="40% - Акцент4 7 2 9" xfId="10101"/>
    <cellStyle name="40% - Акцент4 7 3" xfId="10102"/>
    <cellStyle name="40% - Акцент4 7 4" xfId="10103"/>
    <cellStyle name="40% - Акцент4 7 5" xfId="10104"/>
    <cellStyle name="40% - Акцент4 7 6" xfId="10105"/>
    <cellStyle name="40% - Акцент4 7 7" xfId="10106"/>
    <cellStyle name="40% - Акцент4 7 8" xfId="10107"/>
    <cellStyle name="40% - Акцент4 7 9" xfId="10108"/>
    <cellStyle name="40% - Акцент4 8" xfId="10109"/>
    <cellStyle name="40% - Акцент4 8 10" xfId="10110"/>
    <cellStyle name="40% - Акцент4 8 11" xfId="10111"/>
    <cellStyle name="40% - Акцент4 8 12" xfId="10112"/>
    <cellStyle name="40% - Акцент4 8 13" xfId="10113"/>
    <cellStyle name="40% - Акцент4 8 14" xfId="10114"/>
    <cellStyle name="40% - Акцент4 8 15" xfId="10115"/>
    <cellStyle name="40% - Акцент4 8 16" xfId="10116"/>
    <cellStyle name="40% - Акцент4 8 17" xfId="10117"/>
    <cellStyle name="40% - Акцент4 8 18" xfId="10118"/>
    <cellStyle name="40% - Акцент4 8 2" xfId="10119"/>
    <cellStyle name="40% - Акцент4 8 2 10" xfId="10120"/>
    <cellStyle name="40% - Акцент4 8 2 11" xfId="10121"/>
    <cellStyle name="40% - Акцент4 8 2 12" xfId="10122"/>
    <cellStyle name="40% - Акцент4 8 2 13" xfId="10123"/>
    <cellStyle name="40% - Акцент4 8 2 14" xfId="10124"/>
    <cellStyle name="40% - Акцент4 8 2 2" xfId="10125"/>
    <cellStyle name="40% - Акцент4 8 2 3" xfId="10126"/>
    <cellStyle name="40% - Акцент4 8 2 4" xfId="10127"/>
    <cellStyle name="40% - Акцент4 8 2 5" xfId="10128"/>
    <cellStyle name="40% - Акцент4 8 2 6" xfId="10129"/>
    <cellStyle name="40% - Акцент4 8 2 7" xfId="10130"/>
    <cellStyle name="40% - Акцент4 8 2 8" xfId="10131"/>
    <cellStyle name="40% - Акцент4 8 2 9" xfId="10132"/>
    <cellStyle name="40% - Акцент4 8 3" xfId="10133"/>
    <cellStyle name="40% - Акцент4 8 4" xfId="10134"/>
    <cellStyle name="40% - Акцент4 8 5" xfId="10135"/>
    <cellStyle name="40% - Акцент4 8 6" xfId="10136"/>
    <cellStyle name="40% - Акцент4 8 7" xfId="10137"/>
    <cellStyle name="40% - Акцент4 8 8" xfId="10138"/>
    <cellStyle name="40% - Акцент4 8 9" xfId="10139"/>
    <cellStyle name="40% - Акцент4 9" xfId="10140"/>
    <cellStyle name="40% - Акцент4 9 2" xfId="10141"/>
    <cellStyle name="40% - Акцент4 9 3" xfId="10142"/>
    <cellStyle name="40% - Акцент5 10" xfId="10143"/>
    <cellStyle name="40% - Акцент5 10 2" xfId="10144"/>
    <cellStyle name="40% - Акцент5 10 3" xfId="10145"/>
    <cellStyle name="40% - Акцент5 11" xfId="10146"/>
    <cellStyle name="40% - Акцент5 11 2" xfId="10147"/>
    <cellStyle name="40% - Акцент5 11 3" xfId="10148"/>
    <cellStyle name="40% - Акцент5 12" xfId="10149"/>
    <cellStyle name="40% - Акцент5 12 2" xfId="10150"/>
    <cellStyle name="40% - Акцент5 12 3" xfId="10151"/>
    <cellStyle name="40% - Акцент5 13" xfId="10152"/>
    <cellStyle name="40% - Акцент5 13 2" xfId="10153"/>
    <cellStyle name="40% - Акцент5 13 3" xfId="10154"/>
    <cellStyle name="40% - Акцент5 14" xfId="10155"/>
    <cellStyle name="40% - Акцент5 14 2" xfId="10156"/>
    <cellStyle name="40% - Акцент5 14 3" xfId="10157"/>
    <cellStyle name="40% - Акцент5 15" xfId="10158"/>
    <cellStyle name="40% - Акцент5 15 2" xfId="10159"/>
    <cellStyle name="40% - Акцент5 15 3" xfId="10160"/>
    <cellStyle name="40% - Акцент5 16" xfId="10161"/>
    <cellStyle name="40% - Акцент5 16 2" xfId="10162"/>
    <cellStyle name="40% - Акцент5 16 3" xfId="10163"/>
    <cellStyle name="40% - Акцент5 17" xfId="10164"/>
    <cellStyle name="40% - Акцент5 17 2" xfId="10165"/>
    <cellStyle name="40% - Акцент5 18" xfId="10166"/>
    <cellStyle name="40% - Акцент5 19" xfId="10167"/>
    <cellStyle name="40% - Акцент5 19 10" xfId="10168"/>
    <cellStyle name="40% - Акцент5 19 11" xfId="10169"/>
    <cellStyle name="40% - Акцент5 19 12" xfId="10170"/>
    <cellStyle name="40% - Акцент5 19 13" xfId="10171"/>
    <cellStyle name="40% - Акцент5 19 14" xfId="10172"/>
    <cellStyle name="40% - Акцент5 19 2" xfId="10173"/>
    <cellStyle name="40% - Акцент5 19 3" xfId="10174"/>
    <cellStyle name="40% - Акцент5 19 4" xfId="10175"/>
    <cellStyle name="40% - Акцент5 19 5" xfId="10176"/>
    <cellStyle name="40% - Акцент5 19 6" xfId="10177"/>
    <cellStyle name="40% - Акцент5 19 7" xfId="10178"/>
    <cellStyle name="40% - Акцент5 19 8" xfId="10179"/>
    <cellStyle name="40% - Акцент5 19 9" xfId="10180"/>
    <cellStyle name="40% - Акцент5 2" xfId="10181"/>
    <cellStyle name="40% - Акцент5 2 10" xfId="10182"/>
    <cellStyle name="40% - Акцент5 2 11" xfId="10183"/>
    <cellStyle name="40% - Акцент5 2 12" xfId="10184"/>
    <cellStyle name="40% - Акцент5 2 13" xfId="10185"/>
    <cellStyle name="40% - Акцент5 2 14" xfId="10186"/>
    <cellStyle name="40% - Акцент5 2 15" xfId="10187"/>
    <cellStyle name="40% - Акцент5 2 16" xfId="10188"/>
    <cellStyle name="40% - Акцент5 2 17" xfId="10189"/>
    <cellStyle name="40% - Акцент5 2 18" xfId="10190"/>
    <cellStyle name="40% - Акцент5 2 19" xfId="10191"/>
    <cellStyle name="40% - Акцент5 2 2" xfId="10192"/>
    <cellStyle name="40% - Акцент5 2 2 10" xfId="10193"/>
    <cellStyle name="40% - Акцент5 2 2 11" xfId="10194"/>
    <cellStyle name="40% - Акцент5 2 2 12" xfId="10195"/>
    <cellStyle name="40% - Акцент5 2 2 13" xfId="10196"/>
    <cellStyle name="40% - Акцент5 2 2 14" xfId="10197"/>
    <cellStyle name="40% - Акцент5 2 2 15" xfId="10198"/>
    <cellStyle name="40% - Акцент5 2 2 16" xfId="10199"/>
    <cellStyle name="40% - Акцент5 2 2 17" xfId="10200"/>
    <cellStyle name="40% - Акцент5 2 2 18" xfId="10201"/>
    <cellStyle name="40% - Акцент5 2 2 2" xfId="10202"/>
    <cellStyle name="40% - Акцент5 2 2 2 10" xfId="10203"/>
    <cellStyle name="40% - Акцент5 2 2 2 11" xfId="10204"/>
    <cellStyle name="40% - Акцент5 2 2 2 12" xfId="10205"/>
    <cellStyle name="40% - Акцент5 2 2 2 13" xfId="10206"/>
    <cellStyle name="40% - Акцент5 2 2 2 14" xfId="10207"/>
    <cellStyle name="40% - Акцент5 2 2 2 2" xfId="10208"/>
    <cellStyle name="40% - Акцент5 2 2 2 2 10" xfId="10209"/>
    <cellStyle name="40% - Акцент5 2 2 2 2 11" xfId="10210"/>
    <cellStyle name="40% - Акцент5 2 2 2 2 12" xfId="10211"/>
    <cellStyle name="40% - Акцент5 2 2 2 2 13" xfId="10212"/>
    <cellStyle name="40% - Акцент5 2 2 2 2 14" xfId="10213"/>
    <cellStyle name="40% - Акцент5 2 2 2 2 2" xfId="10214"/>
    <cellStyle name="40% - Акцент5 2 2 2 2 3" xfId="10215"/>
    <cellStyle name="40% - Акцент5 2 2 2 2 4" xfId="10216"/>
    <cellStyle name="40% - Акцент5 2 2 2 2 5" xfId="10217"/>
    <cellStyle name="40% - Акцент5 2 2 2 2 6" xfId="10218"/>
    <cellStyle name="40% - Акцент5 2 2 2 2 7" xfId="10219"/>
    <cellStyle name="40% - Акцент5 2 2 2 2 8" xfId="10220"/>
    <cellStyle name="40% - Акцент5 2 2 2 2 9" xfId="10221"/>
    <cellStyle name="40% - Акцент5 2 2 2 3" xfId="10222"/>
    <cellStyle name="40% - Акцент5 2 2 2 4" xfId="10223"/>
    <cellStyle name="40% - Акцент5 2 2 2 5" xfId="10224"/>
    <cellStyle name="40% - Акцент5 2 2 2 6" xfId="10225"/>
    <cellStyle name="40% - Акцент5 2 2 2 7" xfId="10226"/>
    <cellStyle name="40% - Акцент5 2 2 2 8" xfId="10227"/>
    <cellStyle name="40% - Акцент5 2 2 2 9" xfId="10228"/>
    <cellStyle name="40% - Акцент5 2 2 3" xfId="10229"/>
    <cellStyle name="40% - Акцент5 2 2 4" xfId="10230"/>
    <cellStyle name="40% - Акцент5 2 2 5" xfId="10231"/>
    <cellStyle name="40% - Акцент5 2 2 6" xfId="10232"/>
    <cellStyle name="40% - Акцент5 2 2 7" xfId="10233"/>
    <cellStyle name="40% - Акцент5 2 2 8" xfId="10234"/>
    <cellStyle name="40% - Акцент5 2 2 9" xfId="10235"/>
    <cellStyle name="40% - Акцент5 2 20" xfId="10236"/>
    <cellStyle name="40% - Акцент5 2 21" xfId="10237"/>
    <cellStyle name="40% - Акцент5 2 22" xfId="10238"/>
    <cellStyle name="40% - Акцент5 2 23" xfId="10239"/>
    <cellStyle name="40% - Акцент5 2 24" xfId="10240"/>
    <cellStyle name="40% - Акцент5 2 25" xfId="10241"/>
    <cellStyle name="40% - Акцент5 2 26" xfId="10242"/>
    <cellStyle name="40% - Акцент5 2 27" xfId="10243"/>
    <cellStyle name="40% - Акцент5 2 28" xfId="10244"/>
    <cellStyle name="40% - Акцент5 2 29" xfId="10245"/>
    <cellStyle name="40% - Акцент5 2 3" xfId="10246"/>
    <cellStyle name="40% - Акцент5 2 3 2" xfId="10247"/>
    <cellStyle name="40% - Акцент5 2 3 3" xfId="10248"/>
    <cellStyle name="40% - Акцент5 2 3 4" xfId="10249"/>
    <cellStyle name="40% - Акцент5 2 3 4 2" xfId="10250"/>
    <cellStyle name="40% - Акцент5 2 3 4 3" xfId="10251"/>
    <cellStyle name="40% - Акцент5 2 3 5" xfId="10252"/>
    <cellStyle name="40% - Акцент5 2 3 6" xfId="10253"/>
    <cellStyle name="40% - Акцент5 2 3 7" xfId="10254"/>
    <cellStyle name="40% - Акцент5 2 30" xfId="10255"/>
    <cellStyle name="40% - Акцент5 2 31" xfId="10256"/>
    <cellStyle name="40% - Акцент5 2 32" xfId="10257"/>
    <cellStyle name="40% - Акцент5 2 33" xfId="10258"/>
    <cellStyle name="40% - Акцент5 2 34" xfId="10259"/>
    <cellStyle name="40% - Акцент5 2 4" xfId="10260"/>
    <cellStyle name="40% - Акцент5 2 4 2" xfId="10261"/>
    <cellStyle name="40% - Акцент5 2 4 3" xfId="10262"/>
    <cellStyle name="40% - Акцент5 2 4 4" xfId="10263"/>
    <cellStyle name="40% - Акцент5 2 4 4 2" xfId="10264"/>
    <cellStyle name="40% - Акцент5 2 4 4 3" xfId="10265"/>
    <cellStyle name="40% - Акцент5 2 4 5" xfId="10266"/>
    <cellStyle name="40% - Акцент5 2 4 6" xfId="10267"/>
    <cellStyle name="40% - Акцент5 2 4 7" xfId="10268"/>
    <cellStyle name="40% - Акцент5 2 5" xfId="10269"/>
    <cellStyle name="40% - Акцент5 2 5 2" xfId="10270"/>
    <cellStyle name="40% - Акцент5 2 5 3" xfId="10271"/>
    <cellStyle name="40% - Акцент5 2 5 4" xfId="10272"/>
    <cellStyle name="40% - Акцент5 2 6" xfId="10273"/>
    <cellStyle name="40% - Акцент5 2 7" xfId="10274"/>
    <cellStyle name="40% - Акцент5 2 7 2" xfId="10275"/>
    <cellStyle name="40% - Акцент5 2 7 3" xfId="10276"/>
    <cellStyle name="40% - Акцент5 2 8" xfId="10277"/>
    <cellStyle name="40% - Акцент5 2 8 2" xfId="10278"/>
    <cellStyle name="40% - Акцент5 2 8 3" xfId="10279"/>
    <cellStyle name="40% - Акцент5 2 8 4" xfId="10280"/>
    <cellStyle name="40% - Акцент5 2 8 5" xfId="10281"/>
    <cellStyle name="40% - Акцент5 2 9" xfId="10282"/>
    <cellStyle name="40% - Акцент5 20" xfId="10283"/>
    <cellStyle name="40% - Акцент5 20 10" xfId="10284"/>
    <cellStyle name="40% - Акцент5 20 11" xfId="10285"/>
    <cellStyle name="40% - Акцент5 20 12" xfId="10286"/>
    <cellStyle name="40% - Акцент5 20 13" xfId="10287"/>
    <cellStyle name="40% - Акцент5 20 14" xfId="10288"/>
    <cellStyle name="40% - Акцент5 20 2" xfId="10289"/>
    <cellStyle name="40% - Акцент5 20 3" xfId="10290"/>
    <cellStyle name="40% - Акцент5 20 4" xfId="10291"/>
    <cellStyle name="40% - Акцент5 20 5" xfId="10292"/>
    <cellStyle name="40% - Акцент5 20 6" xfId="10293"/>
    <cellStyle name="40% - Акцент5 20 7" xfId="10294"/>
    <cellStyle name="40% - Акцент5 20 8" xfId="10295"/>
    <cellStyle name="40% - Акцент5 20 9" xfId="10296"/>
    <cellStyle name="40% - Акцент5 21" xfId="10297"/>
    <cellStyle name="40% - Акцент5 21 10" xfId="10298"/>
    <cellStyle name="40% - Акцент5 21 11" xfId="10299"/>
    <cellStyle name="40% - Акцент5 21 12" xfId="10300"/>
    <cellStyle name="40% - Акцент5 21 13" xfId="10301"/>
    <cellStyle name="40% - Акцент5 21 14" xfId="10302"/>
    <cellStyle name="40% - Акцент5 21 2" xfId="10303"/>
    <cellStyle name="40% - Акцент5 21 3" xfId="10304"/>
    <cellStyle name="40% - Акцент5 21 4" xfId="10305"/>
    <cellStyle name="40% - Акцент5 21 5" xfId="10306"/>
    <cellStyle name="40% - Акцент5 21 6" xfId="10307"/>
    <cellStyle name="40% - Акцент5 21 7" xfId="10308"/>
    <cellStyle name="40% - Акцент5 21 8" xfId="10309"/>
    <cellStyle name="40% - Акцент5 21 9" xfId="10310"/>
    <cellStyle name="40% - Акцент5 22" xfId="10311"/>
    <cellStyle name="40% - Акцент5 22 10" xfId="10312"/>
    <cellStyle name="40% - Акцент5 22 11" xfId="10313"/>
    <cellStyle name="40% - Акцент5 22 12" xfId="10314"/>
    <cellStyle name="40% - Акцент5 22 13" xfId="10315"/>
    <cellStyle name="40% - Акцент5 22 14" xfId="10316"/>
    <cellStyle name="40% - Акцент5 22 2" xfId="10317"/>
    <cellStyle name="40% - Акцент5 22 3" xfId="10318"/>
    <cellStyle name="40% - Акцент5 22 4" xfId="10319"/>
    <cellStyle name="40% - Акцент5 22 5" xfId="10320"/>
    <cellStyle name="40% - Акцент5 22 6" xfId="10321"/>
    <cellStyle name="40% - Акцент5 22 7" xfId="10322"/>
    <cellStyle name="40% - Акцент5 22 8" xfId="10323"/>
    <cellStyle name="40% - Акцент5 22 9" xfId="10324"/>
    <cellStyle name="40% - Акцент5 23" xfId="10325"/>
    <cellStyle name="40% - Акцент5 23 10" xfId="10326"/>
    <cellStyle name="40% - Акцент5 23 11" xfId="10327"/>
    <cellStyle name="40% - Акцент5 23 12" xfId="10328"/>
    <cellStyle name="40% - Акцент5 23 13" xfId="10329"/>
    <cellStyle name="40% - Акцент5 23 14" xfId="10330"/>
    <cellStyle name="40% - Акцент5 23 2" xfId="10331"/>
    <cellStyle name="40% - Акцент5 23 3" xfId="10332"/>
    <cellStyle name="40% - Акцент5 23 4" xfId="10333"/>
    <cellStyle name="40% - Акцент5 23 5" xfId="10334"/>
    <cellStyle name="40% - Акцент5 23 6" xfId="10335"/>
    <cellStyle name="40% - Акцент5 23 7" xfId="10336"/>
    <cellStyle name="40% - Акцент5 23 8" xfId="10337"/>
    <cellStyle name="40% - Акцент5 23 9" xfId="10338"/>
    <cellStyle name="40% - Акцент5 24" xfId="10339"/>
    <cellStyle name="40% - Акцент5 24 10" xfId="10340"/>
    <cellStyle name="40% - Акцент5 24 11" xfId="10341"/>
    <cellStyle name="40% - Акцент5 24 12" xfId="10342"/>
    <cellStyle name="40% - Акцент5 24 13" xfId="10343"/>
    <cellStyle name="40% - Акцент5 24 14" xfId="10344"/>
    <cellStyle name="40% - Акцент5 24 2" xfId="10345"/>
    <cellStyle name="40% - Акцент5 24 3" xfId="10346"/>
    <cellStyle name="40% - Акцент5 24 4" xfId="10347"/>
    <cellStyle name="40% - Акцент5 24 5" xfId="10348"/>
    <cellStyle name="40% - Акцент5 24 6" xfId="10349"/>
    <cellStyle name="40% - Акцент5 24 7" xfId="10350"/>
    <cellStyle name="40% - Акцент5 24 8" xfId="10351"/>
    <cellStyle name="40% - Акцент5 24 9" xfId="10352"/>
    <cellStyle name="40% - Акцент5 25" xfId="10353"/>
    <cellStyle name="40% - Акцент5 26" xfId="10354"/>
    <cellStyle name="40% - Акцент5 27" xfId="10355"/>
    <cellStyle name="40% - Акцент5 28" xfId="10356"/>
    <cellStyle name="40% - Акцент5 29" xfId="10357"/>
    <cellStyle name="40% - Акцент5 29 10" xfId="10358"/>
    <cellStyle name="40% - Акцент5 29 11" xfId="10359"/>
    <cellStyle name="40% - Акцент5 29 12" xfId="10360"/>
    <cellStyle name="40% - Акцент5 29 13" xfId="10361"/>
    <cellStyle name="40% - Акцент5 29 14" xfId="10362"/>
    <cellStyle name="40% - Акцент5 29 2" xfId="10363"/>
    <cellStyle name="40% - Акцент5 29 3" xfId="10364"/>
    <cellStyle name="40% - Акцент5 29 4" xfId="10365"/>
    <cellStyle name="40% - Акцент5 29 5" xfId="10366"/>
    <cellStyle name="40% - Акцент5 29 6" xfId="10367"/>
    <cellStyle name="40% - Акцент5 29 7" xfId="10368"/>
    <cellStyle name="40% - Акцент5 29 8" xfId="10369"/>
    <cellStyle name="40% - Акцент5 29 9" xfId="10370"/>
    <cellStyle name="40% - Акцент5 3" xfId="10371"/>
    <cellStyle name="40% - Акцент5 3 10" xfId="10372"/>
    <cellStyle name="40% - Акцент5 3 11" xfId="10373"/>
    <cellStyle name="40% - Акцент5 3 12" xfId="10374"/>
    <cellStyle name="40% - Акцент5 3 13" xfId="10375"/>
    <cellStyle name="40% - Акцент5 3 14" xfId="10376"/>
    <cellStyle name="40% - Акцент5 3 15" xfId="10377"/>
    <cellStyle name="40% - Акцент5 3 16" xfId="10378"/>
    <cellStyle name="40% - Акцент5 3 17" xfId="10379"/>
    <cellStyle name="40% - Акцент5 3 18" xfId="10380"/>
    <cellStyle name="40% - Акцент5 3 19" xfId="10381"/>
    <cellStyle name="40% - Акцент5 3 2" xfId="10382"/>
    <cellStyle name="40% - Акцент5 3 2 10" xfId="10383"/>
    <cellStyle name="40% - Акцент5 3 2 11" xfId="10384"/>
    <cellStyle name="40% - Акцент5 3 2 12" xfId="10385"/>
    <cellStyle name="40% - Акцент5 3 2 13" xfId="10386"/>
    <cellStyle name="40% - Акцент5 3 2 14" xfId="10387"/>
    <cellStyle name="40% - Акцент5 3 2 15" xfId="10388"/>
    <cellStyle name="40% - Акцент5 3 2 16" xfId="10389"/>
    <cellStyle name="40% - Акцент5 3 2 2" xfId="10390"/>
    <cellStyle name="40% - Акцент5 3 2 2 10" xfId="10391"/>
    <cellStyle name="40% - Акцент5 3 2 2 11" xfId="10392"/>
    <cellStyle name="40% - Акцент5 3 2 2 12" xfId="10393"/>
    <cellStyle name="40% - Акцент5 3 2 2 13" xfId="10394"/>
    <cellStyle name="40% - Акцент5 3 2 2 14" xfId="10395"/>
    <cellStyle name="40% - Акцент5 3 2 2 2" xfId="10396"/>
    <cellStyle name="40% - Акцент5 3 2 2 2 10" xfId="10397"/>
    <cellStyle name="40% - Акцент5 3 2 2 2 11" xfId="10398"/>
    <cellStyle name="40% - Акцент5 3 2 2 2 12" xfId="10399"/>
    <cellStyle name="40% - Акцент5 3 2 2 2 13" xfId="10400"/>
    <cellStyle name="40% - Акцент5 3 2 2 2 14" xfId="10401"/>
    <cellStyle name="40% - Акцент5 3 2 2 2 2" xfId="10402"/>
    <cellStyle name="40% - Акцент5 3 2 2 2 3" xfId="10403"/>
    <cellStyle name="40% - Акцент5 3 2 2 2 4" xfId="10404"/>
    <cellStyle name="40% - Акцент5 3 2 2 2 5" xfId="10405"/>
    <cellStyle name="40% - Акцент5 3 2 2 2 6" xfId="10406"/>
    <cellStyle name="40% - Акцент5 3 2 2 2 7" xfId="10407"/>
    <cellStyle name="40% - Акцент5 3 2 2 2 8" xfId="10408"/>
    <cellStyle name="40% - Акцент5 3 2 2 2 9" xfId="10409"/>
    <cellStyle name="40% - Акцент5 3 2 2 3" xfId="10410"/>
    <cellStyle name="40% - Акцент5 3 2 2 4" xfId="10411"/>
    <cellStyle name="40% - Акцент5 3 2 2 5" xfId="10412"/>
    <cellStyle name="40% - Акцент5 3 2 2 6" xfId="10413"/>
    <cellStyle name="40% - Акцент5 3 2 2 7" xfId="10414"/>
    <cellStyle name="40% - Акцент5 3 2 2 8" xfId="10415"/>
    <cellStyle name="40% - Акцент5 3 2 2 9" xfId="10416"/>
    <cellStyle name="40% - Акцент5 3 2 3" xfId="10417"/>
    <cellStyle name="40% - Акцент5 3 2 4" xfId="10418"/>
    <cellStyle name="40% - Акцент5 3 2 5" xfId="10419"/>
    <cellStyle name="40% - Акцент5 3 2 6" xfId="10420"/>
    <cellStyle name="40% - Акцент5 3 2 7" xfId="10421"/>
    <cellStyle name="40% - Акцент5 3 2 8" xfId="10422"/>
    <cellStyle name="40% - Акцент5 3 2 9" xfId="10423"/>
    <cellStyle name="40% - Акцент5 3 20" xfId="10424"/>
    <cellStyle name="40% - Акцент5 3 21" xfId="10425"/>
    <cellStyle name="40% - Акцент5 3 22" xfId="10426"/>
    <cellStyle name="40% - Акцент5 3 23" xfId="10427"/>
    <cellStyle name="40% - Акцент5 3 24" xfId="10428"/>
    <cellStyle name="40% - Акцент5 3 25" xfId="10429"/>
    <cellStyle name="40% - Акцент5 3 26" xfId="10430"/>
    <cellStyle name="40% - Акцент5 3 27" xfId="10431"/>
    <cellStyle name="40% - Акцент5 3 28" xfId="10432"/>
    <cellStyle name="40% - Акцент5 3 29" xfId="10433"/>
    <cellStyle name="40% - Акцент5 3 3" xfId="10434"/>
    <cellStyle name="40% - Акцент5 3 30" xfId="10435"/>
    <cellStyle name="40% - Акцент5 3 31" xfId="10436"/>
    <cellStyle name="40% - Акцент5 3 4" xfId="10437"/>
    <cellStyle name="40% - Акцент5 3 5" xfId="10438"/>
    <cellStyle name="40% - Акцент5 3 6" xfId="10439"/>
    <cellStyle name="40% - Акцент5 3 7" xfId="10440"/>
    <cellStyle name="40% - Акцент5 3 8" xfId="10441"/>
    <cellStyle name="40% - Акцент5 3 9" xfId="10442"/>
    <cellStyle name="40% - Акцент5 30" xfId="10443"/>
    <cellStyle name="40% - Акцент5 30 10" xfId="10444"/>
    <cellStyle name="40% - Акцент5 30 11" xfId="10445"/>
    <cellStyle name="40% - Акцент5 30 12" xfId="10446"/>
    <cellStyle name="40% - Акцент5 30 13" xfId="10447"/>
    <cellStyle name="40% - Акцент5 30 14" xfId="10448"/>
    <cellStyle name="40% - Акцент5 30 2" xfId="10449"/>
    <cellStyle name="40% - Акцент5 30 3" xfId="10450"/>
    <cellStyle name="40% - Акцент5 30 4" xfId="10451"/>
    <cellStyle name="40% - Акцент5 30 5" xfId="10452"/>
    <cellStyle name="40% - Акцент5 30 6" xfId="10453"/>
    <cellStyle name="40% - Акцент5 30 7" xfId="10454"/>
    <cellStyle name="40% - Акцент5 30 8" xfId="10455"/>
    <cellStyle name="40% - Акцент5 30 9" xfId="10456"/>
    <cellStyle name="40% - Акцент5 31" xfId="10457"/>
    <cellStyle name="40% - Акцент5 31 10" xfId="10458"/>
    <cellStyle name="40% - Акцент5 31 11" xfId="10459"/>
    <cellStyle name="40% - Акцент5 31 12" xfId="10460"/>
    <cellStyle name="40% - Акцент5 31 13" xfId="10461"/>
    <cellStyle name="40% - Акцент5 31 14" xfId="10462"/>
    <cellStyle name="40% - Акцент5 31 2" xfId="10463"/>
    <cellStyle name="40% - Акцент5 31 3" xfId="10464"/>
    <cellStyle name="40% - Акцент5 31 4" xfId="10465"/>
    <cellStyle name="40% - Акцент5 31 5" xfId="10466"/>
    <cellStyle name="40% - Акцент5 31 6" xfId="10467"/>
    <cellStyle name="40% - Акцент5 31 7" xfId="10468"/>
    <cellStyle name="40% - Акцент5 31 8" xfId="10469"/>
    <cellStyle name="40% - Акцент5 31 9" xfId="10470"/>
    <cellStyle name="40% - Акцент5 32" xfId="10471"/>
    <cellStyle name="40% - Акцент5 32 10" xfId="10472"/>
    <cellStyle name="40% - Акцент5 32 11" xfId="10473"/>
    <cellStyle name="40% - Акцент5 32 12" xfId="10474"/>
    <cellStyle name="40% - Акцент5 32 13" xfId="10475"/>
    <cellStyle name="40% - Акцент5 32 14" xfId="10476"/>
    <cellStyle name="40% - Акцент5 32 2" xfId="10477"/>
    <cellStyle name="40% - Акцент5 32 3" xfId="10478"/>
    <cellStyle name="40% - Акцент5 32 4" xfId="10479"/>
    <cellStyle name="40% - Акцент5 32 5" xfId="10480"/>
    <cellStyle name="40% - Акцент5 32 6" xfId="10481"/>
    <cellStyle name="40% - Акцент5 32 7" xfId="10482"/>
    <cellStyle name="40% - Акцент5 32 8" xfId="10483"/>
    <cellStyle name="40% - Акцент5 32 9" xfId="10484"/>
    <cellStyle name="40% - Акцент5 33" xfId="10485"/>
    <cellStyle name="40% - Акцент5 34" xfId="10486"/>
    <cellStyle name="40% - Акцент5 35" xfId="10487"/>
    <cellStyle name="40% - Акцент5 36" xfId="10488"/>
    <cellStyle name="40% - Акцент5 37" xfId="10489"/>
    <cellStyle name="40% - Акцент5 38" xfId="10490"/>
    <cellStyle name="40% - Акцент5 39" xfId="10491"/>
    <cellStyle name="40% - Акцент5 4" xfId="10492"/>
    <cellStyle name="40% - Акцент5 4 10" xfId="10493"/>
    <cellStyle name="40% - Акцент5 4 11" xfId="10494"/>
    <cellStyle name="40% - Акцент5 4 12" xfId="10495"/>
    <cellStyle name="40% - Акцент5 4 13" xfId="10496"/>
    <cellStyle name="40% - Акцент5 4 14" xfId="10497"/>
    <cellStyle name="40% - Акцент5 4 15" xfId="10498"/>
    <cellStyle name="40% - Акцент5 4 16" xfId="10499"/>
    <cellStyle name="40% - Акцент5 4 17" xfId="10500"/>
    <cellStyle name="40% - Акцент5 4 18" xfId="10501"/>
    <cellStyle name="40% - Акцент5 4 19" xfId="10502"/>
    <cellStyle name="40% - Акцент5 4 2" xfId="10503"/>
    <cellStyle name="40% - Акцент5 4 2 10" xfId="10504"/>
    <cellStyle name="40% - Акцент5 4 2 11" xfId="10505"/>
    <cellStyle name="40% - Акцент5 4 2 12" xfId="10506"/>
    <cellStyle name="40% - Акцент5 4 2 13" xfId="10507"/>
    <cellStyle name="40% - Акцент5 4 2 14" xfId="10508"/>
    <cellStyle name="40% - Акцент5 4 2 15" xfId="10509"/>
    <cellStyle name="40% - Акцент5 4 2 16" xfId="10510"/>
    <cellStyle name="40% - Акцент5 4 2 2" xfId="10511"/>
    <cellStyle name="40% - Акцент5 4 2 2 10" xfId="10512"/>
    <cellStyle name="40% - Акцент5 4 2 2 11" xfId="10513"/>
    <cellStyle name="40% - Акцент5 4 2 2 12" xfId="10514"/>
    <cellStyle name="40% - Акцент5 4 2 2 13" xfId="10515"/>
    <cellStyle name="40% - Акцент5 4 2 2 14" xfId="10516"/>
    <cellStyle name="40% - Акцент5 4 2 2 2" xfId="10517"/>
    <cellStyle name="40% - Акцент5 4 2 2 2 10" xfId="10518"/>
    <cellStyle name="40% - Акцент5 4 2 2 2 11" xfId="10519"/>
    <cellStyle name="40% - Акцент5 4 2 2 2 12" xfId="10520"/>
    <cellStyle name="40% - Акцент5 4 2 2 2 13" xfId="10521"/>
    <cellStyle name="40% - Акцент5 4 2 2 2 14" xfId="10522"/>
    <cellStyle name="40% - Акцент5 4 2 2 2 2" xfId="10523"/>
    <cellStyle name="40% - Акцент5 4 2 2 2 3" xfId="10524"/>
    <cellStyle name="40% - Акцент5 4 2 2 2 4" xfId="10525"/>
    <cellStyle name="40% - Акцент5 4 2 2 2 5" xfId="10526"/>
    <cellStyle name="40% - Акцент5 4 2 2 2 6" xfId="10527"/>
    <cellStyle name="40% - Акцент5 4 2 2 2 7" xfId="10528"/>
    <cellStyle name="40% - Акцент5 4 2 2 2 8" xfId="10529"/>
    <cellStyle name="40% - Акцент5 4 2 2 2 9" xfId="10530"/>
    <cellStyle name="40% - Акцент5 4 2 2 3" xfId="10531"/>
    <cellStyle name="40% - Акцент5 4 2 2 4" xfId="10532"/>
    <cellStyle name="40% - Акцент5 4 2 2 5" xfId="10533"/>
    <cellStyle name="40% - Акцент5 4 2 2 6" xfId="10534"/>
    <cellStyle name="40% - Акцент5 4 2 2 7" xfId="10535"/>
    <cellStyle name="40% - Акцент5 4 2 2 8" xfId="10536"/>
    <cellStyle name="40% - Акцент5 4 2 2 9" xfId="10537"/>
    <cellStyle name="40% - Акцент5 4 2 3" xfId="10538"/>
    <cellStyle name="40% - Акцент5 4 2 4" xfId="10539"/>
    <cellStyle name="40% - Акцент5 4 2 5" xfId="10540"/>
    <cellStyle name="40% - Акцент5 4 2 6" xfId="10541"/>
    <cellStyle name="40% - Акцент5 4 2 7" xfId="10542"/>
    <cellStyle name="40% - Акцент5 4 2 8" xfId="10543"/>
    <cellStyle name="40% - Акцент5 4 2 9" xfId="10544"/>
    <cellStyle name="40% - Акцент5 4 20" xfId="10545"/>
    <cellStyle name="40% - Акцент5 4 21" xfId="10546"/>
    <cellStyle name="40% - Акцент5 4 22" xfId="10547"/>
    <cellStyle name="40% - Акцент5 4 23" xfId="10548"/>
    <cellStyle name="40% - Акцент5 4 24" xfId="10549"/>
    <cellStyle name="40% - Акцент5 4 25" xfId="10550"/>
    <cellStyle name="40% - Акцент5 4 26" xfId="10551"/>
    <cellStyle name="40% - Акцент5 4 27" xfId="10552"/>
    <cellStyle name="40% - Акцент5 4 28" xfId="10553"/>
    <cellStyle name="40% - Акцент5 4 29" xfId="10554"/>
    <cellStyle name="40% - Акцент5 4 3" xfId="10555"/>
    <cellStyle name="40% - Акцент5 4 30" xfId="10556"/>
    <cellStyle name="40% - Акцент5 4 31" xfId="10557"/>
    <cellStyle name="40% - Акцент5 4 4" xfId="10558"/>
    <cellStyle name="40% - Акцент5 4 5" xfId="10559"/>
    <cellStyle name="40% - Акцент5 4 6" xfId="10560"/>
    <cellStyle name="40% - Акцент5 4 7" xfId="10561"/>
    <cellStyle name="40% - Акцент5 4 8" xfId="10562"/>
    <cellStyle name="40% - Акцент5 4 9" xfId="10563"/>
    <cellStyle name="40% - Акцент5 40" xfId="10564"/>
    <cellStyle name="40% - Акцент5 41" xfId="10565"/>
    <cellStyle name="40% - Акцент5 42" xfId="10566"/>
    <cellStyle name="40% - Акцент5 43" xfId="10567"/>
    <cellStyle name="40% - Акцент5 44" xfId="10568"/>
    <cellStyle name="40% - Акцент5 45" xfId="10569"/>
    <cellStyle name="40% - Акцент5 46" xfId="10570"/>
    <cellStyle name="40% - Акцент5 47" xfId="10571"/>
    <cellStyle name="40% - Акцент5 48" xfId="10572"/>
    <cellStyle name="40% - Акцент5 49" xfId="10573"/>
    <cellStyle name="40% - Акцент5 5" xfId="10574"/>
    <cellStyle name="40% - Акцент5 5 10" xfId="10575"/>
    <cellStyle name="40% - Акцент5 5 11" xfId="10576"/>
    <cellStyle name="40% - Акцент5 5 12" xfId="10577"/>
    <cellStyle name="40% - Акцент5 5 13" xfId="10578"/>
    <cellStyle name="40% - Акцент5 5 14" xfId="10579"/>
    <cellStyle name="40% - Акцент5 5 15" xfId="10580"/>
    <cellStyle name="40% - Акцент5 5 16" xfId="10581"/>
    <cellStyle name="40% - Акцент5 5 17" xfId="10582"/>
    <cellStyle name="40% - Акцент5 5 18" xfId="10583"/>
    <cellStyle name="40% - Акцент5 5 19" xfId="10584"/>
    <cellStyle name="40% - Акцент5 5 2" xfId="10585"/>
    <cellStyle name="40% - Акцент5 5 2 10" xfId="10586"/>
    <cellStyle name="40% - Акцент5 5 2 11" xfId="10587"/>
    <cellStyle name="40% - Акцент5 5 2 12" xfId="10588"/>
    <cellStyle name="40% - Акцент5 5 2 13" xfId="10589"/>
    <cellStyle name="40% - Акцент5 5 2 14" xfId="10590"/>
    <cellStyle name="40% - Акцент5 5 2 2" xfId="10591"/>
    <cellStyle name="40% - Акцент5 5 2 3" xfId="10592"/>
    <cellStyle name="40% - Акцент5 5 2 4" xfId="10593"/>
    <cellStyle name="40% - Акцент5 5 2 5" xfId="10594"/>
    <cellStyle name="40% - Акцент5 5 2 6" xfId="10595"/>
    <cellStyle name="40% - Акцент5 5 2 7" xfId="10596"/>
    <cellStyle name="40% - Акцент5 5 2 8" xfId="10597"/>
    <cellStyle name="40% - Акцент5 5 2 9" xfId="10598"/>
    <cellStyle name="40% - Акцент5 5 20" xfId="10599"/>
    <cellStyle name="40% - Акцент5 5 21" xfId="10600"/>
    <cellStyle name="40% - Акцент5 5 22" xfId="10601"/>
    <cellStyle name="40% - Акцент5 5 23" xfId="10602"/>
    <cellStyle name="40% - Акцент5 5 24" xfId="10603"/>
    <cellStyle name="40% - Акцент5 5 3" xfId="10604"/>
    <cellStyle name="40% - Акцент5 5 4" xfId="10605"/>
    <cellStyle name="40% - Акцент5 5 5" xfId="10606"/>
    <cellStyle name="40% - Акцент5 5 6" xfId="10607"/>
    <cellStyle name="40% - Акцент5 5 7" xfId="10608"/>
    <cellStyle name="40% - Акцент5 5 8" xfId="10609"/>
    <cellStyle name="40% - Акцент5 5 9" xfId="10610"/>
    <cellStyle name="40% - Акцент5 50" xfId="10611"/>
    <cellStyle name="40% - Акцент5 51" xfId="10612"/>
    <cellStyle name="40% - Акцент5 52" xfId="10613"/>
    <cellStyle name="40% - Акцент5 6" xfId="10614"/>
    <cellStyle name="40% - Акцент5 6 10" xfId="10615"/>
    <cellStyle name="40% - Акцент5 6 11" xfId="10616"/>
    <cellStyle name="40% - Акцент5 6 12" xfId="10617"/>
    <cellStyle name="40% - Акцент5 6 13" xfId="10618"/>
    <cellStyle name="40% - Акцент5 6 14" xfId="10619"/>
    <cellStyle name="40% - Акцент5 6 15" xfId="10620"/>
    <cellStyle name="40% - Акцент5 6 16" xfId="10621"/>
    <cellStyle name="40% - Акцент5 6 17" xfId="10622"/>
    <cellStyle name="40% - Акцент5 6 18" xfId="10623"/>
    <cellStyle name="40% - Акцент5 6 2" xfId="10624"/>
    <cellStyle name="40% - Акцент5 6 2 10" xfId="10625"/>
    <cellStyle name="40% - Акцент5 6 2 11" xfId="10626"/>
    <cellStyle name="40% - Акцент5 6 2 12" xfId="10627"/>
    <cellStyle name="40% - Акцент5 6 2 13" xfId="10628"/>
    <cellStyle name="40% - Акцент5 6 2 14" xfId="10629"/>
    <cellStyle name="40% - Акцент5 6 2 2" xfId="10630"/>
    <cellStyle name="40% - Акцент5 6 2 3" xfId="10631"/>
    <cellStyle name="40% - Акцент5 6 2 4" xfId="10632"/>
    <cellStyle name="40% - Акцент5 6 2 5" xfId="10633"/>
    <cellStyle name="40% - Акцент5 6 2 6" xfId="10634"/>
    <cellStyle name="40% - Акцент5 6 2 7" xfId="10635"/>
    <cellStyle name="40% - Акцент5 6 2 8" xfId="10636"/>
    <cellStyle name="40% - Акцент5 6 2 9" xfId="10637"/>
    <cellStyle name="40% - Акцент5 6 3" xfId="10638"/>
    <cellStyle name="40% - Акцент5 6 4" xfId="10639"/>
    <cellStyle name="40% - Акцент5 6 5" xfId="10640"/>
    <cellStyle name="40% - Акцент5 6 6" xfId="10641"/>
    <cellStyle name="40% - Акцент5 6 7" xfId="10642"/>
    <cellStyle name="40% - Акцент5 6 8" xfId="10643"/>
    <cellStyle name="40% - Акцент5 6 9" xfId="10644"/>
    <cellStyle name="40% - Акцент5 7" xfId="10645"/>
    <cellStyle name="40% - Акцент5 7 10" xfId="10646"/>
    <cellStyle name="40% - Акцент5 7 11" xfId="10647"/>
    <cellStyle name="40% - Акцент5 7 12" xfId="10648"/>
    <cellStyle name="40% - Акцент5 7 13" xfId="10649"/>
    <cellStyle name="40% - Акцент5 7 14" xfId="10650"/>
    <cellStyle name="40% - Акцент5 7 15" xfId="10651"/>
    <cellStyle name="40% - Акцент5 7 16" xfId="10652"/>
    <cellStyle name="40% - Акцент5 7 17" xfId="10653"/>
    <cellStyle name="40% - Акцент5 7 18" xfId="10654"/>
    <cellStyle name="40% - Акцент5 7 2" xfId="10655"/>
    <cellStyle name="40% - Акцент5 7 2 10" xfId="10656"/>
    <cellStyle name="40% - Акцент5 7 2 11" xfId="10657"/>
    <cellStyle name="40% - Акцент5 7 2 12" xfId="10658"/>
    <cellStyle name="40% - Акцент5 7 2 13" xfId="10659"/>
    <cellStyle name="40% - Акцент5 7 2 14" xfId="10660"/>
    <cellStyle name="40% - Акцент5 7 2 2" xfId="10661"/>
    <cellStyle name="40% - Акцент5 7 2 3" xfId="10662"/>
    <cellStyle name="40% - Акцент5 7 2 4" xfId="10663"/>
    <cellStyle name="40% - Акцент5 7 2 5" xfId="10664"/>
    <cellStyle name="40% - Акцент5 7 2 6" xfId="10665"/>
    <cellStyle name="40% - Акцент5 7 2 7" xfId="10666"/>
    <cellStyle name="40% - Акцент5 7 2 8" xfId="10667"/>
    <cellStyle name="40% - Акцент5 7 2 9" xfId="10668"/>
    <cellStyle name="40% - Акцент5 7 3" xfId="10669"/>
    <cellStyle name="40% - Акцент5 7 4" xfId="10670"/>
    <cellStyle name="40% - Акцент5 7 5" xfId="10671"/>
    <cellStyle name="40% - Акцент5 7 6" xfId="10672"/>
    <cellStyle name="40% - Акцент5 7 7" xfId="10673"/>
    <cellStyle name="40% - Акцент5 7 8" xfId="10674"/>
    <cellStyle name="40% - Акцент5 7 9" xfId="10675"/>
    <cellStyle name="40% - Акцент5 8" xfId="10676"/>
    <cellStyle name="40% - Акцент5 8 10" xfId="10677"/>
    <cellStyle name="40% - Акцент5 8 11" xfId="10678"/>
    <cellStyle name="40% - Акцент5 8 12" xfId="10679"/>
    <cellStyle name="40% - Акцент5 8 13" xfId="10680"/>
    <cellStyle name="40% - Акцент5 8 14" xfId="10681"/>
    <cellStyle name="40% - Акцент5 8 15" xfId="10682"/>
    <cellStyle name="40% - Акцент5 8 16" xfId="10683"/>
    <cellStyle name="40% - Акцент5 8 17" xfId="10684"/>
    <cellStyle name="40% - Акцент5 8 18" xfId="10685"/>
    <cellStyle name="40% - Акцент5 8 2" xfId="10686"/>
    <cellStyle name="40% - Акцент5 8 2 10" xfId="10687"/>
    <cellStyle name="40% - Акцент5 8 2 11" xfId="10688"/>
    <cellStyle name="40% - Акцент5 8 2 12" xfId="10689"/>
    <cellStyle name="40% - Акцент5 8 2 13" xfId="10690"/>
    <cellStyle name="40% - Акцент5 8 2 14" xfId="10691"/>
    <cellStyle name="40% - Акцент5 8 2 2" xfId="10692"/>
    <cellStyle name="40% - Акцент5 8 2 3" xfId="10693"/>
    <cellStyle name="40% - Акцент5 8 2 4" xfId="10694"/>
    <cellStyle name="40% - Акцент5 8 2 5" xfId="10695"/>
    <cellStyle name="40% - Акцент5 8 2 6" xfId="10696"/>
    <cellStyle name="40% - Акцент5 8 2 7" xfId="10697"/>
    <cellStyle name="40% - Акцент5 8 2 8" xfId="10698"/>
    <cellStyle name="40% - Акцент5 8 2 9" xfId="10699"/>
    <cellStyle name="40% - Акцент5 8 3" xfId="10700"/>
    <cellStyle name="40% - Акцент5 8 4" xfId="10701"/>
    <cellStyle name="40% - Акцент5 8 5" xfId="10702"/>
    <cellStyle name="40% - Акцент5 8 6" xfId="10703"/>
    <cellStyle name="40% - Акцент5 8 7" xfId="10704"/>
    <cellStyle name="40% - Акцент5 8 8" xfId="10705"/>
    <cellStyle name="40% - Акцент5 8 9" xfId="10706"/>
    <cellStyle name="40% - Акцент5 9" xfId="10707"/>
    <cellStyle name="40% - Акцент5 9 2" xfId="10708"/>
    <cellStyle name="40% - Акцент5 9 3" xfId="10709"/>
    <cellStyle name="40% - Акцент6 10" xfId="10710"/>
    <cellStyle name="40% - Акцент6 10 2" xfId="10711"/>
    <cellStyle name="40% - Акцент6 10 3" xfId="10712"/>
    <cellStyle name="40% - Акцент6 11" xfId="10713"/>
    <cellStyle name="40% - Акцент6 11 2" xfId="10714"/>
    <cellStyle name="40% - Акцент6 11 3" xfId="10715"/>
    <cellStyle name="40% - Акцент6 12" xfId="10716"/>
    <cellStyle name="40% - Акцент6 12 2" xfId="10717"/>
    <cellStyle name="40% - Акцент6 12 3" xfId="10718"/>
    <cellStyle name="40% - Акцент6 13" xfId="10719"/>
    <cellStyle name="40% - Акцент6 13 2" xfId="10720"/>
    <cellStyle name="40% - Акцент6 13 3" xfId="10721"/>
    <cellStyle name="40% - Акцент6 14" xfId="10722"/>
    <cellStyle name="40% - Акцент6 14 2" xfId="10723"/>
    <cellStyle name="40% - Акцент6 14 3" xfId="10724"/>
    <cellStyle name="40% - Акцент6 15" xfId="10725"/>
    <cellStyle name="40% - Акцент6 15 2" xfId="10726"/>
    <cellStyle name="40% - Акцент6 15 3" xfId="10727"/>
    <cellStyle name="40% - Акцент6 16" xfId="10728"/>
    <cellStyle name="40% - Акцент6 16 2" xfId="10729"/>
    <cellStyle name="40% - Акцент6 16 3" xfId="10730"/>
    <cellStyle name="40% - Акцент6 17" xfId="10731"/>
    <cellStyle name="40% - Акцент6 17 2" xfId="10732"/>
    <cellStyle name="40% - Акцент6 18" xfId="10733"/>
    <cellStyle name="40% - Акцент6 19" xfId="10734"/>
    <cellStyle name="40% - Акцент6 19 10" xfId="10735"/>
    <cellStyle name="40% - Акцент6 19 11" xfId="10736"/>
    <cellStyle name="40% - Акцент6 19 12" xfId="10737"/>
    <cellStyle name="40% - Акцент6 19 13" xfId="10738"/>
    <cellStyle name="40% - Акцент6 19 14" xfId="10739"/>
    <cellStyle name="40% - Акцент6 19 2" xfId="10740"/>
    <cellStyle name="40% - Акцент6 19 3" xfId="10741"/>
    <cellStyle name="40% - Акцент6 19 4" xfId="10742"/>
    <cellStyle name="40% - Акцент6 19 5" xfId="10743"/>
    <cellStyle name="40% - Акцент6 19 6" xfId="10744"/>
    <cellStyle name="40% - Акцент6 19 7" xfId="10745"/>
    <cellStyle name="40% - Акцент6 19 8" xfId="10746"/>
    <cellStyle name="40% - Акцент6 19 9" xfId="10747"/>
    <cellStyle name="40% - Акцент6 2" xfId="10748"/>
    <cellStyle name="40% - Акцент6 2 10" xfId="10749"/>
    <cellStyle name="40% - Акцент6 2 11" xfId="10750"/>
    <cellStyle name="40% - Акцент6 2 12" xfId="10751"/>
    <cellStyle name="40% - Акцент6 2 13" xfId="10752"/>
    <cellStyle name="40% - Акцент6 2 14" xfId="10753"/>
    <cellStyle name="40% - Акцент6 2 15" xfId="10754"/>
    <cellStyle name="40% - Акцент6 2 16" xfId="10755"/>
    <cellStyle name="40% - Акцент6 2 17" xfId="10756"/>
    <cellStyle name="40% - Акцент6 2 18" xfId="10757"/>
    <cellStyle name="40% - Акцент6 2 19" xfId="10758"/>
    <cellStyle name="40% - Акцент6 2 2" xfId="10759"/>
    <cellStyle name="40% - Акцент6 2 2 10" xfId="10760"/>
    <cellStyle name="40% - Акцент6 2 2 11" xfId="10761"/>
    <cellStyle name="40% - Акцент6 2 2 12" xfId="10762"/>
    <cellStyle name="40% - Акцент6 2 2 13" xfId="10763"/>
    <cellStyle name="40% - Акцент6 2 2 14" xfId="10764"/>
    <cellStyle name="40% - Акцент6 2 2 15" xfId="10765"/>
    <cellStyle name="40% - Акцент6 2 2 16" xfId="10766"/>
    <cellStyle name="40% - Акцент6 2 2 17" xfId="10767"/>
    <cellStyle name="40% - Акцент6 2 2 18" xfId="10768"/>
    <cellStyle name="40% - Акцент6 2 2 2" xfId="10769"/>
    <cellStyle name="40% - Акцент6 2 2 2 10" xfId="10770"/>
    <cellStyle name="40% - Акцент6 2 2 2 11" xfId="10771"/>
    <cellStyle name="40% - Акцент6 2 2 2 12" xfId="10772"/>
    <cellStyle name="40% - Акцент6 2 2 2 13" xfId="10773"/>
    <cellStyle name="40% - Акцент6 2 2 2 14" xfId="10774"/>
    <cellStyle name="40% - Акцент6 2 2 2 2" xfId="10775"/>
    <cellStyle name="40% - Акцент6 2 2 2 2 10" xfId="10776"/>
    <cellStyle name="40% - Акцент6 2 2 2 2 11" xfId="10777"/>
    <cellStyle name="40% - Акцент6 2 2 2 2 12" xfId="10778"/>
    <cellStyle name="40% - Акцент6 2 2 2 2 13" xfId="10779"/>
    <cellStyle name="40% - Акцент6 2 2 2 2 14" xfId="10780"/>
    <cellStyle name="40% - Акцент6 2 2 2 2 2" xfId="10781"/>
    <cellStyle name="40% - Акцент6 2 2 2 2 3" xfId="10782"/>
    <cellStyle name="40% - Акцент6 2 2 2 2 4" xfId="10783"/>
    <cellStyle name="40% - Акцент6 2 2 2 2 5" xfId="10784"/>
    <cellStyle name="40% - Акцент6 2 2 2 2 6" xfId="10785"/>
    <cellStyle name="40% - Акцент6 2 2 2 2 7" xfId="10786"/>
    <cellStyle name="40% - Акцент6 2 2 2 2 8" xfId="10787"/>
    <cellStyle name="40% - Акцент6 2 2 2 2 9" xfId="10788"/>
    <cellStyle name="40% - Акцент6 2 2 2 3" xfId="10789"/>
    <cellStyle name="40% - Акцент6 2 2 2 4" xfId="10790"/>
    <cellStyle name="40% - Акцент6 2 2 2 5" xfId="10791"/>
    <cellStyle name="40% - Акцент6 2 2 2 6" xfId="10792"/>
    <cellStyle name="40% - Акцент6 2 2 2 7" xfId="10793"/>
    <cellStyle name="40% - Акцент6 2 2 2 8" xfId="10794"/>
    <cellStyle name="40% - Акцент6 2 2 2 9" xfId="10795"/>
    <cellStyle name="40% - Акцент6 2 2 3" xfId="10796"/>
    <cellStyle name="40% - Акцент6 2 2 4" xfId="10797"/>
    <cellStyle name="40% - Акцент6 2 2 5" xfId="10798"/>
    <cellStyle name="40% - Акцент6 2 2 6" xfId="10799"/>
    <cellStyle name="40% - Акцент6 2 2 7" xfId="10800"/>
    <cellStyle name="40% - Акцент6 2 2 8" xfId="10801"/>
    <cellStyle name="40% - Акцент6 2 2 9" xfId="10802"/>
    <cellStyle name="40% - Акцент6 2 20" xfId="10803"/>
    <cellStyle name="40% - Акцент6 2 21" xfId="10804"/>
    <cellStyle name="40% - Акцент6 2 22" xfId="10805"/>
    <cellStyle name="40% - Акцент6 2 23" xfId="10806"/>
    <cellStyle name="40% - Акцент6 2 24" xfId="10807"/>
    <cellStyle name="40% - Акцент6 2 25" xfId="10808"/>
    <cellStyle name="40% - Акцент6 2 26" xfId="10809"/>
    <cellStyle name="40% - Акцент6 2 27" xfId="10810"/>
    <cellStyle name="40% - Акцент6 2 28" xfId="10811"/>
    <cellStyle name="40% - Акцент6 2 29" xfId="10812"/>
    <cellStyle name="40% - Акцент6 2 3" xfId="10813"/>
    <cellStyle name="40% - Акцент6 2 3 2" xfId="10814"/>
    <cellStyle name="40% - Акцент6 2 3 3" xfId="10815"/>
    <cellStyle name="40% - Акцент6 2 3 4" xfId="10816"/>
    <cellStyle name="40% - Акцент6 2 3 4 2" xfId="10817"/>
    <cellStyle name="40% - Акцент6 2 3 4 3" xfId="10818"/>
    <cellStyle name="40% - Акцент6 2 3 5" xfId="10819"/>
    <cellStyle name="40% - Акцент6 2 3 6" xfId="10820"/>
    <cellStyle name="40% - Акцент6 2 3 7" xfId="10821"/>
    <cellStyle name="40% - Акцент6 2 30" xfId="10822"/>
    <cellStyle name="40% - Акцент6 2 31" xfId="10823"/>
    <cellStyle name="40% - Акцент6 2 32" xfId="10824"/>
    <cellStyle name="40% - Акцент6 2 33" xfId="10825"/>
    <cellStyle name="40% - Акцент6 2 34" xfId="10826"/>
    <cellStyle name="40% - Акцент6 2 4" xfId="10827"/>
    <cellStyle name="40% - Акцент6 2 4 2" xfId="10828"/>
    <cellStyle name="40% - Акцент6 2 4 3" xfId="10829"/>
    <cellStyle name="40% - Акцент6 2 4 4" xfId="10830"/>
    <cellStyle name="40% - Акцент6 2 4 4 2" xfId="10831"/>
    <cellStyle name="40% - Акцент6 2 4 4 3" xfId="10832"/>
    <cellStyle name="40% - Акцент6 2 4 5" xfId="10833"/>
    <cellStyle name="40% - Акцент6 2 4 6" xfId="10834"/>
    <cellStyle name="40% - Акцент6 2 4 7" xfId="10835"/>
    <cellStyle name="40% - Акцент6 2 5" xfId="10836"/>
    <cellStyle name="40% - Акцент6 2 5 2" xfId="10837"/>
    <cellStyle name="40% - Акцент6 2 5 3" xfId="10838"/>
    <cellStyle name="40% - Акцент6 2 5 4" xfId="10839"/>
    <cellStyle name="40% - Акцент6 2 6" xfId="10840"/>
    <cellStyle name="40% - Акцент6 2 7" xfId="10841"/>
    <cellStyle name="40% - Акцент6 2 7 2" xfId="10842"/>
    <cellStyle name="40% - Акцент6 2 7 3" xfId="10843"/>
    <cellStyle name="40% - Акцент6 2 8" xfId="10844"/>
    <cellStyle name="40% - Акцент6 2 8 2" xfId="10845"/>
    <cellStyle name="40% - Акцент6 2 8 3" xfId="10846"/>
    <cellStyle name="40% - Акцент6 2 8 4" xfId="10847"/>
    <cellStyle name="40% - Акцент6 2 8 5" xfId="10848"/>
    <cellStyle name="40% - Акцент6 2 9" xfId="10849"/>
    <cellStyle name="40% - Акцент6 20" xfId="10850"/>
    <cellStyle name="40% - Акцент6 20 10" xfId="10851"/>
    <cellStyle name="40% - Акцент6 20 11" xfId="10852"/>
    <cellStyle name="40% - Акцент6 20 12" xfId="10853"/>
    <cellStyle name="40% - Акцент6 20 13" xfId="10854"/>
    <cellStyle name="40% - Акцент6 20 14" xfId="10855"/>
    <cellStyle name="40% - Акцент6 20 2" xfId="10856"/>
    <cellStyle name="40% - Акцент6 20 3" xfId="10857"/>
    <cellStyle name="40% - Акцент6 20 4" xfId="10858"/>
    <cellStyle name="40% - Акцент6 20 5" xfId="10859"/>
    <cellStyle name="40% - Акцент6 20 6" xfId="10860"/>
    <cellStyle name="40% - Акцент6 20 7" xfId="10861"/>
    <cellStyle name="40% - Акцент6 20 8" xfId="10862"/>
    <cellStyle name="40% - Акцент6 20 9" xfId="10863"/>
    <cellStyle name="40% - Акцент6 21" xfId="10864"/>
    <cellStyle name="40% - Акцент6 21 10" xfId="10865"/>
    <cellStyle name="40% - Акцент6 21 11" xfId="10866"/>
    <cellStyle name="40% - Акцент6 21 12" xfId="10867"/>
    <cellStyle name="40% - Акцент6 21 13" xfId="10868"/>
    <cellStyle name="40% - Акцент6 21 14" xfId="10869"/>
    <cellStyle name="40% - Акцент6 21 2" xfId="10870"/>
    <cellStyle name="40% - Акцент6 21 3" xfId="10871"/>
    <cellStyle name="40% - Акцент6 21 4" xfId="10872"/>
    <cellStyle name="40% - Акцент6 21 5" xfId="10873"/>
    <cellStyle name="40% - Акцент6 21 6" xfId="10874"/>
    <cellStyle name="40% - Акцент6 21 7" xfId="10875"/>
    <cellStyle name="40% - Акцент6 21 8" xfId="10876"/>
    <cellStyle name="40% - Акцент6 21 9" xfId="10877"/>
    <cellStyle name="40% - Акцент6 22" xfId="10878"/>
    <cellStyle name="40% - Акцент6 22 10" xfId="10879"/>
    <cellStyle name="40% - Акцент6 22 11" xfId="10880"/>
    <cellStyle name="40% - Акцент6 22 12" xfId="10881"/>
    <cellStyle name="40% - Акцент6 22 13" xfId="10882"/>
    <cellStyle name="40% - Акцент6 22 14" xfId="10883"/>
    <cellStyle name="40% - Акцент6 22 2" xfId="10884"/>
    <cellStyle name="40% - Акцент6 22 3" xfId="10885"/>
    <cellStyle name="40% - Акцент6 22 4" xfId="10886"/>
    <cellStyle name="40% - Акцент6 22 5" xfId="10887"/>
    <cellStyle name="40% - Акцент6 22 6" xfId="10888"/>
    <cellStyle name="40% - Акцент6 22 7" xfId="10889"/>
    <cellStyle name="40% - Акцент6 22 8" xfId="10890"/>
    <cellStyle name="40% - Акцент6 22 9" xfId="10891"/>
    <cellStyle name="40% - Акцент6 23" xfId="10892"/>
    <cellStyle name="40% - Акцент6 23 10" xfId="10893"/>
    <cellStyle name="40% - Акцент6 23 11" xfId="10894"/>
    <cellStyle name="40% - Акцент6 23 12" xfId="10895"/>
    <cellStyle name="40% - Акцент6 23 13" xfId="10896"/>
    <cellStyle name="40% - Акцент6 23 14" xfId="10897"/>
    <cellStyle name="40% - Акцент6 23 2" xfId="10898"/>
    <cellStyle name="40% - Акцент6 23 3" xfId="10899"/>
    <cellStyle name="40% - Акцент6 23 4" xfId="10900"/>
    <cellStyle name="40% - Акцент6 23 5" xfId="10901"/>
    <cellStyle name="40% - Акцент6 23 6" xfId="10902"/>
    <cellStyle name="40% - Акцент6 23 7" xfId="10903"/>
    <cellStyle name="40% - Акцент6 23 8" xfId="10904"/>
    <cellStyle name="40% - Акцент6 23 9" xfId="10905"/>
    <cellStyle name="40% - Акцент6 24" xfId="10906"/>
    <cellStyle name="40% - Акцент6 24 10" xfId="10907"/>
    <cellStyle name="40% - Акцент6 24 11" xfId="10908"/>
    <cellStyle name="40% - Акцент6 24 12" xfId="10909"/>
    <cellStyle name="40% - Акцент6 24 13" xfId="10910"/>
    <cellStyle name="40% - Акцент6 24 14" xfId="10911"/>
    <cellStyle name="40% - Акцент6 24 2" xfId="10912"/>
    <cellStyle name="40% - Акцент6 24 3" xfId="10913"/>
    <cellStyle name="40% - Акцент6 24 4" xfId="10914"/>
    <cellStyle name="40% - Акцент6 24 5" xfId="10915"/>
    <cellStyle name="40% - Акцент6 24 6" xfId="10916"/>
    <cellStyle name="40% - Акцент6 24 7" xfId="10917"/>
    <cellStyle name="40% - Акцент6 24 8" xfId="10918"/>
    <cellStyle name="40% - Акцент6 24 9" xfId="10919"/>
    <cellStyle name="40% - Акцент6 25" xfId="10920"/>
    <cellStyle name="40% - Акцент6 26" xfId="10921"/>
    <cellStyle name="40% - Акцент6 27" xfId="10922"/>
    <cellStyle name="40% - Акцент6 28" xfId="10923"/>
    <cellStyle name="40% - Акцент6 29" xfId="10924"/>
    <cellStyle name="40% - Акцент6 29 10" xfId="10925"/>
    <cellStyle name="40% - Акцент6 29 11" xfId="10926"/>
    <cellStyle name="40% - Акцент6 29 12" xfId="10927"/>
    <cellStyle name="40% - Акцент6 29 13" xfId="10928"/>
    <cellStyle name="40% - Акцент6 29 14" xfId="10929"/>
    <cellStyle name="40% - Акцент6 29 2" xfId="10930"/>
    <cellStyle name="40% - Акцент6 29 3" xfId="10931"/>
    <cellStyle name="40% - Акцент6 29 4" xfId="10932"/>
    <cellStyle name="40% - Акцент6 29 5" xfId="10933"/>
    <cellStyle name="40% - Акцент6 29 6" xfId="10934"/>
    <cellStyle name="40% - Акцент6 29 7" xfId="10935"/>
    <cellStyle name="40% - Акцент6 29 8" xfId="10936"/>
    <cellStyle name="40% - Акцент6 29 9" xfId="10937"/>
    <cellStyle name="40% - Акцент6 3" xfId="10938"/>
    <cellStyle name="40% - Акцент6 3 10" xfId="10939"/>
    <cellStyle name="40% - Акцент6 3 11" xfId="10940"/>
    <cellStyle name="40% - Акцент6 3 12" xfId="10941"/>
    <cellStyle name="40% - Акцент6 3 13" xfId="10942"/>
    <cellStyle name="40% - Акцент6 3 14" xfId="10943"/>
    <cellStyle name="40% - Акцент6 3 15" xfId="10944"/>
    <cellStyle name="40% - Акцент6 3 16" xfId="10945"/>
    <cellStyle name="40% - Акцент6 3 17" xfId="10946"/>
    <cellStyle name="40% - Акцент6 3 18" xfId="10947"/>
    <cellStyle name="40% - Акцент6 3 19" xfId="10948"/>
    <cellStyle name="40% - Акцент6 3 2" xfId="10949"/>
    <cellStyle name="40% - Акцент6 3 2 10" xfId="10950"/>
    <cellStyle name="40% - Акцент6 3 2 11" xfId="10951"/>
    <cellStyle name="40% - Акцент6 3 2 12" xfId="10952"/>
    <cellStyle name="40% - Акцент6 3 2 13" xfId="10953"/>
    <cellStyle name="40% - Акцент6 3 2 14" xfId="10954"/>
    <cellStyle name="40% - Акцент6 3 2 15" xfId="10955"/>
    <cellStyle name="40% - Акцент6 3 2 16" xfId="10956"/>
    <cellStyle name="40% - Акцент6 3 2 2" xfId="10957"/>
    <cellStyle name="40% - Акцент6 3 2 2 10" xfId="10958"/>
    <cellStyle name="40% - Акцент6 3 2 2 11" xfId="10959"/>
    <cellStyle name="40% - Акцент6 3 2 2 12" xfId="10960"/>
    <cellStyle name="40% - Акцент6 3 2 2 13" xfId="10961"/>
    <cellStyle name="40% - Акцент6 3 2 2 14" xfId="10962"/>
    <cellStyle name="40% - Акцент6 3 2 2 2" xfId="10963"/>
    <cellStyle name="40% - Акцент6 3 2 2 2 10" xfId="10964"/>
    <cellStyle name="40% - Акцент6 3 2 2 2 11" xfId="10965"/>
    <cellStyle name="40% - Акцент6 3 2 2 2 12" xfId="10966"/>
    <cellStyle name="40% - Акцент6 3 2 2 2 13" xfId="10967"/>
    <cellStyle name="40% - Акцент6 3 2 2 2 14" xfId="10968"/>
    <cellStyle name="40% - Акцент6 3 2 2 2 2" xfId="10969"/>
    <cellStyle name="40% - Акцент6 3 2 2 2 3" xfId="10970"/>
    <cellStyle name="40% - Акцент6 3 2 2 2 4" xfId="10971"/>
    <cellStyle name="40% - Акцент6 3 2 2 2 5" xfId="10972"/>
    <cellStyle name="40% - Акцент6 3 2 2 2 6" xfId="10973"/>
    <cellStyle name="40% - Акцент6 3 2 2 2 7" xfId="10974"/>
    <cellStyle name="40% - Акцент6 3 2 2 2 8" xfId="10975"/>
    <cellStyle name="40% - Акцент6 3 2 2 2 9" xfId="10976"/>
    <cellStyle name="40% - Акцент6 3 2 2 3" xfId="10977"/>
    <cellStyle name="40% - Акцент6 3 2 2 4" xfId="10978"/>
    <cellStyle name="40% - Акцент6 3 2 2 5" xfId="10979"/>
    <cellStyle name="40% - Акцент6 3 2 2 6" xfId="10980"/>
    <cellStyle name="40% - Акцент6 3 2 2 7" xfId="10981"/>
    <cellStyle name="40% - Акцент6 3 2 2 8" xfId="10982"/>
    <cellStyle name="40% - Акцент6 3 2 2 9" xfId="10983"/>
    <cellStyle name="40% - Акцент6 3 2 3" xfId="10984"/>
    <cellStyle name="40% - Акцент6 3 2 4" xfId="10985"/>
    <cellStyle name="40% - Акцент6 3 2 5" xfId="10986"/>
    <cellStyle name="40% - Акцент6 3 2 6" xfId="10987"/>
    <cellStyle name="40% - Акцент6 3 2 7" xfId="10988"/>
    <cellStyle name="40% - Акцент6 3 2 8" xfId="10989"/>
    <cellStyle name="40% - Акцент6 3 2 9" xfId="10990"/>
    <cellStyle name="40% - Акцент6 3 20" xfId="10991"/>
    <cellStyle name="40% - Акцент6 3 21" xfId="10992"/>
    <cellStyle name="40% - Акцент6 3 22" xfId="10993"/>
    <cellStyle name="40% - Акцент6 3 23" xfId="10994"/>
    <cellStyle name="40% - Акцент6 3 24" xfId="10995"/>
    <cellStyle name="40% - Акцент6 3 25" xfId="10996"/>
    <cellStyle name="40% - Акцент6 3 26" xfId="10997"/>
    <cellStyle name="40% - Акцент6 3 27" xfId="10998"/>
    <cellStyle name="40% - Акцент6 3 28" xfId="10999"/>
    <cellStyle name="40% - Акцент6 3 29" xfId="11000"/>
    <cellStyle name="40% - Акцент6 3 3" xfId="11001"/>
    <cellStyle name="40% - Акцент6 3 30" xfId="11002"/>
    <cellStyle name="40% - Акцент6 3 31" xfId="11003"/>
    <cellStyle name="40% - Акцент6 3 4" xfId="11004"/>
    <cellStyle name="40% - Акцент6 3 5" xfId="11005"/>
    <cellStyle name="40% - Акцент6 3 6" xfId="11006"/>
    <cellStyle name="40% - Акцент6 3 7" xfId="11007"/>
    <cellStyle name="40% - Акцент6 3 8" xfId="11008"/>
    <cellStyle name="40% - Акцент6 3 9" xfId="11009"/>
    <cellStyle name="40% - Акцент6 30" xfId="11010"/>
    <cellStyle name="40% - Акцент6 30 10" xfId="11011"/>
    <cellStyle name="40% - Акцент6 30 11" xfId="11012"/>
    <cellStyle name="40% - Акцент6 30 12" xfId="11013"/>
    <cellStyle name="40% - Акцент6 30 13" xfId="11014"/>
    <cellStyle name="40% - Акцент6 30 14" xfId="11015"/>
    <cellStyle name="40% - Акцент6 30 2" xfId="11016"/>
    <cellStyle name="40% - Акцент6 30 3" xfId="11017"/>
    <cellStyle name="40% - Акцент6 30 4" xfId="11018"/>
    <cellStyle name="40% - Акцент6 30 5" xfId="11019"/>
    <cellStyle name="40% - Акцент6 30 6" xfId="11020"/>
    <cellStyle name="40% - Акцент6 30 7" xfId="11021"/>
    <cellStyle name="40% - Акцент6 30 8" xfId="11022"/>
    <cellStyle name="40% - Акцент6 30 9" xfId="11023"/>
    <cellStyle name="40% - Акцент6 31" xfId="11024"/>
    <cellStyle name="40% - Акцент6 31 10" xfId="11025"/>
    <cellStyle name="40% - Акцент6 31 11" xfId="11026"/>
    <cellStyle name="40% - Акцент6 31 12" xfId="11027"/>
    <cellStyle name="40% - Акцент6 31 13" xfId="11028"/>
    <cellStyle name="40% - Акцент6 31 14" xfId="11029"/>
    <cellStyle name="40% - Акцент6 31 2" xfId="11030"/>
    <cellStyle name="40% - Акцент6 31 3" xfId="11031"/>
    <cellStyle name="40% - Акцент6 31 4" xfId="11032"/>
    <cellStyle name="40% - Акцент6 31 5" xfId="11033"/>
    <cellStyle name="40% - Акцент6 31 6" xfId="11034"/>
    <cellStyle name="40% - Акцент6 31 7" xfId="11035"/>
    <cellStyle name="40% - Акцент6 31 8" xfId="11036"/>
    <cellStyle name="40% - Акцент6 31 9" xfId="11037"/>
    <cellStyle name="40% - Акцент6 32" xfId="11038"/>
    <cellStyle name="40% - Акцент6 32 10" xfId="11039"/>
    <cellStyle name="40% - Акцент6 32 11" xfId="11040"/>
    <cellStyle name="40% - Акцент6 32 12" xfId="11041"/>
    <cellStyle name="40% - Акцент6 32 13" xfId="11042"/>
    <cellStyle name="40% - Акцент6 32 14" xfId="11043"/>
    <cellStyle name="40% - Акцент6 32 2" xfId="11044"/>
    <cellStyle name="40% - Акцент6 32 3" xfId="11045"/>
    <cellStyle name="40% - Акцент6 32 4" xfId="11046"/>
    <cellStyle name="40% - Акцент6 32 5" xfId="11047"/>
    <cellStyle name="40% - Акцент6 32 6" xfId="11048"/>
    <cellStyle name="40% - Акцент6 32 7" xfId="11049"/>
    <cellStyle name="40% - Акцент6 32 8" xfId="11050"/>
    <cellStyle name="40% - Акцент6 32 9" xfId="11051"/>
    <cellStyle name="40% - Акцент6 33" xfId="11052"/>
    <cellStyle name="40% - Акцент6 34" xfId="11053"/>
    <cellStyle name="40% - Акцент6 35" xfId="11054"/>
    <cellStyle name="40% - Акцент6 36" xfId="11055"/>
    <cellStyle name="40% - Акцент6 37" xfId="11056"/>
    <cellStyle name="40% - Акцент6 38" xfId="11057"/>
    <cellStyle name="40% - Акцент6 39" xfId="11058"/>
    <cellStyle name="40% - Акцент6 4" xfId="11059"/>
    <cellStyle name="40% - Акцент6 4 10" xfId="11060"/>
    <cellStyle name="40% - Акцент6 4 11" xfId="11061"/>
    <cellStyle name="40% - Акцент6 4 12" xfId="11062"/>
    <cellStyle name="40% - Акцент6 4 13" xfId="11063"/>
    <cellStyle name="40% - Акцент6 4 14" xfId="11064"/>
    <cellStyle name="40% - Акцент6 4 15" xfId="11065"/>
    <cellStyle name="40% - Акцент6 4 16" xfId="11066"/>
    <cellStyle name="40% - Акцент6 4 17" xfId="11067"/>
    <cellStyle name="40% - Акцент6 4 18" xfId="11068"/>
    <cellStyle name="40% - Акцент6 4 19" xfId="11069"/>
    <cellStyle name="40% - Акцент6 4 2" xfId="11070"/>
    <cellStyle name="40% - Акцент6 4 2 10" xfId="11071"/>
    <cellStyle name="40% - Акцент6 4 2 11" xfId="11072"/>
    <cellStyle name="40% - Акцент6 4 2 12" xfId="11073"/>
    <cellStyle name="40% - Акцент6 4 2 13" xfId="11074"/>
    <cellStyle name="40% - Акцент6 4 2 14" xfId="11075"/>
    <cellStyle name="40% - Акцент6 4 2 15" xfId="11076"/>
    <cellStyle name="40% - Акцент6 4 2 16" xfId="11077"/>
    <cellStyle name="40% - Акцент6 4 2 2" xfId="11078"/>
    <cellStyle name="40% - Акцент6 4 2 2 10" xfId="11079"/>
    <cellStyle name="40% - Акцент6 4 2 2 11" xfId="11080"/>
    <cellStyle name="40% - Акцент6 4 2 2 12" xfId="11081"/>
    <cellStyle name="40% - Акцент6 4 2 2 13" xfId="11082"/>
    <cellStyle name="40% - Акцент6 4 2 2 14" xfId="11083"/>
    <cellStyle name="40% - Акцент6 4 2 2 2" xfId="11084"/>
    <cellStyle name="40% - Акцент6 4 2 2 2 10" xfId="11085"/>
    <cellStyle name="40% - Акцент6 4 2 2 2 11" xfId="11086"/>
    <cellStyle name="40% - Акцент6 4 2 2 2 12" xfId="11087"/>
    <cellStyle name="40% - Акцент6 4 2 2 2 13" xfId="11088"/>
    <cellStyle name="40% - Акцент6 4 2 2 2 14" xfId="11089"/>
    <cellStyle name="40% - Акцент6 4 2 2 2 2" xfId="11090"/>
    <cellStyle name="40% - Акцент6 4 2 2 2 3" xfId="11091"/>
    <cellStyle name="40% - Акцент6 4 2 2 2 4" xfId="11092"/>
    <cellStyle name="40% - Акцент6 4 2 2 2 5" xfId="11093"/>
    <cellStyle name="40% - Акцент6 4 2 2 2 6" xfId="11094"/>
    <cellStyle name="40% - Акцент6 4 2 2 2 7" xfId="11095"/>
    <cellStyle name="40% - Акцент6 4 2 2 2 8" xfId="11096"/>
    <cellStyle name="40% - Акцент6 4 2 2 2 9" xfId="11097"/>
    <cellStyle name="40% - Акцент6 4 2 2 3" xfId="11098"/>
    <cellStyle name="40% - Акцент6 4 2 2 4" xfId="11099"/>
    <cellStyle name="40% - Акцент6 4 2 2 5" xfId="11100"/>
    <cellStyle name="40% - Акцент6 4 2 2 6" xfId="11101"/>
    <cellStyle name="40% - Акцент6 4 2 2 7" xfId="11102"/>
    <cellStyle name="40% - Акцент6 4 2 2 8" xfId="11103"/>
    <cellStyle name="40% - Акцент6 4 2 2 9" xfId="11104"/>
    <cellStyle name="40% - Акцент6 4 2 3" xfId="11105"/>
    <cellStyle name="40% - Акцент6 4 2 4" xfId="11106"/>
    <cellStyle name="40% - Акцент6 4 2 5" xfId="11107"/>
    <cellStyle name="40% - Акцент6 4 2 6" xfId="11108"/>
    <cellStyle name="40% - Акцент6 4 2 7" xfId="11109"/>
    <cellStyle name="40% - Акцент6 4 2 8" xfId="11110"/>
    <cellStyle name="40% - Акцент6 4 2 9" xfId="11111"/>
    <cellStyle name="40% - Акцент6 4 20" xfId="11112"/>
    <cellStyle name="40% - Акцент6 4 21" xfId="11113"/>
    <cellStyle name="40% - Акцент6 4 22" xfId="11114"/>
    <cellStyle name="40% - Акцент6 4 23" xfId="11115"/>
    <cellStyle name="40% - Акцент6 4 24" xfId="11116"/>
    <cellStyle name="40% - Акцент6 4 25" xfId="11117"/>
    <cellStyle name="40% - Акцент6 4 26" xfId="11118"/>
    <cellStyle name="40% - Акцент6 4 27" xfId="11119"/>
    <cellStyle name="40% - Акцент6 4 28" xfId="11120"/>
    <cellStyle name="40% - Акцент6 4 29" xfId="11121"/>
    <cellStyle name="40% - Акцент6 4 3" xfId="11122"/>
    <cellStyle name="40% - Акцент6 4 30" xfId="11123"/>
    <cellStyle name="40% - Акцент6 4 31" xfId="11124"/>
    <cellStyle name="40% - Акцент6 4 4" xfId="11125"/>
    <cellStyle name="40% - Акцент6 4 5" xfId="11126"/>
    <cellStyle name="40% - Акцент6 4 6" xfId="11127"/>
    <cellStyle name="40% - Акцент6 4 7" xfId="11128"/>
    <cellStyle name="40% - Акцент6 4 8" xfId="11129"/>
    <cellStyle name="40% - Акцент6 4 9" xfId="11130"/>
    <cellStyle name="40% - Акцент6 40" xfId="11131"/>
    <cellStyle name="40% - Акцент6 41" xfId="11132"/>
    <cellStyle name="40% - Акцент6 42" xfId="11133"/>
    <cellStyle name="40% - Акцент6 43" xfId="11134"/>
    <cellStyle name="40% - Акцент6 44" xfId="11135"/>
    <cellStyle name="40% - Акцент6 45" xfId="11136"/>
    <cellStyle name="40% - Акцент6 46" xfId="11137"/>
    <cellStyle name="40% - Акцент6 47" xfId="11138"/>
    <cellStyle name="40% - Акцент6 48" xfId="11139"/>
    <cellStyle name="40% - Акцент6 49" xfId="11140"/>
    <cellStyle name="40% - Акцент6 5" xfId="11141"/>
    <cellStyle name="40% - Акцент6 5 10" xfId="11142"/>
    <cellStyle name="40% - Акцент6 5 11" xfId="11143"/>
    <cellStyle name="40% - Акцент6 5 12" xfId="11144"/>
    <cellStyle name="40% - Акцент6 5 13" xfId="11145"/>
    <cellStyle name="40% - Акцент6 5 14" xfId="11146"/>
    <cellStyle name="40% - Акцент6 5 15" xfId="11147"/>
    <cellStyle name="40% - Акцент6 5 16" xfId="11148"/>
    <cellStyle name="40% - Акцент6 5 17" xfId="11149"/>
    <cellStyle name="40% - Акцент6 5 18" xfId="11150"/>
    <cellStyle name="40% - Акцент6 5 19" xfId="11151"/>
    <cellStyle name="40% - Акцент6 5 2" xfId="11152"/>
    <cellStyle name="40% - Акцент6 5 2 10" xfId="11153"/>
    <cellStyle name="40% - Акцент6 5 2 11" xfId="11154"/>
    <cellStyle name="40% - Акцент6 5 2 12" xfId="11155"/>
    <cellStyle name="40% - Акцент6 5 2 13" xfId="11156"/>
    <cellStyle name="40% - Акцент6 5 2 14" xfId="11157"/>
    <cellStyle name="40% - Акцент6 5 2 2" xfId="11158"/>
    <cellStyle name="40% - Акцент6 5 2 3" xfId="11159"/>
    <cellStyle name="40% - Акцент6 5 2 4" xfId="11160"/>
    <cellStyle name="40% - Акцент6 5 2 5" xfId="11161"/>
    <cellStyle name="40% - Акцент6 5 2 6" xfId="11162"/>
    <cellStyle name="40% - Акцент6 5 2 7" xfId="11163"/>
    <cellStyle name="40% - Акцент6 5 2 8" xfId="11164"/>
    <cellStyle name="40% - Акцент6 5 2 9" xfId="11165"/>
    <cellStyle name="40% - Акцент6 5 20" xfId="11166"/>
    <cellStyle name="40% - Акцент6 5 21" xfId="11167"/>
    <cellStyle name="40% - Акцент6 5 22" xfId="11168"/>
    <cellStyle name="40% - Акцент6 5 23" xfId="11169"/>
    <cellStyle name="40% - Акцент6 5 24" xfId="11170"/>
    <cellStyle name="40% - Акцент6 5 3" xfId="11171"/>
    <cellStyle name="40% - Акцент6 5 4" xfId="11172"/>
    <cellStyle name="40% - Акцент6 5 5" xfId="11173"/>
    <cellStyle name="40% - Акцент6 5 6" xfId="11174"/>
    <cellStyle name="40% - Акцент6 5 7" xfId="11175"/>
    <cellStyle name="40% - Акцент6 5 8" xfId="11176"/>
    <cellStyle name="40% - Акцент6 5 9" xfId="11177"/>
    <cellStyle name="40% - Акцент6 50" xfId="11178"/>
    <cellStyle name="40% - Акцент6 51" xfId="11179"/>
    <cellStyle name="40% - Акцент6 52" xfId="11180"/>
    <cellStyle name="40% - Акцент6 6" xfId="11181"/>
    <cellStyle name="40% - Акцент6 6 10" xfId="11182"/>
    <cellStyle name="40% - Акцент6 6 11" xfId="11183"/>
    <cellStyle name="40% - Акцент6 6 12" xfId="11184"/>
    <cellStyle name="40% - Акцент6 6 13" xfId="11185"/>
    <cellStyle name="40% - Акцент6 6 14" xfId="11186"/>
    <cellStyle name="40% - Акцент6 6 15" xfId="11187"/>
    <cellStyle name="40% - Акцент6 6 16" xfId="11188"/>
    <cellStyle name="40% - Акцент6 6 17" xfId="11189"/>
    <cellStyle name="40% - Акцент6 6 18" xfId="11190"/>
    <cellStyle name="40% - Акцент6 6 2" xfId="11191"/>
    <cellStyle name="40% - Акцент6 6 2 10" xfId="11192"/>
    <cellStyle name="40% - Акцент6 6 2 11" xfId="11193"/>
    <cellStyle name="40% - Акцент6 6 2 12" xfId="11194"/>
    <cellStyle name="40% - Акцент6 6 2 13" xfId="11195"/>
    <cellStyle name="40% - Акцент6 6 2 14" xfId="11196"/>
    <cellStyle name="40% - Акцент6 6 2 2" xfId="11197"/>
    <cellStyle name="40% - Акцент6 6 2 3" xfId="11198"/>
    <cellStyle name="40% - Акцент6 6 2 4" xfId="11199"/>
    <cellStyle name="40% - Акцент6 6 2 5" xfId="11200"/>
    <cellStyle name="40% - Акцент6 6 2 6" xfId="11201"/>
    <cellStyle name="40% - Акцент6 6 2 7" xfId="11202"/>
    <cellStyle name="40% - Акцент6 6 2 8" xfId="11203"/>
    <cellStyle name="40% - Акцент6 6 2 9" xfId="11204"/>
    <cellStyle name="40% - Акцент6 6 3" xfId="11205"/>
    <cellStyle name="40% - Акцент6 6 4" xfId="11206"/>
    <cellStyle name="40% - Акцент6 6 5" xfId="11207"/>
    <cellStyle name="40% - Акцент6 6 6" xfId="11208"/>
    <cellStyle name="40% - Акцент6 6 7" xfId="11209"/>
    <cellStyle name="40% - Акцент6 6 8" xfId="11210"/>
    <cellStyle name="40% - Акцент6 6 9" xfId="11211"/>
    <cellStyle name="40% - Акцент6 7" xfId="11212"/>
    <cellStyle name="40% - Акцент6 7 10" xfId="11213"/>
    <cellStyle name="40% - Акцент6 7 11" xfId="11214"/>
    <cellStyle name="40% - Акцент6 7 12" xfId="11215"/>
    <cellStyle name="40% - Акцент6 7 13" xfId="11216"/>
    <cellStyle name="40% - Акцент6 7 14" xfId="11217"/>
    <cellStyle name="40% - Акцент6 7 15" xfId="11218"/>
    <cellStyle name="40% - Акцент6 7 16" xfId="11219"/>
    <cellStyle name="40% - Акцент6 7 17" xfId="11220"/>
    <cellStyle name="40% - Акцент6 7 18" xfId="11221"/>
    <cellStyle name="40% - Акцент6 7 2" xfId="11222"/>
    <cellStyle name="40% - Акцент6 7 2 10" xfId="11223"/>
    <cellStyle name="40% - Акцент6 7 2 11" xfId="11224"/>
    <cellStyle name="40% - Акцент6 7 2 12" xfId="11225"/>
    <cellStyle name="40% - Акцент6 7 2 13" xfId="11226"/>
    <cellStyle name="40% - Акцент6 7 2 14" xfId="11227"/>
    <cellStyle name="40% - Акцент6 7 2 2" xfId="11228"/>
    <cellStyle name="40% - Акцент6 7 2 3" xfId="11229"/>
    <cellStyle name="40% - Акцент6 7 2 4" xfId="11230"/>
    <cellStyle name="40% - Акцент6 7 2 5" xfId="11231"/>
    <cellStyle name="40% - Акцент6 7 2 6" xfId="11232"/>
    <cellStyle name="40% - Акцент6 7 2 7" xfId="11233"/>
    <cellStyle name="40% - Акцент6 7 2 8" xfId="11234"/>
    <cellStyle name="40% - Акцент6 7 2 9" xfId="11235"/>
    <cellStyle name="40% - Акцент6 7 3" xfId="11236"/>
    <cellStyle name="40% - Акцент6 7 4" xfId="11237"/>
    <cellStyle name="40% - Акцент6 7 5" xfId="11238"/>
    <cellStyle name="40% - Акцент6 7 6" xfId="11239"/>
    <cellStyle name="40% - Акцент6 7 7" xfId="11240"/>
    <cellStyle name="40% - Акцент6 7 8" xfId="11241"/>
    <cellStyle name="40% - Акцент6 7 9" xfId="11242"/>
    <cellStyle name="40% - Акцент6 8" xfId="11243"/>
    <cellStyle name="40% - Акцент6 8 10" xfId="11244"/>
    <cellStyle name="40% - Акцент6 8 11" xfId="11245"/>
    <cellStyle name="40% - Акцент6 8 12" xfId="11246"/>
    <cellStyle name="40% - Акцент6 8 13" xfId="11247"/>
    <cellStyle name="40% - Акцент6 8 14" xfId="11248"/>
    <cellStyle name="40% - Акцент6 8 15" xfId="11249"/>
    <cellStyle name="40% - Акцент6 8 16" xfId="11250"/>
    <cellStyle name="40% - Акцент6 8 17" xfId="11251"/>
    <cellStyle name="40% - Акцент6 8 18" xfId="11252"/>
    <cellStyle name="40% - Акцент6 8 2" xfId="11253"/>
    <cellStyle name="40% - Акцент6 8 2 10" xfId="11254"/>
    <cellStyle name="40% - Акцент6 8 2 11" xfId="11255"/>
    <cellStyle name="40% - Акцент6 8 2 12" xfId="11256"/>
    <cellStyle name="40% - Акцент6 8 2 13" xfId="11257"/>
    <cellStyle name="40% - Акцент6 8 2 14" xfId="11258"/>
    <cellStyle name="40% - Акцент6 8 2 2" xfId="11259"/>
    <cellStyle name="40% - Акцент6 8 2 3" xfId="11260"/>
    <cellStyle name="40% - Акцент6 8 2 4" xfId="11261"/>
    <cellStyle name="40% - Акцент6 8 2 5" xfId="11262"/>
    <cellStyle name="40% - Акцент6 8 2 6" xfId="11263"/>
    <cellStyle name="40% - Акцент6 8 2 7" xfId="11264"/>
    <cellStyle name="40% - Акцент6 8 2 8" xfId="11265"/>
    <cellStyle name="40% - Акцент6 8 2 9" xfId="11266"/>
    <cellStyle name="40% - Акцент6 8 3" xfId="11267"/>
    <cellStyle name="40% - Акцент6 8 4" xfId="11268"/>
    <cellStyle name="40% - Акцент6 8 5" xfId="11269"/>
    <cellStyle name="40% - Акцент6 8 6" xfId="11270"/>
    <cellStyle name="40% - Акцент6 8 7" xfId="11271"/>
    <cellStyle name="40% - Акцент6 8 8" xfId="11272"/>
    <cellStyle name="40% - Акцент6 8 9" xfId="11273"/>
    <cellStyle name="40% - Акцент6 9" xfId="11274"/>
    <cellStyle name="40% - Акцент6 9 2" xfId="11275"/>
    <cellStyle name="40% - Акцент6 9 3" xfId="11276"/>
    <cellStyle name="60% - Accent1" xfId="11277"/>
    <cellStyle name="60% - Accent1 2" xfId="11278"/>
    <cellStyle name="60% - Accent1 3" xfId="11279"/>
    <cellStyle name="60% - Accent2" xfId="11280"/>
    <cellStyle name="60% - Accent2 2" xfId="11281"/>
    <cellStyle name="60% - Accent2 3" xfId="11282"/>
    <cellStyle name="60% - Accent3" xfId="11283"/>
    <cellStyle name="60% - Accent3 2" xfId="11284"/>
    <cellStyle name="60% - Accent3 3" xfId="11285"/>
    <cellStyle name="60% - Accent4" xfId="11286"/>
    <cellStyle name="60% - Accent4 2" xfId="11287"/>
    <cellStyle name="60% - Accent4 3" xfId="11288"/>
    <cellStyle name="60% - Accent5" xfId="11289"/>
    <cellStyle name="60% - Accent5 2" xfId="11290"/>
    <cellStyle name="60% - Accent5 3" xfId="11291"/>
    <cellStyle name="60% - Accent6" xfId="11292"/>
    <cellStyle name="60% - Accent6 2" xfId="11293"/>
    <cellStyle name="60% - Accent6 3" xfId="11294"/>
    <cellStyle name="60% - Акцент1 10" xfId="11295"/>
    <cellStyle name="60% - Акцент1 10 2" xfId="11296"/>
    <cellStyle name="60% - Акцент1 10 3" xfId="11297"/>
    <cellStyle name="60% - Акцент1 11" xfId="11298"/>
    <cellStyle name="60% - Акцент1 11 2" xfId="11299"/>
    <cellStyle name="60% - Акцент1 11 3" xfId="11300"/>
    <cellStyle name="60% - Акцент1 12" xfId="11301"/>
    <cellStyle name="60% - Акцент1 12 2" xfId="11302"/>
    <cellStyle name="60% - Акцент1 12 3" xfId="11303"/>
    <cellStyle name="60% - Акцент1 13" xfId="11304"/>
    <cellStyle name="60% - Акцент1 13 2" xfId="11305"/>
    <cellStyle name="60% - Акцент1 13 3" xfId="11306"/>
    <cellStyle name="60% - Акцент1 14" xfId="11307"/>
    <cellStyle name="60% - Акцент1 14 2" xfId="11308"/>
    <cellStyle name="60% - Акцент1 14 3" xfId="11309"/>
    <cellStyle name="60% - Акцент1 15" xfId="11310"/>
    <cellStyle name="60% - Акцент1 15 2" xfId="11311"/>
    <cellStyle name="60% - Акцент1 15 3" xfId="11312"/>
    <cellStyle name="60% - Акцент1 16" xfId="11313"/>
    <cellStyle name="60% - Акцент1 16 2" xfId="11314"/>
    <cellStyle name="60% - Акцент1 16 3" xfId="11315"/>
    <cellStyle name="60% - Акцент1 17" xfId="11316"/>
    <cellStyle name="60% - Акцент1 17 2" xfId="11317"/>
    <cellStyle name="60% - Акцент1 18" xfId="11318"/>
    <cellStyle name="60% - Акцент1 19" xfId="11319"/>
    <cellStyle name="60% - Акцент1 19 10" xfId="11320"/>
    <cellStyle name="60% - Акцент1 19 11" xfId="11321"/>
    <cellStyle name="60% - Акцент1 19 12" xfId="11322"/>
    <cellStyle name="60% - Акцент1 19 13" xfId="11323"/>
    <cellStyle name="60% - Акцент1 19 14" xfId="11324"/>
    <cellStyle name="60% - Акцент1 19 2" xfId="11325"/>
    <cellStyle name="60% - Акцент1 19 3" xfId="11326"/>
    <cellStyle name="60% - Акцент1 19 4" xfId="11327"/>
    <cellStyle name="60% - Акцент1 19 5" xfId="11328"/>
    <cellStyle name="60% - Акцент1 19 6" xfId="11329"/>
    <cellStyle name="60% - Акцент1 19 7" xfId="11330"/>
    <cellStyle name="60% - Акцент1 19 8" xfId="11331"/>
    <cellStyle name="60% - Акцент1 19 9" xfId="11332"/>
    <cellStyle name="60% - Акцент1 2" xfId="11333"/>
    <cellStyle name="60% - Акцент1 2 10" xfId="11334"/>
    <cellStyle name="60% - Акцент1 2 11" xfId="11335"/>
    <cellStyle name="60% - Акцент1 2 12" xfId="11336"/>
    <cellStyle name="60% - Акцент1 2 13" xfId="11337"/>
    <cellStyle name="60% - Акцент1 2 14" xfId="11338"/>
    <cellStyle name="60% - Акцент1 2 15" xfId="11339"/>
    <cellStyle name="60% - Акцент1 2 16" xfId="11340"/>
    <cellStyle name="60% - Акцент1 2 17" xfId="11341"/>
    <cellStyle name="60% - Акцент1 2 18" xfId="11342"/>
    <cellStyle name="60% - Акцент1 2 19" xfId="11343"/>
    <cellStyle name="60% - Акцент1 2 2" xfId="11344"/>
    <cellStyle name="60% - Акцент1 2 2 10" xfId="11345"/>
    <cellStyle name="60% - Акцент1 2 2 11" xfId="11346"/>
    <cellStyle name="60% - Акцент1 2 2 12" xfId="11347"/>
    <cellStyle name="60% - Акцент1 2 2 13" xfId="11348"/>
    <cellStyle name="60% - Акцент1 2 2 14" xfId="11349"/>
    <cellStyle name="60% - Акцент1 2 2 15" xfId="11350"/>
    <cellStyle name="60% - Акцент1 2 2 16" xfId="11351"/>
    <cellStyle name="60% - Акцент1 2 2 17" xfId="11352"/>
    <cellStyle name="60% - Акцент1 2 2 18" xfId="11353"/>
    <cellStyle name="60% - Акцент1 2 2 2" xfId="11354"/>
    <cellStyle name="60% - Акцент1 2 2 2 10" xfId="11355"/>
    <cellStyle name="60% - Акцент1 2 2 2 11" xfId="11356"/>
    <cellStyle name="60% - Акцент1 2 2 2 12" xfId="11357"/>
    <cellStyle name="60% - Акцент1 2 2 2 13" xfId="11358"/>
    <cellStyle name="60% - Акцент1 2 2 2 14" xfId="11359"/>
    <cellStyle name="60% - Акцент1 2 2 2 2" xfId="11360"/>
    <cellStyle name="60% - Акцент1 2 2 2 2 10" xfId="11361"/>
    <cellStyle name="60% - Акцент1 2 2 2 2 11" xfId="11362"/>
    <cellStyle name="60% - Акцент1 2 2 2 2 12" xfId="11363"/>
    <cellStyle name="60% - Акцент1 2 2 2 2 13" xfId="11364"/>
    <cellStyle name="60% - Акцент1 2 2 2 2 14" xfId="11365"/>
    <cellStyle name="60% - Акцент1 2 2 2 2 2" xfId="11366"/>
    <cellStyle name="60% - Акцент1 2 2 2 2 3" xfId="11367"/>
    <cellStyle name="60% - Акцент1 2 2 2 2 4" xfId="11368"/>
    <cellStyle name="60% - Акцент1 2 2 2 2 5" xfId="11369"/>
    <cellStyle name="60% - Акцент1 2 2 2 2 6" xfId="11370"/>
    <cellStyle name="60% - Акцент1 2 2 2 2 7" xfId="11371"/>
    <cellStyle name="60% - Акцент1 2 2 2 2 8" xfId="11372"/>
    <cellStyle name="60% - Акцент1 2 2 2 2 9" xfId="11373"/>
    <cellStyle name="60% - Акцент1 2 2 2 3" xfId="11374"/>
    <cellStyle name="60% - Акцент1 2 2 2 4" xfId="11375"/>
    <cellStyle name="60% - Акцент1 2 2 2 5" xfId="11376"/>
    <cellStyle name="60% - Акцент1 2 2 2 6" xfId="11377"/>
    <cellStyle name="60% - Акцент1 2 2 2 7" xfId="11378"/>
    <cellStyle name="60% - Акцент1 2 2 2 8" xfId="11379"/>
    <cellStyle name="60% - Акцент1 2 2 2 9" xfId="11380"/>
    <cellStyle name="60% - Акцент1 2 2 3" xfId="11381"/>
    <cellStyle name="60% - Акцент1 2 2 4" xfId="11382"/>
    <cellStyle name="60% - Акцент1 2 2 5" xfId="11383"/>
    <cellStyle name="60% - Акцент1 2 2 6" xfId="11384"/>
    <cellStyle name="60% - Акцент1 2 2 7" xfId="11385"/>
    <cellStyle name="60% - Акцент1 2 2 8" xfId="11386"/>
    <cellStyle name="60% - Акцент1 2 2 9" xfId="11387"/>
    <cellStyle name="60% - Акцент1 2 20" xfId="11388"/>
    <cellStyle name="60% - Акцент1 2 21" xfId="11389"/>
    <cellStyle name="60% - Акцент1 2 22" xfId="11390"/>
    <cellStyle name="60% - Акцент1 2 23" xfId="11391"/>
    <cellStyle name="60% - Акцент1 2 24" xfId="11392"/>
    <cellStyle name="60% - Акцент1 2 25" xfId="11393"/>
    <cellStyle name="60% - Акцент1 2 26" xfId="11394"/>
    <cellStyle name="60% - Акцент1 2 27" xfId="11395"/>
    <cellStyle name="60% - Акцент1 2 28" xfId="11396"/>
    <cellStyle name="60% - Акцент1 2 29" xfId="11397"/>
    <cellStyle name="60% - Акцент1 2 3" xfId="11398"/>
    <cellStyle name="60% - Акцент1 2 3 2" xfId="11399"/>
    <cellStyle name="60% - Акцент1 2 3 3" xfId="11400"/>
    <cellStyle name="60% - Акцент1 2 3 4" xfId="11401"/>
    <cellStyle name="60% - Акцент1 2 3 4 2" xfId="11402"/>
    <cellStyle name="60% - Акцент1 2 3 4 3" xfId="11403"/>
    <cellStyle name="60% - Акцент1 2 3 5" xfId="11404"/>
    <cellStyle name="60% - Акцент1 2 3 6" xfId="11405"/>
    <cellStyle name="60% - Акцент1 2 3 7" xfId="11406"/>
    <cellStyle name="60% - Акцент1 2 30" xfId="11407"/>
    <cellStyle name="60% - Акцент1 2 31" xfId="11408"/>
    <cellStyle name="60% - Акцент1 2 32" xfId="11409"/>
    <cellStyle name="60% - Акцент1 2 33" xfId="11410"/>
    <cellStyle name="60% - Акцент1 2 34" xfId="11411"/>
    <cellStyle name="60% - Акцент1 2 4" xfId="11412"/>
    <cellStyle name="60% - Акцент1 2 4 2" xfId="11413"/>
    <cellStyle name="60% - Акцент1 2 4 3" xfId="11414"/>
    <cellStyle name="60% - Акцент1 2 4 4" xfId="11415"/>
    <cellStyle name="60% - Акцент1 2 4 4 2" xfId="11416"/>
    <cellStyle name="60% - Акцент1 2 4 4 3" xfId="11417"/>
    <cellStyle name="60% - Акцент1 2 4 5" xfId="11418"/>
    <cellStyle name="60% - Акцент1 2 4 6" xfId="11419"/>
    <cellStyle name="60% - Акцент1 2 4 7" xfId="11420"/>
    <cellStyle name="60% - Акцент1 2 5" xfId="11421"/>
    <cellStyle name="60% - Акцент1 2 5 2" xfId="11422"/>
    <cellStyle name="60% - Акцент1 2 5 3" xfId="11423"/>
    <cellStyle name="60% - Акцент1 2 5 4" xfId="11424"/>
    <cellStyle name="60% - Акцент1 2 6" xfId="11425"/>
    <cellStyle name="60% - Акцент1 2 7" xfId="11426"/>
    <cellStyle name="60% - Акцент1 2 7 2" xfId="11427"/>
    <cellStyle name="60% - Акцент1 2 7 3" xfId="11428"/>
    <cellStyle name="60% - Акцент1 2 8" xfId="11429"/>
    <cellStyle name="60% - Акцент1 2 8 2" xfId="11430"/>
    <cellStyle name="60% - Акцент1 2 8 3" xfId="11431"/>
    <cellStyle name="60% - Акцент1 2 8 4" xfId="11432"/>
    <cellStyle name="60% - Акцент1 2 8 5" xfId="11433"/>
    <cellStyle name="60% - Акцент1 2 9" xfId="11434"/>
    <cellStyle name="60% - Акцент1 20" xfId="11435"/>
    <cellStyle name="60% - Акцент1 20 10" xfId="11436"/>
    <cellStyle name="60% - Акцент1 20 11" xfId="11437"/>
    <cellStyle name="60% - Акцент1 20 12" xfId="11438"/>
    <cellStyle name="60% - Акцент1 20 13" xfId="11439"/>
    <cellStyle name="60% - Акцент1 20 14" xfId="11440"/>
    <cellStyle name="60% - Акцент1 20 2" xfId="11441"/>
    <cellStyle name="60% - Акцент1 20 3" xfId="11442"/>
    <cellStyle name="60% - Акцент1 20 4" xfId="11443"/>
    <cellStyle name="60% - Акцент1 20 5" xfId="11444"/>
    <cellStyle name="60% - Акцент1 20 6" xfId="11445"/>
    <cellStyle name="60% - Акцент1 20 7" xfId="11446"/>
    <cellStyle name="60% - Акцент1 20 8" xfId="11447"/>
    <cellStyle name="60% - Акцент1 20 9" xfId="11448"/>
    <cellStyle name="60% - Акцент1 21" xfId="11449"/>
    <cellStyle name="60% - Акцент1 21 10" xfId="11450"/>
    <cellStyle name="60% - Акцент1 21 11" xfId="11451"/>
    <cellStyle name="60% - Акцент1 21 12" xfId="11452"/>
    <cellStyle name="60% - Акцент1 21 13" xfId="11453"/>
    <cellStyle name="60% - Акцент1 21 14" xfId="11454"/>
    <cellStyle name="60% - Акцент1 21 2" xfId="11455"/>
    <cellStyle name="60% - Акцент1 21 3" xfId="11456"/>
    <cellStyle name="60% - Акцент1 21 4" xfId="11457"/>
    <cellStyle name="60% - Акцент1 21 5" xfId="11458"/>
    <cellStyle name="60% - Акцент1 21 6" xfId="11459"/>
    <cellStyle name="60% - Акцент1 21 7" xfId="11460"/>
    <cellStyle name="60% - Акцент1 21 8" xfId="11461"/>
    <cellStyle name="60% - Акцент1 21 9" xfId="11462"/>
    <cellStyle name="60% - Акцент1 22" xfId="11463"/>
    <cellStyle name="60% - Акцент1 22 10" xfId="11464"/>
    <cellStyle name="60% - Акцент1 22 11" xfId="11465"/>
    <cellStyle name="60% - Акцент1 22 12" xfId="11466"/>
    <cellStyle name="60% - Акцент1 22 13" xfId="11467"/>
    <cellStyle name="60% - Акцент1 22 14" xfId="11468"/>
    <cellStyle name="60% - Акцент1 22 2" xfId="11469"/>
    <cellStyle name="60% - Акцент1 22 3" xfId="11470"/>
    <cellStyle name="60% - Акцент1 22 4" xfId="11471"/>
    <cellStyle name="60% - Акцент1 22 5" xfId="11472"/>
    <cellStyle name="60% - Акцент1 22 6" xfId="11473"/>
    <cellStyle name="60% - Акцент1 22 7" xfId="11474"/>
    <cellStyle name="60% - Акцент1 22 8" xfId="11475"/>
    <cellStyle name="60% - Акцент1 22 9" xfId="11476"/>
    <cellStyle name="60% - Акцент1 23" xfId="11477"/>
    <cellStyle name="60% - Акцент1 23 10" xfId="11478"/>
    <cellStyle name="60% - Акцент1 23 11" xfId="11479"/>
    <cellStyle name="60% - Акцент1 23 12" xfId="11480"/>
    <cellStyle name="60% - Акцент1 23 13" xfId="11481"/>
    <cellStyle name="60% - Акцент1 23 14" xfId="11482"/>
    <cellStyle name="60% - Акцент1 23 2" xfId="11483"/>
    <cellStyle name="60% - Акцент1 23 3" xfId="11484"/>
    <cellStyle name="60% - Акцент1 23 4" xfId="11485"/>
    <cellStyle name="60% - Акцент1 23 5" xfId="11486"/>
    <cellStyle name="60% - Акцент1 23 6" xfId="11487"/>
    <cellStyle name="60% - Акцент1 23 7" xfId="11488"/>
    <cellStyle name="60% - Акцент1 23 8" xfId="11489"/>
    <cellStyle name="60% - Акцент1 23 9" xfId="11490"/>
    <cellStyle name="60% - Акцент1 24" xfId="11491"/>
    <cellStyle name="60% - Акцент1 24 10" xfId="11492"/>
    <cellStyle name="60% - Акцент1 24 11" xfId="11493"/>
    <cellStyle name="60% - Акцент1 24 12" xfId="11494"/>
    <cellStyle name="60% - Акцент1 24 13" xfId="11495"/>
    <cellStyle name="60% - Акцент1 24 14" xfId="11496"/>
    <cellStyle name="60% - Акцент1 24 2" xfId="11497"/>
    <cellStyle name="60% - Акцент1 24 3" xfId="11498"/>
    <cellStyle name="60% - Акцент1 24 4" xfId="11499"/>
    <cellStyle name="60% - Акцент1 24 5" xfId="11500"/>
    <cellStyle name="60% - Акцент1 24 6" xfId="11501"/>
    <cellStyle name="60% - Акцент1 24 7" xfId="11502"/>
    <cellStyle name="60% - Акцент1 24 8" xfId="11503"/>
    <cellStyle name="60% - Акцент1 24 9" xfId="11504"/>
    <cellStyle name="60% - Акцент1 25" xfId="11505"/>
    <cellStyle name="60% - Акцент1 26" xfId="11506"/>
    <cellStyle name="60% - Акцент1 27" xfId="11507"/>
    <cellStyle name="60% - Акцент1 28" xfId="11508"/>
    <cellStyle name="60% - Акцент1 29" xfId="11509"/>
    <cellStyle name="60% - Акцент1 29 10" xfId="11510"/>
    <cellStyle name="60% - Акцент1 29 11" xfId="11511"/>
    <cellStyle name="60% - Акцент1 29 12" xfId="11512"/>
    <cellStyle name="60% - Акцент1 29 13" xfId="11513"/>
    <cellStyle name="60% - Акцент1 29 14" xfId="11514"/>
    <cellStyle name="60% - Акцент1 29 2" xfId="11515"/>
    <cellStyle name="60% - Акцент1 29 3" xfId="11516"/>
    <cellStyle name="60% - Акцент1 29 4" xfId="11517"/>
    <cellStyle name="60% - Акцент1 29 5" xfId="11518"/>
    <cellStyle name="60% - Акцент1 29 6" xfId="11519"/>
    <cellStyle name="60% - Акцент1 29 7" xfId="11520"/>
    <cellStyle name="60% - Акцент1 29 8" xfId="11521"/>
    <cellStyle name="60% - Акцент1 29 9" xfId="11522"/>
    <cellStyle name="60% - Акцент1 3" xfId="11523"/>
    <cellStyle name="60% - Акцент1 3 10" xfId="11524"/>
    <cellStyle name="60% - Акцент1 3 11" xfId="11525"/>
    <cellStyle name="60% - Акцент1 3 12" xfId="11526"/>
    <cellStyle name="60% - Акцент1 3 13" xfId="11527"/>
    <cellStyle name="60% - Акцент1 3 14" xfId="11528"/>
    <cellStyle name="60% - Акцент1 3 15" xfId="11529"/>
    <cellStyle name="60% - Акцент1 3 16" xfId="11530"/>
    <cellStyle name="60% - Акцент1 3 17" xfId="11531"/>
    <cellStyle name="60% - Акцент1 3 18" xfId="11532"/>
    <cellStyle name="60% - Акцент1 3 19" xfId="11533"/>
    <cellStyle name="60% - Акцент1 3 2" xfId="11534"/>
    <cellStyle name="60% - Акцент1 3 2 10" xfId="11535"/>
    <cellStyle name="60% - Акцент1 3 2 11" xfId="11536"/>
    <cellStyle name="60% - Акцент1 3 2 12" xfId="11537"/>
    <cellStyle name="60% - Акцент1 3 2 13" xfId="11538"/>
    <cellStyle name="60% - Акцент1 3 2 14" xfId="11539"/>
    <cellStyle name="60% - Акцент1 3 2 15" xfId="11540"/>
    <cellStyle name="60% - Акцент1 3 2 16" xfId="11541"/>
    <cellStyle name="60% - Акцент1 3 2 2" xfId="11542"/>
    <cellStyle name="60% - Акцент1 3 2 2 10" xfId="11543"/>
    <cellStyle name="60% - Акцент1 3 2 2 11" xfId="11544"/>
    <cellStyle name="60% - Акцент1 3 2 2 12" xfId="11545"/>
    <cellStyle name="60% - Акцент1 3 2 2 13" xfId="11546"/>
    <cellStyle name="60% - Акцент1 3 2 2 14" xfId="11547"/>
    <cellStyle name="60% - Акцент1 3 2 2 2" xfId="11548"/>
    <cellStyle name="60% - Акцент1 3 2 2 2 10" xfId="11549"/>
    <cellStyle name="60% - Акцент1 3 2 2 2 11" xfId="11550"/>
    <cellStyle name="60% - Акцент1 3 2 2 2 12" xfId="11551"/>
    <cellStyle name="60% - Акцент1 3 2 2 2 13" xfId="11552"/>
    <cellStyle name="60% - Акцент1 3 2 2 2 14" xfId="11553"/>
    <cellStyle name="60% - Акцент1 3 2 2 2 2" xfId="11554"/>
    <cellStyle name="60% - Акцент1 3 2 2 2 3" xfId="11555"/>
    <cellStyle name="60% - Акцент1 3 2 2 2 4" xfId="11556"/>
    <cellStyle name="60% - Акцент1 3 2 2 2 5" xfId="11557"/>
    <cellStyle name="60% - Акцент1 3 2 2 2 6" xfId="11558"/>
    <cellStyle name="60% - Акцент1 3 2 2 2 7" xfId="11559"/>
    <cellStyle name="60% - Акцент1 3 2 2 2 8" xfId="11560"/>
    <cellStyle name="60% - Акцент1 3 2 2 2 9" xfId="11561"/>
    <cellStyle name="60% - Акцент1 3 2 2 3" xfId="11562"/>
    <cellStyle name="60% - Акцент1 3 2 2 4" xfId="11563"/>
    <cellStyle name="60% - Акцент1 3 2 2 5" xfId="11564"/>
    <cellStyle name="60% - Акцент1 3 2 2 6" xfId="11565"/>
    <cellStyle name="60% - Акцент1 3 2 2 7" xfId="11566"/>
    <cellStyle name="60% - Акцент1 3 2 2 8" xfId="11567"/>
    <cellStyle name="60% - Акцент1 3 2 2 9" xfId="11568"/>
    <cellStyle name="60% - Акцент1 3 2 3" xfId="11569"/>
    <cellStyle name="60% - Акцент1 3 2 4" xfId="11570"/>
    <cellStyle name="60% - Акцент1 3 2 5" xfId="11571"/>
    <cellStyle name="60% - Акцент1 3 2 6" xfId="11572"/>
    <cellStyle name="60% - Акцент1 3 2 7" xfId="11573"/>
    <cellStyle name="60% - Акцент1 3 2 8" xfId="11574"/>
    <cellStyle name="60% - Акцент1 3 2 9" xfId="11575"/>
    <cellStyle name="60% - Акцент1 3 20" xfId="11576"/>
    <cellStyle name="60% - Акцент1 3 21" xfId="11577"/>
    <cellStyle name="60% - Акцент1 3 22" xfId="11578"/>
    <cellStyle name="60% - Акцент1 3 23" xfId="11579"/>
    <cellStyle name="60% - Акцент1 3 24" xfId="11580"/>
    <cellStyle name="60% - Акцент1 3 25" xfId="11581"/>
    <cellStyle name="60% - Акцент1 3 26" xfId="11582"/>
    <cellStyle name="60% - Акцент1 3 27" xfId="11583"/>
    <cellStyle name="60% - Акцент1 3 28" xfId="11584"/>
    <cellStyle name="60% - Акцент1 3 29" xfId="11585"/>
    <cellStyle name="60% - Акцент1 3 3" xfId="11586"/>
    <cellStyle name="60% - Акцент1 3 30" xfId="11587"/>
    <cellStyle name="60% - Акцент1 3 31" xfId="11588"/>
    <cellStyle name="60% - Акцент1 3 4" xfId="11589"/>
    <cellStyle name="60% - Акцент1 3 5" xfId="11590"/>
    <cellStyle name="60% - Акцент1 3 6" xfId="11591"/>
    <cellStyle name="60% - Акцент1 3 7" xfId="11592"/>
    <cellStyle name="60% - Акцент1 3 8" xfId="11593"/>
    <cellStyle name="60% - Акцент1 3 9" xfId="11594"/>
    <cellStyle name="60% - Акцент1 30" xfId="11595"/>
    <cellStyle name="60% - Акцент1 30 10" xfId="11596"/>
    <cellStyle name="60% - Акцент1 30 11" xfId="11597"/>
    <cellStyle name="60% - Акцент1 30 12" xfId="11598"/>
    <cellStyle name="60% - Акцент1 30 13" xfId="11599"/>
    <cellStyle name="60% - Акцент1 30 14" xfId="11600"/>
    <cellStyle name="60% - Акцент1 30 2" xfId="11601"/>
    <cellStyle name="60% - Акцент1 30 3" xfId="11602"/>
    <cellStyle name="60% - Акцент1 30 4" xfId="11603"/>
    <cellStyle name="60% - Акцент1 30 5" xfId="11604"/>
    <cellStyle name="60% - Акцент1 30 6" xfId="11605"/>
    <cellStyle name="60% - Акцент1 30 7" xfId="11606"/>
    <cellStyle name="60% - Акцент1 30 8" xfId="11607"/>
    <cellStyle name="60% - Акцент1 30 9" xfId="11608"/>
    <cellStyle name="60% - Акцент1 31" xfId="11609"/>
    <cellStyle name="60% - Акцент1 31 10" xfId="11610"/>
    <cellStyle name="60% - Акцент1 31 11" xfId="11611"/>
    <cellStyle name="60% - Акцент1 31 12" xfId="11612"/>
    <cellStyle name="60% - Акцент1 31 13" xfId="11613"/>
    <cellStyle name="60% - Акцент1 31 14" xfId="11614"/>
    <cellStyle name="60% - Акцент1 31 2" xfId="11615"/>
    <cellStyle name="60% - Акцент1 31 3" xfId="11616"/>
    <cellStyle name="60% - Акцент1 31 4" xfId="11617"/>
    <cellStyle name="60% - Акцент1 31 5" xfId="11618"/>
    <cellStyle name="60% - Акцент1 31 6" xfId="11619"/>
    <cellStyle name="60% - Акцент1 31 7" xfId="11620"/>
    <cellStyle name="60% - Акцент1 31 8" xfId="11621"/>
    <cellStyle name="60% - Акцент1 31 9" xfId="11622"/>
    <cellStyle name="60% - Акцент1 32" xfId="11623"/>
    <cellStyle name="60% - Акцент1 32 10" xfId="11624"/>
    <cellStyle name="60% - Акцент1 32 11" xfId="11625"/>
    <cellStyle name="60% - Акцент1 32 12" xfId="11626"/>
    <cellStyle name="60% - Акцент1 32 13" xfId="11627"/>
    <cellStyle name="60% - Акцент1 32 14" xfId="11628"/>
    <cellStyle name="60% - Акцент1 32 2" xfId="11629"/>
    <cellStyle name="60% - Акцент1 32 3" xfId="11630"/>
    <cellStyle name="60% - Акцент1 32 4" xfId="11631"/>
    <cellStyle name="60% - Акцент1 32 5" xfId="11632"/>
    <cellStyle name="60% - Акцент1 32 6" xfId="11633"/>
    <cellStyle name="60% - Акцент1 32 7" xfId="11634"/>
    <cellStyle name="60% - Акцент1 32 8" xfId="11635"/>
    <cellStyle name="60% - Акцент1 32 9" xfId="11636"/>
    <cellStyle name="60% - Акцент1 33" xfId="11637"/>
    <cellStyle name="60% - Акцент1 34" xfId="11638"/>
    <cellStyle name="60% - Акцент1 35" xfId="11639"/>
    <cellStyle name="60% - Акцент1 36" xfId="11640"/>
    <cellStyle name="60% - Акцент1 37" xfId="11641"/>
    <cellStyle name="60% - Акцент1 38" xfId="11642"/>
    <cellStyle name="60% - Акцент1 39" xfId="11643"/>
    <cellStyle name="60% - Акцент1 4" xfId="11644"/>
    <cellStyle name="60% - Акцент1 4 10" xfId="11645"/>
    <cellStyle name="60% - Акцент1 4 11" xfId="11646"/>
    <cellStyle name="60% - Акцент1 4 12" xfId="11647"/>
    <cellStyle name="60% - Акцент1 4 13" xfId="11648"/>
    <cellStyle name="60% - Акцент1 4 14" xfId="11649"/>
    <cellStyle name="60% - Акцент1 4 15" xfId="11650"/>
    <cellStyle name="60% - Акцент1 4 16" xfId="11651"/>
    <cellStyle name="60% - Акцент1 4 17" xfId="11652"/>
    <cellStyle name="60% - Акцент1 4 18" xfId="11653"/>
    <cellStyle name="60% - Акцент1 4 19" xfId="11654"/>
    <cellStyle name="60% - Акцент1 4 2" xfId="11655"/>
    <cellStyle name="60% - Акцент1 4 2 10" xfId="11656"/>
    <cellStyle name="60% - Акцент1 4 2 11" xfId="11657"/>
    <cellStyle name="60% - Акцент1 4 2 12" xfId="11658"/>
    <cellStyle name="60% - Акцент1 4 2 13" xfId="11659"/>
    <cellStyle name="60% - Акцент1 4 2 14" xfId="11660"/>
    <cellStyle name="60% - Акцент1 4 2 15" xfId="11661"/>
    <cellStyle name="60% - Акцент1 4 2 16" xfId="11662"/>
    <cellStyle name="60% - Акцент1 4 2 2" xfId="11663"/>
    <cellStyle name="60% - Акцент1 4 2 2 10" xfId="11664"/>
    <cellStyle name="60% - Акцент1 4 2 2 11" xfId="11665"/>
    <cellStyle name="60% - Акцент1 4 2 2 12" xfId="11666"/>
    <cellStyle name="60% - Акцент1 4 2 2 13" xfId="11667"/>
    <cellStyle name="60% - Акцент1 4 2 2 14" xfId="11668"/>
    <cellStyle name="60% - Акцент1 4 2 2 2" xfId="11669"/>
    <cellStyle name="60% - Акцент1 4 2 2 2 10" xfId="11670"/>
    <cellStyle name="60% - Акцент1 4 2 2 2 11" xfId="11671"/>
    <cellStyle name="60% - Акцент1 4 2 2 2 12" xfId="11672"/>
    <cellStyle name="60% - Акцент1 4 2 2 2 13" xfId="11673"/>
    <cellStyle name="60% - Акцент1 4 2 2 2 14" xfId="11674"/>
    <cellStyle name="60% - Акцент1 4 2 2 2 2" xfId="11675"/>
    <cellStyle name="60% - Акцент1 4 2 2 2 3" xfId="11676"/>
    <cellStyle name="60% - Акцент1 4 2 2 2 4" xfId="11677"/>
    <cellStyle name="60% - Акцент1 4 2 2 2 5" xfId="11678"/>
    <cellStyle name="60% - Акцент1 4 2 2 2 6" xfId="11679"/>
    <cellStyle name="60% - Акцент1 4 2 2 2 7" xfId="11680"/>
    <cellStyle name="60% - Акцент1 4 2 2 2 8" xfId="11681"/>
    <cellStyle name="60% - Акцент1 4 2 2 2 9" xfId="11682"/>
    <cellStyle name="60% - Акцент1 4 2 2 3" xfId="11683"/>
    <cellStyle name="60% - Акцент1 4 2 2 4" xfId="11684"/>
    <cellStyle name="60% - Акцент1 4 2 2 5" xfId="11685"/>
    <cellStyle name="60% - Акцент1 4 2 2 6" xfId="11686"/>
    <cellStyle name="60% - Акцент1 4 2 2 7" xfId="11687"/>
    <cellStyle name="60% - Акцент1 4 2 2 8" xfId="11688"/>
    <cellStyle name="60% - Акцент1 4 2 2 9" xfId="11689"/>
    <cellStyle name="60% - Акцент1 4 2 3" xfId="11690"/>
    <cellStyle name="60% - Акцент1 4 2 4" xfId="11691"/>
    <cellStyle name="60% - Акцент1 4 2 5" xfId="11692"/>
    <cellStyle name="60% - Акцент1 4 2 6" xfId="11693"/>
    <cellStyle name="60% - Акцент1 4 2 7" xfId="11694"/>
    <cellStyle name="60% - Акцент1 4 2 8" xfId="11695"/>
    <cellStyle name="60% - Акцент1 4 2 9" xfId="11696"/>
    <cellStyle name="60% - Акцент1 4 20" xfId="11697"/>
    <cellStyle name="60% - Акцент1 4 21" xfId="11698"/>
    <cellStyle name="60% - Акцент1 4 22" xfId="11699"/>
    <cellStyle name="60% - Акцент1 4 23" xfId="11700"/>
    <cellStyle name="60% - Акцент1 4 24" xfId="11701"/>
    <cellStyle name="60% - Акцент1 4 25" xfId="11702"/>
    <cellStyle name="60% - Акцент1 4 26" xfId="11703"/>
    <cellStyle name="60% - Акцент1 4 27" xfId="11704"/>
    <cellStyle name="60% - Акцент1 4 28" xfId="11705"/>
    <cellStyle name="60% - Акцент1 4 29" xfId="11706"/>
    <cellStyle name="60% - Акцент1 4 3" xfId="11707"/>
    <cellStyle name="60% - Акцент1 4 30" xfId="11708"/>
    <cellStyle name="60% - Акцент1 4 31" xfId="11709"/>
    <cellStyle name="60% - Акцент1 4 4" xfId="11710"/>
    <cellStyle name="60% - Акцент1 4 5" xfId="11711"/>
    <cellStyle name="60% - Акцент1 4 6" xfId="11712"/>
    <cellStyle name="60% - Акцент1 4 7" xfId="11713"/>
    <cellStyle name="60% - Акцент1 4 8" xfId="11714"/>
    <cellStyle name="60% - Акцент1 4 9" xfId="11715"/>
    <cellStyle name="60% - Акцент1 40" xfId="11716"/>
    <cellStyle name="60% - Акцент1 41" xfId="11717"/>
    <cellStyle name="60% - Акцент1 42" xfId="11718"/>
    <cellStyle name="60% - Акцент1 43" xfId="11719"/>
    <cellStyle name="60% - Акцент1 44" xfId="11720"/>
    <cellStyle name="60% - Акцент1 45" xfId="11721"/>
    <cellStyle name="60% - Акцент1 46" xfId="11722"/>
    <cellStyle name="60% - Акцент1 47" xfId="11723"/>
    <cellStyle name="60% - Акцент1 48" xfId="11724"/>
    <cellStyle name="60% - Акцент1 49" xfId="11725"/>
    <cellStyle name="60% - Акцент1 5" xfId="11726"/>
    <cellStyle name="60% - Акцент1 5 10" xfId="11727"/>
    <cellStyle name="60% - Акцент1 5 11" xfId="11728"/>
    <cellStyle name="60% - Акцент1 5 12" xfId="11729"/>
    <cellStyle name="60% - Акцент1 5 13" xfId="11730"/>
    <cellStyle name="60% - Акцент1 5 14" xfId="11731"/>
    <cellStyle name="60% - Акцент1 5 15" xfId="11732"/>
    <cellStyle name="60% - Акцент1 5 16" xfId="11733"/>
    <cellStyle name="60% - Акцент1 5 17" xfId="11734"/>
    <cellStyle name="60% - Акцент1 5 18" xfId="11735"/>
    <cellStyle name="60% - Акцент1 5 19" xfId="11736"/>
    <cellStyle name="60% - Акцент1 5 2" xfId="11737"/>
    <cellStyle name="60% - Акцент1 5 2 10" xfId="11738"/>
    <cellStyle name="60% - Акцент1 5 2 11" xfId="11739"/>
    <cellStyle name="60% - Акцент1 5 2 12" xfId="11740"/>
    <cellStyle name="60% - Акцент1 5 2 13" xfId="11741"/>
    <cellStyle name="60% - Акцент1 5 2 14" xfId="11742"/>
    <cellStyle name="60% - Акцент1 5 2 2" xfId="11743"/>
    <cellStyle name="60% - Акцент1 5 2 3" xfId="11744"/>
    <cellStyle name="60% - Акцент1 5 2 4" xfId="11745"/>
    <cellStyle name="60% - Акцент1 5 2 5" xfId="11746"/>
    <cellStyle name="60% - Акцент1 5 2 6" xfId="11747"/>
    <cellStyle name="60% - Акцент1 5 2 7" xfId="11748"/>
    <cellStyle name="60% - Акцент1 5 2 8" xfId="11749"/>
    <cellStyle name="60% - Акцент1 5 2 9" xfId="11750"/>
    <cellStyle name="60% - Акцент1 5 20" xfId="11751"/>
    <cellStyle name="60% - Акцент1 5 21" xfId="11752"/>
    <cellStyle name="60% - Акцент1 5 22" xfId="11753"/>
    <cellStyle name="60% - Акцент1 5 23" xfId="11754"/>
    <cellStyle name="60% - Акцент1 5 24" xfId="11755"/>
    <cellStyle name="60% - Акцент1 5 3" xfId="11756"/>
    <cellStyle name="60% - Акцент1 5 4" xfId="11757"/>
    <cellStyle name="60% - Акцент1 5 5" xfId="11758"/>
    <cellStyle name="60% - Акцент1 5 6" xfId="11759"/>
    <cellStyle name="60% - Акцент1 5 7" xfId="11760"/>
    <cellStyle name="60% - Акцент1 5 8" xfId="11761"/>
    <cellStyle name="60% - Акцент1 5 9" xfId="11762"/>
    <cellStyle name="60% - Акцент1 50" xfId="11763"/>
    <cellStyle name="60% - Акцент1 51" xfId="11764"/>
    <cellStyle name="60% - Акцент1 52" xfId="11765"/>
    <cellStyle name="60% - Акцент1 6" xfId="11766"/>
    <cellStyle name="60% - Акцент1 6 10" xfId="11767"/>
    <cellStyle name="60% - Акцент1 6 11" xfId="11768"/>
    <cellStyle name="60% - Акцент1 6 12" xfId="11769"/>
    <cellStyle name="60% - Акцент1 6 13" xfId="11770"/>
    <cellStyle name="60% - Акцент1 6 14" xfId="11771"/>
    <cellStyle name="60% - Акцент1 6 15" xfId="11772"/>
    <cellStyle name="60% - Акцент1 6 16" xfId="11773"/>
    <cellStyle name="60% - Акцент1 6 17" xfId="11774"/>
    <cellStyle name="60% - Акцент1 6 18" xfId="11775"/>
    <cellStyle name="60% - Акцент1 6 2" xfId="11776"/>
    <cellStyle name="60% - Акцент1 6 2 10" xfId="11777"/>
    <cellStyle name="60% - Акцент1 6 2 11" xfId="11778"/>
    <cellStyle name="60% - Акцент1 6 2 12" xfId="11779"/>
    <cellStyle name="60% - Акцент1 6 2 13" xfId="11780"/>
    <cellStyle name="60% - Акцент1 6 2 14" xfId="11781"/>
    <cellStyle name="60% - Акцент1 6 2 2" xfId="11782"/>
    <cellStyle name="60% - Акцент1 6 2 3" xfId="11783"/>
    <cellStyle name="60% - Акцент1 6 2 4" xfId="11784"/>
    <cellStyle name="60% - Акцент1 6 2 5" xfId="11785"/>
    <cellStyle name="60% - Акцент1 6 2 6" xfId="11786"/>
    <cellStyle name="60% - Акцент1 6 2 7" xfId="11787"/>
    <cellStyle name="60% - Акцент1 6 2 8" xfId="11788"/>
    <cellStyle name="60% - Акцент1 6 2 9" xfId="11789"/>
    <cellStyle name="60% - Акцент1 6 3" xfId="11790"/>
    <cellStyle name="60% - Акцент1 6 4" xfId="11791"/>
    <cellStyle name="60% - Акцент1 6 5" xfId="11792"/>
    <cellStyle name="60% - Акцент1 6 6" xfId="11793"/>
    <cellStyle name="60% - Акцент1 6 7" xfId="11794"/>
    <cellStyle name="60% - Акцент1 6 8" xfId="11795"/>
    <cellStyle name="60% - Акцент1 6 9" xfId="11796"/>
    <cellStyle name="60% - Акцент1 7" xfId="11797"/>
    <cellStyle name="60% - Акцент1 7 10" xfId="11798"/>
    <cellStyle name="60% - Акцент1 7 11" xfId="11799"/>
    <cellStyle name="60% - Акцент1 7 12" xfId="11800"/>
    <cellStyle name="60% - Акцент1 7 13" xfId="11801"/>
    <cellStyle name="60% - Акцент1 7 14" xfId="11802"/>
    <cellStyle name="60% - Акцент1 7 15" xfId="11803"/>
    <cellStyle name="60% - Акцент1 7 16" xfId="11804"/>
    <cellStyle name="60% - Акцент1 7 17" xfId="11805"/>
    <cellStyle name="60% - Акцент1 7 18" xfId="11806"/>
    <cellStyle name="60% - Акцент1 7 2" xfId="11807"/>
    <cellStyle name="60% - Акцент1 7 2 10" xfId="11808"/>
    <cellStyle name="60% - Акцент1 7 2 11" xfId="11809"/>
    <cellStyle name="60% - Акцент1 7 2 12" xfId="11810"/>
    <cellStyle name="60% - Акцент1 7 2 13" xfId="11811"/>
    <cellStyle name="60% - Акцент1 7 2 14" xfId="11812"/>
    <cellStyle name="60% - Акцент1 7 2 2" xfId="11813"/>
    <cellStyle name="60% - Акцент1 7 2 3" xfId="11814"/>
    <cellStyle name="60% - Акцент1 7 2 4" xfId="11815"/>
    <cellStyle name="60% - Акцент1 7 2 5" xfId="11816"/>
    <cellStyle name="60% - Акцент1 7 2 6" xfId="11817"/>
    <cellStyle name="60% - Акцент1 7 2 7" xfId="11818"/>
    <cellStyle name="60% - Акцент1 7 2 8" xfId="11819"/>
    <cellStyle name="60% - Акцент1 7 2 9" xfId="11820"/>
    <cellStyle name="60% - Акцент1 7 3" xfId="11821"/>
    <cellStyle name="60% - Акцент1 7 4" xfId="11822"/>
    <cellStyle name="60% - Акцент1 7 5" xfId="11823"/>
    <cellStyle name="60% - Акцент1 7 6" xfId="11824"/>
    <cellStyle name="60% - Акцент1 7 7" xfId="11825"/>
    <cellStyle name="60% - Акцент1 7 8" xfId="11826"/>
    <cellStyle name="60% - Акцент1 7 9" xfId="11827"/>
    <cellStyle name="60% - Акцент1 8" xfId="11828"/>
    <cellStyle name="60% - Акцент1 8 10" xfId="11829"/>
    <cellStyle name="60% - Акцент1 8 11" xfId="11830"/>
    <cellStyle name="60% - Акцент1 8 12" xfId="11831"/>
    <cellStyle name="60% - Акцент1 8 13" xfId="11832"/>
    <cellStyle name="60% - Акцент1 8 14" xfId="11833"/>
    <cellStyle name="60% - Акцент1 8 15" xfId="11834"/>
    <cellStyle name="60% - Акцент1 8 16" xfId="11835"/>
    <cellStyle name="60% - Акцент1 8 17" xfId="11836"/>
    <cellStyle name="60% - Акцент1 8 18" xfId="11837"/>
    <cellStyle name="60% - Акцент1 8 2" xfId="11838"/>
    <cellStyle name="60% - Акцент1 8 2 10" xfId="11839"/>
    <cellStyle name="60% - Акцент1 8 2 11" xfId="11840"/>
    <cellStyle name="60% - Акцент1 8 2 12" xfId="11841"/>
    <cellStyle name="60% - Акцент1 8 2 13" xfId="11842"/>
    <cellStyle name="60% - Акцент1 8 2 14" xfId="11843"/>
    <cellStyle name="60% - Акцент1 8 2 2" xfId="11844"/>
    <cellStyle name="60% - Акцент1 8 2 3" xfId="11845"/>
    <cellStyle name="60% - Акцент1 8 2 4" xfId="11846"/>
    <cellStyle name="60% - Акцент1 8 2 5" xfId="11847"/>
    <cellStyle name="60% - Акцент1 8 2 6" xfId="11848"/>
    <cellStyle name="60% - Акцент1 8 2 7" xfId="11849"/>
    <cellStyle name="60% - Акцент1 8 2 8" xfId="11850"/>
    <cellStyle name="60% - Акцент1 8 2 9" xfId="11851"/>
    <cellStyle name="60% - Акцент1 8 3" xfId="11852"/>
    <cellStyle name="60% - Акцент1 8 4" xfId="11853"/>
    <cellStyle name="60% - Акцент1 8 5" xfId="11854"/>
    <cellStyle name="60% - Акцент1 8 6" xfId="11855"/>
    <cellStyle name="60% - Акцент1 8 7" xfId="11856"/>
    <cellStyle name="60% - Акцент1 8 8" xfId="11857"/>
    <cellStyle name="60% - Акцент1 8 9" xfId="11858"/>
    <cellStyle name="60% - Акцент1 9" xfId="11859"/>
    <cellStyle name="60% - Акцент1 9 2" xfId="11860"/>
    <cellStyle name="60% - Акцент1 9 3" xfId="11861"/>
    <cellStyle name="60% - Акцент2 10" xfId="11862"/>
    <cellStyle name="60% - Акцент2 10 2" xfId="11863"/>
    <cellStyle name="60% - Акцент2 10 3" xfId="11864"/>
    <cellStyle name="60% - Акцент2 11" xfId="11865"/>
    <cellStyle name="60% - Акцент2 11 2" xfId="11866"/>
    <cellStyle name="60% - Акцент2 11 3" xfId="11867"/>
    <cellStyle name="60% - Акцент2 12" xfId="11868"/>
    <cellStyle name="60% - Акцент2 12 2" xfId="11869"/>
    <cellStyle name="60% - Акцент2 12 3" xfId="11870"/>
    <cellStyle name="60% - Акцент2 13" xfId="11871"/>
    <cellStyle name="60% - Акцент2 13 2" xfId="11872"/>
    <cellStyle name="60% - Акцент2 13 3" xfId="11873"/>
    <cellStyle name="60% - Акцент2 14" xfId="11874"/>
    <cellStyle name="60% - Акцент2 14 2" xfId="11875"/>
    <cellStyle name="60% - Акцент2 14 3" xfId="11876"/>
    <cellStyle name="60% - Акцент2 15" xfId="11877"/>
    <cellStyle name="60% - Акцент2 15 2" xfId="11878"/>
    <cellStyle name="60% - Акцент2 15 3" xfId="11879"/>
    <cellStyle name="60% - Акцент2 16" xfId="11880"/>
    <cellStyle name="60% - Акцент2 16 2" xfId="11881"/>
    <cellStyle name="60% - Акцент2 16 3" xfId="11882"/>
    <cellStyle name="60% - Акцент2 17" xfId="11883"/>
    <cellStyle name="60% - Акцент2 17 2" xfId="11884"/>
    <cellStyle name="60% - Акцент2 18" xfId="11885"/>
    <cellStyle name="60% - Акцент2 19" xfId="11886"/>
    <cellStyle name="60% - Акцент2 19 10" xfId="11887"/>
    <cellStyle name="60% - Акцент2 19 11" xfId="11888"/>
    <cellStyle name="60% - Акцент2 19 12" xfId="11889"/>
    <cellStyle name="60% - Акцент2 19 13" xfId="11890"/>
    <cellStyle name="60% - Акцент2 19 14" xfId="11891"/>
    <cellStyle name="60% - Акцент2 19 2" xfId="11892"/>
    <cellStyle name="60% - Акцент2 19 3" xfId="11893"/>
    <cellStyle name="60% - Акцент2 19 4" xfId="11894"/>
    <cellStyle name="60% - Акцент2 19 5" xfId="11895"/>
    <cellStyle name="60% - Акцент2 19 6" xfId="11896"/>
    <cellStyle name="60% - Акцент2 19 7" xfId="11897"/>
    <cellStyle name="60% - Акцент2 19 8" xfId="11898"/>
    <cellStyle name="60% - Акцент2 19 9" xfId="11899"/>
    <cellStyle name="60% - Акцент2 2" xfId="11900"/>
    <cellStyle name="60% - Акцент2 2 10" xfId="11901"/>
    <cellStyle name="60% - Акцент2 2 11" xfId="11902"/>
    <cellStyle name="60% - Акцент2 2 12" xfId="11903"/>
    <cellStyle name="60% - Акцент2 2 13" xfId="11904"/>
    <cellStyle name="60% - Акцент2 2 14" xfId="11905"/>
    <cellStyle name="60% - Акцент2 2 15" xfId="11906"/>
    <cellStyle name="60% - Акцент2 2 16" xfId="11907"/>
    <cellStyle name="60% - Акцент2 2 17" xfId="11908"/>
    <cellStyle name="60% - Акцент2 2 18" xfId="11909"/>
    <cellStyle name="60% - Акцент2 2 19" xfId="11910"/>
    <cellStyle name="60% - Акцент2 2 2" xfId="11911"/>
    <cellStyle name="60% - Акцент2 2 2 10" xfId="11912"/>
    <cellStyle name="60% - Акцент2 2 2 11" xfId="11913"/>
    <cellStyle name="60% - Акцент2 2 2 12" xfId="11914"/>
    <cellStyle name="60% - Акцент2 2 2 13" xfId="11915"/>
    <cellStyle name="60% - Акцент2 2 2 14" xfId="11916"/>
    <cellStyle name="60% - Акцент2 2 2 15" xfId="11917"/>
    <cellStyle name="60% - Акцент2 2 2 16" xfId="11918"/>
    <cellStyle name="60% - Акцент2 2 2 17" xfId="11919"/>
    <cellStyle name="60% - Акцент2 2 2 18" xfId="11920"/>
    <cellStyle name="60% - Акцент2 2 2 2" xfId="11921"/>
    <cellStyle name="60% - Акцент2 2 2 2 10" xfId="11922"/>
    <cellStyle name="60% - Акцент2 2 2 2 11" xfId="11923"/>
    <cellStyle name="60% - Акцент2 2 2 2 12" xfId="11924"/>
    <cellStyle name="60% - Акцент2 2 2 2 13" xfId="11925"/>
    <cellStyle name="60% - Акцент2 2 2 2 14" xfId="11926"/>
    <cellStyle name="60% - Акцент2 2 2 2 2" xfId="11927"/>
    <cellStyle name="60% - Акцент2 2 2 2 2 10" xfId="11928"/>
    <cellStyle name="60% - Акцент2 2 2 2 2 11" xfId="11929"/>
    <cellStyle name="60% - Акцент2 2 2 2 2 12" xfId="11930"/>
    <cellStyle name="60% - Акцент2 2 2 2 2 13" xfId="11931"/>
    <cellStyle name="60% - Акцент2 2 2 2 2 14" xfId="11932"/>
    <cellStyle name="60% - Акцент2 2 2 2 2 2" xfId="11933"/>
    <cellStyle name="60% - Акцент2 2 2 2 2 3" xfId="11934"/>
    <cellStyle name="60% - Акцент2 2 2 2 2 4" xfId="11935"/>
    <cellStyle name="60% - Акцент2 2 2 2 2 5" xfId="11936"/>
    <cellStyle name="60% - Акцент2 2 2 2 2 6" xfId="11937"/>
    <cellStyle name="60% - Акцент2 2 2 2 2 7" xfId="11938"/>
    <cellStyle name="60% - Акцент2 2 2 2 2 8" xfId="11939"/>
    <cellStyle name="60% - Акцент2 2 2 2 2 9" xfId="11940"/>
    <cellStyle name="60% - Акцент2 2 2 2 3" xfId="11941"/>
    <cellStyle name="60% - Акцент2 2 2 2 4" xfId="11942"/>
    <cellStyle name="60% - Акцент2 2 2 2 5" xfId="11943"/>
    <cellStyle name="60% - Акцент2 2 2 2 6" xfId="11944"/>
    <cellStyle name="60% - Акцент2 2 2 2 7" xfId="11945"/>
    <cellStyle name="60% - Акцент2 2 2 2 8" xfId="11946"/>
    <cellStyle name="60% - Акцент2 2 2 2 9" xfId="11947"/>
    <cellStyle name="60% - Акцент2 2 2 3" xfId="11948"/>
    <cellStyle name="60% - Акцент2 2 2 4" xfId="11949"/>
    <cellStyle name="60% - Акцент2 2 2 5" xfId="11950"/>
    <cellStyle name="60% - Акцент2 2 2 6" xfId="11951"/>
    <cellStyle name="60% - Акцент2 2 2 7" xfId="11952"/>
    <cellStyle name="60% - Акцент2 2 2 8" xfId="11953"/>
    <cellStyle name="60% - Акцент2 2 2 9" xfId="11954"/>
    <cellStyle name="60% - Акцент2 2 20" xfId="11955"/>
    <cellStyle name="60% - Акцент2 2 21" xfId="11956"/>
    <cellStyle name="60% - Акцент2 2 22" xfId="11957"/>
    <cellStyle name="60% - Акцент2 2 23" xfId="11958"/>
    <cellStyle name="60% - Акцент2 2 24" xfId="11959"/>
    <cellStyle name="60% - Акцент2 2 25" xfId="11960"/>
    <cellStyle name="60% - Акцент2 2 26" xfId="11961"/>
    <cellStyle name="60% - Акцент2 2 27" xfId="11962"/>
    <cellStyle name="60% - Акцент2 2 28" xfId="11963"/>
    <cellStyle name="60% - Акцент2 2 29" xfId="11964"/>
    <cellStyle name="60% - Акцент2 2 3" xfId="11965"/>
    <cellStyle name="60% - Акцент2 2 3 2" xfId="11966"/>
    <cellStyle name="60% - Акцент2 2 3 3" xfId="11967"/>
    <cellStyle name="60% - Акцент2 2 3 4" xfId="11968"/>
    <cellStyle name="60% - Акцент2 2 3 4 2" xfId="11969"/>
    <cellStyle name="60% - Акцент2 2 3 4 3" xfId="11970"/>
    <cellStyle name="60% - Акцент2 2 3 5" xfId="11971"/>
    <cellStyle name="60% - Акцент2 2 3 6" xfId="11972"/>
    <cellStyle name="60% - Акцент2 2 3 7" xfId="11973"/>
    <cellStyle name="60% - Акцент2 2 30" xfId="11974"/>
    <cellStyle name="60% - Акцент2 2 31" xfId="11975"/>
    <cellStyle name="60% - Акцент2 2 32" xfId="11976"/>
    <cellStyle name="60% - Акцент2 2 33" xfId="11977"/>
    <cellStyle name="60% - Акцент2 2 34" xfId="11978"/>
    <cellStyle name="60% - Акцент2 2 4" xfId="11979"/>
    <cellStyle name="60% - Акцент2 2 4 2" xfId="11980"/>
    <cellStyle name="60% - Акцент2 2 4 3" xfId="11981"/>
    <cellStyle name="60% - Акцент2 2 4 4" xfId="11982"/>
    <cellStyle name="60% - Акцент2 2 4 4 2" xfId="11983"/>
    <cellStyle name="60% - Акцент2 2 4 4 3" xfId="11984"/>
    <cellStyle name="60% - Акцент2 2 4 5" xfId="11985"/>
    <cellStyle name="60% - Акцент2 2 4 6" xfId="11986"/>
    <cellStyle name="60% - Акцент2 2 4 7" xfId="11987"/>
    <cellStyle name="60% - Акцент2 2 5" xfId="11988"/>
    <cellStyle name="60% - Акцент2 2 5 2" xfId="11989"/>
    <cellStyle name="60% - Акцент2 2 5 3" xfId="11990"/>
    <cellStyle name="60% - Акцент2 2 5 4" xfId="11991"/>
    <cellStyle name="60% - Акцент2 2 6" xfId="11992"/>
    <cellStyle name="60% - Акцент2 2 7" xfId="11993"/>
    <cellStyle name="60% - Акцент2 2 7 2" xfId="11994"/>
    <cellStyle name="60% - Акцент2 2 7 3" xfId="11995"/>
    <cellStyle name="60% - Акцент2 2 8" xfId="11996"/>
    <cellStyle name="60% - Акцент2 2 8 2" xfId="11997"/>
    <cellStyle name="60% - Акцент2 2 8 3" xfId="11998"/>
    <cellStyle name="60% - Акцент2 2 8 4" xfId="11999"/>
    <cellStyle name="60% - Акцент2 2 8 5" xfId="12000"/>
    <cellStyle name="60% - Акцент2 2 9" xfId="12001"/>
    <cellStyle name="60% - Акцент2 20" xfId="12002"/>
    <cellStyle name="60% - Акцент2 20 10" xfId="12003"/>
    <cellStyle name="60% - Акцент2 20 11" xfId="12004"/>
    <cellStyle name="60% - Акцент2 20 12" xfId="12005"/>
    <cellStyle name="60% - Акцент2 20 13" xfId="12006"/>
    <cellStyle name="60% - Акцент2 20 14" xfId="12007"/>
    <cellStyle name="60% - Акцент2 20 2" xfId="12008"/>
    <cellStyle name="60% - Акцент2 20 3" xfId="12009"/>
    <cellStyle name="60% - Акцент2 20 4" xfId="12010"/>
    <cellStyle name="60% - Акцент2 20 5" xfId="12011"/>
    <cellStyle name="60% - Акцент2 20 6" xfId="12012"/>
    <cellStyle name="60% - Акцент2 20 7" xfId="12013"/>
    <cellStyle name="60% - Акцент2 20 8" xfId="12014"/>
    <cellStyle name="60% - Акцент2 20 9" xfId="12015"/>
    <cellStyle name="60% - Акцент2 21" xfId="12016"/>
    <cellStyle name="60% - Акцент2 21 10" xfId="12017"/>
    <cellStyle name="60% - Акцент2 21 11" xfId="12018"/>
    <cellStyle name="60% - Акцент2 21 12" xfId="12019"/>
    <cellStyle name="60% - Акцент2 21 13" xfId="12020"/>
    <cellStyle name="60% - Акцент2 21 14" xfId="12021"/>
    <cellStyle name="60% - Акцент2 21 2" xfId="12022"/>
    <cellStyle name="60% - Акцент2 21 3" xfId="12023"/>
    <cellStyle name="60% - Акцент2 21 4" xfId="12024"/>
    <cellStyle name="60% - Акцент2 21 5" xfId="12025"/>
    <cellStyle name="60% - Акцент2 21 6" xfId="12026"/>
    <cellStyle name="60% - Акцент2 21 7" xfId="12027"/>
    <cellStyle name="60% - Акцент2 21 8" xfId="12028"/>
    <cellStyle name="60% - Акцент2 21 9" xfId="12029"/>
    <cellStyle name="60% - Акцент2 22" xfId="12030"/>
    <cellStyle name="60% - Акцент2 22 10" xfId="12031"/>
    <cellStyle name="60% - Акцент2 22 11" xfId="12032"/>
    <cellStyle name="60% - Акцент2 22 12" xfId="12033"/>
    <cellStyle name="60% - Акцент2 22 13" xfId="12034"/>
    <cellStyle name="60% - Акцент2 22 14" xfId="12035"/>
    <cellStyle name="60% - Акцент2 22 2" xfId="12036"/>
    <cellStyle name="60% - Акцент2 22 3" xfId="12037"/>
    <cellStyle name="60% - Акцент2 22 4" xfId="12038"/>
    <cellStyle name="60% - Акцент2 22 5" xfId="12039"/>
    <cellStyle name="60% - Акцент2 22 6" xfId="12040"/>
    <cellStyle name="60% - Акцент2 22 7" xfId="12041"/>
    <cellStyle name="60% - Акцент2 22 8" xfId="12042"/>
    <cellStyle name="60% - Акцент2 22 9" xfId="12043"/>
    <cellStyle name="60% - Акцент2 23" xfId="12044"/>
    <cellStyle name="60% - Акцент2 23 10" xfId="12045"/>
    <cellStyle name="60% - Акцент2 23 11" xfId="12046"/>
    <cellStyle name="60% - Акцент2 23 12" xfId="12047"/>
    <cellStyle name="60% - Акцент2 23 13" xfId="12048"/>
    <cellStyle name="60% - Акцент2 23 14" xfId="12049"/>
    <cellStyle name="60% - Акцент2 23 2" xfId="12050"/>
    <cellStyle name="60% - Акцент2 23 3" xfId="12051"/>
    <cellStyle name="60% - Акцент2 23 4" xfId="12052"/>
    <cellStyle name="60% - Акцент2 23 5" xfId="12053"/>
    <cellStyle name="60% - Акцент2 23 6" xfId="12054"/>
    <cellStyle name="60% - Акцент2 23 7" xfId="12055"/>
    <cellStyle name="60% - Акцент2 23 8" xfId="12056"/>
    <cellStyle name="60% - Акцент2 23 9" xfId="12057"/>
    <cellStyle name="60% - Акцент2 24" xfId="12058"/>
    <cellStyle name="60% - Акцент2 24 10" xfId="12059"/>
    <cellStyle name="60% - Акцент2 24 11" xfId="12060"/>
    <cellStyle name="60% - Акцент2 24 12" xfId="12061"/>
    <cellStyle name="60% - Акцент2 24 13" xfId="12062"/>
    <cellStyle name="60% - Акцент2 24 14" xfId="12063"/>
    <cellStyle name="60% - Акцент2 24 2" xfId="12064"/>
    <cellStyle name="60% - Акцент2 24 3" xfId="12065"/>
    <cellStyle name="60% - Акцент2 24 4" xfId="12066"/>
    <cellStyle name="60% - Акцент2 24 5" xfId="12067"/>
    <cellStyle name="60% - Акцент2 24 6" xfId="12068"/>
    <cellStyle name="60% - Акцент2 24 7" xfId="12069"/>
    <cellStyle name="60% - Акцент2 24 8" xfId="12070"/>
    <cellStyle name="60% - Акцент2 24 9" xfId="12071"/>
    <cellStyle name="60% - Акцент2 25" xfId="12072"/>
    <cellStyle name="60% - Акцент2 26" xfId="12073"/>
    <cellStyle name="60% - Акцент2 27" xfId="12074"/>
    <cellStyle name="60% - Акцент2 28" xfId="12075"/>
    <cellStyle name="60% - Акцент2 29" xfId="12076"/>
    <cellStyle name="60% - Акцент2 29 10" xfId="12077"/>
    <cellStyle name="60% - Акцент2 29 11" xfId="12078"/>
    <cellStyle name="60% - Акцент2 29 12" xfId="12079"/>
    <cellStyle name="60% - Акцент2 29 13" xfId="12080"/>
    <cellStyle name="60% - Акцент2 29 14" xfId="12081"/>
    <cellStyle name="60% - Акцент2 29 2" xfId="12082"/>
    <cellStyle name="60% - Акцент2 29 3" xfId="12083"/>
    <cellStyle name="60% - Акцент2 29 4" xfId="12084"/>
    <cellStyle name="60% - Акцент2 29 5" xfId="12085"/>
    <cellStyle name="60% - Акцент2 29 6" xfId="12086"/>
    <cellStyle name="60% - Акцент2 29 7" xfId="12087"/>
    <cellStyle name="60% - Акцент2 29 8" xfId="12088"/>
    <cellStyle name="60% - Акцент2 29 9" xfId="12089"/>
    <cellStyle name="60% - Акцент2 3" xfId="12090"/>
    <cellStyle name="60% - Акцент2 3 10" xfId="12091"/>
    <cellStyle name="60% - Акцент2 3 11" xfId="12092"/>
    <cellStyle name="60% - Акцент2 3 12" xfId="12093"/>
    <cellStyle name="60% - Акцент2 3 13" xfId="12094"/>
    <cellStyle name="60% - Акцент2 3 14" xfId="12095"/>
    <cellStyle name="60% - Акцент2 3 15" xfId="12096"/>
    <cellStyle name="60% - Акцент2 3 16" xfId="12097"/>
    <cellStyle name="60% - Акцент2 3 17" xfId="12098"/>
    <cellStyle name="60% - Акцент2 3 18" xfId="12099"/>
    <cellStyle name="60% - Акцент2 3 19" xfId="12100"/>
    <cellStyle name="60% - Акцент2 3 2" xfId="12101"/>
    <cellStyle name="60% - Акцент2 3 2 10" xfId="12102"/>
    <cellStyle name="60% - Акцент2 3 2 11" xfId="12103"/>
    <cellStyle name="60% - Акцент2 3 2 12" xfId="12104"/>
    <cellStyle name="60% - Акцент2 3 2 13" xfId="12105"/>
    <cellStyle name="60% - Акцент2 3 2 14" xfId="12106"/>
    <cellStyle name="60% - Акцент2 3 2 15" xfId="12107"/>
    <cellStyle name="60% - Акцент2 3 2 16" xfId="12108"/>
    <cellStyle name="60% - Акцент2 3 2 2" xfId="12109"/>
    <cellStyle name="60% - Акцент2 3 2 2 10" xfId="12110"/>
    <cellStyle name="60% - Акцент2 3 2 2 11" xfId="12111"/>
    <cellStyle name="60% - Акцент2 3 2 2 12" xfId="12112"/>
    <cellStyle name="60% - Акцент2 3 2 2 13" xfId="12113"/>
    <cellStyle name="60% - Акцент2 3 2 2 14" xfId="12114"/>
    <cellStyle name="60% - Акцент2 3 2 2 2" xfId="12115"/>
    <cellStyle name="60% - Акцент2 3 2 2 2 10" xfId="12116"/>
    <cellStyle name="60% - Акцент2 3 2 2 2 11" xfId="12117"/>
    <cellStyle name="60% - Акцент2 3 2 2 2 12" xfId="12118"/>
    <cellStyle name="60% - Акцент2 3 2 2 2 13" xfId="12119"/>
    <cellStyle name="60% - Акцент2 3 2 2 2 14" xfId="12120"/>
    <cellStyle name="60% - Акцент2 3 2 2 2 2" xfId="12121"/>
    <cellStyle name="60% - Акцент2 3 2 2 2 3" xfId="12122"/>
    <cellStyle name="60% - Акцент2 3 2 2 2 4" xfId="12123"/>
    <cellStyle name="60% - Акцент2 3 2 2 2 5" xfId="12124"/>
    <cellStyle name="60% - Акцент2 3 2 2 2 6" xfId="12125"/>
    <cellStyle name="60% - Акцент2 3 2 2 2 7" xfId="12126"/>
    <cellStyle name="60% - Акцент2 3 2 2 2 8" xfId="12127"/>
    <cellStyle name="60% - Акцент2 3 2 2 2 9" xfId="12128"/>
    <cellStyle name="60% - Акцент2 3 2 2 3" xfId="12129"/>
    <cellStyle name="60% - Акцент2 3 2 2 4" xfId="12130"/>
    <cellStyle name="60% - Акцент2 3 2 2 5" xfId="12131"/>
    <cellStyle name="60% - Акцент2 3 2 2 6" xfId="12132"/>
    <cellStyle name="60% - Акцент2 3 2 2 7" xfId="12133"/>
    <cellStyle name="60% - Акцент2 3 2 2 8" xfId="12134"/>
    <cellStyle name="60% - Акцент2 3 2 2 9" xfId="12135"/>
    <cellStyle name="60% - Акцент2 3 2 3" xfId="12136"/>
    <cellStyle name="60% - Акцент2 3 2 4" xfId="12137"/>
    <cellStyle name="60% - Акцент2 3 2 5" xfId="12138"/>
    <cellStyle name="60% - Акцент2 3 2 6" xfId="12139"/>
    <cellStyle name="60% - Акцент2 3 2 7" xfId="12140"/>
    <cellStyle name="60% - Акцент2 3 2 8" xfId="12141"/>
    <cellStyle name="60% - Акцент2 3 2 9" xfId="12142"/>
    <cellStyle name="60% - Акцент2 3 20" xfId="12143"/>
    <cellStyle name="60% - Акцент2 3 21" xfId="12144"/>
    <cellStyle name="60% - Акцент2 3 22" xfId="12145"/>
    <cellStyle name="60% - Акцент2 3 23" xfId="12146"/>
    <cellStyle name="60% - Акцент2 3 24" xfId="12147"/>
    <cellStyle name="60% - Акцент2 3 25" xfId="12148"/>
    <cellStyle name="60% - Акцент2 3 26" xfId="12149"/>
    <cellStyle name="60% - Акцент2 3 27" xfId="12150"/>
    <cellStyle name="60% - Акцент2 3 28" xfId="12151"/>
    <cellStyle name="60% - Акцент2 3 29" xfId="12152"/>
    <cellStyle name="60% - Акцент2 3 3" xfId="12153"/>
    <cellStyle name="60% - Акцент2 3 30" xfId="12154"/>
    <cellStyle name="60% - Акцент2 3 31" xfId="12155"/>
    <cellStyle name="60% - Акцент2 3 4" xfId="12156"/>
    <cellStyle name="60% - Акцент2 3 5" xfId="12157"/>
    <cellStyle name="60% - Акцент2 3 6" xfId="12158"/>
    <cellStyle name="60% - Акцент2 3 7" xfId="12159"/>
    <cellStyle name="60% - Акцент2 3 8" xfId="12160"/>
    <cellStyle name="60% - Акцент2 3 9" xfId="12161"/>
    <cellStyle name="60% - Акцент2 30" xfId="12162"/>
    <cellStyle name="60% - Акцент2 30 10" xfId="12163"/>
    <cellStyle name="60% - Акцент2 30 11" xfId="12164"/>
    <cellStyle name="60% - Акцент2 30 12" xfId="12165"/>
    <cellStyle name="60% - Акцент2 30 13" xfId="12166"/>
    <cellStyle name="60% - Акцент2 30 14" xfId="12167"/>
    <cellStyle name="60% - Акцент2 30 2" xfId="12168"/>
    <cellStyle name="60% - Акцент2 30 3" xfId="12169"/>
    <cellStyle name="60% - Акцент2 30 4" xfId="12170"/>
    <cellStyle name="60% - Акцент2 30 5" xfId="12171"/>
    <cellStyle name="60% - Акцент2 30 6" xfId="12172"/>
    <cellStyle name="60% - Акцент2 30 7" xfId="12173"/>
    <cellStyle name="60% - Акцент2 30 8" xfId="12174"/>
    <cellStyle name="60% - Акцент2 30 9" xfId="12175"/>
    <cellStyle name="60% - Акцент2 31" xfId="12176"/>
    <cellStyle name="60% - Акцент2 31 10" xfId="12177"/>
    <cellStyle name="60% - Акцент2 31 11" xfId="12178"/>
    <cellStyle name="60% - Акцент2 31 12" xfId="12179"/>
    <cellStyle name="60% - Акцент2 31 13" xfId="12180"/>
    <cellStyle name="60% - Акцент2 31 14" xfId="12181"/>
    <cellStyle name="60% - Акцент2 31 2" xfId="12182"/>
    <cellStyle name="60% - Акцент2 31 3" xfId="12183"/>
    <cellStyle name="60% - Акцент2 31 4" xfId="12184"/>
    <cellStyle name="60% - Акцент2 31 5" xfId="12185"/>
    <cellStyle name="60% - Акцент2 31 6" xfId="12186"/>
    <cellStyle name="60% - Акцент2 31 7" xfId="12187"/>
    <cellStyle name="60% - Акцент2 31 8" xfId="12188"/>
    <cellStyle name="60% - Акцент2 31 9" xfId="12189"/>
    <cellStyle name="60% - Акцент2 32" xfId="12190"/>
    <cellStyle name="60% - Акцент2 32 10" xfId="12191"/>
    <cellStyle name="60% - Акцент2 32 11" xfId="12192"/>
    <cellStyle name="60% - Акцент2 32 12" xfId="12193"/>
    <cellStyle name="60% - Акцент2 32 13" xfId="12194"/>
    <cellStyle name="60% - Акцент2 32 14" xfId="12195"/>
    <cellStyle name="60% - Акцент2 32 2" xfId="12196"/>
    <cellStyle name="60% - Акцент2 32 3" xfId="12197"/>
    <cellStyle name="60% - Акцент2 32 4" xfId="12198"/>
    <cellStyle name="60% - Акцент2 32 5" xfId="12199"/>
    <cellStyle name="60% - Акцент2 32 6" xfId="12200"/>
    <cellStyle name="60% - Акцент2 32 7" xfId="12201"/>
    <cellStyle name="60% - Акцент2 32 8" xfId="12202"/>
    <cellStyle name="60% - Акцент2 32 9" xfId="12203"/>
    <cellStyle name="60% - Акцент2 33" xfId="12204"/>
    <cellStyle name="60% - Акцент2 34" xfId="12205"/>
    <cellStyle name="60% - Акцент2 35" xfId="12206"/>
    <cellStyle name="60% - Акцент2 36" xfId="12207"/>
    <cellStyle name="60% - Акцент2 37" xfId="12208"/>
    <cellStyle name="60% - Акцент2 38" xfId="12209"/>
    <cellStyle name="60% - Акцент2 39" xfId="12210"/>
    <cellStyle name="60% - Акцент2 4" xfId="12211"/>
    <cellStyle name="60% - Акцент2 4 10" xfId="12212"/>
    <cellStyle name="60% - Акцент2 4 11" xfId="12213"/>
    <cellStyle name="60% - Акцент2 4 12" xfId="12214"/>
    <cellStyle name="60% - Акцент2 4 13" xfId="12215"/>
    <cellStyle name="60% - Акцент2 4 14" xfId="12216"/>
    <cellStyle name="60% - Акцент2 4 15" xfId="12217"/>
    <cellStyle name="60% - Акцент2 4 16" xfId="12218"/>
    <cellStyle name="60% - Акцент2 4 17" xfId="12219"/>
    <cellStyle name="60% - Акцент2 4 18" xfId="12220"/>
    <cellStyle name="60% - Акцент2 4 19" xfId="12221"/>
    <cellStyle name="60% - Акцент2 4 2" xfId="12222"/>
    <cellStyle name="60% - Акцент2 4 2 10" xfId="12223"/>
    <cellStyle name="60% - Акцент2 4 2 11" xfId="12224"/>
    <cellStyle name="60% - Акцент2 4 2 12" xfId="12225"/>
    <cellStyle name="60% - Акцент2 4 2 13" xfId="12226"/>
    <cellStyle name="60% - Акцент2 4 2 14" xfId="12227"/>
    <cellStyle name="60% - Акцент2 4 2 15" xfId="12228"/>
    <cellStyle name="60% - Акцент2 4 2 16" xfId="12229"/>
    <cellStyle name="60% - Акцент2 4 2 2" xfId="12230"/>
    <cellStyle name="60% - Акцент2 4 2 2 10" xfId="12231"/>
    <cellStyle name="60% - Акцент2 4 2 2 11" xfId="12232"/>
    <cellStyle name="60% - Акцент2 4 2 2 12" xfId="12233"/>
    <cellStyle name="60% - Акцент2 4 2 2 13" xfId="12234"/>
    <cellStyle name="60% - Акцент2 4 2 2 14" xfId="12235"/>
    <cellStyle name="60% - Акцент2 4 2 2 2" xfId="12236"/>
    <cellStyle name="60% - Акцент2 4 2 2 2 10" xfId="12237"/>
    <cellStyle name="60% - Акцент2 4 2 2 2 11" xfId="12238"/>
    <cellStyle name="60% - Акцент2 4 2 2 2 12" xfId="12239"/>
    <cellStyle name="60% - Акцент2 4 2 2 2 13" xfId="12240"/>
    <cellStyle name="60% - Акцент2 4 2 2 2 14" xfId="12241"/>
    <cellStyle name="60% - Акцент2 4 2 2 2 2" xfId="12242"/>
    <cellStyle name="60% - Акцент2 4 2 2 2 3" xfId="12243"/>
    <cellStyle name="60% - Акцент2 4 2 2 2 4" xfId="12244"/>
    <cellStyle name="60% - Акцент2 4 2 2 2 5" xfId="12245"/>
    <cellStyle name="60% - Акцент2 4 2 2 2 6" xfId="12246"/>
    <cellStyle name="60% - Акцент2 4 2 2 2 7" xfId="12247"/>
    <cellStyle name="60% - Акцент2 4 2 2 2 8" xfId="12248"/>
    <cellStyle name="60% - Акцент2 4 2 2 2 9" xfId="12249"/>
    <cellStyle name="60% - Акцент2 4 2 2 3" xfId="12250"/>
    <cellStyle name="60% - Акцент2 4 2 2 4" xfId="12251"/>
    <cellStyle name="60% - Акцент2 4 2 2 5" xfId="12252"/>
    <cellStyle name="60% - Акцент2 4 2 2 6" xfId="12253"/>
    <cellStyle name="60% - Акцент2 4 2 2 7" xfId="12254"/>
    <cellStyle name="60% - Акцент2 4 2 2 8" xfId="12255"/>
    <cellStyle name="60% - Акцент2 4 2 2 9" xfId="12256"/>
    <cellStyle name="60% - Акцент2 4 2 3" xfId="12257"/>
    <cellStyle name="60% - Акцент2 4 2 4" xfId="12258"/>
    <cellStyle name="60% - Акцент2 4 2 5" xfId="12259"/>
    <cellStyle name="60% - Акцент2 4 2 6" xfId="12260"/>
    <cellStyle name="60% - Акцент2 4 2 7" xfId="12261"/>
    <cellStyle name="60% - Акцент2 4 2 8" xfId="12262"/>
    <cellStyle name="60% - Акцент2 4 2 9" xfId="12263"/>
    <cellStyle name="60% - Акцент2 4 20" xfId="12264"/>
    <cellStyle name="60% - Акцент2 4 21" xfId="12265"/>
    <cellStyle name="60% - Акцент2 4 22" xfId="12266"/>
    <cellStyle name="60% - Акцент2 4 23" xfId="12267"/>
    <cellStyle name="60% - Акцент2 4 24" xfId="12268"/>
    <cellStyle name="60% - Акцент2 4 25" xfId="12269"/>
    <cellStyle name="60% - Акцент2 4 26" xfId="12270"/>
    <cellStyle name="60% - Акцент2 4 27" xfId="12271"/>
    <cellStyle name="60% - Акцент2 4 28" xfId="12272"/>
    <cellStyle name="60% - Акцент2 4 29" xfId="12273"/>
    <cellStyle name="60% - Акцент2 4 3" xfId="12274"/>
    <cellStyle name="60% - Акцент2 4 30" xfId="12275"/>
    <cellStyle name="60% - Акцент2 4 31" xfId="12276"/>
    <cellStyle name="60% - Акцент2 4 4" xfId="12277"/>
    <cellStyle name="60% - Акцент2 4 5" xfId="12278"/>
    <cellStyle name="60% - Акцент2 4 6" xfId="12279"/>
    <cellStyle name="60% - Акцент2 4 7" xfId="12280"/>
    <cellStyle name="60% - Акцент2 4 8" xfId="12281"/>
    <cellStyle name="60% - Акцент2 4 9" xfId="12282"/>
    <cellStyle name="60% - Акцент2 40" xfId="12283"/>
    <cellStyle name="60% - Акцент2 41" xfId="12284"/>
    <cellStyle name="60% - Акцент2 42" xfId="12285"/>
    <cellStyle name="60% - Акцент2 43" xfId="12286"/>
    <cellStyle name="60% - Акцент2 44" xfId="12287"/>
    <cellStyle name="60% - Акцент2 45" xfId="12288"/>
    <cellStyle name="60% - Акцент2 46" xfId="12289"/>
    <cellStyle name="60% - Акцент2 47" xfId="12290"/>
    <cellStyle name="60% - Акцент2 48" xfId="12291"/>
    <cellStyle name="60% - Акцент2 49" xfId="12292"/>
    <cellStyle name="60% - Акцент2 5" xfId="12293"/>
    <cellStyle name="60% - Акцент2 5 10" xfId="12294"/>
    <cellStyle name="60% - Акцент2 5 11" xfId="12295"/>
    <cellStyle name="60% - Акцент2 5 12" xfId="12296"/>
    <cellStyle name="60% - Акцент2 5 13" xfId="12297"/>
    <cellStyle name="60% - Акцент2 5 14" xfId="12298"/>
    <cellStyle name="60% - Акцент2 5 15" xfId="12299"/>
    <cellStyle name="60% - Акцент2 5 16" xfId="12300"/>
    <cellStyle name="60% - Акцент2 5 17" xfId="12301"/>
    <cellStyle name="60% - Акцент2 5 18" xfId="12302"/>
    <cellStyle name="60% - Акцент2 5 19" xfId="12303"/>
    <cellStyle name="60% - Акцент2 5 2" xfId="12304"/>
    <cellStyle name="60% - Акцент2 5 2 10" xfId="12305"/>
    <cellStyle name="60% - Акцент2 5 2 11" xfId="12306"/>
    <cellStyle name="60% - Акцент2 5 2 12" xfId="12307"/>
    <cellStyle name="60% - Акцент2 5 2 13" xfId="12308"/>
    <cellStyle name="60% - Акцент2 5 2 14" xfId="12309"/>
    <cellStyle name="60% - Акцент2 5 2 2" xfId="12310"/>
    <cellStyle name="60% - Акцент2 5 2 3" xfId="12311"/>
    <cellStyle name="60% - Акцент2 5 2 4" xfId="12312"/>
    <cellStyle name="60% - Акцент2 5 2 5" xfId="12313"/>
    <cellStyle name="60% - Акцент2 5 2 6" xfId="12314"/>
    <cellStyle name="60% - Акцент2 5 2 7" xfId="12315"/>
    <cellStyle name="60% - Акцент2 5 2 8" xfId="12316"/>
    <cellStyle name="60% - Акцент2 5 2 9" xfId="12317"/>
    <cellStyle name="60% - Акцент2 5 20" xfId="12318"/>
    <cellStyle name="60% - Акцент2 5 21" xfId="12319"/>
    <cellStyle name="60% - Акцент2 5 22" xfId="12320"/>
    <cellStyle name="60% - Акцент2 5 23" xfId="12321"/>
    <cellStyle name="60% - Акцент2 5 24" xfId="12322"/>
    <cellStyle name="60% - Акцент2 5 3" xfId="12323"/>
    <cellStyle name="60% - Акцент2 5 4" xfId="12324"/>
    <cellStyle name="60% - Акцент2 5 5" xfId="12325"/>
    <cellStyle name="60% - Акцент2 5 6" xfId="12326"/>
    <cellStyle name="60% - Акцент2 5 7" xfId="12327"/>
    <cellStyle name="60% - Акцент2 5 8" xfId="12328"/>
    <cellStyle name="60% - Акцент2 5 9" xfId="12329"/>
    <cellStyle name="60% - Акцент2 50" xfId="12330"/>
    <cellStyle name="60% - Акцент2 51" xfId="12331"/>
    <cellStyle name="60% - Акцент2 52" xfId="12332"/>
    <cellStyle name="60% - Акцент2 6" xfId="12333"/>
    <cellStyle name="60% - Акцент2 6 10" xfId="12334"/>
    <cellStyle name="60% - Акцент2 6 11" xfId="12335"/>
    <cellStyle name="60% - Акцент2 6 12" xfId="12336"/>
    <cellStyle name="60% - Акцент2 6 13" xfId="12337"/>
    <cellStyle name="60% - Акцент2 6 14" xfId="12338"/>
    <cellStyle name="60% - Акцент2 6 15" xfId="12339"/>
    <cellStyle name="60% - Акцент2 6 16" xfId="12340"/>
    <cellStyle name="60% - Акцент2 6 17" xfId="12341"/>
    <cellStyle name="60% - Акцент2 6 18" xfId="12342"/>
    <cellStyle name="60% - Акцент2 6 2" xfId="12343"/>
    <cellStyle name="60% - Акцент2 6 2 10" xfId="12344"/>
    <cellStyle name="60% - Акцент2 6 2 11" xfId="12345"/>
    <cellStyle name="60% - Акцент2 6 2 12" xfId="12346"/>
    <cellStyle name="60% - Акцент2 6 2 13" xfId="12347"/>
    <cellStyle name="60% - Акцент2 6 2 14" xfId="12348"/>
    <cellStyle name="60% - Акцент2 6 2 2" xfId="12349"/>
    <cellStyle name="60% - Акцент2 6 2 3" xfId="12350"/>
    <cellStyle name="60% - Акцент2 6 2 4" xfId="12351"/>
    <cellStyle name="60% - Акцент2 6 2 5" xfId="12352"/>
    <cellStyle name="60% - Акцент2 6 2 6" xfId="12353"/>
    <cellStyle name="60% - Акцент2 6 2 7" xfId="12354"/>
    <cellStyle name="60% - Акцент2 6 2 8" xfId="12355"/>
    <cellStyle name="60% - Акцент2 6 2 9" xfId="12356"/>
    <cellStyle name="60% - Акцент2 6 3" xfId="12357"/>
    <cellStyle name="60% - Акцент2 6 4" xfId="12358"/>
    <cellStyle name="60% - Акцент2 6 5" xfId="12359"/>
    <cellStyle name="60% - Акцент2 6 6" xfId="12360"/>
    <cellStyle name="60% - Акцент2 6 7" xfId="12361"/>
    <cellStyle name="60% - Акцент2 6 8" xfId="12362"/>
    <cellStyle name="60% - Акцент2 6 9" xfId="12363"/>
    <cellStyle name="60% - Акцент2 7" xfId="12364"/>
    <cellStyle name="60% - Акцент2 7 10" xfId="12365"/>
    <cellStyle name="60% - Акцент2 7 11" xfId="12366"/>
    <cellStyle name="60% - Акцент2 7 12" xfId="12367"/>
    <cellStyle name="60% - Акцент2 7 13" xfId="12368"/>
    <cellStyle name="60% - Акцент2 7 14" xfId="12369"/>
    <cellStyle name="60% - Акцент2 7 15" xfId="12370"/>
    <cellStyle name="60% - Акцент2 7 16" xfId="12371"/>
    <cellStyle name="60% - Акцент2 7 17" xfId="12372"/>
    <cellStyle name="60% - Акцент2 7 18" xfId="12373"/>
    <cellStyle name="60% - Акцент2 7 2" xfId="12374"/>
    <cellStyle name="60% - Акцент2 7 2 10" xfId="12375"/>
    <cellStyle name="60% - Акцент2 7 2 11" xfId="12376"/>
    <cellStyle name="60% - Акцент2 7 2 12" xfId="12377"/>
    <cellStyle name="60% - Акцент2 7 2 13" xfId="12378"/>
    <cellStyle name="60% - Акцент2 7 2 14" xfId="12379"/>
    <cellStyle name="60% - Акцент2 7 2 2" xfId="12380"/>
    <cellStyle name="60% - Акцент2 7 2 3" xfId="12381"/>
    <cellStyle name="60% - Акцент2 7 2 4" xfId="12382"/>
    <cellStyle name="60% - Акцент2 7 2 5" xfId="12383"/>
    <cellStyle name="60% - Акцент2 7 2 6" xfId="12384"/>
    <cellStyle name="60% - Акцент2 7 2 7" xfId="12385"/>
    <cellStyle name="60% - Акцент2 7 2 8" xfId="12386"/>
    <cellStyle name="60% - Акцент2 7 2 9" xfId="12387"/>
    <cellStyle name="60% - Акцент2 7 3" xfId="12388"/>
    <cellStyle name="60% - Акцент2 7 4" xfId="12389"/>
    <cellStyle name="60% - Акцент2 7 5" xfId="12390"/>
    <cellStyle name="60% - Акцент2 7 6" xfId="12391"/>
    <cellStyle name="60% - Акцент2 7 7" xfId="12392"/>
    <cellStyle name="60% - Акцент2 7 8" xfId="12393"/>
    <cellStyle name="60% - Акцент2 7 9" xfId="12394"/>
    <cellStyle name="60% - Акцент2 8" xfId="12395"/>
    <cellStyle name="60% - Акцент2 8 10" xfId="12396"/>
    <cellStyle name="60% - Акцент2 8 11" xfId="12397"/>
    <cellStyle name="60% - Акцент2 8 12" xfId="12398"/>
    <cellStyle name="60% - Акцент2 8 13" xfId="12399"/>
    <cellStyle name="60% - Акцент2 8 14" xfId="12400"/>
    <cellStyle name="60% - Акцент2 8 15" xfId="12401"/>
    <cellStyle name="60% - Акцент2 8 16" xfId="12402"/>
    <cellStyle name="60% - Акцент2 8 17" xfId="12403"/>
    <cellStyle name="60% - Акцент2 8 18" xfId="12404"/>
    <cellStyle name="60% - Акцент2 8 2" xfId="12405"/>
    <cellStyle name="60% - Акцент2 8 2 10" xfId="12406"/>
    <cellStyle name="60% - Акцент2 8 2 11" xfId="12407"/>
    <cellStyle name="60% - Акцент2 8 2 12" xfId="12408"/>
    <cellStyle name="60% - Акцент2 8 2 13" xfId="12409"/>
    <cellStyle name="60% - Акцент2 8 2 14" xfId="12410"/>
    <cellStyle name="60% - Акцент2 8 2 2" xfId="12411"/>
    <cellStyle name="60% - Акцент2 8 2 3" xfId="12412"/>
    <cellStyle name="60% - Акцент2 8 2 4" xfId="12413"/>
    <cellStyle name="60% - Акцент2 8 2 5" xfId="12414"/>
    <cellStyle name="60% - Акцент2 8 2 6" xfId="12415"/>
    <cellStyle name="60% - Акцент2 8 2 7" xfId="12416"/>
    <cellStyle name="60% - Акцент2 8 2 8" xfId="12417"/>
    <cellStyle name="60% - Акцент2 8 2 9" xfId="12418"/>
    <cellStyle name="60% - Акцент2 8 3" xfId="12419"/>
    <cellStyle name="60% - Акцент2 8 4" xfId="12420"/>
    <cellStyle name="60% - Акцент2 8 5" xfId="12421"/>
    <cellStyle name="60% - Акцент2 8 6" xfId="12422"/>
    <cellStyle name="60% - Акцент2 8 7" xfId="12423"/>
    <cellStyle name="60% - Акцент2 8 8" xfId="12424"/>
    <cellStyle name="60% - Акцент2 8 9" xfId="12425"/>
    <cellStyle name="60% - Акцент2 9" xfId="12426"/>
    <cellStyle name="60% - Акцент2 9 2" xfId="12427"/>
    <cellStyle name="60% - Акцент2 9 3" xfId="12428"/>
    <cellStyle name="60% - Акцент3 10" xfId="12429"/>
    <cellStyle name="60% - Акцент3 10 2" xfId="12430"/>
    <cellStyle name="60% - Акцент3 10 3" xfId="12431"/>
    <cellStyle name="60% - Акцент3 11" xfId="12432"/>
    <cellStyle name="60% - Акцент3 11 2" xfId="12433"/>
    <cellStyle name="60% - Акцент3 11 3" xfId="12434"/>
    <cellStyle name="60% - Акцент3 12" xfId="12435"/>
    <cellStyle name="60% - Акцент3 12 2" xfId="12436"/>
    <cellStyle name="60% - Акцент3 12 3" xfId="12437"/>
    <cellStyle name="60% - Акцент3 13" xfId="12438"/>
    <cellStyle name="60% - Акцент3 13 2" xfId="12439"/>
    <cellStyle name="60% - Акцент3 13 3" xfId="12440"/>
    <cellStyle name="60% - Акцент3 14" xfId="12441"/>
    <cellStyle name="60% - Акцент3 14 2" xfId="12442"/>
    <cellStyle name="60% - Акцент3 14 3" xfId="12443"/>
    <cellStyle name="60% - Акцент3 15" xfId="12444"/>
    <cellStyle name="60% - Акцент3 15 2" xfId="12445"/>
    <cellStyle name="60% - Акцент3 15 3" xfId="12446"/>
    <cellStyle name="60% - Акцент3 16" xfId="12447"/>
    <cellStyle name="60% - Акцент3 16 2" xfId="12448"/>
    <cellStyle name="60% - Акцент3 16 3" xfId="12449"/>
    <cellStyle name="60% - Акцент3 17" xfId="12450"/>
    <cellStyle name="60% - Акцент3 17 2" xfId="12451"/>
    <cellStyle name="60% - Акцент3 18" xfId="12452"/>
    <cellStyle name="60% - Акцент3 19" xfId="12453"/>
    <cellStyle name="60% - Акцент3 19 10" xfId="12454"/>
    <cellStyle name="60% - Акцент3 19 11" xfId="12455"/>
    <cellStyle name="60% - Акцент3 19 12" xfId="12456"/>
    <cellStyle name="60% - Акцент3 19 13" xfId="12457"/>
    <cellStyle name="60% - Акцент3 19 14" xfId="12458"/>
    <cellStyle name="60% - Акцент3 19 2" xfId="12459"/>
    <cellStyle name="60% - Акцент3 19 3" xfId="12460"/>
    <cellStyle name="60% - Акцент3 19 4" xfId="12461"/>
    <cellStyle name="60% - Акцент3 19 5" xfId="12462"/>
    <cellStyle name="60% - Акцент3 19 6" xfId="12463"/>
    <cellStyle name="60% - Акцент3 19 7" xfId="12464"/>
    <cellStyle name="60% - Акцент3 19 8" xfId="12465"/>
    <cellStyle name="60% - Акцент3 19 9" xfId="12466"/>
    <cellStyle name="60% - Акцент3 2" xfId="12467"/>
    <cellStyle name="60% - Акцент3 2 10" xfId="12468"/>
    <cellStyle name="60% - Акцент3 2 11" xfId="12469"/>
    <cellStyle name="60% - Акцент3 2 12" xfId="12470"/>
    <cellStyle name="60% - Акцент3 2 13" xfId="12471"/>
    <cellStyle name="60% - Акцент3 2 14" xfId="12472"/>
    <cellStyle name="60% - Акцент3 2 15" xfId="12473"/>
    <cellStyle name="60% - Акцент3 2 16" xfId="12474"/>
    <cellStyle name="60% - Акцент3 2 17" xfId="12475"/>
    <cellStyle name="60% - Акцент3 2 18" xfId="12476"/>
    <cellStyle name="60% - Акцент3 2 19" xfId="12477"/>
    <cellStyle name="60% - Акцент3 2 2" xfId="12478"/>
    <cellStyle name="60% - Акцент3 2 2 10" xfId="12479"/>
    <cellStyle name="60% - Акцент3 2 2 11" xfId="12480"/>
    <cellStyle name="60% - Акцент3 2 2 12" xfId="12481"/>
    <cellStyle name="60% - Акцент3 2 2 13" xfId="12482"/>
    <cellStyle name="60% - Акцент3 2 2 14" xfId="12483"/>
    <cellStyle name="60% - Акцент3 2 2 15" xfId="12484"/>
    <cellStyle name="60% - Акцент3 2 2 16" xfId="12485"/>
    <cellStyle name="60% - Акцент3 2 2 17" xfId="12486"/>
    <cellStyle name="60% - Акцент3 2 2 18" xfId="12487"/>
    <cellStyle name="60% - Акцент3 2 2 2" xfId="12488"/>
    <cellStyle name="60% - Акцент3 2 2 2 10" xfId="12489"/>
    <cellStyle name="60% - Акцент3 2 2 2 11" xfId="12490"/>
    <cellStyle name="60% - Акцент3 2 2 2 12" xfId="12491"/>
    <cellStyle name="60% - Акцент3 2 2 2 13" xfId="12492"/>
    <cellStyle name="60% - Акцент3 2 2 2 14" xfId="12493"/>
    <cellStyle name="60% - Акцент3 2 2 2 2" xfId="12494"/>
    <cellStyle name="60% - Акцент3 2 2 2 2 10" xfId="12495"/>
    <cellStyle name="60% - Акцент3 2 2 2 2 11" xfId="12496"/>
    <cellStyle name="60% - Акцент3 2 2 2 2 12" xfId="12497"/>
    <cellStyle name="60% - Акцент3 2 2 2 2 13" xfId="12498"/>
    <cellStyle name="60% - Акцент3 2 2 2 2 14" xfId="12499"/>
    <cellStyle name="60% - Акцент3 2 2 2 2 2" xfId="12500"/>
    <cellStyle name="60% - Акцент3 2 2 2 2 3" xfId="12501"/>
    <cellStyle name="60% - Акцент3 2 2 2 2 4" xfId="12502"/>
    <cellStyle name="60% - Акцент3 2 2 2 2 5" xfId="12503"/>
    <cellStyle name="60% - Акцент3 2 2 2 2 6" xfId="12504"/>
    <cellStyle name="60% - Акцент3 2 2 2 2 7" xfId="12505"/>
    <cellStyle name="60% - Акцент3 2 2 2 2 8" xfId="12506"/>
    <cellStyle name="60% - Акцент3 2 2 2 2 9" xfId="12507"/>
    <cellStyle name="60% - Акцент3 2 2 2 3" xfId="12508"/>
    <cellStyle name="60% - Акцент3 2 2 2 4" xfId="12509"/>
    <cellStyle name="60% - Акцент3 2 2 2 5" xfId="12510"/>
    <cellStyle name="60% - Акцент3 2 2 2 6" xfId="12511"/>
    <cellStyle name="60% - Акцент3 2 2 2 7" xfId="12512"/>
    <cellStyle name="60% - Акцент3 2 2 2 8" xfId="12513"/>
    <cellStyle name="60% - Акцент3 2 2 2 9" xfId="12514"/>
    <cellStyle name="60% - Акцент3 2 2 3" xfId="12515"/>
    <cellStyle name="60% - Акцент3 2 2 4" xfId="12516"/>
    <cellStyle name="60% - Акцент3 2 2 5" xfId="12517"/>
    <cellStyle name="60% - Акцент3 2 2 6" xfId="12518"/>
    <cellStyle name="60% - Акцент3 2 2 7" xfId="12519"/>
    <cellStyle name="60% - Акцент3 2 2 8" xfId="12520"/>
    <cellStyle name="60% - Акцент3 2 2 9" xfId="12521"/>
    <cellStyle name="60% - Акцент3 2 20" xfId="12522"/>
    <cellStyle name="60% - Акцент3 2 21" xfId="12523"/>
    <cellStyle name="60% - Акцент3 2 22" xfId="12524"/>
    <cellStyle name="60% - Акцент3 2 23" xfId="12525"/>
    <cellStyle name="60% - Акцент3 2 24" xfId="12526"/>
    <cellStyle name="60% - Акцент3 2 25" xfId="12527"/>
    <cellStyle name="60% - Акцент3 2 26" xfId="12528"/>
    <cellStyle name="60% - Акцент3 2 27" xfId="12529"/>
    <cellStyle name="60% - Акцент3 2 28" xfId="12530"/>
    <cellStyle name="60% - Акцент3 2 29" xfId="12531"/>
    <cellStyle name="60% - Акцент3 2 3" xfId="12532"/>
    <cellStyle name="60% - Акцент3 2 3 2" xfId="12533"/>
    <cellStyle name="60% - Акцент3 2 3 3" xfId="12534"/>
    <cellStyle name="60% - Акцент3 2 3 4" xfId="12535"/>
    <cellStyle name="60% - Акцент3 2 3 4 2" xfId="12536"/>
    <cellStyle name="60% - Акцент3 2 3 4 3" xfId="12537"/>
    <cellStyle name="60% - Акцент3 2 3 5" xfId="12538"/>
    <cellStyle name="60% - Акцент3 2 3 6" xfId="12539"/>
    <cellStyle name="60% - Акцент3 2 3 7" xfId="12540"/>
    <cellStyle name="60% - Акцент3 2 30" xfId="12541"/>
    <cellStyle name="60% - Акцент3 2 31" xfId="12542"/>
    <cellStyle name="60% - Акцент3 2 32" xfId="12543"/>
    <cellStyle name="60% - Акцент3 2 33" xfId="12544"/>
    <cellStyle name="60% - Акцент3 2 34" xfId="12545"/>
    <cellStyle name="60% - Акцент3 2 4" xfId="12546"/>
    <cellStyle name="60% - Акцент3 2 4 2" xfId="12547"/>
    <cellStyle name="60% - Акцент3 2 4 3" xfId="12548"/>
    <cellStyle name="60% - Акцент3 2 4 4" xfId="12549"/>
    <cellStyle name="60% - Акцент3 2 4 4 2" xfId="12550"/>
    <cellStyle name="60% - Акцент3 2 4 4 3" xfId="12551"/>
    <cellStyle name="60% - Акцент3 2 4 5" xfId="12552"/>
    <cellStyle name="60% - Акцент3 2 4 6" xfId="12553"/>
    <cellStyle name="60% - Акцент3 2 4 7" xfId="12554"/>
    <cellStyle name="60% - Акцент3 2 5" xfId="12555"/>
    <cellStyle name="60% - Акцент3 2 5 2" xfId="12556"/>
    <cellStyle name="60% - Акцент3 2 5 3" xfId="12557"/>
    <cellStyle name="60% - Акцент3 2 5 4" xfId="12558"/>
    <cellStyle name="60% - Акцент3 2 6" xfId="12559"/>
    <cellStyle name="60% - Акцент3 2 7" xfId="12560"/>
    <cellStyle name="60% - Акцент3 2 7 2" xfId="12561"/>
    <cellStyle name="60% - Акцент3 2 7 3" xfId="12562"/>
    <cellStyle name="60% - Акцент3 2 8" xfId="12563"/>
    <cellStyle name="60% - Акцент3 2 8 2" xfId="12564"/>
    <cellStyle name="60% - Акцент3 2 8 3" xfId="12565"/>
    <cellStyle name="60% - Акцент3 2 8 4" xfId="12566"/>
    <cellStyle name="60% - Акцент3 2 8 5" xfId="12567"/>
    <cellStyle name="60% - Акцент3 2 9" xfId="12568"/>
    <cellStyle name="60% - Акцент3 20" xfId="12569"/>
    <cellStyle name="60% - Акцент3 20 10" xfId="12570"/>
    <cellStyle name="60% - Акцент3 20 11" xfId="12571"/>
    <cellStyle name="60% - Акцент3 20 12" xfId="12572"/>
    <cellStyle name="60% - Акцент3 20 13" xfId="12573"/>
    <cellStyle name="60% - Акцент3 20 14" xfId="12574"/>
    <cellStyle name="60% - Акцент3 20 2" xfId="12575"/>
    <cellStyle name="60% - Акцент3 20 3" xfId="12576"/>
    <cellStyle name="60% - Акцент3 20 4" xfId="12577"/>
    <cellStyle name="60% - Акцент3 20 5" xfId="12578"/>
    <cellStyle name="60% - Акцент3 20 6" xfId="12579"/>
    <cellStyle name="60% - Акцент3 20 7" xfId="12580"/>
    <cellStyle name="60% - Акцент3 20 8" xfId="12581"/>
    <cellStyle name="60% - Акцент3 20 9" xfId="12582"/>
    <cellStyle name="60% - Акцент3 21" xfId="12583"/>
    <cellStyle name="60% - Акцент3 21 10" xfId="12584"/>
    <cellStyle name="60% - Акцент3 21 11" xfId="12585"/>
    <cellStyle name="60% - Акцент3 21 12" xfId="12586"/>
    <cellStyle name="60% - Акцент3 21 13" xfId="12587"/>
    <cellStyle name="60% - Акцент3 21 14" xfId="12588"/>
    <cellStyle name="60% - Акцент3 21 2" xfId="12589"/>
    <cellStyle name="60% - Акцент3 21 3" xfId="12590"/>
    <cellStyle name="60% - Акцент3 21 4" xfId="12591"/>
    <cellStyle name="60% - Акцент3 21 5" xfId="12592"/>
    <cellStyle name="60% - Акцент3 21 6" xfId="12593"/>
    <cellStyle name="60% - Акцент3 21 7" xfId="12594"/>
    <cellStyle name="60% - Акцент3 21 8" xfId="12595"/>
    <cellStyle name="60% - Акцент3 21 9" xfId="12596"/>
    <cellStyle name="60% - Акцент3 22" xfId="12597"/>
    <cellStyle name="60% - Акцент3 22 10" xfId="12598"/>
    <cellStyle name="60% - Акцент3 22 11" xfId="12599"/>
    <cellStyle name="60% - Акцент3 22 12" xfId="12600"/>
    <cellStyle name="60% - Акцент3 22 13" xfId="12601"/>
    <cellStyle name="60% - Акцент3 22 14" xfId="12602"/>
    <cellStyle name="60% - Акцент3 22 2" xfId="12603"/>
    <cellStyle name="60% - Акцент3 22 3" xfId="12604"/>
    <cellStyle name="60% - Акцент3 22 4" xfId="12605"/>
    <cellStyle name="60% - Акцент3 22 5" xfId="12606"/>
    <cellStyle name="60% - Акцент3 22 6" xfId="12607"/>
    <cellStyle name="60% - Акцент3 22 7" xfId="12608"/>
    <cellStyle name="60% - Акцент3 22 8" xfId="12609"/>
    <cellStyle name="60% - Акцент3 22 9" xfId="12610"/>
    <cellStyle name="60% - Акцент3 23" xfId="12611"/>
    <cellStyle name="60% - Акцент3 23 10" xfId="12612"/>
    <cellStyle name="60% - Акцент3 23 11" xfId="12613"/>
    <cellStyle name="60% - Акцент3 23 12" xfId="12614"/>
    <cellStyle name="60% - Акцент3 23 13" xfId="12615"/>
    <cellStyle name="60% - Акцент3 23 14" xfId="12616"/>
    <cellStyle name="60% - Акцент3 23 2" xfId="12617"/>
    <cellStyle name="60% - Акцент3 23 3" xfId="12618"/>
    <cellStyle name="60% - Акцент3 23 4" xfId="12619"/>
    <cellStyle name="60% - Акцент3 23 5" xfId="12620"/>
    <cellStyle name="60% - Акцент3 23 6" xfId="12621"/>
    <cellStyle name="60% - Акцент3 23 7" xfId="12622"/>
    <cellStyle name="60% - Акцент3 23 8" xfId="12623"/>
    <cellStyle name="60% - Акцент3 23 9" xfId="12624"/>
    <cellStyle name="60% - Акцент3 24" xfId="12625"/>
    <cellStyle name="60% - Акцент3 24 10" xfId="12626"/>
    <cellStyle name="60% - Акцент3 24 11" xfId="12627"/>
    <cellStyle name="60% - Акцент3 24 12" xfId="12628"/>
    <cellStyle name="60% - Акцент3 24 13" xfId="12629"/>
    <cellStyle name="60% - Акцент3 24 14" xfId="12630"/>
    <cellStyle name="60% - Акцент3 24 2" xfId="12631"/>
    <cellStyle name="60% - Акцент3 24 3" xfId="12632"/>
    <cellStyle name="60% - Акцент3 24 4" xfId="12633"/>
    <cellStyle name="60% - Акцент3 24 5" xfId="12634"/>
    <cellStyle name="60% - Акцент3 24 6" xfId="12635"/>
    <cellStyle name="60% - Акцент3 24 7" xfId="12636"/>
    <cellStyle name="60% - Акцент3 24 8" xfId="12637"/>
    <cellStyle name="60% - Акцент3 24 9" xfId="12638"/>
    <cellStyle name="60% - Акцент3 25" xfId="12639"/>
    <cellStyle name="60% - Акцент3 26" xfId="12640"/>
    <cellStyle name="60% - Акцент3 27" xfId="12641"/>
    <cellStyle name="60% - Акцент3 28" xfId="12642"/>
    <cellStyle name="60% - Акцент3 29" xfId="12643"/>
    <cellStyle name="60% - Акцент3 29 10" xfId="12644"/>
    <cellStyle name="60% - Акцент3 29 11" xfId="12645"/>
    <cellStyle name="60% - Акцент3 29 12" xfId="12646"/>
    <cellStyle name="60% - Акцент3 29 13" xfId="12647"/>
    <cellStyle name="60% - Акцент3 29 14" xfId="12648"/>
    <cellStyle name="60% - Акцент3 29 2" xfId="12649"/>
    <cellStyle name="60% - Акцент3 29 3" xfId="12650"/>
    <cellStyle name="60% - Акцент3 29 4" xfId="12651"/>
    <cellStyle name="60% - Акцент3 29 5" xfId="12652"/>
    <cellStyle name="60% - Акцент3 29 6" xfId="12653"/>
    <cellStyle name="60% - Акцент3 29 7" xfId="12654"/>
    <cellStyle name="60% - Акцент3 29 8" xfId="12655"/>
    <cellStyle name="60% - Акцент3 29 9" xfId="12656"/>
    <cellStyle name="60% - Акцент3 3" xfId="12657"/>
    <cellStyle name="60% - Акцент3 3 10" xfId="12658"/>
    <cellStyle name="60% - Акцент3 3 11" xfId="12659"/>
    <cellStyle name="60% - Акцент3 3 12" xfId="12660"/>
    <cellStyle name="60% - Акцент3 3 13" xfId="12661"/>
    <cellStyle name="60% - Акцент3 3 14" xfId="12662"/>
    <cellStyle name="60% - Акцент3 3 15" xfId="12663"/>
    <cellStyle name="60% - Акцент3 3 16" xfId="12664"/>
    <cellStyle name="60% - Акцент3 3 17" xfId="12665"/>
    <cellStyle name="60% - Акцент3 3 18" xfId="12666"/>
    <cellStyle name="60% - Акцент3 3 19" xfId="12667"/>
    <cellStyle name="60% - Акцент3 3 2" xfId="12668"/>
    <cellStyle name="60% - Акцент3 3 2 10" xfId="12669"/>
    <cellStyle name="60% - Акцент3 3 2 11" xfId="12670"/>
    <cellStyle name="60% - Акцент3 3 2 12" xfId="12671"/>
    <cellStyle name="60% - Акцент3 3 2 13" xfId="12672"/>
    <cellStyle name="60% - Акцент3 3 2 14" xfId="12673"/>
    <cellStyle name="60% - Акцент3 3 2 15" xfId="12674"/>
    <cellStyle name="60% - Акцент3 3 2 16" xfId="12675"/>
    <cellStyle name="60% - Акцент3 3 2 2" xfId="12676"/>
    <cellStyle name="60% - Акцент3 3 2 2 10" xfId="12677"/>
    <cellStyle name="60% - Акцент3 3 2 2 11" xfId="12678"/>
    <cellStyle name="60% - Акцент3 3 2 2 12" xfId="12679"/>
    <cellStyle name="60% - Акцент3 3 2 2 13" xfId="12680"/>
    <cellStyle name="60% - Акцент3 3 2 2 14" xfId="12681"/>
    <cellStyle name="60% - Акцент3 3 2 2 2" xfId="12682"/>
    <cellStyle name="60% - Акцент3 3 2 2 2 10" xfId="12683"/>
    <cellStyle name="60% - Акцент3 3 2 2 2 11" xfId="12684"/>
    <cellStyle name="60% - Акцент3 3 2 2 2 12" xfId="12685"/>
    <cellStyle name="60% - Акцент3 3 2 2 2 13" xfId="12686"/>
    <cellStyle name="60% - Акцент3 3 2 2 2 14" xfId="12687"/>
    <cellStyle name="60% - Акцент3 3 2 2 2 2" xfId="12688"/>
    <cellStyle name="60% - Акцент3 3 2 2 2 3" xfId="12689"/>
    <cellStyle name="60% - Акцент3 3 2 2 2 4" xfId="12690"/>
    <cellStyle name="60% - Акцент3 3 2 2 2 5" xfId="12691"/>
    <cellStyle name="60% - Акцент3 3 2 2 2 6" xfId="12692"/>
    <cellStyle name="60% - Акцент3 3 2 2 2 7" xfId="12693"/>
    <cellStyle name="60% - Акцент3 3 2 2 2 8" xfId="12694"/>
    <cellStyle name="60% - Акцент3 3 2 2 2 9" xfId="12695"/>
    <cellStyle name="60% - Акцент3 3 2 2 3" xfId="12696"/>
    <cellStyle name="60% - Акцент3 3 2 2 4" xfId="12697"/>
    <cellStyle name="60% - Акцент3 3 2 2 5" xfId="12698"/>
    <cellStyle name="60% - Акцент3 3 2 2 6" xfId="12699"/>
    <cellStyle name="60% - Акцент3 3 2 2 7" xfId="12700"/>
    <cellStyle name="60% - Акцент3 3 2 2 8" xfId="12701"/>
    <cellStyle name="60% - Акцент3 3 2 2 9" xfId="12702"/>
    <cellStyle name="60% - Акцент3 3 2 3" xfId="12703"/>
    <cellStyle name="60% - Акцент3 3 2 4" xfId="12704"/>
    <cellStyle name="60% - Акцент3 3 2 5" xfId="12705"/>
    <cellStyle name="60% - Акцент3 3 2 6" xfId="12706"/>
    <cellStyle name="60% - Акцент3 3 2 7" xfId="12707"/>
    <cellStyle name="60% - Акцент3 3 2 8" xfId="12708"/>
    <cellStyle name="60% - Акцент3 3 2 9" xfId="12709"/>
    <cellStyle name="60% - Акцент3 3 20" xfId="12710"/>
    <cellStyle name="60% - Акцент3 3 21" xfId="12711"/>
    <cellStyle name="60% - Акцент3 3 22" xfId="12712"/>
    <cellStyle name="60% - Акцент3 3 23" xfId="12713"/>
    <cellStyle name="60% - Акцент3 3 24" xfId="12714"/>
    <cellStyle name="60% - Акцент3 3 25" xfId="12715"/>
    <cellStyle name="60% - Акцент3 3 26" xfId="12716"/>
    <cellStyle name="60% - Акцент3 3 27" xfId="12717"/>
    <cellStyle name="60% - Акцент3 3 28" xfId="12718"/>
    <cellStyle name="60% - Акцент3 3 29" xfId="12719"/>
    <cellStyle name="60% - Акцент3 3 3" xfId="12720"/>
    <cellStyle name="60% - Акцент3 3 30" xfId="12721"/>
    <cellStyle name="60% - Акцент3 3 31" xfId="12722"/>
    <cellStyle name="60% - Акцент3 3 4" xfId="12723"/>
    <cellStyle name="60% - Акцент3 3 5" xfId="12724"/>
    <cellStyle name="60% - Акцент3 3 6" xfId="12725"/>
    <cellStyle name="60% - Акцент3 3 7" xfId="12726"/>
    <cellStyle name="60% - Акцент3 3 8" xfId="12727"/>
    <cellStyle name="60% - Акцент3 3 9" xfId="12728"/>
    <cellStyle name="60% - Акцент3 30" xfId="12729"/>
    <cellStyle name="60% - Акцент3 30 10" xfId="12730"/>
    <cellStyle name="60% - Акцент3 30 11" xfId="12731"/>
    <cellStyle name="60% - Акцент3 30 12" xfId="12732"/>
    <cellStyle name="60% - Акцент3 30 13" xfId="12733"/>
    <cellStyle name="60% - Акцент3 30 14" xfId="12734"/>
    <cellStyle name="60% - Акцент3 30 2" xfId="12735"/>
    <cellStyle name="60% - Акцент3 30 3" xfId="12736"/>
    <cellStyle name="60% - Акцент3 30 4" xfId="12737"/>
    <cellStyle name="60% - Акцент3 30 5" xfId="12738"/>
    <cellStyle name="60% - Акцент3 30 6" xfId="12739"/>
    <cellStyle name="60% - Акцент3 30 7" xfId="12740"/>
    <cellStyle name="60% - Акцент3 30 8" xfId="12741"/>
    <cellStyle name="60% - Акцент3 30 9" xfId="12742"/>
    <cellStyle name="60% - Акцент3 31" xfId="12743"/>
    <cellStyle name="60% - Акцент3 31 10" xfId="12744"/>
    <cellStyle name="60% - Акцент3 31 11" xfId="12745"/>
    <cellStyle name="60% - Акцент3 31 12" xfId="12746"/>
    <cellStyle name="60% - Акцент3 31 13" xfId="12747"/>
    <cellStyle name="60% - Акцент3 31 14" xfId="12748"/>
    <cellStyle name="60% - Акцент3 31 2" xfId="12749"/>
    <cellStyle name="60% - Акцент3 31 3" xfId="12750"/>
    <cellStyle name="60% - Акцент3 31 4" xfId="12751"/>
    <cellStyle name="60% - Акцент3 31 5" xfId="12752"/>
    <cellStyle name="60% - Акцент3 31 6" xfId="12753"/>
    <cellStyle name="60% - Акцент3 31 7" xfId="12754"/>
    <cellStyle name="60% - Акцент3 31 8" xfId="12755"/>
    <cellStyle name="60% - Акцент3 31 9" xfId="12756"/>
    <cellStyle name="60% - Акцент3 32" xfId="12757"/>
    <cellStyle name="60% - Акцент3 32 10" xfId="12758"/>
    <cellStyle name="60% - Акцент3 32 11" xfId="12759"/>
    <cellStyle name="60% - Акцент3 32 12" xfId="12760"/>
    <cellStyle name="60% - Акцент3 32 13" xfId="12761"/>
    <cellStyle name="60% - Акцент3 32 14" xfId="12762"/>
    <cellStyle name="60% - Акцент3 32 2" xfId="12763"/>
    <cellStyle name="60% - Акцент3 32 3" xfId="12764"/>
    <cellStyle name="60% - Акцент3 32 4" xfId="12765"/>
    <cellStyle name="60% - Акцент3 32 5" xfId="12766"/>
    <cellStyle name="60% - Акцент3 32 6" xfId="12767"/>
    <cellStyle name="60% - Акцент3 32 7" xfId="12768"/>
    <cellStyle name="60% - Акцент3 32 8" xfId="12769"/>
    <cellStyle name="60% - Акцент3 32 9" xfId="12770"/>
    <cellStyle name="60% - Акцент3 33" xfId="12771"/>
    <cellStyle name="60% - Акцент3 34" xfId="12772"/>
    <cellStyle name="60% - Акцент3 35" xfId="12773"/>
    <cellStyle name="60% - Акцент3 36" xfId="12774"/>
    <cellStyle name="60% - Акцент3 37" xfId="12775"/>
    <cellStyle name="60% - Акцент3 38" xfId="12776"/>
    <cellStyle name="60% - Акцент3 39" xfId="12777"/>
    <cellStyle name="60% - Акцент3 4" xfId="12778"/>
    <cellStyle name="60% - Акцент3 4 10" xfId="12779"/>
    <cellStyle name="60% - Акцент3 4 11" xfId="12780"/>
    <cellStyle name="60% - Акцент3 4 12" xfId="12781"/>
    <cellStyle name="60% - Акцент3 4 13" xfId="12782"/>
    <cellStyle name="60% - Акцент3 4 14" xfId="12783"/>
    <cellStyle name="60% - Акцент3 4 15" xfId="12784"/>
    <cellStyle name="60% - Акцент3 4 16" xfId="12785"/>
    <cellStyle name="60% - Акцент3 4 17" xfId="12786"/>
    <cellStyle name="60% - Акцент3 4 18" xfId="12787"/>
    <cellStyle name="60% - Акцент3 4 19" xfId="12788"/>
    <cellStyle name="60% - Акцент3 4 2" xfId="12789"/>
    <cellStyle name="60% - Акцент3 4 2 10" xfId="12790"/>
    <cellStyle name="60% - Акцент3 4 2 11" xfId="12791"/>
    <cellStyle name="60% - Акцент3 4 2 12" xfId="12792"/>
    <cellStyle name="60% - Акцент3 4 2 13" xfId="12793"/>
    <cellStyle name="60% - Акцент3 4 2 14" xfId="12794"/>
    <cellStyle name="60% - Акцент3 4 2 15" xfId="12795"/>
    <cellStyle name="60% - Акцент3 4 2 16" xfId="12796"/>
    <cellStyle name="60% - Акцент3 4 2 2" xfId="12797"/>
    <cellStyle name="60% - Акцент3 4 2 2 10" xfId="12798"/>
    <cellStyle name="60% - Акцент3 4 2 2 11" xfId="12799"/>
    <cellStyle name="60% - Акцент3 4 2 2 12" xfId="12800"/>
    <cellStyle name="60% - Акцент3 4 2 2 13" xfId="12801"/>
    <cellStyle name="60% - Акцент3 4 2 2 14" xfId="12802"/>
    <cellStyle name="60% - Акцент3 4 2 2 2" xfId="12803"/>
    <cellStyle name="60% - Акцент3 4 2 2 2 10" xfId="12804"/>
    <cellStyle name="60% - Акцент3 4 2 2 2 11" xfId="12805"/>
    <cellStyle name="60% - Акцент3 4 2 2 2 12" xfId="12806"/>
    <cellStyle name="60% - Акцент3 4 2 2 2 13" xfId="12807"/>
    <cellStyle name="60% - Акцент3 4 2 2 2 14" xfId="12808"/>
    <cellStyle name="60% - Акцент3 4 2 2 2 2" xfId="12809"/>
    <cellStyle name="60% - Акцент3 4 2 2 2 3" xfId="12810"/>
    <cellStyle name="60% - Акцент3 4 2 2 2 4" xfId="12811"/>
    <cellStyle name="60% - Акцент3 4 2 2 2 5" xfId="12812"/>
    <cellStyle name="60% - Акцент3 4 2 2 2 6" xfId="12813"/>
    <cellStyle name="60% - Акцент3 4 2 2 2 7" xfId="12814"/>
    <cellStyle name="60% - Акцент3 4 2 2 2 8" xfId="12815"/>
    <cellStyle name="60% - Акцент3 4 2 2 2 9" xfId="12816"/>
    <cellStyle name="60% - Акцент3 4 2 2 3" xfId="12817"/>
    <cellStyle name="60% - Акцент3 4 2 2 4" xfId="12818"/>
    <cellStyle name="60% - Акцент3 4 2 2 5" xfId="12819"/>
    <cellStyle name="60% - Акцент3 4 2 2 6" xfId="12820"/>
    <cellStyle name="60% - Акцент3 4 2 2 7" xfId="12821"/>
    <cellStyle name="60% - Акцент3 4 2 2 8" xfId="12822"/>
    <cellStyle name="60% - Акцент3 4 2 2 9" xfId="12823"/>
    <cellStyle name="60% - Акцент3 4 2 3" xfId="12824"/>
    <cellStyle name="60% - Акцент3 4 2 4" xfId="12825"/>
    <cellStyle name="60% - Акцент3 4 2 5" xfId="12826"/>
    <cellStyle name="60% - Акцент3 4 2 6" xfId="12827"/>
    <cellStyle name="60% - Акцент3 4 2 7" xfId="12828"/>
    <cellStyle name="60% - Акцент3 4 2 8" xfId="12829"/>
    <cellStyle name="60% - Акцент3 4 2 9" xfId="12830"/>
    <cellStyle name="60% - Акцент3 4 20" xfId="12831"/>
    <cellStyle name="60% - Акцент3 4 21" xfId="12832"/>
    <cellStyle name="60% - Акцент3 4 22" xfId="12833"/>
    <cellStyle name="60% - Акцент3 4 23" xfId="12834"/>
    <cellStyle name="60% - Акцент3 4 24" xfId="12835"/>
    <cellStyle name="60% - Акцент3 4 25" xfId="12836"/>
    <cellStyle name="60% - Акцент3 4 26" xfId="12837"/>
    <cellStyle name="60% - Акцент3 4 27" xfId="12838"/>
    <cellStyle name="60% - Акцент3 4 28" xfId="12839"/>
    <cellStyle name="60% - Акцент3 4 29" xfId="12840"/>
    <cellStyle name="60% - Акцент3 4 3" xfId="12841"/>
    <cellStyle name="60% - Акцент3 4 30" xfId="12842"/>
    <cellStyle name="60% - Акцент3 4 31" xfId="12843"/>
    <cellStyle name="60% - Акцент3 4 4" xfId="12844"/>
    <cellStyle name="60% - Акцент3 4 5" xfId="12845"/>
    <cellStyle name="60% - Акцент3 4 6" xfId="12846"/>
    <cellStyle name="60% - Акцент3 4 7" xfId="12847"/>
    <cellStyle name="60% - Акцент3 4 8" xfId="12848"/>
    <cellStyle name="60% - Акцент3 4 9" xfId="12849"/>
    <cellStyle name="60% - Акцент3 40" xfId="12850"/>
    <cellStyle name="60% - Акцент3 41" xfId="12851"/>
    <cellStyle name="60% - Акцент3 42" xfId="12852"/>
    <cellStyle name="60% - Акцент3 43" xfId="12853"/>
    <cellStyle name="60% - Акцент3 44" xfId="12854"/>
    <cellStyle name="60% - Акцент3 45" xfId="12855"/>
    <cellStyle name="60% - Акцент3 46" xfId="12856"/>
    <cellStyle name="60% - Акцент3 47" xfId="12857"/>
    <cellStyle name="60% - Акцент3 48" xfId="12858"/>
    <cellStyle name="60% - Акцент3 49" xfId="12859"/>
    <cellStyle name="60% - Акцент3 5" xfId="12860"/>
    <cellStyle name="60% - Акцент3 5 10" xfId="12861"/>
    <cellStyle name="60% - Акцент3 5 11" xfId="12862"/>
    <cellStyle name="60% - Акцент3 5 12" xfId="12863"/>
    <cellStyle name="60% - Акцент3 5 13" xfId="12864"/>
    <cellStyle name="60% - Акцент3 5 14" xfId="12865"/>
    <cellStyle name="60% - Акцент3 5 15" xfId="12866"/>
    <cellStyle name="60% - Акцент3 5 16" xfId="12867"/>
    <cellStyle name="60% - Акцент3 5 17" xfId="12868"/>
    <cellStyle name="60% - Акцент3 5 18" xfId="12869"/>
    <cellStyle name="60% - Акцент3 5 19" xfId="12870"/>
    <cellStyle name="60% - Акцент3 5 2" xfId="12871"/>
    <cellStyle name="60% - Акцент3 5 2 10" xfId="12872"/>
    <cellStyle name="60% - Акцент3 5 2 11" xfId="12873"/>
    <cellStyle name="60% - Акцент3 5 2 12" xfId="12874"/>
    <cellStyle name="60% - Акцент3 5 2 13" xfId="12875"/>
    <cellStyle name="60% - Акцент3 5 2 14" xfId="12876"/>
    <cellStyle name="60% - Акцент3 5 2 2" xfId="12877"/>
    <cellStyle name="60% - Акцент3 5 2 3" xfId="12878"/>
    <cellStyle name="60% - Акцент3 5 2 4" xfId="12879"/>
    <cellStyle name="60% - Акцент3 5 2 5" xfId="12880"/>
    <cellStyle name="60% - Акцент3 5 2 6" xfId="12881"/>
    <cellStyle name="60% - Акцент3 5 2 7" xfId="12882"/>
    <cellStyle name="60% - Акцент3 5 2 8" xfId="12883"/>
    <cellStyle name="60% - Акцент3 5 2 9" xfId="12884"/>
    <cellStyle name="60% - Акцент3 5 20" xfId="12885"/>
    <cellStyle name="60% - Акцент3 5 21" xfId="12886"/>
    <cellStyle name="60% - Акцент3 5 22" xfId="12887"/>
    <cellStyle name="60% - Акцент3 5 23" xfId="12888"/>
    <cellStyle name="60% - Акцент3 5 24" xfId="12889"/>
    <cellStyle name="60% - Акцент3 5 3" xfId="12890"/>
    <cellStyle name="60% - Акцент3 5 4" xfId="12891"/>
    <cellStyle name="60% - Акцент3 5 5" xfId="12892"/>
    <cellStyle name="60% - Акцент3 5 6" xfId="12893"/>
    <cellStyle name="60% - Акцент3 5 7" xfId="12894"/>
    <cellStyle name="60% - Акцент3 5 8" xfId="12895"/>
    <cellStyle name="60% - Акцент3 5 9" xfId="12896"/>
    <cellStyle name="60% - Акцент3 50" xfId="12897"/>
    <cellStyle name="60% - Акцент3 51" xfId="12898"/>
    <cellStyle name="60% - Акцент3 52" xfId="12899"/>
    <cellStyle name="60% - Акцент3 6" xfId="12900"/>
    <cellStyle name="60% - Акцент3 6 10" xfId="12901"/>
    <cellStyle name="60% - Акцент3 6 11" xfId="12902"/>
    <cellStyle name="60% - Акцент3 6 12" xfId="12903"/>
    <cellStyle name="60% - Акцент3 6 13" xfId="12904"/>
    <cellStyle name="60% - Акцент3 6 14" xfId="12905"/>
    <cellStyle name="60% - Акцент3 6 15" xfId="12906"/>
    <cellStyle name="60% - Акцент3 6 16" xfId="12907"/>
    <cellStyle name="60% - Акцент3 6 17" xfId="12908"/>
    <cellStyle name="60% - Акцент3 6 18" xfId="12909"/>
    <cellStyle name="60% - Акцент3 6 2" xfId="12910"/>
    <cellStyle name="60% - Акцент3 6 2 10" xfId="12911"/>
    <cellStyle name="60% - Акцент3 6 2 11" xfId="12912"/>
    <cellStyle name="60% - Акцент3 6 2 12" xfId="12913"/>
    <cellStyle name="60% - Акцент3 6 2 13" xfId="12914"/>
    <cellStyle name="60% - Акцент3 6 2 14" xfId="12915"/>
    <cellStyle name="60% - Акцент3 6 2 2" xfId="12916"/>
    <cellStyle name="60% - Акцент3 6 2 3" xfId="12917"/>
    <cellStyle name="60% - Акцент3 6 2 4" xfId="12918"/>
    <cellStyle name="60% - Акцент3 6 2 5" xfId="12919"/>
    <cellStyle name="60% - Акцент3 6 2 6" xfId="12920"/>
    <cellStyle name="60% - Акцент3 6 2 7" xfId="12921"/>
    <cellStyle name="60% - Акцент3 6 2 8" xfId="12922"/>
    <cellStyle name="60% - Акцент3 6 2 9" xfId="12923"/>
    <cellStyle name="60% - Акцент3 6 3" xfId="12924"/>
    <cellStyle name="60% - Акцент3 6 4" xfId="12925"/>
    <cellStyle name="60% - Акцент3 6 5" xfId="12926"/>
    <cellStyle name="60% - Акцент3 6 6" xfId="12927"/>
    <cellStyle name="60% - Акцент3 6 7" xfId="12928"/>
    <cellStyle name="60% - Акцент3 6 8" xfId="12929"/>
    <cellStyle name="60% - Акцент3 6 9" xfId="12930"/>
    <cellStyle name="60% - Акцент3 7" xfId="12931"/>
    <cellStyle name="60% - Акцент3 7 10" xfId="12932"/>
    <cellStyle name="60% - Акцент3 7 11" xfId="12933"/>
    <cellStyle name="60% - Акцент3 7 12" xfId="12934"/>
    <cellStyle name="60% - Акцент3 7 13" xfId="12935"/>
    <cellStyle name="60% - Акцент3 7 14" xfId="12936"/>
    <cellStyle name="60% - Акцент3 7 15" xfId="12937"/>
    <cellStyle name="60% - Акцент3 7 16" xfId="12938"/>
    <cellStyle name="60% - Акцент3 7 17" xfId="12939"/>
    <cellStyle name="60% - Акцент3 7 18" xfId="12940"/>
    <cellStyle name="60% - Акцент3 7 2" xfId="12941"/>
    <cellStyle name="60% - Акцент3 7 2 10" xfId="12942"/>
    <cellStyle name="60% - Акцент3 7 2 11" xfId="12943"/>
    <cellStyle name="60% - Акцент3 7 2 12" xfId="12944"/>
    <cellStyle name="60% - Акцент3 7 2 13" xfId="12945"/>
    <cellStyle name="60% - Акцент3 7 2 14" xfId="12946"/>
    <cellStyle name="60% - Акцент3 7 2 2" xfId="12947"/>
    <cellStyle name="60% - Акцент3 7 2 3" xfId="12948"/>
    <cellStyle name="60% - Акцент3 7 2 4" xfId="12949"/>
    <cellStyle name="60% - Акцент3 7 2 5" xfId="12950"/>
    <cellStyle name="60% - Акцент3 7 2 6" xfId="12951"/>
    <cellStyle name="60% - Акцент3 7 2 7" xfId="12952"/>
    <cellStyle name="60% - Акцент3 7 2 8" xfId="12953"/>
    <cellStyle name="60% - Акцент3 7 2 9" xfId="12954"/>
    <cellStyle name="60% - Акцент3 7 3" xfId="12955"/>
    <cellStyle name="60% - Акцент3 7 4" xfId="12956"/>
    <cellStyle name="60% - Акцент3 7 5" xfId="12957"/>
    <cellStyle name="60% - Акцент3 7 6" xfId="12958"/>
    <cellStyle name="60% - Акцент3 7 7" xfId="12959"/>
    <cellStyle name="60% - Акцент3 7 8" xfId="12960"/>
    <cellStyle name="60% - Акцент3 7 9" xfId="12961"/>
    <cellStyle name="60% - Акцент3 8" xfId="12962"/>
    <cellStyle name="60% - Акцент3 8 10" xfId="12963"/>
    <cellStyle name="60% - Акцент3 8 11" xfId="12964"/>
    <cellStyle name="60% - Акцент3 8 12" xfId="12965"/>
    <cellStyle name="60% - Акцент3 8 13" xfId="12966"/>
    <cellStyle name="60% - Акцент3 8 14" xfId="12967"/>
    <cellStyle name="60% - Акцент3 8 15" xfId="12968"/>
    <cellStyle name="60% - Акцент3 8 16" xfId="12969"/>
    <cellStyle name="60% - Акцент3 8 17" xfId="12970"/>
    <cellStyle name="60% - Акцент3 8 18" xfId="12971"/>
    <cellStyle name="60% - Акцент3 8 2" xfId="12972"/>
    <cellStyle name="60% - Акцент3 8 2 10" xfId="12973"/>
    <cellStyle name="60% - Акцент3 8 2 11" xfId="12974"/>
    <cellStyle name="60% - Акцент3 8 2 12" xfId="12975"/>
    <cellStyle name="60% - Акцент3 8 2 13" xfId="12976"/>
    <cellStyle name="60% - Акцент3 8 2 14" xfId="12977"/>
    <cellStyle name="60% - Акцент3 8 2 2" xfId="12978"/>
    <cellStyle name="60% - Акцент3 8 2 3" xfId="12979"/>
    <cellStyle name="60% - Акцент3 8 2 4" xfId="12980"/>
    <cellStyle name="60% - Акцент3 8 2 5" xfId="12981"/>
    <cellStyle name="60% - Акцент3 8 2 6" xfId="12982"/>
    <cellStyle name="60% - Акцент3 8 2 7" xfId="12983"/>
    <cellStyle name="60% - Акцент3 8 2 8" xfId="12984"/>
    <cellStyle name="60% - Акцент3 8 2 9" xfId="12985"/>
    <cellStyle name="60% - Акцент3 8 3" xfId="12986"/>
    <cellStyle name="60% - Акцент3 8 4" xfId="12987"/>
    <cellStyle name="60% - Акцент3 8 5" xfId="12988"/>
    <cellStyle name="60% - Акцент3 8 6" xfId="12989"/>
    <cellStyle name="60% - Акцент3 8 7" xfId="12990"/>
    <cellStyle name="60% - Акцент3 8 8" xfId="12991"/>
    <cellStyle name="60% - Акцент3 8 9" xfId="12992"/>
    <cellStyle name="60% - Акцент3 9" xfId="12993"/>
    <cellStyle name="60% - Акцент3 9 2" xfId="12994"/>
    <cellStyle name="60% - Акцент3 9 3" xfId="12995"/>
    <cellStyle name="60% - Акцент4 10" xfId="12996"/>
    <cellStyle name="60% - Акцент4 10 2" xfId="12997"/>
    <cellStyle name="60% - Акцент4 10 3" xfId="12998"/>
    <cellStyle name="60% - Акцент4 11" xfId="12999"/>
    <cellStyle name="60% - Акцент4 11 2" xfId="13000"/>
    <cellStyle name="60% - Акцент4 11 3" xfId="13001"/>
    <cellStyle name="60% - Акцент4 12" xfId="13002"/>
    <cellStyle name="60% - Акцент4 12 2" xfId="13003"/>
    <cellStyle name="60% - Акцент4 12 3" xfId="13004"/>
    <cellStyle name="60% - Акцент4 13" xfId="13005"/>
    <cellStyle name="60% - Акцент4 13 2" xfId="13006"/>
    <cellStyle name="60% - Акцент4 13 3" xfId="13007"/>
    <cellStyle name="60% - Акцент4 14" xfId="13008"/>
    <cellStyle name="60% - Акцент4 14 2" xfId="13009"/>
    <cellStyle name="60% - Акцент4 14 3" xfId="13010"/>
    <cellStyle name="60% - Акцент4 15" xfId="13011"/>
    <cellStyle name="60% - Акцент4 15 2" xfId="13012"/>
    <cellStyle name="60% - Акцент4 15 3" xfId="13013"/>
    <cellStyle name="60% - Акцент4 16" xfId="13014"/>
    <cellStyle name="60% - Акцент4 16 2" xfId="13015"/>
    <cellStyle name="60% - Акцент4 16 3" xfId="13016"/>
    <cellStyle name="60% - Акцент4 17" xfId="13017"/>
    <cellStyle name="60% - Акцент4 17 2" xfId="13018"/>
    <cellStyle name="60% - Акцент4 18" xfId="13019"/>
    <cellStyle name="60% - Акцент4 19" xfId="13020"/>
    <cellStyle name="60% - Акцент4 19 10" xfId="13021"/>
    <cellStyle name="60% - Акцент4 19 11" xfId="13022"/>
    <cellStyle name="60% - Акцент4 19 12" xfId="13023"/>
    <cellStyle name="60% - Акцент4 19 13" xfId="13024"/>
    <cellStyle name="60% - Акцент4 19 14" xfId="13025"/>
    <cellStyle name="60% - Акцент4 19 2" xfId="13026"/>
    <cellStyle name="60% - Акцент4 19 3" xfId="13027"/>
    <cellStyle name="60% - Акцент4 19 4" xfId="13028"/>
    <cellStyle name="60% - Акцент4 19 5" xfId="13029"/>
    <cellStyle name="60% - Акцент4 19 6" xfId="13030"/>
    <cellStyle name="60% - Акцент4 19 7" xfId="13031"/>
    <cellStyle name="60% - Акцент4 19 8" xfId="13032"/>
    <cellStyle name="60% - Акцент4 19 9" xfId="13033"/>
    <cellStyle name="60% - Акцент4 2" xfId="13034"/>
    <cellStyle name="60% - Акцент4 2 10" xfId="13035"/>
    <cellStyle name="60% - Акцент4 2 11" xfId="13036"/>
    <cellStyle name="60% - Акцент4 2 12" xfId="13037"/>
    <cellStyle name="60% - Акцент4 2 13" xfId="13038"/>
    <cellStyle name="60% - Акцент4 2 14" xfId="13039"/>
    <cellStyle name="60% - Акцент4 2 15" xfId="13040"/>
    <cellStyle name="60% - Акцент4 2 16" xfId="13041"/>
    <cellStyle name="60% - Акцент4 2 17" xfId="13042"/>
    <cellStyle name="60% - Акцент4 2 18" xfId="13043"/>
    <cellStyle name="60% - Акцент4 2 19" xfId="13044"/>
    <cellStyle name="60% - Акцент4 2 2" xfId="13045"/>
    <cellStyle name="60% - Акцент4 2 2 10" xfId="13046"/>
    <cellStyle name="60% - Акцент4 2 2 11" xfId="13047"/>
    <cellStyle name="60% - Акцент4 2 2 12" xfId="13048"/>
    <cellStyle name="60% - Акцент4 2 2 13" xfId="13049"/>
    <cellStyle name="60% - Акцент4 2 2 14" xfId="13050"/>
    <cellStyle name="60% - Акцент4 2 2 15" xfId="13051"/>
    <cellStyle name="60% - Акцент4 2 2 16" xfId="13052"/>
    <cellStyle name="60% - Акцент4 2 2 17" xfId="13053"/>
    <cellStyle name="60% - Акцент4 2 2 18" xfId="13054"/>
    <cellStyle name="60% - Акцент4 2 2 2" xfId="13055"/>
    <cellStyle name="60% - Акцент4 2 2 2 10" xfId="13056"/>
    <cellStyle name="60% - Акцент4 2 2 2 11" xfId="13057"/>
    <cellStyle name="60% - Акцент4 2 2 2 12" xfId="13058"/>
    <cellStyle name="60% - Акцент4 2 2 2 13" xfId="13059"/>
    <cellStyle name="60% - Акцент4 2 2 2 14" xfId="13060"/>
    <cellStyle name="60% - Акцент4 2 2 2 2" xfId="13061"/>
    <cellStyle name="60% - Акцент4 2 2 2 2 10" xfId="13062"/>
    <cellStyle name="60% - Акцент4 2 2 2 2 11" xfId="13063"/>
    <cellStyle name="60% - Акцент4 2 2 2 2 12" xfId="13064"/>
    <cellStyle name="60% - Акцент4 2 2 2 2 13" xfId="13065"/>
    <cellStyle name="60% - Акцент4 2 2 2 2 14" xfId="13066"/>
    <cellStyle name="60% - Акцент4 2 2 2 2 2" xfId="13067"/>
    <cellStyle name="60% - Акцент4 2 2 2 2 3" xfId="13068"/>
    <cellStyle name="60% - Акцент4 2 2 2 2 4" xfId="13069"/>
    <cellStyle name="60% - Акцент4 2 2 2 2 5" xfId="13070"/>
    <cellStyle name="60% - Акцент4 2 2 2 2 6" xfId="13071"/>
    <cellStyle name="60% - Акцент4 2 2 2 2 7" xfId="13072"/>
    <cellStyle name="60% - Акцент4 2 2 2 2 8" xfId="13073"/>
    <cellStyle name="60% - Акцент4 2 2 2 2 9" xfId="13074"/>
    <cellStyle name="60% - Акцент4 2 2 2 3" xfId="13075"/>
    <cellStyle name="60% - Акцент4 2 2 2 4" xfId="13076"/>
    <cellStyle name="60% - Акцент4 2 2 2 5" xfId="13077"/>
    <cellStyle name="60% - Акцент4 2 2 2 6" xfId="13078"/>
    <cellStyle name="60% - Акцент4 2 2 2 7" xfId="13079"/>
    <cellStyle name="60% - Акцент4 2 2 2 8" xfId="13080"/>
    <cellStyle name="60% - Акцент4 2 2 2 9" xfId="13081"/>
    <cellStyle name="60% - Акцент4 2 2 3" xfId="13082"/>
    <cellStyle name="60% - Акцент4 2 2 4" xfId="13083"/>
    <cellStyle name="60% - Акцент4 2 2 5" xfId="13084"/>
    <cellStyle name="60% - Акцент4 2 2 6" xfId="13085"/>
    <cellStyle name="60% - Акцент4 2 2 7" xfId="13086"/>
    <cellStyle name="60% - Акцент4 2 2 8" xfId="13087"/>
    <cellStyle name="60% - Акцент4 2 2 9" xfId="13088"/>
    <cellStyle name="60% - Акцент4 2 20" xfId="13089"/>
    <cellStyle name="60% - Акцент4 2 21" xfId="13090"/>
    <cellStyle name="60% - Акцент4 2 22" xfId="13091"/>
    <cellStyle name="60% - Акцент4 2 23" xfId="13092"/>
    <cellStyle name="60% - Акцент4 2 24" xfId="13093"/>
    <cellStyle name="60% - Акцент4 2 25" xfId="13094"/>
    <cellStyle name="60% - Акцент4 2 26" xfId="13095"/>
    <cellStyle name="60% - Акцент4 2 27" xfId="13096"/>
    <cellStyle name="60% - Акцент4 2 28" xfId="13097"/>
    <cellStyle name="60% - Акцент4 2 29" xfId="13098"/>
    <cellStyle name="60% - Акцент4 2 3" xfId="13099"/>
    <cellStyle name="60% - Акцент4 2 3 2" xfId="13100"/>
    <cellStyle name="60% - Акцент4 2 3 3" xfId="13101"/>
    <cellStyle name="60% - Акцент4 2 3 4" xfId="13102"/>
    <cellStyle name="60% - Акцент4 2 3 4 2" xfId="13103"/>
    <cellStyle name="60% - Акцент4 2 3 4 3" xfId="13104"/>
    <cellStyle name="60% - Акцент4 2 3 5" xfId="13105"/>
    <cellStyle name="60% - Акцент4 2 3 6" xfId="13106"/>
    <cellStyle name="60% - Акцент4 2 3 7" xfId="13107"/>
    <cellStyle name="60% - Акцент4 2 30" xfId="13108"/>
    <cellStyle name="60% - Акцент4 2 31" xfId="13109"/>
    <cellStyle name="60% - Акцент4 2 32" xfId="13110"/>
    <cellStyle name="60% - Акцент4 2 33" xfId="13111"/>
    <cellStyle name="60% - Акцент4 2 34" xfId="13112"/>
    <cellStyle name="60% - Акцент4 2 4" xfId="13113"/>
    <cellStyle name="60% - Акцент4 2 4 2" xfId="13114"/>
    <cellStyle name="60% - Акцент4 2 4 3" xfId="13115"/>
    <cellStyle name="60% - Акцент4 2 4 4" xfId="13116"/>
    <cellStyle name="60% - Акцент4 2 4 4 2" xfId="13117"/>
    <cellStyle name="60% - Акцент4 2 4 4 3" xfId="13118"/>
    <cellStyle name="60% - Акцент4 2 4 5" xfId="13119"/>
    <cellStyle name="60% - Акцент4 2 4 6" xfId="13120"/>
    <cellStyle name="60% - Акцент4 2 4 7" xfId="13121"/>
    <cellStyle name="60% - Акцент4 2 5" xfId="13122"/>
    <cellStyle name="60% - Акцент4 2 5 2" xfId="13123"/>
    <cellStyle name="60% - Акцент4 2 5 3" xfId="13124"/>
    <cellStyle name="60% - Акцент4 2 5 4" xfId="13125"/>
    <cellStyle name="60% - Акцент4 2 6" xfId="13126"/>
    <cellStyle name="60% - Акцент4 2 7" xfId="13127"/>
    <cellStyle name="60% - Акцент4 2 7 2" xfId="13128"/>
    <cellStyle name="60% - Акцент4 2 7 3" xfId="13129"/>
    <cellStyle name="60% - Акцент4 2 8" xfId="13130"/>
    <cellStyle name="60% - Акцент4 2 8 2" xfId="13131"/>
    <cellStyle name="60% - Акцент4 2 8 3" xfId="13132"/>
    <cellStyle name="60% - Акцент4 2 8 4" xfId="13133"/>
    <cellStyle name="60% - Акцент4 2 8 5" xfId="13134"/>
    <cellStyle name="60% - Акцент4 2 9" xfId="13135"/>
    <cellStyle name="60% - Акцент4 20" xfId="13136"/>
    <cellStyle name="60% - Акцент4 20 10" xfId="13137"/>
    <cellStyle name="60% - Акцент4 20 11" xfId="13138"/>
    <cellStyle name="60% - Акцент4 20 12" xfId="13139"/>
    <cellStyle name="60% - Акцент4 20 13" xfId="13140"/>
    <cellStyle name="60% - Акцент4 20 14" xfId="13141"/>
    <cellStyle name="60% - Акцент4 20 2" xfId="13142"/>
    <cellStyle name="60% - Акцент4 20 3" xfId="13143"/>
    <cellStyle name="60% - Акцент4 20 4" xfId="13144"/>
    <cellStyle name="60% - Акцент4 20 5" xfId="13145"/>
    <cellStyle name="60% - Акцент4 20 6" xfId="13146"/>
    <cellStyle name="60% - Акцент4 20 7" xfId="13147"/>
    <cellStyle name="60% - Акцент4 20 8" xfId="13148"/>
    <cellStyle name="60% - Акцент4 20 9" xfId="13149"/>
    <cellStyle name="60% - Акцент4 21" xfId="13150"/>
    <cellStyle name="60% - Акцент4 21 10" xfId="13151"/>
    <cellStyle name="60% - Акцент4 21 11" xfId="13152"/>
    <cellStyle name="60% - Акцент4 21 12" xfId="13153"/>
    <cellStyle name="60% - Акцент4 21 13" xfId="13154"/>
    <cellStyle name="60% - Акцент4 21 14" xfId="13155"/>
    <cellStyle name="60% - Акцент4 21 2" xfId="13156"/>
    <cellStyle name="60% - Акцент4 21 3" xfId="13157"/>
    <cellStyle name="60% - Акцент4 21 4" xfId="13158"/>
    <cellStyle name="60% - Акцент4 21 5" xfId="13159"/>
    <cellStyle name="60% - Акцент4 21 6" xfId="13160"/>
    <cellStyle name="60% - Акцент4 21 7" xfId="13161"/>
    <cellStyle name="60% - Акцент4 21 8" xfId="13162"/>
    <cellStyle name="60% - Акцент4 21 9" xfId="13163"/>
    <cellStyle name="60% - Акцент4 22" xfId="13164"/>
    <cellStyle name="60% - Акцент4 22 10" xfId="13165"/>
    <cellStyle name="60% - Акцент4 22 11" xfId="13166"/>
    <cellStyle name="60% - Акцент4 22 12" xfId="13167"/>
    <cellStyle name="60% - Акцент4 22 13" xfId="13168"/>
    <cellStyle name="60% - Акцент4 22 14" xfId="13169"/>
    <cellStyle name="60% - Акцент4 22 2" xfId="13170"/>
    <cellStyle name="60% - Акцент4 22 3" xfId="13171"/>
    <cellStyle name="60% - Акцент4 22 4" xfId="13172"/>
    <cellStyle name="60% - Акцент4 22 5" xfId="13173"/>
    <cellStyle name="60% - Акцент4 22 6" xfId="13174"/>
    <cellStyle name="60% - Акцент4 22 7" xfId="13175"/>
    <cellStyle name="60% - Акцент4 22 8" xfId="13176"/>
    <cellStyle name="60% - Акцент4 22 9" xfId="13177"/>
    <cellStyle name="60% - Акцент4 23" xfId="13178"/>
    <cellStyle name="60% - Акцент4 23 10" xfId="13179"/>
    <cellStyle name="60% - Акцент4 23 11" xfId="13180"/>
    <cellStyle name="60% - Акцент4 23 12" xfId="13181"/>
    <cellStyle name="60% - Акцент4 23 13" xfId="13182"/>
    <cellStyle name="60% - Акцент4 23 14" xfId="13183"/>
    <cellStyle name="60% - Акцент4 23 2" xfId="13184"/>
    <cellStyle name="60% - Акцент4 23 3" xfId="13185"/>
    <cellStyle name="60% - Акцент4 23 4" xfId="13186"/>
    <cellStyle name="60% - Акцент4 23 5" xfId="13187"/>
    <cellStyle name="60% - Акцент4 23 6" xfId="13188"/>
    <cellStyle name="60% - Акцент4 23 7" xfId="13189"/>
    <cellStyle name="60% - Акцент4 23 8" xfId="13190"/>
    <cellStyle name="60% - Акцент4 23 9" xfId="13191"/>
    <cellStyle name="60% - Акцент4 24" xfId="13192"/>
    <cellStyle name="60% - Акцент4 24 10" xfId="13193"/>
    <cellStyle name="60% - Акцент4 24 11" xfId="13194"/>
    <cellStyle name="60% - Акцент4 24 12" xfId="13195"/>
    <cellStyle name="60% - Акцент4 24 13" xfId="13196"/>
    <cellStyle name="60% - Акцент4 24 14" xfId="13197"/>
    <cellStyle name="60% - Акцент4 24 2" xfId="13198"/>
    <cellStyle name="60% - Акцент4 24 3" xfId="13199"/>
    <cellStyle name="60% - Акцент4 24 4" xfId="13200"/>
    <cellStyle name="60% - Акцент4 24 5" xfId="13201"/>
    <cellStyle name="60% - Акцент4 24 6" xfId="13202"/>
    <cellStyle name="60% - Акцент4 24 7" xfId="13203"/>
    <cellStyle name="60% - Акцент4 24 8" xfId="13204"/>
    <cellStyle name="60% - Акцент4 24 9" xfId="13205"/>
    <cellStyle name="60% - Акцент4 25" xfId="13206"/>
    <cellStyle name="60% - Акцент4 26" xfId="13207"/>
    <cellStyle name="60% - Акцент4 27" xfId="13208"/>
    <cellStyle name="60% - Акцент4 28" xfId="13209"/>
    <cellStyle name="60% - Акцент4 29" xfId="13210"/>
    <cellStyle name="60% - Акцент4 29 10" xfId="13211"/>
    <cellStyle name="60% - Акцент4 29 11" xfId="13212"/>
    <cellStyle name="60% - Акцент4 29 12" xfId="13213"/>
    <cellStyle name="60% - Акцент4 29 13" xfId="13214"/>
    <cellStyle name="60% - Акцент4 29 14" xfId="13215"/>
    <cellStyle name="60% - Акцент4 29 2" xfId="13216"/>
    <cellStyle name="60% - Акцент4 29 3" xfId="13217"/>
    <cellStyle name="60% - Акцент4 29 4" xfId="13218"/>
    <cellStyle name="60% - Акцент4 29 5" xfId="13219"/>
    <cellStyle name="60% - Акцент4 29 6" xfId="13220"/>
    <cellStyle name="60% - Акцент4 29 7" xfId="13221"/>
    <cellStyle name="60% - Акцент4 29 8" xfId="13222"/>
    <cellStyle name="60% - Акцент4 29 9" xfId="13223"/>
    <cellStyle name="60% - Акцент4 3" xfId="13224"/>
    <cellStyle name="60% - Акцент4 3 10" xfId="13225"/>
    <cellStyle name="60% - Акцент4 3 11" xfId="13226"/>
    <cellStyle name="60% - Акцент4 3 12" xfId="13227"/>
    <cellStyle name="60% - Акцент4 3 13" xfId="13228"/>
    <cellStyle name="60% - Акцент4 3 14" xfId="13229"/>
    <cellStyle name="60% - Акцент4 3 15" xfId="13230"/>
    <cellStyle name="60% - Акцент4 3 16" xfId="13231"/>
    <cellStyle name="60% - Акцент4 3 17" xfId="13232"/>
    <cellStyle name="60% - Акцент4 3 18" xfId="13233"/>
    <cellStyle name="60% - Акцент4 3 19" xfId="13234"/>
    <cellStyle name="60% - Акцент4 3 2" xfId="13235"/>
    <cellStyle name="60% - Акцент4 3 2 10" xfId="13236"/>
    <cellStyle name="60% - Акцент4 3 2 11" xfId="13237"/>
    <cellStyle name="60% - Акцент4 3 2 12" xfId="13238"/>
    <cellStyle name="60% - Акцент4 3 2 13" xfId="13239"/>
    <cellStyle name="60% - Акцент4 3 2 14" xfId="13240"/>
    <cellStyle name="60% - Акцент4 3 2 15" xfId="13241"/>
    <cellStyle name="60% - Акцент4 3 2 16" xfId="13242"/>
    <cellStyle name="60% - Акцент4 3 2 2" xfId="13243"/>
    <cellStyle name="60% - Акцент4 3 2 2 10" xfId="13244"/>
    <cellStyle name="60% - Акцент4 3 2 2 11" xfId="13245"/>
    <cellStyle name="60% - Акцент4 3 2 2 12" xfId="13246"/>
    <cellStyle name="60% - Акцент4 3 2 2 13" xfId="13247"/>
    <cellStyle name="60% - Акцент4 3 2 2 14" xfId="13248"/>
    <cellStyle name="60% - Акцент4 3 2 2 2" xfId="13249"/>
    <cellStyle name="60% - Акцент4 3 2 2 2 10" xfId="13250"/>
    <cellStyle name="60% - Акцент4 3 2 2 2 11" xfId="13251"/>
    <cellStyle name="60% - Акцент4 3 2 2 2 12" xfId="13252"/>
    <cellStyle name="60% - Акцент4 3 2 2 2 13" xfId="13253"/>
    <cellStyle name="60% - Акцент4 3 2 2 2 14" xfId="13254"/>
    <cellStyle name="60% - Акцент4 3 2 2 2 2" xfId="13255"/>
    <cellStyle name="60% - Акцент4 3 2 2 2 3" xfId="13256"/>
    <cellStyle name="60% - Акцент4 3 2 2 2 4" xfId="13257"/>
    <cellStyle name="60% - Акцент4 3 2 2 2 5" xfId="13258"/>
    <cellStyle name="60% - Акцент4 3 2 2 2 6" xfId="13259"/>
    <cellStyle name="60% - Акцент4 3 2 2 2 7" xfId="13260"/>
    <cellStyle name="60% - Акцент4 3 2 2 2 8" xfId="13261"/>
    <cellStyle name="60% - Акцент4 3 2 2 2 9" xfId="13262"/>
    <cellStyle name="60% - Акцент4 3 2 2 3" xfId="13263"/>
    <cellStyle name="60% - Акцент4 3 2 2 4" xfId="13264"/>
    <cellStyle name="60% - Акцент4 3 2 2 5" xfId="13265"/>
    <cellStyle name="60% - Акцент4 3 2 2 6" xfId="13266"/>
    <cellStyle name="60% - Акцент4 3 2 2 7" xfId="13267"/>
    <cellStyle name="60% - Акцент4 3 2 2 8" xfId="13268"/>
    <cellStyle name="60% - Акцент4 3 2 2 9" xfId="13269"/>
    <cellStyle name="60% - Акцент4 3 2 3" xfId="13270"/>
    <cellStyle name="60% - Акцент4 3 2 4" xfId="13271"/>
    <cellStyle name="60% - Акцент4 3 2 5" xfId="13272"/>
    <cellStyle name="60% - Акцент4 3 2 6" xfId="13273"/>
    <cellStyle name="60% - Акцент4 3 2 7" xfId="13274"/>
    <cellStyle name="60% - Акцент4 3 2 8" xfId="13275"/>
    <cellStyle name="60% - Акцент4 3 2 9" xfId="13276"/>
    <cellStyle name="60% - Акцент4 3 20" xfId="13277"/>
    <cellStyle name="60% - Акцент4 3 21" xfId="13278"/>
    <cellStyle name="60% - Акцент4 3 22" xfId="13279"/>
    <cellStyle name="60% - Акцент4 3 23" xfId="13280"/>
    <cellStyle name="60% - Акцент4 3 24" xfId="13281"/>
    <cellStyle name="60% - Акцент4 3 25" xfId="13282"/>
    <cellStyle name="60% - Акцент4 3 26" xfId="13283"/>
    <cellStyle name="60% - Акцент4 3 27" xfId="13284"/>
    <cellStyle name="60% - Акцент4 3 28" xfId="13285"/>
    <cellStyle name="60% - Акцент4 3 29" xfId="13286"/>
    <cellStyle name="60% - Акцент4 3 3" xfId="13287"/>
    <cellStyle name="60% - Акцент4 3 30" xfId="13288"/>
    <cellStyle name="60% - Акцент4 3 31" xfId="13289"/>
    <cellStyle name="60% - Акцент4 3 4" xfId="13290"/>
    <cellStyle name="60% - Акцент4 3 5" xfId="13291"/>
    <cellStyle name="60% - Акцент4 3 6" xfId="13292"/>
    <cellStyle name="60% - Акцент4 3 7" xfId="13293"/>
    <cellStyle name="60% - Акцент4 3 8" xfId="13294"/>
    <cellStyle name="60% - Акцент4 3 9" xfId="13295"/>
    <cellStyle name="60% - Акцент4 30" xfId="13296"/>
    <cellStyle name="60% - Акцент4 30 10" xfId="13297"/>
    <cellStyle name="60% - Акцент4 30 11" xfId="13298"/>
    <cellStyle name="60% - Акцент4 30 12" xfId="13299"/>
    <cellStyle name="60% - Акцент4 30 13" xfId="13300"/>
    <cellStyle name="60% - Акцент4 30 14" xfId="13301"/>
    <cellStyle name="60% - Акцент4 30 2" xfId="13302"/>
    <cellStyle name="60% - Акцент4 30 3" xfId="13303"/>
    <cellStyle name="60% - Акцент4 30 4" xfId="13304"/>
    <cellStyle name="60% - Акцент4 30 5" xfId="13305"/>
    <cellStyle name="60% - Акцент4 30 6" xfId="13306"/>
    <cellStyle name="60% - Акцент4 30 7" xfId="13307"/>
    <cellStyle name="60% - Акцент4 30 8" xfId="13308"/>
    <cellStyle name="60% - Акцент4 30 9" xfId="13309"/>
    <cellStyle name="60% - Акцент4 31" xfId="13310"/>
    <cellStyle name="60% - Акцент4 31 10" xfId="13311"/>
    <cellStyle name="60% - Акцент4 31 11" xfId="13312"/>
    <cellStyle name="60% - Акцент4 31 12" xfId="13313"/>
    <cellStyle name="60% - Акцент4 31 13" xfId="13314"/>
    <cellStyle name="60% - Акцент4 31 14" xfId="13315"/>
    <cellStyle name="60% - Акцент4 31 2" xfId="13316"/>
    <cellStyle name="60% - Акцент4 31 3" xfId="13317"/>
    <cellStyle name="60% - Акцент4 31 4" xfId="13318"/>
    <cellStyle name="60% - Акцент4 31 5" xfId="13319"/>
    <cellStyle name="60% - Акцент4 31 6" xfId="13320"/>
    <cellStyle name="60% - Акцент4 31 7" xfId="13321"/>
    <cellStyle name="60% - Акцент4 31 8" xfId="13322"/>
    <cellStyle name="60% - Акцент4 31 9" xfId="13323"/>
    <cellStyle name="60% - Акцент4 32" xfId="13324"/>
    <cellStyle name="60% - Акцент4 32 10" xfId="13325"/>
    <cellStyle name="60% - Акцент4 32 11" xfId="13326"/>
    <cellStyle name="60% - Акцент4 32 12" xfId="13327"/>
    <cellStyle name="60% - Акцент4 32 13" xfId="13328"/>
    <cellStyle name="60% - Акцент4 32 14" xfId="13329"/>
    <cellStyle name="60% - Акцент4 32 2" xfId="13330"/>
    <cellStyle name="60% - Акцент4 32 3" xfId="13331"/>
    <cellStyle name="60% - Акцент4 32 4" xfId="13332"/>
    <cellStyle name="60% - Акцент4 32 5" xfId="13333"/>
    <cellStyle name="60% - Акцент4 32 6" xfId="13334"/>
    <cellStyle name="60% - Акцент4 32 7" xfId="13335"/>
    <cellStyle name="60% - Акцент4 32 8" xfId="13336"/>
    <cellStyle name="60% - Акцент4 32 9" xfId="13337"/>
    <cellStyle name="60% - Акцент4 33" xfId="13338"/>
    <cellStyle name="60% - Акцент4 34" xfId="13339"/>
    <cellStyle name="60% - Акцент4 35" xfId="13340"/>
    <cellStyle name="60% - Акцент4 36" xfId="13341"/>
    <cellStyle name="60% - Акцент4 37" xfId="13342"/>
    <cellStyle name="60% - Акцент4 38" xfId="13343"/>
    <cellStyle name="60% - Акцент4 39" xfId="13344"/>
    <cellStyle name="60% - Акцент4 4" xfId="13345"/>
    <cellStyle name="60% - Акцент4 4 10" xfId="13346"/>
    <cellStyle name="60% - Акцент4 4 11" xfId="13347"/>
    <cellStyle name="60% - Акцент4 4 12" xfId="13348"/>
    <cellStyle name="60% - Акцент4 4 13" xfId="13349"/>
    <cellStyle name="60% - Акцент4 4 14" xfId="13350"/>
    <cellStyle name="60% - Акцент4 4 15" xfId="13351"/>
    <cellStyle name="60% - Акцент4 4 16" xfId="13352"/>
    <cellStyle name="60% - Акцент4 4 17" xfId="13353"/>
    <cellStyle name="60% - Акцент4 4 18" xfId="13354"/>
    <cellStyle name="60% - Акцент4 4 19" xfId="13355"/>
    <cellStyle name="60% - Акцент4 4 2" xfId="13356"/>
    <cellStyle name="60% - Акцент4 4 2 10" xfId="13357"/>
    <cellStyle name="60% - Акцент4 4 2 11" xfId="13358"/>
    <cellStyle name="60% - Акцент4 4 2 12" xfId="13359"/>
    <cellStyle name="60% - Акцент4 4 2 13" xfId="13360"/>
    <cellStyle name="60% - Акцент4 4 2 14" xfId="13361"/>
    <cellStyle name="60% - Акцент4 4 2 15" xfId="13362"/>
    <cellStyle name="60% - Акцент4 4 2 16" xfId="13363"/>
    <cellStyle name="60% - Акцент4 4 2 2" xfId="13364"/>
    <cellStyle name="60% - Акцент4 4 2 2 10" xfId="13365"/>
    <cellStyle name="60% - Акцент4 4 2 2 11" xfId="13366"/>
    <cellStyle name="60% - Акцент4 4 2 2 12" xfId="13367"/>
    <cellStyle name="60% - Акцент4 4 2 2 13" xfId="13368"/>
    <cellStyle name="60% - Акцент4 4 2 2 14" xfId="13369"/>
    <cellStyle name="60% - Акцент4 4 2 2 2" xfId="13370"/>
    <cellStyle name="60% - Акцент4 4 2 2 2 10" xfId="13371"/>
    <cellStyle name="60% - Акцент4 4 2 2 2 11" xfId="13372"/>
    <cellStyle name="60% - Акцент4 4 2 2 2 12" xfId="13373"/>
    <cellStyle name="60% - Акцент4 4 2 2 2 13" xfId="13374"/>
    <cellStyle name="60% - Акцент4 4 2 2 2 14" xfId="13375"/>
    <cellStyle name="60% - Акцент4 4 2 2 2 2" xfId="13376"/>
    <cellStyle name="60% - Акцент4 4 2 2 2 3" xfId="13377"/>
    <cellStyle name="60% - Акцент4 4 2 2 2 4" xfId="13378"/>
    <cellStyle name="60% - Акцент4 4 2 2 2 5" xfId="13379"/>
    <cellStyle name="60% - Акцент4 4 2 2 2 6" xfId="13380"/>
    <cellStyle name="60% - Акцент4 4 2 2 2 7" xfId="13381"/>
    <cellStyle name="60% - Акцент4 4 2 2 2 8" xfId="13382"/>
    <cellStyle name="60% - Акцент4 4 2 2 2 9" xfId="13383"/>
    <cellStyle name="60% - Акцент4 4 2 2 3" xfId="13384"/>
    <cellStyle name="60% - Акцент4 4 2 2 4" xfId="13385"/>
    <cellStyle name="60% - Акцент4 4 2 2 5" xfId="13386"/>
    <cellStyle name="60% - Акцент4 4 2 2 6" xfId="13387"/>
    <cellStyle name="60% - Акцент4 4 2 2 7" xfId="13388"/>
    <cellStyle name="60% - Акцент4 4 2 2 8" xfId="13389"/>
    <cellStyle name="60% - Акцент4 4 2 2 9" xfId="13390"/>
    <cellStyle name="60% - Акцент4 4 2 3" xfId="13391"/>
    <cellStyle name="60% - Акцент4 4 2 4" xfId="13392"/>
    <cellStyle name="60% - Акцент4 4 2 5" xfId="13393"/>
    <cellStyle name="60% - Акцент4 4 2 6" xfId="13394"/>
    <cellStyle name="60% - Акцент4 4 2 7" xfId="13395"/>
    <cellStyle name="60% - Акцент4 4 2 8" xfId="13396"/>
    <cellStyle name="60% - Акцент4 4 2 9" xfId="13397"/>
    <cellStyle name="60% - Акцент4 4 20" xfId="13398"/>
    <cellStyle name="60% - Акцент4 4 21" xfId="13399"/>
    <cellStyle name="60% - Акцент4 4 22" xfId="13400"/>
    <cellStyle name="60% - Акцент4 4 23" xfId="13401"/>
    <cellStyle name="60% - Акцент4 4 24" xfId="13402"/>
    <cellStyle name="60% - Акцент4 4 25" xfId="13403"/>
    <cellStyle name="60% - Акцент4 4 26" xfId="13404"/>
    <cellStyle name="60% - Акцент4 4 27" xfId="13405"/>
    <cellStyle name="60% - Акцент4 4 28" xfId="13406"/>
    <cellStyle name="60% - Акцент4 4 29" xfId="13407"/>
    <cellStyle name="60% - Акцент4 4 3" xfId="13408"/>
    <cellStyle name="60% - Акцент4 4 30" xfId="13409"/>
    <cellStyle name="60% - Акцент4 4 31" xfId="13410"/>
    <cellStyle name="60% - Акцент4 4 4" xfId="13411"/>
    <cellStyle name="60% - Акцент4 4 5" xfId="13412"/>
    <cellStyle name="60% - Акцент4 4 6" xfId="13413"/>
    <cellStyle name="60% - Акцент4 4 7" xfId="13414"/>
    <cellStyle name="60% - Акцент4 4 8" xfId="13415"/>
    <cellStyle name="60% - Акцент4 4 9" xfId="13416"/>
    <cellStyle name="60% - Акцент4 40" xfId="13417"/>
    <cellStyle name="60% - Акцент4 41" xfId="13418"/>
    <cellStyle name="60% - Акцент4 42" xfId="13419"/>
    <cellStyle name="60% - Акцент4 43" xfId="13420"/>
    <cellStyle name="60% - Акцент4 44" xfId="13421"/>
    <cellStyle name="60% - Акцент4 45" xfId="13422"/>
    <cellStyle name="60% - Акцент4 46" xfId="13423"/>
    <cellStyle name="60% - Акцент4 47" xfId="13424"/>
    <cellStyle name="60% - Акцент4 48" xfId="13425"/>
    <cellStyle name="60% - Акцент4 49" xfId="13426"/>
    <cellStyle name="60% - Акцент4 5" xfId="13427"/>
    <cellStyle name="60% - Акцент4 5 10" xfId="13428"/>
    <cellStyle name="60% - Акцент4 5 11" xfId="13429"/>
    <cellStyle name="60% - Акцент4 5 12" xfId="13430"/>
    <cellStyle name="60% - Акцент4 5 13" xfId="13431"/>
    <cellStyle name="60% - Акцент4 5 14" xfId="13432"/>
    <cellStyle name="60% - Акцент4 5 15" xfId="13433"/>
    <cellStyle name="60% - Акцент4 5 16" xfId="13434"/>
    <cellStyle name="60% - Акцент4 5 17" xfId="13435"/>
    <cellStyle name="60% - Акцент4 5 18" xfId="13436"/>
    <cellStyle name="60% - Акцент4 5 19" xfId="13437"/>
    <cellStyle name="60% - Акцент4 5 2" xfId="13438"/>
    <cellStyle name="60% - Акцент4 5 2 10" xfId="13439"/>
    <cellStyle name="60% - Акцент4 5 2 11" xfId="13440"/>
    <cellStyle name="60% - Акцент4 5 2 12" xfId="13441"/>
    <cellStyle name="60% - Акцент4 5 2 13" xfId="13442"/>
    <cellStyle name="60% - Акцент4 5 2 14" xfId="13443"/>
    <cellStyle name="60% - Акцент4 5 2 2" xfId="13444"/>
    <cellStyle name="60% - Акцент4 5 2 3" xfId="13445"/>
    <cellStyle name="60% - Акцент4 5 2 4" xfId="13446"/>
    <cellStyle name="60% - Акцент4 5 2 5" xfId="13447"/>
    <cellStyle name="60% - Акцент4 5 2 6" xfId="13448"/>
    <cellStyle name="60% - Акцент4 5 2 7" xfId="13449"/>
    <cellStyle name="60% - Акцент4 5 2 8" xfId="13450"/>
    <cellStyle name="60% - Акцент4 5 2 9" xfId="13451"/>
    <cellStyle name="60% - Акцент4 5 20" xfId="13452"/>
    <cellStyle name="60% - Акцент4 5 21" xfId="13453"/>
    <cellStyle name="60% - Акцент4 5 22" xfId="13454"/>
    <cellStyle name="60% - Акцент4 5 23" xfId="13455"/>
    <cellStyle name="60% - Акцент4 5 24" xfId="13456"/>
    <cellStyle name="60% - Акцент4 5 3" xfId="13457"/>
    <cellStyle name="60% - Акцент4 5 4" xfId="13458"/>
    <cellStyle name="60% - Акцент4 5 5" xfId="13459"/>
    <cellStyle name="60% - Акцент4 5 6" xfId="13460"/>
    <cellStyle name="60% - Акцент4 5 7" xfId="13461"/>
    <cellStyle name="60% - Акцент4 5 8" xfId="13462"/>
    <cellStyle name="60% - Акцент4 5 9" xfId="13463"/>
    <cellStyle name="60% - Акцент4 50" xfId="13464"/>
    <cellStyle name="60% - Акцент4 51" xfId="13465"/>
    <cellStyle name="60% - Акцент4 52" xfId="13466"/>
    <cellStyle name="60% - Акцент4 6" xfId="13467"/>
    <cellStyle name="60% - Акцент4 6 10" xfId="13468"/>
    <cellStyle name="60% - Акцент4 6 11" xfId="13469"/>
    <cellStyle name="60% - Акцент4 6 12" xfId="13470"/>
    <cellStyle name="60% - Акцент4 6 13" xfId="13471"/>
    <cellStyle name="60% - Акцент4 6 14" xfId="13472"/>
    <cellStyle name="60% - Акцент4 6 15" xfId="13473"/>
    <cellStyle name="60% - Акцент4 6 16" xfId="13474"/>
    <cellStyle name="60% - Акцент4 6 17" xfId="13475"/>
    <cellStyle name="60% - Акцент4 6 18" xfId="13476"/>
    <cellStyle name="60% - Акцент4 6 2" xfId="13477"/>
    <cellStyle name="60% - Акцент4 6 2 10" xfId="13478"/>
    <cellStyle name="60% - Акцент4 6 2 11" xfId="13479"/>
    <cellStyle name="60% - Акцент4 6 2 12" xfId="13480"/>
    <cellStyle name="60% - Акцент4 6 2 13" xfId="13481"/>
    <cellStyle name="60% - Акцент4 6 2 14" xfId="13482"/>
    <cellStyle name="60% - Акцент4 6 2 2" xfId="13483"/>
    <cellStyle name="60% - Акцент4 6 2 3" xfId="13484"/>
    <cellStyle name="60% - Акцент4 6 2 4" xfId="13485"/>
    <cellStyle name="60% - Акцент4 6 2 5" xfId="13486"/>
    <cellStyle name="60% - Акцент4 6 2 6" xfId="13487"/>
    <cellStyle name="60% - Акцент4 6 2 7" xfId="13488"/>
    <cellStyle name="60% - Акцент4 6 2 8" xfId="13489"/>
    <cellStyle name="60% - Акцент4 6 2 9" xfId="13490"/>
    <cellStyle name="60% - Акцент4 6 3" xfId="13491"/>
    <cellStyle name="60% - Акцент4 6 4" xfId="13492"/>
    <cellStyle name="60% - Акцент4 6 5" xfId="13493"/>
    <cellStyle name="60% - Акцент4 6 6" xfId="13494"/>
    <cellStyle name="60% - Акцент4 6 7" xfId="13495"/>
    <cellStyle name="60% - Акцент4 6 8" xfId="13496"/>
    <cellStyle name="60% - Акцент4 6 9" xfId="13497"/>
    <cellStyle name="60% - Акцент4 7" xfId="13498"/>
    <cellStyle name="60% - Акцент4 7 10" xfId="13499"/>
    <cellStyle name="60% - Акцент4 7 11" xfId="13500"/>
    <cellStyle name="60% - Акцент4 7 12" xfId="13501"/>
    <cellStyle name="60% - Акцент4 7 13" xfId="13502"/>
    <cellStyle name="60% - Акцент4 7 14" xfId="13503"/>
    <cellStyle name="60% - Акцент4 7 15" xfId="13504"/>
    <cellStyle name="60% - Акцент4 7 16" xfId="13505"/>
    <cellStyle name="60% - Акцент4 7 17" xfId="13506"/>
    <cellStyle name="60% - Акцент4 7 18" xfId="13507"/>
    <cellStyle name="60% - Акцент4 7 2" xfId="13508"/>
    <cellStyle name="60% - Акцент4 7 2 10" xfId="13509"/>
    <cellStyle name="60% - Акцент4 7 2 11" xfId="13510"/>
    <cellStyle name="60% - Акцент4 7 2 12" xfId="13511"/>
    <cellStyle name="60% - Акцент4 7 2 13" xfId="13512"/>
    <cellStyle name="60% - Акцент4 7 2 14" xfId="13513"/>
    <cellStyle name="60% - Акцент4 7 2 2" xfId="13514"/>
    <cellStyle name="60% - Акцент4 7 2 3" xfId="13515"/>
    <cellStyle name="60% - Акцент4 7 2 4" xfId="13516"/>
    <cellStyle name="60% - Акцент4 7 2 5" xfId="13517"/>
    <cellStyle name="60% - Акцент4 7 2 6" xfId="13518"/>
    <cellStyle name="60% - Акцент4 7 2 7" xfId="13519"/>
    <cellStyle name="60% - Акцент4 7 2 8" xfId="13520"/>
    <cellStyle name="60% - Акцент4 7 2 9" xfId="13521"/>
    <cellStyle name="60% - Акцент4 7 3" xfId="13522"/>
    <cellStyle name="60% - Акцент4 7 4" xfId="13523"/>
    <cellStyle name="60% - Акцент4 7 5" xfId="13524"/>
    <cellStyle name="60% - Акцент4 7 6" xfId="13525"/>
    <cellStyle name="60% - Акцент4 7 7" xfId="13526"/>
    <cellStyle name="60% - Акцент4 7 8" xfId="13527"/>
    <cellStyle name="60% - Акцент4 7 9" xfId="13528"/>
    <cellStyle name="60% - Акцент4 8" xfId="13529"/>
    <cellStyle name="60% - Акцент4 8 10" xfId="13530"/>
    <cellStyle name="60% - Акцент4 8 11" xfId="13531"/>
    <cellStyle name="60% - Акцент4 8 12" xfId="13532"/>
    <cellStyle name="60% - Акцент4 8 13" xfId="13533"/>
    <cellStyle name="60% - Акцент4 8 14" xfId="13534"/>
    <cellStyle name="60% - Акцент4 8 15" xfId="13535"/>
    <cellStyle name="60% - Акцент4 8 16" xfId="13536"/>
    <cellStyle name="60% - Акцент4 8 17" xfId="13537"/>
    <cellStyle name="60% - Акцент4 8 18" xfId="13538"/>
    <cellStyle name="60% - Акцент4 8 2" xfId="13539"/>
    <cellStyle name="60% - Акцент4 8 2 10" xfId="13540"/>
    <cellStyle name="60% - Акцент4 8 2 11" xfId="13541"/>
    <cellStyle name="60% - Акцент4 8 2 12" xfId="13542"/>
    <cellStyle name="60% - Акцент4 8 2 13" xfId="13543"/>
    <cellStyle name="60% - Акцент4 8 2 14" xfId="13544"/>
    <cellStyle name="60% - Акцент4 8 2 2" xfId="13545"/>
    <cellStyle name="60% - Акцент4 8 2 3" xfId="13546"/>
    <cellStyle name="60% - Акцент4 8 2 4" xfId="13547"/>
    <cellStyle name="60% - Акцент4 8 2 5" xfId="13548"/>
    <cellStyle name="60% - Акцент4 8 2 6" xfId="13549"/>
    <cellStyle name="60% - Акцент4 8 2 7" xfId="13550"/>
    <cellStyle name="60% - Акцент4 8 2 8" xfId="13551"/>
    <cellStyle name="60% - Акцент4 8 2 9" xfId="13552"/>
    <cellStyle name="60% - Акцент4 8 3" xfId="13553"/>
    <cellStyle name="60% - Акцент4 8 4" xfId="13554"/>
    <cellStyle name="60% - Акцент4 8 5" xfId="13555"/>
    <cellStyle name="60% - Акцент4 8 6" xfId="13556"/>
    <cellStyle name="60% - Акцент4 8 7" xfId="13557"/>
    <cellStyle name="60% - Акцент4 8 8" xfId="13558"/>
    <cellStyle name="60% - Акцент4 8 9" xfId="13559"/>
    <cellStyle name="60% - Акцент4 9" xfId="13560"/>
    <cellStyle name="60% - Акцент4 9 2" xfId="13561"/>
    <cellStyle name="60% - Акцент4 9 3" xfId="13562"/>
    <cellStyle name="60% - Акцент5 10" xfId="13563"/>
    <cellStyle name="60% - Акцент5 10 2" xfId="13564"/>
    <cellStyle name="60% - Акцент5 10 3" xfId="13565"/>
    <cellStyle name="60% - Акцент5 11" xfId="13566"/>
    <cellStyle name="60% - Акцент5 11 2" xfId="13567"/>
    <cellStyle name="60% - Акцент5 11 3" xfId="13568"/>
    <cellStyle name="60% - Акцент5 12" xfId="13569"/>
    <cellStyle name="60% - Акцент5 12 2" xfId="13570"/>
    <cellStyle name="60% - Акцент5 12 3" xfId="13571"/>
    <cellStyle name="60% - Акцент5 13" xfId="13572"/>
    <cellStyle name="60% - Акцент5 13 2" xfId="13573"/>
    <cellStyle name="60% - Акцент5 13 3" xfId="13574"/>
    <cellStyle name="60% - Акцент5 14" xfId="13575"/>
    <cellStyle name="60% - Акцент5 14 2" xfId="13576"/>
    <cellStyle name="60% - Акцент5 14 3" xfId="13577"/>
    <cellStyle name="60% - Акцент5 15" xfId="13578"/>
    <cellStyle name="60% - Акцент5 15 2" xfId="13579"/>
    <cellStyle name="60% - Акцент5 15 3" xfId="13580"/>
    <cellStyle name="60% - Акцент5 16" xfId="13581"/>
    <cellStyle name="60% - Акцент5 16 2" xfId="13582"/>
    <cellStyle name="60% - Акцент5 16 3" xfId="13583"/>
    <cellStyle name="60% - Акцент5 17" xfId="13584"/>
    <cellStyle name="60% - Акцент5 17 2" xfId="13585"/>
    <cellStyle name="60% - Акцент5 18" xfId="13586"/>
    <cellStyle name="60% - Акцент5 19" xfId="13587"/>
    <cellStyle name="60% - Акцент5 19 10" xfId="13588"/>
    <cellStyle name="60% - Акцент5 19 11" xfId="13589"/>
    <cellStyle name="60% - Акцент5 19 12" xfId="13590"/>
    <cellStyle name="60% - Акцент5 19 13" xfId="13591"/>
    <cellStyle name="60% - Акцент5 19 14" xfId="13592"/>
    <cellStyle name="60% - Акцент5 19 2" xfId="13593"/>
    <cellStyle name="60% - Акцент5 19 3" xfId="13594"/>
    <cellStyle name="60% - Акцент5 19 4" xfId="13595"/>
    <cellStyle name="60% - Акцент5 19 5" xfId="13596"/>
    <cellStyle name="60% - Акцент5 19 6" xfId="13597"/>
    <cellStyle name="60% - Акцент5 19 7" xfId="13598"/>
    <cellStyle name="60% - Акцент5 19 8" xfId="13599"/>
    <cellStyle name="60% - Акцент5 19 9" xfId="13600"/>
    <cellStyle name="60% - Акцент5 2" xfId="13601"/>
    <cellStyle name="60% - Акцент5 2 10" xfId="13602"/>
    <cellStyle name="60% - Акцент5 2 11" xfId="13603"/>
    <cellStyle name="60% - Акцент5 2 12" xfId="13604"/>
    <cellStyle name="60% - Акцент5 2 13" xfId="13605"/>
    <cellStyle name="60% - Акцент5 2 14" xfId="13606"/>
    <cellStyle name="60% - Акцент5 2 15" xfId="13607"/>
    <cellStyle name="60% - Акцент5 2 16" xfId="13608"/>
    <cellStyle name="60% - Акцент5 2 17" xfId="13609"/>
    <cellStyle name="60% - Акцент5 2 18" xfId="13610"/>
    <cellStyle name="60% - Акцент5 2 19" xfId="13611"/>
    <cellStyle name="60% - Акцент5 2 2" xfId="13612"/>
    <cellStyle name="60% - Акцент5 2 2 10" xfId="13613"/>
    <cellStyle name="60% - Акцент5 2 2 11" xfId="13614"/>
    <cellStyle name="60% - Акцент5 2 2 12" xfId="13615"/>
    <cellStyle name="60% - Акцент5 2 2 13" xfId="13616"/>
    <cellStyle name="60% - Акцент5 2 2 14" xfId="13617"/>
    <cellStyle name="60% - Акцент5 2 2 15" xfId="13618"/>
    <cellStyle name="60% - Акцент5 2 2 16" xfId="13619"/>
    <cellStyle name="60% - Акцент5 2 2 17" xfId="13620"/>
    <cellStyle name="60% - Акцент5 2 2 18" xfId="13621"/>
    <cellStyle name="60% - Акцент5 2 2 2" xfId="13622"/>
    <cellStyle name="60% - Акцент5 2 2 2 10" xfId="13623"/>
    <cellStyle name="60% - Акцент5 2 2 2 11" xfId="13624"/>
    <cellStyle name="60% - Акцент5 2 2 2 12" xfId="13625"/>
    <cellStyle name="60% - Акцент5 2 2 2 13" xfId="13626"/>
    <cellStyle name="60% - Акцент5 2 2 2 14" xfId="13627"/>
    <cellStyle name="60% - Акцент5 2 2 2 2" xfId="13628"/>
    <cellStyle name="60% - Акцент5 2 2 2 2 10" xfId="13629"/>
    <cellStyle name="60% - Акцент5 2 2 2 2 11" xfId="13630"/>
    <cellStyle name="60% - Акцент5 2 2 2 2 12" xfId="13631"/>
    <cellStyle name="60% - Акцент5 2 2 2 2 13" xfId="13632"/>
    <cellStyle name="60% - Акцент5 2 2 2 2 14" xfId="13633"/>
    <cellStyle name="60% - Акцент5 2 2 2 2 2" xfId="13634"/>
    <cellStyle name="60% - Акцент5 2 2 2 2 3" xfId="13635"/>
    <cellStyle name="60% - Акцент5 2 2 2 2 4" xfId="13636"/>
    <cellStyle name="60% - Акцент5 2 2 2 2 5" xfId="13637"/>
    <cellStyle name="60% - Акцент5 2 2 2 2 6" xfId="13638"/>
    <cellStyle name="60% - Акцент5 2 2 2 2 7" xfId="13639"/>
    <cellStyle name="60% - Акцент5 2 2 2 2 8" xfId="13640"/>
    <cellStyle name="60% - Акцент5 2 2 2 2 9" xfId="13641"/>
    <cellStyle name="60% - Акцент5 2 2 2 3" xfId="13642"/>
    <cellStyle name="60% - Акцент5 2 2 2 4" xfId="13643"/>
    <cellStyle name="60% - Акцент5 2 2 2 5" xfId="13644"/>
    <cellStyle name="60% - Акцент5 2 2 2 6" xfId="13645"/>
    <cellStyle name="60% - Акцент5 2 2 2 7" xfId="13646"/>
    <cellStyle name="60% - Акцент5 2 2 2 8" xfId="13647"/>
    <cellStyle name="60% - Акцент5 2 2 2 9" xfId="13648"/>
    <cellStyle name="60% - Акцент5 2 2 3" xfId="13649"/>
    <cellStyle name="60% - Акцент5 2 2 4" xfId="13650"/>
    <cellStyle name="60% - Акцент5 2 2 5" xfId="13651"/>
    <cellStyle name="60% - Акцент5 2 2 6" xfId="13652"/>
    <cellStyle name="60% - Акцент5 2 2 7" xfId="13653"/>
    <cellStyle name="60% - Акцент5 2 2 8" xfId="13654"/>
    <cellStyle name="60% - Акцент5 2 2 9" xfId="13655"/>
    <cellStyle name="60% - Акцент5 2 20" xfId="13656"/>
    <cellStyle name="60% - Акцент5 2 21" xfId="13657"/>
    <cellStyle name="60% - Акцент5 2 22" xfId="13658"/>
    <cellStyle name="60% - Акцент5 2 23" xfId="13659"/>
    <cellStyle name="60% - Акцент5 2 24" xfId="13660"/>
    <cellStyle name="60% - Акцент5 2 25" xfId="13661"/>
    <cellStyle name="60% - Акцент5 2 26" xfId="13662"/>
    <cellStyle name="60% - Акцент5 2 27" xfId="13663"/>
    <cellStyle name="60% - Акцент5 2 28" xfId="13664"/>
    <cellStyle name="60% - Акцент5 2 29" xfId="13665"/>
    <cellStyle name="60% - Акцент5 2 3" xfId="13666"/>
    <cellStyle name="60% - Акцент5 2 3 2" xfId="13667"/>
    <cellStyle name="60% - Акцент5 2 3 3" xfId="13668"/>
    <cellStyle name="60% - Акцент5 2 3 4" xfId="13669"/>
    <cellStyle name="60% - Акцент5 2 3 4 2" xfId="13670"/>
    <cellStyle name="60% - Акцент5 2 3 4 3" xfId="13671"/>
    <cellStyle name="60% - Акцент5 2 3 5" xfId="13672"/>
    <cellStyle name="60% - Акцент5 2 3 6" xfId="13673"/>
    <cellStyle name="60% - Акцент5 2 3 7" xfId="13674"/>
    <cellStyle name="60% - Акцент5 2 30" xfId="13675"/>
    <cellStyle name="60% - Акцент5 2 31" xfId="13676"/>
    <cellStyle name="60% - Акцент5 2 32" xfId="13677"/>
    <cellStyle name="60% - Акцент5 2 33" xfId="13678"/>
    <cellStyle name="60% - Акцент5 2 34" xfId="13679"/>
    <cellStyle name="60% - Акцент5 2 4" xfId="13680"/>
    <cellStyle name="60% - Акцент5 2 4 2" xfId="13681"/>
    <cellStyle name="60% - Акцент5 2 4 3" xfId="13682"/>
    <cellStyle name="60% - Акцент5 2 4 4" xfId="13683"/>
    <cellStyle name="60% - Акцент5 2 4 4 2" xfId="13684"/>
    <cellStyle name="60% - Акцент5 2 4 4 3" xfId="13685"/>
    <cellStyle name="60% - Акцент5 2 4 5" xfId="13686"/>
    <cellStyle name="60% - Акцент5 2 4 6" xfId="13687"/>
    <cellStyle name="60% - Акцент5 2 4 7" xfId="13688"/>
    <cellStyle name="60% - Акцент5 2 5" xfId="13689"/>
    <cellStyle name="60% - Акцент5 2 5 2" xfId="13690"/>
    <cellStyle name="60% - Акцент5 2 5 3" xfId="13691"/>
    <cellStyle name="60% - Акцент5 2 5 4" xfId="13692"/>
    <cellStyle name="60% - Акцент5 2 6" xfId="13693"/>
    <cellStyle name="60% - Акцент5 2 7" xfId="13694"/>
    <cellStyle name="60% - Акцент5 2 7 2" xfId="13695"/>
    <cellStyle name="60% - Акцент5 2 7 3" xfId="13696"/>
    <cellStyle name="60% - Акцент5 2 8" xfId="13697"/>
    <cellStyle name="60% - Акцент5 2 8 2" xfId="13698"/>
    <cellStyle name="60% - Акцент5 2 8 3" xfId="13699"/>
    <cellStyle name="60% - Акцент5 2 8 4" xfId="13700"/>
    <cellStyle name="60% - Акцент5 2 8 5" xfId="13701"/>
    <cellStyle name="60% - Акцент5 2 9" xfId="13702"/>
    <cellStyle name="60% - Акцент5 20" xfId="13703"/>
    <cellStyle name="60% - Акцент5 20 10" xfId="13704"/>
    <cellStyle name="60% - Акцент5 20 11" xfId="13705"/>
    <cellStyle name="60% - Акцент5 20 12" xfId="13706"/>
    <cellStyle name="60% - Акцент5 20 13" xfId="13707"/>
    <cellStyle name="60% - Акцент5 20 14" xfId="13708"/>
    <cellStyle name="60% - Акцент5 20 2" xfId="13709"/>
    <cellStyle name="60% - Акцент5 20 3" xfId="13710"/>
    <cellStyle name="60% - Акцент5 20 4" xfId="13711"/>
    <cellStyle name="60% - Акцент5 20 5" xfId="13712"/>
    <cellStyle name="60% - Акцент5 20 6" xfId="13713"/>
    <cellStyle name="60% - Акцент5 20 7" xfId="13714"/>
    <cellStyle name="60% - Акцент5 20 8" xfId="13715"/>
    <cellStyle name="60% - Акцент5 20 9" xfId="13716"/>
    <cellStyle name="60% - Акцент5 21" xfId="13717"/>
    <cellStyle name="60% - Акцент5 21 10" xfId="13718"/>
    <cellStyle name="60% - Акцент5 21 11" xfId="13719"/>
    <cellStyle name="60% - Акцент5 21 12" xfId="13720"/>
    <cellStyle name="60% - Акцент5 21 13" xfId="13721"/>
    <cellStyle name="60% - Акцент5 21 14" xfId="13722"/>
    <cellStyle name="60% - Акцент5 21 2" xfId="13723"/>
    <cellStyle name="60% - Акцент5 21 3" xfId="13724"/>
    <cellStyle name="60% - Акцент5 21 4" xfId="13725"/>
    <cellStyle name="60% - Акцент5 21 5" xfId="13726"/>
    <cellStyle name="60% - Акцент5 21 6" xfId="13727"/>
    <cellStyle name="60% - Акцент5 21 7" xfId="13728"/>
    <cellStyle name="60% - Акцент5 21 8" xfId="13729"/>
    <cellStyle name="60% - Акцент5 21 9" xfId="13730"/>
    <cellStyle name="60% - Акцент5 22" xfId="13731"/>
    <cellStyle name="60% - Акцент5 22 10" xfId="13732"/>
    <cellStyle name="60% - Акцент5 22 11" xfId="13733"/>
    <cellStyle name="60% - Акцент5 22 12" xfId="13734"/>
    <cellStyle name="60% - Акцент5 22 13" xfId="13735"/>
    <cellStyle name="60% - Акцент5 22 14" xfId="13736"/>
    <cellStyle name="60% - Акцент5 22 2" xfId="13737"/>
    <cellStyle name="60% - Акцент5 22 3" xfId="13738"/>
    <cellStyle name="60% - Акцент5 22 4" xfId="13739"/>
    <cellStyle name="60% - Акцент5 22 5" xfId="13740"/>
    <cellStyle name="60% - Акцент5 22 6" xfId="13741"/>
    <cellStyle name="60% - Акцент5 22 7" xfId="13742"/>
    <cellStyle name="60% - Акцент5 22 8" xfId="13743"/>
    <cellStyle name="60% - Акцент5 22 9" xfId="13744"/>
    <cellStyle name="60% - Акцент5 23" xfId="13745"/>
    <cellStyle name="60% - Акцент5 23 10" xfId="13746"/>
    <cellStyle name="60% - Акцент5 23 11" xfId="13747"/>
    <cellStyle name="60% - Акцент5 23 12" xfId="13748"/>
    <cellStyle name="60% - Акцент5 23 13" xfId="13749"/>
    <cellStyle name="60% - Акцент5 23 14" xfId="13750"/>
    <cellStyle name="60% - Акцент5 23 2" xfId="13751"/>
    <cellStyle name="60% - Акцент5 23 3" xfId="13752"/>
    <cellStyle name="60% - Акцент5 23 4" xfId="13753"/>
    <cellStyle name="60% - Акцент5 23 5" xfId="13754"/>
    <cellStyle name="60% - Акцент5 23 6" xfId="13755"/>
    <cellStyle name="60% - Акцент5 23 7" xfId="13756"/>
    <cellStyle name="60% - Акцент5 23 8" xfId="13757"/>
    <cellStyle name="60% - Акцент5 23 9" xfId="13758"/>
    <cellStyle name="60% - Акцент5 24" xfId="13759"/>
    <cellStyle name="60% - Акцент5 24 10" xfId="13760"/>
    <cellStyle name="60% - Акцент5 24 11" xfId="13761"/>
    <cellStyle name="60% - Акцент5 24 12" xfId="13762"/>
    <cellStyle name="60% - Акцент5 24 13" xfId="13763"/>
    <cellStyle name="60% - Акцент5 24 14" xfId="13764"/>
    <cellStyle name="60% - Акцент5 24 2" xfId="13765"/>
    <cellStyle name="60% - Акцент5 24 3" xfId="13766"/>
    <cellStyle name="60% - Акцент5 24 4" xfId="13767"/>
    <cellStyle name="60% - Акцент5 24 5" xfId="13768"/>
    <cellStyle name="60% - Акцент5 24 6" xfId="13769"/>
    <cellStyle name="60% - Акцент5 24 7" xfId="13770"/>
    <cellStyle name="60% - Акцент5 24 8" xfId="13771"/>
    <cellStyle name="60% - Акцент5 24 9" xfId="13772"/>
    <cellStyle name="60% - Акцент5 25" xfId="13773"/>
    <cellStyle name="60% - Акцент5 26" xfId="13774"/>
    <cellStyle name="60% - Акцент5 27" xfId="13775"/>
    <cellStyle name="60% - Акцент5 28" xfId="13776"/>
    <cellStyle name="60% - Акцент5 29" xfId="13777"/>
    <cellStyle name="60% - Акцент5 29 10" xfId="13778"/>
    <cellStyle name="60% - Акцент5 29 11" xfId="13779"/>
    <cellStyle name="60% - Акцент5 29 12" xfId="13780"/>
    <cellStyle name="60% - Акцент5 29 13" xfId="13781"/>
    <cellStyle name="60% - Акцент5 29 14" xfId="13782"/>
    <cellStyle name="60% - Акцент5 29 2" xfId="13783"/>
    <cellStyle name="60% - Акцент5 29 3" xfId="13784"/>
    <cellStyle name="60% - Акцент5 29 4" xfId="13785"/>
    <cellStyle name="60% - Акцент5 29 5" xfId="13786"/>
    <cellStyle name="60% - Акцент5 29 6" xfId="13787"/>
    <cellStyle name="60% - Акцент5 29 7" xfId="13788"/>
    <cellStyle name="60% - Акцент5 29 8" xfId="13789"/>
    <cellStyle name="60% - Акцент5 29 9" xfId="13790"/>
    <cellStyle name="60% - Акцент5 3" xfId="13791"/>
    <cellStyle name="60% - Акцент5 3 10" xfId="13792"/>
    <cellStyle name="60% - Акцент5 3 11" xfId="13793"/>
    <cellStyle name="60% - Акцент5 3 12" xfId="13794"/>
    <cellStyle name="60% - Акцент5 3 13" xfId="13795"/>
    <cellStyle name="60% - Акцент5 3 14" xfId="13796"/>
    <cellStyle name="60% - Акцент5 3 15" xfId="13797"/>
    <cellStyle name="60% - Акцент5 3 16" xfId="13798"/>
    <cellStyle name="60% - Акцент5 3 17" xfId="13799"/>
    <cellStyle name="60% - Акцент5 3 18" xfId="13800"/>
    <cellStyle name="60% - Акцент5 3 19" xfId="13801"/>
    <cellStyle name="60% - Акцент5 3 2" xfId="13802"/>
    <cellStyle name="60% - Акцент5 3 2 10" xfId="13803"/>
    <cellStyle name="60% - Акцент5 3 2 11" xfId="13804"/>
    <cellStyle name="60% - Акцент5 3 2 12" xfId="13805"/>
    <cellStyle name="60% - Акцент5 3 2 13" xfId="13806"/>
    <cellStyle name="60% - Акцент5 3 2 14" xfId="13807"/>
    <cellStyle name="60% - Акцент5 3 2 15" xfId="13808"/>
    <cellStyle name="60% - Акцент5 3 2 16" xfId="13809"/>
    <cellStyle name="60% - Акцент5 3 2 2" xfId="13810"/>
    <cellStyle name="60% - Акцент5 3 2 2 10" xfId="13811"/>
    <cellStyle name="60% - Акцент5 3 2 2 11" xfId="13812"/>
    <cellStyle name="60% - Акцент5 3 2 2 12" xfId="13813"/>
    <cellStyle name="60% - Акцент5 3 2 2 13" xfId="13814"/>
    <cellStyle name="60% - Акцент5 3 2 2 14" xfId="13815"/>
    <cellStyle name="60% - Акцент5 3 2 2 2" xfId="13816"/>
    <cellStyle name="60% - Акцент5 3 2 2 2 10" xfId="13817"/>
    <cellStyle name="60% - Акцент5 3 2 2 2 11" xfId="13818"/>
    <cellStyle name="60% - Акцент5 3 2 2 2 12" xfId="13819"/>
    <cellStyle name="60% - Акцент5 3 2 2 2 13" xfId="13820"/>
    <cellStyle name="60% - Акцент5 3 2 2 2 14" xfId="13821"/>
    <cellStyle name="60% - Акцент5 3 2 2 2 2" xfId="13822"/>
    <cellStyle name="60% - Акцент5 3 2 2 2 3" xfId="13823"/>
    <cellStyle name="60% - Акцент5 3 2 2 2 4" xfId="13824"/>
    <cellStyle name="60% - Акцент5 3 2 2 2 5" xfId="13825"/>
    <cellStyle name="60% - Акцент5 3 2 2 2 6" xfId="13826"/>
    <cellStyle name="60% - Акцент5 3 2 2 2 7" xfId="13827"/>
    <cellStyle name="60% - Акцент5 3 2 2 2 8" xfId="13828"/>
    <cellStyle name="60% - Акцент5 3 2 2 2 9" xfId="13829"/>
    <cellStyle name="60% - Акцент5 3 2 2 3" xfId="13830"/>
    <cellStyle name="60% - Акцент5 3 2 2 4" xfId="13831"/>
    <cellStyle name="60% - Акцент5 3 2 2 5" xfId="13832"/>
    <cellStyle name="60% - Акцент5 3 2 2 6" xfId="13833"/>
    <cellStyle name="60% - Акцент5 3 2 2 7" xfId="13834"/>
    <cellStyle name="60% - Акцент5 3 2 2 8" xfId="13835"/>
    <cellStyle name="60% - Акцент5 3 2 2 9" xfId="13836"/>
    <cellStyle name="60% - Акцент5 3 2 3" xfId="13837"/>
    <cellStyle name="60% - Акцент5 3 2 4" xfId="13838"/>
    <cellStyle name="60% - Акцент5 3 2 5" xfId="13839"/>
    <cellStyle name="60% - Акцент5 3 2 6" xfId="13840"/>
    <cellStyle name="60% - Акцент5 3 2 7" xfId="13841"/>
    <cellStyle name="60% - Акцент5 3 2 8" xfId="13842"/>
    <cellStyle name="60% - Акцент5 3 2 9" xfId="13843"/>
    <cellStyle name="60% - Акцент5 3 20" xfId="13844"/>
    <cellStyle name="60% - Акцент5 3 21" xfId="13845"/>
    <cellStyle name="60% - Акцент5 3 22" xfId="13846"/>
    <cellStyle name="60% - Акцент5 3 23" xfId="13847"/>
    <cellStyle name="60% - Акцент5 3 24" xfId="13848"/>
    <cellStyle name="60% - Акцент5 3 25" xfId="13849"/>
    <cellStyle name="60% - Акцент5 3 26" xfId="13850"/>
    <cellStyle name="60% - Акцент5 3 27" xfId="13851"/>
    <cellStyle name="60% - Акцент5 3 28" xfId="13852"/>
    <cellStyle name="60% - Акцент5 3 29" xfId="13853"/>
    <cellStyle name="60% - Акцент5 3 3" xfId="13854"/>
    <cellStyle name="60% - Акцент5 3 30" xfId="13855"/>
    <cellStyle name="60% - Акцент5 3 31" xfId="13856"/>
    <cellStyle name="60% - Акцент5 3 4" xfId="13857"/>
    <cellStyle name="60% - Акцент5 3 5" xfId="13858"/>
    <cellStyle name="60% - Акцент5 3 6" xfId="13859"/>
    <cellStyle name="60% - Акцент5 3 7" xfId="13860"/>
    <cellStyle name="60% - Акцент5 3 8" xfId="13861"/>
    <cellStyle name="60% - Акцент5 3 9" xfId="13862"/>
    <cellStyle name="60% - Акцент5 30" xfId="13863"/>
    <cellStyle name="60% - Акцент5 30 10" xfId="13864"/>
    <cellStyle name="60% - Акцент5 30 11" xfId="13865"/>
    <cellStyle name="60% - Акцент5 30 12" xfId="13866"/>
    <cellStyle name="60% - Акцент5 30 13" xfId="13867"/>
    <cellStyle name="60% - Акцент5 30 14" xfId="13868"/>
    <cellStyle name="60% - Акцент5 30 2" xfId="13869"/>
    <cellStyle name="60% - Акцент5 30 3" xfId="13870"/>
    <cellStyle name="60% - Акцент5 30 4" xfId="13871"/>
    <cellStyle name="60% - Акцент5 30 5" xfId="13872"/>
    <cellStyle name="60% - Акцент5 30 6" xfId="13873"/>
    <cellStyle name="60% - Акцент5 30 7" xfId="13874"/>
    <cellStyle name="60% - Акцент5 30 8" xfId="13875"/>
    <cellStyle name="60% - Акцент5 30 9" xfId="13876"/>
    <cellStyle name="60% - Акцент5 31" xfId="13877"/>
    <cellStyle name="60% - Акцент5 31 10" xfId="13878"/>
    <cellStyle name="60% - Акцент5 31 11" xfId="13879"/>
    <cellStyle name="60% - Акцент5 31 12" xfId="13880"/>
    <cellStyle name="60% - Акцент5 31 13" xfId="13881"/>
    <cellStyle name="60% - Акцент5 31 14" xfId="13882"/>
    <cellStyle name="60% - Акцент5 31 2" xfId="13883"/>
    <cellStyle name="60% - Акцент5 31 3" xfId="13884"/>
    <cellStyle name="60% - Акцент5 31 4" xfId="13885"/>
    <cellStyle name="60% - Акцент5 31 5" xfId="13886"/>
    <cellStyle name="60% - Акцент5 31 6" xfId="13887"/>
    <cellStyle name="60% - Акцент5 31 7" xfId="13888"/>
    <cellStyle name="60% - Акцент5 31 8" xfId="13889"/>
    <cellStyle name="60% - Акцент5 31 9" xfId="13890"/>
    <cellStyle name="60% - Акцент5 32" xfId="13891"/>
    <cellStyle name="60% - Акцент5 32 10" xfId="13892"/>
    <cellStyle name="60% - Акцент5 32 11" xfId="13893"/>
    <cellStyle name="60% - Акцент5 32 12" xfId="13894"/>
    <cellStyle name="60% - Акцент5 32 13" xfId="13895"/>
    <cellStyle name="60% - Акцент5 32 14" xfId="13896"/>
    <cellStyle name="60% - Акцент5 32 2" xfId="13897"/>
    <cellStyle name="60% - Акцент5 32 3" xfId="13898"/>
    <cellStyle name="60% - Акцент5 32 4" xfId="13899"/>
    <cellStyle name="60% - Акцент5 32 5" xfId="13900"/>
    <cellStyle name="60% - Акцент5 32 6" xfId="13901"/>
    <cellStyle name="60% - Акцент5 32 7" xfId="13902"/>
    <cellStyle name="60% - Акцент5 32 8" xfId="13903"/>
    <cellStyle name="60% - Акцент5 32 9" xfId="13904"/>
    <cellStyle name="60% - Акцент5 33" xfId="13905"/>
    <cellStyle name="60% - Акцент5 34" xfId="13906"/>
    <cellStyle name="60% - Акцент5 35" xfId="13907"/>
    <cellStyle name="60% - Акцент5 36" xfId="13908"/>
    <cellStyle name="60% - Акцент5 37" xfId="13909"/>
    <cellStyle name="60% - Акцент5 38" xfId="13910"/>
    <cellStyle name="60% - Акцент5 39" xfId="13911"/>
    <cellStyle name="60% - Акцент5 4" xfId="13912"/>
    <cellStyle name="60% - Акцент5 4 10" xfId="13913"/>
    <cellStyle name="60% - Акцент5 4 11" xfId="13914"/>
    <cellStyle name="60% - Акцент5 4 12" xfId="13915"/>
    <cellStyle name="60% - Акцент5 4 13" xfId="13916"/>
    <cellStyle name="60% - Акцент5 4 14" xfId="13917"/>
    <cellStyle name="60% - Акцент5 4 15" xfId="13918"/>
    <cellStyle name="60% - Акцент5 4 16" xfId="13919"/>
    <cellStyle name="60% - Акцент5 4 17" xfId="13920"/>
    <cellStyle name="60% - Акцент5 4 18" xfId="13921"/>
    <cellStyle name="60% - Акцент5 4 19" xfId="13922"/>
    <cellStyle name="60% - Акцент5 4 2" xfId="13923"/>
    <cellStyle name="60% - Акцент5 4 2 10" xfId="13924"/>
    <cellStyle name="60% - Акцент5 4 2 11" xfId="13925"/>
    <cellStyle name="60% - Акцент5 4 2 12" xfId="13926"/>
    <cellStyle name="60% - Акцент5 4 2 13" xfId="13927"/>
    <cellStyle name="60% - Акцент5 4 2 14" xfId="13928"/>
    <cellStyle name="60% - Акцент5 4 2 15" xfId="13929"/>
    <cellStyle name="60% - Акцент5 4 2 16" xfId="13930"/>
    <cellStyle name="60% - Акцент5 4 2 2" xfId="13931"/>
    <cellStyle name="60% - Акцент5 4 2 2 10" xfId="13932"/>
    <cellStyle name="60% - Акцент5 4 2 2 11" xfId="13933"/>
    <cellStyle name="60% - Акцент5 4 2 2 12" xfId="13934"/>
    <cellStyle name="60% - Акцент5 4 2 2 13" xfId="13935"/>
    <cellStyle name="60% - Акцент5 4 2 2 14" xfId="13936"/>
    <cellStyle name="60% - Акцент5 4 2 2 2" xfId="13937"/>
    <cellStyle name="60% - Акцент5 4 2 2 2 10" xfId="13938"/>
    <cellStyle name="60% - Акцент5 4 2 2 2 11" xfId="13939"/>
    <cellStyle name="60% - Акцент5 4 2 2 2 12" xfId="13940"/>
    <cellStyle name="60% - Акцент5 4 2 2 2 13" xfId="13941"/>
    <cellStyle name="60% - Акцент5 4 2 2 2 14" xfId="13942"/>
    <cellStyle name="60% - Акцент5 4 2 2 2 2" xfId="13943"/>
    <cellStyle name="60% - Акцент5 4 2 2 2 3" xfId="13944"/>
    <cellStyle name="60% - Акцент5 4 2 2 2 4" xfId="13945"/>
    <cellStyle name="60% - Акцент5 4 2 2 2 5" xfId="13946"/>
    <cellStyle name="60% - Акцент5 4 2 2 2 6" xfId="13947"/>
    <cellStyle name="60% - Акцент5 4 2 2 2 7" xfId="13948"/>
    <cellStyle name="60% - Акцент5 4 2 2 2 8" xfId="13949"/>
    <cellStyle name="60% - Акцент5 4 2 2 2 9" xfId="13950"/>
    <cellStyle name="60% - Акцент5 4 2 2 3" xfId="13951"/>
    <cellStyle name="60% - Акцент5 4 2 2 4" xfId="13952"/>
    <cellStyle name="60% - Акцент5 4 2 2 5" xfId="13953"/>
    <cellStyle name="60% - Акцент5 4 2 2 6" xfId="13954"/>
    <cellStyle name="60% - Акцент5 4 2 2 7" xfId="13955"/>
    <cellStyle name="60% - Акцент5 4 2 2 8" xfId="13956"/>
    <cellStyle name="60% - Акцент5 4 2 2 9" xfId="13957"/>
    <cellStyle name="60% - Акцент5 4 2 3" xfId="13958"/>
    <cellStyle name="60% - Акцент5 4 2 4" xfId="13959"/>
    <cellStyle name="60% - Акцент5 4 2 5" xfId="13960"/>
    <cellStyle name="60% - Акцент5 4 2 6" xfId="13961"/>
    <cellStyle name="60% - Акцент5 4 2 7" xfId="13962"/>
    <cellStyle name="60% - Акцент5 4 2 8" xfId="13963"/>
    <cellStyle name="60% - Акцент5 4 2 9" xfId="13964"/>
    <cellStyle name="60% - Акцент5 4 20" xfId="13965"/>
    <cellStyle name="60% - Акцент5 4 21" xfId="13966"/>
    <cellStyle name="60% - Акцент5 4 22" xfId="13967"/>
    <cellStyle name="60% - Акцент5 4 23" xfId="13968"/>
    <cellStyle name="60% - Акцент5 4 24" xfId="13969"/>
    <cellStyle name="60% - Акцент5 4 25" xfId="13970"/>
    <cellStyle name="60% - Акцент5 4 26" xfId="13971"/>
    <cellStyle name="60% - Акцент5 4 27" xfId="13972"/>
    <cellStyle name="60% - Акцент5 4 28" xfId="13973"/>
    <cellStyle name="60% - Акцент5 4 29" xfId="13974"/>
    <cellStyle name="60% - Акцент5 4 3" xfId="13975"/>
    <cellStyle name="60% - Акцент5 4 30" xfId="13976"/>
    <cellStyle name="60% - Акцент5 4 31" xfId="13977"/>
    <cellStyle name="60% - Акцент5 4 4" xfId="13978"/>
    <cellStyle name="60% - Акцент5 4 5" xfId="13979"/>
    <cellStyle name="60% - Акцент5 4 6" xfId="13980"/>
    <cellStyle name="60% - Акцент5 4 7" xfId="13981"/>
    <cellStyle name="60% - Акцент5 4 8" xfId="13982"/>
    <cellStyle name="60% - Акцент5 4 9" xfId="13983"/>
    <cellStyle name="60% - Акцент5 40" xfId="13984"/>
    <cellStyle name="60% - Акцент5 41" xfId="13985"/>
    <cellStyle name="60% - Акцент5 42" xfId="13986"/>
    <cellStyle name="60% - Акцент5 43" xfId="13987"/>
    <cellStyle name="60% - Акцент5 44" xfId="13988"/>
    <cellStyle name="60% - Акцент5 45" xfId="13989"/>
    <cellStyle name="60% - Акцент5 46" xfId="13990"/>
    <cellStyle name="60% - Акцент5 47" xfId="13991"/>
    <cellStyle name="60% - Акцент5 48" xfId="13992"/>
    <cellStyle name="60% - Акцент5 49" xfId="13993"/>
    <cellStyle name="60% - Акцент5 5" xfId="13994"/>
    <cellStyle name="60% - Акцент5 5 10" xfId="13995"/>
    <cellStyle name="60% - Акцент5 5 11" xfId="13996"/>
    <cellStyle name="60% - Акцент5 5 12" xfId="13997"/>
    <cellStyle name="60% - Акцент5 5 13" xfId="13998"/>
    <cellStyle name="60% - Акцент5 5 14" xfId="13999"/>
    <cellStyle name="60% - Акцент5 5 15" xfId="14000"/>
    <cellStyle name="60% - Акцент5 5 16" xfId="14001"/>
    <cellStyle name="60% - Акцент5 5 17" xfId="14002"/>
    <cellStyle name="60% - Акцент5 5 18" xfId="14003"/>
    <cellStyle name="60% - Акцент5 5 19" xfId="14004"/>
    <cellStyle name="60% - Акцент5 5 2" xfId="14005"/>
    <cellStyle name="60% - Акцент5 5 2 10" xfId="14006"/>
    <cellStyle name="60% - Акцент5 5 2 11" xfId="14007"/>
    <cellStyle name="60% - Акцент5 5 2 12" xfId="14008"/>
    <cellStyle name="60% - Акцент5 5 2 13" xfId="14009"/>
    <cellStyle name="60% - Акцент5 5 2 14" xfId="14010"/>
    <cellStyle name="60% - Акцент5 5 2 2" xfId="14011"/>
    <cellStyle name="60% - Акцент5 5 2 3" xfId="14012"/>
    <cellStyle name="60% - Акцент5 5 2 4" xfId="14013"/>
    <cellStyle name="60% - Акцент5 5 2 5" xfId="14014"/>
    <cellStyle name="60% - Акцент5 5 2 6" xfId="14015"/>
    <cellStyle name="60% - Акцент5 5 2 7" xfId="14016"/>
    <cellStyle name="60% - Акцент5 5 2 8" xfId="14017"/>
    <cellStyle name="60% - Акцент5 5 2 9" xfId="14018"/>
    <cellStyle name="60% - Акцент5 5 20" xfId="14019"/>
    <cellStyle name="60% - Акцент5 5 21" xfId="14020"/>
    <cellStyle name="60% - Акцент5 5 22" xfId="14021"/>
    <cellStyle name="60% - Акцент5 5 23" xfId="14022"/>
    <cellStyle name="60% - Акцент5 5 24" xfId="14023"/>
    <cellStyle name="60% - Акцент5 5 3" xfId="14024"/>
    <cellStyle name="60% - Акцент5 5 4" xfId="14025"/>
    <cellStyle name="60% - Акцент5 5 5" xfId="14026"/>
    <cellStyle name="60% - Акцент5 5 6" xfId="14027"/>
    <cellStyle name="60% - Акцент5 5 7" xfId="14028"/>
    <cellStyle name="60% - Акцент5 5 8" xfId="14029"/>
    <cellStyle name="60% - Акцент5 5 9" xfId="14030"/>
    <cellStyle name="60% - Акцент5 50" xfId="14031"/>
    <cellStyle name="60% - Акцент5 51" xfId="14032"/>
    <cellStyle name="60% - Акцент5 52" xfId="14033"/>
    <cellStyle name="60% - Акцент5 6" xfId="14034"/>
    <cellStyle name="60% - Акцент5 6 10" xfId="14035"/>
    <cellStyle name="60% - Акцент5 6 11" xfId="14036"/>
    <cellStyle name="60% - Акцент5 6 12" xfId="14037"/>
    <cellStyle name="60% - Акцент5 6 13" xfId="14038"/>
    <cellStyle name="60% - Акцент5 6 14" xfId="14039"/>
    <cellStyle name="60% - Акцент5 6 15" xfId="14040"/>
    <cellStyle name="60% - Акцент5 6 16" xfId="14041"/>
    <cellStyle name="60% - Акцент5 6 17" xfId="14042"/>
    <cellStyle name="60% - Акцент5 6 18" xfId="14043"/>
    <cellStyle name="60% - Акцент5 6 2" xfId="14044"/>
    <cellStyle name="60% - Акцент5 6 2 10" xfId="14045"/>
    <cellStyle name="60% - Акцент5 6 2 11" xfId="14046"/>
    <cellStyle name="60% - Акцент5 6 2 12" xfId="14047"/>
    <cellStyle name="60% - Акцент5 6 2 13" xfId="14048"/>
    <cellStyle name="60% - Акцент5 6 2 14" xfId="14049"/>
    <cellStyle name="60% - Акцент5 6 2 2" xfId="14050"/>
    <cellStyle name="60% - Акцент5 6 2 3" xfId="14051"/>
    <cellStyle name="60% - Акцент5 6 2 4" xfId="14052"/>
    <cellStyle name="60% - Акцент5 6 2 5" xfId="14053"/>
    <cellStyle name="60% - Акцент5 6 2 6" xfId="14054"/>
    <cellStyle name="60% - Акцент5 6 2 7" xfId="14055"/>
    <cellStyle name="60% - Акцент5 6 2 8" xfId="14056"/>
    <cellStyle name="60% - Акцент5 6 2 9" xfId="14057"/>
    <cellStyle name="60% - Акцент5 6 3" xfId="14058"/>
    <cellStyle name="60% - Акцент5 6 4" xfId="14059"/>
    <cellStyle name="60% - Акцент5 6 5" xfId="14060"/>
    <cellStyle name="60% - Акцент5 6 6" xfId="14061"/>
    <cellStyle name="60% - Акцент5 6 7" xfId="14062"/>
    <cellStyle name="60% - Акцент5 6 8" xfId="14063"/>
    <cellStyle name="60% - Акцент5 6 9" xfId="14064"/>
    <cellStyle name="60% - Акцент5 7" xfId="14065"/>
    <cellStyle name="60% - Акцент5 7 10" xfId="14066"/>
    <cellStyle name="60% - Акцент5 7 11" xfId="14067"/>
    <cellStyle name="60% - Акцент5 7 12" xfId="14068"/>
    <cellStyle name="60% - Акцент5 7 13" xfId="14069"/>
    <cellStyle name="60% - Акцент5 7 14" xfId="14070"/>
    <cellStyle name="60% - Акцент5 7 15" xfId="14071"/>
    <cellStyle name="60% - Акцент5 7 16" xfId="14072"/>
    <cellStyle name="60% - Акцент5 7 17" xfId="14073"/>
    <cellStyle name="60% - Акцент5 7 18" xfId="14074"/>
    <cellStyle name="60% - Акцент5 7 2" xfId="14075"/>
    <cellStyle name="60% - Акцент5 7 2 10" xfId="14076"/>
    <cellStyle name="60% - Акцент5 7 2 11" xfId="14077"/>
    <cellStyle name="60% - Акцент5 7 2 12" xfId="14078"/>
    <cellStyle name="60% - Акцент5 7 2 13" xfId="14079"/>
    <cellStyle name="60% - Акцент5 7 2 14" xfId="14080"/>
    <cellStyle name="60% - Акцент5 7 2 2" xfId="14081"/>
    <cellStyle name="60% - Акцент5 7 2 3" xfId="14082"/>
    <cellStyle name="60% - Акцент5 7 2 4" xfId="14083"/>
    <cellStyle name="60% - Акцент5 7 2 5" xfId="14084"/>
    <cellStyle name="60% - Акцент5 7 2 6" xfId="14085"/>
    <cellStyle name="60% - Акцент5 7 2 7" xfId="14086"/>
    <cellStyle name="60% - Акцент5 7 2 8" xfId="14087"/>
    <cellStyle name="60% - Акцент5 7 2 9" xfId="14088"/>
    <cellStyle name="60% - Акцент5 7 3" xfId="14089"/>
    <cellStyle name="60% - Акцент5 7 4" xfId="14090"/>
    <cellStyle name="60% - Акцент5 7 5" xfId="14091"/>
    <cellStyle name="60% - Акцент5 7 6" xfId="14092"/>
    <cellStyle name="60% - Акцент5 7 7" xfId="14093"/>
    <cellStyle name="60% - Акцент5 7 8" xfId="14094"/>
    <cellStyle name="60% - Акцент5 7 9" xfId="14095"/>
    <cellStyle name="60% - Акцент5 8" xfId="14096"/>
    <cellStyle name="60% - Акцент5 8 10" xfId="14097"/>
    <cellStyle name="60% - Акцент5 8 11" xfId="14098"/>
    <cellStyle name="60% - Акцент5 8 12" xfId="14099"/>
    <cellStyle name="60% - Акцент5 8 13" xfId="14100"/>
    <cellStyle name="60% - Акцент5 8 14" xfId="14101"/>
    <cellStyle name="60% - Акцент5 8 15" xfId="14102"/>
    <cellStyle name="60% - Акцент5 8 16" xfId="14103"/>
    <cellStyle name="60% - Акцент5 8 17" xfId="14104"/>
    <cellStyle name="60% - Акцент5 8 18" xfId="14105"/>
    <cellStyle name="60% - Акцент5 8 2" xfId="14106"/>
    <cellStyle name="60% - Акцент5 8 2 10" xfId="14107"/>
    <cellStyle name="60% - Акцент5 8 2 11" xfId="14108"/>
    <cellStyle name="60% - Акцент5 8 2 12" xfId="14109"/>
    <cellStyle name="60% - Акцент5 8 2 13" xfId="14110"/>
    <cellStyle name="60% - Акцент5 8 2 14" xfId="14111"/>
    <cellStyle name="60% - Акцент5 8 2 2" xfId="14112"/>
    <cellStyle name="60% - Акцент5 8 2 3" xfId="14113"/>
    <cellStyle name="60% - Акцент5 8 2 4" xfId="14114"/>
    <cellStyle name="60% - Акцент5 8 2 5" xfId="14115"/>
    <cellStyle name="60% - Акцент5 8 2 6" xfId="14116"/>
    <cellStyle name="60% - Акцент5 8 2 7" xfId="14117"/>
    <cellStyle name="60% - Акцент5 8 2 8" xfId="14118"/>
    <cellStyle name="60% - Акцент5 8 2 9" xfId="14119"/>
    <cellStyle name="60% - Акцент5 8 3" xfId="14120"/>
    <cellStyle name="60% - Акцент5 8 4" xfId="14121"/>
    <cellStyle name="60% - Акцент5 8 5" xfId="14122"/>
    <cellStyle name="60% - Акцент5 8 6" xfId="14123"/>
    <cellStyle name="60% - Акцент5 8 7" xfId="14124"/>
    <cellStyle name="60% - Акцент5 8 8" xfId="14125"/>
    <cellStyle name="60% - Акцент5 8 9" xfId="14126"/>
    <cellStyle name="60% - Акцент5 9" xfId="14127"/>
    <cellStyle name="60% - Акцент5 9 2" xfId="14128"/>
    <cellStyle name="60% - Акцент5 9 3" xfId="14129"/>
    <cellStyle name="60% - Акцент6 10" xfId="14130"/>
    <cellStyle name="60% - Акцент6 10 2" xfId="14131"/>
    <cellStyle name="60% - Акцент6 10 3" xfId="14132"/>
    <cellStyle name="60% - Акцент6 11" xfId="14133"/>
    <cellStyle name="60% - Акцент6 11 2" xfId="14134"/>
    <cellStyle name="60% - Акцент6 11 3" xfId="14135"/>
    <cellStyle name="60% - Акцент6 12" xfId="14136"/>
    <cellStyle name="60% - Акцент6 12 2" xfId="14137"/>
    <cellStyle name="60% - Акцент6 12 3" xfId="14138"/>
    <cellStyle name="60% - Акцент6 13" xfId="14139"/>
    <cellStyle name="60% - Акцент6 13 2" xfId="14140"/>
    <cellStyle name="60% - Акцент6 13 3" xfId="14141"/>
    <cellStyle name="60% - Акцент6 14" xfId="14142"/>
    <cellStyle name="60% - Акцент6 14 2" xfId="14143"/>
    <cellStyle name="60% - Акцент6 14 3" xfId="14144"/>
    <cellStyle name="60% - Акцент6 15" xfId="14145"/>
    <cellStyle name="60% - Акцент6 15 2" xfId="14146"/>
    <cellStyle name="60% - Акцент6 15 3" xfId="14147"/>
    <cellStyle name="60% - Акцент6 16" xfId="14148"/>
    <cellStyle name="60% - Акцент6 16 2" xfId="14149"/>
    <cellStyle name="60% - Акцент6 16 3" xfId="14150"/>
    <cellStyle name="60% - Акцент6 17" xfId="14151"/>
    <cellStyle name="60% - Акцент6 17 2" xfId="14152"/>
    <cellStyle name="60% - Акцент6 18" xfId="14153"/>
    <cellStyle name="60% - Акцент6 19" xfId="14154"/>
    <cellStyle name="60% - Акцент6 19 10" xfId="14155"/>
    <cellStyle name="60% - Акцент6 19 11" xfId="14156"/>
    <cellStyle name="60% - Акцент6 19 12" xfId="14157"/>
    <cellStyle name="60% - Акцент6 19 13" xfId="14158"/>
    <cellStyle name="60% - Акцент6 19 14" xfId="14159"/>
    <cellStyle name="60% - Акцент6 19 2" xfId="14160"/>
    <cellStyle name="60% - Акцент6 19 3" xfId="14161"/>
    <cellStyle name="60% - Акцент6 19 4" xfId="14162"/>
    <cellStyle name="60% - Акцент6 19 5" xfId="14163"/>
    <cellStyle name="60% - Акцент6 19 6" xfId="14164"/>
    <cellStyle name="60% - Акцент6 19 7" xfId="14165"/>
    <cellStyle name="60% - Акцент6 19 8" xfId="14166"/>
    <cellStyle name="60% - Акцент6 19 9" xfId="14167"/>
    <cellStyle name="60% - Акцент6 2" xfId="14168"/>
    <cellStyle name="60% - Акцент6 2 10" xfId="14169"/>
    <cellStyle name="60% - Акцент6 2 11" xfId="14170"/>
    <cellStyle name="60% - Акцент6 2 12" xfId="14171"/>
    <cellStyle name="60% - Акцент6 2 13" xfId="14172"/>
    <cellStyle name="60% - Акцент6 2 14" xfId="14173"/>
    <cellStyle name="60% - Акцент6 2 15" xfId="14174"/>
    <cellStyle name="60% - Акцент6 2 16" xfId="14175"/>
    <cellStyle name="60% - Акцент6 2 17" xfId="14176"/>
    <cellStyle name="60% - Акцент6 2 18" xfId="14177"/>
    <cellStyle name="60% - Акцент6 2 19" xfId="14178"/>
    <cellStyle name="60% - Акцент6 2 2" xfId="14179"/>
    <cellStyle name="60% - Акцент6 2 2 10" xfId="14180"/>
    <cellStyle name="60% - Акцент6 2 2 11" xfId="14181"/>
    <cellStyle name="60% - Акцент6 2 2 12" xfId="14182"/>
    <cellStyle name="60% - Акцент6 2 2 13" xfId="14183"/>
    <cellStyle name="60% - Акцент6 2 2 14" xfId="14184"/>
    <cellStyle name="60% - Акцент6 2 2 15" xfId="14185"/>
    <cellStyle name="60% - Акцент6 2 2 16" xfId="14186"/>
    <cellStyle name="60% - Акцент6 2 2 17" xfId="14187"/>
    <cellStyle name="60% - Акцент6 2 2 18" xfId="14188"/>
    <cellStyle name="60% - Акцент6 2 2 2" xfId="14189"/>
    <cellStyle name="60% - Акцент6 2 2 2 10" xfId="14190"/>
    <cellStyle name="60% - Акцент6 2 2 2 11" xfId="14191"/>
    <cellStyle name="60% - Акцент6 2 2 2 12" xfId="14192"/>
    <cellStyle name="60% - Акцент6 2 2 2 13" xfId="14193"/>
    <cellStyle name="60% - Акцент6 2 2 2 14" xfId="14194"/>
    <cellStyle name="60% - Акцент6 2 2 2 2" xfId="14195"/>
    <cellStyle name="60% - Акцент6 2 2 2 2 10" xfId="14196"/>
    <cellStyle name="60% - Акцент6 2 2 2 2 11" xfId="14197"/>
    <cellStyle name="60% - Акцент6 2 2 2 2 12" xfId="14198"/>
    <cellStyle name="60% - Акцент6 2 2 2 2 13" xfId="14199"/>
    <cellStyle name="60% - Акцент6 2 2 2 2 14" xfId="14200"/>
    <cellStyle name="60% - Акцент6 2 2 2 2 2" xfId="14201"/>
    <cellStyle name="60% - Акцент6 2 2 2 2 3" xfId="14202"/>
    <cellStyle name="60% - Акцент6 2 2 2 2 4" xfId="14203"/>
    <cellStyle name="60% - Акцент6 2 2 2 2 5" xfId="14204"/>
    <cellStyle name="60% - Акцент6 2 2 2 2 6" xfId="14205"/>
    <cellStyle name="60% - Акцент6 2 2 2 2 7" xfId="14206"/>
    <cellStyle name="60% - Акцент6 2 2 2 2 8" xfId="14207"/>
    <cellStyle name="60% - Акцент6 2 2 2 2 9" xfId="14208"/>
    <cellStyle name="60% - Акцент6 2 2 2 3" xfId="14209"/>
    <cellStyle name="60% - Акцент6 2 2 2 4" xfId="14210"/>
    <cellStyle name="60% - Акцент6 2 2 2 5" xfId="14211"/>
    <cellStyle name="60% - Акцент6 2 2 2 6" xfId="14212"/>
    <cellStyle name="60% - Акцент6 2 2 2 7" xfId="14213"/>
    <cellStyle name="60% - Акцент6 2 2 2 8" xfId="14214"/>
    <cellStyle name="60% - Акцент6 2 2 2 9" xfId="14215"/>
    <cellStyle name="60% - Акцент6 2 2 3" xfId="14216"/>
    <cellStyle name="60% - Акцент6 2 2 4" xfId="14217"/>
    <cellStyle name="60% - Акцент6 2 2 5" xfId="14218"/>
    <cellStyle name="60% - Акцент6 2 2 6" xfId="14219"/>
    <cellStyle name="60% - Акцент6 2 2 7" xfId="14220"/>
    <cellStyle name="60% - Акцент6 2 2 8" xfId="14221"/>
    <cellStyle name="60% - Акцент6 2 2 9" xfId="14222"/>
    <cellStyle name="60% - Акцент6 2 20" xfId="14223"/>
    <cellStyle name="60% - Акцент6 2 21" xfId="14224"/>
    <cellStyle name="60% - Акцент6 2 22" xfId="14225"/>
    <cellStyle name="60% - Акцент6 2 23" xfId="14226"/>
    <cellStyle name="60% - Акцент6 2 24" xfId="14227"/>
    <cellStyle name="60% - Акцент6 2 25" xfId="14228"/>
    <cellStyle name="60% - Акцент6 2 26" xfId="14229"/>
    <cellStyle name="60% - Акцент6 2 27" xfId="14230"/>
    <cellStyle name="60% - Акцент6 2 28" xfId="14231"/>
    <cellStyle name="60% - Акцент6 2 29" xfId="14232"/>
    <cellStyle name="60% - Акцент6 2 3" xfId="14233"/>
    <cellStyle name="60% - Акцент6 2 3 2" xfId="14234"/>
    <cellStyle name="60% - Акцент6 2 3 3" xfId="14235"/>
    <cellStyle name="60% - Акцент6 2 3 4" xfId="14236"/>
    <cellStyle name="60% - Акцент6 2 3 4 2" xfId="14237"/>
    <cellStyle name="60% - Акцент6 2 3 4 3" xfId="14238"/>
    <cellStyle name="60% - Акцент6 2 3 5" xfId="14239"/>
    <cellStyle name="60% - Акцент6 2 3 6" xfId="14240"/>
    <cellStyle name="60% - Акцент6 2 3 7" xfId="14241"/>
    <cellStyle name="60% - Акцент6 2 30" xfId="14242"/>
    <cellStyle name="60% - Акцент6 2 31" xfId="14243"/>
    <cellStyle name="60% - Акцент6 2 32" xfId="14244"/>
    <cellStyle name="60% - Акцент6 2 33" xfId="14245"/>
    <cellStyle name="60% - Акцент6 2 34" xfId="14246"/>
    <cellStyle name="60% - Акцент6 2 4" xfId="14247"/>
    <cellStyle name="60% - Акцент6 2 4 2" xfId="14248"/>
    <cellStyle name="60% - Акцент6 2 4 3" xfId="14249"/>
    <cellStyle name="60% - Акцент6 2 4 4" xfId="14250"/>
    <cellStyle name="60% - Акцент6 2 4 4 2" xfId="14251"/>
    <cellStyle name="60% - Акцент6 2 4 4 3" xfId="14252"/>
    <cellStyle name="60% - Акцент6 2 4 5" xfId="14253"/>
    <cellStyle name="60% - Акцент6 2 4 6" xfId="14254"/>
    <cellStyle name="60% - Акцент6 2 4 7" xfId="14255"/>
    <cellStyle name="60% - Акцент6 2 5" xfId="14256"/>
    <cellStyle name="60% - Акцент6 2 5 2" xfId="14257"/>
    <cellStyle name="60% - Акцент6 2 5 3" xfId="14258"/>
    <cellStyle name="60% - Акцент6 2 5 4" xfId="14259"/>
    <cellStyle name="60% - Акцент6 2 6" xfId="14260"/>
    <cellStyle name="60% - Акцент6 2 7" xfId="14261"/>
    <cellStyle name="60% - Акцент6 2 7 2" xfId="14262"/>
    <cellStyle name="60% - Акцент6 2 7 3" xfId="14263"/>
    <cellStyle name="60% - Акцент6 2 8" xfId="14264"/>
    <cellStyle name="60% - Акцент6 2 8 2" xfId="14265"/>
    <cellStyle name="60% - Акцент6 2 8 3" xfId="14266"/>
    <cellStyle name="60% - Акцент6 2 8 4" xfId="14267"/>
    <cellStyle name="60% - Акцент6 2 8 5" xfId="14268"/>
    <cellStyle name="60% - Акцент6 2 9" xfId="14269"/>
    <cellStyle name="60% - Акцент6 20" xfId="14270"/>
    <cellStyle name="60% - Акцент6 20 10" xfId="14271"/>
    <cellStyle name="60% - Акцент6 20 11" xfId="14272"/>
    <cellStyle name="60% - Акцент6 20 12" xfId="14273"/>
    <cellStyle name="60% - Акцент6 20 13" xfId="14274"/>
    <cellStyle name="60% - Акцент6 20 14" xfId="14275"/>
    <cellStyle name="60% - Акцент6 20 2" xfId="14276"/>
    <cellStyle name="60% - Акцент6 20 3" xfId="14277"/>
    <cellStyle name="60% - Акцент6 20 4" xfId="14278"/>
    <cellStyle name="60% - Акцент6 20 5" xfId="14279"/>
    <cellStyle name="60% - Акцент6 20 6" xfId="14280"/>
    <cellStyle name="60% - Акцент6 20 7" xfId="14281"/>
    <cellStyle name="60% - Акцент6 20 8" xfId="14282"/>
    <cellStyle name="60% - Акцент6 20 9" xfId="14283"/>
    <cellStyle name="60% - Акцент6 21" xfId="14284"/>
    <cellStyle name="60% - Акцент6 21 10" xfId="14285"/>
    <cellStyle name="60% - Акцент6 21 11" xfId="14286"/>
    <cellStyle name="60% - Акцент6 21 12" xfId="14287"/>
    <cellStyle name="60% - Акцент6 21 13" xfId="14288"/>
    <cellStyle name="60% - Акцент6 21 14" xfId="14289"/>
    <cellStyle name="60% - Акцент6 21 2" xfId="14290"/>
    <cellStyle name="60% - Акцент6 21 3" xfId="14291"/>
    <cellStyle name="60% - Акцент6 21 4" xfId="14292"/>
    <cellStyle name="60% - Акцент6 21 5" xfId="14293"/>
    <cellStyle name="60% - Акцент6 21 6" xfId="14294"/>
    <cellStyle name="60% - Акцент6 21 7" xfId="14295"/>
    <cellStyle name="60% - Акцент6 21 8" xfId="14296"/>
    <cellStyle name="60% - Акцент6 21 9" xfId="14297"/>
    <cellStyle name="60% - Акцент6 22" xfId="14298"/>
    <cellStyle name="60% - Акцент6 22 10" xfId="14299"/>
    <cellStyle name="60% - Акцент6 22 11" xfId="14300"/>
    <cellStyle name="60% - Акцент6 22 12" xfId="14301"/>
    <cellStyle name="60% - Акцент6 22 13" xfId="14302"/>
    <cellStyle name="60% - Акцент6 22 14" xfId="14303"/>
    <cellStyle name="60% - Акцент6 22 2" xfId="14304"/>
    <cellStyle name="60% - Акцент6 22 3" xfId="14305"/>
    <cellStyle name="60% - Акцент6 22 4" xfId="14306"/>
    <cellStyle name="60% - Акцент6 22 5" xfId="14307"/>
    <cellStyle name="60% - Акцент6 22 6" xfId="14308"/>
    <cellStyle name="60% - Акцент6 22 7" xfId="14309"/>
    <cellStyle name="60% - Акцент6 22 8" xfId="14310"/>
    <cellStyle name="60% - Акцент6 22 9" xfId="14311"/>
    <cellStyle name="60% - Акцент6 23" xfId="14312"/>
    <cellStyle name="60% - Акцент6 23 10" xfId="14313"/>
    <cellStyle name="60% - Акцент6 23 11" xfId="14314"/>
    <cellStyle name="60% - Акцент6 23 12" xfId="14315"/>
    <cellStyle name="60% - Акцент6 23 13" xfId="14316"/>
    <cellStyle name="60% - Акцент6 23 14" xfId="14317"/>
    <cellStyle name="60% - Акцент6 23 2" xfId="14318"/>
    <cellStyle name="60% - Акцент6 23 3" xfId="14319"/>
    <cellStyle name="60% - Акцент6 23 4" xfId="14320"/>
    <cellStyle name="60% - Акцент6 23 5" xfId="14321"/>
    <cellStyle name="60% - Акцент6 23 6" xfId="14322"/>
    <cellStyle name="60% - Акцент6 23 7" xfId="14323"/>
    <cellStyle name="60% - Акцент6 23 8" xfId="14324"/>
    <cellStyle name="60% - Акцент6 23 9" xfId="14325"/>
    <cellStyle name="60% - Акцент6 24" xfId="14326"/>
    <cellStyle name="60% - Акцент6 24 10" xfId="14327"/>
    <cellStyle name="60% - Акцент6 24 11" xfId="14328"/>
    <cellStyle name="60% - Акцент6 24 12" xfId="14329"/>
    <cellStyle name="60% - Акцент6 24 13" xfId="14330"/>
    <cellStyle name="60% - Акцент6 24 14" xfId="14331"/>
    <cellStyle name="60% - Акцент6 24 2" xfId="14332"/>
    <cellStyle name="60% - Акцент6 24 3" xfId="14333"/>
    <cellStyle name="60% - Акцент6 24 4" xfId="14334"/>
    <cellStyle name="60% - Акцент6 24 5" xfId="14335"/>
    <cellStyle name="60% - Акцент6 24 6" xfId="14336"/>
    <cellStyle name="60% - Акцент6 24 7" xfId="14337"/>
    <cellStyle name="60% - Акцент6 24 8" xfId="14338"/>
    <cellStyle name="60% - Акцент6 24 9" xfId="14339"/>
    <cellStyle name="60% - Акцент6 25" xfId="14340"/>
    <cellStyle name="60% - Акцент6 26" xfId="14341"/>
    <cellStyle name="60% - Акцент6 27" xfId="14342"/>
    <cellStyle name="60% - Акцент6 28" xfId="14343"/>
    <cellStyle name="60% - Акцент6 29" xfId="14344"/>
    <cellStyle name="60% - Акцент6 29 10" xfId="14345"/>
    <cellStyle name="60% - Акцент6 29 11" xfId="14346"/>
    <cellStyle name="60% - Акцент6 29 12" xfId="14347"/>
    <cellStyle name="60% - Акцент6 29 13" xfId="14348"/>
    <cellStyle name="60% - Акцент6 29 14" xfId="14349"/>
    <cellStyle name="60% - Акцент6 29 2" xfId="14350"/>
    <cellStyle name="60% - Акцент6 29 3" xfId="14351"/>
    <cellStyle name="60% - Акцент6 29 4" xfId="14352"/>
    <cellStyle name="60% - Акцент6 29 5" xfId="14353"/>
    <cellStyle name="60% - Акцент6 29 6" xfId="14354"/>
    <cellStyle name="60% - Акцент6 29 7" xfId="14355"/>
    <cellStyle name="60% - Акцент6 29 8" xfId="14356"/>
    <cellStyle name="60% - Акцент6 29 9" xfId="14357"/>
    <cellStyle name="60% - Акцент6 3" xfId="14358"/>
    <cellStyle name="60% - Акцент6 3 10" xfId="14359"/>
    <cellStyle name="60% - Акцент6 3 11" xfId="14360"/>
    <cellStyle name="60% - Акцент6 3 12" xfId="14361"/>
    <cellStyle name="60% - Акцент6 3 13" xfId="14362"/>
    <cellStyle name="60% - Акцент6 3 14" xfId="14363"/>
    <cellStyle name="60% - Акцент6 3 15" xfId="14364"/>
    <cellStyle name="60% - Акцент6 3 16" xfId="14365"/>
    <cellStyle name="60% - Акцент6 3 17" xfId="14366"/>
    <cellStyle name="60% - Акцент6 3 18" xfId="14367"/>
    <cellStyle name="60% - Акцент6 3 19" xfId="14368"/>
    <cellStyle name="60% - Акцент6 3 2" xfId="14369"/>
    <cellStyle name="60% - Акцент6 3 2 10" xfId="14370"/>
    <cellStyle name="60% - Акцент6 3 2 11" xfId="14371"/>
    <cellStyle name="60% - Акцент6 3 2 12" xfId="14372"/>
    <cellStyle name="60% - Акцент6 3 2 13" xfId="14373"/>
    <cellStyle name="60% - Акцент6 3 2 14" xfId="14374"/>
    <cellStyle name="60% - Акцент6 3 2 15" xfId="14375"/>
    <cellStyle name="60% - Акцент6 3 2 16" xfId="14376"/>
    <cellStyle name="60% - Акцент6 3 2 2" xfId="14377"/>
    <cellStyle name="60% - Акцент6 3 2 2 10" xfId="14378"/>
    <cellStyle name="60% - Акцент6 3 2 2 11" xfId="14379"/>
    <cellStyle name="60% - Акцент6 3 2 2 12" xfId="14380"/>
    <cellStyle name="60% - Акцент6 3 2 2 13" xfId="14381"/>
    <cellStyle name="60% - Акцент6 3 2 2 14" xfId="14382"/>
    <cellStyle name="60% - Акцент6 3 2 2 2" xfId="14383"/>
    <cellStyle name="60% - Акцент6 3 2 2 2 10" xfId="14384"/>
    <cellStyle name="60% - Акцент6 3 2 2 2 11" xfId="14385"/>
    <cellStyle name="60% - Акцент6 3 2 2 2 12" xfId="14386"/>
    <cellStyle name="60% - Акцент6 3 2 2 2 13" xfId="14387"/>
    <cellStyle name="60% - Акцент6 3 2 2 2 14" xfId="14388"/>
    <cellStyle name="60% - Акцент6 3 2 2 2 2" xfId="14389"/>
    <cellStyle name="60% - Акцент6 3 2 2 2 3" xfId="14390"/>
    <cellStyle name="60% - Акцент6 3 2 2 2 4" xfId="14391"/>
    <cellStyle name="60% - Акцент6 3 2 2 2 5" xfId="14392"/>
    <cellStyle name="60% - Акцент6 3 2 2 2 6" xfId="14393"/>
    <cellStyle name="60% - Акцент6 3 2 2 2 7" xfId="14394"/>
    <cellStyle name="60% - Акцент6 3 2 2 2 8" xfId="14395"/>
    <cellStyle name="60% - Акцент6 3 2 2 2 9" xfId="14396"/>
    <cellStyle name="60% - Акцент6 3 2 2 3" xfId="14397"/>
    <cellStyle name="60% - Акцент6 3 2 2 4" xfId="14398"/>
    <cellStyle name="60% - Акцент6 3 2 2 5" xfId="14399"/>
    <cellStyle name="60% - Акцент6 3 2 2 6" xfId="14400"/>
    <cellStyle name="60% - Акцент6 3 2 2 7" xfId="14401"/>
    <cellStyle name="60% - Акцент6 3 2 2 8" xfId="14402"/>
    <cellStyle name="60% - Акцент6 3 2 2 9" xfId="14403"/>
    <cellStyle name="60% - Акцент6 3 2 3" xfId="14404"/>
    <cellStyle name="60% - Акцент6 3 2 4" xfId="14405"/>
    <cellStyle name="60% - Акцент6 3 2 5" xfId="14406"/>
    <cellStyle name="60% - Акцент6 3 2 6" xfId="14407"/>
    <cellStyle name="60% - Акцент6 3 2 7" xfId="14408"/>
    <cellStyle name="60% - Акцент6 3 2 8" xfId="14409"/>
    <cellStyle name="60% - Акцент6 3 2 9" xfId="14410"/>
    <cellStyle name="60% - Акцент6 3 20" xfId="14411"/>
    <cellStyle name="60% - Акцент6 3 21" xfId="14412"/>
    <cellStyle name="60% - Акцент6 3 22" xfId="14413"/>
    <cellStyle name="60% - Акцент6 3 23" xfId="14414"/>
    <cellStyle name="60% - Акцент6 3 24" xfId="14415"/>
    <cellStyle name="60% - Акцент6 3 25" xfId="14416"/>
    <cellStyle name="60% - Акцент6 3 26" xfId="14417"/>
    <cellStyle name="60% - Акцент6 3 27" xfId="14418"/>
    <cellStyle name="60% - Акцент6 3 28" xfId="14419"/>
    <cellStyle name="60% - Акцент6 3 29" xfId="14420"/>
    <cellStyle name="60% - Акцент6 3 3" xfId="14421"/>
    <cellStyle name="60% - Акцент6 3 30" xfId="14422"/>
    <cellStyle name="60% - Акцент6 3 31" xfId="14423"/>
    <cellStyle name="60% - Акцент6 3 4" xfId="14424"/>
    <cellStyle name="60% - Акцент6 3 5" xfId="14425"/>
    <cellStyle name="60% - Акцент6 3 6" xfId="14426"/>
    <cellStyle name="60% - Акцент6 3 7" xfId="14427"/>
    <cellStyle name="60% - Акцент6 3 8" xfId="14428"/>
    <cellStyle name="60% - Акцент6 3 9" xfId="14429"/>
    <cellStyle name="60% - Акцент6 30" xfId="14430"/>
    <cellStyle name="60% - Акцент6 30 10" xfId="14431"/>
    <cellStyle name="60% - Акцент6 30 11" xfId="14432"/>
    <cellStyle name="60% - Акцент6 30 12" xfId="14433"/>
    <cellStyle name="60% - Акцент6 30 13" xfId="14434"/>
    <cellStyle name="60% - Акцент6 30 14" xfId="14435"/>
    <cellStyle name="60% - Акцент6 30 2" xfId="14436"/>
    <cellStyle name="60% - Акцент6 30 3" xfId="14437"/>
    <cellStyle name="60% - Акцент6 30 4" xfId="14438"/>
    <cellStyle name="60% - Акцент6 30 5" xfId="14439"/>
    <cellStyle name="60% - Акцент6 30 6" xfId="14440"/>
    <cellStyle name="60% - Акцент6 30 7" xfId="14441"/>
    <cellStyle name="60% - Акцент6 30 8" xfId="14442"/>
    <cellStyle name="60% - Акцент6 30 9" xfId="14443"/>
    <cellStyle name="60% - Акцент6 31" xfId="14444"/>
    <cellStyle name="60% - Акцент6 31 10" xfId="14445"/>
    <cellStyle name="60% - Акцент6 31 11" xfId="14446"/>
    <cellStyle name="60% - Акцент6 31 12" xfId="14447"/>
    <cellStyle name="60% - Акцент6 31 13" xfId="14448"/>
    <cellStyle name="60% - Акцент6 31 14" xfId="14449"/>
    <cellStyle name="60% - Акцент6 31 2" xfId="14450"/>
    <cellStyle name="60% - Акцент6 31 3" xfId="14451"/>
    <cellStyle name="60% - Акцент6 31 4" xfId="14452"/>
    <cellStyle name="60% - Акцент6 31 5" xfId="14453"/>
    <cellStyle name="60% - Акцент6 31 6" xfId="14454"/>
    <cellStyle name="60% - Акцент6 31 7" xfId="14455"/>
    <cellStyle name="60% - Акцент6 31 8" xfId="14456"/>
    <cellStyle name="60% - Акцент6 31 9" xfId="14457"/>
    <cellStyle name="60% - Акцент6 32" xfId="14458"/>
    <cellStyle name="60% - Акцент6 32 10" xfId="14459"/>
    <cellStyle name="60% - Акцент6 32 11" xfId="14460"/>
    <cellStyle name="60% - Акцент6 32 12" xfId="14461"/>
    <cellStyle name="60% - Акцент6 32 13" xfId="14462"/>
    <cellStyle name="60% - Акцент6 32 14" xfId="14463"/>
    <cellStyle name="60% - Акцент6 32 2" xfId="14464"/>
    <cellStyle name="60% - Акцент6 32 3" xfId="14465"/>
    <cellStyle name="60% - Акцент6 32 4" xfId="14466"/>
    <cellStyle name="60% - Акцент6 32 5" xfId="14467"/>
    <cellStyle name="60% - Акцент6 32 6" xfId="14468"/>
    <cellStyle name="60% - Акцент6 32 7" xfId="14469"/>
    <cellStyle name="60% - Акцент6 32 8" xfId="14470"/>
    <cellStyle name="60% - Акцент6 32 9" xfId="14471"/>
    <cellStyle name="60% - Акцент6 33" xfId="14472"/>
    <cellStyle name="60% - Акцент6 34" xfId="14473"/>
    <cellStyle name="60% - Акцент6 35" xfId="14474"/>
    <cellStyle name="60% - Акцент6 36" xfId="14475"/>
    <cellStyle name="60% - Акцент6 37" xfId="14476"/>
    <cellStyle name="60% - Акцент6 38" xfId="14477"/>
    <cellStyle name="60% - Акцент6 39" xfId="14478"/>
    <cellStyle name="60% - Акцент6 4" xfId="14479"/>
    <cellStyle name="60% - Акцент6 4 10" xfId="14480"/>
    <cellStyle name="60% - Акцент6 4 11" xfId="14481"/>
    <cellStyle name="60% - Акцент6 4 12" xfId="14482"/>
    <cellStyle name="60% - Акцент6 4 13" xfId="14483"/>
    <cellStyle name="60% - Акцент6 4 14" xfId="14484"/>
    <cellStyle name="60% - Акцент6 4 15" xfId="14485"/>
    <cellStyle name="60% - Акцент6 4 16" xfId="14486"/>
    <cellStyle name="60% - Акцент6 4 17" xfId="14487"/>
    <cellStyle name="60% - Акцент6 4 18" xfId="14488"/>
    <cellStyle name="60% - Акцент6 4 19" xfId="14489"/>
    <cellStyle name="60% - Акцент6 4 2" xfId="14490"/>
    <cellStyle name="60% - Акцент6 4 2 10" xfId="14491"/>
    <cellStyle name="60% - Акцент6 4 2 11" xfId="14492"/>
    <cellStyle name="60% - Акцент6 4 2 12" xfId="14493"/>
    <cellStyle name="60% - Акцент6 4 2 13" xfId="14494"/>
    <cellStyle name="60% - Акцент6 4 2 14" xfId="14495"/>
    <cellStyle name="60% - Акцент6 4 2 15" xfId="14496"/>
    <cellStyle name="60% - Акцент6 4 2 16" xfId="14497"/>
    <cellStyle name="60% - Акцент6 4 2 2" xfId="14498"/>
    <cellStyle name="60% - Акцент6 4 2 2 10" xfId="14499"/>
    <cellStyle name="60% - Акцент6 4 2 2 11" xfId="14500"/>
    <cellStyle name="60% - Акцент6 4 2 2 12" xfId="14501"/>
    <cellStyle name="60% - Акцент6 4 2 2 13" xfId="14502"/>
    <cellStyle name="60% - Акцент6 4 2 2 14" xfId="14503"/>
    <cellStyle name="60% - Акцент6 4 2 2 2" xfId="14504"/>
    <cellStyle name="60% - Акцент6 4 2 2 2 10" xfId="14505"/>
    <cellStyle name="60% - Акцент6 4 2 2 2 11" xfId="14506"/>
    <cellStyle name="60% - Акцент6 4 2 2 2 12" xfId="14507"/>
    <cellStyle name="60% - Акцент6 4 2 2 2 13" xfId="14508"/>
    <cellStyle name="60% - Акцент6 4 2 2 2 14" xfId="14509"/>
    <cellStyle name="60% - Акцент6 4 2 2 2 2" xfId="14510"/>
    <cellStyle name="60% - Акцент6 4 2 2 2 3" xfId="14511"/>
    <cellStyle name="60% - Акцент6 4 2 2 2 4" xfId="14512"/>
    <cellStyle name="60% - Акцент6 4 2 2 2 5" xfId="14513"/>
    <cellStyle name="60% - Акцент6 4 2 2 2 6" xfId="14514"/>
    <cellStyle name="60% - Акцент6 4 2 2 2 7" xfId="14515"/>
    <cellStyle name="60% - Акцент6 4 2 2 2 8" xfId="14516"/>
    <cellStyle name="60% - Акцент6 4 2 2 2 9" xfId="14517"/>
    <cellStyle name="60% - Акцент6 4 2 2 3" xfId="14518"/>
    <cellStyle name="60% - Акцент6 4 2 2 4" xfId="14519"/>
    <cellStyle name="60% - Акцент6 4 2 2 5" xfId="14520"/>
    <cellStyle name="60% - Акцент6 4 2 2 6" xfId="14521"/>
    <cellStyle name="60% - Акцент6 4 2 2 7" xfId="14522"/>
    <cellStyle name="60% - Акцент6 4 2 2 8" xfId="14523"/>
    <cellStyle name="60% - Акцент6 4 2 2 9" xfId="14524"/>
    <cellStyle name="60% - Акцент6 4 2 3" xfId="14525"/>
    <cellStyle name="60% - Акцент6 4 2 4" xfId="14526"/>
    <cellStyle name="60% - Акцент6 4 2 5" xfId="14527"/>
    <cellStyle name="60% - Акцент6 4 2 6" xfId="14528"/>
    <cellStyle name="60% - Акцент6 4 2 7" xfId="14529"/>
    <cellStyle name="60% - Акцент6 4 2 8" xfId="14530"/>
    <cellStyle name="60% - Акцент6 4 2 9" xfId="14531"/>
    <cellStyle name="60% - Акцент6 4 20" xfId="14532"/>
    <cellStyle name="60% - Акцент6 4 21" xfId="14533"/>
    <cellStyle name="60% - Акцент6 4 22" xfId="14534"/>
    <cellStyle name="60% - Акцент6 4 23" xfId="14535"/>
    <cellStyle name="60% - Акцент6 4 24" xfId="14536"/>
    <cellStyle name="60% - Акцент6 4 25" xfId="14537"/>
    <cellStyle name="60% - Акцент6 4 26" xfId="14538"/>
    <cellStyle name="60% - Акцент6 4 27" xfId="14539"/>
    <cellStyle name="60% - Акцент6 4 28" xfId="14540"/>
    <cellStyle name="60% - Акцент6 4 29" xfId="14541"/>
    <cellStyle name="60% - Акцент6 4 3" xfId="14542"/>
    <cellStyle name="60% - Акцент6 4 30" xfId="14543"/>
    <cellStyle name="60% - Акцент6 4 31" xfId="14544"/>
    <cellStyle name="60% - Акцент6 4 4" xfId="14545"/>
    <cellStyle name="60% - Акцент6 4 5" xfId="14546"/>
    <cellStyle name="60% - Акцент6 4 6" xfId="14547"/>
    <cellStyle name="60% - Акцент6 4 7" xfId="14548"/>
    <cellStyle name="60% - Акцент6 4 8" xfId="14549"/>
    <cellStyle name="60% - Акцент6 4 9" xfId="14550"/>
    <cellStyle name="60% - Акцент6 40" xfId="14551"/>
    <cellStyle name="60% - Акцент6 41" xfId="14552"/>
    <cellStyle name="60% - Акцент6 42" xfId="14553"/>
    <cellStyle name="60% - Акцент6 43" xfId="14554"/>
    <cellStyle name="60% - Акцент6 44" xfId="14555"/>
    <cellStyle name="60% - Акцент6 45" xfId="14556"/>
    <cellStyle name="60% - Акцент6 46" xfId="14557"/>
    <cellStyle name="60% - Акцент6 47" xfId="14558"/>
    <cellStyle name="60% - Акцент6 48" xfId="14559"/>
    <cellStyle name="60% - Акцент6 49" xfId="14560"/>
    <cellStyle name="60% - Акцент6 5" xfId="14561"/>
    <cellStyle name="60% - Акцент6 5 10" xfId="14562"/>
    <cellStyle name="60% - Акцент6 5 11" xfId="14563"/>
    <cellStyle name="60% - Акцент6 5 12" xfId="14564"/>
    <cellStyle name="60% - Акцент6 5 13" xfId="14565"/>
    <cellStyle name="60% - Акцент6 5 14" xfId="14566"/>
    <cellStyle name="60% - Акцент6 5 15" xfId="14567"/>
    <cellStyle name="60% - Акцент6 5 16" xfId="14568"/>
    <cellStyle name="60% - Акцент6 5 17" xfId="14569"/>
    <cellStyle name="60% - Акцент6 5 18" xfId="14570"/>
    <cellStyle name="60% - Акцент6 5 19" xfId="14571"/>
    <cellStyle name="60% - Акцент6 5 2" xfId="14572"/>
    <cellStyle name="60% - Акцент6 5 2 10" xfId="14573"/>
    <cellStyle name="60% - Акцент6 5 2 11" xfId="14574"/>
    <cellStyle name="60% - Акцент6 5 2 12" xfId="14575"/>
    <cellStyle name="60% - Акцент6 5 2 13" xfId="14576"/>
    <cellStyle name="60% - Акцент6 5 2 14" xfId="14577"/>
    <cellStyle name="60% - Акцент6 5 2 2" xfId="14578"/>
    <cellStyle name="60% - Акцент6 5 2 3" xfId="14579"/>
    <cellStyle name="60% - Акцент6 5 2 4" xfId="14580"/>
    <cellStyle name="60% - Акцент6 5 2 5" xfId="14581"/>
    <cellStyle name="60% - Акцент6 5 2 6" xfId="14582"/>
    <cellStyle name="60% - Акцент6 5 2 7" xfId="14583"/>
    <cellStyle name="60% - Акцент6 5 2 8" xfId="14584"/>
    <cellStyle name="60% - Акцент6 5 2 9" xfId="14585"/>
    <cellStyle name="60% - Акцент6 5 20" xfId="14586"/>
    <cellStyle name="60% - Акцент6 5 21" xfId="14587"/>
    <cellStyle name="60% - Акцент6 5 22" xfId="14588"/>
    <cellStyle name="60% - Акцент6 5 23" xfId="14589"/>
    <cellStyle name="60% - Акцент6 5 24" xfId="14590"/>
    <cellStyle name="60% - Акцент6 5 3" xfId="14591"/>
    <cellStyle name="60% - Акцент6 5 4" xfId="14592"/>
    <cellStyle name="60% - Акцент6 5 5" xfId="14593"/>
    <cellStyle name="60% - Акцент6 5 6" xfId="14594"/>
    <cellStyle name="60% - Акцент6 5 7" xfId="14595"/>
    <cellStyle name="60% - Акцент6 5 8" xfId="14596"/>
    <cellStyle name="60% - Акцент6 5 9" xfId="14597"/>
    <cellStyle name="60% - Акцент6 50" xfId="14598"/>
    <cellStyle name="60% - Акцент6 51" xfId="14599"/>
    <cellStyle name="60% - Акцент6 52" xfId="14600"/>
    <cellStyle name="60% - Акцент6 6" xfId="14601"/>
    <cellStyle name="60% - Акцент6 6 10" xfId="14602"/>
    <cellStyle name="60% - Акцент6 6 11" xfId="14603"/>
    <cellStyle name="60% - Акцент6 6 12" xfId="14604"/>
    <cellStyle name="60% - Акцент6 6 13" xfId="14605"/>
    <cellStyle name="60% - Акцент6 6 14" xfId="14606"/>
    <cellStyle name="60% - Акцент6 6 15" xfId="14607"/>
    <cellStyle name="60% - Акцент6 6 16" xfId="14608"/>
    <cellStyle name="60% - Акцент6 6 17" xfId="14609"/>
    <cellStyle name="60% - Акцент6 6 18" xfId="14610"/>
    <cellStyle name="60% - Акцент6 6 2" xfId="14611"/>
    <cellStyle name="60% - Акцент6 6 2 10" xfId="14612"/>
    <cellStyle name="60% - Акцент6 6 2 11" xfId="14613"/>
    <cellStyle name="60% - Акцент6 6 2 12" xfId="14614"/>
    <cellStyle name="60% - Акцент6 6 2 13" xfId="14615"/>
    <cellStyle name="60% - Акцент6 6 2 14" xfId="14616"/>
    <cellStyle name="60% - Акцент6 6 2 2" xfId="14617"/>
    <cellStyle name="60% - Акцент6 6 2 3" xfId="14618"/>
    <cellStyle name="60% - Акцент6 6 2 4" xfId="14619"/>
    <cellStyle name="60% - Акцент6 6 2 5" xfId="14620"/>
    <cellStyle name="60% - Акцент6 6 2 6" xfId="14621"/>
    <cellStyle name="60% - Акцент6 6 2 7" xfId="14622"/>
    <cellStyle name="60% - Акцент6 6 2 8" xfId="14623"/>
    <cellStyle name="60% - Акцент6 6 2 9" xfId="14624"/>
    <cellStyle name="60% - Акцент6 6 3" xfId="14625"/>
    <cellStyle name="60% - Акцент6 6 4" xfId="14626"/>
    <cellStyle name="60% - Акцент6 6 5" xfId="14627"/>
    <cellStyle name="60% - Акцент6 6 6" xfId="14628"/>
    <cellStyle name="60% - Акцент6 6 7" xfId="14629"/>
    <cellStyle name="60% - Акцент6 6 8" xfId="14630"/>
    <cellStyle name="60% - Акцент6 6 9" xfId="14631"/>
    <cellStyle name="60% - Акцент6 7" xfId="14632"/>
    <cellStyle name="60% - Акцент6 7 10" xfId="14633"/>
    <cellStyle name="60% - Акцент6 7 11" xfId="14634"/>
    <cellStyle name="60% - Акцент6 7 12" xfId="14635"/>
    <cellStyle name="60% - Акцент6 7 13" xfId="14636"/>
    <cellStyle name="60% - Акцент6 7 14" xfId="14637"/>
    <cellStyle name="60% - Акцент6 7 15" xfId="14638"/>
    <cellStyle name="60% - Акцент6 7 16" xfId="14639"/>
    <cellStyle name="60% - Акцент6 7 17" xfId="14640"/>
    <cellStyle name="60% - Акцент6 7 18" xfId="14641"/>
    <cellStyle name="60% - Акцент6 7 2" xfId="14642"/>
    <cellStyle name="60% - Акцент6 7 2 10" xfId="14643"/>
    <cellStyle name="60% - Акцент6 7 2 11" xfId="14644"/>
    <cellStyle name="60% - Акцент6 7 2 12" xfId="14645"/>
    <cellStyle name="60% - Акцент6 7 2 13" xfId="14646"/>
    <cellStyle name="60% - Акцент6 7 2 14" xfId="14647"/>
    <cellStyle name="60% - Акцент6 7 2 2" xfId="14648"/>
    <cellStyle name="60% - Акцент6 7 2 3" xfId="14649"/>
    <cellStyle name="60% - Акцент6 7 2 4" xfId="14650"/>
    <cellStyle name="60% - Акцент6 7 2 5" xfId="14651"/>
    <cellStyle name="60% - Акцент6 7 2 6" xfId="14652"/>
    <cellStyle name="60% - Акцент6 7 2 7" xfId="14653"/>
    <cellStyle name="60% - Акцент6 7 2 8" xfId="14654"/>
    <cellStyle name="60% - Акцент6 7 2 9" xfId="14655"/>
    <cellStyle name="60% - Акцент6 7 3" xfId="14656"/>
    <cellStyle name="60% - Акцент6 7 4" xfId="14657"/>
    <cellStyle name="60% - Акцент6 7 5" xfId="14658"/>
    <cellStyle name="60% - Акцент6 7 6" xfId="14659"/>
    <cellStyle name="60% - Акцент6 7 7" xfId="14660"/>
    <cellStyle name="60% - Акцент6 7 8" xfId="14661"/>
    <cellStyle name="60% - Акцент6 7 9" xfId="14662"/>
    <cellStyle name="60% - Акцент6 8" xfId="14663"/>
    <cellStyle name="60% - Акцент6 8 10" xfId="14664"/>
    <cellStyle name="60% - Акцент6 8 11" xfId="14665"/>
    <cellStyle name="60% - Акцент6 8 12" xfId="14666"/>
    <cellStyle name="60% - Акцент6 8 13" xfId="14667"/>
    <cellStyle name="60% - Акцент6 8 14" xfId="14668"/>
    <cellStyle name="60% - Акцент6 8 15" xfId="14669"/>
    <cellStyle name="60% - Акцент6 8 16" xfId="14670"/>
    <cellStyle name="60% - Акцент6 8 17" xfId="14671"/>
    <cellStyle name="60% - Акцент6 8 18" xfId="14672"/>
    <cellStyle name="60% - Акцент6 8 2" xfId="14673"/>
    <cellStyle name="60% - Акцент6 8 2 10" xfId="14674"/>
    <cellStyle name="60% - Акцент6 8 2 11" xfId="14675"/>
    <cellStyle name="60% - Акцент6 8 2 12" xfId="14676"/>
    <cellStyle name="60% - Акцент6 8 2 13" xfId="14677"/>
    <cellStyle name="60% - Акцент6 8 2 14" xfId="14678"/>
    <cellStyle name="60% - Акцент6 8 2 2" xfId="14679"/>
    <cellStyle name="60% - Акцент6 8 2 3" xfId="14680"/>
    <cellStyle name="60% - Акцент6 8 2 4" xfId="14681"/>
    <cellStyle name="60% - Акцент6 8 2 5" xfId="14682"/>
    <cellStyle name="60% - Акцент6 8 2 6" xfId="14683"/>
    <cellStyle name="60% - Акцент6 8 2 7" xfId="14684"/>
    <cellStyle name="60% - Акцент6 8 2 8" xfId="14685"/>
    <cellStyle name="60% - Акцент6 8 2 9" xfId="14686"/>
    <cellStyle name="60% - Акцент6 8 3" xfId="14687"/>
    <cellStyle name="60% - Акцент6 8 4" xfId="14688"/>
    <cellStyle name="60% - Акцент6 8 5" xfId="14689"/>
    <cellStyle name="60% - Акцент6 8 6" xfId="14690"/>
    <cellStyle name="60% - Акцент6 8 7" xfId="14691"/>
    <cellStyle name="60% - Акцент6 8 8" xfId="14692"/>
    <cellStyle name="60% - Акцент6 8 9" xfId="14693"/>
    <cellStyle name="60% - Акцент6 9" xfId="14694"/>
    <cellStyle name="60% - Акцент6 9 2" xfId="14695"/>
    <cellStyle name="60% - Акцент6 9 3" xfId="14696"/>
    <cellStyle name="8" xfId="14697"/>
    <cellStyle name="8pt" xfId="14698"/>
    <cellStyle name="A3 297 x 420 mm" xfId="14699"/>
    <cellStyle name="Äåíåæíûé" xfId="14700"/>
    <cellStyle name="Äåíåæíûé [0]" xfId="14701"/>
    <cellStyle name="ac" xfId="14702"/>
    <cellStyle name="Accent1" xfId="14703"/>
    <cellStyle name="Accent1 2" xfId="14704"/>
    <cellStyle name="Accent1 3" xfId="14705"/>
    <cellStyle name="Accent2" xfId="14706"/>
    <cellStyle name="Accent2 2" xfId="14707"/>
    <cellStyle name="Accent2 3" xfId="14708"/>
    <cellStyle name="Accent3" xfId="14709"/>
    <cellStyle name="Accent3 2" xfId="14710"/>
    <cellStyle name="Accent3 3" xfId="14711"/>
    <cellStyle name="Accent4" xfId="14712"/>
    <cellStyle name="Accent4 2" xfId="14713"/>
    <cellStyle name="Accent4 3" xfId="14714"/>
    <cellStyle name="Accent5" xfId="14715"/>
    <cellStyle name="Accent5 2" xfId="14716"/>
    <cellStyle name="Accent5 3" xfId="14717"/>
    <cellStyle name="Accent6" xfId="14718"/>
    <cellStyle name="Accent6 2" xfId="14719"/>
    <cellStyle name="Accent6 3" xfId="14720"/>
    <cellStyle name="AeE­ [0]_INQUIRY ¿µ¾÷AßAø " xfId="14721"/>
    <cellStyle name="AeE­_INQUIRY ¿µ¾÷AßAø " xfId="14722"/>
    <cellStyle name="args.style" xfId="14723"/>
    <cellStyle name="args.style 2" xfId="14724"/>
    <cellStyle name="args.style 3" xfId="14725"/>
    <cellStyle name="args.style_разбивка по месяцам" xfId="14726"/>
    <cellStyle name="arial12" xfId="14727"/>
    <cellStyle name="arial14" xfId="14728"/>
    <cellStyle name="Assumption" xfId="14729"/>
    <cellStyle name="AÞ¸¶ [0]_INQUIRY ¿µ¾÷AßAø " xfId="14730"/>
    <cellStyle name="AÞ¸¶_INQUIRY ¿µ¾÷AßAø " xfId="14731"/>
    <cellStyle name="AXAPTA_Mandatory" xfId="14732"/>
    <cellStyle name="backgr" xfId="14733"/>
    <cellStyle name="Bad" xfId="14734"/>
    <cellStyle name="Bad 2" xfId="14735"/>
    <cellStyle name="Bad 3" xfId="14736"/>
    <cellStyle name="Body" xfId="14737"/>
    <cellStyle name="Bold 11" xfId="14738"/>
    <cellStyle name="Bold/Border" xfId="14739"/>
    <cellStyle name="Border" xfId="14740"/>
    <cellStyle name="Border Heavy" xfId="14741"/>
    <cellStyle name="Border Thin" xfId="14742"/>
    <cellStyle name="Bullet" xfId="14743"/>
    <cellStyle name="C?AØ_¿µ¾÷CoE² " xfId="14744"/>
    <cellStyle name="C01_Page_head" xfId="14745"/>
    <cellStyle name="C03_Col head general" xfId="14746"/>
    <cellStyle name="C04_Note col head" xfId="14747"/>
    <cellStyle name="C06_Previous yr col head" xfId="14748"/>
    <cellStyle name="C08_Table text" xfId="14749"/>
    <cellStyle name="C11_Note head" xfId="14750"/>
    <cellStyle name="C14_Current year figs" xfId="14751"/>
    <cellStyle name="C14b_Current Year Figs 3 dec" xfId="14752"/>
    <cellStyle name="C15_Previous year figs" xfId="14753"/>
    <cellStyle name="Calc Currency (0)" xfId="14754"/>
    <cellStyle name="Calc Currency (0) 10" xfId="14755"/>
    <cellStyle name="Calc Currency (0) 11" xfId="14756"/>
    <cellStyle name="Calc Currency (0) 12" xfId="14757"/>
    <cellStyle name="Calc Currency (0) 13" xfId="14758"/>
    <cellStyle name="Calc Currency (0) 14" xfId="14759"/>
    <cellStyle name="Calc Currency (0) 15" xfId="14760"/>
    <cellStyle name="Calc Currency (0) 16" xfId="14761"/>
    <cellStyle name="Calc Currency (0) 17" xfId="14762"/>
    <cellStyle name="Calc Currency (0) 18" xfId="14763"/>
    <cellStyle name="Calc Currency (0) 19" xfId="14764"/>
    <cellStyle name="Calc Currency (0) 2" xfId="14765"/>
    <cellStyle name="Calc Currency (0) 20" xfId="14766"/>
    <cellStyle name="Calc Currency (0) 21" xfId="14767"/>
    <cellStyle name="Calc Currency (0) 22" xfId="14768"/>
    <cellStyle name="Calc Currency (0) 23" xfId="14769"/>
    <cellStyle name="Calc Currency (0) 24" xfId="14770"/>
    <cellStyle name="Calc Currency (0) 25" xfId="14771"/>
    <cellStyle name="Calc Currency (0) 26" xfId="14772"/>
    <cellStyle name="Calc Currency (0) 27" xfId="14773"/>
    <cellStyle name="Calc Currency (0) 28" xfId="14774"/>
    <cellStyle name="Calc Currency (0) 29" xfId="14775"/>
    <cellStyle name="Calc Currency (0) 3" xfId="14776"/>
    <cellStyle name="Calc Currency (0) 30" xfId="14777"/>
    <cellStyle name="Calc Currency (0) 31" xfId="14778"/>
    <cellStyle name="Calc Currency (0) 32" xfId="14779"/>
    <cellStyle name="Calc Currency (0) 33" xfId="14780"/>
    <cellStyle name="Calc Currency (0) 34" xfId="14781"/>
    <cellStyle name="Calc Currency (0) 35" xfId="14782"/>
    <cellStyle name="Calc Currency (0) 36" xfId="14783"/>
    <cellStyle name="Calc Currency (0) 37" xfId="14784"/>
    <cellStyle name="Calc Currency (0) 38" xfId="14785"/>
    <cellStyle name="Calc Currency (0) 39" xfId="14786"/>
    <cellStyle name="Calc Currency (0) 4" xfId="14787"/>
    <cellStyle name="Calc Currency (0) 40" xfId="14788"/>
    <cellStyle name="Calc Currency (0) 41" xfId="14789"/>
    <cellStyle name="Calc Currency (0) 42" xfId="14790"/>
    <cellStyle name="Calc Currency (0) 43" xfId="14791"/>
    <cellStyle name="Calc Currency (0) 44" xfId="14792"/>
    <cellStyle name="Calc Currency (0) 45" xfId="14793"/>
    <cellStyle name="Calc Currency (0) 5" xfId="14794"/>
    <cellStyle name="Calc Currency (0) 6" xfId="14795"/>
    <cellStyle name="Calc Currency (0) 7" xfId="14796"/>
    <cellStyle name="Calc Currency (0) 8" xfId="14797"/>
    <cellStyle name="Calc Currency (0) 9" xfId="14798"/>
    <cellStyle name="Calc Currency (2)" xfId="14799"/>
    <cellStyle name="Calc Currency (2) 2" xfId="14800"/>
    <cellStyle name="Calc Percent (0)" xfId="14801"/>
    <cellStyle name="Calc Percent (0) 2" xfId="14802"/>
    <cellStyle name="Calc Percent (0) 2 2" xfId="14803"/>
    <cellStyle name="Calc Percent (0) 3" xfId="14804"/>
    <cellStyle name="Calc Percent (0) 4" xfId="14805"/>
    <cellStyle name="Calc Percent (0)_1R-5R_заполнение 5R_прогноз 2011-2015г." xfId="14806"/>
    <cellStyle name="Calc Percent (1)" xfId="14807"/>
    <cellStyle name="Calc Percent (1) 2" xfId="14808"/>
    <cellStyle name="Calc Percent (2)" xfId="14809"/>
    <cellStyle name="Calc Percent (2) 2" xfId="14810"/>
    <cellStyle name="Calc Units (0)" xfId="14811"/>
    <cellStyle name="Calc Units (0) 2" xfId="14812"/>
    <cellStyle name="Calc Units (1)" xfId="14813"/>
    <cellStyle name="Calc Units (1) 2" xfId="14814"/>
    <cellStyle name="Calc Units (2)" xfId="14815"/>
    <cellStyle name="Calc Units (2) 2" xfId="14816"/>
    <cellStyle name="Calculation" xfId="14817"/>
    <cellStyle name="Calculation 2" xfId="14818"/>
    <cellStyle name="Calculation 3" xfId="14819"/>
    <cellStyle name="CALDAS" xfId="14820"/>
    <cellStyle name="cd" xfId="14821"/>
    <cellStyle name="Check" xfId="14822"/>
    <cellStyle name="Check 2" xfId="14823"/>
    <cellStyle name="Check Cell" xfId="14824"/>
    <cellStyle name="Check Cell 10" xfId="14825"/>
    <cellStyle name="Check Cell 11" xfId="14826"/>
    <cellStyle name="Check Cell 12" xfId="14827"/>
    <cellStyle name="Check Cell 13" xfId="14828"/>
    <cellStyle name="Check Cell 14" xfId="14829"/>
    <cellStyle name="Check Cell 15" xfId="14830"/>
    <cellStyle name="Check Cell 16" xfId="14831"/>
    <cellStyle name="Check Cell 17" xfId="14832"/>
    <cellStyle name="Check Cell 2" xfId="14833"/>
    <cellStyle name="Check Cell 2 2" xfId="14834"/>
    <cellStyle name="Check Cell 2 3" xfId="14835"/>
    <cellStyle name="Check Cell 3" xfId="14836"/>
    <cellStyle name="Check Cell 4" xfId="14837"/>
    <cellStyle name="Check Cell 5" xfId="14838"/>
    <cellStyle name="Check Cell 6" xfId="14839"/>
    <cellStyle name="Check Cell 7" xfId="14840"/>
    <cellStyle name="Check Cell 8" xfId="14841"/>
    <cellStyle name="Check Cell 9" xfId="14842"/>
    <cellStyle name="Check Cell_материалы" xfId="14843"/>
    <cellStyle name="Code" xfId="14844"/>
    <cellStyle name="Code Section" xfId="14845"/>
    <cellStyle name="ColC" xfId="14846"/>
    <cellStyle name="ColD" xfId="14847"/>
    <cellStyle name="Column_Title" xfId="14848"/>
    <cellStyle name="Comma  - Style1" xfId="14849"/>
    <cellStyle name="Comma  - Style2" xfId="14850"/>
    <cellStyle name="Comma  - Style3" xfId="14851"/>
    <cellStyle name="Comma  - Style4" xfId="14852"/>
    <cellStyle name="Comma  - Style5" xfId="14853"/>
    <cellStyle name="Comma  - Style6" xfId="14854"/>
    <cellStyle name="Comma  - Style7" xfId="14855"/>
    <cellStyle name="Comma  - Style8" xfId="14856"/>
    <cellStyle name="Comma [0] 2" xfId="14857"/>
    <cellStyle name="Comma [0] 2 2" xfId="14858"/>
    <cellStyle name="Comma [0] 2 3" xfId="14859"/>
    <cellStyle name="Comma [0] 2 4" xfId="14860"/>
    <cellStyle name="Comma [0] 2 5" xfId="14861"/>
    <cellStyle name="Comma [0] 2 6" xfId="14862"/>
    <cellStyle name="Comma [0] 2 7" xfId="14863"/>
    <cellStyle name="Comma [0]_#6 Temps &amp; Contractors" xfId="14864"/>
    <cellStyle name="Comma [00]" xfId="14865"/>
    <cellStyle name="Comma [00] 2" xfId="14866"/>
    <cellStyle name="Comma [00] 3" xfId="14867"/>
    <cellStyle name="Comma [00] 4" xfId="14868"/>
    <cellStyle name="Comma [000]" xfId="14869"/>
    <cellStyle name="Comma 10" xfId="14870"/>
    <cellStyle name="Comma 11" xfId="14871"/>
    <cellStyle name="Comma 12" xfId="14872"/>
    <cellStyle name="Comma 12 2" xfId="14873"/>
    <cellStyle name="Comma 2" xfId="14874"/>
    <cellStyle name="Comma 2 10" xfId="14875"/>
    <cellStyle name="Comma 2 11" xfId="14876"/>
    <cellStyle name="Comma 2 2" xfId="14877"/>
    <cellStyle name="Comma 2 2 2" xfId="14878"/>
    <cellStyle name="Comma 2 2 3" xfId="14879"/>
    <cellStyle name="Comma 2 2 4" xfId="14880"/>
    <cellStyle name="Comma 2 2 5" xfId="14881"/>
    <cellStyle name="Comma 2 2 6" xfId="14882"/>
    <cellStyle name="Comma 2 2 7" xfId="14883"/>
    <cellStyle name="Comma 2 2 8" xfId="14884"/>
    <cellStyle name="Comma 2 3" xfId="14885"/>
    <cellStyle name="Comma 2 3 2" xfId="14886"/>
    <cellStyle name="Comma 2 3 3" xfId="14887"/>
    <cellStyle name="Comma 2 3 4" xfId="14888"/>
    <cellStyle name="Comma 2 3 5" xfId="14889"/>
    <cellStyle name="Comma 2 3 6" xfId="14890"/>
    <cellStyle name="Comma 2 3 7" xfId="14891"/>
    <cellStyle name="Comma 2 4" xfId="14892"/>
    <cellStyle name="Comma 2 5" xfId="14893"/>
    <cellStyle name="Comma 2 6" xfId="14894"/>
    <cellStyle name="Comma 2 7" xfId="14895"/>
    <cellStyle name="Comma 2 8" xfId="14896"/>
    <cellStyle name="Comma 2 9" xfId="14897"/>
    <cellStyle name="Comma 3" xfId="14898"/>
    <cellStyle name="Comma 3 2" xfId="14899"/>
    <cellStyle name="Comma 3 3" xfId="14900"/>
    <cellStyle name="Comma 3 4" xfId="14901"/>
    <cellStyle name="Comma 3 5" xfId="14902"/>
    <cellStyle name="Comma 3 6" xfId="14903"/>
    <cellStyle name="Comma 3 7" xfId="14904"/>
    <cellStyle name="Comma 4" xfId="14905"/>
    <cellStyle name="Comma 4 2" xfId="14906"/>
    <cellStyle name="Comma 5" xfId="14907"/>
    <cellStyle name="Comma 5 10" xfId="14908"/>
    <cellStyle name="Comma 5 11" xfId="14909"/>
    <cellStyle name="Comma 5 12" xfId="14910"/>
    <cellStyle name="Comma 5 13" xfId="14911"/>
    <cellStyle name="Comma 5 14" xfId="14912"/>
    <cellStyle name="Comma 5 15" xfId="14913"/>
    <cellStyle name="Comma 5 16" xfId="14914"/>
    <cellStyle name="Comma 5 17" xfId="14915"/>
    <cellStyle name="Comma 5 18" xfId="14916"/>
    <cellStyle name="Comma 5 19" xfId="14917"/>
    <cellStyle name="Comma 5 2" xfId="14918"/>
    <cellStyle name="Comma 5 2 10" xfId="14919"/>
    <cellStyle name="Comma 5 2 11" xfId="14920"/>
    <cellStyle name="Comma 5 2 12" xfId="14921"/>
    <cellStyle name="Comma 5 2 13" xfId="14922"/>
    <cellStyle name="Comma 5 2 14" xfId="14923"/>
    <cellStyle name="Comma 5 2 15" xfId="14924"/>
    <cellStyle name="Comma 5 2 2" xfId="14925"/>
    <cellStyle name="Comma 5 2 2 10" xfId="14926"/>
    <cellStyle name="Comma 5 2 2 11" xfId="14927"/>
    <cellStyle name="Comma 5 2 2 12" xfId="14928"/>
    <cellStyle name="Comma 5 2 2 13" xfId="14929"/>
    <cellStyle name="Comma 5 2 2 14" xfId="14930"/>
    <cellStyle name="Comma 5 2 2 2" xfId="14931"/>
    <cellStyle name="Comma 5 2 2 3" xfId="14932"/>
    <cellStyle name="Comma 5 2 2 4" xfId="14933"/>
    <cellStyle name="Comma 5 2 2 5" xfId="14934"/>
    <cellStyle name="Comma 5 2 2 6" xfId="14935"/>
    <cellStyle name="Comma 5 2 2 7" xfId="14936"/>
    <cellStyle name="Comma 5 2 2 8" xfId="14937"/>
    <cellStyle name="Comma 5 2 2 9" xfId="14938"/>
    <cellStyle name="Comma 5 2 3" xfId="14939"/>
    <cellStyle name="Comma 5 2 4" xfId="14940"/>
    <cellStyle name="Comma 5 2 5" xfId="14941"/>
    <cellStyle name="Comma 5 2 6" xfId="14942"/>
    <cellStyle name="Comma 5 2 7" xfId="14943"/>
    <cellStyle name="Comma 5 2 8" xfId="14944"/>
    <cellStyle name="Comma 5 2 9" xfId="14945"/>
    <cellStyle name="Comma 5 20" xfId="14946"/>
    <cellStyle name="Comma 5 21" xfId="14947"/>
    <cellStyle name="Comma 5 22" xfId="14948"/>
    <cellStyle name="Comma 5 23" xfId="14949"/>
    <cellStyle name="Comma 5 24" xfId="14950"/>
    <cellStyle name="Comma 5 25" xfId="14951"/>
    <cellStyle name="Comma 5 26" xfId="14952"/>
    <cellStyle name="Comma 5 27" xfId="14953"/>
    <cellStyle name="Comma 5 28" xfId="14954"/>
    <cellStyle name="Comma 5 29" xfId="14955"/>
    <cellStyle name="Comma 5 3" xfId="14956"/>
    <cellStyle name="Comma 5 30" xfId="14957"/>
    <cellStyle name="Comma 5 4" xfId="14958"/>
    <cellStyle name="Comma 5 5" xfId="14959"/>
    <cellStyle name="Comma 5 6" xfId="14960"/>
    <cellStyle name="Comma 5 7" xfId="14961"/>
    <cellStyle name="Comma 5 8" xfId="14962"/>
    <cellStyle name="Comma 5 9" xfId="14963"/>
    <cellStyle name="Comma 5_Админсмета СП 18.03.10 см." xfId="14964"/>
    <cellStyle name="Comma 6" xfId="14965"/>
    <cellStyle name="Comma 7" xfId="14966"/>
    <cellStyle name="Comma 8" xfId="14967"/>
    <cellStyle name="Comma 9" xfId="14968"/>
    <cellStyle name="Comma_#6 Temps &amp; Contractors" xfId="14969"/>
    <cellStyle name="Comma0" xfId="14970"/>
    <cellStyle name="Comma0 - Style1" xfId="14971"/>
    <cellStyle name="Comma0 - Style5" xfId="14972"/>
    <cellStyle name="Comma0_Исполнение  ХОЗУ" xfId="14973"/>
    <cellStyle name="Comma1 - Style1" xfId="14974"/>
    <cellStyle name="Comment" xfId="14975"/>
    <cellStyle name="Copied" xfId="14976"/>
    <cellStyle name="Copied 10" xfId="14977"/>
    <cellStyle name="Copied 11" xfId="14978"/>
    <cellStyle name="Copied 12" xfId="14979"/>
    <cellStyle name="Copied 13" xfId="14980"/>
    <cellStyle name="Copied 14" xfId="14981"/>
    <cellStyle name="Copied 15" xfId="14982"/>
    <cellStyle name="Copied 16" xfId="14983"/>
    <cellStyle name="Copied 17" xfId="14984"/>
    <cellStyle name="Copied 18" xfId="14985"/>
    <cellStyle name="Copied 19" xfId="14986"/>
    <cellStyle name="Copied 2" xfId="14987"/>
    <cellStyle name="Copied 2 10" xfId="14988"/>
    <cellStyle name="Copied 2 11" xfId="14989"/>
    <cellStyle name="Copied 2 12" xfId="14990"/>
    <cellStyle name="Copied 2 13" xfId="14991"/>
    <cellStyle name="Copied 2 14" xfId="14992"/>
    <cellStyle name="Copied 2 15" xfId="14993"/>
    <cellStyle name="Copied 2 16" xfId="14994"/>
    <cellStyle name="Copied 2 17" xfId="14995"/>
    <cellStyle name="Copied 2 18" xfId="14996"/>
    <cellStyle name="Copied 2 19" xfId="14997"/>
    <cellStyle name="Copied 2 2" xfId="14998"/>
    <cellStyle name="Copied 2 3" xfId="14999"/>
    <cellStyle name="Copied 2 4" xfId="15000"/>
    <cellStyle name="Copied 2 4 2" xfId="15001"/>
    <cellStyle name="Copied 2 4 3" xfId="15002"/>
    <cellStyle name="Copied 2 5" xfId="15003"/>
    <cellStyle name="Copied 2 6" xfId="15004"/>
    <cellStyle name="Copied 2 7" xfId="15005"/>
    <cellStyle name="Copied 2 8" xfId="15006"/>
    <cellStyle name="Copied 2 9" xfId="15007"/>
    <cellStyle name="Copied 20" xfId="15008"/>
    <cellStyle name="Copied 21" xfId="15009"/>
    <cellStyle name="Copied 22" xfId="15010"/>
    <cellStyle name="Copied 23" xfId="15011"/>
    <cellStyle name="Copied 24" xfId="15012"/>
    <cellStyle name="Copied 25" xfId="15013"/>
    <cellStyle name="Copied 26" xfId="15014"/>
    <cellStyle name="Copied 27" xfId="15015"/>
    <cellStyle name="Copied 28" xfId="15016"/>
    <cellStyle name="Copied 29" xfId="15017"/>
    <cellStyle name="Copied 3" xfId="15018"/>
    <cellStyle name="Copied 3 2" xfId="15019"/>
    <cellStyle name="Copied 3 3" xfId="15020"/>
    <cellStyle name="Copied 3 4" xfId="15021"/>
    <cellStyle name="Copied 3 4 2" xfId="15022"/>
    <cellStyle name="Copied 3 4 3" xfId="15023"/>
    <cellStyle name="Copied 3 5" xfId="15024"/>
    <cellStyle name="Copied 3 6" xfId="15025"/>
    <cellStyle name="Copied 3 7" xfId="15026"/>
    <cellStyle name="Copied 30" xfId="15027"/>
    <cellStyle name="Copied 31" xfId="15028"/>
    <cellStyle name="Copied 32" xfId="15029"/>
    <cellStyle name="Copied 33" xfId="15030"/>
    <cellStyle name="Copied 34" xfId="15031"/>
    <cellStyle name="Copied 35" xfId="15032"/>
    <cellStyle name="Copied 36" xfId="15033"/>
    <cellStyle name="Copied 37" xfId="15034"/>
    <cellStyle name="Copied 38" xfId="15035"/>
    <cellStyle name="Copied 39" xfId="15036"/>
    <cellStyle name="Copied 4" xfId="15037"/>
    <cellStyle name="Copied 4 2" xfId="15038"/>
    <cellStyle name="Copied 4 3" xfId="15039"/>
    <cellStyle name="Copied 4 4" xfId="15040"/>
    <cellStyle name="Copied 4 4 2" xfId="15041"/>
    <cellStyle name="Copied 4 4 3" xfId="15042"/>
    <cellStyle name="Copied 4 5" xfId="15043"/>
    <cellStyle name="Copied 4 6" xfId="15044"/>
    <cellStyle name="Copied 4 7" xfId="15045"/>
    <cellStyle name="Copied 40" xfId="15046"/>
    <cellStyle name="Copied 41" xfId="15047"/>
    <cellStyle name="Copied 42" xfId="15048"/>
    <cellStyle name="Copied 43" xfId="15049"/>
    <cellStyle name="Copied 44" xfId="15050"/>
    <cellStyle name="Copied 45" xfId="15051"/>
    <cellStyle name="Copied 46" xfId="15052"/>
    <cellStyle name="Copied 47" xfId="15053"/>
    <cellStyle name="Copied 48" xfId="15054"/>
    <cellStyle name="Copied 49" xfId="15055"/>
    <cellStyle name="Copied 5" xfId="15056"/>
    <cellStyle name="Copied 5 2" xfId="15057"/>
    <cellStyle name="Copied 5 3" xfId="15058"/>
    <cellStyle name="Copied 5 4" xfId="15059"/>
    <cellStyle name="Copied 5 4 2" xfId="15060"/>
    <cellStyle name="Copied 5 4 3" xfId="15061"/>
    <cellStyle name="Copied 5 5" xfId="15062"/>
    <cellStyle name="Copied 5 6" xfId="15063"/>
    <cellStyle name="Copied 5 7" xfId="15064"/>
    <cellStyle name="Copied 50" xfId="15065"/>
    <cellStyle name="Copied 51" xfId="15066"/>
    <cellStyle name="Copied 52" xfId="15067"/>
    <cellStyle name="Copied 53" xfId="15068"/>
    <cellStyle name="Copied 54" xfId="15069"/>
    <cellStyle name="Copied 55" xfId="15070"/>
    <cellStyle name="Copied 56" xfId="15071"/>
    <cellStyle name="Copied 57" xfId="15072"/>
    <cellStyle name="Copied 58" xfId="15073"/>
    <cellStyle name="Copied 59" xfId="15074"/>
    <cellStyle name="Copied 6" xfId="15075"/>
    <cellStyle name="Copied 6 2" xfId="15076"/>
    <cellStyle name="Copied 6 3" xfId="15077"/>
    <cellStyle name="Copied 6 4" xfId="15078"/>
    <cellStyle name="Copied 6 4 2" xfId="15079"/>
    <cellStyle name="Copied 6 4 3" xfId="15080"/>
    <cellStyle name="Copied 6 5" xfId="15081"/>
    <cellStyle name="Copied 6 6" xfId="15082"/>
    <cellStyle name="Copied 6 7" xfId="15083"/>
    <cellStyle name="Copied 60" xfId="15084"/>
    <cellStyle name="Copied 61" xfId="15085"/>
    <cellStyle name="Copied 62" xfId="15086"/>
    <cellStyle name="Copied 63" xfId="15087"/>
    <cellStyle name="Copied 64" xfId="15088"/>
    <cellStyle name="Copied 65" xfId="15089"/>
    <cellStyle name="Copied 66" xfId="15090"/>
    <cellStyle name="Copied 67" xfId="15091"/>
    <cellStyle name="Copied 68" xfId="15092"/>
    <cellStyle name="Copied 69" xfId="15093"/>
    <cellStyle name="Copied 7" xfId="15094"/>
    <cellStyle name="Copied 70" xfId="15095"/>
    <cellStyle name="Copied 71" xfId="15096"/>
    <cellStyle name="Copied 72" xfId="15097"/>
    <cellStyle name="Copied 73" xfId="15098"/>
    <cellStyle name="Copied 74" xfId="15099"/>
    <cellStyle name="Copied 75" xfId="15100"/>
    <cellStyle name="Copied 76" xfId="15101"/>
    <cellStyle name="Copied 77" xfId="15102"/>
    <cellStyle name="Copied 78" xfId="15103"/>
    <cellStyle name="Copied 79" xfId="15104"/>
    <cellStyle name="Copied 8" xfId="15105"/>
    <cellStyle name="Copied 80" xfId="15106"/>
    <cellStyle name="Copied 81" xfId="15107"/>
    <cellStyle name="Copied 82" xfId="15108"/>
    <cellStyle name="Copied 83" xfId="15109"/>
    <cellStyle name="Copied 84" xfId="15110"/>
    <cellStyle name="Copied 85" xfId="15111"/>
    <cellStyle name="Copied 86" xfId="15112"/>
    <cellStyle name="Copied 87" xfId="15113"/>
    <cellStyle name="Copied 88" xfId="15114"/>
    <cellStyle name="Copied 89" xfId="15115"/>
    <cellStyle name="Copied 9" xfId="15116"/>
    <cellStyle name="Copied 90" xfId="15117"/>
    <cellStyle name="Copied 91" xfId="15118"/>
    <cellStyle name="Copied_28 08 09  Формат для защиты ЦТВС (2)" xfId="15119"/>
    <cellStyle name="COST1" xfId="15120"/>
    <cellStyle name="COST1 10" xfId="15121"/>
    <cellStyle name="COST1 11" xfId="15122"/>
    <cellStyle name="COST1 12" xfId="15123"/>
    <cellStyle name="COST1 13" xfId="15124"/>
    <cellStyle name="COST1 14" xfId="15125"/>
    <cellStyle name="COST1 15" xfId="15126"/>
    <cellStyle name="COST1 16" xfId="15127"/>
    <cellStyle name="COST1 17" xfId="15128"/>
    <cellStyle name="COST1 18" xfId="15129"/>
    <cellStyle name="COST1 19" xfId="15130"/>
    <cellStyle name="COST1 2" xfId="15131"/>
    <cellStyle name="COST1 2 10" xfId="15132"/>
    <cellStyle name="COST1 2 11" xfId="15133"/>
    <cellStyle name="COST1 2 12" xfId="15134"/>
    <cellStyle name="COST1 2 13" xfId="15135"/>
    <cellStyle name="COST1 2 14" xfId="15136"/>
    <cellStyle name="COST1 2 15" xfId="15137"/>
    <cellStyle name="COST1 2 16" xfId="15138"/>
    <cellStyle name="COST1 2 17" xfId="15139"/>
    <cellStyle name="COST1 2 18" xfId="15140"/>
    <cellStyle name="COST1 2 19" xfId="15141"/>
    <cellStyle name="COST1 2 2" xfId="15142"/>
    <cellStyle name="COST1 2 3" xfId="15143"/>
    <cellStyle name="COST1 2 4" xfId="15144"/>
    <cellStyle name="COST1 2 4 2" xfId="15145"/>
    <cellStyle name="COST1 2 4 3" xfId="15146"/>
    <cellStyle name="COST1 2 5" xfId="15147"/>
    <cellStyle name="COST1 2 6" xfId="15148"/>
    <cellStyle name="COST1 2 7" xfId="15149"/>
    <cellStyle name="COST1 2 8" xfId="15150"/>
    <cellStyle name="COST1 2 9" xfId="15151"/>
    <cellStyle name="COST1 20" xfId="15152"/>
    <cellStyle name="COST1 21" xfId="15153"/>
    <cellStyle name="COST1 22" xfId="15154"/>
    <cellStyle name="COST1 23" xfId="15155"/>
    <cellStyle name="COST1 24" xfId="15156"/>
    <cellStyle name="COST1 25" xfId="15157"/>
    <cellStyle name="COST1 26" xfId="15158"/>
    <cellStyle name="COST1 27" xfId="15159"/>
    <cellStyle name="COST1 28" xfId="15160"/>
    <cellStyle name="COST1 29" xfId="15161"/>
    <cellStyle name="COST1 3" xfId="15162"/>
    <cellStyle name="COST1 3 2" xfId="15163"/>
    <cellStyle name="COST1 3 3" xfId="15164"/>
    <cellStyle name="COST1 3 4" xfId="15165"/>
    <cellStyle name="COST1 3 4 2" xfId="15166"/>
    <cellStyle name="COST1 3 4 3" xfId="15167"/>
    <cellStyle name="COST1 3 5" xfId="15168"/>
    <cellStyle name="COST1 3 6" xfId="15169"/>
    <cellStyle name="COST1 3 7" xfId="15170"/>
    <cellStyle name="COST1 30" xfId="15171"/>
    <cellStyle name="COST1 31" xfId="15172"/>
    <cellStyle name="COST1 31 2" xfId="15173"/>
    <cellStyle name="COST1 31 2 2" xfId="15174"/>
    <cellStyle name="COST1 31 2 3" xfId="15175"/>
    <cellStyle name="COST1 31 3" xfId="15176"/>
    <cellStyle name="COST1 32" xfId="15177"/>
    <cellStyle name="COST1 33" xfId="15178"/>
    <cellStyle name="COST1 34" xfId="15179"/>
    <cellStyle name="COST1 35" xfId="15180"/>
    <cellStyle name="COST1 36" xfId="15181"/>
    <cellStyle name="COST1 37" xfId="15182"/>
    <cellStyle name="COST1 38" xfId="15183"/>
    <cellStyle name="COST1 39" xfId="15184"/>
    <cellStyle name="COST1 4" xfId="15185"/>
    <cellStyle name="COST1 4 2" xfId="15186"/>
    <cellStyle name="COST1 4 3" xfId="15187"/>
    <cellStyle name="COST1 4 4" xfId="15188"/>
    <cellStyle name="COST1 4 4 2" xfId="15189"/>
    <cellStyle name="COST1 4 4 3" xfId="15190"/>
    <cellStyle name="COST1 4 5" xfId="15191"/>
    <cellStyle name="COST1 4 6" xfId="15192"/>
    <cellStyle name="COST1 4 7" xfId="15193"/>
    <cellStyle name="COST1 40" xfId="15194"/>
    <cellStyle name="COST1 41" xfId="15195"/>
    <cellStyle name="COST1 42" xfId="15196"/>
    <cellStyle name="COST1 43" xfId="15197"/>
    <cellStyle name="COST1 44" xfId="15198"/>
    <cellStyle name="COST1 45" xfId="15199"/>
    <cellStyle name="COST1 46" xfId="15200"/>
    <cellStyle name="COST1 47" xfId="15201"/>
    <cellStyle name="COST1 48" xfId="15202"/>
    <cellStyle name="COST1 49" xfId="15203"/>
    <cellStyle name="COST1 5" xfId="15204"/>
    <cellStyle name="COST1 5 2" xfId="15205"/>
    <cellStyle name="COST1 5 3" xfId="15206"/>
    <cellStyle name="COST1 5 4" xfId="15207"/>
    <cellStyle name="COST1 5 4 2" xfId="15208"/>
    <cellStyle name="COST1 5 4 3" xfId="15209"/>
    <cellStyle name="COST1 5 5" xfId="15210"/>
    <cellStyle name="COST1 5 6" xfId="15211"/>
    <cellStyle name="COST1 5 7" xfId="15212"/>
    <cellStyle name="COST1 50" xfId="15213"/>
    <cellStyle name="COST1 51" xfId="15214"/>
    <cellStyle name="COST1 52" xfId="15215"/>
    <cellStyle name="COST1 53" xfId="15216"/>
    <cellStyle name="COST1 54" xfId="15217"/>
    <cellStyle name="COST1 55" xfId="15218"/>
    <cellStyle name="COST1 56" xfId="15219"/>
    <cellStyle name="COST1 57" xfId="15220"/>
    <cellStyle name="COST1 58" xfId="15221"/>
    <cellStyle name="COST1 59" xfId="15222"/>
    <cellStyle name="COST1 6" xfId="15223"/>
    <cellStyle name="COST1 6 2" xfId="15224"/>
    <cellStyle name="COST1 6 3" xfId="15225"/>
    <cellStyle name="COST1 6 4" xfId="15226"/>
    <cellStyle name="COST1 6 4 2" xfId="15227"/>
    <cellStyle name="COST1 6 4 3" xfId="15228"/>
    <cellStyle name="COST1 6 5" xfId="15229"/>
    <cellStyle name="COST1 6 6" xfId="15230"/>
    <cellStyle name="COST1 6 7" xfId="15231"/>
    <cellStyle name="COST1 60" xfId="15232"/>
    <cellStyle name="COST1 61" xfId="15233"/>
    <cellStyle name="COST1 62" xfId="15234"/>
    <cellStyle name="COST1 63" xfId="15235"/>
    <cellStyle name="COST1 64" xfId="15236"/>
    <cellStyle name="COST1 65" xfId="15237"/>
    <cellStyle name="COST1 66" xfId="15238"/>
    <cellStyle name="COST1 67" xfId="15239"/>
    <cellStyle name="COST1 68" xfId="15240"/>
    <cellStyle name="COST1 69" xfId="15241"/>
    <cellStyle name="COST1 7" xfId="15242"/>
    <cellStyle name="COST1 70" xfId="15243"/>
    <cellStyle name="COST1 71" xfId="15244"/>
    <cellStyle name="COST1 72" xfId="15245"/>
    <cellStyle name="COST1 73" xfId="15246"/>
    <cellStyle name="COST1 74" xfId="15247"/>
    <cellStyle name="COST1 75" xfId="15248"/>
    <cellStyle name="COST1 76" xfId="15249"/>
    <cellStyle name="COST1 77" xfId="15250"/>
    <cellStyle name="COST1 78" xfId="15251"/>
    <cellStyle name="COST1 79" xfId="15252"/>
    <cellStyle name="COST1 8" xfId="15253"/>
    <cellStyle name="COST1 80" xfId="15254"/>
    <cellStyle name="COST1 81" xfId="15255"/>
    <cellStyle name="COST1 82" xfId="15256"/>
    <cellStyle name="COST1 83" xfId="15257"/>
    <cellStyle name="COST1 84" xfId="15258"/>
    <cellStyle name="COST1 85" xfId="15259"/>
    <cellStyle name="COST1 86" xfId="15260"/>
    <cellStyle name="COST1 87" xfId="15261"/>
    <cellStyle name="COST1 88" xfId="15262"/>
    <cellStyle name="COST1 89" xfId="15263"/>
    <cellStyle name="COST1 9" xfId="15264"/>
    <cellStyle name="COST1 90" xfId="15265"/>
    <cellStyle name="COST1 91" xfId="15266"/>
    <cellStyle name="COST1 92" xfId="15267"/>
    <cellStyle name="COST1 93" xfId="15268"/>
    <cellStyle name="COST1 94" xfId="15269"/>
    <cellStyle name="COST1 95" xfId="15270"/>
    <cellStyle name="COST1_28 08 09  Формат для защиты ЦТВС (2)" xfId="15271"/>
    <cellStyle name="Credit" xfId="15272"/>
    <cellStyle name="Credit subtotal" xfId="15273"/>
    <cellStyle name="Credit Total" xfId="15274"/>
    <cellStyle name="Curren - Style2" xfId="15275"/>
    <cellStyle name="Curren - Style6" xfId="15276"/>
    <cellStyle name="Currency (0)" xfId="15277"/>
    <cellStyle name="Currency (2)" xfId="15278"/>
    <cellStyle name="Currency [$0]" xfId="15279"/>
    <cellStyle name="Currency [£0]" xfId="15280"/>
    <cellStyle name="Currency [0]" xfId="15281"/>
    <cellStyle name="Currency [0] 2" xfId="15282"/>
    <cellStyle name="Currency [0]OBRANDINC" xfId="15283"/>
    <cellStyle name="Currency [0]OBRANDINC (2)" xfId="15284"/>
    <cellStyle name="Currency [0]OLists" xfId="15285"/>
    <cellStyle name="Currency [00]" xfId="15286"/>
    <cellStyle name="Currency [00] 2" xfId="15287"/>
    <cellStyle name="Currency [00] 3" xfId="15288"/>
    <cellStyle name="Currency [00] 4" xfId="15289"/>
    <cellStyle name="Currency [1]" xfId="15290"/>
    <cellStyle name="Currency 2" xfId="15291"/>
    <cellStyle name="Currency 2 2" xfId="15292"/>
    <cellStyle name="Currency 2 3" xfId="15293"/>
    <cellStyle name="Currency 2 4" xfId="15294"/>
    <cellStyle name="Currency 2 5" xfId="15295"/>
    <cellStyle name="Currency 2 6" xfId="15296"/>
    <cellStyle name="Currency 2 7" xfId="15297"/>
    <cellStyle name="Currency 2 8" xfId="15298"/>
    <cellStyle name="Currency 3" xfId="15299"/>
    <cellStyle name="Currency RU" xfId="15300"/>
    <cellStyle name="Currency_#6 Temps &amp; Contractors" xfId="15301"/>
    <cellStyle name="Currency0" xfId="15302"/>
    <cellStyle name="Dash" xfId="15303"/>
    <cellStyle name="Date" xfId="15304"/>
    <cellStyle name="Date - Style4" xfId="15305"/>
    <cellStyle name="Date 2" xfId="15306"/>
    <cellStyle name="Date 2 2" xfId="15307"/>
    <cellStyle name="Date 3" xfId="15308"/>
    <cellStyle name="Date 4" xfId="15309"/>
    <cellStyle name="Date 5" xfId="15310"/>
    <cellStyle name="Date Short" xfId="15311"/>
    <cellStyle name="Date Short 2" xfId="15312"/>
    <cellStyle name="Date without year" xfId="15313"/>
    <cellStyle name="Date without year 2" xfId="15314"/>
    <cellStyle name="Date without year 2 2" xfId="15315"/>
    <cellStyle name="Date without year 3" xfId="15316"/>
    <cellStyle name="Date without year 4" xfId="15317"/>
    <cellStyle name="Date_CDC_MFR_04_2009_final" xfId="15318"/>
    <cellStyle name="Date-Time" xfId="15319"/>
    <cellStyle name="Datwe" xfId="15320"/>
    <cellStyle name="Debit" xfId="15321"/>
    <cellStyle name="Debit subtotal" xfId="15322"/>
    <cellStyle name="Debit Total" xfId="15323"/>
    <cellStyle name="Dec_0" xfId="15324"/>
    <cellStyle name="Decimal 1" xfId="15325"/>
    <cellStyle name="Decimal 2" xfId="15326"/>
    <cellStyle name="Decimal 3" xfId="15327"/>
    <cellStyle name="DELTA" xfId="15328"/>
    <cellStyle name="DELTA 2" xfId="15329"/>
    <cellStyle name="Dezimal [0]_Bal sheet - Liab. IHSW" xfId="15330"/>
    <cellStyle name="Dezimal_Bal sheet - Liab. IHSW" xfId="15331"/>
    <cellStyle name="dohm" xfId="15332"/>
    <cellStyle name="dohm1" xfId="15333"/>
    <cellStyle name="dohm2" xfId="15334"/>
    <cellStyle name="Dollar" xfId="15335"/>
    <cellStyle name="E&amp;Y House" xfId="15336"/>
    <cellStyle name="E&amp;Y House 2" xfId="15337"/>
    <cellStyle name="Empty1" xfId="15338"/>
    <cellStyle name="Enter Currency (0)" xfId="15339"/>
    <cellStyle name="Enter Currency (0) 2" xfId="15340"/>
    <cellStyle name="Enter Currency (2)" xfId="15341"/>
    <cellStyle name="Enter Currency (2) 2" xfId="15342"/>
    <cellStyle name="Enter Units (0)" xfId="15343"/>
    <cellStyle name="Enter Units (0) 2" xfId="15344"/>
    <cellStyle name="Enter Units (1)" xfId="15345"/>
    <cellStyle name="Enter Units (1) 2" xfId="15346"/>
    <cellStyle name="Enter Units (2)" xfId="15347"/>
    <cellStyle name="Enter Units (2) 2" xfId="15348"/>
    <cellStyle name="Entered" xfId="15349"/>
    <cellStyle name="Entered 10" xfId="15350"/>
    <cellStyle name="Entered 11" xfId="15351"/>
    <cellStyle name="Entered 12" xfId="15352"/>
    <cellStyle name="Entered 13" xfId="15353"/>
    <cellStyle name="Entered 14" xfId="15354"/>
    <cellStyle name="Entered 15" xfId="15355"/>
    <cellStyle name="Entered 16" xfId="15356"/>
    <cellStyle name="Entered 17" xfId="15357"/>
    <cellStyle name="Entered 18" xfId="15358"/>
    <cellStyle name="Entered 19" xfId="15359"/>
    <cellStyle name="Entered 2" xfId="15360"/>
    <cellStyle name="Entered 2 10" xfId="15361"/>
    <cellStyle name="Entered 2 11" xfId="15362"/>
    <cellStyle name="Entered 2 12" xfId="15363"/>
    <cellStyle name="Entered 2 13" xfId="15364"/>
    <cellStyle name="Entered 2 14" xfId="15365"/>
    <cellStyle name="Entered 2 15" xfId="15366"/>
    <cellStyle name="Entered 2 16" xfId="15367"/>
    <cellStyle name="Entered 2 17" xfId="15368"/>
    <cellStyle name="Entered 2 18" xfId="15369"/>
    <cellStyle name="Entered 2 19" xfId="15370"/>
    <cellStyle name="Entered 2 2" xfId="15371"/>
    <cellStyle name="Entered 2 3" xfId="15372"/>
    <cellStyle name="Entered 2 4" xfId="15373"/>
    <cellStyle name="Entered 2 4 2" xfId="15374"/>
    <cellStyle name="Entered 2 4 3" xfId="15375"/>
    <cellStyle name="Entered 2 5" xfId="15376"/>
    <cellStyle name="Entered 2 6" xfId="15377"/>
    <cellStyle name="Entered 2 7" xfId="15378"/>
    <cellStyle name="Entered 2 8" xfId="15379"/>
    <cellStyle name="Entered 2 9" xfId="15380"/>
    <cellStyle name="Entered 20" xfId="15381"/>
    <cellStyle name="Entered 21" xfId="15382"/>
    <cellStyle name="Entered 22" xfId="15383"/>
    <cellStyle name="Entered 23" xfId="15384"/>
    <cellStyle name="Entered 24" xfId="15385"/>
    <cellStyle name="Entered 25" xfId="15386"/>
    <cellStyle name="Entered 26" xfId="15387"/>
    <cellStyle name="Entered 27" xfId="15388"/>
    <cellStyle name="Entered 28" xfId="15389"/>
    <cellStyle name="Entered 29" xfId="15390"/>
    <cellStyle name="Entered 3" xfId="15391"/>
    <cellStyle name="Entered 3 2" xfId="15392"/>
    <cellStyle name="Entered 3 3" xfId="15393"/>
    <cellStyle name="Entered 3 4" xfId="15394"/>
    <cellStyle name="Entered 3 4 2" xfId="15395"/>
    <cellStyle name="Entered 3 4 3" xfId="15396"/>
    <cellStyle name="Entered 3 5" xfId="15397"/>
    <cellStyle name="Entered 3 6" xfId="15398"/>
    <cellStyle name="Entered 3 7" xfId="15399"/>
    <cellStyle name="Entered 30" xfId="15400"/>
    <cellStyle name="Entered 31" xfId="15401"/>
    <cellStyle name="Entered 32" xfId="15402"/>
    <cellStyle name="Entered 33" xfId="15403"/>
    <cellStyle name="Entered 34" xfId="15404"/>
    <cellStyle name="Entered 35" xfId="15405"/>
    <cellStyle name="Entered 36" xfId="15406"/>
    <cellStyle name="Entered 37" xfId="15407"/>
    <cellStyle name="Entered 38" xfId="15408"/>
    <cellStyle name="Entered 39" xfId="15409"/>
    <cellStyle name="Entered 4" xfId="15410"/>
    <cellStyle name="Entered 4 2" xfId="15411"/>
    <cellStyle name="Entered 4 3" xfId="15412"/>
    <cellStyle name="Entered 4 4" xfId="15413"/>
    <cellStyle name="Entered 4 4 2" xfId="15414"/>
    <cellStyle name="Entered 4 4 3" xfId="15415"/>
    <cellStyle name="Entered 4 5" xfId="15416"/>
    <cellStyle name="Entered 4 6" xfId="15417"/>
    <cellStyle name="Entered 4 7" xfId="15418"/>
    <cellStyle name="Entered 40" xfId="15419"/>
    <cellStyle name="Entered 41" xfId="15420"/>
    <cellStyle name="Entered 42" xfId="15421"/>
    <cellStyle name="Entered 43" xfId="15422"/>
    <cellStyle name="Entered 44" xfId="15423"/>
    <cellStyle name="Entered 45" xfId="15424"/>
    <cellStyle name="Entered 46" xfId="15425"/>
    <cellStyle name="Entered 47" xfId="15426"/>
    <cellStyle name="Entered 48" xfId="15427"/>
    <cellStyle name="Entered 49" xfId="15428"/>
    <cellStyle name="Entered 5" xfId="15429"/>
    <cellStyle name="Entered 5 2" xfId="15430"/>
    <cellStyle name="Entered 5 3" xfId="15431"/>
    <cellStyle name="Entered 5 4" xfId="15432"/>
    <cellStyle name="Entered 5 4 2" xfId="15433"/>
    <cellStyle name="Entered 5 4 3" xfId="15434"/>
    <cellStyle name="Entered 5 5" xfId="15435"/>
    <cellStyle name="Entered 5 6" xfId="15436"/>
    <cellStyle name="Entered 5 7" xfId="15437"/>
    <cellStyle name="Entered 50" xfId="15438"/>
    <cellStyle name="Entered 51" xfId="15439"/>
    <cellStyle name="Entered 52" xfId="15440"/>
    <cellStyle name="Entered 53" xfId="15441"/>
    <cellStyle name="Entered 54" xfId="15442"/>
    <cellStyle name="Entered 55" xfId="15443"/>
    <cellStyle name="Entered 56" xfId="15444"/>
    <cellStyle name="Entered 57" xfId="15445"/>
    <cellStyle name="Entered 58" xfId="15446"/>
    <cellStyle name="Entered 59" xfId="15447"/>
    <cellStyle name="Entered 6" xfId="15448"/>
    <cellStyle name="Entered 6 2" xfId="15449"/>
    <cellStyle name="Entered 6 3" xfId="15450"/>
    <cellStyle name="Entered 6 4" xfId="15451"/>
    <cellStyle name="Entered 6 4 2" xfId="15452"/>
    <cellStyle name="Entered 6 4 3" xfId="15453"/>
    <cellStyle name="Entered 6 5" xfId="15454"/>
    <cellStyle name="Entered 6 6" xfId="15455"/>
    <cellStyle name="Entered 6 7" xfId="15456"/>
    <cellStyle name="Entered 60" xfId="15457"/>
    <cellStyle name="Entered 61" xfId="15458"/>
    <cellStyle name="Entered 62" xfId="15459"/>
    <cellStyle name="Entered 63" xfId="15460"/>
    <cellStyle name="Entered 64" xfId="15461"/>
    <cellStyle name="Entered 65" xfId="15462"/>
    <cellStyle name="Entered 66" xfId="15463"/>
    <cellStyle name="Entered 67" xfId="15464"/>
    <cellStyle name="Entered 68" xfId="15465"/>
    <cellStyle name="Entered 69" xfId="15466"/>
    <cellStyle name="Entered 7" xfId="15467"/>
    <cellStyle name="Entered 70" xfId="15468"/>
    <cellStyle name="Entered 71" xfId="15469"/>
    <cellStyle name="Entered 72" xfId="15470"/>
    <cellStyle name="Entered 73" xfId="15471"/>
    <cellStyle name="Entered 74" xfId="15472"/>
    <cellStyle name="Entered 75" xfId="15473"/>
    <cellStyle name="Entered 76" xfId="15474"/>
    <cellStyle name="Entered 77" xfId="15475"/>
    <cellStyle name="Entered 78" xfId="15476"/>
    <cellStyle name="Entered 79" xfId="15477"/>
    <cellStyle name="Entered 8" xfId="15478"/>
    <cellStyle name="Entered 80" xfId="15479"/>
    <cellStyle name="Entered 81" xfId="15480"/>
    <cellStyle name="Entered 82" xfId="15481"/>
    <cellStyle name="Entered 83" xfId="15482"/>
    <cellStyle name="Entered 84" xfId="15483"/>
    <cellStyle name="Entered 85" xfId="15484"/>
    <cellStyle name="Entered 86" xfId="15485"/>
    <cellStyle name="Entered 87" xfId="15486"/>
    <cellStyle name="Entered 88" xfId="15487"/>
    <cellStyle name="Entered 89" xfId="15488"/>
    <cellStyle name="Entered 9" xfId="15489"/>
    <cellStyle name="Entered 90" xfId="15490"/>
    <cellStyle name="Entered 91" xfId="15491"/>
    <cellStyle name="Entered_28 08 09  Формат для защиты ЦТВС (2)" xfId="15492"/>
    <cellStyle name="Error_Check" xfId="15493"/>
    <cellStyle name="ErrorMessage" xfId="15494"/>
    <cellStyle name="Euro" xfId="15495"/>
    <cellStyle name="Euro 2" xfId="15496"/>
    <cellStyle name="Euro 3" xfId="15497"/>
    <cellStyle name="Ex_MISTO" xfId="15498"/>
    <cellStyle name="Excel.Chart" xfId="15499"/>
    <cellStyle name="Explanation" xfId="15500"/>
    <cellStyle name="Explanatory Text" xfId="15501"/>
    <cellStyle name="Explanatory Text 2" xfId="15502"/>
    <cellStyle name="EYBlocked" xfId="15503"/>
    <cellStyle name="EYCallUp" xfId="15504"/>
    <cellStyle name="EYCheck" xfId="15505"/>
    <cellStyle name="EYColumnHeading" xfId="15506"/>
    <cellStyle name="EYDate" xfId="15507"/>
    <cellStyle name="EYDeviant" xfId="15508"/>
    <cellStyle name="EYFlag" xfId="15509"/>
    <cellStyle name="EYHeader1" xfId="15510"/>
    <cellStyle name="EYHeader2" xfId="15511"/>
    <cellStyle name="EYHeader3" xfId="15512"/>
    <cellStyle name="EYInputDate" xfId="15513"/>
    <cellStyle name="EYInputDate 2" xfId="15514"/>
    <cellStyle name="EYInputDate 3" xfId="15515"/>
    <cellStyle name="EYInputDate 4" xfId="15516"/>
    <cellStyle name="EYInputDate 5" xfId="15517"/>
    <cellStyle name="EYInputPercent" xfId="15518"/>
    <cellStyle name="EYInputPercent 2" xfId="15519"/>
    <cellStyle name="EYInputPercent 3" xfId="15520"/>
    <cellStyle name="EYInputPercent 4" xfId="15521"/>
    <cellStyle name="EYInputPercent 5" xfId="15522"/>
    <cellStyle name="EYInputValue" xfId="15523"/>
    <cellStyle name="EYInputValue 10" xfId="15524"/>
    <cellStyle name="EYInputValue 10 2" xfId="15525"/>
    <cellStyle name="EYInputValue 10 3" xfId="15526"/>
    <cellStyle name="EYInputValue 10 4" xfId="15527"/>
    <cellStyle name="EYInputValue 10 5" xfId="15528"/>
    <cellStyle name="EYInputValue 11" xfId="15529"/>
    <cellStyle name="EYInputValue 11 2" xfId="15530"/>
    <cellStyle name="EYInputValue 11 3" xfId="15531"/>
    <cellStyle name="EYInputValue 11 4" xfId="15532"/>
    <cellStyle name="EYInputValue 11 5" xfId="15533"/>
    <cellStyle name="EYInputValue 12" xfId="15534"/>
    <cellStyle name="EYInputValue 12 2" xfId="15535"/>
    <cellStyle name="EYInputValue 12 3" xfId="15536"/>
    <cellStyle name="EYInputValue 12 4" xfId="15537"/>
    <cellStyle name="EYInputValue 12 5" xfId="15538"/>
    <cellStyle name="EYInputValue 13" xfId="15539"/>
    <cellStyle name="EYInputValue 13 2" xfId="15540"/>
    <cellStyle name="EYInputValue 13 3" xfId="15541"/>
    <cellStyle name="EYInputValue 13 4" xfId="15542"/>
    <cellStyle name="EYInputValue 13 5" xfId="15543"/>
    <cellStyle name="EYInputValue 14" xfId="15544"/>
    <cellStyle name="EYInputValue 14 2" xfId="15545"/>
    <cellStyle name="EYInputValue 14 3" xfId="15546"/>
    <cellStyle name="EYInputValue 14 4" xfId="15547"/>
    <cellStyle name="EYInputValue 14 5" xfId="15548"/>
    <cellStyle name="EYInputValue 15" xfId="15549"/>
    <cellStyle name="EYInputValue 15 2" xfId="15550"/>
    <cellStyle name="EYInputValue 15 3" xfId="15551"/>
    <cellStyle name="EYInputValue 15 4" xfId="15552"/>
    <cellStyle name="EYInputValue 15 5" xfId="15553"/>
    <cellStyle name="EYInputValue 16" xfId="15554"/>
    <cellStyle name="EYInputValue 16 2" xfId="15555"/>
    <cellStyle name="EYInputValue 16 3" xfId="15556"/>
    <cellStyle name="EYInputValue 16 4" xfId="15557"/>
    <cellStyle name="EYInputValue 16 5" xfId="15558"/>
    <cellStyle name="EYInputValue 17" xfId="15559"/>
    <cellStyle name="EYInputValue 17 2" xfId="15560"/>
    <cellStyle name="EYInputValue 17 3" xfId="15561"/>
    <cellStyle name="EYInputValue 17 4" xfId="15562"/>
    <cellStyle name="EYInputValue 17 5" xfId="15563"/>
    <cellStyle name="EYInputValue 18" xfId="15564"/>
    <cellStyle name="EYInputValue 18 2" xfId="15565"/>
    <cellStyle name="EYInputValue 18 3" xfId="15566"/>
    <cellStyle name="EYInputValue 18 4" xfId="15567"/>
    <cellStyle name="EYInputValue 18 5" xfId="15568"/>
    <cellStyle name="EYInputValue 19" xfId="15569"/>
    <cellStyle name="EYInputValue 19 2" xfId="15570"/>
    <cellStyle name="EYInputValue 19 3" xfId="15571"/>
    <cellStyle name="EYInputValue 19 4" xfId="15572"/>
    <cellStyle name="EYInputValue 19 5" xfId="15573"/>
    <cellStyle name="EYInputValue 2" xfId="15574"/>
    <cellStyle name="EYInputValue 2 2" xfId="15575"/>
    <cellStyle name="EYInputValue 2 2 2" xfId="15576"/>
    <cellStyle name="EYInputValue 2 2 2 2" xfId="15577"/>
    <cellStyle name="EYInputValue 2 2 3" xfId="15578"/>
    <cellStyle name="EYInputValue 2 2 3 2" xfId="15579"/>
    <cellStyle name="EYInputValue 2 3" xfId="15580"/>
    <cellStyle name="EYInputValue 2 3 2" xfId="15581"/>
    <cellStyle name="EYInputValue 2 3 2 2" xfId="15582"/>
    <cellStyle name="EYInputValue 2 3 3" xfId="15583"/>
    <cellStyle name="EYInputValue 2 3 3 2" xfId="15584"/>
    <cellStyle name="EYInputValue 2 4" xfId="15585"/>
    <cellStyle name="EYInputValue 2 4 2" xfId="15586"/>
    <cellStyle name="EYInputValue 2 5" xfId="15587"/>
    <cellStyle name="EYInputValue 2 5 2" xfId="15588"/>
    <cellStyle name="EYInputValue 20" xfId="15589"/>
    <cellStyle name="EYInputValue 20 2" xfId="15590"/>
    <cellStyle name="EYInputValue 20 3" xfId="15591"/>
    <cellStyle name="EYInputValue 20 4" xfId="15592"/>
    <cellStyle name="EYInputValue 20 5" xfId="15593"/>
    <cellStyle name="EYInputValue 21" xfId="15594"/>
    <cellStyle name="EYInputValue 21 2" xfId="15595"/>
    <cellStyle name="EYInputValue 21 3" xfId="15596"/>
    <cellStyle name="EYInputValue 21 4" xfId="15597"/>
    <cellStyle name="EYInputValue 21 5" xfId="15598"/>
    <cellStyle name="EYInputValue 22" xfId="15599"/>
    <cellStyle name="EYInputValue 22 2" xfId="15600"/>
    <cellStyle name="EYInputValue 22 3" xfId="15601"/>
    <cellStyle name="EYInputValue 22 4" xfId="15602"/>
    <cellStyle name="EYInputValue 22 5" xfId="15603"/>
    <cellStyle name="EYInputValue 23" xfId="15604"/>
    <cellStyle name="EYInputValue 23 2" xfId="15605"/>
    <cellStyle name="EYInputValue 23 3" xfId="15606"/>
    <cellStyle name="EYInputValue 23 4" xfId="15607"/>
    <cellStyle name="EYInputValue 23 5" xfId="15608"/>
    <cellStyle name="EYInputValue 24" xfId="15609"/>
    <cellStyle name="EYInputValue 25" xfId="15610"/>
    <cellStyle name="EYInputValue 26" xfId="15611"/>
    <cellStyle name="EYInputValue 27" xfId="15612"/>
    <cellStyle name="EYInputValue 28" xfId="15613"/>
    <cellStyle name="EYInputValue 29" xfId="15614"/>
    <cellStyle name="EYInputValue 3" xfId="15615"/>
    <cellStyle name="EYInputValue 3 2" xfId="15616"/>
    <cellStyle name="EYInputValue 3 2 2" xfId="15617"/>
    <cellStyle name="EYInputValue 3 3" xfId="15618"/>
    <cellStyle name="EYInputValue 3 3 2" xfId="15619"/>
    <cellStyle name="EYInputValue 3 4" xfId="15620"/>
    <cellStyle name="EYInputValue 3 5" xfId="15621"/>
    <cellStyle name="EYInputValue 4" xfId="15622"/>
    <cellStyle name="EYInputValue 4 2" xfId="15623"/>
    <cellStyle name="EYInputValue 4 2 2" xfId="15624"/>
    <cellStyle name="EYInputValue 4 3" xfId="15625"/>
    <cellStyle name="EYInputValue 4 3 2" xfId="15626"/>
    <cellStyle name="EYInputValue 4 4" xfId="15627"/>
    <cellStyle name="EYInputValue 4 5" xfId="15628"/>
    <cellStyle name="EYInputValue 5" xfId="15629"/>
    <cellStyle name="EYInputValue 5 2" xfId="15630"/>
    <cellStyle name="EYInputValue 5 3" xfId="15631"/>
    <cellStyle name="EYInputValue 5 4" xfId="15632"/>
    <cellStyle name="EYInputValue 5 5" xfId="15633"/>
    <cellStyle name="EYInputValue 6" xfId="15634"/>
    <cellStyle name="EYInputValue 6 2" xfId="15635"/>
    <cellStyle name="EYInputValue 6 3" xfId="15636"/>
    <cellStyle name="EYInputValue 6 4" xfId="15637"/>
    <cellStyle name="EYInputValue 6 5" xfId="15638"/>
    <cellStyle name="EYInputValue 7" xfId="15639"/>
    <cellStyle name="EYInputValue 7 2" xfId="15640"/>
    <cellStyle name="EYInputValue 7 3" xfId="15641"/>
    <cellStyle name="EYInputValue 7 4" xfId="15642"/>
    <cellStyle name="EYInputValue 7 5" xfId="15643"/>
    <cellStyle name="EYInputValue 8" xfId="15644"/>
    <cellStyle name="EYInputValue 8 2" xfId="15645"/>
    <cellStyle name="EYInputValue 8 3" xfId="15646"/>
    <cellStyle name="EYInputValue 8 4" xfId="15647"/>
    <cellStyle name="EYInputValue 8 5" xfId="15648"/>
    <cellStyle name="EYInputValue 9" xfId="15649"/>
    <cellStyle name="EYInputValue 9 2" xfId="15650"/>
    <cellStyle name="EYInputValue 9 3" xfId="15651"/>
    <cellStyle name="EYInputValue 9 4" xfId="15652"/>
    <cellStyle name="EYInputValue 9 5" xfId="15653"/>
    <cellStyle name="EYNormal" xfId="15654"/>
    <cellStyle name="EYPercent" xfId="15655"/>
    <cellStyle name="EYSubTotal" xfId="15656"/>
    <cellStyle name="EYTotal" xfId="15657"/>
    <cellStyle name="EYWIP" xfId="15658"/>
    <cellStyle name="fecha" xfId="15659"/>
    <cellStyle name="filling_table" xfId="15660"/>
    <cellStyle name="First Column" xfId="15661"/>
    <cellStyle name="Fixed" xfId="15662"/>
    <cellStyle name="Fixed2 - Style2" xfId="15663"/>
    <cellStyle name="Fixed3 - Style3" xfId="15664"/>
    <cellStyle name="fred" xfId="15665"/>
    <cellStyle name="Fred%" xfId="15666"/>
    <cellStyle name="FRF" xfId="15667"/>
    <cellStyle name="From" xfId="15668"/>
    <cellStyle name="From 2" xfId="15669"/>
    <cellStyle name="G03_Text" xfId="15670"/>
    <cellStyle name="General" xfId="15671"/>
    <cellStyle name="Good" xfId="15672"/>
    <cellStyle name="Good 2" xfId="15673"/>
    <cellStyle name="Good 3" xfId="15674"/>
    <cellStyle name="Grey" xfId="15675"/>
    <cellStyle name="Grey 2" xfId="15676"/>
    <cellStyle name="headcount" xfId="15677"/>
    <cellStyle name="headcount1" xfId="15678"/>
    <cellStyle name="HEADER" xfId="15679"/>
    <cellStyle name="Header1" xfId="15680"/>
    <cellStyle name="Header1 2" xfId="15681"/>
    <cellStyle name="Header2" xfId="15682"/>
    <cellStyle name="Header2 2" xfId="15683"/>
    <cellStyle name="Heading" xfId="15684"/>
    <cellStyle name="Heading 1" xfId="15685"/>
    <cellStyle name="Heading 1 2" xfId="15686"/>
    <cellStyle name="Heading 2" xfId="15687"/>
    <cellStyle name="Heading 2 2" xfId="15688"/>
    <cellStyle name="Heading 3" xfId="15689"/>
    <cellStyle name="Heading 3 2" xfId="15690"/>
    <cellStyle name="Heading 4" xfId="15691"/>
    <cellStyle name="Heading 4 2" xfId="15692"/>
    <cellStyle name="Heading 5" xfId="15693"/>
    <cellStyle name="Heading1" xfId="15694"/>
    <cellStyle name="Heading2" xfId="15695"/>
    <cellStyle name="Heading3" xfId="15696"/>
    <cellStyle name="Headings" xfId="15697"/>
    <cellStyle name="HIGHLIGHT" xfId="15698"/>
    <cellStyle name="Hyperlink seguido_COF" xfId="15699"/>
    <cellStyle name="Hyperlink_RESULTS" xfId="15700"/>
    <cellStyle name="Hyperlink1" xfId="15701"/>
    <cellStyle name="Hyperlink2" xfId="15702"/>
    <cellStyle name="Hyperlink3" xfId="15703"/>
    <cellStyle name="Iau?iue_NotesFA" xfId="15704"/>
    <cellStyle name="Îáû÷íûé" xfId="15705"/>
    <cellStyle name="Ïðîöåíòíûé" xfId="15706"/>
    <cellStyle name="Input" xfId="15707"/>
    <cellStyle name="Input %" xfId="15708"/>
    <cellStyle name="Input [yellow]" xfId="15709"/>
    <cellStyle name="Input [yellow] 2" xfId="15710"/>
    <cellStyle name="Input 1" xfId="15711"/>
    <cellStyle name="Input 10" xfId="15712"/>
    <cellStyle name="Input 10 2" xfId="15713"/>
    <cellStyle name="Input 11" xfId="15714"/>
    <cellStyle name="Input 11 2" xfId="15715"/>
    <cellStyle name="Input 12" xfId="15716"/>
    <cellStyle name="Input 12 2" xfId="15717"/>
    <cellStyle name="Input 13" xfId="15718"/>
    <cellStyle name="Input 13 2" xfId="15719"/>
    <cellStyle name="Input 14" xfId="15720"/>
    <cellStyle name="Input 15" xfId="15721"/>
    <cellStyle name="Input 16" xfId="15722"/>
    <cellStyle name="Input 17" xfId="15723"/>
    <cellStyle name="Input 18" xfId="15724"/>
    <cellStyle name="Input 19" xfId="15725"/>
    <cellStyle name="Input 2" xfId="15726"/>
    <cellStyle name="Input 2 2" xfId="15727"/>
    <cellStyle name="Input 20" xfId="15728"/>
    <cellStyle name="Input 21" xfId="15729"/>
    <cellStyle name="Input 22" xfId="15730"/>
    <cellStyle name="Input 23" xfId="15731"/>
    <cellStyle name="Input 24" xfId="15732"/>
    <cellStyle name="Input 25" xfId="15733"/>
    <cellStyle name="Input 26" xfId="15734"/>
    <cellStyle name="Input 27" xfId="15735"/>
    <cellStyle name="Input 28" xfId="15736"/>
    <cellStyle name="Input 29" xfId="15737"/>
    <cellStyle name="Input 3" xfId="15738"/>
    <cellStyle name="Input 30" xfId="15739"/>
    <cellStyle name="Input 31" xfId="15740"/>
    <cellStyle name="Input 32" xfId="15741"/>
    <cellStyle name="Input 33" xfId="15742"/>
    <cellStyle name="Input 34" xfId="15743"/>
    <cellStyle name="Input 35" xfId="15744"/>
    <cellStyle name="Input 36" xfId="15745"/>
    <cellStyle name="Input 37" xfId="15746"/>
    <cellStyle name="Input 38" xfId="15747"/>
    <cellStyle name="Input 39" xfId="15748"/>
    <cellStyle name="Input 4" xfId="15749"/>
    <cellStyle name="Input 5" xfId="15750"/>
    <cellStyle name="Input 6" xfId="15751"/>
    <cellStyle name="Input 6 2" xfId="15752"/>
    <cellStyle name="Input 7" xfId="15753"/>
    <cellStyle name="Input 7 2" xfId="15754"/>
    <cellStyle name="Input 8" xfId="15755"/>
    <cellStyle name="Input 8 2" xfId="15756"/>
    <cellStyle name="Input 9" xfId="15757"/>
    <cellStyle name="Input 9 2" xfId="15758"/>
    <cellStyle name="Input Box" xfId="15759"/>
    <cellStyle name="Input Cells" xfId="15760"/>
    <cellStyle name="Input_~5953783" xfId="15761"/>
    <cellStyle name="InputComma" xfId="15762"/>
    <cellStyle name="inputdate" xfId="15763"/>
    <cellStyle name="Inputnumbaccid" xfId="15764"/>
    <cellStyle name="inputpercent" xfId="15765"/>
    <cellStyle name="Inpyear" xfId="15766"/>
    <cellStyle name="International" xfId="15767"/>
    <cellStyle name="International1" xfId="15768"/>
    <cellStyle name="Ivan" xfId="15769"/>
    <cellStyle name="Ivan 10" xfId="15770"/>
    <cellStyle name="Ivan 11" xfId="15771"/>
    <cellStyle name="Ivan 12" xfId="15772"/>
    <cellStyle name="Ivan 13" xfId="15773"/>
    <cellStyle name="Ivan 14" xfId="15774"/>
    <cellStyle name="Ivan 15" xfId="15775"/>
    <cellStyle name="Ivan 16" xfId="15776"/>
    <cellStyle name="Ivan 17" xfId="15777"/>
    <cellStyle name="Ivan 18" xfId="15778"/>
    <cellStyle name="Ivan 19" xfId="15779"/>
    <cellStyle name="Ivan 2" xfId="15780"/>
    <cellStyle name="Ivan 20" xfId="15781"/>
    <cellStyle name="Ivan 21" xfId="15782"/>
    <cellStyle name="Ivan 22" xfId="15783"/>
    <cellStyle name="Ivan 23" xfId="15784"/>
    <cellStyle name="Ivan 24" xfId="15785"/>
    <cellStyle name="Ivan 25" xfId="15786"/>
    <cellStyle name="Ivan 26" xfId="15787"/>
    <cellStyle name="Ivan 27" xfId="15788"/>
    <cellStyle name="Ivan 28" xfId="15789"/>
    <cellStyle name="Ivan 29" xfId="15790"/>
    <cellStyle name="Ivan 3" xfId="15791"/>
    <cellStyle name="Ivan 30" xfId="15792"/>
    <cellStyle name="Ivan 31" xfId="15793"/>
    <cellStyle name="Ivan 32" xfId="15794"/>
    <cellStyle name="Ivan 33" xfId="15795"/>
    <cellStyle name="Ivan 34" xfId="15796"/>
    <cellStyle name="Ivan 35" xfId="15797"/>
    <cellStyle name="Ivan 36" xfId="15798"/>
    <cellStyle name="Ivan 37" xfId="15799"/>
    <cellStyle name="Ivan 38" xfId="15800"/>
    <cellStyle name="Ivan 39" xfId="15801"/>
    <cellStyle name="Ivan 4" xfId="15802"/>
    <cellStyle name="Ivan 40" xfId="15803"/>
    <cellStyle name="Ivan 41" xfId="15804"/>
    <cellStyle name="Ivan 42" xfId="15805"/>
    <cellStyle name="Ivan 43" xfId="15806"/>
    <cellStyle name="Ivan 44" xfId="15807"/>
    <cellStyle name="Ivan 45" xfId="15808"/>
    <cellStyle name="Ivan 5" xfId="15809"/>
    <cellStyle name="Ivan 6" xfId="15810"/>
    <cellStyle name="Ivan 7" xfId="15811"/>
    <cellStyle name="Ivan 8" xfId="15812"/>
    <cellStyle name="Ivan 9" xfId="15813"/>
    <cellStyle name="Labels" xfId="15814"/>
    <cellStyle name="Link" xfId="15815"/>
    <cellStyle name="Link Currency (0)" xfId="15816"/>
    <cellStyle name="Link Currency (0) 2" xfId="15817"/>
    <cellStyle name="Link Currency (2)" xfId="15818"/>
    <cellStyle name="Link Currency (2) 2" xfId="15819"/>
    <cellStyle name="Link Units (0)" xfId="15820"/>
    <cellStyle name="Link Units (0) 2" xfId="15821"/>
    <cellStyle name="Link Units (1)" xfId="15822"/>
    <cellStyle name="Link Units (1) 2" xfId="15823"/>
    <cellStyle name="Link Units (2)" xfId="15824"/>
    <cellStyle name="Link Units (2) 2" xfId="15825"/>
    <cellStyle name="Linked Cell" xfId="15826"/>
    <cellStyle name="Linked Cell 2" xfId="15827"/>
    <cellStyle name="Linked Cell 3" xfId="15828"/>
    <cellStyle name="Linked Cell 4" xfId="15829"/>
    <cellStyle name="Linked Cell 5" xfId="15830"/>
    <cellStyle name="Linked Cell 6" xfId="15831"/>
    <cellStyle name="Linked Cells" xfId="15832"/>
    <cellStyle name="macroname" xfId="15833"/>
    <cellStyle name="Migliaia (0)" xfId="15834"/>
    <cellStyle name="Millares [0]_CARAT SAPIC" xfId="15835"/>
    <cellStyle name="Millares_Acuerdo definitivo para el MEM 19 de Octubre v5" xfId="15836"/>
    <cellStyle name="Milliers [0]_!!!GO" xfId="15837"/>
    <cellStyle name="Milliers_!!!GO" xfId="15838"/>
    <cellStyle name="Moeda [0]_0701_Amortiz Difer SpotMarket - Urug" xfId="15839"/>
    <cellStyle name="Moeda_0701_Amortiz Difer SpotMarket - Urug" xfId="15840"/>
    <cellStyle name="Moneda [0]_CARAT SAPIC" xfId="15841"/>
    <cellStyle name="Moneda_CARAT SAPIC" xfId="15842"/>
    <cellStyle name="Monétaire [0]_!!!GO" xfId="15843"/>
    <cellStyle name="Monétaire_!!!GO" xfId="15844"/>
    <cellStyle name="Month" xfId="15845"/>
    <cellStyle name="Monйtaire [0]_B.S.96" xfId="15846"/>
    <cellStyle name="Monйtaire_B.S.96" xfId="15847"/>
    <cellStyle name="Multiple" xfId="15848"/>
    <cellStyle name="Name" xfId="15849"/>
    <cellStyle name="Nameenter" xfId="15850"/>
    <cellStyle name="Neutral" xfId="15851"/>
    <cellStyle name="Neutral 2" xfId="15852"/>
    <cellStyle name="Neutral 3" xfId="15853"/>
    <cellStyle name="newmir" xfId="15854"/>
    <cellStyle name="no dec" xfId="15855"/>
    <cellStyle name="No-definido" xfId="15856"/>
    <cellStyle name="Norma11l" xfId="15857"/>
    <cellStyle name="Norma11l 2" xfId="15858"/>
    <cellStyle name="Norma11l 3" xfId="15859"/>
    <cellStyle name="Normal - Style1" xfId="15860"/>
    <cellStyle name="Normal - Style1 2" xfId="15861"/>
    <cellStyle name="Normal - Style1 2 2" xfId="15862"/>
    <cellStyle name="Normal - Style1 2 3" xfId="15863"/>
    <cellStyle name="Normal - Style1 3" xfId="15864"/>
    <cellStyle name="Normal - Style1 4" xfId="15865"/>
    <cellStyle name="Normal - Style1 5" xfId="15866"/>
    <cellStyle name="Normal - Style1 6" xfId="15867"/>
    <cellStyle name="Normal 10" xfId="15868"/>
    <cellStyle name="Normal 10 2" xfId="15869"/>
    <cellStyle name="Normal 11" xfId="15870"/>
    <cellStyle name="Normal 11 2" xfId="15871"/>
    <cellStyle name="Normal 12" xfId="15872"/>
    <cellStyle name="Normal 13" xfId="15873"/>
    <cellStyle name="Normal 14" xfId="15874"/>
    <cellStyle name="Normal 15" xfId="15875"/>
    <cellStyle name="Normal 16" xfId="15876"/>
    <cellStyle name="Normal 17" xfId="15877"/>
    <cellStyle name="Normal 2" xfId="15878"/>
    <cellStyle name="Normal 2 10" xfId="15879"/>
    <cellStyle name="Normal 2 11" xfId="15880"/>
    <cellStyle name="Normal 2 12" xfId="15881"/>
    <cellStyle name="Normal 2 13" xfId="15882"/>
    <cellStyle name="Normal 2 14" xfId="15883"/>
    <cellStyle name="Normal 2 15" xfId="15884"/>
    <cellStyle name="Normal 2 16" xfId="15885"/>
    <cellStyle name="Normal 2 17" xfId="15886"/>
    <cellStyle name="Normal 2 18" xfId="15887"/>
    <cellStyle name="Normal 2 19" xfId="15888"/>
    <cellStyle name="Normal 2 2" xfId="15889"/>
    <cellStyle name="Normal 2 2 2" xfId="15890"/>
    <cellStyle name="Normal 2 2 2 10" xfId="15891"/>
    <cellStyle name="Normal 2 2 2 11" xfId="15892"/>
    <cellStyle name="Normal 2 2 2 12" xfId="15893"/>
    <cellStyle name="Normal 2 2 2 13" xfId="15894"/>
    <cellStyle name="Normal 2 2 2 14" xfId="15895"/>
    <cellStyle name="Normal 2 2 2 15" xfId="15896"/>
    <cellStyle name="Normal 2 2 2 16" xfId="15897"/>
    <cellStyle name="Normal 2 2 2 17" xfId="15898"/>
    <cellStyle name="Normal 2 2 2 18" xfId="15899"/>
    <cellStyle name="Normal 2 2 2 19" xfId="15900"/>
    <cellStyle name="Normal 2 2 2 2" xfId="15901"/>
    <cellStyle name="Normal 2 2 2 2 2" xfId="15902"/>
    <cellStyle name="Normal 2 2 2 20" xfId="15903"/>
    <cellStyle name="Normal 2 2 2 21" xfId="15904"/>
    <cellStyle name="Normal 2 2 2 22" xfId="15905"/>
    <cellStyle name="Normal 2 2 2 23" xfId="15906"/>
    <cellStyle name="Normal 2 2 2 24" xfId="15907"/>
    <cellStyle name="Normal 2 2 2 25" xfId="15908"/>
    <cellStyle name="Normal 2 2 2 26" xfId="15909"/>
    <cellStyle name="Normal 2 2 2 27" xfId="15910"/>
    <cellStyle name="Normal 2 2 2 28" xfId="15911"/>
    <cellStyle name="Normal 2 2 2 29" xfId="15912"/>
    <cellStyle name="Normal 2 2 2 3" xfId="15913"/>
    <cellStyle name="Normal 2 2 2 3 2" xfId="15914"/>
    <cellStyle name="Normal 2 2 2 30" xfId="15915"/>
    <cellStyle name="Normal 2 2 2 31" xfId="15916"/>
    <cellStyle name="Normal 2 2 2 32" xfId="15917"/>
    <cellStyle name="Normal 2 2 2 33" xfId="15918"/>
    <cellStyle name="Normal 2 2 2 34" xfId="15919"/>
    <cellStyle name="Normal 2 2 2 35" xfId="15920"/>
    <cellStyle name="Normal 2 2 2 36" xfId="15921"/>
    <cellStyle name="Normal 2 2 2 37" xfId="15922"/>
    <cellStyle name="Normal 2 2 2 38" xfId="15923"/>
    <cellStyle name="Normal 2 2 2 39" xfId="15924"/>
    <cellStyle name="Normal 2 2 2 4" xfId="15925"/>
    <cellStyle name="Normal 2 2 2 40" xfId="15926"/>
    <cellStyle name="Normal 2 2 2 41" xfId="15927"/>
    <cellStyle name="Normal 2 2 2 42" xfId="15928"/>
    <cellStyle name="Normal 2 2 2 43" xfId="15929"/>
    <cellStyle name="Normal 2 2 2 44" xfId="15930"/>
    <cellStyle name="Normal 2 2 2 45" xfId="15931"/>
    <cellStyle name="Normal 2 2 2 46" xfId="15932"/>
    <cellStyle name="Normal 2 2 2 5" xfId="15933"/>
    <cellStyle name="Normal 2 2 2 6" xfId="15934"/>
    <cellStyle name="Normal 2 2 2 7" xfId="15935"/>
    <cellStyle name="Normal 2 2 2 8" xfId="15936"/>
    <cellStyle name="Normal 2 2 2 9" xfId="15937"/>
    <cellStyle name="Normal 2 2 2_Xl0000116" xfId="15938"/>
    <cellStyle name="Normal 2 2 3" xfId="15939"/>
    <cellStyle name="Normal 2 2 3 2" xfId="15940"/>
    <cellStyle name="Normal 2 2 3 3" xfId="15941"/>
    <cellStyle name="Normal 2 2 3 4" xfId="15942"/>
    <cellStyle name="Normal 2 2 4" xfId="15943"/>
    <cellStyle name="Normal 2 2 5" xfId="15944"/>
    <cellStyle name="Normal 2 2 6" xfId="15945"/>
    <cellStyle name="Normal 2 2 7" xfId="15946"/>
    <cellStyle name="Normal 2 2 8" xfId="15947"/>
    <cellStyle name="Normal 2 2 9" xfId="15948"/>
    <cellStyle name="Normal 2 2 9 2" xfId="15949"/>
    <cellStyle name="Normal 2 2 9 2 2" xfId="15950"/>
    <cellStyle name="Normal 2 2 9 2 2 2" xfId="15951"/>
    <cellStyle name="Normal 2 2 9 2 3" xfId="15952"/>
    <cellStyle name="Normal 2 2 9 2 3 2" xfId="15953"/>
    <cellStyle name="Normal 2 2 9 2 4" xfId="15954"/>
    <cellStyle name="Normal 2 2 9 2 4 2" xfId="15955"/>
    <cellStyle name="Normal 2 2 9 2 5" xfId="15956"/>
    <cellStyle name="Normal 2 2 9 2 5 2" xfId="15957"/>
    <cellStyle name="Normal 2 2 9 2 6" xfId="15958"/>
    <cellStyle name="Normal 2 2 9 2 6 2" xfId="15959"/>
    <cellStyle name="Normal 2 2 9 2 7" xfId="15960"/>
    <cellStyle name="Normal 2 2 9 3" xfId="15961"/>
    <cellStyle name="Normal 2 2 9 3 2" xfId="15962"/>
    <cellStyle name="Normal 2 2 9 4" xfId="15963"/>
    <cellStyle name="Normal 2 2 9 4 2" xfId="15964"/>
    <cellStyle name="Normal 2 2 9 5" xfId="15965"/>
    <cellStyle name="Normal 2 2 9 5 2" xfId="15966"/>
    <cellStyle name="Normal 2 2 9 6" xfId="15967"/>
    <cellStyle name="Normal 2 2 9 6 2" xfId="15968"/>
    <cellStyle name="Normal 2 2 9 7" xfId="15969"/>
    <cellStyle name="Normal 2 2 9 7 2" xfId="15970"/>
    <cellStyle name="Normal 2 2 9 8" xfId="15971"/>
    <cellStyle name="Normal 2 2_Xl0000110" xfId="15972"/>
    <cellStyle name="Normal 2 20" xfId="15973"/>
    <cellStyle name="Normal 2 21" xfId="15974"/>
    <cellStyle name="Normal 2 22" xfId="15975"/>
    <cellStyle name="Normal 2 23" xfId="15976"/>
    <cellStyle name="Normal 2 24" xfId="15977"/>
    <cellStyle name="Normal 2 25" xfId="15978"/>
    <cellStyle name="Normal 2 26" xfId="15979"/>
    <cellStyle name="Normal 2 27" xfId="15980"/>
    <cellStyle name="Normal 2 28" xfId="15981"/>
    <cellStyle name="Normal 2 29" xfId="15982"/>
    <cellStyle name="Normal 2 3" xfId="15983"/>
    <cellStyle name="Normal 2 3 10" xfId="15984"/>
    <cellStyle name="Normal 2 3 11" xfId="15985"/>
    <cellStyle name="Normal 2 3 12" xfId="15986"/>
    <cellStyle name="Normal 2 3 13" xfId="15987"/>
    <cellStyle name="Normal 2 3 14" xfId="15988"/>
    <cellStyle name="Normal 2 3 15" xfId="15989"/>
    <cellStyle name="Normal 2 3 2" xfId="15990"/>
    <cellStyle name="Normal 2 3 2 10" xfId="15991"/>
    <cellStyle name="Normal 2 3 2 11" xfId="15992"/>
    <cellStyle name="Normal 2 3 2 12" xfId="15993"/>
    <cellStyle name="Normal 2 3 2 13" xfId="15994"/>
    <cellStyle name="Normal 2 3 2 14" xfId="15995"/>
    <cellStyle name="Normal 2 3 2 2" xfId="15996"/>
    <cellStyle name="Normal 2 3 2 3" xfId="15997"/>
    <cellStyle name="Normal 2 3 2 4" xfId="15998"/>
    <cellStyle name="Normal 2 3 2 5" xfId="15999"/>
    <cellStyle name="Normal 2 3 2 6" xfId="16000"/>
    <cellStyle name="Normal 2 3 2 7" xfId="16001"/>
    <cellStyle name="Normal 2 3 2 8" xfId="16002"/>
    <cellStyle name="Normal 2 3 2 9" xfId="16003"/>
    <cellStyle name="Normal 2 3 3" xfId="16004"/>
    <cellStyle name="Normal 2 3 4" xfId="16005"/>
    <cellStyle name="Normal 2 3 5" xfId="16006"/>
    <cellStyle name="Normal 2 3 6" xfId="16007"/>
    <cellStyle name="Normal 2 3 7" xfId="16008"/>
    <cellStyle name="Normal 2 3 8" xfId="16009"/>
    <cellStyle name="Normal 2 3 9" xfId="16010"/>
    <cellStyle name="Normal 2 30" xfId="16011"/>
    <cellStyle name="Normal 2 31" xfId="16012"/>
    <cellStyle name="Normal 2 32" xfId="16013"/>
    <cellStyle name="Normal 2 33" xfId="16014"/>
    <cellStyle name="Normal 2 34" xfId="16015"/>
    <cellStyle name="Normal 2 4" xfId="16016"/>
    <cellStyle name="Normal 2 5" xfId="16017"/>
    <cellStyle name="Normal 2 6" xfId="16018"/>
    <cellStyle name="Normal 2 7" xfId="16019"/>
    <cellStyle name="Normal 2 8" xfId="16020"/>
    <cellStyle name="Normal 2 9" xfId="16021"/>
    <cellStyle name="Normal 2_~7575679" xfId="16022"/>
    <cellStyle name="Normal 3" xfId="16023"/>
    <cellStyle name="Normal 3 10" xfId="16024"/>
    <cellStyle name="Normal 3 11" xfId="16025"/>
    <cellStyle name="Normal 3 12" xfId="16026"/>
    <cellStyle name="Normal 3 13" xfId="16027"/>
    <cellStyle name="Normal 3 14" xfId="16028"/>
    <cellStyle name="Normal 3 15" xfId="16029"/>
    <cellStyle name="Normal 3 16" xfId="16030"/>
    <cellStyle name="Normal 3 17" xfId="16031"/>
    <cellStyle name="Normal 3 18" xfId="16032"/>
    <cellStyle name="Normal 3 19" xfId="16033"/>
    <cellStyle name="Normal 3 2" xfId="16034"/>
    <cellStyle name="Normal 3 2 10" xfId="16035"/>
    <cellStyle name="Normal 3 2 11" xfId="16036"/>
    <cellStyle name="Normal 3 2 12" xfId="16037"/>
    <cellStyle name="Normal 3 2 13" xfId="16038"/>
    <cellStyle name="Normal 3 2 14" xfId="16039"/>
    <cellStyle name="Normal 3 2 15" xfId="16040"/>
    <cellStyle name="Normal 3 2 2" xfId="16041"/>
    <cellStyle name="Normal 3 2 2 10" xfId="16042"/>
    <cellStyle name="Normal 3 2 2 11" xfId="16043"/>
    <cellStyle name="Normal 3 2 2 12" xfId="16044"/>
    <cellStyle name="Normal 3 2 2 13" xfId="16045"/>
    <cellStyle name="Normal 3 2 2 14" xfId="16046"/>
    <cellStyle name="Normal 3 2 2 2" xfId="16047"/>
    <cellStyle name="Normal 3 2 2 3" xfId="16048"/>
    <cellStyle name="Normal 3 2 2 4" xfId="16049"/>
    <cellStyle name="Normal 3 2 2 5" xfId="16050"/>
    <cellStyle name="Normal 3 2 2 6" xfId="16051"/>
    <cellStyle name="Normal 3 2 2 7" xfId="16052"/>
    <cellStyle name="Normal 3 2 2 8" xfId="16053"/>
    <cellStyle name="Normal 3 2 2 9" xfId="16054"/>
    <cellStyle name="Normal 3 2 3" xfId="16055"/>
    <cellStyle name="Normal 3 2 4" xfId="16056"/>
    <cellStyle name="Normal 3 2 5" xfId="16057"/>
    <cellStyle name="Normal 3 2 6" xfId="16058"/>
    <cellStyle name="Normal 3 2 7" xfId="16059"/>
    <cellStyle name="Normal 3 2 8" xfId="16060"/>
    <cellStyle name="Normal 3 2 9" xfId="16061"/>
    <cellStyle name="Normal 3 20" xfId="16062"/>
    <cellStyle name="Normal 3 21" xfId="16063"/>
    <cellStyle name="Normal 3 22" xfId="16064"/>
    <cellStyle name="Normal 3 23" xfId="16065"/>
    <cellStyle name="Normal 3 24" xfId="16066"/>
    <cellStyle name="Normal 3 25" xfId="16067"/>
    <cellStyle name="Normal 3 26" xfId="16068"/>
    <cellStyle name="Normal 3 27" xfId="16069"/>
    <cellStyle name="Normal 3 28" xfId="16070"/>
    <cellStyle name="Normal 3 29" xfId="16071"/>
    <cellStyle name="Normal 3 3" xfId="16072"/>
    <cellStyle name="Normal 3 30" xfId="16073"/>
    <cellStyle name="Normal 3 4" xfId="16074"/>
    <cellStyle name="Normal 3 5" xfId="16075"/>
    <cellStyle name="Normal 3 6" xfId="16076"/>
    <cellStyle name="Normal 3 7" xfId="16077"/>
    <cellStyle name="Normal 3 8" xfId="16078"/>
    <cellStyle name="Normal 3 8 2" xfId="16079"/>
    <cellStyle name="Normal 3 8 2 2" xfId="16080"/>
    <cellStyle name="Normal 3 8 2 2 2" xfId="16081"/>
    <cellStyle name="Normal 3 8 2 3" xfId="16082"/>
    <cellStyle name="Normal 3 8 2 3 2" xfId="16083"/>
    <cellStyle name="Normal 3 8 2 4" xfId="16084"/>
    <cellStyle name="Normal 3 8 2 4 2" xfId="16085"/>
    <cellStyle name="Normal 3 8 2 5" xfId="16086"/>
    <cellStyle name="Normal 3 8 2 5 2" xfId="16087"/>
    <cellStyle name="Normal 3 8 2 6" xfId="16088"/>
    <cellStyle name="Normal 3 8 2 6 2" xfId="16089"/>
    <cellStyle name="Normal 3 8 2 7" xfId="16090"/>
    <cellStyle name="Normal 3 9" xfId="16091"/>
    <cellStyle name="Normal 3_Realizaciya_produkcii_19_03_2010g_(v_kazcink)2" xfId="16092"/>
    <cellStyle name="Normal 4" xfId="16093"/>
    <cellStyle name="Normal 4 2" xfId="16094"/>
    <cellStyle name="Normal 4 2 2" xfId="16095"/>
    <cellStyle name="Normal 4 3" xfId="16096"/>
    <cellStyle name="Normal 4 3 2" xfId="16097"/>
    <cellStyle name="Normal 4 4" xfId="16098"/>
    <cellStyle name="Normal 4 5" xfId="16099"/>
    <cellStyle name="Normal 4 6" xfId="16100"/>
    <cellStyle name="Normal 4 7" xfId="16101"/>
    <cellStyle name="Normal 43" xfId="16102"/>
    <cellStyle name="Normal 5" xfId="16103"/>
    <cellStyle name="Normal 5 2" xfId="16104"/>
    <cellStyle name="Normal 6" xfId="16105"/>
    <cellStyle name="Normal 6 2" xfId="16106"/>
    <cellStyle name="Normal 7" xfId="16107"/>
    <cellStyle name="Normal 7 2" xfId="16108"/>
    <cellStyle name="Normal 8" xfId="16109"/>
    <cellStyle name="Normal 8 2" xfId="16110"/>
    <cellStyle name="Normal 9" xfId="16111"/>
    <cellStyle name="Normal 9 2" xfId="16112"/>
    <cellStyle name="Normal_# 41-Market &amp;Trends" xfId="16113"/>
    <cellStyle name="Normal1" xfId="16114"/>
    <cellStyle name="Normal1 2" xfId="16115"/>
    <cellStyle name="normбlnм_laroux" xfId="16116"/>
    <cellStyle name="Note" xfId="16117"/>
    <cellStyle name="Note 10" xfId="16118"/>
    <cellStyle name="Note 11" xfId="16119"/>
    <cellStyle name="Note 12" xfId="16120"/>
    <cellStyle name="Note 13" xfId="16121"/>
    <cellStyle name="Note 14" xfId="16122"/>
    <cellStyle name="Note 15" xfId="16123"/>
    <cellStyle name="Note 16" xfId="16124"/>
    <cellStyle name="Note 17" xfId="16125"/>
    <cellStyle name="Note 18" xfId="16126"/>
    <cellStyle name="Note 19" xfId="16127"/>
    <cellStyle name="Note 2" xfId="16128"/>
    <cellStyle name="Note 2 10" xfId="16129"/>
    <cellStyle name="Note 2 11" xfId="16130"/>
    <cellStyle name="Note 2 12" xfId="16131"/>
    <cellStyle name="Note 2 13" xfId="16132"/>
    <cellStyle name="Note 2 14" xfId="16133"/>
    <cellStyle name="Note 2 15" xfId="16134"/>
    <cellStyle name="Note 2 16" xfId="16135"/>
    <cellStyle name="Note 2 17" xfId="16136"/>
    <cellStyle name="Note 2 18" xfId="16137"/>
    <cellStyle name="Note 2 19" xfId="16138"/>
    <cellStyle name="Note 2 2" xfId="16139"/>
    <cellStyle name="Note 2 2 2" xfId="16140"/>
    <cellStyle name="Note 2 2 3" xfId="16141"/>
    <cellStyle name="Note 2 2 4" xfId="16142"/>
    <cellStyle name="Note 2 2 5" xfId="16143"/>
    <cellStyle name="Note 2 2 6" xfId="16144"/>
    <cellStyle name="Note 2 2 7" xfId="16145"/>
    <cellStyle name="Note 2 2 8" xfId="16146"/>
    <cellStyle name="Note 2 2 9" xfId="16147"/>
    <cellStyle name="Note 2 20" xfId="16148"/>
    <cellStyle name="Note 2 20 10" xfId="16149"/>
    <cellStyle name="Note 2 20 11" xfId="16150"/>
    <cellStyle name="Note 2 20 12" xfId="16151"/>
    <cellStyle name="Note 2 20 13" xfId="16152"/>
    <cellStyle name="Note 2 20 14" xfId="16153"/>
    <cellStyle name="Note 2 20 2" xfId="16154"/>
    <cellStyle name="Note 2 20 3" xfId="16155"/>
    <cellStyle name="Note 2 20 4" xfId="16156"/>
    <cellStyle name="Note 2 20 5" xfId="16157"/>
    <cellStyle name="Note 2 20 6" xfId="16158"/>
    <cellStyle name="Note 2 20 7" xfId="16159"/>
    <cellStyle name="Note 2 20 8" xfId="16160"/>
    <cellStyle name="Note 2 20 9" xfId="16161"/>
    <cellStyle name="Note 2 21" xfId="16162"/>
    <cellStyle name="Note 2 22" xfId="16163"/>
    <cellStyle name="Note 2 23" xfId="16164"/>
    <cellStyle name="Note 2 24" xfId="16165"/>
    <cellStyle name="Note 2 25" xfId="16166"/>
    <cellStyle name="Note 2 26" xfId="16167"/>
    <cellStyle name="Note 2 27" xfId="16168"/>
    <cellStyle name="Note 2 28" xfId="16169"/>
    <cellStyle name="Note 2 29" xfId="16170"/>
    <cellStyle name="Note 2 3" xfId="16171"/>
    <cellStyle name="Note 2 3 2" xfId="16172"/>
    <cellStyle name="Note 2 3 3" xfId="16173"/>
    <cellStyle name="Note 2 3 4" xfId="16174"/>
    <cellStyle name="Note 2 3 5" xfId="16175"/>
    <cellStyle name="Note 2 30" xfId="16176"/>
    <cellStyle name="Note 2 31" xfId="16177"/>
    <cellStyle name="Note 2 32" xfId="16178"/>
    <cellStyle name="Note 2 33" xfId="16179"/>
    <cellStyle name="Note 2 34" xfId="16180"/>
    <cellStyle name="Note 2 35" xfId="16181"/>
    <cellStyle name="Note 2 36" xfId="16182"/>
    <cellStyle name="Note 2 4" xfId="16183"/>
    <cellStyle name="Note 2 4 2" xfId="16184"/>
    <cellStyle name="Note 2 4 3" xfId="16185"/>
    <cellStyle name="Note 2 4 4" xfId="16186"/>
    <cellStyle name="Note 2 4 5" xfId="16187"/>
    <cellStyle name="Note 2 5" xfId="16188"/>
    <cellStyle name="Note 2 5 10" xfId="16189"/>
    <cellStyle name="Note 2 5 11" xfId="16190"/>
    <cellStyle name="Note 2 5 12" xfId="16191"/>
    <cellStyle name="Note 2 5 13" xfId="16192"/>
    <cellStyle name="Note 2 5 14" xfId="16193"/>
    <cellStyle name="Note 2 5 2" xfId="16194"/>
    <cellStyle name="Note 2 5 3" xfId="16195"/>
    <cellStyle name="Note 2 5 4" xfId="16196"/>
    <cellStyle name="Note 2 5 5" xfId="16197"/>
    <cellStyle name="Note 2 5 6" xfId="16198"/>
    <cellStyle name="Note 2 5 7" xfId="16199"/>
    <cellStyle name="Note 2 5 8" xfId="16200"/>
    <cellStyle name="Note 2 5 9" xfId="16201"/>
    <cellStyle name="Note 2 6" xfId="16202"/>
    <cellStyle name="Note 2 6 10" xfId="16203"/>
    <cellStyle name="Note 2 6 11" xfId="16204"/>
    <cellStyle name="Note 2 6 12" xfId="16205"/>
    <cellStyle name="Note 2 6 13" xfId="16206"/>
    <cellStyle name="Note 2 6 14" xfId="16207"/>
    <cellStyle name="Note 2 6 2" xfId="16208"/>
    <cellStyle name="Note 2 6 3" xfId="16209"/>
    <cellStyle name="Note 2 6 4" xfId="16210"/>
    <cellStyle name="Note 2 6 5" xfId="16211"/>
    <cellStyle name="Note 2 6 6" xfId="16212"/>
    <cellStyle name="Note 2 6 7" xfId="16213"/>
    <cellStyle name="Note 2 6 8" xfId="16214"/>
    <cellStyle name="Note 2 6 9" xfId="16215"/>
    <cellStyle name="Note 2 7" xfId="16216"/>
    <cellStyle name="Note 2 8" xfId="16217"/>
    <cellStyle name="Note 2 9" xfId="16218"/>
    <cellStyle name="Note 2_28 08 09  Формат для защиты ЦТВС (2)" xfId="16219"/>
    <cellStyle name="Note 20" xfId="16220"/>
    <cellStyle name="Note 21" xfId="16221"/>
    <cellStyle name="Note 3" xfId="16222"/>
    <cellStyle name="Note 3 10" xfId="16223"/>
    <cellStyle name="Note 3 11" xfId="16224"/>
    <cellStyle name="Note 3 12" xfId="16225"/>
    <cellStyle name="Note 3 13" xfId="16226"/>
    <cellStyle name="Note 3 14" xfId="16227"/>
    <cellStyle name="Note 3 15" xfId="16228"/>
    <cellStyle name="Note 3 16" xfId="16229"/>
    <cellStyle name="Note 3 17" xfId="16230"/>
    <cellStyle name="Note 3 18" xfId="16231"/>
    <cellStyle name="Note 3 19" xfId="16232"/>
    <cellStyle name="Note 3 2" xfId="16233"/>
    <cellStyle name="Note 3 2 2" xfId="16234"/>
    <cellStyle name="Note 3 2 3" xfId="16235"/>
    <cellStyle name="Note 3 2 4" xfId="16236"/>
    <cellStyle name="Note 3 2 5" xfId="16237"/>
    <cellStyle name="Note 3 2 6" xfId="16238"/>
    <cellStyle name="Note 3 2 7" xfId="16239"/>
    <cellStyle name="Note 3 2 8" xfId="16240"/>
    <cellStyle name="Note 3 2 9" xfId="16241"/>
    <cellStyle name="Note 3 20" xfId="16242"/>
    <cellStyle name="Note 3 20 10" xfId="16243"/>
    <cellStyle name="Note 3 20 11" xfId="16244"/>
    <cellStyle name="Note 3 20 12" xfId="16245"/>
    <cellStyle name="Note 3 20 13" xfId="16246"/>
    <cellStyle name="Note 3 20 14" xfId="16247"/>
    <cellStyle name="Note 3 20 2" xfId="16248"/>
    <cellStyle name="Note 3 20 3" xfId="16249"/>
    <cellStyle name="Note 3 20 4" xfId="16250"/>
    <cellStyle name="Note 3 20 5" xfId="16251"/>
    <cellStyle name="Note 3 20 6" xfId="16252"/>
    <cellStyle name="Note 3 20 7" xfId="16253"/>
    <cellStyle name="Note 3 20 8" xfId="16254"/>
    <cellStyle name="Note 3 20 9" xfId="16255"/>
    <cellStyle name="Note 3 21" xfId="16256"/>
    <cellStyle name="Note 3 22" xfId="16257"/>
    <cellStyle name="Note 3 23" xfId="16258"/>
    <cellStyle name="Note 3 24" xfId="16259"/>
    <cellStyle name="Note 3 25" xfId="16260"/>
    <cellStyle name="Note 3 26" xfId="16261"/>
    <cellStyle name="Note 3 27" xfId="16262"/>
    <cellStyle name="Note 3 28" xfId="16263"/>
    <cellStyle name="Note 3 29" xfId="16264"/>
    <cellStyle name="Note 3 3" xfId="16265"/>
    <cellStyle name="Note 3 3 2" xfId="16266"/>
    <cellStyle name="Note 3 3 3" xfId="16267"/>
    <cellStyle name="Note 3 3 4" xfId="16268"/>
    <cellStyle name="Note 3 3 5" xfId="16269"/>
    <cellStyle name="Note 3 30" xfId="16270"/>
    <cellStyle name="Note 3 31" xfId="16271"/>
    <cellStyle name="Note 3 32" xfId="16272"/>
    <cellStyle name="Note 3 33" xfId="16273"/>
    <cellStyle name="Note 3 34" xfId="16274"/>
    <cellStyle name="Note 3 35" xfId="16275"/>
    <cellStyle name="Note 3 36" xfId="16276"/>
    <cellStyle name="Note 3 4" xfId="16277"/>
    <cellStyle name="Note 3 4 2" xfId="16278"/>
    <cellStyle name="Note 3 4 3" xfId="16279"/>
    <cellStyle name="Note 3 4 4" xfId="16280"/>
    <cellStyle name="Note 3 4 5" xfId="16281"/>
    <cellStyle name="Note 3 5" xfId="16282"/>
    <cellStyle name="Note 3 5 10" xfId="16283"/>
    <cellStyle name="Note 3 5 11" xfId="16284"/>
    <cellStyle name="Note 3 5 12" xfId="16285"/>
    <cellStyle name="Note 3 5 13" xfId="16286"/>
    <cellStyle name="Note 3 5 14" xfId="16287"/>
    <cellStyle name="Note 3 5 2" xfId="16288"/>
    <cellStyle name="Note 3 5 3" xfId="16289"/>
    <cellStyle name="Note 3 5 4" xfId="16290"/>
    <cellStyle name="Note 3 5 5" xfId="16291"/>
    <cellStyle name="Note 3 5 6" xfId="16292"/>
    <cellStyle name="Note 3 5 7" xfId="16293"/>
    <cellStyle name="Note 3 5 8" xfId="16294"/>
    <cellStyle name="Note 3 5 9" xfId="16295"/>
    <cellStyle name="Note 3 6" xfId="16296"/>
    <cellStyle name="Note 3 6 10" xfId="16297"/>
    <cellStyle name="Note 3 6 11" xfId="16298"/>
    <cellStyle name="Note 3 6 12" xfId="16299"/>
    <cellStyle name="Note 3 6 13" xfId="16300"/>
    <cellStyle name="Note 3 6 14" xfId="16301"/>
    <cellStyle name="Note 3 6 2" xfId="16302"/>
    <cellStyle name="Note 3 6 3" xfId="16303"/>
    <cellStyle name="Note 3 6 4" xfId="16304"/>
    <cellStyle name="Note 3 6 5" xfId="16305"/>
    <cellStyle name="Note 3 6 6" xfId="16306"/>
    <cellStyle name="Note 3 6 7" xfId="16307"/>
    <cellStyle name="Note 3 6 8" xfId="16308"/>
    <cellStyle name="Note 3 6 9" xfId="16309"/>
    <cellStyle name="Note 3 7" xfId="16310"/>
    <cellStyle name="Note 3 8" xfId="16311"/>
    <cellStyle name="Note 3 9" xfId="16312"/>
    <cellStyle name="Note 3_28 08 09  Формат для защиты ЦТВС (2)" xfId="16313"/>
    <cellStyle name="Note 4" xfId="16314"/>
    <cellStyle name="Note 5" xfId="16315"/>
    <cellStyle name="Note 6" xfId="16316"/>
    <cellStyle name="Note 7" xfId="16317"/>
    <cellStyle name="Note 8" xfId="16318"/>
    <cellStyle name="Note 9" xfId="16319"/>
    <cellStyle name="Note_~5953783" xfId="16320"/>
    <cellStyle name="numbers" xfId="16321"/>
    <cellStyle name="numbers 2" xfId="16322"/>
    <cellStyle name="numbers 2 2" xfId="16323"/>
    <cellStyle name="numbers 3" xfId="16324"/>
    <cellStyle name="numbers 4" xfId="16325"/>
    <cellStyle name="numbers_1R-5R_заполнение 5R_прогноз 2011-2015г." xfId="16326"/>
    <cellStyle name="NUMPAR" xfId="16327"/>
    <cellStyle name="Ôčíŕíńîâűé [0]_ďđĺäďđ-110_ďđĺäďđ-110 (2)" xfId="16328"/>
    <cellStyle name="Œ…‹æØ‚è [0.00]_!!!GO" xfId="16329"/>
    <cellStyle name="Œ…‹æØ‚è_!!!GO" xfId="16330"/>
    <cellStyle name="Ôèíàíñîâûé" xfId="16331"/>
    <cellStyle name="Ôèíàíñîâûé [0]" xfId="16332"/>
    <cellStyle name="Oeiainiaue [0]_NotesFA" xfId="16333"/>
    <cellStyle name="Oeiainiaue_NotesFA" xfId="16334"/>
    <cellStyle name="oksana" xfId="16335"/>
    <cellStyle name="Ouny?e [0]_Oi?a IAIE" xfId="16336"/>
    <cellStyle name="Ouny?e_Oi?a IAIE" xfId="16337"/>
    <cellStyle name="Output" xfId="16338"/>
    <cellStyle name="Output 2" xfId="16339"/>
    <cellStyle name="Output 3" xfId="16340"/>
    <cellStyle name="Outputs (Locked)" xfId="16341"/>
    <cellStyle name="Page Heading Large" xfId="16342"/>
    <cellStyle name="Page Heading Small" xfId="16343"/>
    <cellStyle name="paint" xfId="16344"/>
    <cellStyle name="paint 2" xfId="16345"/>
    <cellStyle name="Pattern" xfId="16346"/>
    <cellStyle name="per.style" xfId="16347"/>
    <cellStyle name="per.style 2" xfId="16348"/>
    <cellStyle name="per.style 3" xfId="16349"/>
    <cellStyle name="per.style_разбивка по месяцам" xfId="16350"/>
    <cellStyle name="Percen - Style2" xfId="16351"/>
    <cellStyle name="Percent ()" xfId="16352"/>
    <cellStyle name="Percent (0)" xfId="16353"/>
    <cellStyle name="Percent (0) 2" xfId="16354"/>
    <cellStyle name="Percent (0) 2 2" xfId="16355"/>
    <cellStyle name="Percent (0) 3" xfId="16356"/>
    <cellStyle name="Percent (0) 4" xfId="16357"/>
    <cellStyle name="Percent (1)" xfId="16358"/>
    <cellStyle name="Percent [0]" xfId="16359"/>
    <cellStyle name="Percent [0] 2" xfId="16360"/>
    <cellStyle name="Percent [00]" xfId="16361"/>
    <cellStyle name="Percent [00] 2" xfId="16362"/>
    <cellStyle name="Percent [2]" xfId="16363"/>
    <cellStyle name="Percent [2] 10" xfId="16364"/>
    <cellStyle name="Percent [2] 11" xfId="16365"/>
    <cellStyle name="Percent [2] 12" xfId="16366"/>
    <cellStyle name="Percent [2] 13" xfId="16367"/>
    <cellStyle name="Percent [2] 14" xfId="16368"/>
    <cellStyle name="Percent [2] 15" xfId="16369"/>
    <cellStyle name="Percent [2] 16" xfId="16370"/>
    <cellStyle name="Percent [2] 17" xfId="16371"/>
    <cellStyle name="Percent [2] 18" xfId="16372"/>
    <cellStyle name="Percent [2] 19" xfId="16373"/>
    <cellStyle name="Percent [2] 2" xfId="16374"/>
    <cellStyle name="Percent [2] 2 2" xfId="16375"/>
    <cellStyle name="Percent [2] 20" xfId="16376"/>
    <cellStyle name="Percent [2] 21" xfId="16377"/>
    <cellStyle name="Percent [2] 22" xfId="16378"/>
    <cellStyle name="Percent [2] 23" xfId="16379"/>
    <cellStyle name="Percent [2] 24" xfId="16380"/>
    <cellStyle name="Percent [2] 25" xfId="16381"/>
    <cellStyle name="Percent [2] 26" xfId="16382"/>
    <cellStyle name="Percent [2] 27" xfId="16383"/>
    <cellStyle name="Percent [2] 28" xfId="16384"/>
    <cellStyle name="Percent [2] 29" xfId="16385"/>
    <cellStyle name="Percent [2] 3" xfId="16386"/>
    <cellStyle name="Percent [2] 30" xfId="16387"/>
    <cellStyle name="Percent [2] 31" xfId="16388"/>
    <cellStyle name="Percent [2] 32" xfId="16389"/>
    <cellStyle name="Percent [2] 33" xfId="16390"/>
    <cellStyle name="Percent [2] 34" xfId="16391"/>
    <cellStyle name="Percent [2] 35" xfId="16392"/>
    <cellStyle name="Percent [2] 36" xfId="16393"/>
    <cellStyle name="Percent [2] 37" xfId="16394"/>
    <cellStyle name="Percent [2] 38" xfId="16395"/>
    <cellStyle name="Percent [2] 39" xfId="16396"/>
    <cellStyle name="Percent [2] 4" xfId="16397"/>
    <cellStyle name="Percent [2] 40" xfId="16398"/>
    <cellStyle name="Percent [2] 41" xfId="16399"/>
    <cellStyle name="Percent [2] 42" xfId="16400"/>
    <cellStyle name="Percent [2] 43" xfId="16401"/>
    <cellStyle name="Percent [2] 44" xfId="16402"/>
    <cellStyle name="Percent [2] 45" xfId="16403"/>
    <cellStyle name="Percent [2] 5" xfId="16404"/>
    <cellStyle name="Percent [2] 6" xfId="16405"/>
    <cellStyle name="Percent [2] 7" xfId="16406"/>
    <cellStyle name="Percent [2] 8" xfId="16407"/>
    <cellStyle name="Percent [2] 9" xfId="16408"/>
    <cellStyle name="Percent 0%" xfId="16409"/>
    <cellStyle name="Percent 0.00%" xfId="16410"/>
    <cellStyle name="Percent 1" xfId="16411"/>
    <cellStyle name="Percent 2" xfId="16412"/>
    <cellStyle name="Percent 2 2" xfId="16413"/>
    <cellStyle name="Percent 2 3" xfId="16414"/>
    <cellStyle name="Percent 2 4" xfId="16415"/>
    <cellStyle name="Percent 2 5" xfId="16416"/>
    <cellStyle name="Percent 2 6" xfId="16417"/>
    <cellStyle name="Percent 2 7" xfId="16418"/>
    <cellStyle name="Percent 2 8" xfId="16419"/>
    <cellStyle name="Percent 3" xfId="16420"/>
    <cellStyle name="Percent 4" xfId="16421"/>
    <cellStyle name="Percent 45" xfId="16422"/>
    <cellStyle name="Percent 5" xfId="16423"/>
    <cellStyle name="Percent 5 2" xfId="16424"/>
    <cellStyle name="Percent 5 3" xfId="16425"/>
    <cellStyle name="Percent 5 4" xfId="16426"/>
    <cellStyle name="Percent 6" xfId="16427"/>
    <cellStyle name="Percent 7" xfId="16428"/>
    <cellStyle name="Percent Hard" xfId="16429"/>
    <cellStyle name="Percent_#6 Temps &amp; Contractors" xfId="16430"/>
    <cellStyle name="PercentFormat" xfId="16431"/>
    <cellStyle name="Piug" xfId="16432"/>
    <cellStyle name="piw#" xfId="16433"/>
    <cellStyle name="piw# 2" xfId="16434"/>
    <cellStyle name="piw%" xfId="16435"/>
    <cellStyle name="piw% 2" xfId="16436"/>
    <cellStyle name="Plug" xfId="16437"/>
    <cellStyle name="Porcentual_Deudas EDC 122001" xfId="16438"/>
    <cellStyle name="Pourcentage_Profit &amp; Loss" xfId="16439"/>
    <cellStyle name="PrePop Currency (0)" xfId="16440"/>
    <cellStyle name="PrePop Currency (0) 2" xfId="16441"/>
    <cellStyle name="PrePop Currency (2)" xfId="16442"/>
    <cellStyle name="PrePop Currency (2) 2" xfId="16443"/>
    <cellStyle name="PrePop Units (0)" xfId="16444"/>
    <cellStyle name="PrePop Units (0) 2" xfId="16445"/>
    <cellStyle name="PrePop Units (1)" xfId="16446"/>
    <cellStyle name="PrePop Units (1) 2" xfId="16447"/>
    <cellStyle name="PrePop Units (2)" xfId="16448"/>
    <cellStyle name="PrePop Units (2) 2" xfId="16449"/>
    <cellStyle name="Price_Body" xfId="16450"/>
    <cellStyle name="pricing" xfId="16451"/>
    <cellStyle name="prochrek" xfId="16452"/>
    <cellStyle name="PSChar" xfId="16453"/>
    <cellStyle name="PSDate" xfId="16454"/>
    <cellStyle name="PSDec" xfId="16455"/>
    <cellStyle name="PSHeading" xfId="16456"/>
    <cellStyle name="PSInt" xfId="16457"/>
    <cellStyle name="PSSpacer" xfId="16458"/>
    <cellStyle name="RAMEY" xfId="16459"/>
    <cellStyle name="Ramey $k" xfId="16460"/>
    <cellStyle name="RAMEY_P&amp;O BKUP" xfId="16461"/>
    <cellStyle name="Range Name" xfId="16462"/>
    <cellStyle name="RangeName" xfId="16463"/>
    <cellStyle name="Relative" xfId="16464"/>
    <cellStyle name="Reporting Bold" xfId="16465"/>
    <cellStyle name="Reporting Bold 12" xfId="16466"/>
    <cellStyle name="Reporting Bold 14" xfId="16467"/>
    <cellStyle name="Reporting Normal" xfId="16468"/>
    <cellStyle name="Results" xfId="16469"/>
    <cellStyle name="RevList" xfId="16470"/>
    <cellStyle name="RMG - PB01.93" xfId="16471"/>
    <cellStyle name="Rubles" xfId="16472"/>
    <cellStyle name="Rubles 2" xfId="16473"/>
    <cellStyle name="Russian Normal" xfId="16474"/>
    <cellStyle name="SAPLocked" xfId="16475"/>
    <cellStyle name="SAPUnLocked" xfId="16476"/>
    <cellStyle name="Sep. milhar [0]" xfId="16477"/>
    <cellStyle name="Separador de milhares [0]_COF" xfId="16478"/>
    <cellStyle name="Separador de milhares_COF" xfId="16479"/>
    <cellStyle name="Separator" xfId="16480"/>
    <cellStyle name="Separator2" xfId="16481"/>
    <cellStyle name="Shaded" xfId="16482"/>
    <cellStyle name="small" xfId="16483"/>
    <cellStyle name="stand_bord" xfId="16484"/>
    <cellStyle name="Standard" xfId="16485"/>
    <cellStyle name="STYL1 - Style1" xfId="16486"/>
    <cellStyle name="STYL2 - Style2" xfId="16487"/>
    <cellStyle name="Style 1" xfId="16488"/>
    <cellStyle name="Style 1 10" xfId="16489"/>
    <cellStyle name="Style 1 10 2" xfId="16490"/>
    <cellStyle name="Style 1 11" xfId="16491"/>
    <cellStyle name="Style 1 11 2" xfId="16492"/>
    <cellStyle name="Style 1 12" xfId="16493"/>
    <cellStyle name="Style 1 12 2" xfId="16494"/>
    <cellStyle name="Style 1 13" xfId="16495"/>
    <cellStyle name="Style 1 13 2" xfId="16496"/>
    <cellStyle name="Style 1 14" xfId="16497"/>
    <cellStyle name="Style 1 14 2" xfId="16498"/>
    <cellStyle name="Style 1 15" xfId="16499"/>
    <cellStyle name="Style 1 15 2" xfId="16500"/>
    <cellStyle name="Style 1 16" xfId="16501"/>
    <cellStyle name="Style 1 16 2" xfId="16502"/>
    <cellStyle name="Style 1 17" xfId="16503"/>
    <cellStyle name="Style 1 18" xfId="16504"/>
    <cellStyle name="Style 1 19" xfId="16505"/>
    <cellStyle name="Style 1 2" xfId="16506"/>
    <cellStyle name="Style 1 2 10" xfId="16507"/>
    <cellStyle name="Style 1 2 11" xfId="16508"/>
    <cellStyle name="Style 1 2 12" xfId="16509"/>
    <cellStyle name="Style 1 2 13" xfId="16510"/>
    <cellStyle name="Style 1 2 14" xfId="16511"/>
    <cellStyle name="Style 1 2 15" xfId="16512"/>
    <cellStyle name="Style 1 2 16" xfId="16513"/>
    <cellStyle name="Style 1 2 17" xfId="16514"/>
    <cellStyle name="Style 1 2 18" xfId="16515"/>
    <cellStyle name="Style 1 2 19" xfId="16516"/>
    <cellStyle name="Style 1 2 2" xfId="16517"/>
    <cellStyle name="Style 1 2 2 10" xfId="16518"/>
    <cellStyle name="Style 1 2 2 11" xfId="16519"/>
    <cellStyle name="Style 1 2 2 12" xfId="16520"/>
    <cellStyle name="Style 1 2 2 13" xfId="16521"/>
    <cellStyle name="Style 1 2 2 14" xfId="16522"/>
    <cellStyle name="Style 1 2 2 2" xfId="16523"/>
    <cellStyle name="Style 1 2 2 3" xfId="16524"/>
    <cellStyle name="Style 1 2 2 4" xfId="16525"/>
    <cellStyle name="Style 1 2 2 5" xfId="16526"/>
    <cellStyle name="Style 1 2 2 6" xfId="16527"/>
    <cellStyle name="Style 1 2 2 7" xfId="16528"/>
    <cellStyle name="Style 1 2 2 8" xfId="16529"/>
    <cellStyle name="Style 1 2 2 9" xfId="16530"/>
    <cellStyle name="Style 1 2 20" xfId="16531"/>
    <cellStyle name="Style 1 2 21" xfId="16532"/>
    <cellStyle name="Style 1 2 3" xfId="16533"/>
    <cellStyle name="Style 1 2 4" xfId="16534"/>
    <cellStyle name="Style 1 2 5" xfId="16535"/>
    <cellStyle name="Style 1 2 6" xfId="16536"/>
    <cellStyle name="Style 1 2 7" xfId="16537"/>
    <cellStyle name="Style 1 2 8" xfId="16538"/>
    <cellStyle name="Style 1 2 9" xfId="16539"/>
    <cellStyle name="Style 1 20" xfId="16540"/>
    <cellStyle name="Style 1 21" xfId="16541"/>
    <cellStyle name="Style 1 22" xfId="16542"/>
    <cellStyle name="Style 1 23" xfId="16543"/>
    <cellStyle name="Style 1 24" xfId="16544"/>
    <cellStyle name="Style 1 25" xfId="16545"/>
    <cellStyle name="Style 1 26" xfId="16546"/>
    <cellStyle name="Style 1 27" xfId="16547"/>
    <cellStyle name="Style 1 28" xfId="16548"/>
    <cellStyle name="Style 1 29" xfId="16549"/>
    <cellStyle name="Style 1 3" xfId="16550"/>
    <cellStyle name="Style 1 3 2" xfId="16551"/>
    <cellStyle name="Style 1 3 3" xfId="16552"/>
    <cellStyle name="Style 1 3 4" xfId="16553"/>
    <cellStyle name="Style 1 3 5" xfId="16554"/>
    <cellStyle name="Style 1 30" xfId="16555"/>
    <cellStyle name="Style 1 31" xfId="16556"/>
    <cellStyle name="Style 1 32" xfId="16557"/>
    <cellStyle name="Style 1 33" xfId="16558"/>
    <cellStyle name="Style 1 34" xfId="16559"/>
    <cellStyle name="Style 1 35" xfId="16560"/>
    <cellStyle name="Style 1 36" xfId="16561"/>
    <cellStyle name="Style 1 4" xfId="16562"/>
    <cellStyle name="Style 1 4 2" xfId="16563"/>
    <cellStyle name="Style 1 4 3" xfId="16564"/>
    <cellStyle name="Style 1 4 4" xfId="16565"/>
    <cellStyle name="Style 1 4 5" xfId="16566"/>
    <cellStyle name="Style 1 5" xfId="16567"/>
    <cellStyle name="Style 1 5 2" xfId="16568"/>
    <cellStyle name="Style 1 6" xfId="16569"/>
    <cellStyle name="Style 1 6 2" xfId="16570"/>
    <cellStyle name="Style 1 7" xfId="16571"/>
    <cellStyle name="Style 1 7 2" xfId="16572"/>
    <cellStyle name="Style 1 8" xfId="16573"/>
    <cellStyle name="Style 1 8 2" xfId="16574"/>
    <cellStyle name="Style 1 9" xfId="16575"/>
    <cellStyle name="Style 1 9 2" xfId="16576"/>
    <cellStyle name="Style 1_28 08 09  Формат для защиты ЦТВС (2)" xfId="16577"/>
    <cellStyle name="Style 10" xfId="16578"/>
    <cellStyle name="Style 11" xfId="16579"/>
    <cellStyle name="Style 12" xfId="16580"/>
    <cellStyle name="Style 13" xfId="16581"/>
    <cellStyle name="Style 14" xfId="16582"/>
    <cellStyle name="Style 15" xfId="16583"/>
    <cellStyle name="Style 16" xfId="16584"/>
    <cellStyle name="Style 17" xfId="16585"/>
    <cellStyle name="Style 18" xfId="16586"/>
    <cellStyle name="Style 19" xfId="16587"/>
    <cellStyle name="Style 2" xfId="16588"/>
    <cellStyle name="Style 2 2" xfId="16589"/>
    <cellStyle name="Style 2 2 2" xfId="16590"/>
    <cellStyle name="Style 2 3" xfId="16591"/>
    <cellStyle name="Style 2 4" xfId="16592"/>
    <cellStyle name="Style 2 5" xfId="16593"/>
    <cellStyle name="Style 20" xfId="16594"/>
    <cellStyle name="Style 21" xfId="16595"/>
    <cellStyle name="Style 22" xfId="16596"/>
    <cellStyle name="Style 23" xfId="16597"/>
    <cellStyle name="Style 24" xfId="16598"/>
    <cellStyle name="Style 25" xfId="16599"/>
    <cellStyle name="Style 26" xfId="16600"/>
    <cellStyle name="Style 27" xfId="16601"/>
    <cellStyle name="Style 28" xfId="16602"/>
    <cellStyle name="Style 29" xfId="16603"/>
    <cellStyle name="Style 3" xfId="16604"/>
    <cellStyle name="Style 30" xfId="16605"/>
    <cellStyle name="Style 31" xfId="16606"/>
    <cellStyle name="Style 32" xfId="16607"/>
    <cellStyle name="Style 33" xfId="16608"/>
    <cellStyle name="Style 34" xfId="16609"/>
    <cellStyle name="Style 4" xfId="16610"/>
    <cellStyle name="Style 5" xfId="16611"/>
    <cellStyle name="Style 6" xfId="16612"/>
    <cellStyle name="Style 7" xfId="16613"/>
    <cellStyle name="Style 8" xfId="16614"/>
    <cellStyle name="Style 9" xfId="16615"/>
    <cellStyle name="SubHeading 1" xfId="16616"/>
    <cellStyle name="SubHeading 2" xfId="16617"/>
    <cellStyle name="Subtotal" xfId="16618"/>
    <cellStyle name="Subtotal 2" xfId="16619"/>
    <cellStyle name="Sum" xfId="16620"/>
    <cellStyle name="Sum %of HV" xfId="16621"/>
    <cellStyle name="summation" xfId="16622"/>
    <cellStyle name="Table Col Head" xfId="16623"/>
    <cellStyle name="Table Sub Head" xfId="16624"/>
    <cellStyle name="Table Title" xfId="16625"/>
    <cellStyle name="Table Units" xfId="16626"/>
    <cellStyle name="Temp1" xfId="16627"/>
    <cellStyle name="Text" xfId="16628"/>
    <cellStyle name="Text Indent A" xfId="16629"/>
    <cellStyle name="Text Indent A 2" xfId="16630"/>
    <cellStyle name="Text Indent B" xfId="16631"/>
    <cellStyle name="Text Indent B 2" xfId="16632"/>
    <cellStyle name="Text Indent C" xfId="16633"/>
    <cellStyle name="Text Indent C 2" xfId="16634"/>
    <cellStyle name="Thousands (0)" xfId="16635"/>
    <cellStyle name="Thousands (1)" xfId="16636"/>
    <cellStyle name="Tickmark" xfId="16637"/>
    <cellStyle name="Tickmark 2" xfId="16638"/>
    <cellStyle name="time" xfId="16639"/>
    <cellStyle name="TimeLine" xfId="16640"/>
    <cellStyle name="Times New Roman" xfId="16641"/>
    <cellStyle name="Title" xfId="16642"/>
    <cellStyle name="Title 1.0" xfId="16643"/>
    <cellStyle name="Title 1.1" xfId="16644"/>
    <cellStyle name="Title 1.1.1" xfId="16645"/>
    <cellStyle name="Title 1.1_2006 Projections (Oct.9.2006)" xfId="16646"/>
    <cellStyle name="Title 2" xfId="16647"/>
    <cellStyle name="Title 3" xfId="16648"/>
    <cellStyle name="Title 4" xfId="16649"/>
    <cellStyle name="Title 5" xfId="16650"/>
    <cellStyle name="Title Creation" xfId="16651"/>
    <cellStyle name="Title1" xfId="16652"/>
    <cellStyle name="Titles" xfId="16653"/>
    <cellStyle name="Total" xfId="16654"/>
    <cellStyle name="Total 10" xfId="16655"/>
    <cellStyle name="Total 10 2" xfId="16656"/>
    <cellStyle name="Total 11" xfId="16657"/>
    <cellStyle name="Total 11 2" xfId="16658"/>
    <cellStyle name="Total 12" xfId="16659"/>
    <cellStyle name="Total 12 2" xfId="16660"/>
    <cellStyle name="Total 13" xfId="16661"/>
    <cellStyle name="Total 13 2" xfId="16662"/>
    <cellStyle name="Total 14" xfId="16663"/>
    <cellStyle name="Total 14 2" xfId="16664"/>
    <cellStyle name="Total 15" xfId="16665"/>
    <cellStyle name="Total 15 2" xfId="16666"/>
    <cellStyle name="Total 16" xfId="16667"/>
    <cellStyle name="Total 17" xfId="16668"/>
    <cellStyle name="Total 18" xfId="16669"/>
    <cellStyle name="Total 19" xfId="16670"/>
    <cellStyle name="Total 2" xfId="16671"/>
    <cellStyle name="Total 2 2" xfId="16672"/>
    <cellStyle name="Total 2 3" xfId="16673"/>
    <cellStyle name="Total 3" xfId="16674"/>
    <cellStyle name="Total 3 2" xfId="16675"/>
    <cellStyle name="Total 4" xfId="16676"/>
    <cellStyle name="Total 4 2" xfId="16677"/>
    <cellStyle name="Total 5" xfId="16678"/>
    <cellStyle name="Total 5 2" xfId="16679"/>
    <cellStyle name="Total 6" xfId="16680"/>
    <cellStyle name="Total 6 2" xfId="16681"/>
    <cellStyle name="Total 7" xfId="16682"/>
    <cellStyle name="Total 7 2" xfId="16683"/>
    <cellStyle name="Total 8" xfId="16684"/>
    <cellStyle name="Total 8 2" xfId="16685"/>
    <cellStyle name="Total 9" xfId="16686"/>
    <cellStyle name="Total 9 2" xfId="16687"/>
    <cellStyle name="Total_БГП" xfId="16688"/>
    <cellStyle name="Total1" xfId="16689"/>
    <cellStyle name="Total2" xfId="16690"/>
    <cellStyle name="Total3" xfId="16691"/>
    <cellStyle name="Total4" xfId="16692"/>
    <cellStyle name="Total5" xfId="16693"/>
    <cellStyle name="TRL" xfId="16694"/>
    <cellStyle name="ubordinated Debt" xfId="16695"/>
    <cellStyle name="Underline 2" xfId="16696"/>
    <cellStyle name="Unprot" xfId="16697"/>
    <cellStyle name="Unprot$" xfId="16698"/>
    <cellStyle name="Unprot_dimon" xfId="16699"/>
    <cellStyle name="Unprotect" xfId="16700"/>
    <cellStyle name="USDInputValue" xfId="16701"/>
    <cellStyle name="USDInputValue 2" xfId="16702"/>
    <cellStyle name="USDInputValue 3" xfId="16703"/>
    <cellStyle name="USDInputValue 4" xfId="16704"/>
    <cellStyle name="USDInputValue 5" xfId="16705"/>
    <cellStyle name="Valuta (0)" xfId="16706"/>
    <cellStyle name="Virgulă_30-06-2003 lei-USDru" xfId="16707"/>
    <cellStyle name="Währung [0]_Bal sheet - Liab. IHSW" xfId="16708"/>
    <cellStyle name="Währung_Bal sheet - Liab. IHSW" xfId="16709"/>
    <cellStyle name="Warning Text" xfId="16710"/>
    <cellStyle name="Warning Text 2" xfId="16711"/>
    <cellStyle name="Warning Text 3" xfId="16712"/>
    <cellStyle name="Warning Text 4" xfId="16713"/>
    <cellStyle name="Warning Text 5" xfId="16714"/>
    <cellStyle name="Year" xfId="16715"/>
    <cellStyle name="Акцент1 10" xfId="16716"/>
    <cellStyle name="Акцент1 10 2" xfId="16717"/>
    <cellStyle name="Акцент1 10 3" xfId="16718"/>
    <cellStyle name="Акцент1 11" xfId="16719"/>
    <cellStyle name="Акцент1 11 2" xfId="16720"/>
    <cellStyle name="Акцент1 11 3" xfId="16721"/>
    <cellStyle name="Акцент1 12" xfId="16722"/>
    <cellStyle name="Акцент1 12 2" xfId="16723"/>
    <cellStyle name="Акцент1 12 3" xfId="16724"/>
    <cellStyle name="Акцент1 13" xfId="16725"/>
    <cellStyle name="Акцент1 13 2" xfId="16726"/>
    <cellStyle name="Акцент1 13 3" xfId="16727"/>
    <cellStyle name="Акцент1 14" xfId="16728"/>
    <cellStyle name="Акцент1 14 2" xfId="16729"/>
    <cellStyle name="Акцент1 14 3" xfId="16730"/>
    <cellStyle name="Акцент1 15" xfId="16731"/>
    <cellStyle name="Акцент1 15 2" xfId="16732"/>
    <cellStyle name="Акцент1 15 3" xfId="16733"/>
    <cellStyle name="Акцент1 16" xfId="16734"/>
    <cellStyle name="Акцент1 16 2" xfId="16735"/>
    <cellStyle name="Акцент1 16 3" xfId="16736"/>
    <cellStyle name="Акцент1 17" xfId="16737"/>
    <cellStyle name="Акцент1 17 2" xfId="16738"/>
    <cellStyle name="Акцент1 18" xfId="16739"/>
    <cellStyle name="Акцент1 18 2" xfId="16740"/>
    <cellStyle name="Акцент1 19" xfId="16741"/>
    <cellStyle name="Акцент1 19 10" xfId="16742"/>
    <cellStyle name="Акцент1 19 11" xfId="16743"/>
    <cellStyle name="Акцент1 19 12" xfId="16744"/>
    <cellStyle name="Акцент1 19 13" xfId="16745"/>
    <cellStyle name="Акцент1 19 14" xfId="16746"/>
    <cellStyle name="Акцент1 19 2" xfId="16747"/>
    <cellStyle name="Акцент1 19 3" xfId="16748"/>
    <cellStyle name="Акцент1 19 4" xfId="16749"/>
    <cellStyle name="Акцент1 19 5" xfId="16750"/>
    <cellStyle name="Акцент1 19 6" xfId="16751"/>
    <cellStyle name="Акцент1 19 7" xfId="16752"/>
    <cellStyle name="Акцент1 19 8" xfId="16753"/>
    <cellStyle name="Акцент1 19 9" xfId="16754"/>
    <cellStyle name="Акцент1 2" xfId="16755"/>
    <cellStyle name="Акцент1 2 10" xfId="16756"/>
    <cellStyle name="Акцент1 2 10 2" xfId="16757"/>
    <cellStyle name="Акцент1 2 11" xfId="16758"/>
    <cellStyle name="Акцент1 2 11 2" xfId="16759"/>
    <cellStyle name="Акцент1 2 12" xfId="16760"/>
    <cellStyle name="Акцент1 2 12 2" xfId="16761"/>
    <cellStyle name="Акцент1 2 13" xfId="16762"/>
    <cellStyle name="Акцент1 2 13 2" xfId="16763"/>
    <cellStyle name="Акцент1 2 14" xfId="16764"/>
    <cellStyle name="Акцент1 2 14 2" xfId="16765"/>
    <cellStyle name="Акцент1 2 15" xfId="16766"/>
    <cellStyle name="Акцент1 2 15 2" xfId="16767"/>
    <cellStyle name="Акцент1 2 16" xfId="16768"/>
    <cellStyle name="Акцент1 2 16 2" xfId="16769"/>
    <cellStyle name="Акцент1 2 17" xfId="16770"/>
    <cellStyle name="Акцент1 2 17 2" xfId="16771"/>
    <cellStyle name="Акцент1 2 18" xfId="16772"/>
    <cellStyle name="Акцент1 2 18 2" xfId="16773"/>
    <cellStyle name="Акцент1 2 19" xfId="16774"/>
    <cellStyle name="Акцент1 2 19 2" xfId="16775"/>
    <cellStyle name="Акцент1 2 2" xfId="16776"/>
    <cellStyle name="Акцент1 2 2 10" xfId="16777"/>
    <cellStyle name="Акцент1 2 2 11" xfId="16778"/>
    <cellStyle name="Акцент1 2 2 12" xfId="16779"/>
    <cellStyle name="Акцент1 2 2 13" xfId="16780"/>
    <cellStyle name="Акцент1 2 2 14" xfId="16781"/>
    <cellStyle name="Акцент1 2 2 15" xfId="16782"/>
    <cellStyle name="Акцент1 2 2 16" xfId="16783"/>
    <cellStyle name="Акцент1 2 2 17" xfId="16784"/>
    <cellStyle name="Акцент1 2 2 18" xfId="16785"/>
    <cellStyle name="Акцент1 2 2 2" xfId="16786"/>
    <cellStyle name="Акцент1 2 2 2 10" xfId="16787"/>
    <cellStyle name="Акцент1 2 2 2 11" xfId="16788"/>
    <cellStyle name="Акцент1 2 2 2 12" xfId="16789"/>
    <cellStyle name="Акцент1 2 2 2 13" xfId="16790"/>
    <cellStyle name="Акцент1 2 2 2 14" xfId="16791"/>
    <cellStyle name="Акцент1 2 2 2 2" xfId="16792"/>
    <cellStyle name="Акцент1 2 2 2 2 10" xfId="16793"/>
    <cellStyle name="Акцент1 2 2 2 2 11" xfId="16794"/>
    <cellStyle name="Акцент1 2 2 2 2 12" xfId="16795"/>
    <cellStyle name="Акцент1 2 2 2 2 13" xfId="16796"/>
    <cellStyle name="Акцент1 2 2 2 2 14" xfId="16797"/>
    <cellStyle name="Акцент1 2 2 2 2 2" xfId="16798"/>
    <cellStyle name="Акцент1 2 2 2 2 3" xfId="16799"/>
    <cellStyle name="Акцент1 2 2 2 2 4" xfId="16800"/>
    <cellStyle name="Акцент1 2 2 2 2 5" xfId="16801"/>
    <cellStyle name="Акцент1 2 2 2 2 6" xfId="16802"/>
    <cellStyle name="Акцент1 2 2 2 2 7" xfId="16803"/>
    <cellStyle name="Акцент1 2 2 2 2 8" xfId="16804"/>
    <cellStyle name="Акцент1 2 2 2 2 9" xfId="16805"/>
    <cellStyle name="Акцент1 2 2 2 3" xfId="16806"/>
    <cellStyle name="Акцент1 2 2 2 4" xfId="16807"/>
    <cellStyle name="Акцент1 2 2 2 5" xfId="16808"/>
    <cellStyle name="Акцент1 2 2 2 6" xfId="16809"/>
    <cellStyle name="Акцент1 2 2 2 7" xfId="16810"/>
    <cellStyle name="Акцент1 2 2 2 8" xfId="16811"/>
    <cellStyle name="Акцент1 2 2 2 9" xfId="16812"/>
    <cellStyle name="Акцент1 2 2 3" xfId="16813"/>
    <cellStyle name="Акцент1 2 2 4" xfId="16814"/>
    <cellStyle name="Акцент1 2 2 5" xfId="16815"/>
    <cellStyle name="Акцент1 2 2 6" xfId="16816"/>
    <cellStyle name="Акцент1 2 2 7" xfId="16817"/>
    <cellStyle name="Акцент1 2 2 8" xfId="16818"/>
    <cellStyle name="Акцент1 2 2 9" xfId="16819"/>
    <cellStyle name="Акцент1 2 20" xfId="16820"/>
    <cellStyle name="Акцент1 2 20 2" xfId="16821"/>
    <cellStyle name="Акцент1 2 21" xfId="16822"/>
    <cellStyle name="Акцент1 2 21 2" xfId="16823"/>
    <cellStyle name="Акцент1 2 22" xfId="16824"/>
    <cellStyle name="Акцент1 2 23" xfId="16825"/>
    <cellStyle name="Акцент1 2 24" xfId="16826"/>
    <cellStyle name="Акцент1 2 25" xfId="16827"/>
    <cellStyle name="Акцент1 2 26" xfId="16828"/>
    <cellStyle name="Акцент1 2 27" xfId="16829"/>
    <cellStyle name="Акцент1 2 28" xfId="16830"/>
    <cellStyle name="Акцент1 2 29" xfId="16831"/>
    <cellStyle name="Акцент1 2 3" xfId="16832"/>
    <cellStyle name="Акцент1 2 3 2" xfId="16833"/>
    <cellStyle name="Акцент1 2 3 3" xfId="16834"/>
    <cellStyle name="Акцент1 2 3 4" xfId="16835"/>
    <cellStyle name="Акцент1 2 3 4 2" xfId="16836"/>
    <cellStyle name="Акцент1 2 3 4 3" xfId="16837"/>
    <cellStyle name="Акцент1 2 3 5" xfId="16838"/>
    <cellStyle name="Акцент1 2 3 6" xfId="16839"/>
    <cellStyle name="Акцент1 2 3 7" xfId="16840"/>
    <cellStyle name="Акцент1 2 30" xfId="16841"/>
    <cellStyle name="Акцент1 2 31" xfId="16842"/>
    <cellStyle name="Акцент1 2 32" xfId="16843"/>
    <cellStyle name="Акцент1 2 33" xfId="16844"/>
    <cellStyle name="Акцент1 2 34" xfId="16845"/>
    <cellStyle name="Акцент1 2 4" xfId="16846"/>
    <cellStyle name="Акцент1 2 4 2" xfId="16847"/>
    <cellStyle name="Акцент1 2 4 3" xfId="16848"/>
    <cellStyle name="Акцент1 2 4 4" xfId="16849"/>
    <cellStyle name="Акцент1 2 4 4 2" xfId="16850"/>
    <cellStyle name="Акцент1 2 4 4 3" xfId="16851"/>
    <cellStyle name="Акцент1 2 4 5" xfId="16852"/>
    <cellStyle name="Акцент1 2 4 6" xfId="16853"/>
    <cellStyle name="Акцент1 2 4 7" xfId="16854"/>
    <cellStyle name="Акцент1 2 5" xfId="16855"/>
    <cellStyle name="Акцент1 2 5 2" xfId="16856"/>
    <cellStyle name="Акцент1 2 5 3" xfId="16857"/>
    <cellStyle name="Акцент1 2 5 4" xfId="16858"/>
    <cellStyle name="Акцент1 2 6" xfId="16859"/>
    <cellStyle name="Акцент1 2 6 2" xfId="16860"/>
    <cellStyle name="Акцент1 2 7" xfId="16861"/>
    <cellStyle name="Акцент1 2 7 2" xfId="16862"/>
    <cellStyle name="Акцент1 2 7 3" xfId="16863"/>
    <cellStyle name="Акцент1 2 8" xfId="16864"/>
    <cellStyle name="Акцент1 2 8 2" xfId="16865"/>
    <cellStyle name="Акцент1 2 8 3" xfId="16866"/>
    <cellStyle name="Акцент1 2 8 4" xfId="16867"/>
    <cellStyle name="Акцент1 2 8 5" xfId="16868"/>
    <cellStyle name="Акцент1 2 9" xfId="16869"/>
    <cellStyle name="Акцент1 2 9 2" xfId="16870"/>
    <cellStyle name="Акцент1 20" xfId="16871"/>
    <cellStyle name="Акцент1 20 10" xfId="16872"/>
    <cellStyle name="Акцент1 20 11" xfId="16873"/>
    <cellStyle name="Акцент1 20 12" xfId="16874"/>
    <cellStyle name="Акцент1 20 13" xfId="16875"/>
    <cellStyle name="Акцент1 20 14" xfId="16876"/>
    <cellStyle name="Акцент1 20 2" xfId="16877"/>
    <cellStyle name="Акцент1 20 3" xfId="16878"/>
    <cellStyle name="Акцент1 20 4" xfId="16879"/>
    <cellStyle name="Акцент1 20 5" xfId="16880"/>
    <cellStyle name="Акцент1 20 6" xfId="16881"/>
    <cellStyle name="Акцент1 20 7" xfId="16882"/>
    <cellStyle name="Акцент1 20 8" xfId="16883"/>
    <cellStyle name="Акцент1 20 9" xfId="16884"/>
    <cellStyle name="Акцент1 21" xfId="16885"/>
    <cellStyle name="Акцент1 21 10" xfId="16886"/>
    <cellStyle name="Акцент1 21 11" xfId="16887"/>
    <cellStyle name="Акцент1 21 12" xfId="16888"/>
    <cellStyle name="Акцент1 21 13" xfId="16889"/>
    <cellStyle name="Акцент1 21 14" xfId="16890"/>
    <cellStyle name="Акцент1 21 2" xfId="16891"/>
    <cellStyle name="Акцент1 21 3" xfId="16892"/>
    <cellStyle name="Акцент1 21 4" xfId="16893"/>
    <cellStyle name="Акцент1 21 5" xfId="16894"/>
    <cellStyle name="Акцент1 21 6" xfId="16895"/>
    <cellStyle name="Акцент1 21 7" xfId="16896"/>
    <cellStyle name="Акцент1 21 8" xfId="16897"/>
    <cellStyle name="Акцент1 21 9" xfId="16898"/>
    <cellStyle name="Акцент1 22" xfId="16899"/>
    <cellStyle name="Акцент1 22 10" xfId="16900"/>
    <cellStyle name="Акцент1 22 11" xfId="16901"/>
    <cellStyle name="Акцент1 22 12" xfId="16902"/>
    <cellStyle name="Акцент1 22 13" xfId="16903"/>
    <cellStyle name="Акцент1 22 14" xfId="16904"/>
    <cellStyle name="Акцент1 22 2" xfId="16905"/>
    <cellStyle name="Акцент1 22 3" xfId="16906"/>
    <cellStyle name="Акцент1 22 4" xfId="16907"/>
    <cellStyle name="Акцент1 22 5" xfId="16908"/>
    <cellStyle name="Акцент1 22 6" xfId="16909"/>
    <cellStyle name="Акцент1 22 7" xfId="16910"/>
    <cellStyle name="Акцент1 22 8" xfId="16911"/>
    <cellStyle name="Акцент1 22 9" xfId="16912"/>
    <cellStyle name="Акцент1 23" xfId="16913"/>
    <cellStyle name="Акцент1 23 10" xfId="16914"/>
    <cellStyle name="Акцент1 23 11" xfId="16915"/>
    <cellStyle name="Акцент1 23 12" xfId="16916"/>
    <cellStyle name="Акцент1 23 13" xfId="16917"/>
    <cellStyle name="Акцент1 23 14" xfId="16918"/>
    <cellStyle name="Акцент1 23 2" xfId="16919"/>
    <cellStyle name="Акцент1 23 3" xfId="16920"/>
    <cellStyle name="Акцент1 23 4" xfId="16921"/>
    <cellStyle name="Акцент1 23 5" xfId="16922"/>
    <cellStyle name="Акцент1 23 6" xfId="16923"/>
    <cellStyle name="Акцент1 23 7" xfId="16924"/>
    <cellStyle name="Акцент1 23 8" xfId="16925"/>
    <cellStyle name="Акцент1 23 9" xfId="16926"/>
    <cellStyle name="Акцент1 24" xfId="16927"/>
    <cellStyle name="Акцент1 24 10" xfId="16928"/>
    <cellStyle name="Акцент1 24 11" xfId="16929"/>
    <cellStyle name="Акцент1 24 12" xfId="16930"/>
    <cellStyle name="Акцент1 24 13" xfId="16931"/>
    <cellStyle name="Акцент1 24 14" xfId="16932"/>
    <cellStyle name="Акцент1 24 2" xfId="16933"/>
    <cellStyle name="Акцент1 24 3" xfId="16934"/>
    <cellStyle name="Акцент1 24 4" xfId="16935"/>
    <cellStyle name="Акцент1 24 5" xfId="16936"/>
    <cellStyle name="Акцент1 24 6" xfId="16937"/>
    <cellStyle name="Акцент1 24 7" xfId="16938"/>
    <cellStyle name="Акцент1 24 8" xfId="16939"/>
    <cellStyle name="Акцент1 24 9" xfId="16940"/>
    <cellStyle name="Акцент1 25" xfId="16941"/>
    <cellStyle name="Акцент1 26" xfId="16942"/>
    <cellStyle name="Акцент1 27" xfId="16943"/>
    <cellStyle name="Акцент1 28" xfId="16944"/>
    <cellStyle name="Акцент1 29" xfId="16945"/>
    <cellStyle name="Акцент1 29 10" xfId="16946"/>
    <cellStyle name="Акцент1 29 11" xfId="16947"/>
    <cellStyle name="Акцент1 29 12" xfId="16948"/>
    <cellStyle name="Акцент1 29 13" xfId="16949"/>
    <cellStyle name="Акцент1 29 14" xfId="16950"/>
    <cellStyle name="Акцент1 29 2" xfId="16951"/>
    <cellStyle name="Акцент1 29 3" xfId="16952"/>
    <cellStyle name="Акцент1 29 4" xfId="16953"/>
    <cellStyle name="Акцент1 29 5" xfId="16954"/>
    <cellStyle name="Акцент1 29 6" xfId="16955"/>
    <cellStyle name="Акцент1 29 7" xfId="16956"/>
    <cellStyle name="Акцент1 29 8" xfId="16957"/>
    <cellStyle name="Акцент1 29 9" xfId="16958"/>
    <cellStyle name="Акцент1 3" xfId="16959"/>
    <cellStyle name="Акцент1 3 10" xfId="16960"/>
    <cellStyle name="Акцент1 3 10 2" xfId="16961"/>
    <cellStyle name="Акцент1 3 11" xfId="16962"/>
    <cellStyle name="Акцент1 3 11 2" xfId="16963"/>
    <cellStyle name="Акцент1 3 12" xfId="16964"/>
    <cellStyle name="Акцент1 3 12 2" xfId="16965"/>
    <cellStyle name="Акцент1 3 13" xfId="16966"/>
    <cellStyle name="Акцент1 3 13 2" xfId="16967"/>
    <cellStyle name="Акцент1 3 14" xfId="16968"/>
    <cellStyle name="Акцент1 3 14 2" xfId="16969"/>
    <cellStyle name="Акцент1 3 15" xfId="16970"/>
    <cellStyle name="Акцент1 3 15 2" xfId="16971"/>
    <cellStyle name="Акцент1 3 16" xfId="16972"/>
    <cellStyle name="Акцент1 3 16 2" xfId="16973"/>
    <cellStyle name="Акцент1 3 17" xfId="16974"/>
    <cellStyle name="Акцент1 3 18" xfId="16975"/>
    <cellStyle name="Акцент1 3 19" xfId="16976"/>
    <cellStyle name="Акцент1 3 2" xfId="16977"/>
    <cellStyle name="Акцент1 3 2 10" xfId="16978"/>
    <cellStyle name="Акцент1 3 2 11" xfId="16979"/>
    <cellStyle name="Акцент1 3 2 12" xfId="16980"/>
    <cellStyle name="Акцент1 3 2 13" xfId="16981"/>
    <cellStyle name="Акцент1 3 2 14" xfId="16982"/>
    <cellStyle name="Акцент1 3 2 15" xfId="16983"/>
    <cellStyle name="Акцент1 3 2 16" xfId="16984"/>
    <cellStyle name="Акцент1 3 2 2" xfId="16985"/>
    <cellStyle name="Акцент1 3 2 2 10" xfId="16986"/>
    <cellStyle name="Акцент1 3 2 2 11" xfId="16987"/>
    <cellStyle name="Акцент1 3 2 2 12" xfId="16988"/>
    <cellStyle name="Акцент1 3 2 2 13" xfId="16989"/>
    <cellStyle name="Акцент1 3 2 2 14" xfId="16990"/>
    <cellStyle name="Акцент1 3 2 2 2" xfId="16991"/>
    <cellStyle name="Акцент1 3 2 2 2 10" xfId="16992"/>
    <cellStyle name="Акцент1 3 2 2 2 11" xfId="16993"/>
    <cellStyle name="Акцент1 3 2 2 2 12" xfId="16994"/>
    <cellStyle name="Акцент1 3 2 2 2 13" xfId="16995"/>
    <cellStyle name="Акцент1 3 2 2 2 14" xfId="16996"/>
    <cellStyle name="Акцент1 3 2 2 2 2" xfId="16997"/>
    <cellStyle name="Акцент1 3 2 2 2 3" xfId="16998"/>
    <cellStyle name="Акцент1 3 2 2 2 4" xfId="16999"/>
    <cellStyle name="Акцент1 3 2 2 2 5" xfId="17000"/>
    <cellStyle name="Акцент1 3 2 2 2 6" xfId="17001"/>
    <cellStyle name="Акцент1 3 2 2 2 7" xfId="17002"/>
    <cellStyle name="Акцент1 3 2 2 2 8" xfId="17003"/>
    <cellStyle name="Акцент1 3 2 2 2 9" xfId="17004"/>
    <cellStyle name="Акцент1 3 2 2 3" xfId="17005"/>
    <cellStyle name="Акцент1 3 2 2 4" xfId="17006"/>
    <cellStyle name="Акцент1 3 2 2 5" xfId="17007"/>
    <cellStyle name="Акцент1 3 2 2 6" xfId="17008"/>
    <cellStyle name="Акцент1 3 2 2 7" xfId="17009"/>
    <cellStyle name="Акцент1 3 2 2 8" xfId="17010"/>
    <cellStyle name="Акцент1 3 2 2 9" xfId="17011"/>
    <cellStyle name="Акцент1 3 2 3" xfId="17012"/>
    <cellStyle name="Акцент1 3 2 4" xfId="17013"/>
    <cellStyle name="Акцент1 3 2 5" xfId="17014"/>
    <cellStyle name="Акцент1 3 2 6" xfId="17015"/>
    <cellStyle name="Акцент1 3 2 7" xfId="17016"/>
    <cellStyle name="Акцент1 3 2 8" xfId="17017"/>
    <cellStyle name="Акцент1 3 2 9" xfId="17018"/>
    <cellStyle name="Акцент1 3 20" xfId="17019"/>
    <cellStyle name="Акцент1 3 21" xfId="17020"/>
    <cellStyle name="Акцент1 3 22" xfId="17021"/>
    <cellStyle name="Акцент1 3 23" xfId="17022"/>
    <cellStyle name="Акцент1 3 24" xfId="17023"/>
    <cellStyle name="Акцент1 3 25" xfId="17024"/>
    <cellStyle name="Акцент1 3 26" xfId="17025"/>
    <cellStyle name="Акцент1 3 27" xfId="17026"/>
    <cellStyle name="Акцент1 3 28" xfId="17027"/>
    <cellStyle name="Акцент1 3 29" xfId="17028"/>
    <cellStyle name="Акцент1 3 3" xfId="17029"/>
    <cellStyle name="Акцент1 3 3 2" xfId="17030"/>
    <cellStyle name="Акцент1 3 30" xfId="17031"/>
    <cellStyle name="Акцент1 3 31" xfId="17032"/>
    <cellStyle name="Акцент1 3 4" xfId="17033"/>
    <cellStyle name="Акцент1 3 4 2" xfId="17034"/>
    <cellStyle name="Акцент1 3 5" xfId="17035"/>
    <cellStyle name="Акцент1 3 5 2" xfId="17036"/>
    <cellStyle name="Акцент1 3 6" xfId="17037"/>
    <cellStyle name="Акцент1 3 6 2" xfId="17038"/>
    <cellStyle name="Акцент1 3 7" xfId="17039"/>
    <cellStyle name="Акцент1 3 7 2" xfId="17040"/>
    <cellStyle name="Акцент1 3 8" xfId="17041"/>
    <cellStyle name="Акцент1 3 8 2" xfId="17042"/>
    <cellStyle name="Акцент1 3 9" xfId="17043"/>
    <cellStyle name="Акцент1 3 9 2" xfId="17044"/>
    <cellStyle name="Акцент1 30" xfId="17045"/>
    <cellStyle name="Акцент1 30 10" xfId="17046"/>
    <cellStyle name="Акцент1 30 11" xfId="17047"/>
    <cellStyle name="Акцент1 30 12" xfId="17048"/>
    <cellStyle name="Акцент1 30 13" xfId="17049"/>
    <cellStyle name="Акцент1 30 14" xfId="17050"/>
    <cellStyle name="Акцент1 30 2" xfId="17051"/>
    <cellStyle name="Акцент1 30 3" xfId="17052"/>
    <cellStyle name="Акцент1 30 4" xfId="17053"/>
    <cellStyle name="Акцент1 30 5" xfId="17054"/>
    <cellStyle name="Акцент1 30 6" xfId="17055"/>
    <cellStyle name="Акцент1 30 7" xfId="17056"/>
    <cellStyle name="Акцент1 30 8" xfId="17057"/>
    <cellStyle name="Акцент1 30 9" xfId="17058"/>
    <cellStyle name="Акцент1 31" xfId="17059"/>
    <cellStyle name="Акцент1 31 10" xfId="17060"/>
    <cellStyle name="Акцент1 31 11" xfId="17061"/>
    <cellStyle name="Акцент1 31 12" xfId="17062"/>
    <cellStyle name="Акцент1 31 13" xfId="17063"/>
    <cellStyle name="Акцент1 31 14" xfId="17064"/>
    <cellStyle name="Акцент1 31 2" xfId="17065"/>
    <cellStyle name="Акцент1 31 3" xfId="17066"/>
    <cellStyle name="Акцент1 31 4" xfId="17067"/>
    <cellStyle name="Акцент1 31 5" xfId="17068"/>
    <cellStyle name="Акцент1 31 6" xfId="17069"/>
    <cellStyle name="Акцент1 31 7" xfId="17070"/>
    <cellStyle name="Акцент1 31 8" xfId="17071"/>
    <cellStyle name="Акцент1 31 9" xfId="17072"/>
    <cellStyle name="Акцент1 32" xfId="17073"/>
    <cellStyle name="Акцент1 32 10" xfId="17074"/>
    <cellStyle name="Акцент1 32 11" xfId="17075"/>
    <cellStyle name="Акцент1 32 12" xfId="17076"/>
    <cellStyle name="Акцент1 32 13" xfId="17077"/>
    <cellStyle name="Акцент1 32 14" xfId="17078"/>
    <cellStyle name="Акцент1 32 2" xfId="17079"/>
    <cellStyle name="Акцент1 32 3" xfId="17080"/>
    <cellStyle name="Акцент1 32 4" xfId="17081"/>
    <cellStyle name="Акцент1 32 5" xfId="17082"/>
    <cellStyle name="Акцент1 32 6" xfId="17083"/>
    <cellStyle name="Акцент1 32 7" xfId="17084"/>
    <cellStyle name="Акцент1 32 8" xfId="17085"/>
    <cellStyle name="Акцент1 32 9" xfId="17086"/>
    <cellStyle name="Акцент1 33" xfId="17087"/>
    <cellStyle name="Акцент1 34" xfId="17088"/>
    <cellStyle name="Акцент1 35" xfId="17089"/>
    <cellStyle name="Акцент1 36" xfId="17090"/>
    <cellStyle name="Акцент1 37" xfId="17091"/>
    <cellStyle name="Акцент1 38" xfId="17092"/>
    <cellStyle name="Акцент1 39" xfId="17093"/>
    <cellStyle name="Акцент1 4" xfId="17094"/>
    <cellStyle name="Акцент1 4 10" xfId="17095"/>
    <cellStyle name="Акцент1 4 10 2" xfId="17096"/>
    <cellStyle name="Акцент1 4 11" xfId="17097"/>
    <cellStyle name="Акцент1 4 11 2" xfId="17098"/>
    <cellStyle name="Акцент1 4 12" xfId="17099"/>
    <cellStyle name="Акцент1 4 12 2" xfId="17100"/>
    <cellStyle name="Акцент1 4 13" xfId="17101"/>
    <cellStyle name="Акцент1 4 13 2" xfId="17102"/>
    <cellStyle name="Акцент1 4 14" xfId="17103"/>
    <cellStyle name="Акцент1 4 14 2" xfId="17104"/>
    <cellStyle name="Акцент1 4 15" xfId="17105"/>
    <cellStyle name="Акцент1 4 15 2" xfId="17106"/>
    <cellStyle name="Акцент1 4 16" xfId="17107"/>
    <cellStyle name="Акцент1 4 16 2" xfId="17108"/>
    <cellStyle name="Акцент1 4 17" xfId="17109"/>
    <cellStyle name="Акцент1 4 18" xfId="17110"/>
    <cellStyle name="Акцент1 4 19" xfId="17111"/>
    <cellStyle name="Акцент1 4 2" xfId="17112"/>
    <cellStyle name="Акцент1 4 2 10" xfId="17113"/>
    <cellStyle name="Акцент1 4 2 11" xfId="17114"/>
    <cellStyle name="Акцент1 4 2 12" xfId="17115"/>
    <cellStyle name="Акцент1 4 2 13" xfId="17116"/>
    <cellStyle name="Акцент1 4 2 14" xfId="17117"/>
    <cellStyle name="Акцент1 4 2 15" xfId="17118"/>
    <cellStyle name="Акцент1 4 2 16" xfId="17119"/>
    <cellStyle name="Акцент1 4 2 2" xfId="17120"/>
    <cellStyle name="Акцент1 4 2 2 10" xfId="17121"/>
    <cellStyle name="Акцент1 4 2 2 11" xfId="17122"/>
    <cellStyle name="Акцент1 4 2 2 12" xfId="17123"/>
    <cellStyle name="Акцент1 4 2 2 13" xfId="17124"/>
    <cellStyle name="Акцент1 4 2 2 14" xfId="17125"/>
    <cellStyle name="Акцент1 4 2 2 2" xfId="17126"/>
    <cellStyle name="Акцент1 4 2 2 2 10" xfId="17127"/>
    <cellStyle name="Акцент1 4 2 2 2 11" xfId="17128"/>
    <cellStyle name="Акцент1 4 2 2 2 12" xfId="17129"/>
    <cellStyle name="Акцент1 4 2 2 2 13" xfId="17130"/>
    <cellStyle name="Акцент1 4 2 2 2 14" xfId="17131"/>
    <cellStyle name="Акцент1 4 2 2 2 2" xfId="17132"/>
    <cellStyle name="Акцент1 4 2 2 2 3" xfId="17133"/>
    <cellStyle name="Акцент1 4 2 2 2 4" xfId="17134"/>
    <cellStyle name="Акцент1 4 2 2 2 5" xfId="17135"/>
    <cellStyle name="Акцент1 4 2 2 2 6" xfId="17136"/>
    <cellStyle name="Акцент1 4 2 2 2 7" xfId="17137"/>
    <cellStyle name="Акцент1 4 2 2 2 8" xfId="17138"/>
    <cellStyle name="Акцент1 4 2 2 2 9" xfId="17139"/>
    <cellStyle name="Акцент1 4 2 2 3" xfId="17140"/>
    <cellStyle name="Акцент1 4 2 2 4" xfId="17141"/>
    <cellStyle name="Акцент1 4 2 2 5" xfId="17142"/>
    <cellStyle name="Акцент1 4 2 2 6" xfId="17143"/>
    <cellStyle name="Акцент1 4 2 2 7" xfId="17144"/>
    <cellStyle name="Акцент1 4 2 2 8" xfId="17145"/>
    <cellStyle name="Акцент1 4 2 2 9" xfId="17146"/>
    <cellStyle name="Акцент1 4 2 3" xfId="17147"/>
    <cellStyle name="Акцент1 4 2 4" xfId="17148"/>
    <cellStyle name="Акцент1 4 2 5" xfId="17149"/>
    <cellStyle name="Акцент1 4 2 6" xfId="17150"/>
    <cellStyle name="Акцент1 4 2 7" xfId="17151"/>
    <cellStyle name="Акцент1 4 2 8" xfId="17152"/>
    <cellStyle name="Акцент1 4 2 9" xfId="17153"/>
    <cellStyle name="Акцент1 4 20" xfId="17154"/>
    <cellStyle name="Акцент1 4 21" xfId="17155"/>
    <cellStyle name="Акцент1 4 22" xfId="17156"/>
    <cellStyle name="Акцент1 4 23" xfId="17157"/>
    <cellStyle name="Акцент1 4 24" xfId="17158"/>
    <cellStyle name="Акцент1 4 25" xfId="17159"/>
    <cellStyle name="Акцент1 4 26" xfId="17160"/>
    <cellStyle name="Акцент1 4 27" xfId="17161"/>
    <cellStyle name="Акцент1 4 28" xfId="17162"/>
    <cellStyle name="Акцент1 4 29" xfId="17163"/>
    <cellStyle name="Акцент1 4 3" xfId="17164"/>
    <cellStyle name="Акцент1 4 3 2" xfId="17165"/>
    <cellStyle name="Акцент1 4 30" xfId="17166"/>
    <cellStyle name="Акцент1 4 31" xfId="17167"/>
    <cellStyle name="Акцент1 4 4" xfId="17168"/>
    <cellStyle name="Акцент1 4 4 2" xfId="17169"/>
    <cellStyle name="Акцент1 4 5" xfId="17170"/>
    <cellStyle name="Акцент1 4 5 2" xfId="17171"/>
    <cellStyle name="Акцент1 4 6" xfId="17172"/>
    <cellStyle name="Акцент1 4 6 2" xfId="17173"/>
    <cellStyle name="Акцент1 4 7" xfId="17174"/>
    <cellStyle name="Акцент1 4 7 2" xfId="17175"/>
    <cellStyle name="Акцент1 4 8" xfId="17176"/>
    <cellStyle name="Акцент1 4 8 2" xfId="17177"/>
    <cellStyle name="Акцент1 4 9" xfId="17178"/>
    <cellStyle name="Акцент1 4 9 2" xfId="17179"/>
    <cellStyle name="Акцент1 40" xfId="17180"/>
    <cellStyle name="Акцент1 41" xfId="17181"/>
    <cellStyle name="Акцент1 42" xfId="17182"/>
    <cellStyle name="Акцент1 43" xfId="17183"/>
    <cellStyle name="Акцент1 44" xfId="17184"/>
    <cellStyle name="Акцент1 45" xfId="17185"/>
    <cellStyle name="Акцент1 46" xfId="17186"/>
    <cellStyle name="Акцент1 47" xfId="17187"/>
    <cellStyle name="Акцент1 48" xfId="17188"/>
    <cellStyle name="Акцент1 49" xfId="17189"/>
    <cellStyle name="Акцент1 5" xfId="17190"/>
    <cellStyle name="Акцент1 5 10" xfId="17191"/>
    <cellStyle name="Акцент1 5 11" xfId="17192"/>
    <cellStyle name="Акцент1 5 12" xfId="17193"/>
    <cellStyle name="Акцент1 5 13" xfId="17194"/>
    <cellStyle name="Акцент1 5 14" xfId="17195"/>
    <cellStyle name="Акцент1 5 15" xfId="17196"/>
    <cellStyle name="Акцент1 5 16" xfId="17197"/>
    <cellStyle name="Акцент1 5 17" xfId="17198"/>
    <cellStyle name="Акцент1 5 18" xfId="17199"/>
    <cellStyle name="Акцент1 5 19" xfId="17200"/>
    <cellStyle name="Акцент1 5 2" xfId="17201"/>
    <cellStyle name="Акцент1 5 2 10" xfId="17202"/>
    <cellStyle name="Акцент1 5 2 11" xfId="17203"/>
    <cellStyle name="Акцент1 5 2 12" xfId="17204"/>
    <cellStyle name="Акцент1 5 2 13" xfId="17205"/>
    <cellStyle name="Акцент1 5 2 14" xfId="17206"/>
    <cellStyle name="Акцент1 5 2 2" xfId="17207"/>
    <cellStyle name="Акцент1 5 2 3" xfId="17208"/>
    <cellStyle name="Акцент1 5 2 4" xfId="17209"/>
    <cellStyle name="Акцент1 5 2 5" xfId="17210"/>
    <cellStyle name="Акцент1 5 2 6" xfId="17211"/>
    <cellStyle name="Акцент1 5 2 7" xfId="17212"/>
    <cellStyle name="Акцент1 5 2 8" xfId="17213"/>
    <cellStyle name="Акцент1 5 2 9" xfId="17214"/>
    <cellStyle name="Акцент1 5 20" xfId="17215"/>
    <cellStyle name="Акцент1 5 21" xfId="17216"/>
    <cellStyle name="Акцент1 5 22" xfId="17217"/>
    <cellStyle name="Акцент1 5 23" xfId="17218"/>
    <cellStyle name="Акцент1 5 24" xfId="17219"/>
    <cellStyle name="Акцент1 5 3" xfId="17220"/>
    <cellStyle name="Акцент1 5 4" xfId="17221"/>
    <cellStyle name="Акцент1 5 5" xfId="17222"/>
    <cellStyle name="Акцент1 5 6" xfId="17223"/>
    <cellStyle name="Акцент1 5 7" xfId="17224"/>
    <cellStyle name="Акцент1 5 8" xfId="17225"/>
    <cellStyle name="Акцент1 5 9" xfId="17226"/>
    <cellStyle name="Акцент1 50" xfId="17227"/>
    <cellStyle name="Акцент1 51" xfId="17228"/>
    <cellStyle name="Акцент1 52" xfId="17229"/>
    <cellStyle name="Акцент1 6" xfId="17230"/>
    <cellStyle name="Акцент1 6 10" xfId="17231"/>
    <cellStyle name="Акцент1 6 10 2" xfId="17232"/>
    <cellStyle name="Акцент1 6 11" xfId="17233"/>
    <cellStyle name="Акцент1 6 11 2" xfId="17234"/>
    <cellStyle name="Акцент1 6 12" xfId="17235"/>
    <cellStyle name="Акцент1 6 12 2" xfId="17236"/>
    <cellStyle name="Акцент1 6 13" xfId="17237"/>
    <cellStyle name="Акцент1 6 13 2" xfId="17238"/>
    <cellStyle name="Акцент1 6 14" xfId="17239"/>
    <cellStyle name="Акцент1 6 14 2" xfId="17240"/>
    <cellStyle name="Акцент1 6 15" xfId="17241"/>
    <cellStyle name="Акцент1 6 15 2" xfId="17242"/>
    <cellStyle name="Акцент1 6 16" xfId="17243"/>
    <cellStyle name="Акцент1 6 16 2" xfId="17244"/>
    <cellStyle name="Акцент1 6 17" xfId="17245"/>
    <cellStyle name="Акцент1 6 18" xfId="17246"/>
    <cellStyle name="Акцент1 6 2" xfId="17247"/>
    <cellStyle name="Акцент1 6 2 10" xfId="17248"/>
    <cellStyle name="Акцент1 6 2 11" xfId="17249"/>
    <cellStyle name="Акцент1 6 2 12" xfId="17250"/>
    <cellStyle name="Акцент1 6 2 13" xfId="17251"/>
    <cellStyle name="Акцент1 6 2 14" xfId="17252"/>
    <cellStyle name="Акцент1 6 2 2" xfId="17253"/>
    <cellStyle name="Акцент1 6 2 3" xfId="17254"/>
    <cellStyle name="Акцент1 6 2 4" xfId="17255"/>
    <cellStyle name="Акцент1 6 2 5" xfId="17256"/>
    <cellStyle name="Акцент1 6 2 6" xfId="17257"/>
    <cellStyle name="Акцент1 6 2 7" xfId="17258"/>
    <cellStyle name="Акцент1 6 2 8" xfId="17259"/>
    <cellStyle name="Акцент1 6 2 9" xfId="17260"/>
    <cellStyle name="Акцент1 6 3" xfId="17261"/>
    <cellStyle name="Акцент1 6 3 2" xfId="17262"/>
    <cellStyle name="Акцент1 6 4" xfId="17263"/>
    <cellStyle name="Акцент1 6 4 2" xfId="17264"/>
    <cellStyle name="Акцент1 6 5" xfId="17265"/>
    <cellStyle name="Акцент1 6 5 2" xfId="17266"/>
    <cellStyle name="Акцент1 6 6" xfId="17267"/>
    <cellStyle name="Акцент1 6 6 2" xfId="17268"/>
    <cellStyle name="Акцент1 6 7" xfId="17269"/>
    <cellStyle name="Акцент1 6 7 2" xfId="17270"/>
    <cellStyle name="Акцент1 6 8" xfId="17271"/>
    <cellStyle name="Акцент1 6 8 2" xfId="17272"/>
    <cellStyle name="Акцент1 6 9" xfId="17273"/>
    <cellStyle name="Акцент1 6 9 2" xfId="17274"/>
    <cellStyle name="Акцент1 7" xfId="17275"/>
    <cellStyle name="Акцент1 7 10" xfId="17276"/>
    <cellStyle name="Акцент1 7 10 2" xfId="17277"/>
    <cellStyle name="Акцент1 7 11" xfId="17278"/>
    <cellStyle name="Акцент1 7 11 2" xfId="17279"/>
    <cellStyle name="Акцент1 7 12" xfId="17280"/>
    <cellStyle name="Акцент1 7 12 2" xfId="17281"/>
    <cellStyle name="Акцент1 7 13" xfId="17282"/>
    <cellStyle name="Акцент1 7 13 2" xfId="17283"/>
    <cellStyle name="Акцент1 7 14" xfId="17284"/>
    <cellStyle name="Акцент1 7 14 2" xfId="17285"/>
    <cellStyle name="Акцент1 7 15" xfId="17286"/>
    <cellStyle name="Акцент1 7 15 2" xfId="17287"/>
    <cellStyle name="Акцент1 7 16" xfId="17288"/>
    <cellStyle name="Акцент1 7 16 2" xfId="17289"/>
    <cellStyle name="Акцент1 7 17" xfId="17290"/>
    <cellStyle name="Акцент1 7 18" xfId="17291"/>
    <cellStyle name="Акцент1 7 2" xfId="17292"/>
    <cellStyle name="Акцент1 7 2 10" xfId="17293"/>
    <cellStyle name="Акцент1 7 2 11" xfId="17294"/>
    <cellStyle name="Акцент1 7 2 12" xfId="17295"/>
    <cellStyle name="Акцент1 7 2 13" xfId="17296"/>
    <cellStyle name="Акцент1 7 2 14" xfId="17297"/>
    <cellStyle name="Акцент1 7 2 2" xfId="17298"/>
    <cellStyle name="Акцент1 7 2 3" xfId="17299"/>
    <cellStyle name="Акцент1 7 2 4" xfId="17300"/>
    <cellStyle name="Акцент1 7 2 5" xfId="17301"/>
    <cellStyle name="Акцент1 7 2 6" xfId="17302"/>
    <cellStyle name="Акцент1 7 2 7" xfId="17303"/>
    <cellStyle name="Акцент1 7 2 8" xfId="17304"/>
    <cellStyle name="Акцент1 7 2 9" xfId="17305"/>
    <cellStyle name="Акцент1 7 3" xfId="17306"/>
    <cellStyle name="Акцент1 7 3 2" xfId="17307"/>
    <cellStyle name="Акцент1 7 4" xfId="17308"/>
    <cellStyle name="Акцент1 7 4 2" xfId="17309"/>
    <cellStyle name="Акцент1 7 5" xfId="17310"/>
    <cellStyle name="Акцент1 7 5 2" xfId="17311"/>
    <cellStyle name="Акцент1 7 6" xfId="17312"/>
    <cellStyle name="Акцент1 7 6 2" xfId="17313"/>
    <cellStyle name="Акцент1 7 7" xfId="17314"/>
    <cellStyle name="Акцент1 7 7 2" xfId="17315"/>
    <cellStyle name="Акцент1 7 8" xfId="17316"/>
    <cellStyle name="Акцент1 7 8 2" xfId="17317"/>
    <cellStyle name="Акцент1 7 9" xfId="17318"/>
    <cellStyle name="Акцент1 7 9 2" xfId="17319"/>
    <cellStyle name="Акцент1 8" xfId="17320"/>
    <cellStyle name="Акцент1 8 10" xfId="17321"/>
    <cellStyle name="Акцент1 8 10 2" xfId="17322"/>
    <cellStyle name="Акцент1 8 11" xfId="17323"/>
    <cellStyle name="Акцент1 8 11 2" xfId="17324"/>
    <cellStyle name="Акцент1 8 12" xfId="17325"/>
    <cellStyle name="Акцент1 8 12 2" xfId="17326"/>
    <cellStyle name="Акцент1 8 13" xfId="17327"/>
    <cellStyle name="Акцент1 8 13 2" xfId="17328"/>
    <cellStyle name="Акцент1 8 14" xfId="17329"/>
    <cellStyle name="Акцент1 8 14 2" xfId="17330"/>
    <cellStyle name="Акцент1 8 15" xfId="17331"/>
    <cellStyle name="Акцент1 8 15 2" xfId="17332"/>
    <cellStyle name="Акцент1 8 16" xfId="17333"/>
    <cellStyle name="Акцент1 8 16 2" xfId="17334"/>
    <cellStyle name="Акцент1 8 17" xfId="17335"/>
    <cellStyle name="Акцент1 8 18" xfId="17336"/>
    <cellStyle name="Акцент1 8 2" xfId="17337"/>
    <cellStyle name="Акцент1 8 2 10" xfId="17338"/>
    <cellStyle name="Акцент1 8 2 11" xfId="17339"/>
    <cellStyle name="Акцент1 8 2 12" xfId="17340"/>
    <cellStyle name="Акцент1 8 2 13" xfId="17341"/>
    <cellStyle name="Акцент1 8 2 14" xfId="17342"/>
    <cellStyle name="Акцент1 8 2 2" xfId="17343"/>
    <cellStyle name="Акцент1 8 2 3" xfId="17344"/>
    <cellStyle name="Акцент1 8 2 4" xfId="17345"/>
    <cellStyle name="Акцент1 8 2 5" xfId="17346"/>
    <cellStyle name="Акцент1 8 2 6" xfId="17347"/>
    <cellStyle name="Акцент1 8 2 7" xfId="17348"/>
    <cellStyle name="Акцент1 8 2 8" xfId="17349"/>
    <cellStyle name="Акцент1 8 2 9" xfId="17350"/>
    <cellStyle name="Акцент1 8 3" xfId="17351"/>
    <cellStyle name="Акцент1 8 3 2" xfId="17352"/>
    <cellStyle name="Акцент1 8 4" xfId="17353"/>
    <cellStyle name="Акцент1 8 4 2" xfId="17354"/>
    <cellStyle name="Акцент1 8 5" xfId="17355"/>
    <cellStyle name="Акцент1 8 5 2" xfId="17356"/>
    <cellStyle name="Акцент1 8 6" xfId="17357"/>
    <cellStyle name="Акцент1 8 6 2" xfId="17358"/>
    <cellStyle name="Акцент1 8 7" xfId="17359"/>
    <cellStyle name="Акцент1 8 7 2" xfId="17360"/>
    <cellStyle name="Акцент1 8 8" xfId="17361"/>
    <cellStyle name="Акцент1 8 8 2" xfId="17362"/>
    <cellStyle name="Акцент1 8 9" xfId="17363"/>
    <cellStyle name="Акцент1 8 9 2" xfId="17364"/>
    <cellStyle name="Акцент1 9" xfId="17365"/>
    <cellStyle name="Акцент1 9 2" xfId="17366"/>
    <cellStyle name="Акцент1 9 3" xfId="17367"/>
    <cellStyle name="Акцент2 10" xfId="17368"/>
    <cellStyle name="Акцент2 10 2" xfId="17369"/>
    <cellStyle name="Акцент2 10 3" xfId="17370"/>
    <cellStyle name="Акцент2 11" xfId="17371"/>
    <cellStyle name="Акцент2 11 2" xfId="17372"/>
    <cellStyle name="Акцент2 11 3" xfId="17373"/>
    <cellStyle name="Акцент2 12" xfId="17374"/>
    <cellStyle name="Акцент2 12 2" xfId="17375"/>
    <cellStyle name="Акцент2 12 3" xfId="17376"/>
    <cellStyle name="Акцент2 13" xfId="17377"/>
    <cellStyle name="Акцент2 13 2" xfId="17378"/>
    <cellStyle name="Акцент2 13 3" xfId="17379"/>
    <cellStyle name="Акцент2 14" xfId="17380"/>
    <cellStyle name="Акцент2 14 2" xfId="17381"/>
    <cellStyle name="Акцент2 14 3" xfId="17382"/>
    <cellStyle name="Акцент2 15" xfId="17383"/>
    <cellStyle name="Акцент2 15 2" xfId="17384"/>
    <cellStyle name="Акцент2 15 3" xfId="17385"/>
    <cellStyle name="Акцент2 16" xfId="17386"/>
    <cellStyle name="Акцент2 16 2" xfId="17387"/>
    <cellStyle name="Акцент2 16 3" xfId="17388"/>
    <cellStyle name="Акцент2 17" xfId="17389"/>
    <cellStyle name="Акцент2 17 2" xfId="17390"/>
    <cellStyle name="Акцент2 18" xfId="17391"/>
    <cellStyle name="Акцент2 18 2" xfId="17392"/>
    <cellStyle name="Акцент2 19" xfId="17393"/>
    <cellStyle name="Акцент2 19 10" xfId="17394"/>
    <cellStyle name="Акцент2 19 11" xfId="17395"/>
    <cellStyle name="Акцент2 19 12" xfId="17396"/>
    <cellStyle name="Акцент2 19 13" xfId="17397"/>
    <cellStyle name="Акцент2 19 14" xfId="17398"/>
    <cellStyle name="Акцент2 19 2" xfId="17399"/>
    <cellStyle name="Акцент2 19 3" xfId="17400"/>
    <cellStyle name="Акцент2 19 4" xfId="17401"/>
    <cellStyle name="Акцент2 19 5" xfId="17402"/>
    <cellStyle name="Акцент2 19 6" xfId="17403"/>
    <cellStyle name="Акцент2 19 7" xfId="17404"/>
    <cellStyle name="Акцент2 19 8" xfId="17405"/>
    <cellStyle name="Акцент2 19 9" xfId="17406"/>
    <cellStyle name="Акцент2 2" xfId="17407"/>
    <cellStyle name="Акцент2 2 10" xfId="17408"/>
    <cellStyle name="Акцент2 2 10 2" xfId="17409"/>
    <cellStyle name="Акцент2 2 11" xfId="17410"/>
    <cellStyle name="Акцент2 2 11 2" xfId="17411"/>
    <cellStyle name="Акцент2 2 12" xfId="17412"/>
    <cellStyle name="Акцент2 2 12 2" xfId="17413"/>
    <cellStyle name="Акцент2 2 13" xfId="17414"/>
    <cellStyle name="Акцент2 2 13 2" xfId="17415"/>
    <cellStyle name="Акцент2 2 14" xfId="17416"/>
    <cellStyle name="Акцент2 2 14 2" xfId="17417"/>
    <cellStyle name="Акцент2 2 15" xfId="17418"/>
    <cellStyle name="Акцент2 2 15 2" xfId="17419"/>
    <cellStyle name="Акцент2 2 16" xfId="17420"/>
    <cellStyle name="Акцент2 2 16 2" xfId="17421"/>
    <cellStyle name="Акцент2 2 17" xfId="17422"/>
    <cellStyle name="Акцент2 2 17 2" xfId="17423"/>
    <cellStyle name="Акцент2 2 18" xfId="17424"/>
    <cellStyle name="Акцент2 2 18 2" xfId="17425"/>
    <cellStyle name="Акцент2 2 19" xfId="17426"/>
    <cellStyle name="Акцент2 2 19 2" xfId="17427"/>
    <cellStyle name="Акцент2 2 2" xfId="17428"/>
    <cellStyle name="Акцент2 2 2 10" xfId="17429"/>
    <cellStyle name="Акцент2 2 2 11" xfId="17430"/>
    <cellStyle name="Акцент2 2 2 12" xfId="17431"/>
    <cellStyle name="Акцент2 2 2 13" xfId="17432"/>
    <cellStyle name="Акцент2 2 2 14" xfId="17433"/>
    <cellStyle name="Акцент2 2 2 15" xfId="17434"/>
    <cellStyle name="Акцент2 2 2 16" xfId="17435"/>
    <cellStyle name="Акцент2 2 2 17" xfId="17436"/>
    <cellStyle name="Акцент2 2 2 18" xfId="17437"/>
    <cellStyle name="Акцент2 2 2 2" xfId="17438"/>
    <cellStyle name="Акцент2 2 2 2 10" xfId="17439"/>
    <cellStyle name="Акцент2 2 2 2 11" xfId="17440"/>
    <cellStyle name="Акцент2 2 2 2 12" xfId="17441"/>
    <cellStyle name="Акцент2 2 2 2 13" xfId="17442"/>
    <cellStyle name="Акцент2 2 2 2 14" xfId="17443"/>
    <cellStyle name="Акцент2 2 2 2 2" xfId="17444"/>
    <cellStyle name="Акцент2 2 2 2 2 10" xfId="17445"/>
    <cellStyle name="Акцент2 2 2 2 2 11" xfId="17446"/>
    <cellStyle name="Акцент2 2 2 2 2 12" xfId="17447"/>
    <cellStyle name="Акцент2 2 2 2 2 13" xfId="17448"/>
    <cellStyle name="Акцент2 2 2 2 2 14" xfId="17449"/>
    <cellStyle name="Акцент2 2 2 2 2 2" xfId="17450"/>
    <cellStyle name="Акцент2 2 2 2 2 3" xfId="17451"/>
    <cellStyle name="Акцент2 2 2 2 2 4" xfId="17452"/>
    <cellStyle name="Акцент2 2 2 2 2 5" xfId="17453"/>
    <cellStyle name="Акцент2 2 2 2 2 6" xfId="17454"/>
    <cellStyle name="Акцент2 2 2 2 2 7" xfId="17455"/>
    <cellStyle name="Акцент2 2 2 2 2 8" xfId="17456"/>
    <cellStyle name="Акцент2 2 2 2 2 9" xfId="17457"/>
    <cellStyle name="Акцент2 2 2 2 3" xfId="17458"/>
    <cellStyle name="Акцент2 2 2 2 4" xfId="17459"/>
    <cellStyle name="Акцент2 2 2 2 5" xfId="17460"/>
    <cellStyle name="Акцент2 2 2 2 6" xfId="17461"/>
    <cellStyle name="Акцент2 2 2 2 7" xfId="17462"/>
    <cellStyle name="Акцент2 2 2 2 8" xfId="17463"/>
    <cellStyle name="Акцент2 2 2 2 9" xfId="17464"/>
    <cellStyle name="Акцент2 2 2 3" xfId="17465"/>
    <cellStyle name="Акцент2 2 2 4" xfId="17466"/>
    <cellStyle name="Акцент2 2 2 5" xfId="17467"/>
    <cellStyle name="Акцент2 2 2 6" xfId="17468"/>
    <cellStyle name="Акцент2 2 2 7" xfId="17469"/>
    <cellStyle name="Акцент2 2 2 8" xfId="17470"/>
    <cellStyle name="Акцент2 2 2 9" xfId="17471"/>
    <cellStyle name="Акцент2 2 20" xfId="17472"/>
    <cellStyle name="Акцент2 2 20 2" xfId="17473"/>
    <cellStyle name="Акцент2 2 21" xfId="17474"/>
    <cellStyle name="Акцент2 2 21 2" xfId="17475"/>
    <cellStyle name="Акцент2 2 22" xfId="17476"/>
    <cellStyle name="Акцент2 2 23" xfId="17477"/>
    <cellStyle name="Акцент2 2 24" xfId="17478"/>
    <cellStyle name="Акцент2 2 25" xfId="17479"/>
    <cellStyle name="Акцент2 2 26" xfId="17480"/>
    <cellStyle name="Акцент2 2 27" xfId="17481"/>
    <cellStyle name="Акцент2 2 28" xfId="17482"/>
    <cellStyle name="Акцент2 2 29" xfId="17483"/>
    <cellStyle name="Акцент2 2 3" xfId="17484"/>
    <cellStyle name="Акцент2 2 3 2" xfId="17485"/>
    <cellStyle name="Акцент2 2 3 3" xfId="17486"/>
    <cellStyle name="Акцент2 2 3 4" xfId="17487"/>
    <cellStyle name="Акцент2 2 3 4 2" xfId="17488"/>
    <cellStyle name="Акцент2 2 3 4 3" xfId="17489"/>
    <cellStyle name="Акцент2 2 3 5" xfId="17490"/>
    <cellStyle name="Акцент2 2 3 6" xfId="17491"/>
    <cellStyle name="Акцент2 2 3 7" xfId="17492"/>
    <cellStyle name="Акцент2 2 30" xfId="17493"/>
    <cellStyle name="Акцент2 2 31" xfId="17494"/>
    <cellStyle name="Акцент2 2 32" xfId="17495"/>
    <cellStyle name="Акцент2 2 33" xfId="17496"/>
    <cellStyle name="Акцент2 2 34" xfId="17497"/>
    <cellStyle name="Акцент2 2 4" xfId="17498"/>
    <cellStyle name="Акцент2 2 4 2" xfId="17499"/>
    <cellStyle name="Акцент2 2 4 3" xfId="17500"/>
    <cellStyle name="Акцент2 2 4 4" xfId="17501"/>
    <cellStyle name="Акцент2 2 4 4 2" xfId="17502"/>
    <cellStyle name="Акцент2 2 4 4 3" xfId="17503"/>
    <cellStyle name="Акцент2 2 4 5" xfId="17504"/>
    <cellStyle name="Акцент2 2 4 6" xfId="17505"/>
    <cellStyle name="Акцент2 2 4 7" xfId="17506"/>
    <cellStyle name="Акцент2 2 5" xfId="17507"/>
    <cellStyle name="Акцент2 2 5 2" xfId="17508"/>
    <cellStyle name="Акцент2 2 5 3" xfId="17509"/>
    <cellStyle name="Акцент2 2 5 4" xfId="17510"/>
    <cellStyle name="Акцент2 2 6" xfId="17511"/>
    <cellStyle name="Акцент2 2 6 2" xfId="17512"/>
    <cellStyle name="Акцент2 2 7" xfId="17513"/>
    <cellStyle name="Акцент2 2 7 2" xfId="17514"/>
    <cellStyle name="Акцент2 2 7 3" xfId="17515"/>
    <cellStyle name="Акцент2 2 8" xfId="17516"/>
    <cellStyle name="Акцент2 2 8 2" xfId="17517"/>
    <cellStyle name="Акцент2 2 8 3" xfId="17518"/>
    <cellStyle name="Акцент2 2 8 4" xfId="17519"/>
    <cellStyle name="Акцент2 2 8 5" xfId="17520"/>
    <cellStyle name="Акцент2 2 9" xfId="17521"/>
    <cellStyle name="Акцент2 2 9 2" xfId="17522"/>
    <cellStyle name="Акцент2 20" xfId="17523"/>
    <cellStyle name="Акцент2 20 10" xfId="17524"/>
    <cellStyle name="Акцент2 20 11" xfId="17525"/>
    <cellStyle name="Акцент2 20 12" xfId="17526"/>
    <cellStyle name="Акцент2 20 13" xfId="17527"/>
    <cellStyle name="Акцент2 20 14" xfId="17528"/>
    <cellStyle name="Акцент2 20 2" xfId="17529"/>
    <cellStyle name="Акцент2 20 3" xfId="17530"/>
    <cellStyle name="Акцент2 20 4" xfId="17531"/>
    <cellStyle name="Акцент2 20 5" xfId="17532"/>
    <cellStyle name="Акцент2 20 6" xfId="17533"/>
    <cellStyle name="Акцент2 20 7" xfId="17534"/>
    <cellStyle name="Акцент2 20 8" xfId="17535"/>
    <cellStyle name="Акцент2 20 9" xfId="17536"/>
    <cellStyle name="Акцент2 21" xfId="17537"/>
    <cellStyle name="Акцент2 21 10" xfId="17538"/>
    <cellStyle name="Акцент2 21 11" xfId="17539"/>
    <cellStyle name="Акцент2 21 12" xfId="17540"/>
    <cellStyle name="Акцент2 21 13" xfId="17541"/>
    <cellStyle name="Акцент2 21 14" xfId="17542"/>
    <cellStyle name="Акцент2 21 2" xfId="17543"/>
    <cellStyle name="Акцент2 21 3" xfId="17544"/>
    <cellStyle name="Акцент2 21 4" xfId="17545"/>
    <cellStyle name="Акцент2 21 5" xfId="17546"/>
    <cellStyle name="Акцент2 21 6" xfId="17547"/>
    <cellStyle name="Акцент2 21 7" xfId="17548"/>
    <cellStyle name="Акцент2 21 8" xfId="17549"/>
    <cellStyle name="Акцент2 21 9" xfId="17550"/>
    <cellStyle name="Акцент2 22" xfId="17551"/>
    <cellStyle name="Акцент2 22 10" xfId="17552"/>
    <cellStyle name="Акцент2 22 11" xfId="17553"/>
    <cellStyle name="Акцент2 22 12" xfId="17554"/>
    <cellStyle name="Акцент2 22 13" xfId="17555"/>
    <cellStyle name="Акцент2 22 14" xfId="17556"/>
    <cellStyle name="Акцент2 22 2" xfId="17557"/>
    <cellStyle name="Акцент2 22 3" xfId="17558"/>
    <cellStyle name="Акцент2 22 4" xfId="17559"/>
    <cellStyle name="Акцент2 22 5" xfId="17560"/>
    <cellStyle name="Акцент2 22 6" xfId="17561"/>
    <cellStyle name="Акцент2 22 7" xfId="17562"/>
    <cellStyle name="Акцент2 22 8" xfId="17563"/>
    <cellStyle name="Акцент2 22 9" xfId="17564"/>
    <cellStyle name="Акцент2 23" xfId="17565"/>
    <cellStyle name="Акцент2 23 10" xfId="17566"/>
    <cellStyle name="Акцент2 23 11" xfId="17567"/>
    <cellStyle name="Акцент2 23 12" xfId="17568"/>
    <cellStyle name="Акцент2 23 13" xfId="17569"/>
    <cellStyle name="Акцент2 23 14" xfId="17570"/>
    <cellStyle name="Акцент2 23 2" xfId="17571"/>
    <cellStyle name="Акцент2 23 3" xfId="17572"/>
    <cellStyle name="Акцент2 23 4" xfId="17573"/>
    <cellStyle name="Акцент2 23 5" xfId="17574"/>
    <cellStyle name="Акцент2 23 6" xfId="17575"/>
    <cellStyle name="Акцент2 23 7" xfId="17576"/>
    <cellStyle name="Акцент2 23 8" xfId="17577"/>
    <cellStyle name="Акцент2 23 9" xfId="17578"/>
    <cellStyle name="Акцент2 24" xfId="17579"/>
    <cellStyle name="Акцент2 24 10" xfId="17580"/>
    <cellStyle name="Акцент2 24 11" xfId="17581"/>
    <cellStyle name="Акцент2 24 12" xfId="17582"/>
    <cellStyle name="Акцент2 24 13" xfId="17583"/>
    <cellStyle name="Акцент2 24 14" xfId="17584"/>
    <cellStyle name="Акцент2 24 2" xfId="17585"/>
    <cellStyle name="Акцент2 24 3" xfId="17586"/>
    <cellStyle name="Акцент2 24 4" xfId="17587"/>
    <cellStyle name="Акцент2 24 5" xfId="17588"/>
    <cellStyle name="Акцент2 24 6" xfId="17589"/>
    <cellStyle name="Акцент2 24 7" xfId="17590"/>
    <cellStyle name="Акцент2 24 8" xfId="17591"/>
    <cellStyle name="Акцент2 24 9" xfId="17592"/>
    <cellStyle name="Акцент2 25" xfId="17593"/>
    <cellStyle name="Акцент2 26" xfId="17594"/>
    <cellStyle name="Акцент2 27" xfId="17595"/>
    <cellStyle name="Акцент2 28" xfId="17596"/>
    <cellStyle name="Акцент2 29" xfId="17597"/>
    <cellStyle name="Акцент2 29 10" xfId="17598"/>
    <cellStyle name="Акцент2 29 11" xfId="17599"/>
    <cellStyle name="Акцент2 29 12" xfId="17600"/>
    <cellStyle name="Акцент2 29 13" xfId="17601"/>
    <cellStyle name="Акцент2 29 14" xfId="17602"/>
    <cellStyle name="Акцент2 29 2" xfId="17603"/>
    <cellStyle name="Акцент2 29 3" xfId="17604"/>
    <cellStyle name="Акцент2 29 4" xfId="17605"/>
    <cellStyle name="Акцент2 29 5" xfId="17606"/>
    <cellStyle name="Акцент2 29 6" xfId="17607"/>
    <cellStyle name="Акцент2 29 7" xfId="17608"/>
    <cellStyle name="Акцент2 29 8" xfId="17609"/>
    <cellStyle name="Акцент2 29 9" xfId="17610"/>
    <cellStyle name="Акцент2 3" xfId="17611"/>
    <cellStyle name="Акцент2 3 10" xfId="17612"/>
    <cellStyle name="Акцент2 3 10 2" xfId="17613"/>
    <cellStyle name="Акцент2 3 11" xfId="17614"/>
    <cellStyle name="Акцент2 3 11 2" xfId="17615"/>
    <cellStyle name="Акцент2 3 12" xfId="17616"/>
    <cellStyle name="Акцент2 3 12 2" xfId="17617"/>
    <cellStyle name="Акцент2 3 13" xfId="17618"/>
    <cellStyle name="Акцент2 3 13 2" xfId="17619"/>
    <cellStyle name="Акцент2 3 14" xfId="17620"/>
    <cellStyle name="Акцент2 3 14 2" xfId="17621"/>
    <cellStyle name="Акцент2 3 15" xfId="17622"/>
    <cellStyle name="Акцент2 3 15 2" xfId="17623"/>
    <cellStyle name="Акцент2 3 16" xfId="17624"/>
    <cellStyle name="Акцент2 3 16 2" xfId="17625"/>
    <cellStyle name="Акцент2 3 17" xfId="17626"/>
    <cellStyle name="Акцент2 3 18" xfId="17627"/>
    <cellStyle name="Акцент2 3 19" xfId="17628"/>
    <cellStyle name="Акцент2 3 2" xfId="17629"/>
    <cellStyle name="Акцент2 3 2 10" xfId="17630"/>
    <cellStyle name="Акцент2 3 2 11" xfId="17631"/>
    <cellStyle name="Акцент2 3 2 12" xfId="17632"/>
    <cellStyle name="Акцент2 3 2 13" xfId="17633"/>
    <cellStyle name="Акцент2 3 2 14" xfId="17634"/>
    <cellStyle name="Акцент2 3 2 15" xfId="17635"/>
    <cellStyle name="Акцент2 3 2 16" xfId="17636"/>
    <cellStyle name="Акцент2 3 2 2" xfId="17637"/>
    <cellStyle name="Акцент2 3 2 2 10" xfId="17638"/>
    <cellStyle name="Акцент2 3 2 2 11" xfId="17639"/>
    <cellStyle name="Акцент2 3 2 2 12" xfId="17640"/>
    <cellStyle name="Акцент2 3 2 2 13" xfId="17641"/>
    <cellStyle name="Акцент2 3 2 2 14" xfId="17642"/>
    <cellStyle name="Акцент2 3 2 2 2" xfId="17643"/>
    <cellStyle name="Акцент2 3 2 2 2 10" xfId="17644"/>
    <cellStyle name="Акцент2 3 2 2 2 11" xfId="17645"/>
    <cellStyle name="Акцент2 3 2 2 2 12" xfId="17646"/>
    <cellStyle name="Акцент2 3 2 2 2 13" xfId="17647"/>
    <cellStyle name="Акцент2 3 2 2 2 14" xfId="17648"/>
    <cellStyle name="Акцент2 3 2 2 2 2" xfId="17649"/>
    <cellStyle name="Акцент2 3 2 2 2 3" xfId="17650"/>
    <cellStyle name="Акцент2 3 2 2 2 4" xfId="17651"/>
    <cellStyle name="Акцент2 3 2 2 2 5" xfId="17652"/>
    <cellStyle name="Акцент2 3 2 2 2 6" xfId="17653"/>
    <cellStyle name="Акцент2 3 2 2 2 7" xfId="17654"/>
    <cellStyle name="Акцент2 3 2 2 2 8" xfId="17655"/>
    <cellStyle name="Акцент2 3 2 2 2 9" xfId="17656"/>
    <cellStyle name="Акцент2 3 2 2 3" xfId="17657"/>
    <cellStyle name="Акцент2 3 2 2 4" xfId="17658"/>
    <cellStyle name="Акцент2 3 2 2 5" xfId="17659"/>
    <cellStyle name="Акцент2 3 2 2 6" xfId="17660"/>
    <cellStyle name="Акцент2 3 2 2 7" xfId="17661"/>
    <cellStyle name="Акцент2 3 2 2 8" xfId="17662"/>
    <cellStyle name="Акцент2 3 2 2 9" xfId="17663"/>
    <cellStyle name="Акцент2 3 2 3" xfId="17664"/>
    <cellStyle name="Акцент2 3 2 4" xfId="17665"/>
    <cellStyle name="Акцент2 3 2 5" xfId="17666"/>
    <cellStyle name="Акцент2 3 2 6" xfId="17667"/>
    <cellStyle name="Акцент2 3 2 7" xfId="17668"/>
    <cellStyle name="Акцент2 3 2 8" xfId="17669"/>
    <cellStyle name="Акцент2 3 2 9" xfId="17670"/>
    <cellStyle name="Акцент2 3 20" xfId="17671"/>
    <cellStyle name="Акцент2 3 21" xfId="17672"/>
    <cellStyle name="Акцент2 3 22" xfId="17673"/>
    <cellStyle name="Акцент2 3 23" xfId="17674"/>
    <cellStyle name="Акцент2 3 24" xfId="17675"/>
    <cellStyle name="Акцент2 3 25" xfId="17676"/>
    <cellStyle name="Акцент2 3 26" xfId="17677"/>
    <cellStyle name="Акцент2 3 27" xfId="17678"/>
    <cellStyle name="Акцент2 3 28" xfId="17679"/>
    <cellStyle name="Акцент2 3 29" xfId="17680"/>
    <cellStyle name="Акцент2 3 3" xfId="17681"/>
    <cellStyle name="Акцент2 3 3 2" xfId="17682"/>
    <cellStyle name="Акцент2 3 30" xfId="17683"/>
    <cellStyle name="Акцент2 3 31" xfId="17684"/>
    <cellStyle name="Акцент2 3 4" xfId="17685"/>
    <cellStyle name="Акцент2 3 4 2" xfId="17686"/>
    <cellStyle name="Акцент2 3 5" xfId="17687"/>
    <cellStyle name="Акцент2 3 5 2" xfId="17688"/>
    <cellStyle name="Акцент2 3 6" xfId="17689"/>
    <cellStyle name="Акцент2 3 6 2" xfId="17690"/>
    <cellStyle name="Акцент2 3 7" xfId="17691"/>
    <cellStyle name="Акцент2 3 7 2" xfId="17692"/>
    <cellStyle name="Акцент2 3 8" xfId="17693"/>
    <cellStyle name="Акцент2 3 8 2" xfId="17694"/>
    <cellStyle name="Акцент2 3 9" xfId="17695"/>
    <cellStyle name="Акцент2 3 9 2" xfId="17696"/>
    <cellStyle name="Акцент2 30" xfId="17697"/>
    <cellStyle name="Акцент2 30 10" xfId="17698"/>
    <cellStyle name="Акцент2 30 11" xfId="17699"/>
    <cellStyle name="Акцент2 30 12" xfId="17700"/>
    <cellStyle name="Акцент2 30 13" xfId="17701"/>
    <cellStyle name="Акцент2 30 14" xfId="17702"/>
    <cellStyle name="Акцент2 30 2" xfId="17703"/>
    <cellStyle name="Акцент2 30 3" xfId="17704"/>
    <cellStyle name="Акцент2 30 4" xfId="17705"/>
    <cellStyle name="Акцент2 30 5" xfId="17706"/>
    <cellStyle name="Акцент2 30 6" xfId="17707"/>
    <cellStyle name="Акцент2 30 7" xfId="17708"/>
    <cellStyle name="Акцент2 30 8" xfId="17709"/>
    <cellStyle name="Акцент2 30 9" xfId="17710"/>
    <cellStyle name="Акцент2 31" xfId="17711"/>
    <cellStyle name="Акцент2 31 10" xfId="17712"/>
    <cellStyle name="Акцент2 31 11" xfId="17713"/>
    <cellStyle name="Акцент2 31 12" xfId="17714"/>
    <cellStyle name="Акцент2 31 13" xfId="17715"/>
    <cellStyle name="Акцент2 31 14" xfId="17716"/>
    <cellStyle name="Акцент2 31 2" xfId="17717"/>
    <cellStyle name="Акцент2 31 3" xfId="17718"/>
    <cellStyle name="Акцент2 31 4" xfId="17719"/>
    <cellStyle name="Акцент2 31 5" xfId="17720"/>
    <cellStyle name="Акцент2 31 6" xfId="17721"/>
    <cellStyle name="Акцент2 31 7" xfId="17722"/>
    <cellStyle name="Акцент2 31 8" xfId="17723"/>
    <cellStyle name="Акцент2 31 9" xfId="17724"/>
    <cellStyle name="Акцент2 32" xfId="17725"/>
    <cellStyle name="Акцент2 32 10" xfId="17726"/>
    <cellStyle name="Акцент2 32 11" xfId="17727"/>
    <cellStyle name="Акцент2 32 12" xfId="17728"/>
    <cellStyle name="Акцент2 32 13" xfId="17729"/>
    <cellStyle name="Акцент2 32 14" xfId="17730"/>
    <cellStyle name="Акцент2 32 2" xfId="17731"/>
    <cellStyle name="Акцент2 32 3" xfId="17732"/>
    <cellStyle name="Акцент2 32 4" xfId="17733"/>
    <cellStyle name="Акцент2 32 5" xfId="17734"/>
    <cellStyle name="Акцент2 32 6" xfId="17735"/>
    <cellStyle name="Акцент2 32 7" xfId="17736"/>
    <cellStyle name="Акцент2 32 8" xfId="17737"/>
    <cellStyle name="Акцент2 32 9" xfId="17738"/>
    <cellStyle name="Акцент2 33" xfId="17739"/>
    <cellStyle name="Акцент2 34" xfId="17740"/>
    <cellStyle name="Акцент2 35" xfId="17741"/>
    <cellStyle name="Акцент2 36" xfId="17742"/>
    <cellStyle name="Акцент2 37" xfId="17743"/>
    <cellStyle name="Акцент2 38" xfId="17744"/>
    <cellStyle name="Акцент2 39" xfId="17745"/>
    <cellStyle name="Акцент2 4" xfId="17746"/>
    <cellStyle name="Акцент2 4 10" xfId="17747"/>
    <cellStyle name="Акцент2 4 10 2" xfId="17748"/>
    <cellStyle name="Акцент2 4 11" xfId="17749"/>
    <cellStyle name="Акцент2 4 11 2" xfId="17750"/>
    <cellStyle name="Акцент2 4 12" xfId="17751"/>
    <cellStyle name="Акцент2 4 12 2" xfId="17752"/>
    <cellStyle name="Акцент2 4 13" xfId="17753"/>
    <cellStyle name="Акцент2 4 13 2" xfId="17754"/>
    <cellStyle name="Акцент2 4 14" xfId="17755"/>
    <cellStyle name="Акцент2 4 14 2" xfId="17756"/>
    <cellStyle name="Акцент2 4 15" xfId="17757"/>
    <cellStyle name="Акцент2 4 15 2" xfId="17758"/>
    <cellStyle name="Акцент2 4 16" xfId="17759"/>
    <cellStyle name="Акцент2 4 16 2" xfId="17760"/>
    <cellStyle name="Акцент2 4 17" xfId="17761"/>
    <cellStyle name="Акцент2 4 18" xfId="17762"/>
    <cellStyle name="Акцент2 4 19" xfId="17763"/>
    <cellStyle name="Акцент2 4 2" xfId="17764"/>
    <cellStyle name="Акцент2 4 2 10" xfId="17765"/>
    <cellStyle name="Акцент2 4 2 11" xfId="17766"/>
    <cellStyle name="Акцент2 4 2 12" xfId="17767"/>
    <cellStyle name="Акцент2 4 2 13" xfId="17768"/>
    <cellStyle name="Акцент2 4 2 14" xfId="17769"/>
    <cellStyle name="Акцент2 4 2 15" xfId="17770"/>
    <cellStyle name="Акцент2 4 2 16" xfId="17771"/>
    <cellStyle name="Акцент2 4 2 2" xfId="17772"/>
    <cellStyle name="Акцент2 4 2 2 10" xfId="17773"/>
    <cellStyle name="Акцент2 4 2 2 11" xfId="17774"/>
    <cellStyle name="Акцент2 4 2 2 12" xfId="17775"/>
    <cellStyle name="Акцент2 4 2 2 13" xfId="17776"/>
    <cellStyle name="Акцент2 4 2 2 14" xfId="17777"/>
    <cellStyle name="Акцент2 4 2 2 2" xfId="17778"/>
    <cellStyle name="Акцент2 4 2 2 2 10" xfId="17779"/>
    <cellStyle name="Акцент2 4 2 2 2 11" xfId="17780"/>
    <cellStyle name="Акцент2 4 2 2 2 12" xfId="17781"/>
    <cellStyle name="Акцент2 4 2 2 2 13" xfId="17782"/>
    <cellStyle name="Акцент2 4 2 2 2 14" xfId="17783"/>
    <cellStyle name="Акцент2 4 2 2 2 2" xfId="17784"/>
    <cellStyle name="Акцент2 4 2 2 2 3" xfId="17785"/>
    <cellStyle name="Акцент2 4 2 2 2 4" xfId="17786"/>
    <cellStyle name="Акцент2 4 2 2 2 5" xfId="17787"/>
    <cellStyle name="Акцент2 4 2 2 2 6" xfId="17788"/>
    <cellStyle name="Акцент2 4 2 2 2 7" xfId="17789"/>
    <cellStyle name="Акцент2 4 2 2 2 8" xfId="17790"/>
    <cellStyle name="Акцент2 4 2 2 2 9" xfId="17791"/>
    <cellStyle name="Акцент2 4 2 2 3" xfId="17792"/>
    <cellStyle name="Акцент2 4 2 2 4" xfId="17793"/>
    <cellStyle name="Акцент2 4 2 2 5" xfId="17794"/>
    <cellStyle name="Акцент2 4 2 2 6" xfId="17795"/>
    <cellStyle name="Акцент2 4 2 2 7" xfId="17796"/>
    <cellStyle name="Акцент2 4 2 2 8" xfId="17797"/>
    <cellStyle name="Акцент2 4 2 2 9" xfId="17798"/>
    <cellStyle name="Акцент2 4 2 3" xfId="17799"/>
    <cellStyle name="Акцент2 4 2 4" xfId="17800"/>
    <cellStyle name="Акцент2 4 2 5" xfId="17801"/>
    <cellStyle name="Акцент2 4 2 6" xfId="17802"/>
    <cellStyle name="Акцент2 4 2 7" xfId="17803"/>
    <cellStyle name="Акцент2 4 2 8" xfId="17804"/>
    <cellStyle name="Акцент2 4 2 9" xfId="17805"/>
    <cellStyle name="Акцент2 4 20" xfId="17806"/>
    <cellStyle name="Акцент2 4 21" xfId="17807"/>
    <cellStyle name="Акцент2 4 22" xfId="17808"/>
    <cellStyle name="Акцент2 4 23" xfId="17809"/>
    <cellStyle name="Акцент2 4 24" xfId="17810"/>
    <cellStyle name="Акцент2 4 25" xfId="17811"/>
    <cellStyle name="Акцент2 4 26" xfId="17812"/>
    <cellStyle name="Акцент2 4 27" xfId="17813"/>
    <cellStyle name="Акцент2 4 28" xfId="17814"/>
    <cellStyle name="Акцент2 4 29" xfId="17815"/>
    <cellStyle name="Акцент2 4 3" xfId="17816"/>
    <cellStyle name="Акцент2 4 3 2" xfId="17817"/>
    <cellStyle name="Акцент2 4 30" xfId="17818"/>
    <cellStyle name="Акцент2 4 31" xfId="17819"/>
    <cellStyle name="Акцент2 4 4" xfId="17820"/>
    <cellStyle name="Акцент2 4 4 2" xfId="17821"/>
    <cellStyle name="Акцент2 4 5" xfId="17822"/>
    <cellStyle name="Акцент2 4 5 2" xfId="17823"/>
    <cellStyle name="Акцент2 4 6" xfId="17824"/>
    <cellStyle name="Акцент2 4 6 2" xfId="17825"/>
    <cellStyle name="Акцент2 4 7" xfId="17826"/>
    <cellStyle name="Акцент2 4 7 2" xfId="17827"/>
    <cellStyle name="Акцент2 4 8" xfId="17828"/>
    <cellStyle name="Акцент2 4 8 2" xfId="17829"/>
    <cellStyle name="Акцент2 4 9" xfId="17830"/>
    <cellStyle name="Акцент2 4 9 2" xfId="17831"/>
    <cellStyle name="Акцент2 40" xfId="17832"/>
    <cellStyle name="Акцент2 41" xfId="17833"/>
    <cellStyle name="Акцент2 42" xfId="17834"/>
    <cellStyle name="Акцент2 43" xfId="17835"/>
    <cellStyle name="Акцент2 44" xfId="17836"/>
    <cellStyle name="Акцент2 45" xfId="17837"/>
    <cellStyle name="Акцент2 46" xfId="17838"/>
    <cellStyle name="Акцент2 47" xfId="17839"/>
    <cellStyle name="Акцент2 48" xfId="17840"/>
    <cellStyle name="Акцент2 49" xfId="17841"/>
    <cellStyle name="Акцент2 5" xfId="17842"/>
    <cellStyle name="Акцент2 5 10" xfId="17843"/>
    <cellStyle name="Акцент2 5 11" xfId="17844"/>
    <cellStyle name="Акцент2 5 12" xfId="17845"/>
    <cellStyle name="Акцент2 5 13" xfId="17846"/>
    <cellStyle name="Акцент2 5 14" xfId="17847"/>
    <cellStyle name="Акцент2 5 15" xfId="17848"/>
    <cellStyle name="Акцент2 5 16" xfId="17849"/>
    <cellStyle name="Акцент2 5 17" xfId="17850"/>
    <cellStyle name="Акцент2 5 18" xfId="17851"/>
    <cellStyle name="Акцент2 5 19" xfId="17852"/>
    <cellStyle name="Акцент2 5 2" xfId="17853"/>
    <cellStyle name="Акцент2 5 2 10" xfId="17854"/>
    <cellStyle name="Акцент2 5 2 11" xfId="17855"/>
    <cellStyle name="Акцент2 5 2 12" xfId="17856"/>
    <cellStyle name="Акцент2 5 2 13" xfId="17857"/>
    <cellStyle name="Акцент2 5 2 14" xfId="17858"/>
    <cellStyle name="Акцент2 5 2 2" xfId="17859"/>
    <cellStyle name="Акцент2 5 2 3" xfId="17860"/>
    <cellStyle name="Акцент2 5 2 4" xfId="17861"/>
    <cellStyle name="Акцент2 5 2 5" xfId="17862"/>
    <cellStyle name="Акцент2 5 2 6" xfId="17863"/>
    <cellStyle name="Акцент2 5 2 7" xfId="17864"/>
    <cellStyle name="Акцент2 5 2 8" xfId="17865"/>
    <cellStyle name="Акцент2 5 2 9" xfId="17866"/>
    <cellStyle name="Акцент2 5 20" xfId="17867"/>
    <cellStyle name="Акцент2 5 21" xfId="17868"/>
    <cellStyle name="Акцент2 5 22" xfId="17869"/>
    <cellStyle name="Акцент2 5 23" xfId="17870"/>
    <cellStyle name="Акцент2 5 24" xfId="17871"/>
    <cellStyle name="Акцент2 5 3" xfId="17872"/>
    <cellStyle name="Акцент2 5 4" xfId="17873"/>
    <cellStyle name="Акцент2 5 5" xfId="17874"/>
    <cellStyle name="Акцент2 5 6" xfId="17875"/>
    <cellStyle name="Акцент2 5 7" xfId="17876"/>
    <cellStyle name="Акцент2 5 8" xfId="17877"/>
    <cellStyle name="Акцент2 5 9" xfId="17878"/>
    <cellStyle name="Акцент2 50" xfId="17879"/>
    <cellStyle name="Акцент2 51" xfId="17880"/>
    <cellStyle name="Акцент2 52" xfId="17881"/>
    <cellStyle name="Акцент2 6" xfId="17882"/>
    <cellStyle name="Акцент2 6 10" xfId="17883"/>
    <cellStyle name="Акцент2 6 10 2" xfId="17884"/>
    <cellStyle name="Акцент2 6 11" xfId="17885"/>
    <cellStyle name="Акцент2 6 11 2" xfId="17886"/>
    <cellStyle name="Акцент2 6 12" xfId="17887"/>
    <cellStyle name="Акцент2 6 12 2" xfId="17888"/>
    <cellStyle name="Акцент2 6 13" xfId="17889"/>
    <cellStyle name="Акцент2 6 13 2" xfId="17890"/>
    <cellStyle name="Акцент2 6 14" xfId="17891"/>
    <cellStyle name="Акцент2 6 14 2" xfId="17892"/>
    <cellStyle name="Акцент2 6 15" xfId="17893"/>
    <cellStyle name="Акцент2 6 15 2" xfId="17894"/>
    <cellStyle name="Акцент2 6 16" xfId="17895"/>
    <cellStyle name="Акцент2 6 16 2" xfId="17896"/>
    <cellStyle name="Акцент2 6 17" xfId="17897"/>
    <cellStyle name="Акцент2 6 18" xfId="17898"/>
    <cellStyle name="Акцент2 6 2" xfId="17899"/>
    <cellStyle name="Акцент2 6 2 10" xfId="17900"/>
    <cellStyle name="Акцент2 6 2 11" xfId="17901"/>
    <cellStyle name="Акцент2 6 2 12" xfId="17902"/>
    <cellStyle name="Акцент2 6 2 13" xfId="17903"/>
    <cellStyle name="Акцент2 6 2 14" xfId="17904"/>
    <cellStyle name="Акцент2 6 2 2" xfId="17905"/>
    <cellStyle name="Акцент2 6 2 3" xfId="17906"/>
    <cellStyle name="Акцент2 6 2 4" xfId="17907"/>
    <cellStyle name="Акцент2 6 2 5" xfId="17908"/>
    <cellStyle name="Акцент2 6 2 6" xfId="17909"/>
    <cellStyle name="Акцент2 6 2 7" xfId="17910"/>
    <cellStyle name="Акцент2 6 2 8" xfId="17911"/>
    <cellStyle name="Акцент2 6 2 9" xfId="17912"/>
    <cellStyle name="Акцент2 6 3" xfId="17913"/>
    <cellStyle name="Акцент2 6 3 2" xfId="17914"/>
    <cellStyle name="Акцент2 6 4" xfId="17915"/>
    <cellStyle name="Акцент2 6 4 2" xfId="17916"/>
    <cellStyle name="Акцент2 6 5" xfId="17917"/>
    <cellStyle name="Акцент2 6 5 2" xfId="17918"/>
    <cellStyle name="Акцент2 6 6" xfId="17919"/>
    <cellStyle name="Акцент2 6 6 2" xfId="17920"/>
    <cellStyle name="Акцент2 6 7" xfId="17921"/>
    <cellStyle name="Акцент2 6 7 2" xfId="17922"/>
    <cellStyle name="Акцент2 6 8" xfId="17923"/>
    <cellStyle name="Акцент2 6 8 2" xfId="17924"/>
    <cellStyle name="Акцент2 6 9" xfId="17925"/>
    <cellStyle name="Акцент2 6 9 2" xfId="17926"/>
    <cellStyle name="Акцент2 7" xfId="17927"/>
    <cellStyle name="Акцент2 7 10" xfId="17928"/>
    <cellStyle name="Акцент2 7 10 2" xfId="17929"/>
    <cellStyle name="Акцент2 7 11" xfId="17930"/>
    <cellStyle name="Акцент2 7 11 2" xfId="17931"/>
    <cellStyle name="Акцент2 7 12" xfId="17932"/>
    <cellStyle name="Акцент2 7 12 2" xfId="17933"/>
    <cellStyle name="Акцент2 7 13" xfId="17934"/>
    <cellStyle name="Акцент2 7 13 2" xfId="17935"/>
    <cellStyle name="Акцент2 7 14" xfId="17936"/>
    <cellStyle name="Акцент2 7 14 2" xfId="17937"/>
    <cellStyle name="Акцент2 7 15" xfId="17938"/>
    <cellStyle name="Акцент2 7 15 2" xfId="17939"/>
    <cellStyle name="Акцент2 7 16" xfId="17940"/>
    <cellStyle name="Акцент2 7 16 2" xfId="17941"/>
    <cellStyle name="Акцент2 7 17" xfId="17942"/>
    <cellStyle name="Акцент2 7 18" xfId="17943"/>
    <cellStyle name="Акцент2 7 2" xfId="17944"/>
    <cellStyle name="Акцент2 7 2 10" xfId="17945"/>
    <cellStyle name="Акцент2 7 2 11" xfId="17946"/>
    <cellStyle name="Акцент2 7 2 12" xfId="17947"/>
    <cellStyle name="Акцент2 7 2 13" xfId="17948"/>
    <cellStyle name="Акцент2 7 2 14" xfId="17949"/>
    <cellStyle name="Акцент2 7 2 2" xfId="17950"/>
    <cellStyle name="Акцент2 7 2 3" xfId="17951"/>
    <cellStyle name="Акцент2 7 2 4" xfId="17952"/>
    <cellStyle name="Акцент2 7 2 5" xfId="17953"/>
    <cellStyle name="Акцент2 7 2 6" xfId="17954"/>
    <cellStyle name="Акцент2 7 2 7" xfId="17955"/>
    <cellStyle name="Акцент2 7 2 8" xfId="17956"/>
    <cellStyle name="Акцент2 7 2 9" xfId="17957"/>
    <cellStyle name="Акцент2 7 3" xfId="17958"/>
    <cellStyle name="Акцент2 7 3 2" xfId="17959"/>
    <cellStyle name="Акцент2 7 4" xfId="17960"/>
    <cellStyle name="Акцент2 7 4 2" xfId="17961"/>
    <cellStyle name="Акцент2 7 5" xfId="17962"/>
    <cellStyle name="Акцент2 7 5 2" xfId="17963"/>
    <cellStyle name="Акцент2 7 6" xfId="17964"/>
    <cellStyle name="Акцент2 7 6 2" xfId="17965"/>
    <cellStyle name="Акцент2 7 7" xfId="17966"/>
    <cellStyle name="Акцент2 7 7 2" xfId="17967"/>
    <cellStyle name="Акцент2 7 8" xfId="17968"/>
    <cellStyle name="Акцент2 7 8 2" xfId="17969"/>
    <cellStyle name="Акцент2 7 9" xfId="17970"/>
    <cellStyle name="Акцент2 7 9 2" xfId="17971"/>
    <cellStyle name="Акцент2 8" xfId="17972"/>
    <cellStyle name="Акцент2 8 10" xfId="17973"/>
    <cellStyle name="Акцент2 8 10 2" xfId="17974"/>
    <cellStyle name="Акцент2 8 11" xfId="17975"/>
    <cellStyle name="Акцент2 8 11 2" xfId="17976"/>
    <cellStyle name="Акцент2 8 12" xfId="17977"/>
    <cellStyle name="Акцент2 8 12 2" xfId="17978"/>
    <cellStyle name="Акцент2 8 13" xfId="17979"/>
    <cellStyle name="Акцент2 8 13 2" xfId="17980"/>
    <cellStyle name="Акцент2 8 14" xfId="17981"/>
    <cellStyle name="Акцент2 8 14 2" xfId="17982"/>
    <cellStyle name="Акцент2 8 15" xfId="17983"/>
    <cellStyle name="Акцент2 8 15 2" xfId="17984"/>
    <cellStyle name="Акцент2 8 16" xfId="17985"/>
    <cellStyle name="Акцент2 8 16 2" xfId="17986"/>
    <cellStyle name="Акцент2 8 17" xfId="17987"/>
    <cellStyle name="Акцент2 8 18" xfId="17988"/>
    <cellStyle name="Акцент2 8 2" xfId="17989"/>
    <cellStyle name="Акцент2 8 2 10" xfId="17990"/>
    <cellStyle name="Акцент2 8 2 11" xfId="17991"/>
    <cellStyle name="Акцент2 8 2 12" xfId="17992"/>
    <cellStyle name="Акцент2 8 2 13" xfId="17993"/>
    <cellStyle name="Акцент2 8 2 14" xfId="17994"/>
    <cellStyle name="Акцент2 8 2 2" xfId="17995"/>
    <cellStyle name="Акцент2 8 2 3" xfId="17996"/>
    <cellStyle name="Акцент2 8 2 4" xfId="17997"/>
    <cellStyle name="Акцент2 8 2 5" xfId="17998"/>
    <cellStyle name="Акцент2 8 2 6" xfId="17999"/>
    <cellStyle name="Акцент2 8 2 7" xfId="18000"/>
    <cellStyle name="Акцент2 8 2 8" xfId="18001"/>
    <cellStyle name="Акцент2 8 2 9" xfId="18002"/>
    <cellStyle name="Акцент2 8 3" xfId="18003"/>
    <cellStyle name="Акцент2 8 3 2" xfId="18004"/>
    <cellStyle name="Акцент2 8 4" xfId="18005"/>
    <cellStyle name="Акцент2 8 4 2" xfId="18006"/>
    <cellStyle name="Акцент2 8 5" xfId="18007"/>
    <cellStyle name="Акцент2 8 5 2" xfId="18008"/>
    <cellStyle name="Акцент2 8 6" xfId="18009"/>
    <cellStyle name="Акцент2 8 6 2" xfId="18010"/>
    <cellStyle name="Акцент2 8 7" xfId="18011"/>
    <cellStyle name="Акцент2 8 7 2" xfId="18012"/>
    <cellStyle name="Акцент2 8 8" xfId="18013"/>
    <cellStyle name="Акцент2 8 8 2" xfId="18014"/>
    <cellStyle name="Акцент2 8 9" xfId="18015"/>
    <cellStyle name="Акцент2 8 9 2" xfId="18016"/>
    <cellStyle name="Акцент2 9" xfId="18017"/>
    <cellStyle name="Акцент2 9 2" xfId="18018"/>
    <cellStyle name="Акцент2 9 3" xfId="18019"/>
    <cellStyle name="Акцент3 10" xfId="18020"/>
    <cellStyle name="Акцент3 10 2" xfId="18021"/>
    <cellStyle name="Акцент3 10 3" xfId="18022"/>
    <cellStyle name="Акцент3 11" xfId="18023"/>
    <cellStyle name="Акцент3 11 2" xfId="18024"/>
    <cellStyle name="Акцент3 11 3" xfId="18025"/>
    <cellStyle name="Акцент3 12" xfId="18026"/>
    <cellStyle name="Акцент3 12 2" xfId="18027"/>
    <cellStyle name="Акцент3 12 3" xfId="18028"/>
    <cellStyle name="Акцент3 13" xfId="18029"/>
    <cellStyle name="Акцент3 13 2" xfId="18030"/>
    <cellStyle name="Акцент3 13 3" xfId="18031"/>
    <cellStyle name="Акцент3 14" xfId="18032"/>
    <cellStyle name="Акцент3 14 2" xfId="18033"/>
    <cellStyle name="Акцент3 14 3" xfId="18034"/>
    <cellStyle name="Акцент3 15" xfId="18035"/>
    <cellStyle name="Акцент3 15 2" xfId="18036"/>
    <cellStyle name="Акцент3 15 3" xfId="18037"/>
    <cellStyle name="Акцент3 16" xfId="18038"/>
    <cellStyle name="Акцент3 16 2" xfId="18039"/>
    <cellStyle name="Акцент3 16 3" xfId="18040"/>
    <cellStyle name="Акцент3 17" xfId="18041"/>
    <cellStyle name="Акцент3 17 2" xfId="18042"/>
    <cellStyle name="Акцент3 18" xfId="18043"/>
    <cellStyle name="Акцент3 18 2" xfId="18044"/>
    <cellStyle name="Акцент3 19" xfId="18045"/>
    <cellStyle name="Акцент3 19 10" xfId="18046"/>
    <cellStyle name="Акцент3 19 11" xfId="18047"/>
    <cellStyle name="Акцент3 19 12" xfId="18048"/>
    <cellStyle name="Акцент3 19 13" xfId="18049"/>
    <cellStyle name="Акцент3 19 14" xfId="18050"/>
    <cellStyle name="Акцент3 19 2" xfId="18051"/>
    <cellStyle name="Акцент3 19 3" xfId="18052"/>
    <cellStyle name="Акцент3 19 4" xfId="18053"/>
    <cellStyle name="Акцент3 19 5" xfId="18054"/>
    <cellStyle name="Акцент3 19 6" xfId="18055"/>
    <cellStyle name="Акцент3 19 7" xfId="18056"/>
    <cellStyle name="Акцент3 19 8" xfId="18057"/>
    <cellStyle name="Акцент3 19 9" xfId="18058"/>
    <cellStyle name="Акцент3 2" xfId="18059"/>
    <cellStyle name="Акцент3 2 10" xfId="18060"/>
    <cellStyle name="Акцент3 2 10 2" xfId="18061"/>
    <cellStyle name="Акцент3 2 11" xfId="18062"/>
    <cellStyle name="Акцент3 2 11 2" xfId="18063"/>
    <cellStyle name="Акцент3 2 12" xfId="18064"/>
    <cellStyle name="Акцент3 2 12 2" xfId="18065"/>
    <cellStyle name="Акцент3 2 13" xfId="18066"/>
    <cellStyle name="Акцент3 2 13 2" xfId="18067"/>
    <cellStyle name="Акцент3 2 14" xfId="18068"/>
    <cellStyle name="Акцент3 2 14 2" xfId="18069"/>
    <cellStyle name="Акцент3 2 15" xfId="18070"/>
    <cellStyle name="Акцент3 2 15 2" xfId="18071"/>
    <cellStyle name="Акцент3 2 16" xfId="18072"/>
    <cellStyle name="Акцент3 2 16 2" xfId="18073"/>
    <cellStyle name="Акцент3 2 17" xfId="18074"/>
    <cellStyle name="Акцент3 2 17 2" xfId="18075"/>
    <cellStyle name="Акцент3 2 18" xfId="18076"/>
    <cellStyle name="Акцент3 2 18 2" xfId="18077"/>
    <cellStyle name="Акцент3 2 19" xfId="18078"/>
    <cellStyle name="Акцент3 2 19 2" xfId="18079"/>
    <cellStyle name="Акцент3 2 2" xfId="18080"/>
    <cellStyle name="Акцент3 2 2 10" xfId="18081"/>
    <cellStyle name="Акцент3 2 2 11" xfId="18082"/>
    <cellStyle name="Акцент3 2 2 12" xfId="18083"/>
    <cellStyle name="Акцент3 2 2 13" xfId="18084"/>
    <cellStyle name="Акцент3 2 2 14" xfId="18085"/>
    <cellStyle name="Акцент3 2 2 15" xfId="18086"/>
    <cellStyle name="Акцент3 2 2 16" xfId="18087"/>
    <cellStyle name="Акцент3 2 2 17" xfId="18088"/>
    <cellStyle name="Акцент3 2 2 18" xfId="18089"/>
    <cellStyle name="Акцент3 2 2 2" xfId="18090"/>
    <cellStyle name="Акцент3 2 2 2 10" xfId="18091"/>
    <cellStyle name="Акцент3 2 2 2 11" xfId="18092"/>
    <cellStyle name="Акцент3 2 2 2 12" xfId="18093"/>
    <cellStyle name="Акцент3 2 2 2 13" xfId="18094"/>
    <cellStyle name="Акцент3 2 2 2 14" xfId="18095"/>
    <cellStyle name="Акцент3 2 2 2 2" xfId="18096"/>
    <cellStyle name="Акцент3 2 2 2 2 10" xfId="18097"/>
    <cellStyle name="Акцент3 2 2 2 2 11" xfId="18098"/>
    <cellStyle name="Акцент3 2 2 2 2 12" xfId="18099"/>
    <cellStyle name="Акцент3 2 2 2 2 13" xfId="18100"/>
    <cellStyle name="Акцент3 2 2 2 2 14" xfId="18101"/>
    <cellStyle name="Акцент3 2 2 2 2 2" xfId="18102"/>
    <cellStyle name="Акцент3 2 2 2 2 3" xfId="18103"/>
    <cellStyle name="Акцент3 2 2 2 2 4" xfId="18104"/>
    <cellStyle name="Акцент3 2 2 2 2 5" xfId="18105"/>
    <cellStyle name="Акцент3 2 2 2 2 6" xfId="18106"/>
    <cellStyle name="Акцент3 2 2 2 2 7" xfId="18107"/>
    <cellStyle name="Акцент3 2 2 2 2 8" xfId="18108"/>
    <cellStyle name="Акцент3 2 2 2 2 9" xfId="18109"/>
    <cellStyle name="Акцент3 2 2 2 3" xfId="18110"/>
    <cellStyle name="Акцент3 2 2 2 4" xfId="18111"/>
    <cellStyle name="Акцент3 2 2 2 5" xfId="18112"/>
    <cellStyle name="Акцент3 2 2 2 6" xfId="18113"/>
    <cellStyle name="Акцент3 2 2 2 7" xfId="18114"/>
    <cellStyle name="Акцент3 2 2 2 8" xfId="18115"/>
    <cellStyle name="Акцент3 2 2 2 9" xfId="18116"/>
    <cellStyle name="Акцент3 2 2 3" xfId="18117"/>
    <cellStyle name="Акцент3 2 2 4" xfId="18118"/>
    <cellStyle name="Акцент3 2 2 5" xfId="18119"/>
    <cellStyle name="Акцент3 2 2 6" xfId="18120"/>
    <cellStyle name="Акцент3 2 2 7" xfId="18121"/>
    <cellStyle name="Акцент3 2 2 8" xfId="18122"/>
    <cellStyle name="Акцент3 2 2 9" xfId="18123"/>
    <cellStyle name="Акцент3 2 20" xfId="18124"/>
    <cellStyle name="Акцент3 2 20 2" xfId="18125"/>
    <cellStyle name="Акцент3 2 21" xfId="18126"/>
    <cellStyle name="Акцент3 2 21 2" xfId="18127"/>
    <cellStyle name="Акцент3 2 22" xfId="18128"/>
    <cellStyle name="Акцент3 2 23" xfId="18129"/>
    <cellStyle name="Акцент3 2 24" xfId="18130"/>
    <cellStyle name="Акцент3 2 25" xfId="18131"/>
    <cellStyle name="Акцент3 2 26" xfId="18132"/>
    <cellStyle name="Акцент3 2 27" xfId="18133"/>
    <cellStyle name="Акцент3 2 28" xfId="18134"/>
    <cellStyle name="Акцент3 2 29" xfId="18135"/>
    <cellStyle name="Акцент3 2 3" xfId="18136"/>
    <cellStyle name="Акцент3 2 3 2" xfId="18137"/>
    <cellStyle name="Акцент3 2 3 3" xfId="18138"/>
    <cellStyle name="Акцент3 2 3 4" xfId="18139"/>
    <cellStyle name="Акцент3 2 3 4 2" xfId="18140"/>
    <cellStyle name="Акцент3 2 3 4 3" xfId="18141"/>
    <cellStyle name="Акцент3 2 3 5" xfId="18142"/>
    <cellStyle name="Акцент3 2 3 6" xfId="18143"/>
    <cellStyle name="Акцент3 2 3 7" xfId="18144"/>
    <cellStyle name="Акцент3 2 30" xfId="18145"/>
    <cellStyle name="Акцент3 2 31" xfId="18146"/>
    <cellStyle name="Акцент3 2 32" xfId="18147"/>
    <cellStyle name="Акцент3 2 33" xfId="18148"/>
    <cellStyle name="Акцент3 2 34" xfId="18149"/>
    <cellStyle name="Акцент3 2 4" xfId="18150"/>
    <cellStyle name="Акцент3 2 4 2" xfId="18151"/>
    <cellStyle name="Акцент3 2 4 3" xfId="18152"/>
    <cellStyle name="Акцент3 2 4 4" xfId="18153"/>
    <cellStyle name="Акцент3 2 4 4 2" xfId="18154"/>
    <cellStyle name="Акцент3 2 4 4 3" xfId="18155"/>
    <cellStyle name="Акцент3 2 4 5" xfId="18156"/>
    <cellStyle name="Акцент3 2 4 6" xfId="18157"/>
    <cellStyle name="Акцент3 2 4 7" xfId="18158"/>
    <cellStyle name="Акцент3 2 5" xfId="18159"/>
    <cellStyle name="Акцент3 2 5 2" xfId="18160"/>
    <cellStyle name="Акцент3 2 5 3" xfId="18161"/>
    <cellStyle name="Акцент3 2 5 4" xfId="18162"/>
    <cellStyle name="Акцент3 2 6" xfId="18163"/>
    <cellStyle name="Акцент3 2 6 2" xfId="18164"/>
    <cellStyle name="Акцент3 2 7" xfId="18165"/>
    <cellStyle name="Акцент3 2 7 2" xfId="18166"/>
    <cellStyle name="Акцент3 2 7 3" xfId="18167"/>
    <cellStyle name="Акцент3 2 8" xfId="18168"/>
    <cellStyle name="Акцент3 2 8 2" xfId="18169"/>
    <cellStyle name="Акцент3 2 8 3" xfId="18170"/>
    <cellStyle name="Акцент3 2 8 4" xfId="18171"/>
    <cellStyle name="Акцент3 2 8 5" xfId="18172"/>
    <cellStyle name="Акцент3 2 9" xfId="18173"/>
    <cellStyle name="Акцент3 2 9 2" xfId="18174"/>
    <cellStyle name="Акцент3 20" xfId="18175"/>
    <cellStyle name="Акцент3 20 10" xfId="18176"/>
    <cellStyle name="Акцент3 20 11" xfId="18177"/>
    <cellStyle name="Акцент3 20 12" xfId="18178"/>
    <cellStyle name="Акцент3 20 13" xfId="18179"/>
    <cellStyle name="Акцент3 20 14" xfId="18180"/>
    <cellStyle name="Акцент3 20 2" xfId="18181"/>
    <cellStyle name="Акцент3 20 3" xfId="18182"/>
    <cellStyle name="Акцент3 20 4" xfId="18183"/>
    <cellStyle name="Акцент3 20 5" xfId="18184"/>
    <cellStyle name="Акцент3 20 6" xfId="18185"/>
    <cellStyle name="Акцент3 20 7" xfId="18186"/>
    <cellStyle name="Акцент3 20 8" xfId="18187"/>
    <cellStyle name="Акцент3 20 9" xfId="18188"/>
    <cellStyle name="Акцент3 21" xfId="18189"/>
    <cellStyle name="Акцент3 21 10" xfId="18190"/>
    <cellStyle name="Акцент3 21 11" xfId="18191"/>
    <cellStyle name="Акцент3 21 12" xfId="18192"/>
    <cellStyle name="Акцент3 21 13" xfId="18193"/>
    <cellStyle name="Акцент3 21 14" xfId="18194"/>
    <cellStyle name="Акцент3 21 2" xfId="18195"/>
    <cellStyle name="Акцент3 21 3" xfId="18196"/>
    <cellStyle name="Акцент3 21 4" xfId="18197"/>
    <cellStyle name="Акцент3 21 5" xfId="18198"/>
    <cellStyle name="Акцент3 21 6" xfId="18199"/>
    <cellStyle name="Акцент3 21 7" xfId="18200"/>
    <cellStyle name="Акцент3 21 8" xfId="18201"/>
    <cellStyle name="Акцент3 21 9" xfId="18202"/>
    <cellStyle name="Акцент3 22" xfId="18203"/>
    <cellStyle name="Акцент3 22 10" xfId="18204"/>
    <cellStyle name="Акцент3 22 11" xfId="18205"/>
    <cellStyle name="Акцент3 22 12" xfId="18206"/>
    <cellStyle name="Акцент3 22 13" xfId="18207"/>
    <cellStyle name="Акцент3 22 14" xfId="18208"/>
    <cellStyle name="Акцент3 22 2" xfId="18209"/>
    <cellStyle name="Акцент3 22 3" xfId="18210"/>
    <cellStyle name="Акцент3 22 4" xfId="18211"/>
    <cellStyle name="Акцент3 22 5" xfId="18212"/>
    <cellStyle name="Акцент3 22 6" xfId="18213"/>
    <cellStyle name="Акцент3 22 7" xfId="18214"/>
    <cellStyle name="Акцент3 22 8" xfId="18215"/>
    <cellStyle name="Акцент3 22 9" xfId="18216"/>
    <cellStyle name="Акцент3 23" xfId="18217"/>
    <cellStyle name="Акцент3 23 10" xfId="18218"/>
    <cellStyle name="Акцент3 23 11" xfId="18219"/>
    <cellStyle name="Акцент3 23 12" xfId="18220"/>
    <cellStyle name="Акцент3 23 13" xfId="18221"/>
    <cellStyle name="Акцент3 23 14" xfId="18222"/>
    <cellStyle name="Акцент3 23 2" xfId="18223"/>
    <cellStyle name="Акцент3 23 3" xfId="18224"/>
    <cellStyle name="Акцент3 23 4" xfId="18225"/>
    <cellStyle name="Акцент3 23 5" xfId="18226"/>
    <cellStyle name="Акцент3 23 6" xfId="18227"/>
    <cellStyle name="Акцент3 23 7" xfId="18228"/>
    <cellStyle name="Акцент3 23 8" xfId="18229"/>
    <cellStyle name="Акцент3 23 9" xfId="18230"/>
    <cellStyle name="Акцент3 24" xfId="18231"/>
    <cellStyle name="Акцент3 24 10" xfId="18232"/>
    <cellStyle name="Акцент3 24 11" xfId="18233"/>
    <cellStyle name="Акцент3 24 12" xfId="18234"/>
    <cellStyle name="Акцент3 24 13" xfId="18235"/>
    <cellStyle name="Акцент3 24 14" xfId="18236"/>
    <cellStyle name="Акцент3 24 2" xfId="18237"/>
    <cellStyle name="Акцент3 24 3" xfId="18238"/>
    <cellStyle name="Акцент3 24 4" xfId="18239"/>
    <cellStyle name="Акцент3 24 5" xfId="18240"/>
    <cellStyle name="Акцент3 24 6" xfId="18241"/>
    <cellStyle name="Акцент3 24 7" xfId="18242"/>
    <cellStyle name="Акцент3 24 8" xfId="18243"/>
    <cellStyle name="Акцент3 24 9" xfId="18244"/>
    <cellStyle name="Акцент3 25" xfId="18245"/>
    <cellStyle name="Акцент3 26" xfId="18246"/>
    <cellStyle name="Акцент3 27" xfId="18247"/>
    <cellStyle name="Акцент3 28" xfId="18248"/>
    <cellStyle name="Акцент3 29" xfId="18249"/>
    <cellStyle name="Акцент3 29 10" xfId="18250"/>
    <cellStyle name="Акцент3 29 11" xfId="18251"/>
    <cellStyle name="Акцент3 29 12" xfId="18252"/>
    <cellStyle name="Акцент3 29 13" xfId="18253"/>
    <cellStyle name="Акцент3 29 14" xfId="18254"/>
    <cellStyle name="Акцент3 29 2" xfId="18255"/>
    <cellStyle name="Акцент3 29 3" xfId="18256"/>
    <cellStyle name="Акцент3 29 4" xfId="18257"/>
    <cellStyle name="Акцент3 29 5" xfId="18258"/>
    <cellStyle name="Акцент3 29 6" xfId="18259"/>
    <cellStyle name="Акцент3 29 7" xfId="18260"/>
    <cellStyle name="Акцент3 29 8" xfId="18261"/>
    <cellStyle name="Акцент3 29 9" xfId="18262"/>
    <cellStyle name="Акцент3 3" xfId="18263"/>
    <cellStyle name="Акцент3 3 10" xfId="18264"/>
    <cellStyle name="Акцент3 3 10 2" xfId="18265"/>
    <cellStyle name="Акцент3 3 11" xfId="18266"/>
    <cellStyle name="Акцент3 3 11 2" xfId="18267"/>
    <cellStyle name="Акцент3 3 12" xfId="18268"/>
    <cellStyle name="Акцент3 3 12 2" xfId="18269"/>
    <cellStyle name="Акцент3 3 13" xfId="18270"/>
    <cellStyle name="Акцент3 3 13 2" xfId="18271"/>
    <cellStyle name="Акцент3 3 14" xfId="18272"/>
    <cellStyle name="Акцент3 3 14 2" xfId="18273"/>
    <cellStyle name="Акцент3 3 15" xfId="18274"/>
    <cellStyle name="Акцент3 3 15 2" xfId="18275"/>
    <cellStyle name="Акцент3 3 16" xfId="18276"/>
    <cellStyle name="Акцент3 3 16 2" xfId="18277"/>
    <cellStyle name="Акцент3 3 17" xfId="18278"/>
    <cellStyle name="Акцент3 3 18" xfId="18279"/>
    <cellStyle name="Акцент3 3 19" xfId="18280"/>
    <cellStyle name="Акцент3 3 2" xfId="18281"/>
    <cellStyle name="Акцент3 3 2 10" xfId="18282"/>
    <cellStyle name="Акцент3 3 2 11" xfId="18283"/>
    <cellStyle name="Акцент3 3 2 12" xfId="18284"/>
    <cellStyle name="Акцент3 3 2 13" xfId="18285"/>
    <cellStyle name="Акцент3 3 2 14" xfId="18286"/>
    <cellStyle name="Акцент3 3 2 15" xfId="18287"/>
    <cellStyle name="Акцент3 3 2 16" xfId="18288"/>
    <cellStyle name="Акцент3 3 2 2" xfId="18289"/>
    <cellStyle name="Акцент3 3 2 2 10" xfId="18290"/>
    <cellStyle name="Акцент3 3 2 2 11" xfId="18291"/>
    <cellStyle name="Акцент3 3 2 2 12" xfId="18292"/>
    <cellStyle name="Акцент3 3 2 2 13" xfId="18293"/>
    <cellStyle name="Акцент3 3 2 2 14" xfId="18294"/>
    <cellStyle name="Акцент3 3 2 2 2" xfId="18295"/>
    <cellStyle name="Акцент3 3 2 2 2 10" xfId="18296"/>
    <cellStyle name="Акцент3 3 2 2 2 11" xfId="18297"/>
    <cellStyle name="Акцент3 3 2 2 2 12" xfId="18298"/>
    <cellStyle name="Акцент3 3 2 2 2 13" xfId="18299"/>
    <cellStyle name="Акцент3 3 2 2 2 14" xfId="18300"/>
    <cellStyle name="Акцент3 3 2 2 2 2" xfId="18301"/>
    <cellStyle name="Акцент3 3 2 2 2 3" xfId="18302"/>
    <cellStyle name="Акцент3 3 2 2 2 4" xfId="18303"/>
    <cellStyle name="Акцент3 3 2 2 2 5" xfId="18304"/>
    <cellStyle name="Акцент3 3 2 2 2 6" xfId="18305"/>
    <cellStyle name="Акцент3 3 2 2 2 7" xfId="18306"/>
    <cellStyle name="Акцент3 3 2 2 2 8" xfId="18307"/>
    <cellStyle name="Акцент3 3 2 2 2 9" xfId="18308"/>
    <cellStyle name="Акцент3 3 2 2 3" xfId="18309"/>
    <cellStyle name="Акцент3 3 2 2 4" xfId="18310"/>
    <cellStyle name="Акцент3 3 2 2 5" xfId="18311"/>
    <cellStyle name="Акцент3 3 2 2 6" xfId="18312"/>
    <cellStyle name="Акцент3 3 2 2 7" xfId="18313"/>
    <cellStyle name="Акцент3 3 2 2 8" xfId="18314"/>
    <cellStyle name="Акцент3 3 2 2 9" xfId="18315"/>
    <cellStyle name="Акцент3 3 2 3" xfId="18316"/>
    <cellStyle name="Акцент3 3 2 4" xfId="18317"/>
    <cellStyle name="Акцент3 3 2 5" xfId="18318"/>
    <cellStyle name="Акцент3 3 2 6" xfId="18319"/>
    <cellStyle name="Акцент3 3 2 7" xfId="18320"/>
    <cellStyle name="Акцент3 3 2 8" xfId="18321"/>
    <cellStyle name="Акцент3 3 2 9" xfId="18322"/>
    <cellStyle name="Акцент3 3 20" xfId="18323"/>
    <cellStyle name="Акцент3 3 21" xfId="18324"/>
    <cellStyle name="Акцент3 3 22" xfId="18325"/>
    <cellStyle name="Акцент3 3 23" xfId="18326"/>
    <cellStyle name="Акцент3 3 24" xfId="18327"/>
    <cellStyle name="Акцент3 3 25" xfId="18328"/>
    <cellStyle name="Акцент3 3 26" xfId="18329"/>
    <cellStyle name="Акцент3 3 27" xfId="18330"/>
    <cellStyle name="Акцент3 3 28" xfId="18331"/>
    <cellStyle name="Акцент3 3 29" xfId="18332"/>
    <cellStyle name="Акцент3 3 3" xfId="18333"/>
    <cellStyle name="Акцент3 3 3 2" xfId="18334"/>
    <cellStyle name="Акцент3 3 30" xfId="18335"/>
    <cellStyle name="Акцент3 3 31" xfId="18336"/>
    <cellStyle name="Акцент3 3 4" xfId="18337"/>
    <cellStyle name="Акцент3 3 4 2" xfId="18338"/>
    <cellStyle name="Акцент3 3 5" xfId="18339"/>
    <cellStyle name="Акцент3 3 5 2" xfId="18340"/>
    <cellStyle name="Акцент3 3 6" xfId="18341"/>
    <cellStyle name="Акцент3 3 6 2" xfId="18342"/>
    <cellStyle name="Акцент3 3 7" xfId="18343"/>
    <cellStyle name="Акцент3 3 7 2" xfId="18344"/>
    <cellStyle name="Акцент3 3 8" xfId="18345"/>
    <cellStyle name="Акцент3 3 8 2" xfId="18346"/>
    <cellStyle name="Акцент3 3 9" xfId="18347"/>
    <cellStyle name="Акцент3 3 9 2" xfId="18348"/>
    <cellStyle name="Акцент3 30" xfId="18349"/>
    <cellStyle name="Акцент3 30 10" xfId="18350"/>
    <cellStyle name="Акцент3 30 11" xfId="18351"/>
    <cellStyle name="Акцент3 30 12" xfId="18352"/>
    <cellStyle name="Акцент3 30 13" xfId="18353"/>
    <cellStyle name="Акцент3 30 14" xfId="18354"/>
    <cellStyle name="Акцент3 30 2" xfId="18355"/>
    <cellStyle name="Акцент3 30 3" xfId="18356"/>
    <cellStyle name="Акцент3 30 4" xfId="18357"/>
    <cellStyle name="Акцент3 30 5" xfId="18358"/>
    <cellStyle name="Акцент3 30 6" xfId="18359"/>
    <cellStyle name="Акцент3 30 7" xfId="18360"/>
    <cellStyle name="Акцент3 30 8" xfId="18361"/>
    <cellStyle name="Акцент3 30 9" xfId="18362"/>
    <cellStyle name="Акцент3 31" xfId="18363"/>
    <cellStyle name="Акцент3 31 10" xfId="18364"/>
    <cellStyle name="Акцент3 31 11" xfId="18365"/>
    <cellStyle name="Акцент3 31 12" xfId="18366"/>
    <cellStyle name="Акцент3 31 13" xfId="18367"/>
    <cellStyle name="Акцент3 31 14" xfId="18368"/>
    <cellStyle name="Акцент3 31 2" xfId="18369"/>
    <cellStyle name="Акцент3 31 3" xfId="18370"/>
    <cellStyle name="Акцент3 31 4" xfId="18371"/>
    <cellStyle name="Акцент3 31 5" xfId="18372"/>
    <cellStyle name="Акцент3 31 6" xfId="18373"/>
    <cellStyle name="Акцент3 31 7" xfId="18374"/>
    <cellStyle name="Акцент3 31 8" xfId="18375"/>
    <cellStyle name="Акцент3 31 9" xfId="18376"/>
    <cellStyle name="Акцент3 32" xfId="18377"/>
    <cellStyle name="Акцент3 32 10" xfId="18378"/>
    <cellStyle name="Акцент3 32 11" xfId="18379"/>
    <cellStyle name="Акцент3 32 12" xfId="18380"/>
    <cellStyle name="Акцент3 32 13" xfId="18381"/>
    <cellStyle name="Акцент3 32 14" xfId="18382"/>
    <cellStyle name="Акцент3 32 2" xfId="18383"/>
    <cellStyle name="Акцент3 32 3" xfId="18384"/>
    <cellStyle name="Акцент3 32 4" xfId="18385"/>
    <cellStyle name="Акцент3 32 5" xfId="18386"/>
    <cellStyle name="Акцент3 32 6" xfId="18387"/>
    <cellStyle name="Акцент3 32 7" xfId="18388"/>
    <cellStyle name="Акцент3 32 8" xfId="18389"/>
    <cellStyle name="Акцент3 32 9" xfId="18390"/>
    <cellStyle name="Акцент3 33" xfId="18391"/>
    <cellStyle name="Акцент3 34" xfId="18392"/>
    <cellStyle name="Акцент3 35" xfId="18393"/>
    <cellStyle name="Акцент3 36" xfId="18394"/>
    <cellStyle name="Акцент3 37" xfId="18395"/>
    <cellStyle name="Акцент3 38" xfId="18396"/>
    <cellStyle name="Акцент3 39" xfId="18397"/>
    <cellStyle name="Акцент3 4" xfId="18398"/>
    <cellStyle name="Акцент3 4 10" xfId="18399"/>
    <cellStyle name="Акцент3 4 10 2" xfId="18400"/>
    <cellStyle name="Акцент3 4 11" xfId="18401"/>
    <cellStyle name="Акцент3 4 11 2" xfId="18402"/>
    <cellStyle name="Акцент3 4 12" xfId="18403"/>
    <cellStyle name="Акцент3 4 12 2" xfId="18404"/>
    <cellStyle name="Акцент3 4 13" xfId="18405"/>
    <cellStyle name="Акцент3 4 13 2" xfId="18406"/>
    <cellStyle name="Акцент3 4 14" xfId="18407"/>
    <cellStyle name="Акцент3 4 14 2" xfId="18408"/>
    <cellStyle name="Акцент3 4 15" xfId="18409"/>
    <cellStyle name="Акцент3 4 15 2" xfId="18410"/>
    <cellStyle name="Акцент3 4 16" xfId="18411"/>
    <cellStyle name="Акцент3 4 16 2" xfId="18412"/>
    <cellStyle name="Акцент3 4 17" xfId="18413"/>
    <cellStyle name="Акцент3 4 18" xfId="18414"/>
    <cellStyle name="Акцент3 4 19" xfId="18415"/>
    <cellStyle name="Акцент3 4 2" xfId="18416"/>
    <cellStyle name="Акцент3 4 2 10" xfId="18417"/>
    <cellStyle name="Акцент3 4 2 11" xfId="18418"/>
    <cellStyle name="Акцент3 4 2 12" xfId="18419"/>
    <cellStyle name="Акцент3 4 2 13" xfId="18420"/>
    <cellStyle name="Акцент3 4 2 14" xfId="18421"/>
    <cellStyle name="Акцент3 4 2 15" xfId="18422"/>
    <cellStyle name="Акцент3 4 2 16" xfId="18423"/>
    <cellStyle name="Акцент3 4 2 2" xfId="18424"/>
    <cellStyle name="Акцент3 4 2 2 10" xfId="18425"/>
    <cellStyle name="Акцент3 4 2 2 11" xfId="18426"/>
    <cellStyle name="Акцент3 4 2 2 12" xfId="18427"/>
    <cellStyle name="Акцент3 4 2 2 13" xfId="18428"/>
    <cellStyle name="Акцент3 4 2 2 14" xfId="18429"/>
    <cellStyle name="Акцент3 4 2 2 2" xfId="18430"/>
    <cellStyle name="Акцент3 4 2 2 2 10" xfId="18431"/>
    <cellStyle name="Акцент3 4 2 2 2 11" xfId="18432"/>
    <cellStyle name="Акцент3 4 2 2 2 12" xfId="18433"/>
    <cellStyle name="Акцент3 4 2 2 2 13" xfId="18434"/>
    <cellStyle name="Акцент3 4 2 2 2 14" xfId="18435"/>
    <cellStyle name="Акцент3 4 2 2 2 2" xfId="18436"/>
    <cellStyle name="Акцент3 4 2 2 2 3" xfId="18437"/>
    <cellStyle name="Акцент3 4 2 2 2 4" xfId="18438"/>
    <cellStyle name="Акцент3 4 2 2 2 5" xfId="18439"/>
    <cellStyle name="Акцент3 4 2 2 2 6" xfId="18440"/>
    <cellStyle name="Акцент3 4 2 2 2 7" xfId="18441"/>
    <cellStyle name="Акцент3 4 2 2 2 8" xfId="18442"/>
    <cellStyle name="Акцент3 4 2 2 2 9" xfId="18443"/>
    <cellStyle name="Акцент3 4 2 2 3" xfId="18444"/>
    <cellStyle name="Акцент3 4 2 2 4" xfId="18445"/>
    <cellStyle name="Акцент3 4 2 2 5" xfId="18446"/>
    <cellStyle name="Акцент3 4 2 2 6" xfId="18447"/>
    <cellStyle name="Акцент3 4 2 2 7" xfId="18448"/>
    <cellStyle name="Акцент3 4 2 2 8" xfId="18449"/>
    <cellStyle name="Акцент3 4 2 2 9" xfId="18450"/>
    <cellStyle name="Акцент3 4 2 3" xfId="18451"/>
    <cellStyle name="Акцент3 4 2 4" xfId="18452"/>
    <cellStyle name="Акцент3 4 2 5" xfId="18453"/>
    <cellStyle name="Акцент3 4 2 6" xfId="18454"/>
    <cellStyle name="Акцент3 4 2 7" xfId="18455"/>
    <cellStyle name="Акцент3 4 2 8" xfId="18456"/>
    <cellStyle name="Акцент3 4 2 9" xfId="18457"/>
    <cellStyle name="Акцент3 4 20" xfId="18458"/>
    <cellStyle name="Акцент3 4 21" xfId="18459"/>
    <cellStyle name="Акцент3 4 22" xfId="18460"/>
    <cellStyle name="Акцент3 4 23" xfId="18461"/>
    <cellStyle name="Акцент3 4 24" xfId="18462"/>
    <cellStyle name="Акцент3 4 25" xfId="18463"/>
    <cellStyle name="Акцент3 4 26" xfId="18464"/>
    <cellStyle name="Акцент3 4 27" xfId="18465"/>
    <cellStyle name="Акцент3 4 28" xfId="18466"/>
    <cellStyle name="Акцент3 4 29" xfId="18467"/>
    <cellStyle name="Акцент3 4 3" xfId="18468"/>
    <cellStyle name="Акцент3 4 3 2" xfId="18469"/>
    <cellStyle name="Акцент3 4 30" xfId="18470"/>
    <cellStyle name="Акцент3 4 31" xfId="18471"/>
    <cellStyle name="Акцент3 4 4" xfId="18472"/>
    <cellStyle name="Акцент3 4 4 2" xfId="18473"/>
    <cellStyle name="Акцент3 4 5" xfId="18474"/>
    <cellStyle name="Акцент3 4 5 2" xfId="18475"/>
    <cellStyle name="Акцент3 4 6" xfId="18476"/>
    <cellStyle name="Акцент3 4 6 2" xfId="18477"/>
    <cellStyle name="Акцент3 4 7" xfId="18478"/>
    <cellStyle name="Акцент3 4 7 2" xfId="18479"/>
    <cellStyle name="Акцент3 4 8" xfId="18480"/>
    <cellStyle name="Акцент3 4 8 2" xfId="18481"/>
    <cellStyle name="Акцент3 4 9" xfId="18482"/>
    <cellStyle name="Акцент3 4 9 2" xfId="18483"/>
    <cellStyle name="Акцент3 40" xfId="18484"/>
    <cellStyle name="Акцент3 41" xfId="18485"/>
    <cellStyle name="Акцент3 42" xfId="18486"/>
    <cellStyle name="Акцент3 43" xfId="18487"/>
    <cellStyle name="Акцент3 44" xfId="18488"/>
    <cellStyle name="Акцент3 45" xfId="18489"/>
    <cellStyle name="Акцент3 46" xfId="18490"/>
    <cellStyle name="Акцент3 47" xfId="18491"/>
    <cellStyle name="Акцент3 48" xfId="18492"/>
    <cellStyle name="Акцент3 49" xfId="18493"/>
    <cellStyle name="Акцент3 5" xfId="18494"/>
    <cellStyle name="Акцент3 5 10" xfId="18495"/>
    <cellStyle name="Акцент3 5 11" xfId="18496"/>
    <cellStyle name="Акцент3 5 12" xfId="18497"/>
    <cellStyle name="Акцент3 5 13" xfId="18498"/>
    <cellStyle name="Акцент3 5 14" xfId="18499"/>
    <cellStyle name="Акцент3 5 15" xfId="18500"/>
    <cellStyle name="Акцент3 5 16" xfId="18501"/>
    <cellStyle name="Акцент3 5 17" xfId="18502"/>
    <cellStyle name="Акцент3 5 18" xfId="18503"/>
    <cellStyle name="Акцент3 5 19" xfId="18504"/>
    <cellStyle name="Акцент3 5 2" xfId="18505"/>
    <cellStyle name="Акцент3 5 2 10" xfId="18506"/>
    <cellStyle name="Акцент3 5 2 11" xfId="18507"/>
    <cellStyle name="Акцент3 5 2 12" xfId="18508"/>
    <cellStyle name="Акцент3 5 2 13" xfId="18509"/>
    <cellStyle name="Акцент3 5 2 14" xfId="18510"/>
    <cellStyle name="Акцент3 5 2 2" xfId="18511"/>
    <cellStyle name="Акцент3 5 2 3" xfId="18512"/>
    <cellStyle name="Акцент3 5 2 4" xfId="18513"/>
    <cellStyle name="Акцент3 5 2 5" xfId="18514"/>
    <cellStyle name="Акцент3 5 2 6" xfId="18515"/>
    <cellStyle name="Акцент3 5 2 7" xfId="18516"/>
    <cellStyle name="Акцент3 5 2 8" xfId="18517"/>
    <cellStyle name="Акцент3 5 2 9" xfId="18518"/>
    <cellStyle name="Акцент3 5 20" xfId="18519"/>
    <cellStyle name="Акцент3 5 21" xfId="18520"/>
    <cellStyle name="Акцент3 5 22" xfId="18521"/>
    <cellStyle name="Акцент3 5 23" xfId="18522"/>
    <cellStyle name="Акцент3 5 24" xfId="18523"/>
    <cellStyle name="Акцент3 5 3" xfId="18524"/>
    <cellStyle name="Акцент3 5 4" xfId="18525"/>
    <cellStyle name="Акцент3 5 5" xfId="18526"/>
    <cellStyle name="Акцент3 5 6" xfId="18527"/>
    <cellStyle name="Акцент3 5 7" xfId="18528"/>
    <cellStyle name="Акцент3 5 8" xfId="18529"/>
    <cellStyle name="Акцент3 5 9" xfId="18530"/>
    <cellStyle name="Акцент3 50" xfId="18531"/>
    <cellStyle name="Акцент3 51" xfId="18532"/>
    <cellStyle name="Акцент3 52" xfId="18533"/>
    <cellStyle name="Акцент3 6" xfId="18534"/>
    <cellStyle name="Акцент3 6 10" xfId="18535"/>
    <cellStyle name="Акцент3 6 10 2" xfId="18536"/>
    <cellStyle name="Акцент3 6 11" xfId="18537"/>
    <cellStyle name="Акцент3 6 11 2" xfId="18538"/>
    <cellStyle name="Акцент3 6 12" xfId="18539"/>
    <cellStyle name="Акцент3 6 12 2" xfId="18540"/>
    <cellStyle name="Акцент3 6 13" xfId="18541"/>
    <cellStyle name="Акцент3 6 13 2" xfId="18542"/>
    <cellStyle name="Акцент3 6 14" xfId="18543"/>
    <cellStyle name="Акцент3 6 14 2" xfId="18544"/>
    <cellStyle name="Акцент3 6 15" xfId="18545"/>
    <cellStyle name="Акцент3 6 15 2" xfId="18546"/>
    <cellStyle name="Акцент3 6 16" xfId="18547"/>
    <cellStyle name="Акцент3 6 16 2" xfId="18548"/>
    <cellStyle name="Акцент3 6 17" xfId="18549"/>
    <cellStyle name="Акцент3 6 18" xfId="18550"/>
    <cellStyle name="Акцент3 6 2" xfId="18551"/>
    <cellStyle name="Акцент3 6 2 10" xfId="18552"/>
    <cellStyle name="Акцент3 6 2 11" xfId="18553"/>
    <cellStyle name="Акцент3 6 2 12" xfId="18554"/>
    <cellStyle name="Акцент3 6 2 13" xfId="18555"/>
    <cellStyle name="Акцент3 6 2 14" xfId="18556"/>
    <cellStyle name="Акцент3 6 2 2" xfId="18557"/>
    <cellStyle name="Акцент3 6 2 3" xfId="18558"/>
    <cellStyle name="Акцент3 6 2 4" xfId="18559"/>
    <cellStyle name="Акцент3 6 2 5" xfId="18560"/>
    <cellStyle name="Акцент3 6 2 6" xfId="18561"/>
    <cellStyle name="Акцент3 6 2 7" xfId="18562"/>
    <cellStyle name="Акцент3 6 2 8" xfId="18563"/>
    <cellStyle name="Акцент3 6 2 9" xfId="18564"/>
    <cellStyle name="Акцент3 6 3" xfId="18565"/>
    <cellStyle name="Акцент3 6 3 2" xfId="18566"/>
    <cellStyle name="Акцент3 6 4" xfId="18567"/>
    <cellStyle name="Акцент3 6 4 2" xfId="18568"/>
    <cellStyle name="Акцент3 6 5" xfId="18569"/>
    <cellStyle name="Акцент3 6 5 2" xfId="18570"/>
    <cellStyle name="Акцент3 6 6" xfId="18571"/>
    <cellStyle name="Акцент3 6 6 2" xfId="18572"/>
    <cellStyle name="Акцент3 6 7" xfId="18573"/>
    <cellStyle name="Акцент3 6 7 2" xfId="18574"/>
    <cellStyle name="Акцент3 6 8" xfId="18575"/>
    <cellStyle name="Акцент3 6 8 2" xfId="18576"/>
    <cellStyle name="Акцент3 6 9" xfId="18577"/>
    <cellStyle name="Акцент3 6 9 2" xfId="18578"/>
    <cellStyle name="Акцент3 7" xfId="18579"/>
    <cellStyle name="Акцент3 7 10" xfId="18580"/>
    <cellStyle name="Акцент3 7 10 2" xfId="18581"/>
    <cellStyle name="Акцент3 7 11" xfId="18582"/>
    <cellStyle name="Акцент3 7 11 2" xfId="18583"/>
    <cellStyle name="Акцент3 7 12" xfId="18584"/>
    <cellStyle name="Акцент3 7 12 2" xfId="18585"/>
    <cellStyle name="Акцент3 7 13" xfId="18586"/>
    <cellStyle name="Акцент3 7 13 2" xfId="18587"/>
    <cellStyle name="Акцент3 7 14" xfId="18588"/>
    <cellStyle name="Акцент3 7 14 2" xfId="18589"/>
    <cellStyle name="Акцент3 7 15" xfId="18590"/>
    <cellStyle name="Акцент3 7 15 2" xfId="18591"/>
    <cellStyle name="Акцент3 7 16" xfId="18592"/>
    <cellStyle name="Акцент3 7 16 2" xfId="18593"/>
    <cellStyle name="Акцент3 7 17" xfId="18594"/>
    <cellStyle name="Акцент3 7 18" xfId="18595"/>
    <cellStyle name="Акцент3 7 2" xfId="18596"/>
    <cellStyle name="Акцент3 7 2 10" xfId="18597"/>
    <cellStyle name="Акцент3 7 2 11" xfId="18598"/>
    <cellStyle name="Акцент3 7 2 12" xfId="18599"/>
    <cellStyle name="Акцент3 7 2 13" xfId="18600"/>
    <cellStyle name="Акцент3 7 2 14" xfId="18601"/>
    <cellStyle name="Акцент3 7 2 2" xfId="18602"/>
    <cellStyle name="Акцент3 7 2 3" xfId="18603"/>
    <cellStyle name="Акцент3 7 2 4" xfId="18604"/>
    <cellStyle name="Акцент3 7 2 5" xfId="18605"/>
    <cellStyle name="Акцент3 7 2 6" xfId="18606"/>
    <cellStyle name="Акцент3 7 2 7" xfId="18607"/>
    <cellStyle name="Акцент3 7 2 8" xfId="18608"/>
    <cellStyle name="Акцент3 7 2 9" xfId="18609"/>
    <cellStyle name="Акцент3 7 3" xfId="18610"/>
    <cellStyle name="Акцент3 7 3 2" xfId="18611"/>
    <cellStyle name="Акцент3 7 4" xfId="18612"/>
    <cellStyle name="Акцент3 7 4 2" xfId="18613"/>
    <cellStyle name="Акцент3 7 5" xfId="18614"/>
    <cellStyle name="Акцент3 7 5 2" xfId="18615"/>
    <cellStyle name="Акцент3 7 6" xfId="18616"/>
    <cellStyle name="Акцент3 7 6 2" xfId="18617"/>
    <cellStyle name="Акцент3 7 7" xfId="18618"/>
    <cellStyle name="Акцент3 7 7 2" xfId="18619"/>
    <cellStyle name="Акцент3 7 8" xfId="18620"/>
    <cellStyle name="Акцент3 7 8 2" xfId="18621"/>
    <cellStyle name="Акцент3 7 9" xfId="18622"/>
    <cellStyle name="Акцент3 7 9 2" xfId="18623"/>
    <cellStyle name="Акцент3 8" xfId="18624"/>
    <cellStyle name="Акцент3 8 10" xfId="18625"/>
    <cellStyle name="Акцент3 8 10 2" xfId="18626"/>
    <cellStyle name="Акцент3 8 11" xfId="18627"/>
    <cellStyle name="Акцент3 8 11 2" xfId="18628"/>
    <cellStyle name="Акцент3 8 12" xfId="18629"/>
    <cellStyle name="Акцент3 8 12 2" xfId="18630"/>
    <cellStyle name="Акцент3 8 13" xfId="18631"/>
    <cellStyle name="Акцент3 8 13 2" xfId="18632"/>
    <cellStyle name="Акцент3 8 14" xfId="18633"/>
    <cellStyle name="Акцент3 8 14 2" xfId="18634"/>
    <cellStyle name="Акцент3 8 15" xfId="18635"/>
    <cellStyle name="Акцент3 8 15 2" xfId="18636"/>
    <cellStyle name="Акцент3 8 16" xfId="18637"/>
    <cellStyle name="Акцент3 8 16 2" xfId="18638"/>
    <cellStyle name="Акцент3 8 17" xfId="18639"/>
    <cellStyle name="Акцент3 8 18" xfId="18640"/>
    <cellStyle name="Акцент3 8 2" xfId="18641"/>
    <cellStyle name="Акцент3 8 2 10" xfId="18642"/>
    <cellStyle name="Акцент3 8 2 11" xfId="18643"/>
    <cellStyle name="Акцент3 8 2 12" xfId="18644"/>
    <cellStyle name="Акцент3 8 2 13" xfId="18645"/>
    <cellStyle name="Акцент3 8 2 14" xfId="18646"/>
    <cellStyle name="Акцент3 8 2 2" xfId="18647"/>
    <cellStyle name="Акцент3 8 2 3" xfId="18648"/>
    <cellStyle name="Акцент3 8 2 4" xfId="18649"/>
    <cellStyle name="Акцент3 8 2 5" xfId="18650"/>
    <cellStyle name="Акцент3 8 2 6" xfId="18651"/>
    <cellStyle name="Акцент3 8 2 7" xfId="18652"/>
    <cellStyle name="Акцент3 8 2 8" xfId="18653"/>
    <cellStyle name="Акцент3 8 2 9" xfId="18654"/>
    <cellStyle name="Акцент3 8 3" xfId="18655"/>
    <cellStyle name="Акцент3 8 3 2" xfId="18656"/>
    <cellStyle name="Акцент3 8 4" xfId="18657"/>
    <cellStyle name="Акцент3 8 4 2" xfId="18658"/>
    <cellStyle name="Акцент3 8 5" xfId="18659"/>
    <cellStyle name="Акцент3 8 5 2" xfId="18660"/>
    <cellStyle name="Акцент3 8 6" xfId="18661"/>
    <cellStyle name="Акцент3 8 6 2" xfId="18662"/>
    <cellStyle name="Акцент3 8 7" xfId="18663"/>
    <cellStyle name="Акцент3 8 7 2" xfId="18664"/>
    <cellStyle name="Акцент3 8 8" xfId="18665"/>
    <cellStyle name="Акцент3 8 8 2" xfId="18666"/>
    <cellStyle name="Акцент3 8 9" xfId="18667"/>
    <cellStyle name="Акцент3 8 9 2" xfId="18668"/>
    <cellStyle name="Акцент3 9" xfId="18669"/>
    <cellStyle name="Акцент3 9 2" xfId="18670"/>
    <cellStyle name="Акцент3 9 3" xfId="18671"/>
    <cellStyle name="Акцент4 10" xfId="18672"/>
    <cellStyle name="Акцент4 10 2" xfId="18673"/>
    <cellStyle name="Акцент4 10 3" xfId="18674"/>
    <cellStyle name="Акцент4 11" xfId="18675"/>
    <cellStyle name="Акцент4 11 2" xfId="18676"/>
    <cellStyle name="Акцент4 11 3" xfId="18677"/>
    <cellStyle name="Акцент4 12" xfId="18678"/>
    <cellStyle name="Акцент4 12 2" xfId="18679"/>
    <cellStyle name="Акцент4 12 3" xfId="18680"/>
    <cellStyle name="Акцент4 13" xfId="18681"/>
    <cellStyle name="Акцент4 13 2" xfId="18682"/>
    <cellStyle name="Акцент4 13 3" xfId="18683"/>
    <cellStyle name="Акцент4 14" xfId="18684"/>
    <cellStyle name="Акцент4 14 2" xfId="18685"/>
    <cellStyle name="Акцент4 14 3" xfId="18686"/>
    <cellStyle name="Акцент4 15" xfId="18687"/>
    <cellStyle name="Акцент4 15 2" xfId="18688"/>
    <cellStyle name="Акцент4 15 3" xfId="18689"/>
    <cellStyle name="Акцент4 16" xfId="18690"/>
    <cellStyle name="Акцент4 16 2" xfId="18691"/>
    <cellStyle name="Акцент4 16 3" xfId="18692"/>
    <cellStyle name="Акцент4 17" xfId="18693"/>
    <cellStyle name="Акцент4 17 2" xfId="18694"/>
    <cellStyle name="Акцент4 18" xfId="18695"/>
    <cellStyle name="Акцент4 18 2" xfId="18696"/>
    <cellStyle name="Акцент4 19" xfId="18697"/>
    <cellStyle name="Акцент4 19 10" xfId="18698"/>
    <cellStyle name="Акцент4 19 11" xfId="18699"/>
    <cellStyle name="Акцент4 19 12" xfId="18700"/>
    <cellStyle name="Акцент4 19 13" xfId="18701"/>
    <cellStyle name="Акцент4 19 14" xfId="18702"/>
    <cellStyle name="Акцент4 19 2" xfId="18703"/>
    <cellStyle name="Акцент4 19 3" xfId="18704"/>
    <cellStyle name="Акцент4 19 4" xfId="18705"/>
    <cellStyle name="Акцент4 19 5" xfId="18706"/>
    <cellStyle name="Акцент4 19 6" xfId="18707"/>
    <cellStyle name="Акцент4 19 7" xfId="18708"/>
    <cellStyle name="Акцент4 19 8" xfId="18709"/>
    <cellStyle name="Акцент4 19 9" xfId="18710"/>
    <cellStyle name="Акцент4 2" xfId="18711"/>
    <cellStyle name="Акцент4 2 10" xfId="18712"/>
    <cellStyle name="Акцент4 2 10 2" xfId="18713"/>
    <cellStyle name="Акцент4 2 11" xfId="18714"/>
    <cellStyle name="Акцент4 2 11 2" xfId="18715"/>
    <cellStyle name="Акцент4 2 12" xfId="18716"/>
    <cellStyle name="Акцент4 2 12 2" xfId="18717"/>
    <cellStyle name="Акцент4 2 13" xfId="18718"/>
    <cellStyle name="Акцент4 2 13 2" xfId="18719"/>
    <cellStyle name="Акцент4 2 14" xfId="18720"/>
    <cellStyle name="Акцент4 2 14 2" xfId="18721"/>
    <cellStyle name="Акцент4 2 15" xfId="18722"/>
    <cellStyle name="Акцент4 2 15 2" xfId="18723"/>
    <cellStyle name="Акцент4 2 16" xfId="18724"/>
    <cellStyle name="Акцент4 2 16 2" xfId="18725"/>
    <cellStyle name="Акцент4 2 17" xfId="18726"/>
    <cellStyle name="Акцент4 2 17 2" xfId="18727"/>
    <cellStyle name="Акцент4 2 18" xfId="18728"/>
    <cellStyle name="Акцент4 2 18 2" xfId="18729"/>
    <cellStyle name="Акцент4 2 19" xfId="18730"/>
    <cellStyle name="Акцент4 2 19 2" xfId="18731"/>
    <cellStyle name="Акцент4 2 2" xfId="18732"/>
    <cellStyle name="Акцент4 2 2 10" xfId="18733"/>
    <cellStyle name="Акцент4 2 2 11" xfId="18734"/>
    <cellStyle name="Акцент4 2 2 12" xfId="18735"/>
    <cellStyle name="Акцент4 2 2 13" xfId="18736"/>
    <cellStyle name="Акцент4 2 2 14" xfId="18737"/>
    <cellStyle name="Акцент4 2 2 15" xfId="18738"/>
    <cellStyle name="Акцент4 2 2 16" xfId="18739"/>
    <cellStyle name="Акцент4 2 2 17" xfId="18740"/>
    <cellStyle name="Акцент4 2 2 18" xfId="18741"/>
    <cellStyle name="Акцент4 2 2 2" xfId="18742"/>
    <cellStyle name="Акцент4 2 2 2 10" xfId="18743"/>
    <cellStyle name="Акцент4 2 2 2 11" xfId="18744"/>
    <cellStyle name="Акцент4 2 2 2 12" xfId="18745"/>
    <cellStyle name="Акцент4 2 2 2 13" xfId="18746"/>
    <cellStyle name="Акцент4 2 2 2 14" xfId="18747"/>
    <cellStyle name="Акцент4 2 2 2 2" xfId="18748"/>
    <cellStyle name="Акцент4 2 2 2 2 10" xfId="18749"/>
    <cellStyle name="Акцент4 2 2 2 2 11" xfId="18750"/>
    <cellStyle name="Акцент4 2 2 2 2 12" xfId="18751"/>
    <cellStyle name="Акцент4 2 2 2 2 13" xfId="18752"/>
    <cellStyle name="Акцент4 2 2 2 2 14" xfId="18753"/>
    <cellStyle name="Акцент4 2 2 2 2 2" xfId="18754"/>
    <cellStyle name="Акцент4 2 2 2 2 3" xfId="18755"/>
    <cellStyle name="Акцент4 2 2 2 2 4" xfId="18756"/>
    <cellStyle name="Акцент4 2 2 2 2 5" xfId="18757"/>
    <cellStyle name="Акцент4 2 2 2 2 6" xfId="18758"/>
    <cellStyle name="Акцент4 2 2 2 2 7" xfId="18759"/>
    <cellStyle name="Акцент4 2 2 2 2 8" xfId="18760"/>
    <cellStyle name="Акцент4 2 2 2 2 9" xfId="18761"/>
    <cellStyle name="Акцент4 2 2 2 3" xfId="18762"/>
    <cellStyle name="Акцент4 2 2 2 4" xfId="18763"/>
    <cellStyle name="Акцент4 2 2 2 5" xfId="18764"/>
    <cellStyle name="Акцент4 2 2 2 6" xfId="18765"/>
    <cellStyle name="Акцент4 2 2 2 7" xfId="18766"/>
    <cellStyle name="Акцент4 2 2 2 8" xfId="18767"/>
    <cellStyle name="Акцент4 2 2 2 9" xfId="18768"/>
    <cellStyle name="Акцент4 2 2 3" xfId="18769"/>
    <cellStyle name="Акцент4 2 2 4" xfId="18770"/>
    <cellStyle name="Акцент4 2 2 5" xfId="18771"/>
    <cellStyle name="Акцент4 2 2 6" xfId="18772"/>
    <cellStyle name="Акцент4 2 2 7" xfId="18773"/>
    <cellStyle name="Акцент4 2 2 8" xfId="18774"/>
    <cellStyle name="Акцент4 2 2 9" xfId="18775"/>
    <cellStyle name="Акцент4 2 20" xfId="18776"/>
    <cellStyle name="Акцент4 2 20 2" xfId="18777"/>
    <cellStyle name="Акцент4 2 21" xfId="18778"/>
    <cellStyle name="Акцент4 2 21 2" xfId="18779"/>
    <cellStyle name="Акцент4 2 22" xfId="18780"/>
    <cellStyle name="Акцент4 2 23" xfId="18781"/>
    <cellStyle name="Акцент4 2 24" xfId="18782"/>
    <cellStyle name="Акцент4 2 25" xfId="18783"/>
    <cellStyle name="Акцент4 2 26" xfId="18784"/>
    <cellStyle name="Акцент4 2 27" xfId="18785"/>
    <cellStyle name="Акцент4 2 28" xfId="18786"/>
    <cellStyle name="Акцент4 2 29" xfId="18787"/>
    <cellStyle name="Акцент4 2 3" xfId="18788"/>
    <cellStyle name="Акцент4 2 3 2" xfId="18789"/>
    <cellStyle name="Акцент4 2 3 3" xfId="18790"/>
    <cellStyle name="Акцент4 2 3 4" xfId="18791"/>
    <cellStyle name="Акцент4 2 3 4 2" xfId="18792"/>
    <cellStyle name="Акцент4 2 3 4 3" xfId="18793"/>
    <cellStyle name="Акцент4 2 3 5" xfId="18794"/>
    <cellStyle name="Акцент4 2 3 6" xfId="18795"/>
    <cellStyle name="Акцент4 2 3 7" xfId="18796"/>
    <cellStyle name="Акцент4 2 30" xfId="18797"/>
    <cellStyle name="Акцент4 2 31" xfId="18798"/>
    <cellStyle name="Акцент4 2 32" xfId="18799"/>
    <cellStyle name="Акцент4 2 33" xfId="18800"/>
    <cellStyle name="Акцент4 2 34" xfId="18801"/>
    <cellStyle name="Акцент4 2 4" xfId="18802"/>
    <cellStyle name="Акцент4 2 4 2" xfId="18803"/>
    <cellStyle name="Акцент4 2 4 3" xfId="18804"/>
    <cellStyle name="Акцент4 2 4 4" xfId="18805"/>
    <cellStyle name="Акцент4 2 4 4 2" xfId="18806"/>
    <cellStyle name="Акцент4 2 4 4 3" xfId="18807"/>
    <cellStyle name="Акцент4 2 4 5" xfId="18808"/>
    <cellStyle name="Акцент4 2 4 6" xfId="18809"/>
    <cellStyle name="Акцент4 2 4 7" xfId="18810"/>
    <cellStyle name="Акцент4 2 5" xfId="18811"/>
    <cellStyle name="Акцент4 2 5 2" xfId="18812"/>
    <cellStyle name="Акцент4 2 5 3" xfId="18813"/>
    <cellStyle name="Акцент4 2 5 4" xfId="18814"/>
    <cellStyle name="Акцент4 2 6" xfId="18815"/>
    <cellStyle name="Акцент4 2 6 2" xfId="18816"/>
    <cellStyle name="Акцент4 2 7" xfId="18817"/>
    <cellStyle name="Акцент4 2 7 2" xfId="18818"/>
    <cellStyle name="Акцент4 2 7 3" xfId="18819"/>
    <cellStyle name="Акцент4 2 8" xfId="18820"/>
    <cellStyle name="Акцент4 2 8 2" xfId="18821"/>
    <cellStyle name="Акцент4 2 8 3" xfId="18822"/>
    <cellStyle name="Акцент4 2 8 4" xfId="18823"/>
    <cellStyle name="Акцент4 2 8 5" xfId="18824"/>
    <cellStyle name="Акцент4 2 9" xfId="18825"/>
    <cellStyle name="Акцент4 2 9 2" xfId="18826"/>
    <cellStyle name="Акцент4 20" xfId="18827"/>
    <cellStyle name="Акцент4 20 10" xfId="18828"/>
    <cellStyle name="Акцент4 20 11" xfId="18829"/>
    <cellStyle name="Акцент4 20 12" xfId="18830"/>
    <cellStyle name="Акцент4 20 13" xfId="18831"/>
    <cellStyle name="Акцент4 20 14" xfId="18832"/>
    <cellStyle name="Акцент4 20 2" xfId="18833"/>
    <cellStyle name="Акцент4 20 3" xfId="18834"/>
    <cellStyle name="Акцент4 20 4" xfId="18835"/>
    <cellStyle name="Акцент4 20 5" xfId="18836"/>
    <cellStyle name="Акцент4 20 6" xfId="18837"/>
    <cellStyle name="Акцент4 20 7" xfId="18838"/>
    <cellStyle name="Акцент4 20 8" xfId="18839"/>
    <cellStyle name="Акцент4 20 9" xfId="18840"/>
    <cellStyle name="Акцент4 21" xfId="18841"/>
    <cellStyle name="Акцент4 21 10" xfId="18842"/>
    <cellStyle name="Акцент4 21 11" xfId="18843"/>
    <cellStyle name="Акцент4 21 12" xfId="18844"/>
    <cellStyle name="Акцент4 21 13" xfId="18845"/>
    <cellStyle name="Акцент4 21 14" xfId="18846"/>
    <cellStyle name="Акцент4 21 2" xfId="18847"/>
    <cellStyle name="Акцент4 21 3" xfId="18848"/>
    <cellStyle name="Акцент4 21 4" xfId="18849"/>
    <cellStyle name="Акцент4 21 5" xfId="18850"/>
    <cellStyle name="Акцент4 21 6" xfId="18851"/>
    <cellStyle name="Акцент4 21 7" xfId="18852"/>
    <cellStyle name="Акцент4 21 8" xfId="18853"/>
    <cellStyle name="Акцент4 21 9" xfId="18854"/>
    <cellStyle name="Акцент4 22" xfId="18855"/>
    <cellStyle name="Акцент4 22 10" xfId="18856"/>
    <cellStyle name="Акцент4 22 11" xfId="18857"/>
    <cellStyle name="Акцент4 22 12" xfId="18858"/>
    <cellStyle name="Акцент4 22 13" xfId="18859"/>
    <cellStyle name="Акцент4 22 14" xfId="18860"/>
    <cellStyle name="Акцент4 22 2" xfId="18861"/>
    <cellStyle name="Акцент4 22 3" xfId="18862"/>
    <cellStyle name="Акцент4 22 4" xfId="18863"/>
    <cellStyle name="Акцент4 22 5" xfId="18864"/>
    <cellStyle name="Акцент4 22 6" xfId="18865"/>
    <cellStyle name="Акцент4 22 7" xfId="18866"/>
    <cellStyle name="Акцент4 22 8" xfId="18867"/>
    <cellStyle name="Акцент4 22 9" xfId="18868"/>
    <cellStyle name="Акцент4 23" xfId="18869"/>
    <cellStyle name="Акцент4 23 10" xfId="18870"/>
    <cellStyle name="Акцент4 23 11" xfId="18871"/>
    <cellStyle name="Акцент4 23 12" xfId="18872"/>
    <cellStyle name="Акцент4 23 13" xfId="18873"/>
    <cellStyle name="Акцент4 23 14" xfId="18874"/>
    <cellStyle name="Акцент4 23 2" xfId="18875"/>
    <cellStyle name="Акцент4 23 3" xfId="18876"/>
    <cellStyle name="Акцент4 23 4" xfId="18877"/>
    <cellStyle name="Акцент4 23 5" xfId="18878"/>
    <cellStyle name="Акцент4 23 6" xfId="18879"/>
    <cellStyle name="Акцент4 23 7" xfId="18880"/>
    <cellStyle name="Акцент4 23 8" xfId="18881"/>
    <cellStyle name="Акцент4 23 9" xfId="18882"/>
    <cellStyle name="Акцент4 24" xfId="18883"/>
    <cellStyle name="Акцент4 24 10" xfId="18884"/>
    <cellStyle name="Акцент4 24 11" xfId="18885"/>
    <cellStyle name="Акцент4 24 12" xfId="18886"/>
    <cellStyle name="Акцент4 24 13" xfId="18887"/>
    <cellStyle name="Акцент4 24 14" xfId="18888"/>
    <cellStyle name="Акцент4 24 2" xfId="18889"/>
    <cellStyle name="Акцент4 24 3" xfId="18890"/>
    <cellStyle name="Акцент4 24 4" xfId="18891"/>
    <cellStyle name="Акцент4 24 5" xfId="18892"/>
    <cellStyle name="Акцент4 24 6" xfId="18893"/>
    <cellStyle name="Акцент4 24 7" xfId="18894"/>
    <cellStyle name="Акцент4 24 8" xfId="18895"/>
    <cellStyle name="Акцент4 24 9" xfId="18896"/>
    <cellStyle name="Акцент4 25" xfId="18897"/>
    <cellStyle name="Акцент4 26" xfId="18898"/>
    <cellStyle name="Акцент4 27" xfId="18899"/>
    <cellStyle name="Акцент4 28" xfId="18900"/>
    <cellStyle name="Акцент4 29" xfId="18901"/>
    <cellStyle name="Акцент4 29 10" xfId="18902"/>
    <cellStyle name="Акцент4 29 11" xfId="18903"/>
    <cellStyle name="Акцент4 29 12" xfId="18904"/>
    <cellStyle name="Акцент4 29 13" xfId="18905"/>
    <cellStyle name="Акцент4 29 14" xfId="18906"/>
    <cellStyle name="Акцент4 29 2" xfId="18907"/>
    <cellStyle name="Акцент4 29 3" xfId="18908"/>
    <cellStyle name="Акцент4 29 4" xfId="18909"/>
    <cellStyle name="Акцент4 29 5" xfId="18910"/>
    <cellStyle name="Акцент4 29 6" xfId="18911"/>
    <cellStyle name="Акцент4 29 7" xfId="18912"/>
    <cellStyle name="Акцент4 29 8" xfId="18913"/>
    <cellStyle name="Акцент4 29 9" xfId="18914"/>
    <cellStyle name="Акцент4 3" xfId="18915"/>
    <cellStyle name="Акцент4 3 10" xfId="18916"/>
    <cellStyle name="Акцент4 3 10 2" xfId="18917"/>
    <cellStyle name="Акцент4 3 11" xfId="18918"/>
    <cellStyle name="Акцент4 3 11 2" xfId="18919"/>
    <cellStyle name="Акцент4 3 12" xfId="18920"/>
    <cellStyle name="Акцент4 3 12 2" xfId="18921"/>
    <cellStyle name="Акцент4 3 13" xfId="18922"/>
    <cellStyle name="Акцент4 3 13 2" xfId="18923"/>
    <cellStyle name="Акцент4 3 14" xfId="18924"/>
    <cellStyle name="Акцент4 3 14 2" xfId="18925"/>
    <cellStyle name="Акцент4 3 15" xfId="18926"/>
    <cellStyle name="Акцент4 3 15 2" xfId="18927"/>
    <cellStyle name="Акцент4 3 16" xfId="18928"/>
    <cellStyle name="Акцент4 3 16 2" xfId="18929"/>
    <cellStyle name="Акцент4 3 17" xfId="18930"/>
    <cellStyle name="Акцент4 3 18" xfId="18931"/>
    <cellStyle name="Акцент4 3 19" xfId="18932"/>
    <cellStyle name="Акцент4 3 2" xfId="18933"/>
    <cellStyle name="Акцент4 3 2 10" xfId="18934"/>
    <cellStyle name="Акцент4 3 2 11" xfId="18935"/>
    <cellStyle name="Акцент4 3 2 12" xfId="18936"/>
    <cellStyle name="Акцент4 3 2 13" xfId="18937"/>
    <cellStyle name="Акцент4 3 2 14" xfId="18938"/>
    <cellStyle name="Акцент4 3 2 15" xfId="18939"/>
    <cellStyle name="Акцент4 3 2 16" xfId="18940"/>
    <cellStyle name="Акцент4 3 2 2" xfId="18941"/>
    <cellStyle name="Акцент4 3 2 2 10" xfId="18942"/>
    <cellStyle name="Акцент4 3 2 2 11" xfId="18943"/>
    <cellStyle name="Акцент4 3 2 2 12" xfId="18944"/>
    <cellStyle name="Акцент4 3 2 2 13" xfId="18945"/>
    <cellStyle name="Акцент4 3 2 2 14" xfId="18946"/>
    <cellStyle name="Акцент4 3 2 2 2" xfId="18947"/>
    <cellStyle name="Акцент4 3 2 2 2 10" xfId="18948"/>
    <cellStyle name="Акцент4 3 2 2 2 11" xfId="18949"/>
    <cellStyle name="Акцент4 3 2 2 2 12" xfId="18950"/>
    <cellStyle name="Акцент4 3 2 2 2 13" xfId="18951"/>
    <cellStyle name="Акцент4 3 2 2 2 14" xfId="18952"/>
    <cellStyle name="Акцент4 3 2 2 2 2" xfId="18953"/>
    <cellStyle name="Акцент4 3 2 2 2 3" xfId="18954"/>
    <cellStyle name="Акцент4 3 2 2 2 4" xfId="18955"/>
    <cellStyle name="Акцент4 3 2 2 2 5" xfId="18956"/>
    <cellStyle name="Акцент4 3 2 2 2 6" xfId="18957"/>
    <cellStyle name="Акцент4 3 2 2 2 7" xfId="18958"/>
    <cellStyle name="Акцент4 3 2 2 2 8" xfId="18959"/>
    <cellStyle name="Акцент4 3 2 2 2 9" xfId="18960"/>
    <cellStyle name="Акцент4 3 2 2 3" xfId="18961"/>
    <cellStyle name="Акцент4 3 2 2 4" xfId="18962"/>
    <cellStyle name="Акцент4 3 2 2 5" xfId="18963"/>
    <cellStyle name="Акцент4 3 2 2 6" xfId="18964"/>
    <cellStyle name="Акцент4 3 2 2 7" xfId="18965"/>
    <cellStyle name="Акцент4 3 2 2 8" xfId="18966"/>
    <cellStyle name="Акцент4 3 2 2 9" xfId="18967"/>
    <cellStyle name="Акцент4 3 2 3" xfId="18968"/>
    <cellStyle name="Акцент4 3 2 4" xfId="18969"/>
    <cellStyle name="Акцент4 3 2 5" xfId="18970"/>
    <cellStyle name="Акцент4 3 2 6" xfId="18971"/>
    <cellStyle name="Акцент4 3 2 7" xfId="18972"/>
    <cellStyle name="Акцент4 3 2 8" xfId="18973"/>
    <cellStyle name="Акцент4 3 2 9" xfId="18974"/>
    <cellStyle name="Акцент4 3 20" xfId="18975"/>
    <cellStyle name="Акцент4 3 21" xfId="18976"/>
    <cellStyle name="Акцент4 3 22" xfId="18977"/>
    <cellStyle name="Акцент4 3 23" xfId="18978"/>
    <cellStyle name="Акцент4 3 24" xfId="18979"/>
    <cellStyle name="Акцент4 3 25" xfId="18980"/>
    <cellStyle name="Акцент4 3 26" xfId="18981"/>
    <cellStyle name="Акцент4 3 27" xfId="18982"/>
    <cellStyle name="Акцент4 3 28" xfId="18983"/>
    <cellStyle name="Акцент4 3 29" xfId="18984"/>
    <cellStyle name="Акцент4 3 3" xfId="18985"/>
    <cellStyle name="Акцент4 3 3 2" xfId="18986"/>
    <cellStyle name="Акцент4 3 30" xfId="18987"/>
    <cellStyle name="Акцент4 3 31" xfId="18988"/>
    <cellStyle name="Акцент4 3 4" xfId="18989"/>
    <cellStyle name="Акцент4 3 4 2" xfId="18990"/>
    <cellStyle name="Акцент4 3 5" xfId="18991"/>
    <cellStyle name="Акцент4 3 5 2" xfId="18992"/>
    <cellStyle name="Акцент4 3 6" xfId="18993"/>
    <cellStyle name="Акцент4 3 6 2" xfId="18994"/>
    <cellStyle name="Акцент4 3 7" xfId="18995"/>
    <cellStyle name="Акцент4 3 7 2" xfId="18996"/>
    <cellStyle name="Акцент4 3 8" xfId="18997"/>
    <cellStyle name="Акцент4 3 8 2" xfId="18998"/>
    <cellStyle name="Акцент4 3 9" xfId="18999"/>
    <cellStyle name="Акцент4 3 9 2" xfId="19000"/>
    <cellStyle name="Акцент4 30" xfId="19001"/>
    <cellStyle name="Акцент4 30 10" xfId="19002"/>
    <cellStyle name="Акцент4 30 11" xfId="19003"/>
    <cellStyle name="Акцент4 30 12" xfId="19004"/>
    <cellStyle name="Акцент4 30 13" xfId="19005"/>
    <cellStyle name="Акцент4 30 14" xfId="19006"/>
    <cellStyle name="Акцент4 30 2" xfId="19007"/>
    <cellStyle name="Акцент4 30 3" xfId="19008"/>
    <cellStyle name="Акцент4 30 4" xfId="19009"/>
    <cellStyle name="Акцент4 30 5" xfId="19010"/>
    <cellStyle name="Акцент4 30 6" xfId="19011"/>
    <cellStyle name="Акцент4 30 7" xfId="19012"/>
    <cellStyle name="Акцент4 30 8" xfId="19013"/>
    <cellStyle name="Акцент4 30 9" xfId="19014"/>
    <cellStyle name="Акцент4 31" xfId="19015"/>
    <cellStyle name="Акцент4 31 10" xfId="19016"/>
    <cellStyle name="Акцент4 31 11" xfId="19017"/>
    <cellStyle name="Акцент4 31 12" xfId="19018"/>
    <cellStyle name="Акцент4 31 13" xfId="19019"/>
    <cellStyle name="Акцент4 31 14" xfId="19020"/>
    <cellStyle name="Акцент4 31 2" xfId="19021"/>
    <cellStyle name="Акцент4 31 3" xfId="19022"/>
    <cellStyle name="Акцент4 31 4" xfId="19023"/>
    <cellStyle name="Акцент4 31 5" xfId="19024"/>
    <cellStyle name="Акцент4 31 6" xfId="19025"/>
    <cellStyle name="Акцент4 31 7" xfId="19026"/>
    <cellStyle name="Акцент4 31 8" xfId="19027"/>
    <cellStyle name="Акцент4 31 9" xfId="19028"/>
    <cellStyle name="Акцент4 32" xfId="19029"/>
    <cellStyle name="Акцент4 32 10" xfId="19030"/>
    <cellStyle name="Акцент4 32 11" xfId="19031"/>
    <cellStyle name="Акцент4 32 12" xfId="19032"/>
    <cellStyle name="Акцент4 32 13" xfId="19033"/>
    <cellStyle name="Акцент4 32 14" xfId="19034"/>
    <cellStyle name="Акцент4 32 2" xfId="19035"/>
    <cellStyle name="Акцент4 32 3" xfId="19036"/>
    <cellStyle name="Акцент4 32 4" xfId="19037"/>
    <cellStyle name="Акцент4 32 5" xfId="19038"/>
    <cellStyle name="Акцент4 32 6" xfId="19039"/>
    <cellStyle name="Акцент4 32 7" xfId="19040"/>
    <cellStyle name="Акцент4 32 8" xfId="19041"/>
    <cellStyle name="Акцент4 32 9" xfId="19042"/>
    <cellStyle name="Акцент4 33" xfId="19043"/>
    <cellStyle name="Акцент4 34" xfId="19044"/>
    <cellStyle name="Акцент4 35" xfId="19045"/>
    <cellStyle name="Акцент4 36" xfId="19046"/>
    <cellStyle name="Акцент4 37" xfId="19047"/>
    <cellStyle name="Акцент4 38" xfId="19048"/>
    <cellStyle name="Акцент4 39" xfId="19049"/>
    <cellStyle name="Акцент4 4" xfId="19050"/>
    <cellStyle name="Акцент4 4 10" xfId="19051"/>
    <cellStyle name="Акцент4 4 10 2" xfId="19052"/>
    <cellStyle name="Акцент4 4 11" xfId="19053"/>
    <cellStyle name="Акцент4 4 11 2" xfId="19054"/>
    <cellStyle name="Акцент4 4 12" xfId="19055"/>
    <cellStyle name="Акцент4 4 12 2" xfId="19056"/>
    <cellStyle name="Акцент4 4 13" xfId="19057"/>
    <cellStyle name="Акцент4 4 13 2" xfId="19058"/>
    <cellStyle name="Акцент4 4 14" xfId="19059"/>
    <cellStyle name="Акцент4 4 14 2" xfId="19060"/>
    <cellStyle name="Акцент4 4 15" xfId="19061"/>
    <cellStyle name="Акцент4 4 15 2" xfId="19062"/>
    <cellStyle name="Акцент4 4 16" xfId="19063"/>
    <cellStyle name="Акцент4 4 16 2" xfId="19064"/>
    <cellStyle name="Акцент4 4 17" xfId="19065"/>
    <cellStyle name="Акцент4 4 18" xfId="19066"/>
    <cellStyle name="Акцент4 4 19" xfId="19067"/>
    <cellStyle name="Акцент4 4 2" xfId="19068"/>
    <cellStyle name="Акцент4 4 2 10" xfId="19069"/>
    <cellStyle name="Акцент4 4 2 11" xfId="19070"/>
    <cellStyle name="Акцент4 4 2 12" xfId="19071"/>
    <cellStyle name="Акцент4 4 2 13" xfId="19072"/>
    <cellStyle name="Акцент4 4 2 14" xfId="19073"/>
    <cellStyle name="Акцент4 4 2 15" xfId="19074"/>
    <cellStyle name="Акцент4 4 2 16" xfId="19075"/>
    <cellStyle name="Акцент4 4 2 2" xfId="19076"/>
    <cellStyle name="Акцент4 4 2 2 10" xfId="19077"/>
    <cellStyle name="Акцент4 4 2 2 11" xfId="19078"/>
    <cellStyle name="Акцент4 4 2 2 12" xfId="19079"/>
    <cellStyle name="Акцент4 4 2 2 13" xfId="19080"/>
    <cellStyle name="Акцент4 4 2 2 14" xfId="19081"/>
    <cellStyle name="Акцент4 4 2 2 2" xfId="19082"/>
    <cellStyle name="Акцент4 4 2 2 2 10" xfId="19083"/>
    <cellStyle name="Акцент4 4 2 2 2 11" xfId="19084"/>
    <cellStyle name="Акцент4 4 2 2 2 12" xfId="19085"/>
    <cellStyle name="Акцент4 4 2 2 2 13" xfId="19086"/>
    <cellStyle name="Акцент4 4 2 2 2 14" xfId="19087"/>
    <cellStyle name="Акцент4 4 2 2 2 2" xfId="19088"/>
    <cellStyle name="Акцент4 4 2 2 2 3" xfId="19089"/>
    <cellStyle name="Акцент4 4 2 2 2 4" xfId="19090"/>
    <cellStyle name="Акцент4 4 2 2 2 5" xfId="19091"/>
    <cellStyle name="Акцент4 4 2 2 2 6" xfId="19092"/>
    <cellStyle name="Акцент4 4 2 2 2 7" xfId="19093"/>
    <cellStyle name="Акцент4 4 2 2 2 8" xfId="19094"/>
    <cellStyle name="Акцент4 4 2 2 2 9" xfId="19095"/>
    <cellStyle name="Акцент4 4 2 2 3" xfId="19096"/>
    <cellStyle name="Акцент4 4 2 2 4" xfId="19097"/>
    <cellStyle name="Акцент4 4 2 2 5" xfId="19098"/>
    <cellStyle name="Акцент4 4 2 2 6" xfId="19099"/>
    <cellStyle name="Акцент4 4 2 2 7" xfId="19100"/>
    <cellStyle name="Акцент4 4 2 2 8" xfId="19101"/>
    <cellStyle name="Акцент4 4 2 2 9" xfId="19102"/>
    <cellStyle name="Акцент4 4 2 3" xfId="19103"/>
    <cellStyle name="Акцент4 4 2 4" xfId="19104"/>
    <cellStyle name="Акцент4 4 2 5" xfId="19105"/>
    <cellStyle name="Акцент4 4 2 6" xfId="19106"/>
    <cellStyle name="Акцент4 4 2 7" xfId="19107"/>
    <cellStyle name="Акцент4 4 2 8" xfId="19108"/>
    <cellStyle name="Акцент4 4 2 9" xfId="19109"/>
    <cellStyle name="Акцент4 4 20" xfId="19110"/>
    <cellStyle name="Акцент4 4 21" xfId="19111"/>
    <cellStyle name="Акцент4 4 22" xfId="19112"/>
    <cellStyle name="Акцент4 4 23" xfId="19113"/>
    <cellStyle name="Акцент4 4 24" xfId="19114"/>
    <cellStyle name="Акцент4 4 25" xfId="19115"/>
    <cellStyle name="Акцент4 4 26" xfId="19116"/>
    <cellStyle name="Акцент4 4 27" xfId="19117"/>
    <cellStyle name="Акцент4 4 28" xfId="19118"/>
    <cellStyle name="Акцент4 4 29" xfId="19119"/>
    <cellStyle name="Акцент4 4 3" xfId="19120"/>
    <cellStyle name="Акцент4 4 3 2" xfId="19121"/>
    <cellStyle name="Акцент4 4 30" xfId="19122"/>
    <cellStyle name="Акцент4 4 31" xfId="19123"/>
    <cellStyle name="Акцент4 4 4" xfId="19124"/>
    <cellStyle name="Акцент4 4 4 2" xfId="19125"/>
    <cellStyle name="Акцент4 4 5" xfId="19126"/>
    <cellStyle name="Акцент4 4 5 2" xfId="19127"/>
    <cellStyle name="Акцент4 4 6" xfId="19128"/>
    <cellStyle name="Акцент4 4 6 2" xfId="19129"/>
    <cellStyle name="Акцент4 4 7" xfId="19130"/>
    <cellStyle name="Акцент4 4 7 2" xfId="19131"/>
    <cellStyle name="Акцент4 4 8" xfId="19132"/>
    <cellStyle name="Акцент4 4 8 2" xfId="19133"/>
    <cellStyle name="Акцент4 4 9" xfId="19134"/>
    <cellStyle name="Акцент4 4 9 2" xfId="19135"/>
    <cellStyle name="Акцент4 40" xfId="19136"/>
    <cellStyle name="Акцент4 41" xfId="19137"/>
    <cellStyle name="Акцент4 42" xfId="19138"/>
    <cellStyle name="Акцент4 43" xfId="19139"/>
    <cellStyle name="Акцент4 44" xfId="19140"/>
    <cellStyle name="Акцент4 45" xfId="19141"/>
    <cellStyle name="Акцент4 46" xfId="19142"/>
    <cellStyle name="Акцент4 47" xfId="19143"/>
    <cellStyle name="Акцент4 48" xfId="19144"/>
    <cellStyle name="Акцент4 49" xfId="19145"/>
    <cellStyle name="Акцент4 5" xfId="19146"/>
    <cellStyle name="Акцент4 5 10" xfId="19147"/>
    <cellStyle name="Акцент4 5 11" xfId="19148"/>
    <cellStyle name="Акцент4 5 12" xfId="19149"/>
    <cellStyle name="Акцент4 5 13" xfId="19150"/>
    <cellStyle name="Акцент4 5 14" xfId="19151"/>
    <cellStyle name="Акцент4 5 15" xfId="19152"/>
    <cellStyle name="Акцент4 5 16" xfId="19153"/>
    <cellStyle name="Акцент4 5 17" xfId="19154"/>
    <cellStyle name="Акцент4 5 18" xfId="19155"/>
    <cellStyle name="Акцент4 5 19" xfId="19156"/>
    <cellStyle name="Акцент4 5 2" xfId="19157"/>
    <cellStyle name="Акцент4 5 2 10" xfId="19158"/>
    <cellStyle name="Акцент4 5 2 11" xfId="19159"/>
    <cellStyle name="Акцент4 5 2 12" xfId="19160"/>
    <cellStyle name="Акцент4 5 2 13" xfId="19161"/>
    <cellStyle name="Акцент4 5 2 14" xfId="19162"/>
    <cellStyle name="Акцент4 5 2 2" xfId="19163"/>
    <cellStyle name="Акцент4 5 2 3" xfId="19164"/>
    <cellStyle name="Акцент4 5 2 4" xfId="19165"/>
    <cellStyle name="Акцент4 5 2 5" xfId="19166"/>
    <cellStyle name="Акцент4 5 2 6" xfId="19167"/>
    <cellStyle name="Акцент4 5 2 7" xfId="19168"/>
    <cellStyle name="Акцент4 5 2 8" xfId="19169"/>
    <cellStyle name="Акцент4 5 2 9" xfId="19170"/>
    <cellStyle name="Акцент4 5 20" xfId="19171"/>
    <cellStyle name="Акцент4 5 21" xfId="19172"/>
    <cellStyle name="Акцент4 5 22" xfId="19173"/>
    <cellStyle name="Акцент4 5 23" xfId="19174"/>
    <cellStyle name="Акцент4 5 24" xfId="19175"/>
    <cellStyle name="Акцент4 5 3" xfId="19176"/>
    <cellStyle name="Акцент4 5 4" xfId="19177"/>
    <cellStyle name="Акцент4 5 5" xfId="19178"/>
    <cellStyle name="Акцент4 5 6" xfId="19179"/>
    <cellStyle name="Акцент4 5 7" xfId="19180"/>
    <cellStyle name="Акцент4 5 8" xfId="19181"/>
    <cellStyle name="Акцент4 5 9" xfId="19182"/>
    <cellStyle name="Акцент4 50" xfId="19183"/>
    <cellStyle name="Акцент4 51" xfId="19184"/>
    <cellStyle name="Акцент4 52" xfId="19185"/>
    <cellStyle name="Акцент4 6" xfId="19186"/>
    <cellStyle name="Акцент4 6 10" xfId="19187"/>
    <cellStyle name="Акцент4 6 10 2" xfId="19188"/>
    <cellStyle name="Акцент4 6 11" xfId="19189"/>
    <cellStyle name="Акцент4 6 11 2" xfId="19190"/>
    <cellStyle name="Акцент4 6 12" xfId="19191"/>
    <cellStyle name="Акцент4 6 12 2" xfId="19192"/>
    <cellStyle name="Акцент4 6 13" xfId="19193"/>
    <cellStyle name="Акцент4 6 13 2" xfId="19194"/>
    <cellStyle name="Акцент4 6 14" xfId="19195"/>
    <cellStyle name="Акцент4 6 14 2" xfId="19196"/>
    <cellStyle name="Акцент4 6 15" xfId="19197"/>
    <cellStyle name="Акцент4 6 15 2" xfId="19198"/>
    <cellStyle name="Акцент4 6 16" xfId="19199"/>
    <cellStyle name="Акцент4 6 16 2" xfId="19200"/>
    <cellStyle name="Акцент4 6 17" xfId="19201"/>
    <cellStyle name="Акцент4 6 18" xfId="19202"/>
    <cellStyle name="Акцент4 6 2" xfId="19203"/>
    <cellStyle name="Акцент4 6 2 10" xfId="19204"/>
    <cellStyle name="Акцент4 6 2 11" xfId="19205"/>
    <cellStyle name="Акцент4 6 2 12" xfId="19206"/>
    <cellStyle name="Акцент4 6 2 13" xfId="19207"/>
    <cellStyle name="Акцент4 6 2 14" xfId="19208"/>
    <cellStyle name="Акцент4 6 2 2" xfId="19209"/>
    <cellStyle name="Акцент4 6 2 3" xfId="19210"/>
    <cellStyle name="Акцент4 6 2 4" xfId="19211"/>
    <cellStyle name="Акцент4 6 2 5" xfId="19212"/>
    <cellStyle name="Акцент4 6 2 6" xfId="19213"/>
    <cellStyle name="Акцент4 6 2 7" xfId="19214"/>
    <cellStyle name="Акцент4 6 2 8" xfId="19215"/>
    <cellStyle name="Акцент4 6 2 9" xfId="19216"/>
    <cellStyle name="Акцент4 6 3" xfId="19217"/>
    <cellStyle name="Акцент4 6 3 2" xfId="19218"/>
    <cellStyle name="Акцент4 6 4" xfId="19219"/>
    <cellStyle name="Акцент4 6 4 2" xfId="19220"/>
    <cellStyle name="Акцент4 6 5" xfId="19221"/>
    <cellStyle name="Акцент4 6 5 2" xfId="19222"/>
    <cellStyle name="Акцент4 6 6" xfId="19223"/>
    <cellStyle name="Акцент4 6 6 2" xfId="19224"/>
    <cellStyle name="Акцент4 6 7" xfId="19225"/>
    <cellStyle name="Акцент4 6 7 2" xfId="19226"/>
    <cellStyle name="Акцент4 6 8" xfId="19227"/>
    <cellStyle name="Акцент4 6 8 2" xfId="19228"/>
    <cellStyle name="Акцент4 6 9" xfId="19229"/>
    <cellStyle name="Акцент4 6 9 2" xfId="19230"/>
    <cellStyle name="Акцент4 7" xfId="19231"/>
    <cellStyle name="Акцент4 7 10" xfId="19232"/>
    <cellStyle name="Акцент4 7 10 2" xfId="19233"/>
    <cellStyle name="Акцент4 7 11" xfId="19234"/>
    <cellStyle name="Акцент4 7 11 2" xfId="19235"/>
    <cellStyle name="Акцент4 7 12" xfId="19236"/>
    <cellStyle name="Акцент4 7 12 2" xfId="19237"/>
    <cellStyle name="Акцент4 7 13" xfId="19238"/>
    <cellStyle name="Акцент4 7 13 2" xfId="19239"/>
    <cellStyle name="Акцент4 7 14" xfId="19240"/>
    <cellStyle name="Акцент4 7 14 2" xfId="19241"/>
    <cellStyle name="Акцент4 7 15" xfId="19242"/>
    <cellStyle name="Акцент4 7 15 2" xfId="19243"/>
    <cellStyle name="Акцент4 7 16" xfId="19244"/>
    <cellStyle name="Акцент4 7 16 2" xfId="19245"/>
    <cellStyle name="Акцент4 7 17" xfId="19246"/>
    <cellStyle name="Акцент4 7 18" xfId="19247"/>
    <cellStyle name="Акцент4 7 2" xfId="19248"/>
    <cellStyle name="Акцент4 7 2 10" xfId="19249"/>
    <cellStyle name="Акцент4 7 2 11" xfId="19250"/>
    <cellStyle name="Акцент4 7 2 12" xfId="19251"/>
    <cellStyle name="Акцент4 7 2 13" xfId="19252"/>
    <cellStyle name="Акцент4 7 2 14" xfId="19253"/>
    <cellStyle name="Акцент4 7 2 2" xfId="19254"/>
    <cellStyle name="Акцент4 7 2 3" xfId="19255"/>
    <cellStyle name="Акцент4 7 2 4" xfId="19256"/>
    <cellStyle name="Акцент4 7 2 5" xfId="19257"/>
    <cellStyle name="Акцент4 7 2 6" xfId="19258"/>
    <cellStyle name="Акцент4 7 2 7" xfId="19259"/>
    <cellStyle name="Акцент4 7 2 8" xfId="19260"/>
    <cellStyle name="Акцент4 7 2 9" xfId="19261"/>
    <cellStyle name="Акцент4 7 3" xfId="19262"/>
    <cellStyle name="Акцент4 7 3 2" xfId="19263"/>
    <cellStyle name="Акцент4 7 4" xfId="19264"/>
    <cellStyle name="Акцент4 7 4 2" xfId="19265"/>
    <cellStyle name="Акцент4 7 5" xfId="19266"/>
    <cellStyle name="Акцент4 7 5 2" xfId="19267"/>
    <cellStyle name="Акцент4 7 6" xfId="19268"/>
    <cellStyle name="Акцент4 7 6 2" xfId="19269"/>
    <cellStyle name="Акцент4 7 7" xfId="19270"/>
    <cellStyle name="Акцент4 7 7 2" xfId="19271"/>
    <cellStyle name="Акцент4 7 8" xfId="19272"/>
    <cellStyle name="Акцент4 7 8 2" xfId="19273"/>
    <cellStyle name="Акцент4 7 9" xfId="19274"/>
    <cellStyle name="Акцент4 7 9 2" xfId="19275"/>
    <cellStyle name="Акцент4 8" xfId="19276"/>
    <cellStyle name="Акцент4 8 10" xfId="19277"/>
    <cellStyle name="Акцент4 8 10 2" xfId="19278"/>
    <cellStyle name="Акцент4 8 11" xfId="19279"/>
    <cellStyle name="Акцент4 8 11 2" xfId="19280"/>
    <cellStyle name="Акцент4 8 12" xfId="19281"/>
    <cellStyle name="Акцент4 8 12 2" xfId="19282"/>
    <cellStyle name="Акцент4 8 13" xfId="19283"/>
    <cellStyle name="Акцент4 8 13 2" xfId="19284"/>
    <cellStyle name="Акцент4 8 14" xfId="19285"/>
    <cellStyle name="Акцент4 8 14 2" xfId="19286"/>
    <cellStyle name="Акцент4 8 15" xfId="19287"/>
    <cellStyle name="Акцент4 8 15 2" xfId="19288"/>
    <cellStyle name="Акцент4 8 16" xfId="19289"/>
    <cellStyle name="Акцент4 8 16 2" xfId="19290"/>
    <cellStyle name="Акцент4 8 17" xfId="19291"/>
    <cellStyle name="Акцент4 8 18" xfId="19292"/>
    <cellStyle name="Акцент4 8 2" xfId="19293"/>
    <cellStyle name="Акцент4 8 2 10" xfId="19294"/>
    <cellStyle name="Акцент4 8 2 11" xfId="19295"/>
    <cellStyle name="Акцент4 8 2 12" xfId="19296"/>
    <cellStyle name="Акцент4 8 2 13" xfId="19297"/>
    <cellStyle name="Акцент4 8 2 14" xfId="19298"/>
    <cellStyle name="Акцент4 8 2 2" xfId="19299"/>
    <cellStyle name="Акцент4 8 2 3" xfId="19300"/>
    <cellStyle name="Акцент4 8 2 4" xfId="19301"/>
    <cellStyle name="Акцент4 8 2 5" xfId="19302"/>
    <cellStyle name="Акцент4 8 2 6" xfId="19303"/>
    <cellStyle name="Акцент4 8 2 7" xfId="19304"/>
    <cellStyle name="Акцент4 8 2 8" xfId="19305"/>
    <cellStyle name="Акцент4 8 2 9" xfId="19306"/>
    <cellStyle name="Акцент4 8 3" xfId="19307"/>
    <cellStyle name="Акцент4 8 3 2" xfId="19308"/>
    <cellStyle name="Акцент4 8 4" xfId="19309"/>
    <cellStyle name="Акцент4 8 4 2" xfId="19310"/>
    <cellStyle name="Акцент4 8 5" xfId="19311"/>
    <cellStyle name="Акцент4 8 5 2" xfId="19312"/>
    <cellStyle name="Акцент4 8 6" xfId="19313"/>
    <cellStyle name="Акцент4 8 6 2" xfId="19314"/>
    <cellStyle name="Акцент4 8 7" xfId="19315"/>
    <cellStyle name="Акцент4 8 7 2" xfId="19316"/>
    <cellStyle name="Акцент4 8 8" xfId="19317"/>
    <cellStyle name="Акцент4 8 8 2" xfId="19318"/>
    <cellStyle name="Акцент4 8 9" xfId="19319"/>
    <cellStyle name="Акцент4 8 9 2" xfId="19320"/>
    <cellStyle name="Акцент4 9" xfId="19321"/>
    <cellStyle name="Акцент4 9 2" xfId="19322"/>
    <cellStyle name="Акцент4 9 3" xfId="19323"/>
    <cellStyle name="Акцент5 10" xfId="19324"/>
    <cellStyle name="Акцент5 10 2" xfId="19325"/>
    <cellStyle name="Акцент5 10 3" xfId="19326"/>
    <cellStyle name="Акцент5 11" xfId="19327"/>
    <cellStyle name="Акцент5 11 2" xfId="19328"/>
    <cellStyle name="Акцент5 11 3" xfId="19329"/>
    <cellStyle name="Акцент5 12" xfId="19330"/>
    <cellStyle name="Акцент5 12 2" xfId="19331"/>
    <cellStyle name="Акцент5 12 3" xfId="19332"/>
    <cellStyle name="Акцент5 13" xfId="19333"/>
    <cellStyle name="Акцент5 13 2" xfId="19334"/>
    <cellStyle name="Акцент5 13 3" xfId="19335"/>
    <cellStyle name="Акцент5 14" xfId="19336"/>
    <cellStyle name="Акцент5 14 2" xfId="19337"/>
    <cellStyle name="Акцент5 14 3" xfId="19338"/>
    <cellStyle name="Акцент5 15" xfId="19339"/>
    <cellStyle name="Акцент5 15 2" xfId="19340"/>
    <cellStyle name="Акцент5 15 3" xfId="19341"/>
    <cellStyle name="Акцент5 16" xfId="19342"/>
    <cellStyle name="Акцент5 16 2" xfId="19343"/>
    <cellStyle name="Акцент5 16 3" xfId="19344"/>
    <cellStyle name="Акцент5 17" xfId="19345"/>
    <cellStyle name="Акцент5 17 2" xfId="19346"/>
    <cellStyle name="Акцент5 18" xfId="19347"/>
    <cellStyle name="Акцент5 18 2" xfId="19348"/>
    <cellStyle name="Акцент5 19" xfId="19349"/>
    <cellStyle name="Акцент5 19 10" xfId="19350"/>
    <cellStyle name="Акцент5 19 11" xfId="19351"/>
    <cellStyle name="Акцент5 19 12" xfId="19352"/>
    <cellStyle name="Акцент5 19 13" xfId="19353"/>
    <cellStyle name="Акцент5 19 14" xfId="19354"/>
    <cellStyle name="Акцент5 19 2" xfId="19355"/>
    <cellStyle name="Акцент5 19 3" xfId="19356"/>
    <cellStyle name="Акцент5 19 4" xfId="19357"/>
    <cellStyle name="Акцент5 19 5" xfId="19358"/>
    <cellStyle name="Акцент5 19 6" xfId="19359"/>
    <cellStyle name="Акцент5 19 7" xfId="19360"/>
    <cellStyle name="Акцент5 19 8" xfId="19361"/>
    <cellStyle name="Акцент5 19 9" xfId="19362"/>
    <cellStyle name="Акцент5 2" xfId="19363"/>
    <cellStyle name="Акцент5 2 10" xfId="19364"/>
    <cellStyle name="Акцент5 2 10 2" xfId="19365"/>
    <cellStyle name="Акцент5 2 11" xfId="19366"/>
    <cellStyle name="Акцент5 2 11 2" xfId="19367"/>
    <cellStyle name="Акцент5 2 12" xfId="19368"/>
    <cellStyle name="Акцент5 2 12 2" xfId="19369"/>
    <cellStyle name="Акцент5 2 13" xfId="19370"/>
    <cellStyle name="Акцент5 2 13 2" xfId="19371"/>
    <cellStyle name="Акцент5 2 14" xfId="19372"/>
    <cellStyle name="Акцент5 2 14 2" xfId="19373"/>
    <cellStyle name="Акцент5 2 15" xfId="19374"/>
    <cellStyle name="Акцент5 2 15 2" xfId="19375"/>
    <cellStyle name="Акцент5 2 16" xfId="19376"/>
    <cellStyle name="Акцент5 2 16 2" xfId="19377"/>
    <cellStyle name="Акцент5 2 17" xfId="19378"/>
    <cellStyle name="Акцент5 2 17 2" xfId="19379"/>
    <cellStyle name="Акцент5 2 18" xfId="19380"/>
    <cellStyle name="Акцент5 2 18 2" xfId="19381"/>
    <cellStyle name="Акцент5 2 19" xfId="19382"/>
    <cellStyle name="Акцент5 2 19 2" xfId="19383"/>
    <cellStyle name="Акцент5 2 2" xfId="19384"/>
    <cellStyle name="Акцент5 2 2 10" xfId="19385"/>
    <cellStyle name="Акцент5 2 2 11" xfId="19386"/>
    <cellStyle name="Акцент5 2 2 12" xfId="19387"/>
    <cellStyle name="Акцент5 2 2 13" xfId="19388"/>
    <cellStyle name="Акцент5 2 2 14" xfId="19389"/>
    <cellStyle name="Акцент5 2 2 15" xfId="19390"/>
    <cellStyle name="Акцент5 2 2 16" xfId="19391"/>
    <cellStyle name="Акцент5 2 2 17" xfId="19392"/>
    <cellStyle name="Акцент5 2 2 18" xfId="19393"/>
    <cellStyle name="Акцент5 2 2 2" xfId="19394"/>
    <cellStyle name="Акцент5 2 2 2 10" xfId="19395"/>
    <cellStyle name="Акцент5 2 2 2 11" xfId="19396"/>
    <cellStyle name="Акцент5 2 2 2 12" xfId="19397"/>
    <cellStyle name="Акцент5 2 2 2 13" xfId="19398"/>
    <cellStyle name="Акцент5 2 2 2 14" xfId="19399"/>
    <cellStyle name="Акцент5 2 2 2 2" xfId="19400"/>
    <cellStyle name="Акцент5 2 2 2 2 10" xfId="19401"/>
    <cellStyle name="Акцент5 2 2 2 2 11" xfId="19402"/>
    <cellStyle name="Акцент5 2 2 2 2 12" xfId="19403"/>
    <cellStyle name="Акцент5 2 2 2 2 13" xfId="19404"/>
    <cellStyle name="Акцент5 2 2 2 2 14" xfId="19405"/>
    <cellStyle name="Акцент5 2 2 2 2 2" xfId="19406"/>
    <cellStyle name="Акцент5 2 2 2 2 3" xfId="19407"/>
    <cellStyle name="Акцент5 2 2 2 2 4" xfId="19408"/>
    <cellStyle name="Акцент5 2 2 2 2 5" xfId="19409"/>
    <cellStyle name="Акцент5 2 2 2 2 6" xfId="19410"/>
    <cellStyle name="Акцент5 2 2 2 2 7" xfId="19411"/>
    <cellStyle name="Акцент5 2 2 2 2 8" xfId="19412"/>
    <cellStyle name="Акцент5 2 2 2 2 9" xfId="19413"/>
    <cellStyle name="Акцент5 2 2 2 3" xfId="19414"/>
    <cellStyle name="Акцент5 2 2 2 4" xfId="19415"/>
    <cellStyle name="Акцент5 2 2 2 5" xfId="19416"/>
    <cellStyle name="Акцент5 2 2 2 6" xfId="19417"/>
    <cellStyle name="Акцент5 2 2 2 7" xfId="19418"/>
    <cellStyle name="Акцент5 2 2 2 8" xfId="19419"/>
    <cellStyle name="Акцент5 2 2 2 9" xfId="19420"/>
    <cellStyle name="Акцент5 2 2 3" xfId="19421"/>
    <cellStyle name="Акцент5 2 2 4" xfId="19422"/>
    <cellStyle name="Акцент5 2 2 5" xfId="19423"/>
    <cellStyle name="Акцент5 2 2 6" xfId="19424"/>
    <cellStyle name="Акцент5 2 2 7" xfId="19425"/>
    <cellStyle name="Акцент5 2 2 8" xfId="19426"/>
    <cellStyle name="Акцент5 2 2 9" xfId="19427"/>
    <cellStyle name="Акцент5 2 20" xfId="19428"/>
    <cellStyle name="Акцент5 2 20 2" xfId="19429"/>
    <cellStyle name="Акцент5 2 21" xfId="19430"/>
    <cellStyle name="Акцент5 2 21 2" xfId="19431"/>
    <cellStyle name="Акцент5 2 22" xfId="19432"/>
    <cellStyle name="Акцент5 2 23" xfId="19433"/>
    <cellStyle name="Акцент5 2 24" xfId="19434"/>
    <cellStyle name="Акцент5 2 25" xfId="19435"/>
    <cellStyle name="Акцент5 2 26" xfId="19436"/>
    <cellStyle name="Акцент5 2 27" xfId="19437"/>
    <cellStyle name="Акцент5 2 28" xfId="19438"/>
    <cellStyle name="Акцент5 2 29" xfId="19439"/>
    <cellStyle name="Акцент5 2 3" xfId="19440"/>
    <cellStyle name="Акцент5 2 3 2" xfId="19441"/>
    <cellStyle name="Акцент5 2 3 3" xfId="19442"/>
    <cellStyle name="Акцент5 2 3 4" xfId="19443"/>
    <cellStyle name="Акцент5 2 3 4 2" xfId="19444"/>
    <cellStyle name="Акцент5 2 3 4 3" xfId="19445"/>
    <cellStyle name="Акцент5 2 3 5" xfId="19446"/>
    <cellStyle name="Акцент5 2 3 6" xfId="19447"/>
    <cellStyle name="Акцент5 2 3 7" xfId="19448"/>
    <cellStyle name="Акцент5 2 30" xfId="19449"/>
    <cellStyle name="Акцент5 2 31" xfId="19450"/>
    <cellStyle name="Акцент5 2 32" xfId="19451"/>
    <cellStyle name="Акцент5 2 33" xfId="19452"/>
    <cellStyle name="Акцент5 2 34" xfId="19453"/>
    <cellStyle name="Акцент5 2 4" xfId="19454"/>
    <cellStyle name="Акцент5 2 4 2" xfId="19455"/>
    <cellStyle name="Акцент5 2 4 3" xfId="19456"/>
    <cellStyle name="Акцент5 2 4 4" xfId="19457"/>
    <cellStyle name="Акцент5 2 4 4 2" xfId="19458"/>
    <cellStyle name="Акцент5 2 4 4 3" xfId="19459"/>
    <cellStyle name="Акцент5 2 4 5" xfId="19460"/>
    <cellStyle name="Акцент5 2 4 6" xfId="19461"/>
    <cellStyle name="Акцент5 2 4 7" xfId="19462"/>
    <cellStyle name="Акцент5 2 5" xfId="19463"/>
    <cellStyle name="Акцент5 2 5 2" xfId="19464"/>
    <cellStyle name="Акцент5 2 5 3" xfId="19465"/>
    <cellStyle name="Акцент5 2 5 4" xfId="19466"/>
    <cellStyle name="Акцент5 2 6" xfId="19467"/>
    <cellStyle name="Акцент5 2 6 2" xfId="19468"/>
    <cellStyle name="Акцент5 2 7" xfId="19469"/>
    <cellStyle name="Акцент5 2 7 2" xfId="19470"/>
    <cellStyle name="Акцент5 2 7 3" xfId="19471"/>
    <cellStyle name="Акцент5 2 8" xfId="19472"/>
    <cellStyle name="Акцент5 2 8 2" xfId="19473"/>
    <cellStyle name="Акцент5 2 8 3" xfId="19474"/>
    <cellStyle name="Акцент5 2 8 4" xfId="19475"/>
    <cellStyle name="Акцент5 2 8 5" xfId="19476"/>
    <cellStyle name="Акцент5 2 9" xfId="19477"/>
    <cellStyle name="Акцент5 2 9 2" xfId="19478"/>
    <cellStyle name="Акцент5 20" xfId="19479"/>
    <cellStyle name="Акцент5 20 10" xfId="19480"/>
    <cellStyle name="Акцент5 20 11" xfId="19481"/>
    <cellStyle name="Акцент5 20 12" xfId="19482"/>
    <cellStyle name="Акцент5 20 13" xfId="19483"/>
    <cellStyle name="Акцент5 20 14" xfId="19484"/>
    <cellStyle name="Акцент5 20 2" xfId="19485"/>
    <cellStyle name="Акцент5 20 3" xfId="19486"/>
    <cellStyle name="Акцент5 20 4" xfId="19487"/>
    <cellStyle name="Акцент5 20 5" xfId="19488"/>
    <cellStyle name="Акцент5 20 6" xfId="19489"/>
    <cellStyle name="Акцент5 20 7" xfId="19490"/>
    <cellStyle name="Акцент5 20 8" xfId="19491"/>
    <cellStyle name="Акцент5 20 9" xfId="19492"/>
    <cellStyle name="Акцент5 21" xfId="19493"/>
    <cellStyle name="Акцент5 21 10" xfId="19494"/>
    <cellStyle name="Акцент5 21 11" xfId="19495"/>
    <cellStyle name="Акцент5 21 12" xfId="19496"/>
    <cellStyle name="Акцент5 21 13" xfId="19497"/>
    <cellStyle name="Акцент5 21 14" xfId="19498"/>
    <cellStyle name="Акцент5 21 2" xfId="19499"/>
    <cellStyle name="Акцент5 21 3" xfId="19500"/>
    <cellStyle name="Акцент5 21 4" xfId="19501"/>
    <cellStyle name="Акцент5 21 5" xfId="19502"/>
    <cellStyle name="Акцент5 21 6" xfId="19503"/>
    <cellStyle name="Акцент5 21 7" xfId="19504"/>
    <cellStyle name="Акцент5 21 8" xfId="19505"/>
    <cellStyle name="Акцент5 21 9" xfId="19506"/>
    <cellStyle name="Акцент5 22" xfId="19507"/>
    <cellStyle name="Акцент5 22 10" xfId="19508"/>
    <cellStyle name="Акцент5 22 11" xfId="19509"/>
    <cellStyle name="Акцент5 22 12" xfId="19510"/>
    <cellStyle name="Акцент5 22 13" xfId="19511"/>
    <cellStyle name="Акцент5 22 14" xfId="19512"/>
    <cellStyle name="Акцент5 22 2" xfId="19513"/>
    <cellStyle name="Акцент5 22 3" xfId="19514"/>
    <cellStyle name="Акцент5 22 4" xfId="19515"/>
    <cellStyle name="Акцент5 22 5" xfId="19516"/>
    <cellStyle name="Акцент5 22 6" xfId="19517"/>
    <cellStyle name="Акцент5 22 7" xfId="19518"/>
    <cellStyle name="Акцент5 22 8" xfId="19519"/>
    <cellStyle name="Акцент5 22 9" xfId="19520"/>
    <cellStyle name="Акцент5 23" xfId="19521"/>
    <cellStyle name="Акцент5 23 10" xfId="19522"/>
    <cellStyle name="Акцент5 23 11" xfId="19523"/>
    <cellStyle name="Акцент5 23 12" xfId="19524"/>
    <cellStyle name="Акцент5 23 13" xfId="19525"/>
    <cellStyle name="Акцент5 23 14" xfId="19526"/>
    <cellStyle name="Акцент5 23 2" xfId="19527"/>
    <cellStyle name="Акцент5 23 3" xfId="19528"/>
    <cellStyle name="Акцент5 23 4" xfId="19529"/>
    <cellStyle name="Акцент5 23 5" xfId="19530"/>
    <cellStyle name="Акцент5 23 6" xfId="19531"/>
    <cellStyle name="Акцент5 23 7" xfId="19532"/>
    <cellStyle name="Акцент5 23 8" xfId="19533"/>
    <cellStyle name="Акцент5 23 9" xfId="19534"/>
    <cellStyle name="Акцент5 24" xfId="19535"/>
    <cellStyle name="Акцент5 24 10" xfId="19536"/>
    <cellStyle name="Акцент5 24 11" xfId="19537"/>
    <cellStyle name="Акцент5 24 12" xfId="19538"/>
    <cellStyle name="Акцент5 24 13" xfId="19539"/>
    <cellStyle name="Акцент5 24 14" xfId="19540"/>
    <cellStyle name="Акцент5 24 2" xfId="19541"/>
    <cellStyle name="Акцент5 24 3" xfId="19542"/>
    <cellStyle name="Акцент5 24 4" xfId="19543"/>
    <cellStyle name="Акцент5 24 5" xfId="19544"/>
    <cellStyle name="Акцент5 24 6" xfId="19545"/>
    <cellStyle name="Акцент5 24 7" xfId="19546"/>
    <cellStyle name="Акцент5 24 8" xfId="19547"/>
    <cellStyle name="Акцент5 24 9" xfId="19548"/>
    <cellStyle name="Акцент5 25" xfId="19549"/>
    <cellStyle name="Акцент5 26" xfId="19550"/>
    <cellStyle name="Акцент5 27" xfId="19551"/>
    <cellStyle name="Акцент5 28" xfId="19552"/>
    <cellStyle name="Акцент5 29" xfId="19553"/>
    <cellStyle name="Акцент5 29 10" xfId="19554"/>
    <cellStyle name="Акцент5 29 11" xfId="19555"/>
    <cellStyle name="Акцент5 29 12" xfId="19556"/>
    <cellStyle name="Акцент5 29 13" xfId="19557"/>
    <cellStyle name="Акцент5 29 14" xfId="19558"/>
    <cellStyle name="Акцент5 29 2" xfId="19559"/>
    <cellStyle name="Акцент5 29 3" xfId="19560"/>
    <cellStyle name="Акцент5 29 4" xfId="19561"/>
    <cellStyle name="Акцент5 29 5" xfId="19562"/>
    <cellStyle name="Акцент5 29 6" xfId="19563"/>
    <cellStyle name="Акцент5 29 7" xfId="19564"/>
    <cellStyle name="Акцент5 29 8" xfId="19565"/>
    <cellStyle name="Акцент5 29 9" xfId="19566"/>
    <cellStyle name="Акцент5 3" xfId="19567"/>
    <cellStyle name="Акцент5 3 10" xfId="19568"/>
    <cellStyle name="Акцент5 3 10 2" xfId="19569"/>
    <cellStyle name="Акцент5 3 11" xfId="19570"/>
    <cellStyle name="Акцент5 3 11 2" xfId="19571"/>
    <cellStyle name="Акцент5 3 12" xfId="19572"/>
    <cellStyle name="Акцент5 3 12 2" xfId="19573"/>
    <cellStyle name="Акцент5 3 13" xfId="19574"/>
    <cellStyle name="Акцент5 3 13 2" xfId="19575"/>
    <cellStyle name="Акцент5 3 14" xfId="19576"/>
    <cellStyle name="Акцент5 3 14 2" xfId="19577"/>
    <cellStyle name="Акцент5 3 15" xfId="19578"/>
    <cellStyle name="Акцент5 3 15 2" xfId="19579"/>
    <cellStyle name="Акцент5 3 16" xfId="19580"/>
    <cellStyle name="Акцент5 3 16 2" xfId="19581"/>
    <cellStyle name="Акцент5 3 17" xfId="19582"/>
    <cellStyle name="Акцент5 3 18" xfId="19583"/>
    <cellStyle name="Акцент5 3 19" xfId="19584"/>
    <cellStyle name="Акцент5 3 2" xfId="19585"/>
    <cellStyle name="Акцент5 3 2 10" xfId="19586"/>
    <cellStyle name="Акцент5 3 2 11" xfId="19587"/>
    <cellStyle name="Акцент5 3 2 12" xfId="19588"/>
    <cellStyle name="Акцент5 3 2 13" xfId="19589"/>
    <cellStyle name="Акцент5 3 2 14" xfId="19590"/>
    <cellStyle name="Акцент5 3 2 15" xfId="19591"/>
    <cellStyle name="Акцент5 3 2 16" xfId="19592"/>
    <cellStyle name="Акцент5 3 2 2" xfId="19593"/>
    <cellStyle name="Акцент5 3 2 2 10" xfId="19594"/>
    <cellStyle name="Акцент5 3 2 2 11" xfId="19595"/>
    <cellStyle name="Акцент5 3 2 2 12" xfId="19596"/>
    <cellStyle name="Акцент5 3 2 2 13" xfId="19597"/>
    <cellStyle name="Акцент5 3 2 2 14" xfId="19598"/>
    <cellStyle name="Акцент5 3 2 2 2" xfId="19599"/>
    <cellStyle name="Акцент5 3 2 2 2 10" xfId="19600"/>
    <cellStyle name="Акцент5 3 2 2 2 11" xfId="19601"/>
    <cellStyle name="Акцент5 3 2 2 2 12" xfId="19602"/>
    <cellStyle name="Акцент5 3 2 2 2 13" xfId="19603"/>
    <cellStyle name="Акцент5 3 2 2 2 14" xfId="19604"/>
    <cellStyle name="Акцент5 3 2 2 2 2" xfId="19605"/>
    <cellStyle name="Акцент5 3 2 2 2 3" xfId="19606"/>
    <cellStyle name="Акцент5 3 2 2 2 4" xfId="19607"/>
    <cellStyle name="Акцент5 3 2 2 2 5" xfId="19608"/>
    <cellStyle name="Акцент5 3 2 2 2 6" xfId="19609"/>
    <cellStyle name="Акцент5 3 2 2 2 7" xfId="19610"/>
    <cellStyle name="Акцент5 3 2 2 2 8" xfId="19611"/>
    <cellStyle name="Акцент5 3 2 2 2 9" xfId="19612"/>
    <cellStyle name="Акцент5 3 2 2 3" xfId="19613"/>
    <cellStyle name="Акцент5 3 2 2 4" xfId="19614"/>
    <cellStyle name="Акцент5 3 2 2 5" xfId="19615"/>
    <cellStyle name="Акцент5 3 2 2 6" xfId="19616"/>
    <cellStyle name="Акцент5 3 2 2 7" xfId="19617"/>
    <cellStyle name="Акцент5 3 2 2 8" xfId="19618"/>
    <cellStyle name="Акцент5 3 2 2 9" xfId="19619"/>
    <cellStyle name="Акцент5 3 2 3" xfId="19620"/>
    <cellStyle name="Акцент5 3 2 4" xfId="19621"/>
    <cellStyle name="Акцент5 3 2 5" xfId="19622"/>
    <cellStyle name="Акцент5 3 2 6" xfId="19623"/>
    <cellStyle name="Акцент5 3 2 7" xfId="19624"/>
    <cellStyle name="Акцент5 3 2 8" xfId="19625"/>
    <cellStyle name="Акцент5 3 2 9" xfId="19626"/>
    <cellStyle name="Акцент5 3 20" xfId="19627"/>
    <cellStyle name="Акцент5 3 21" xfId="19628"/>
    <cellStyle name="Акцент5 3 22" xfId="19629"/>
    <cellStyle name="Акцент5 3 23" xfId="19630"/>
    <cellStyle name="Акцент5 3 24" xfId="19631"/>
    <cellStyle name="Акцент5 3 25" xfId="19632"/>
    <cellStyle name="Акцент5 3 26" xfId="19633"/>
    <cellStyle name="Акцент5 3 27" xfId="19634"/>
    <cellStyle name="Акцент5 3 28" xfId="19635"/>
    <cellStyle name="Акцент5 3 29" xfId="19636"/>
    <cellStyle name="Акцент5 3 3" xfId="19637"/>
    <cellStyle name="Акцент5 3 3 2" xfId="19638"/>
    <cellStyle name="Акцент5 3 30" xfId="19639"/>
    <cellStyle name="Акцент5 3 31" xfId="19640"/>
    <cellStyle name="Акцент5 3 4" xfId="19641"/>
    <cellStyle name="Акцент5 3 4 2" xfId="19642"/>
    <cellStyle name="Акцент5 3 5" xfId="19643"/>
    <cellStyle name="Акцент5 3 5 2" xfId="19644"/>
    <cellStyle name="Акцент5 3 6" xfId="19645"/>
    <cellStyle name="Акцент5 3 6 2" xfId="19646"/>
    <cellStyle name="Акцент5 3 7" xfId="19647"/>
    <cellStyle name="Акцент5 3 7 2" xfId="19648"/>
    <cellStyle name="Акцент5 3 8" xfId="19649"/>
    <cellStyle name="Акцент5 3 8 2" xfId="19650"/>
    <cellStyle name="Акцент5 3 9" xfId="19651"/>
    <cellStyle name="Акцент5 3 9 2" xfId="19652"/>
    <cellStyle name="Акцент5 30" xfId="19653"/>
    <cellStyle name="Акцент5 30 10" xfId="19654"/>
    <cellStyle name="Акцент5 30 11" xfId="19655"/>
    <cellStyle name="Акцент5 30 12" xfId="19656"/>
    <cellStyle name="Акцент5 30 13" xfId="19657"/>
    <cellStyle name="Акцент5 30 14" xfId="19658"/>
    <cellStyle name="Акцент5 30 2" xfId="19659"/>
    <cellStyle name="Акцент5 30 3" xfId="19660"/>
    <cellStyle name="Акцент5 30 4" xfId="19661"/>
    <cellStyle name="Акцент5 30 5" xfId="19662"/>
    <cellStyle name="Акцент5 30 6" xfId="19663"/>
    <cellStyle name="Акцент5 30 7" xfId="19664"/>
    <cellStyle name="Акцент5 30 8" xfId="19665"/>
    <cellStyle name="Акцент5 30 9" xfId="19666"/>
    <cellStyle name="Акцент5 31" xfId="19667"/>
    <cellStyle name="Акцент5 31 10" xfId="19668"/>
    <cellStyle name="Акцент5 31 11" xfId="19669"/>
    <cellStyle name="Акцент5 31 12" xfId="19670"/>
    <cellStyle name="Акцент5 31 13" xfId="19671"/>
    <cellStyle name="Акцент5 31 14" xfId="19672"/>
    <cellStyle name="Акцент5 31 2" xfId="19673"/>
    <cellStyle name="Акцент5 31 3" xfId="19674"/>
    <cellStyle name="Акцент5 31 4" xfId="19675"/>
    <cellStyle name="Акцент5 31 5" xfId="19676"/>
    <cellStyle name="Акцент5 31 6" xfId="19677"/>
    <cellStyle name="Акцент5 31 7" xfId="19678"/>
    <cellStyle name="Акцент5 31 8" xfId="19679"/>
    <cellStyle name="Акцент5 31 9" xfId="19680"/>
    <cellStyle name="Акцент5 32" xfId="19681"/>
    <cellStyle name="Акцент5 32 10" xfId="19682"/>
    <cellStyle name="Акцент5 32 11" xfId="19683"/>
    <cellStyle name="Акцент5 32 12" xfId="19684"/>
    <cellStyle name="Акцент5 32 13" xfId="19685"/>
    <cellStyle name="Акцент5 32 14" xfId="19686"/>
    <cellStyle name="Акцент5 32 2" xfId="19687"/>
    <cellStyle name="Акцент5 32 3" xfId="19688"/>
    <cellStyle name="Акцент5 32 4" xfId="19689"/>
    <cellStyle name="Акцент5 32 5" xfId="19690"/>
    <cellStyle name="Акцент5 32 6" xfId="19691"/>
    <cellStyle name="Акцент5 32 7" xfId="19692"/>
    <cellStyle name="Акцент5 32 8" xfId="19693"/>
    <cellStyle name="Акцент5 32 9" xfId="19694"/>
    <cellStyle name="Акцент5 33" xfId="19695"/>
    <cellStyle name="Акцент5 34" xfId="19696"/>
    <cellStyle name="Акцент5 35" xfId="19697"/>
    <cellStyle name="Акцент5 36" xfId="19698"/>
    <cellStyle name="Акцент5 37" xfId="19699"/>
    <cellStyle name="Акцент5 38" xfId="19700"/>
    <cellStyle name="Акцент5 39" xfId="19701"/>
    <cellStyle name="Акцент5 4" xfId="19702"/>
    <cellStyle name="Акцент5 4 10" xfId="19703"/>
    <cellStyle name="Акцент5 4 10 2" xfId="19704"/>
    <cellStyle name="Акцент5 4 11" xfId="19705"/>
    <cellStyle name="Акцент5 4 11 2" xfId="19706"/>
    <cellStyle name="Акцент5 4 12" xfId="19707"/>
    <cellStyle name="Акцент5 4 12 2" xfId="19708"/>
    <cellStyle name="Акцент5 4 13" xfId="19709"/>
    <cellStyle name="Акцент5 4 13 2" xfId="19710"/>
    <cellStyle name="Акцент5 4 14" xfId="19711"/>
    <cellStyle name="Акцент5 4 14 2" xfId="19712"/>
    <cellStyle name="Акцент5 4 15" xfId="19713"/>
    <cellStyle name="Акцент5 4 15 2" xfId="19714"/>
    <cellStyle name="Акцент5 4 16" xfId="19715"/>
    <cellStyle name="Акцент5 4 16 2" xfId="19716"/>
    <cellStyle name="Акцент5 4 17" xfId="19717"/>
    <cellStyle name="Акцент5 4 18" xfId="19718"/>
    <cellStyle name="Акцент5 4 19" xfId="19719"/>
    <cellStyle name="Акцент5 4 2" xfId="19720"/>
    <cellStyle name="Акцент5 4 2 10" xfId="19721"/>
    <cellStyle name="Акцент5 4 2 11" xfId="19722"/>
    <cellStyle name="Акцент5 4 2 12" xfId="19723"/>
    <cellStyle name="Акцент5 4 2 13" xfId="19724"/>
    <cellStyle name="Акцент5 4 2 14" xfId="19725"/>
    <cellStyle name="Акцент5 4 2 15" xfId="19726"/>
    <cellStyle name="Акцент5 4 2 16" xfId="19727"/>
    <cellStyle name="Акцент5 4 2 2" xfId="19728"/>
    <cellStyle name="Акцент5 4 2 2 10" xfId="19729"/>
    <cellStyle name="Акцент5 4 2 2 11" xfId="19730"/>
    <cellStyle name="Акцент5 4 2 2 12" xfId="19731"/>
    <cellStyle name="Акцент5 4 2 2 13" xfId="19732"/>
    <cellStyle name="Акцент5 4 2 2 14" xfId="19733"/>
    <cellStyle name="Акцент5 4 2 2 2" xfId="19734"/>
    <cellStyle name="Акцент5 4 2 2 2 10" xfId="19735"/>
    <cellStyle name="Акцент5 4 2 2 2 11" xfId="19736"/>
    <cellStyle name="Акцент5 4 2 2 2 12" xfId="19737"/>
    <cellStyle name="Акцент5 4 2 2 2 13" xfId="19738"/>
    <cellStyle name="Акцент5 4 2 2 2 14" xfId="19739"/>
    <cellStyle name="Акцент5 4 2 2 2 2" xfId="19740"/>
    <cellStyle name="Акцент5 4 2 2 2 3" xfId="19741"/>
    <cellStyle name="Акцент5 4 2 2 2 4" xfId="19742"/>
    <cellStyle name="Акцент5 4 2 2 2 5" xfId="19743"/>
    <cellStyle name="Акцент5 4 2 2 2 6" xfId="19744"/>
    <cellStyle name="Акцент5 4 2 2 2 7" xfId="19745"/>
    <cellStyle name="Акцент5 4 2 2 2 8" xfId="19746"/>
    <cellStyle name="Акцент5 4 2 2 2 9" xfId="19747"/>
    <cellStyle name="Акцент5 4 2 2 3" xfId="19748"/>
    <cellStyle name="Акцент5 4 2 2 4" xfId="19749"/>
    <cellStyle name="Акцент5 4 2 2 5" xfId="19750"/>
    <cellStyle name="Акцент5 4 2 2 6" xfId="19751"/>
    <cellStyle name="Акцент5 4 2 2 7" xfId="19752"/>
    <cellStyle name="Акцент5 4 2 2 8" xfId="19753"/>
    <cellStyle name="Акцент5 4 2 2 9" xfId="19754"/>
    <cellStyle name="Акцент5 4 2 3" xfId="19755"/>
    <cellStyle name="Акцент5 4 2 4" xfId="19756"/>
    <cellStyle name="Акцент5 4 2 5" xfId="19757"/>
    <cellStyle name="Акцент5 4 2 6" xfId="19758"/>
    <cellStyle name="Акцент5 4 2 7" xfId="19759"/>
    <cellStyle name="Акцент5 4 2 8" xfId="19760"/>
    <cellStyle name="Акцент5 4 2 9" xfId="19761"/>
    <cellStyle name="Акцент5 4 20" xfId="19762"/>
    <cellStyle name="Акцент5 4 21" xfId="19763"/>
    <cellStyle name="Акцент5 4 22" xfId="19764"/>
    <cellStyle name="Акцент5 4 23" xfId="19765"/>
    <cellStyle name="Акцент5 4 24" xfId="19766"/>
    <cellStyle name="Акцент5 4 25" xfId="19767"/>
    <cellStyle name="Акцент5 4 26" xfId="19768"/>
    <cellStyle name="Акцент5 4 27" xfId="19769"/>
    <cellStyle name="Акцент5 4 28" xfId="19770"/>
    <cellStyle name="Акцент5 4 29" xfId="19771"/>
    <cellStyle name="Акцент5 4 3" xfId="19772"/>
    <cellStyle name="Акцент5 4 3 2" xfId="19773"/>
    <cellStyle name="Акцент5 4 30" xfId="19774"/>
    <cellStyle name="Акцент5 4 31" xfId="19775"/>
    <cellStyle name="Акцент5 4 4" xfId="19776"/>
    <cellStyle name="Акцент5 4 4 2" xfId="19777"/>
    <cellStyle name="Акцент5 4 5" xfId="19778"/>
    <cellStyle name="Акцент5 4 5 2" xfId="19779"/>
    <cellStyle name="Акцент5 4 6" xfId="19780"/>
    <cellStyle name="Акцент5 4 6 2" xfId="19781"/>
    <cellStyle name="Акцент5 4 7" xfId="19782"/>
    <cellStyle name="Акцент5 4 7 2" xfId="19783"/>
    <cellStyle name="Акцент5 4 8" xfId="19784"/>
    <cellStyle name="Акцент5 4 8 2" xfId="19785"/>
    <cellStyle name="Акцент5 4 9" xfId="19786"/>
    <cellStyle name="Акцент5 4 9 2" xfId="19787"/>
    <cellStyle name="Акцент5 40" xfId="19788"/>
    <cellStyle name="Акцент5 41" xfId="19789"/>
    <cellStyle name="Акцент5 42" xfId="19790"/>
    <cellStyle name="Акцент5 43" xfId="19791"/>
    <cellStyle name="Акцент5 44" xfId="19792"/>
    <cellStyle name="Акцент5 45" xfId="19793"/>
    <cellStyle name="Акцент5 46" xfId="19794"/>
    <cellStyle name="Акцент5 47" xfId="19795"/>
    <cellStyle name="Акцент5 48" xfId="19796"/>
    <cellStyle name="Акцент5 49" xfId="19797"/>
    <cellStyle name="Акцент5 5" xfId="19798"/>
    <cellStyle name="Акцент5 5 10" xfId="19799"/>
    <cellStyle name="Акцент5 5 11" xfId="19800"/>
    <cellStyle name="Акцент5 5 12" xfId="19801"/>
    <cellStyle name="Акцент5 5 13" xfId="19802"/>
    <cellStyle name="Акцент5 5 14" xfId="19803"/>
    <cellStyle name="Акцент5 5 15" xfId="19804"/>
    <cellStyle name="Акцент5 5 16" xfId="19805"/>
    <cellStyle name="Акцент5 5 17" xfId="19806"/>
    <cellStyle name="Акцент5 5 18" xfId="19807"/>
    <cellStyle name="Акцент5 5 19" xfId="19808"/>
    <cellStyle name="Акцент5 5 2" xfId="19809"/>
    <cellStyle name="Акцент5 5 2 10" xfId="19810"/>
    <cellStyle name="Акцент5 5 2 11" xfId="19811"/>
    <cellStyle name="Акцент5 5 2 12" xfId="19812"/>
    <cellStyle name="Акцент5 5 2 13" xfId="19813"/>
    <cellStyle name="Акцент5 5 2 14" xfId="19814"/>
    <cellStyle name="Акцент5 5 2 2" xfId="19815"/>
    <cellStyle name="Акцент5 5 2 3" xfId="19816"/>
    <cellStyle name="Акцент5 5 2 4" xfId="19817"/>
    <cellStyle name="Акцент5 5 2 5" xfId="19818"/>
    <cellStyle name="Акцент5 5 2 6" xfId="19819"/>
    <cellStyle name="Акцент5 5 2 7" xfId="19820"/>
    <cellStyle name="Акцент5 5 2 8" xfId="19821"/>
    <cellStyle name="Акцент5 5 2 9" xfId="19822"/>
    <cellStyle name="Акцент5 5 20" xfId="19823"/>
    <cellStyle name="Акцент5 5 21" xfId="19824"/>
    <cellStyle name="Акцент5 5 22" xfId="19825"/>
    <cellStyle name="Акцент5 5 23" xfId="19826"/>
    <cellStyle name="Акцент5 5 24" xfId="19827"/>
    <cellStyle name="Акцент5 5 3" xfId="19828"/>
    <cellStyle name="Акцент5 5 4" xfId="19829"/>
    <cellStyle name="Акцент5 5 5" xfId="19830"/>
    <cellStyle name="Акцент5 5 6" xfId="19831"/>
    <cellStyle name="Акцент5 5 7" xfId="19832"/>
    <cellStyle name="Акцент5 5 8" xfId="19833"/>
    <cellStyle name="Акцент5 5 9" xfId="19834"/>
    <cellStyle name="Акцент5 50" xfId="19835"/>
    <cellStyle name="Акцент5 51" xfId="19836"/>
    <cellStyle name="Акцент5 52" xfId="19837"/>
    <cellStyle name="Акцент5 6" xfId="19838"/>
    <cellStyle name="Акцент5 6 10" xfId="19839"/>
    <cellStyle name="Акцент5 6 10 2" xfId="19840"/>
    <cellStyle name="Акцент5 6 11" xfId="19841"/>
    <cellStyle name="Акцент5 6 11 2" xfId="19842"/>
    <cellStyle name="Акцент5 6 12" xfId="19843"/>
    <cellStyle name="Акцент5 6 12 2" xfId="19844"/>
    <cellStyle name="Акцент5 6 13" xfId="19845"/>
    <cellStyle name="Акцент5 6 13 2" xfId="19846"/>
    <cellStyle name="Акцент5 6 14" xfId="19847"/>
    <cellStyle name="Акцент5 6 14 2" xfId="19848"/>
    <cellStyle name="Акцент5 6 15" xfId="19849"/>
    <cellStyle name="Акцент5 6 15 2" xfId="19850"/>
    <cellStyle name="Акцент5 6 16" xfId="19851"/>
    <cellStyle name="Акцент5 6 16 2" xfId="19852"/>
    <cellStyle name="Акцент5 6 17" xfId="19853"/>
    <cellStyle name="Акцент5 6 18" xfId="19854"/>
    <cellStyle name="Акцент5 6 2" xfId="19855"/>
    <cellStyle name="Акцент5 6 2 10" xfId="19856"/>
    <cellStyle name="Акцент5 6 2 11" xfId="19857"/>
    <cellStyle name="Акцент5 6 2 12" xfId="19858"/>
    <cellStyle name="Акцент5 6 2 13" xfId="19859"/>
    <cellStyle name="Акцент5 6 2 14" xfId="19860"/>
    <cellStyle name="Акцент5 6 2 2" xfId="19861"/>
    <cellStyle name="Акцент5 6 2 3" xfId="19862"/>
    <cellStyle name="Акцент5 6 2 4" xfId="19863"/>
    <cellStyle name="Акцент5 6 2 5" xfId="19864"/>
    <cellStyle name="Акцент5 6 2 6" xfId="19865"/>
    <cellStyle name="Акцент5 6 2 7" xfId="19866"/>
    <cellStyle name="Акцент5 6 2 8" xfId="19867"/>
    <cellStyle name="Акцент5 6 2 9" xfId="19868"/>
    <cellStyle name="Акцент5 6 3" xfId="19869"/>
    <cellStyle name="Акцент5 6 3 2" xfId="19870"/>
    <cellStyle name="Акцент5 6 4" xfId="19871"/>
    <cellStyle name="Акцент5 6 4 2" xfId="19872"/>
    <cellStyle name="Акцент5 6 5" xfId="19873"/>
    <cellStyle name="Акцент5 6 5 2" xfId="19874"/>
    <cellStyle name="Акцент5 6 6" xfId="19875"/>
    <cellStyle name="Акцент5 6 6 2" xfId="19876"/>
    <cellStyle name="Акцент5 6 7" xfId="19877"/>
    <cellStyle name="Акцент5 6 7 2" xfId="19878"/>
    <cellStyle name="Акцент5 6 8" xfId="19879"/>
    <cellStyle name="Акцент5 6 8 2" xfId="19880"/>
    <cellStyle name="Акцент5 6 9" xfId="19881"/>
    <cellStyle name="Акцент5 6 9 2" xfId="19882"/>
    <cellStyle name="Акцент5 7" xfId="19883"/>
    <cellStyle name="Акцент5 7 10" xfId="19884"/>
    <cellStyle name="Акцент5 7 10 2" xfId="19885"/>
    <cellStyle name="Акцент5 7 11" xfId="19886"/>
    <cellStyle name="Акцент5 7 11 2" xfId="19887"/>
    <cellStyle name="Акцент5 7 12" xfId="19888"/>
    <cellStyle name="Акцент5 7 12 2" xfId="19889"/>
    <cellStyle name="Акцент5 7 13" xfId="19890"/>
    <cellStyle name="Акцент5 7 13 2" xfId="19891"/>
    <cellStyle name="Акцент5 7 14" xfId="19892"/>
    <cellStyle name="Акцент5 7 14 2" xfId="19893"/>
    <cellStyle name="Акцент5 7 15" xfId="19894"/>
    <cellStyle name="Акцент5 7 15 2" xfId="19895"/>
    <cellStyle name="Акцент5 7 16" xfId="19896"/>
    <cellStyle name="Акцент5 7 16 2" xfId="19897"/>
    <cellStyle name="Акцент5 7 17" xfId="19898"/>
    <cellStyle name="Акцент5 7 18" xfId="19899"/>
    <cellStyle name="Акцент5 7 2" xfId="19900"/>
    <cellStyle name="Акцент5 7 2 10" xfId="19901"/>
    <cellStyle name="Акцент5 7 2 11" xfId="19902"/>
    <cellStyle name="Акцент5 7 2 12" xfId="19903"/>
    <cellStyle name="Акцент5 7 2 13" xfId="19904"/>
    <cellStyle name="Акцент5 7 2 14" xfId="19905"/>
    <cellStyle name="Акцент5 7 2 2" xfId="19906"/>
    <cellStyle name="Акцент5 7 2 3" xfId="19907"/>
    <cellStyle name="Акцент5 7 2 4" xfId="19908"/>
    <cellStyle name="Акцент5 7 2 5" xfId="19909"/>
    <cellStyle name="Акцент5 7 2 6" xfId="19910"/>
    <cellStyle name="Акцент5 7 2 7" xfId="19911"/>
    <cellStyle name="Акцент5 7 2 8" xfId="19912"/>
    <cellStyle name="Акцент5 7 2 9" xfId="19913"/>
    <cellStyle name="Акцент5 7 3" xfId="19914"/>
    <cellStyle name="Акцент5 7 3 2" xfId="19915"/>
    <cellStyle name="Акцент5 7 4" xfId="19916"/>
    <cellStyle name="Акцент5 7 4 2" xfId="19917"/>
    <cellStyle name="Акцент5 7 5" xfId="19918"/>
    <cellStyle name="Акцент5 7 5 2" xfId="19919"/>
    <cellStyle name="Акцент5 7 6" xfId="19920"/>
    <cellStyle name="Акцент5 7 6 2" xfId="19921"/>
    <cellStyle name="Акцент5 7 7" xfId="19922"/>
    <cellStyle name="Акцент5 7 7 2" xfId="19923"/>
    <cellStyle name="Акцент5 7 8" xfId="19924"/>
    <cellStyle name="Акцент5 7 8 2" xfId="19925"/>
    <cellStyle name="Акцент5 7 9" xfId="19926"/>
    <cellStyle name="Акцент5 7 9 2" xfId="19927"/>
    <cellStyle name="Акцент5 8" xfId="19928"/>
    <cellStyle name="Акцент5 8 10" xfId="19929"/>
    <cellStyle name="Акцент5 8 10 2" xfId="19930"/>
    <cellStyle name="Акцент5 8 11" xfId="19931"/>
    <cellStyle name="Акцент5 8 11 2" xfId="19932"/>
    <cellStyle name="Акцент5 8 12" xfId="19933"/>
    <cellStyle name="Акцент5 8 12 2" xfId="19934"/>
    <cellStyle name="Акцент5 8 13" xfId="19935"/>
    <cellStyle name="Акцент5 8 13 2" xfId="19936"/>
    <cellStyle name="Акцент5 8 14" xfId="19937"/>
    <cellStyle name="Акцент5 8 14 2" xfId="19938"/>
    <cellStyle name="Акцент5 8 15" xfId="19939"/>
    <cellStyle name="Акцент5 8 15 2" xfId="19940"/>
    <cellStyle name="Акцент5 8 16" xfId="19941"/>
    <cellStyle name="Акцент5 8 16 2" xfId="19942"/>
    <cellStyle name="Акцент5 8 17" xfId="19943"/>
    <cellStyle name="Акцент5 8 18" xfId="19944"/>
    <cellStyle name="Акцент5 8 2" xfId="19945"/>
    <cellStyle name="Акцент5 8 2 10" xfId="19946"/>
    <cellStyle name="Акцент5 8 2 11" xfId="19947"/>
    <cellStyle name="Акцент5 8 2 12" xfId="19948"/>
    <cellStyle name="Акцент5 8 2 13" xfId="19949"/>
    <cellStyle name="Акцент5 8 2 14" xfId="19950"/>
    <cellStyle name="Акцент5 8 2 2" xfId="19951"/>
    <cellStyle name="Акцент5 8 2 3" xfId="19952"/>
    <cellStyle name="Акцент5 8 2 4" xfId="19953"/>
    <cellStyle name="Акцент5 8 2 5" xfId="19954"/>
    <cellStyle name="Акцент5 8 2 6" xfId="19955"/>
    <cellStyle name="Акцент5 8 2 7" xfId="19956"/>
    <cellStyle name="Акцент5 8 2 8" xfId="19957"/>
    <cellStyle name="Акцент5 8 2 9" xfId="19958"/>
    <cellStyle name="Акцент5 8 3" xfId="19959"/>
    <cellStyle name="Акцент5 8 3 2" xfId="19960"/>
    <cellStyle name="Акцент5 8 4" xfId="19961"/>
    <cellStyle name="Акцент5 8 4 2" xfId="19962"/>
    <cellStyle name="Акцент5 8 5" xfId="19963"/>
    <cellStyle name="Акцент5 8 5 2" xfId="19964"/>
    <cellStyle name="Акцент5 8 6" xfId="19965"/>
    <cellStyle name="Акцент5 8 6 2" xfId="19966"/>
    <cellStyle name="Акцент5 8 7" xfId="19967"/>
    <cellStyle name="Акцент5 8 7 2" xfId="19968"/>
    <cellStyle name="Акцент5 8 8" xfId="19969"/>
    <cellStyle name="Акцент5 8 8 2" xfId="19970"/>
    <cellStyle name="Акцент5 8 9" xfId="19971"/>
    <cellStyle name="Акцент5 8 9 2" xfId="19972"/>
    <cellStyle name="Акцент5 9" xfId="19973"/>
    <cellStyle name="Акцент5 9 2" xfId="19974"/>
    <cellStyle name="Акцент5 9 3" xfId="19975"/>
    <cellStyle name="Акцент6 10" xfId="19976"/>
    <cellStyle name="Акцент6 10 2" xfId="19977"/>
    <cellStyle name="Акцент6 10 3" xfId="19978"/>
    <cellStyle name="Акцент6 11" xfId="19979"/>
    <cellStyle name="Акцент6 11 2" xfId="19980"/>
    <cellStyle name="Акцент6 11 3" xfId="19981"/>
    <cellStyle name="Акцент6 12" xfId="19982"/>
    <cellStyle name="Акцент6 12 2" xfId="19983"/>
    <cellStyle name="Акцент6 12 3" xfId="19984"/>
    <cellStyle name="Акцент6 13" xfId="19985"/>
    <cellStyle name="Акцент6 13 2" xfId="19986"/>
    <cellStyle name="Акцент6 13 3" xfId="19987"/>
    <cellStyle name="Акцент6 14" xfId="19988"/>
    <cellStyle name="Акцент6 14 2" xfId="19989"/>
    <cellStyle name="Акцент6 14 3" xfId="19990"/>
    <cellStyle name="Акцент6 15" xfId="19991"/>
    <cellStyle name="Акцент6 15 2" xfId="19992"/>
    <cellStyle name="Акцент6 15 3" xfId="19993"/>
    <cellStyle name="Акцент6 16" xfId="19994"/>
    <cellStyle name="Акцент6 16 2" xfId="19995"/>
    <cellStyle name="Акцент6 16 3" xfId="19996"/>
    <cellStyle name="Акцент6 17" xfId="19997"/>
    <cellStyle name="Акцент6 17 2" xfId="19998"/>
    <cellStyle name="Акцент6 18" xfId="19999"/>
    <cellStyle name="Акцент6 18 2" xfId="20000"/>
    <cellStyle name="Акцент6 19" xfId="20001"/>
    <cellStyle name="Акцент6 19 10" xfId="20002"/>
    <cellStyle name="Акцент6 19 11" xfId="20003"/>
    <cellStyle name="Акцент6 19 12" xfId="20004"/>
    <cellStyle name="Акцент6 19 13" xfId="20005"/>
    <cellStyle name="Акцент6 19 14" xfId="20006"/>
    <cellStyle name="Акцент6 19 2" xfId="20007"/>
    <cellStyle name="Акцент6 19 3" xfId="20008"/>
    <cellStyle name="Акцент6 19 4" xfId="20009"/>
    <cellStyle name="Акцент6 19 5" xfId="20010"/>
    <cellStyle name="Акцент6 19 6" xfId="20011"/>
    <cellStyle name="Акцент6 19 7" xfId="20012"/>
    <cellStyle name="Акцент6 19 8" xfId="20013"/>
    <cellStyle name="Акцент6 19 9" xfId="20014"/>
    <cellStyle name="Акцент6 2" xfId="20015"/>
    <cellStyle name="Акцент6 2 10" xfId="20016"/>
    <cellStyle name="Акцент6 2 10 2" xfId="20017"/>
    <cellStyle name="Акцент6 2 11" xfId="20018"/>
    <cellStyle name="Акцент6 2 11 2" xfId="20019"/>
    <cellStyle name="Акцент6 2 12" xfId="20020"/>
    <cellStyle name="Акцент6 2 12 2" xfId="20021"/>
    <cellStyle name="Акцент6 2 13" xfId="20022"/>
    <cellStyle name="Акцент6 2 13 2" xfId="20023"/>
    <cellStyle name="Акцент6 2 14" xfId="20024"/>
    <cellStyle name="Акцент6 2 14 2" xfId="20025"/>
    <cellStyle name="Акцент6 2 15" xfId="20026"/>
    <cellStyle name="Акцент6 2 15 2" xfId="20027"/>
    <cellStyle name="Акцент6 2 16" xfId="20028"/>
    <cellStyle name="Акцент6 2 16 2" xfId="20029"/>
    <cellStyle name="Акцент6 2 17" xfId="20030"/>
    <cellStyle name="Акцент6 2 17 2" xfId="20031"/>
    <cellStyle name="Акцент6 2 18" xfId="20032"/>
    <cellStyle name="Акцент6 2 18 2" xfId="20033"/>
    <cellStyle name="Акцент6 2 19" xfId="20034"/>
    <cellStyle name="Акцент6 2 19 2" xfId="20035"/>
    <cellStyle name="Акцент6 2 2" xfId="20036"/>
    <cellStyle name="Акцент6 2 2 10" xfId="20037"/>
    <cellStyle name="Акцент6 2 2 11" xfId="20038"/>
    <cellStyle name="Акцент6 2 2 12" xfId="20039"/>
    <cellStyle name="Акцент6 2 2 13" xfId="20040"/>
    <cellStyle name="Акцент6 2 2 14" xfId="20041"/>
    <cellStyle name="Акцент6 2 2 15" xfId="20042"/>
    <cellStyle name="Акцент6 2 2 16" xfId="20043"/>
    <cellStyle name="Акцент6 2 2 17" xfId="20044"/>
    <cellStyle name="Акцент6 2 2 18" xfId="20045"/>
    <cellStyle name="Акцент6 2 2 2" xfId="20046"/>
    <cellStyle name="Акцент6 2 2 2 10" xfId="20047"/>
    <cellStyle name="Акцент6 2 2 2 11" xfId="20048"/>
    <cellStyle name="Акцент6 2 2 2 12" xfId="20049"/>
    <cellStyle name="Акцент6 2 2 2 13" xfId="20050"/>
    <cellStyle name="Акцент6 2 2 2 14" xfId="20051"/>
    <cellStyle name="Акцент6 2 2 2 2" xfId="20052"/>
    <cellStyle name="Акцент6 2 2 2 2 10" xfId="20053"/>
    <cellStyle name="Акцент6 2 2 2 2 11" xfId="20054"/>
    <cellStyle name="Акцент6 2 2 2 2 12" xfId="20055"/>
    <cellStyle name="Акцент6 2 2 2 2 13" xfId="20056"/>
    <cellStyle name="Акцент6 2 2 2 2 14" xfId="20057"/>
    <cellStyle name="Акцент6 2 2 2 2 2" xfId="20058"/>
    <cellStyle name="Акцент6 2 2 2 2 3" xfId="20059"/>
    <cellStyle name="Акцент6 2 2 2 2 4" xfId="20060"/>
    <cellStyle name="Акцент6 2 2 2 2 5" xfId="20061"/>
    <cellStyle name="Акцент6 2 2 2 2 6" xfId="20062"/>
    <cellStyle name="Акцент6 2 2 2 2 7" xfId="20063"/>
    <cellStyle name="Акцент6 2 2 2 2 8" xfId="20064"/>
    <cellStyle name="Акцент6 2 2 2 2 9" xfId="20065"/>
    <cellStyle name="Акцент6 2 2 2 3" xfId="20066"/>
    <cellStyle name="Акцент6 2 2 2 4" xfId="20067"/>
    <cellStyle name="Акцент6 2 2 2 5" xfId="20068"/>
    <cellStyle name="Акцент6 2 2 2 6" xfId="20069"/>
    <cellStyle name="Акцент6 2 2 2 7" xfId="20070"/>
    <cellStyle name="Акцент6 2 2 2 8" xfId="20071"/>
    <cellStyle name="Акцент6 2 2 2 9" xfId="20072"/>
    <cellStyle name="Акцент6 2 2 3" xfId="20073"/>
    <cellStyle name="Акцент6 2 2 4" xfId="20074"/>
    <cellStyle name="Акцент6 2 2 5" xfId="20075"/>
    <cellStyle name="Акцент6 2 2 6" xfId="20076"/>
    <cellStyle name="Акцент6 2 2 7" xfId="20077"/>
    <cellStyle name="Акцент6 2 2 8" xfId="20078"/>
    <cellStyle name="Акцент6 2 2 9" xfId="20079"/>
    <cellStyle name="Акцент6 2 20" xfId="20080"/>
    <cellStyle name="Акцент6 2 20 2" xfId="20081"/>
    <cellStyle name="Акцент6 2 21" xfId="20082"/>
    <cellStyle name="Акцент6 2 21 2" xfId="20083"/>
    <cellStyle name="Акцент6 2 22" xfId="20084"/>
    <cellStyle name="Акцент6 2 23" xfId="20085"/>
    <cellStyle name="Акцент6 2 24" xfId="20086"/>
    <cellStyle name="Акцент6 2 25" xfId="20087"/>
    <cellStyle name="Акцент6 2 26" xfId="20088"/>
    <cellStyle name="Акцент6 2 27" xfId="20089"/>
    <cellStyle name="Акцент6 2 28" xfId="20090"/>
    <cellStyle name="Акцент6 2 29" xfId="20091"/>
    <cellStyle name="Акцент6 2 3" xfId="20092"/>
    <cellStyle name="Акцент6 2 3 2" xfId="20093"/>
    <cellStyle name="Акцент6 2 3 3" xfId="20094"/>
    <cellStyle name="Акцент6 2 3 4" xfId="20095"/>
    <cellStyle name="Акцент6 2 3 4 2" xfId="20096"/>
    <cellStyle name="Акцент6 2 3 4 3" xfId="20097"/>
    <cellStyle name="Акцент6 2 3 5" xfId="20098"/>
    <cellStyle name="Акцент6 2 3 6" xfId="20099"/>
    <cellStyle name="Акцент6 2 3 7" xfId="20100"/>
    <cellStyle name="Акцент6 2 30" xfId="20101"/>
    <cellStyle name="Акцент6 2 31" xfId="20102"/>
    <cellStyle name="Акцент6 2 32" xfId="20103"/>
    <cellStyle name="Акцент6 2 33" xfId="20104"/>
    <cellStyle name="Акцент6 2 34" xfId="20105"/>
    <cellStyle name="Акцент6 2 4" xfId="20106"/>
    <cellStyle name="Акцент6 2 4 2" xfId="20107"/>
    <cellStyle name="Акцент6 2 4 3" xfId="20108"/>
    <cellStyle name="Акцент6 2 4 4" xfId="20109"/>
    <cellStyle name="Акцент6 2 4 4 2" xfId="20110"/>
    <cellStyle name="Акцент6 2 4 4 3" xfId="20111"/>
    <cellStyle name="Акцент6 2 4 5" xfId="20112"/>
    <cellStyle name="Акцент6 2 4 6" xfId="20113"/>
    <cellStyle name="Акцент6 2 4 7" xfId="20114"/>
    <cellStyle name="Акцент6 2 5" xfId="20115"/>
    <cellStyle name="Акцент6 2 5 2" xfId="20116"/>
    <cellStyle name="Акцент6 2 5 3" xfId="20117"/>
    <cellStyle name="Акцент6 2 5 4" xfId="20118"/>
    <cellStyle name="Акцент6 2 6" xfId="20119"/>
    <cellStyle name="Акцент6 2 6 2" xfId="20120"/>
    <cellStyle name="Акцент6 2 7" xfId="20121"/>
    <cellStyle name="Акцент6 2 7 2" xfId="20122"/>
    <cellStyle name="Акцент6 2 7 3" xfId="20123"/>
    <cellStyle name="Акцент6 2 8" xfId="20124"/>
    <cellStyle name="Акцент6 2 8 2" xfId="20125"/>
    <cellStyle name="Акцент6 2 8 3" xfId="20126"/>
    <cellStyle name="Акцент6 2 8 4" xfId="20127"/>
    <cellStyle name="Акцент6 2 8 5" xfId="20128"/>
    <cellStyle name="Акцент6 2 9" xfId="20129"/>
    <cellStyle name="Акцент6 2 9 2" xfId="20130"/>
    <cellStyle name="Акцент6 20" xfId="20131"/>
    <cellStyle name="Акцент6 20 10" xfId="20132"/>
    <cellStyle name="Акцент6 20 11" xfId="20133"/>
    <cellStyle name="Акцент6 20 12" xfId="20134"/>
    <cellStyle name="Акцент6 20 13" xfId="20135"/>
    <cellStyle name="Акцент6 20 14" xfId="20136"/>
    <cellStyle name="Акцент6 20 2" xfId="20137"/>
    <cellStyle name="Акцент6 20 3" xfId="20138"/>
    <cellStyle name="Акцент6 20 4" xfId="20139"/>
    <cellStyle name="Акцент6 20 5" xfId="20140"/>
    <cellStyle name="Акцент6 20 6" xfId="20141"/>
    <cellStyle name="Акцент6 20 7" xfId="20142"/>
    <cellStyle name="Акцент6 20 8" xfId="20143"/>
    <cellStyle name="Акцент6 20 9" xfId="20144"/>
    <cellStyle name="Акцент6 21" xfId="20145"/>
    <cellStyle name="Акцент6 21 10" xfId="20146"/>
    <cellStyle name="Акцент6 21 11" xfId="20147"/>
    <cellStyle name="Акцент6 21 12" xfId="20148"/>
    <cellStyle name="Акцент6 21 13" xfId="20149"/>
    <cellStyle name="Акцент6 21 14" xfId="20150"/>
    <cellStyle name="Акцент6 21 2" xfId="20151"/>
    <cellStyle name="Акцент6 21 3" xfId="20152"/>
    <cellStyle name="Акцент6 21 4" xfId="20153"/>
    <cellStyle name="Акцент6 21 5" xfId="20154"/>
    <cellStyle name="Акцент6 21 6" xfId="20155"/>
    <cellStyle name="Акцент6 21 7" xfId="20156"/>
    <cellStyle name="Акцент6 21 8" xfId="20157"/>
    <cellStyle name="Акцент6 21 9" xfId="20158"/>
    <cellStyle name="Акцент6 22" xfId="20159"/>
    <cellStyle name="Акцент6 22 10" xfId="20160"/>
    <cellStyle name="Акцент6 22 11" xfId="20161"/>
    <cellStyle name="Акцент6 22 12" xfId="20162"/>
    <cellStyle name="Акцент6 22 13" xfId="20163"/>
    <cellStyle name="Акцент6 22 14" xfId="20164"/>
    <cellStyle name="Акцент6 22 2" xfId="20165"/>
    <cellStyle name="Акцент6 22 3" xfId="20166"/>
    <cellStyle name="Акцент6 22 4" xfId="20167"/>
    <cellStyle name="Акцент6 22 5" xfId="20168"/>
    <cellStyle name="Акцент6 22 6" xfId="20169"/>
    <cellStyle name="Акцент6 22 7" xfId="20170"/>
    <cellStyle name="Акцент6 22 8" xfId="20171"/>
    <cellStyle name="Акцент6 22 9" xfId="20172"/>
    <cellStyle name="Акцент6 23" xfId="20173"/>
    <cellStyle name="Акцент6 23 10" xfId="20174"/>
    <cellStyle name="Акцент6 23 11" xfId="20175"/>
    <cellStyle name="Акцент6 23 12" xfId="20176"/>
    <cellStyle name="Акцент6 23 13" xfId="20177"/>
    <cellStyle name="Акцент6 23 14" xfId="20178"/>
    <cellStyle name="Акцент6 23 2" xfId="20179"/>
    <cellStyle name="Акцент6 23 3" xfId="20180"/>
    <cellStyle name="Акцент6 23 4" xfId="20181"/>
    <cellStyle name="Акцент6 23 5" xfId="20182"/>
    <cellStyle name="Акцент6 23 6" xfId="20183"/>
    <cellStyle name="Акцент6 23 7" xfId="20184"/>
    <cellStyle name="Акцент6 23 8" xfId="20185"/>
    <cellStyle name="Акцент6 23 9" xfId="20186"/>
    <cellStyle name="Акцент6 24" xfId="20187"/>
    <cellStyle name="Акцент6 24 10" xfId="20188"/>
    <cellStyle name="Акцент6 24 11" xfId="20189"/>
    <cellStyle name="Акцент6 24 12" xfId="20190"/>
    <cellStyle name="Акцент6 24 13" xfId="20191"/>
    <cellStyle name="Акцент6 24 14" xfId="20192"/>
    <cellStyle name="Акцент6 24 2" xfId="20193"/>
    <cellStyle name="Акцент6 24 3" xfId="20194"/>
    <cellStyle name="Акцент6 24 4" xfId="20195"/>
    <cellStyle name="Акцент6 24 5" xfId="20196"/>
    <cellStyle name="Акцент6 24 6" xfId="20197"/>
    <cellStyle name="Акцент6 24 7" xfId="20198"/>
    <cellStyle name="Акцент6 24 8" xfId="20199"/>
    <cellStyle name="Акцент6 24 9" xfId="20200"/>
    <cellStyle name="Акцент6 25" xfId="20201"/>
    <cellStyle name="Акцент6 26" xfId="20202"/>
    <cellStyle name="Акцент6 27" xfId="20203"/>
    <cellStyle name="Акцент6 28" xfId="20204"/>
    <cellStyle name="Акцент6 29" xfId="20205"/>
    <cellStyle name="Акцент6 29 10" xfId="20206"/>
    <cellStyle name="Акцент6 29 11" xfId="20207"/>
    <cellStyle name="Акцент6 29 12" xfId="20208"/>
    <cellStyle name="Акцент6 29 13" xfId="20209"/>
    <cellStyle name="Акцент6 29 14" xfId="20210"/>
    <cellStyle name="Акцент6 29 2" xfId="20211"/>
    <cellStyle name="Акцент6 29 3" xfId="20212"/>
    <cellStyle name="Акцент6 29 4" xfId="20213"/>
    <cellStyle name="Акцент6 29 5" xfId="20214"/>
    <cellStyle name="Акцент6 29 6" xfId="20215"/>
    <cellStyle name="Акцент6 29 7" xfId="20216"/>
    <cellStyle name="Акцент6 29 8" xfId="20217"/>
    <cellStyle name="Акцент6 29 9" xfId="20218"/>
    <cellStyle name="Акцент6 3" xfId="20219"/>
    <cellStyle name="Акцент6 3 10" xfId="20220"/>
    <cellStyle name="Акцент6 3 10 2" xfId="20221"/>
    <cellStyle name="Акцент6 3 11" xfId="20222"/>
    <cellStyle name="Акцент6 3 11 2" xfId="20223"/>
    <cellStyle name="Акцент6 3 12" xfId="20224"/>
    <cellStyle name="Акцент6 3 12 2" xfId="20225"/>
    <cellStyle name="Акцент6 3 13" xfId="20226"/>
    <cellStyle name="Акцент6 3 13 2" xfId="20227"/>
    <cellStyle name="Акцент6 3 14" xfId="20228"/>
    <cellStyle name="Акцент6 3 14 2" xfId="20229"/>
    <cellStyle name="Акцент6 3 15" xfId="20230"/>
    <cellStyle name="Акцент6 3 15 2" xfId="20231"/>
    <cellStyle name="Акцент6 3 16" xfId="20232"/>
    <cellStyle name="Акцент6 3 16 2" xfId="20233"/>
    <cellStyle name="Акцент6 3 17" xfId="20234"/>
    <cellStyle name="Акцент6 3 18" xfId="20235"/>
    <cellStyle name="Акцент6 3 19" xfId="20236"/>
    <cellStyle name="Акцент6 3 2" xfId="20237"/>
    <cellStyle name="Акцент6 3 2 10" xfId="20238"/>
    <cellStyle name="Акцент6 3 2 11" xfId="20239"/>
    <cellStyle name="Акцент6 3 2 12" xfId="20240"/>
    <cellStyle name="Акцент6 3 2 13" xfId="20241"/>
    <cellStyle name="Акцент6 3 2 14" xfId="20242"/>
    <cellStyle name="Акцент6 3 2 15" xfId="20243"/>
    <cellStyle name="Акцент6 3 2 16" xfId="20244"/>
    <cellStyle name="Акцент6 3 2 2" xfId="20245"/>
    <cellStyle name="Акцент6 3 2 2 10" xfId="20246"/>
    <cellStyle name="Акцент6 3 2 2 11" xfId="20247"/>
    <cellStyle name="Акцент6 3 2 2 12" xfId="20248"/>
    <cellStyle name="Акцент6 3 2 2 13" xfId="20249"/>
    <cellStyle name="Акцент6 3 2 2 14" xfId="20250"/>
    <cellStyle name="Акцент6 3 2 2 2" xfId="20251"/>
    <cellStyle name="Акцент6 3 2 2 2 10" xfId="20252"/>
    <cellStyle name="Акцент6 3 2 2 2 11" xfId="20253"/>
    <cellStyle name="Акцент6 3 2 2 2 12" xfId="20254"/>
    <cellStyle name="Акцент6 3 2 2 2 13" xfId="20255"/>
    <cellStyle name="Акцент6 3 2 2 2 14" xfId="20256"/>
    <cellStyle name="Акцент6 3 2 2 2 2" xfId="20257"/>
    <cellStyle name="Акцент6 3 2 2 2 3" xfId="20258"/>
    <cellStyle name="Акцент6 3 2 2 2 4" xfId="20259"/>
    <cellStyle name="Акцент6 3 2 2 2 5" xfId="20260"/>
    <cellStyle name="Акцент6 3 2 2 2 6" xfId="20261"/>
    <cellStyle name="Акцент6 3 2 2 2 7" xfId="20262"/>
    <cellStyle name="Акцент6 3 2 2 2 8" xfId="20263"/>
    <cellStyle name="Акцент6 3 2 2 2 9" xfId="20264"/>
    <cellStyle name="Акцент6 3 2 2 3" xfId="20265"/>
    <cellStyle name="Акцент6 3 2 2 4" xfId="20266"/>
    <cellStyle name="Акцент6 3 2 2 5" xfId="20267"/>
    <cellStyle name="Акцент6 3 2 2 6" xfId="20268"/>
    <cellStyle name="Акцент6 3 2 2 7" xfId="20269"/>
    <cellStyle name="Акцент6 3 2 2 8" xfId="20270"/>
    <cellStyle name="Акцент6 3 2 2 9" xfId="20271"/>
    <cellStyle name="Акцент6 3 2 3" xfId="20272"/>
    <cellStyle name="Акцент6 3 2 4" xfId="20273"/>
    <cellStyle name="Акцент6 3 2 5" xfId="20274"/>
    <cellStyle name="Акцент6 3 2 6" xfId="20275"/>
    <cellStyle name="Акцент6 3 2 7" xfId="20276"/>
    <cellStyle name="Акцент6 3 2 8" xfId="20277"/>
    <cellStyle name="Акцент6 3 2 9" xfId="20278"/>
    <cellStyle name="Акцент6 3 20" xfId="20279"/>
    <cellStyle name="Акцент6 3 21" xfId="20280"/>
    <cellStyle name="Акцент6 3 22" xfId="20281"/>
    <cellStyle name="Акцент6 3 23" xfId="20282"/>
    <cellStyle name="Акцент6 3 24" xfId="20283"/>
    <cellStyle name="Акцент6 3 25" xfId="20284"/>
    <cellStyle name="Акцент6 3 26" xfId="20285"/>
    <cellStyle name="Акцент6 3 27" xfId="20286"/>
    <cellStyle name="Акцент6 3 28" xfId="20287"/>
    <cellStyle name="Акцент6 3 29" xfId="20288"/>
    <cellStyle name="Акцент6 3 3" xfId="20289"/>
    <cellStyle name="Акцент6 3 3 2" xfId="20290"/>
    <cellStyle name="Акцент6 3 30" xfId="20291"/>
    <cellStyle name="Акцент6 3 31" xfId="20292"/>
    <cellStyle name="Акцент6 3 4" xfId="20293"/>
    <cellStyle name="Акцент6 3 4 2" xfId="20294"/>
    <cellStyle name="Акцент6 3 5" xfId="20295"/>
    <cellStyle name="Акцент6 3 5 2" xfId="20296"/>
    <cellStyle name="Акцент6 3 6" xfId="20297"/>
    <cellStyle name="Акцент6 3 6 2" xfId="20298"/>
    <cellStyle name="Акцент6 3 7" xfId="20299"/>
    <cellStyle name="Акцент6 3 7 2" xfId="20300"/>
    <cellStyle name="Акцент6 3 8" xfId="20301"/>
    <cellStyle name="Акцент6 3 8 2" xfId="20302"/>
    <cellStyle name="Акцент6 3 9" xfId="20303"/>
    <cellStyle name="Акцент6 3 9 2" xfId="20304"/>
    <cellStyle name="Акцент6 30" xfId="20305"/>
    <cellStyle name="Акцент6 30 10" xfId="20306"/>
    <cellStyle name="Акцент6 30 11" xfId="20307"/>
    <cellStyle name="Акцент6 30 12" xfId="20308"/>
    <cellStyle name="Акцент6 30 13" xfId="20309"/>
    <cellStyle name="Акцент6 30 14" xfId="20310"/>
    <cellStyle name="Акцент6 30 2" xfId="20311"/>
    <cellStyle name="Акцент6 30 3" xfId="20312"/>
    <cellStyle name="Акцент6 30 4" xfId="20313"/>
    <cellStyle name="Акцент6 30 5" xfId="20314"/>
    <cellStyle name="Акцент6 30 6" xfId="20315"/>
    <cellStyle name="Акцент6 30 7" xfId="20316"/>
    <cellStyle name="Акцент6 30 8" xfId="20317"/>
    <cellStyle name="Акцент6 30 9" xfId="20318"/>
    <cellStyle name="Акцент6 31" xfId="20319"/>
    <cellStyle name="Акцент6 31 10" xfId="20320"/>
    <cellStyle name="Акцент6 31 11" xfId="20321"/>
    <cellStyle name="Акцент6 31 12" xfId="20322"/>
    <cellStyle name="Акцент6 31 13" xfId="20323"/>
    <cellStyle name="Акцент6 31 14" xfId="20324"/>
    <cellStyle name="Акцент6 31 2" xfId="20325"/>
    <cellStyle name="Акцент6 31 3" xfId="20326"/>
    <cellStyle name="Акцент6 31 4" xfId="20327"/>
    <cellStyle name="Акцент6 31 5" xfId="20328"/>
    <cellStyle name="Акцент6 31 6" xfId="20329"/>
    <cellStyle name="Акцент6 31 7" xfId="20330"/>
    <cellStyle name="Акцент6 31 8" xfId="20331"/>
    <cellStyle name="Акцент6 31 9" xfId="20332"/>
    <cellStyle name="Акцент6 32" xfId="20333"/>
    <cellStyle name="Акцент6 32 10" xfId="20334"/>
    <cellStyle name="Акцент6 32 11" xfId="20335"/>
    <cellStyle name="Акцент6 32 12" xfId="20336"/>
    <cellStyle name="Акцент6 32 13" xfId="20337"/>
    <cellStyle name="Акцент6 32 14" xfId="20338"/>
    <cellStyle name="Акцент6 32 2" xfId="20339"/>
    <cellStyle name="Акцент6 32 3" xfId="20340"/>
    <cellStyle name="Акцент6 32 4" xfId="20341"/>
    <cellStyle name="Акцент6 32 5" xfId="20342"/>
    <cellStyle name="Акцент6 32 6" xfId="20343"/>
    <cellStyle name="Акцент6 32 7" xfId="20344"/>
    <cellStyle name="Акцент6 32 8" xfId="20345"/>
    <cellStyle name="Акцент6 32 9" xfId="20346"/>
    <cellStyle name="Акцент6 33" xfId="20347"/>
    <cellStyle name="Акцент6 34" xfId="20348"/>
    <cellStyle name="Акцент6 35" xfId="20349"/>
    <cellStyle name="Акцент6 36" xfId="20350"/>
    <cellStyle name="Акцент6 37" xfId="20351"/>
    <cellStyle name="Акцент6 38" xfId="20352"/>
    <cellStyle name="Акцент6 39" xfId="20353"/>
    <cellStyle name="Акцент6 4" xfId="20354"/>
    <cellStyle name="Акцент6 4 10" xfId="20355"/>
    <cellStyle name="Акцент6 4 10 2" xfId="20356"/>
    <cellStyle name="Акцент6 4 11" xfId="20357"/>
    <cellStyle name="Акцент6 4 11 2" xfId="20358"/>
    <cellStyle name="Акцент6 4 12" xfId="20359"/>
    <cellStyle name="Акцент6 4 12 2" xfId="20360"/>
    <cellStyle name="Акцент6 4 13" xfId="20361"/>
    <cellStyle name="Акцент6 4 13 2" xfId="20362"/>
    <cellStyle name="Акцент6 4 14" xfId="20363"/>
    <cellStyle name="Акцент6 4 14 2" xfId="20364"/>
    <cellStyle name="Акцент6 4 15" xfId="20365"/>
    <cellStyle name="Акцент6 4 15 2" xfId="20366"/>
    <cellStyle name="Акцент6 4 16" xfId="20367"/>
    <cellStyle name="Акцент6 4 16 2" xfId="20368"/>
    <cellStyle name="Акцент6 4 17" xfId="20369"/>
    <cellStyle name="Акцент6 4 18" xfId="20370"/>
    <cellStyle name="Акцент6 4 19" xfId="20371"/>
    <cellStyle name="Акцент6 4 2" xfId="20372"/>
    <cellStyle name="Акцент6 4 2 10" xfId="20373"/>
    <cellStyle name="Акцент6 4 2 11" xfId="20374"/>
    <cellStyle name="Акцент6 4 2 12" xfId="20375"/>
    <cellStyle name="Акцент6 4 2 13" xfId="20376"/>
    <cellStyle name="Акцент6 4 2 14" xfId="20377"/>
    <cellStyle name="Акцент6 4 2 15" xfId="20378"/>
    <cellStyle name="Акцент6 4 2 16" xfId="20379"/>
    <cellStyle name="Акцент6 4 2 2" xfId="20380"/>
    <cellStyle name="Акцент6 4 2 2 10" xfId="20381"/>
    <cellStyle name="Акцент6 4 2 2 11" xfId="20382"/>
    <cellStyle name="Акцент6 4 2 2 12" xfId="20383"/>
    <cellStyle name="Акцент6 4 2 2 13" xfId="20384"/>
    <cellStyle name="Акцент6 4 2 2 14" xfId="20385"/>
    <cellStyle name="Акцент6 4 2 2 2" xfId="20386"/>
    <cellStyle name="Акцент6 4 2 2 2 10" xfId="20387"/>
    <cellStyle name="Акцент6 4 2 2 2 11" xfId="20388"/>
    <cellStyle name="Акцент6 4 2 2 2 12" xfId="20389"/>
    <cellStyle name="Акцент6 4 2 2 2 13" xfId="20390"/>
    <cellStyle name="Акцент6 4 2 2 2 14" xfId="20391"/>
    <cellStyle name="Акцент6 4 2 2 2 2" xfId="20392"/>
    <cellStyle name="Акцент6 4 2 2 2 3" xfId="20393"/>
    <cellStyle name="Акцент6 4 2 2 2 4" xfId="20394"/>
    <cellStyle name="Акцент6 4 2 2 2 5" xfId="20395"/>
    <cellStyle name="Акцент6 4 2 2 2 6" xfId="20396"/>
    <cellStyle name="Акцент6 4 2 2 2 7" xfId="20397"/>
    <cellStyle name="Акцент6 4 2 2 2 8" xfId="20398"/>
    <cellStyle name="Акцент6 4 2 2 2 9" xfId="20399"/>
    <cellStyle name="Акцент6 4 2 2 3" xfId="20400"/>
    <cellStyle name="Акцент6 4 2 2 4" xfId="20401"/>
    <cellStyle name="Акцент6 4 2 2 5" xfId="20402"/>
    <cellStyle name="Акцент6 4 2 2 6" xfId="20403"/>
    <cellStyle name="Акцент6 4 2 2 7" xfId="20404"/>
    <cellStyle name="Акцент6 4 2 2 8" xfId="20405"/>
    <cellStyle name="Акцент6 4 2 2 9" xfId="20406"/>
    <cellStyle name="Акцент6 4 2 3" xfId="20407"/>
    <cellStyle name="Акцент6 4 2 4" xfId="20408"/>
    <cellStyle name="Акцент6 4 2 5" xfId="20409"/>
    <cellStyle name="Акцент6 4 2 6" xfId="20410"/>
    <cellStyle name="Акцент6 4 2 7" xfId="20411"/>
    <cellStyle name="Акцент6 4 2 8" xfId="20412"/>
    <cellStyle name="Акцент6 4 2 9" xfId="20413"/>
    <cellStyle name="Акцент6 4 20" xfId="20414"/>
    <cellStyle name="Акцент6 4 21" xfId="20415"/>
    <cellStyle name="Акцент6 4 22" xfId="20416"/>
    <cellStyle name="Акцент6 4 23" xfId="20417"/>
    <cellStyle name="Акцент6 4 24" xfId="20418"/>
    <cellStyle name="Акцент6 4 25" xfId="20419"/>
    <cellStyle name="Акцент6 4 26" xfId="20420"/>
    <cellStyle name="Акцент6 4 27" xfId="20421"/>
    <cellStyle name="Акцент6 4 28" xfId="20422"/>
    <cellStyle name="Акцент6 4 29" xfId="20423"/>
    <cellStyle name="Акцент6 4 3" xfId="20424"/>
    <cellStyle name="Акцент6 4 3 2" xfId="20425"/>
    <cellStyle name="Акцент6 4 30" xfId="20426"/>
    <cellStyle name="Акцент6 4 31" xfId="20427"/>
    <cellStyle name="Акцент6 4 4" xfId="20428"/>
    <cellStyle name="Акцент6 4 4 2" xfId="20429"/>
    <cellStyle name="Акцент6 4 5" xfId="20430"/>
    <cellStyle name="Акцент6 4 5 2" xfId="20431"/>
    <cellStyle name="Акцент6 4 6" xfId="20432"/>
    <cellStyle name="Акцент6 4 6 2" xfId="20433"/>
    <cellStyle name="Акцент6 4 7" xfId="20434"/>
    <cellStyle name="Акцент6 4 7 2" xfId="20435"/>
    <cellStyle name="Акцент6 4 8" xfId="20436"/>
    <cellStyle name="Акцент6 4 8 2" xfId="20437"/>
    <cellStyle name="Акцент6 4 9" xfId="20438"/>
    <cellStyle name="Акцент6 4 9 2" xfId="20439"/>
    <cellStyle name="Акцент6 40" xfId="20440"/>
    <cellStyle name="Акцент6 41" xfId="20441"/>
    <cellStyle name="Акцент6 42" xfId="20442"/>
    <cellStyle name="Акцент6 43" xfId="20443"/>
    <cellStyle name="Акцент6 44" xfId="20444"/>
    <cellStyle name="Акцент6 45" xfId="20445"/>
    <cellStyle name="Акцент6 46" xfId="20446"/>
    <cellStyle name="Акцент6 47" xfId="20447"/>
    <cellStyle name="Акцент6 48" xfId="20448"/>
    <cellStyle name="Акцент6 49" xfId="20449"/>
    <cellStyle name="Акцент6 5" xfId="20450"/>
    <cellStyle name="Акцент6 5 10" xfId="20451"/>
    <cellStyle name="Акцент6 5 11" xfId="20452"/>
    <cellStyle name="Акцент6 5 12" xfId="20453"/>
    <cellStyle name="Акцент6 5 13" xfId="20454"/>
    <cellStyle name="Акцент6 5 14" xfId="20455"/>
    <cellStyle name="Акцент6 5 15" xfId="20456"/>
    <cellStyle name="Акцент6 5 16" xfId="20457"/>
    <cellStyle name="Акцент6 5 17" xfId="20458"/>
    <cellStyle name="Акцент6 5 18" xfId="20459"/>
    <cellStyle name="Акцент6 5 19" xfId="20460"/>
    <cellStyle name="Акцент6 5 2" xfId="20461"/>
    <cellStyle name="Акцент6 5 2 10" xfId="20462"/>
    <cellStyle name="Акцент6 5 2 11" xfId="20463"/>
    <cellStyle name="Акцент6 5 2 12" xfId="20464"/>
    <cellStyle name="Акцент6 5 2 13" xfId="20465"/>
    <cellStyle name="Акцент6 5 2 14" xfId="20466"/>
    <cellStyle name="Акцент6 5 2 2" xfId="20467"/>
    <cellStyle name="Акцент6 5 2 3" xfId="20468"/>
    <cellStyle name="Акцент6 5 2 4" xfId="20469"/>
    <cellStyle name="Акцент6 5 2 5" xfId="20470"/>
    <cellStyle name="Акцент6 5 2 6" xfId="20471"/>
    <cellStyle name="Акцент6 5 2 7" xfId="20472"/>
    <cellStyle name="Акцент6 5 2 8" xfId="20473"/>
    <cellStyle name="Акцент6 5 2 9" xfId="20474"/>
    <cellStyle name="Акцент6 5 20" xfId="20475"/>
    <cellStyle name="Акцент6 5 21" xfId="20476"/>
    <cellStyle name="Акцент6 5 22" xfId="20477"/>
    <cellStyle name="Акцент6 5 23" xfId="20478"/>
    <cellStyle name="Акцент6 5 24" xfId="20479"/>
    <cellStyle name="Акцент6 5 3" xfId="20480"/>
    <cellStyle name="Акцент6 5 4" xfId="20481"/>
    <cellStyle name="Акцент6 5 5" xfId="20482"/>
    <cellStyle name="Акцент6 5 6" xfId="20483"/>
    <cellStyle name="Акцент6 5 7" xfId="20484"/>
    <cellStyle name="Акцент6 5 8" xfId="20485"/>
    <cellStyle name="Акцент6 5 9" xfId="20486"/>
    <cellStyle name="Акцент6 50" xfId="20487"/>
    <cellStyle name="Акцент6 51" xfId="20488"/>
    <cellStyle name="Акцент6 52" xfId="20489"/>
    <cellStyle name="Акцент6 6" xfId="20490"/>
    <cellStyle name="Акцент6 6 10" xfId="20491"/>
    <cellStyle name="Акцент6 6 10 2" xfId="20492"/>
    <cellStyle name="Акцент6 6 11" xfId="20493"/>
    <cellStyle name="Акцент6 6 11 2" xfId="20494"/>
    <cellStyle name="Акцент6 6 12" xfId="20495"/>
    <cellStyle name="Акцент6 6 12 2" xfId="20496"/>
    <cellStyle name="Акцент6 6 13" xfId="20497"/>
    <cellStyle name="Акцент6 6 13 2" xfId="20498"/>
    <cellStyle name="Акцент6 6 14" xfId="20499"/>
    <cellStyle name="Акцент6 6 14 2" xfId="20500"/>
    <cellStyle name="Акцент6 6 15" xfId="20501"/>
    <cellStyle name="Акцент6 6 15 2" xfId="20502"/>
    <cellStyle name="Акцент6 6 16" xfId="20503"/>
    <cellStyle name="Акцент6 6 16 2" xfId="20504"/>
    <cellStyle name="Акцент6 6 17" xfId="20505"/>
    <cellStyle name="Акцент6 6 18" xfId="20506"/>
    <cellStyle name="Акцент6 6 2" xfId="20507"/>
    <cellStyle name="Акцент6 6 2 10" xfId="20508"/>
    <cellStyle name="Акцент6 6 2 11" xfId="20509"/>
    <cellStyle name="Акцент6 6 2 12" xfId="20510"/>
    <cellStyle name="Акцент6 6 2 13" xfId="20511"/>
    <cellStyle name="Акцент6 6 2 14" xfId="20512"/>
    <cellStyle name="Акцент6 6 2 2" xfId="20513"/>
    <cellStyle name="Акцент6 6 2 3" xfId="20514"/>
    <cellStyle name="Акцент6 6 2 4" xfId="20515"/>
    <cellStyle name="Акцент6 6 2 5" xfId="20516"/>
    <cellStyle name="Акцент6 6 2 6" xfId="20517"/>
    <cellStyle name="Акцент6 6 2 7" xfId="20518"/>
    <cellStyle name="Акцент6 6 2 8" xfId="20519"/>
    <cellStyle name="Акцент6 6 2 9" xfId="20520"/>
    <cellStyle name="Акцент6 6 3" xfId="20521"/>
    <cellStyle name="Акцент6 6 3 2" xfId="20522"/>
    <cellStyle name="Акцент6 6 4" xfId="20523"/>
    <cellStyle name="Акцент6 6 4 2" xfId="20524"/>
    <cellStyle name="Акцент6 6 5" xfId="20525"/>
    <cellStyle name="Акцент6 6 5 2" xfId="20526"/>
    <cellStyle name="Акцент6 6 6" xfId="20527"/>
    <cellStyle name="Акцент6 6 6 2" xfId="20528"/>
    <cellStyle name="Акцент6 6 7" xfId="20529"/>
    <cellStyle name="Акцент6 6 7 2" xfId="20530"/>
    <cellStyle name="Акцент6 6 8" xfId="20531"/>
    <cellStyle name="Акцент6 6 8 2" xfId="20532"/>
    <cellStyle name="Акцент6 6 9" xfId="20533"/>
    <cellStyle name="Акцент6 6 9 2" xfId="20534"/>
    <cellStyle name="Акцент6 7" xfId="20535"/>
    <cellStyle name="Акцент6 7 10" xfId="20536"/>
    <cellStyle name="Акцент6 7 10 2" xfId="20537"/>
    <cellStyle name="Акцент6 7 11" xfId="20538"/>
    <cellStyle name="Акцент6 7 11 2" xfId="20539"/>
    <cellStyle name="Акцент6 7 12" xfId="20540"/>
    <cellStyle name="Акцент6 7 12 2" xfId="20541"/>
    <cellStyle name="Акцент6 7 13" xfId="20542"/>
    <cellStyle name="Акцент6 7 13 2" xfId="20543"/>
    <cellStyle name="Акцент6 7 14" xfId="20544"/>
    <cellStyle name="Акцент6 7 14 2" xfId="20545"/>
    <cellStyle name="Акцент6 7 15" xfId="20546"/>
    <cellStyle name="Акцент6 7 15 2" xfId="20547"/>
    <cellStyle name="Акцент6 7 16" xfId="20548"/>
    <cellStyle name="Акцент6 7 16 2" xfId="20549"/>
    <cellStyle name="Акцент6 7 17" xfId="20550"/>
    <cellStyle name="Акцент6 7 18" xfId="20551"/>
    <cellStyle name="Акцент6 7 2" xfId="20552"/>
    <cellStyle name="Акцент6 7 2 10" xfId="20553"/>
    <cellStyle name="Акцент6 7 2 11" xfId="20554"/>
    <cellStyle name="Акцент6 7 2 12" xfId="20555"/>
    <cellStyle name="Акцент6 7 2 13" xfId="20556"/>
    <cellStyle name="Акцент6 7 2 14" xfId="20557"/>
    <cellStyle name="Акцент6 7 2 2" xfId="20558"/>
    <cellStyle name="Акцент6 7 2 3" xfId="20559"/>
    <cellStyle name="Акцент6 7 2 4" xfId="20560"/>
    <cellStyle name="Акцент6 7 2 5" xfId="20561"/>
    <cellStyle name="Акцент6 7 2 6" xfId="20562"/>
    <cellStyle name="Акцент6 7 2 7" xfId="20563"/>
    <cellStyle name="Акцент6 7 2 8" xfId="20564"/>
    <cellStyle name="Акцент6 7 2 9" xfId="20565"/>
    <cellStyle name="Акцент6 7 3" xfId="20566"/>
    <cellStyle name="Акцент6 7 3 2" xfId="20567"/>
    <cellStyle name="Акцент6 7 4" xfId="20568"/>
    <cellStyle name="Акцент6 7 4 2" xfId="20569"/>
    <cellStyle name="Акцент6 7 5" xfId="20570"/>
    <cellStyle name="Акцент6 7 5 2" xfId="20571"/>
    <cellStyle name="Акцент6 7 6" xfId="20572"/>
    <cellStyle name="Акцент6 7 6 2" xfId="20573"/>
    <cellStyle name="Акцент6 7 7" xfId="20574"/>
    <cellStyle name="Акцент6 7 7 2" xfId="20575"/>
    <cellStyle name="Акцент6 7 8" xfId="20576"/>
    <cellStyle name="Акцент6 7 8 2" xfId="20577"/>
    <cellStyle name="Акцент6 7 9" xfId="20578"/>
    <cellStyle name="Акцент6 7 9 2" xfId="20579"/>
    <cellStyle name="Акцент6 8" xfId="20580"/>
    <cellStyle name="Акцент6 8 10" xfId="20581"/>
    <cellStyle name="Акцент6 8 10 2" xfId="20582"/>
    <cellStyle name="Акцент6 8 11" xfId="20583"/>
    <cellStyle name="Акцент6 8 11 2" xfId="20584"/>
    <cellStyle name="Акцент6 8 12" xfId="20585"/>
    <cellStyle name="Акцент6 8 12 2" xfId="20586"/>
    <cellStyle name="Акцент6 8 13" xfId="20587"/>
    <cellStyle name="Акцент6 8 13 2" xfId="20588"/>
    <cellStyle name="Акцент6 8 14" xfId="20589"/>
    <cellStyle name="Акцент6 8 14 2" xfId="20590"/>
    <cellStyle name="Акцент6 8 15" xfId="20591"/>
    <cellStyle name="Акцент6 8 15 2" xfId="20592"/>
    <cellStyle name="Акцент6 8 16" xfId="20593"/>
    <cellStyle name="Акцент6 8 16 2" xfId="20594"/>
    <cellStyle name="Акцент6 8 17" xfId="20595"/>
    <cellStyle name="Акцент6 8 18" xfId="20596"/>
    <cellStyle name="Акцент6 8 2" xfId="20597"/>
    <cellStyle name="Акцент6 8 2 10" xfId="20598"/>
    <cellStyle name="Акцент6 8 2 11" xfId="20599"/>
    <cellStyle name="Акцент6 8 2 12" xfId="20600"/>
    <cellStyle name="Акцент6 8 2 13" xfId="20601"/>
    <cellStyle name="Акцент6 8 2 14" xfId="20602"/>
    <cellStyle name="Акцент6 8 2 2" xfId="20603"/>
    <cellStyle name="Акцент6 8 2 3" xfId="20604"/>
    <cellStyle name="Акцент6 8 2 4" xfId="20605"/>
    <cellStyle name="Акцент6 8 2 5" xfId="20606"/>
    <cellStyle name="Акцент6 8 2 6" xfId="20607"/>
    <cellStyle name="Акцент6 8 2 7" xfId="20608"/>
    <cellStyle name="Акцент6 8 2 8" xfId="20609"/>
    <cellStyle name="Акцент6 8 2 9" xfId="20610"/>
    <cellStyle name="Акцент6 8 3" xfId="20611"/>
    <cellStyle name="Акцент6 8 3 2" xfId="20612"/>
    <cellStyle name="Акцент6 8 4" xfId="20613"/>
    <cellStyle name="Акцент6 8 4 2" xfId="20614"/>
    <cellStyle name="Акцент6 8 5" xfId="20615"/>
    <cellStyle name="Акцент6 8 5 2" xfId="20616"/>
    <cellStyle name="Акцент6 8 6" xfId="20617"/>
    <cellStyle name="Акцент6 8 6 2" xfId="20618"/>
    <cellStyle name="Акцент6 8 7" xfId="20619"/>
    <cellStyle name="Акцент6 8 7 2" xfId="20620"/>
    <cellStyle name="Акцент6 8 8" xfId="20621"/>
    <cellStyle name="Акцент6 8 8 2" xfId="20622"/>
    <cellStyle name="Акцент6 8 9" xfId="20623"/>
    <cellStyle name="Акцент6 8 9 2" xfId="20624"/>
    <cellStyle name="Акцент6 9" xfId="20625"/>
    <cellStyle name="Акцент6 9 2" xfId="20626"/>
    <cellStyle name="Акцент6 9 3" xfId="20627"/>
    <cellStyle name="Беззащитный" xfId="20628"/>
    <cellStyle name="Беззащитный 2" xfId="20629"/>
    <cellStyle name="Ввод  10" xfId="20630"/>
    <cellStyle name="Ввод  10 2" xfId="20631"/>
    <cellStyle name="Ввод  10 3" xfId="20632"/>
    <cellStyle name="Ввод  11" xfId="20633"/>
    <cellStyle name="Ввод  11 2" xfId="20634"/>
    <cellStyle name="Ввод  11 3" xfId="20635"/>
    <cellStyle name="Ввод  12" xfId="20636"/>
    <cellStyle name="Ввод  12 2" xfId="20637"/>
    <cellStyle name="Ввод  12 3" xfId="20638"/>
    <cellStyle name="Ввод  13" xfId="20639"/>
    <cellStyle name="Ввод  13 2" xfId="20640"/>
    <cellStyle name="Ввод  13 3" xfId="20641"/>
    <cellStyle name="Ввод  14" xfId="20642"/>
    <cellStyle name="Ввод  14 2" xfId="20643"/>
    <cellStyle name="Ввод  14 3" xfId="20644"/>
    <cellStyle name="Ввод  15" xfId="20645"/>
    <cellStyle name="Ввод  15 2" xfId="20646"/>
    <cellStyle name="Ввод  15 3" xfId="20647"/>
    <cellStyle name="Ввод  16" xfId="20648"/>
    <cellStyle name="Ввод  16 2" xfId="20649"/>
    <cellStyle name="Ввод  16 3" xfId="20650"/>
    <cellStyle name="Ввод  17" xfId="20651"/>
    <cellStyle name="Ввод  17 2" xfId="20652"/>
    <cellStyle name="Ввод  18" xfId="20653"/>
    <cellStyle name="Ввод  18 2" xfId="20654"/>
    <cellStyle name="Ввод  19" xfId="20655"/>
    <cellStyle name="Ввод  19 10" xfId="20656"/>
    <cellStyle name="Ввод  19 11" xfId="20657"/>
    <cellStyle name="Ввод  19 12" xfId="20658"/>
    <cellStyle name="Ввод  19 13" xfId="20659"/>
    <cellStyle name="Ввод  19 14" xfId="20660"/>
    <cellStyle name="Ввод  19 2" xfId="20661"/>
    <cellStyle name="Ввод  19 3" xfId="20662"/>
    <cellStyle name="Ввод  19 4" xfId="20663"/>
    <cellStyle name="Ввод  19 5" xfId="20664"/>
    <cellStyle name="Ввод  19 6" xfId="20665"/>
    <cellStyle name="Ввод  19 7" xfId="20666"/>
    <cellStyle name="Ввод  19 8" xfId="20667"/>
    <cellStyle name="Ввод  19 9" xfId="20668"/>
    <cellStyle name="Ввод  2" xfId="20669"/>
    <cellStyle name="Ввод  2 10" xfId="20670"/>
    <cellStyle name="Ввод  2 10 2" xfId="20671"/>
    <cellStyle name="Ввод  2 11" xfId="20672"/>
    <cellStyle name="Ввод  2 11 2" xfId="20673"/>
    <cellStyle name="Ввод  2 12" xfId="20674"/>
    <cellStyle name="Ввод  2 12 2" xfId="20675"/>
    <cellStyle name="Ввод  2 13" xfId="20676"/>
    <cellStyle name="Ввод  2 13 2" xfId="20677"/>
    <cellStyle name="Ввод  2 14" xfId="20678"/>
    <cellStyle name="Ввод  2 14 2" xfId="20679"/>
    <cellStyle name="Ввод  2 15" xfId="20680"/>
    <cellStyle name="Ввод  2 15 2" xfId="20681"/>
    <cellStyle name="Ввод  2 16" xfId="20682"/>
    <cellStyle name="Ввод  2 16 2" xfId="20683"/>
    <cellStyle name="Ввод  2 17" xfId="20684"/>
    <cellStyle name="Ввод  2 17 2" xfId="20685"/>
    <cellStyle name="Ввод  2 18" xfId="20686"/>
    <cellStyle name="Ввод  2 18 2" xfId="20687"/>
    <cellStyle name="Ввод  2 19" xfId="20688"/>
    <cellStyle name="Ввод  2 19 2" xfId="20689"/>
    <cellStyle name="Ввод  2 2" xfId="20690"/>
    <cellStyle name="Ввод  2 2 10" xfId="20691"/>
    <cellStyle name="Ввод  2 2 11" xfId="20692"/>
    <cellStyle name="Ввод  2 2 12" xfId="20693"/>
    <cellStyle name="Ввод  2 2 13" xfId="20694"/>
    <cellStyle name="Ввод  2 2 14" xfId="20695"/>
    <cellStyle name="Ввод  2 2 15" xfId="20696"/>
    <cellStyle name="Ввод  2 2 16" xfId="20697"/>
    <cellStyle name="Ввод  2 2 17" xfId="20698"/>
    <cellStyle name="Ввод  2 2 18" xfId="20699"/>
    <cellStyle name="Ввод  2 2 2" xfId="20700"/>
    <cellStyle name="Ввод  2 2 2 10" xfId="20701"/>
    <cellStyle name="Ввод  2 2 2 11" xfId="20702"/>
    <cellStyle name="Ввод  2 2 2 12" xfId="20703"/>
    <cellStyle name="Ввод  2 2 2 13" xfId="20704"/>
    <cellStyle name="Ввод  2 2 2 14" xfId="20705"/>
    <cellStyle name="Ввод  2 2 2 2" xfId="20706"/>
    <cellStyle name="Ввод  2 2 2 2 10" xfId="20707"/>
    <cellStyle name="Ввод  2 2 2 2 11" xfId="20708"/>
    <cellStyle name="Ввод  2 2 2 2 12" xfId="20709"/>
    <cellStyle name="Ввод  2 2 2 2 13" xfId="20710"/>
    <cellStyle name="Ввод  2 2 2 2 14" xfId="20711"/>
    <cellStyle name="Ввод  2 2 2 2 2" xfId="20712"/>
    <cellStyle name="Ввод  2 2 2 2 3" xfId="20713"/>
    <cellStyle name="Ввод  2 2 2 2 4" xfId="20714"/>
    <cellStyle name="Ввод  2 2 2 2 5" xfId="20715"/>
    <cellStyle name="Ввод  2 2 2 2 6" xfId="20716"/>
    <cellStyle name="Ввод  2 2 2 2 7" xfId="20717"/>
    <cellStyle name="Ввод  2 2 2 2 8" xfId="20718"/>
    <cellStyle name="Ввод  2 2 2 2 9" xfId="20719"/>
    <cellStyle name="Ввод  2 2 2 3" xfId="20720"/>
    <cellStyle name="Ввод  2 2 2 4" xfId="20721"/>
    <cellStyle name="Ввод  2 2 2 5" xfId="20722"/>
    <cellStyle name="Ввод  2 2 2 6" xfId="20723"/>
    <cellStyle name="Ввод  2 2 2 7" xfId="20724"/>
    <cellStyle name="Ввод  2 2 2 8" xfId="20725"/>
    <cellStyle name="Ввод  2 2 2 9" xfId="20726"/>
    <cellStyle name="Ввод  2 2 3" xfId="20727"/>
    <cellStyle name="Ввод  2 2 4" xfId="20728"/>
    <cellStyle name="Ввод  2 2 5" xfId="20729"/>
    <cellStyle name="Ввод  2 2 6" xfId="20730"/>
    <cellStyle name="Ввод  2 2 7" xfId="20731"/>
    <cellStyle name="Ввод  2 2 8" xfId="20732"/>
    <cellStyle name="Ввод  2 2 9" xfId="20733"/>
    <cellStyle name="Ввод  2 20" xfId="20734"/>
    <cellStyle name="Ввод  2 20 2" xfId="20735"/>
    <cellStyle name="Ввод  2 21" xfId="20736"/>
    <cellStyle name="Ввод  2 21 2" xfId="20737"/>
    <cellStyle name="Ввод  2 22" xfId="20738"/>
    <cellStyle name="Ввод  2 23" xfId="20739"/>
    <cellStyle name="Ввод  2 24" xfId="20740"/>
    <cellStyle name="Ввод  2 25" xfId="20741"/>
    <cellStyle name="Ввод  2 26" xfId="20742"/>
    <cellStyle name="Ввод  2 27" xfId="20743"/>
    <cellStyle name="Ввод  2 28" xfId="20744"/>
    <cellStyle name="Ввод  2 29" xfId="20745"/>
    <cellStyle name="Ввод  2 3" xfId="20746"/>
    <cellStyle name="Ввод  2 3 2" xfId="20747"/>
    <cellStyle name="Ввод  2 3 3" xfId="20748"/>
    <cellStyle name="Ввод  2 3 4" xfId="20749"/>
    <cellStyle name="Ввод  2 3 4 2" xfId="20750"/>
    <cellStyle name="Ввод  2 3 4 3" xfId="20751"/>
    <cellStyle name="Ввод  2 3 5" xfId="20752"/>
    <cellStyle name="Ввод  2 3 6" xfId="20753"/>
    <cellStyle name="Ввод  2 3 7" xfId="20754"/>
    <cellStyle name="Ввод  2 30" xfId="20755"/>
    <cellStyle name="Ввод  2 31" xfId="20756"/>
    <cellStyle name="Ввод  2 32" xfId="20757"/>
    <cellStyle name="Ввод  2 33" xfId="20758"/>
    <cellStyle name="Ввод  2 34" xfId="20759"/>
    <cellStyle name="Ввод  2 4" xfId="20760"/>
    <cellStyle name="Ввод  2 4 2" xfId="20761"/>
    <cellStyle name="Ввод  2 4 3" xfId="20762"/>
    <cellStyle name="Ввод  2 4 4" xfId="20763"/>
    <cellStyle name="Ввод  2 4 4 2" xfId="20764"/>
    <cellStyle name="Ввод  2 4 4 3" xfId="20765"/>
    <cellStyle name="Ввод  2 4 5" xfId="20766"/>
    <cellStyle name="Ввод  2 4 6" xfId="20767"/>
    <cellStyle name="Ввод  2 4 7" xfId="20768"/>
    <cellStyle name="Ввод  2 5" xfId="20769"/>
    <cellStyle name="Ввод  2 5 2" xfId="20770"/>
    <cellStyle name="Ввод  2 5 3" xfId="20771"/>
    <cellStyle name="Ввод  2 5 4" xfId="20772"/>
    <cellStyle name="Ввод  2 6" xfId="20773"/>
    <cellStyle name="Ввод  2 6 2" xfId="20774"/>
    <cellStyle name="Ввод  2 7" xfId="20775"/>
    <cellStyle name="Ввод  2 7 2" xfId="20776"/>
    <cellStyle name="Ввод  2 7 3" xfId="20777"/>
    <cellStyle name="Ввод  2 8" xfId="20778"/>
    <cellStyle name="Ввод  2 8 2" xfId="20779"/>
    <cellStyle name="Ввод  2 8 3" xfId="20780"/>
    <cellStyle name="Ввод  2 8 4" xfId="20781"/>
    <cellStyle name="Ввод  2 8 5" xfId="20782"/>
    <cellStyle name="Ввод  2 9" xfId="20783"/>
    <cellStyle name="Ввод  2 9 2" xfId="20784"/>
    <cellStyle name="Ввод  2_28 08 09  Формат для защиты ЦТВС (2)" xfId="20785"/>
    <cellStyle name="Ввод  20" xfId="20786"/>
    <cellStyle name="Ввод  20 10" xfId="20787"/>
    <cellStyle name="Ввод  20 11" xfId="20788"/>
    <cellStyle name="Ввод  20 12" xfId="20789"/>
    <cellStyle name="Ввод  20 13" xfId="20790"/>
    <cellStyle name="Ввод  20 14" xfId="20791"/>
    <cellStyle name="Ввод  20 2" xfId="20792"/>
    <cellStyle name="Ввод  20 3" xfId="20793"/>
    <cellStyle name="Ввод  20 4" xfId="20794"/>
    <cellStyle name="Ввод  20 5" xfId="20795"/>
    <cellStyle name="Ввод  20 6" xfId="20796"/>
    <cellStyle name="Ввод  20 7" xfId="20797"/>
    <cellStyle name="Ввод  20 8" xfId="20798"/>
    <cellStyle name="Ввод  20 9" xfId="20799"/>
    <cellStyle name="Ввод  21" xfId="20800"/>
    <cellStyle name="Ввод  21 10" xfId="20801"/>
    <cellStyle name="Ввод  21 11" xfId="20802"/>
    <cellStyle name="Ввод  21 12" xfId="20803"/>
    <cellStyle name="Ввод  21 13" xfId="20804"/>
    <cellStyle name="Ввод  21 14" xfId="20805"/>
    <cellStyle name="Ввод  21 2" xfId="20806"/>
    <cellStyle name="Ввод  21 3" xfId="20807"/>
    <cellStyle name="Ввод  21 4" xfId="20808"/>
    <cellStyle name="Ввод  21 5" xfId="20809"/>
    <cellStyle name="Ввод  21 6" xfId="20810"/>
    <cellStyle name="Ввод  21 7" xfId="20811"/>
    <cellStyle name="Ввод  21 8" xfId="20812"/>
    <cellStyle name="Ввод  21 9" xfId="20813"/>
    <cellStyle name="Ввод  22" xfId="20814"/>
    <cellStyle name="Ввод  22 10" xfId="20815"/>
    <cellStyle name="Ввод  22 11" xfId="20816"/>
    <cellStyle name="Ввод  22 12" xfId="20817"/>
    <cellStyle name="Ввод  22 13" xfId="20818"/>
    <cellStyle name="Ввод  22 14" xfId="20819"/>
    <cellStyle name="Ввод  22 2" xfId="20820"/>
    <cellStyle name="Ввод  22 3" xfId="20821"/>
    <cellStyle name="Ввод  22 4" xfId="20822"/>
    <cellStyle name="Ввод  22 5" xfId="20823"/>
    <cellStyle name="Ввод  22 6" xfId="20824"/>
    <cellStyle name="Ввод  22 7" xfId="20825"/>
    <cellStyle name="Ввод  22 8" xfId="20826"/>
    <cellStyle name="Ввод  22 9" xfId="20827"/>
    <cellStyle name="Ввод  23" xfId="20828"/>
    <cellStyle name="Ввод  23 10" xfId="20829"/>
    <cellStyle name="Ввод  23 11" xfId="20830"/>
    <cellStyle name="Ввод  23 12" xfId="20831"/>
    <cellStyle name="Ввод  23 13" xfId="20832"/>
    <cellStyle name="Ввод  23 14" xfId="20833"/>
    <cellStyle name="Ввод  23 2" xfId="20834"/>
    <cellStyle name="Ввод  23 3" xfId="20835"/>
    <cellStyle name="Ввод  23 4" xfId="20836"/>
    <cellStyle name="Ввод  23 5" xfId="20837"/>
    <cellStyle name="Ввод  23 6" xfId="20838"/>
    <cellStyle name="Ввод  23 7" xfId="20839"/>
    <cellStyle name="Ввод  23 8" xfId="20840"/>
    <cellStyle name="Ввод  23 9" xfId="20841"/>
    <cellStyle name="Ввод  24" xfId="20842"/>
    <cellStyle name="Ввод  24 10" xfId="20843"/>
    <cellStyle name="Ввод  24 11" xfId="20844"/>
    <cellStyle name="Ввод  24 12" xfId="20845"/>
    <cellStyle name="Ввод  24 13" xfId="20846"/>
    <cellStyle name="Ввод  24 14" xfId="20847"/>
    <cellStyle name="Ввод  24 2" xfId="20848"/>
    <cellStyle name="Ввод  24 3" xfId="20849"/>
    <cellStyle name="Ввод  24 4" xfId="20850"/>
    <cellStyle name="Ввод  24 5" xfId="20851"/>
    <cellStyle name="Ввод  24 6" xfId="20852"/>
    <cellStyle name="Ввод  24 7" xfId="20853"/>
    <cellStyle name="Ввод  24 8" xfId="20854"/>
    <cellStyle name="Ввод  24 9" xfId="20855"/>
    <cellStyle name="Ввод  25" xfId="20856"/>
    <cellStyle name="Ввод  26" xfId="20857"/>
    <cellStyle name="Ввод  27" xfId="20858"/>
    <cellStyle name="Ввод  28" xfId="20859"/>
    <cellStyle name="Ввод  29" xfId="20860"/>
    <cellStyle name="Ввод  29 10" xfId="20861"/>
    <cellStyle name="Ввод  29 11" xfId="20862"/>
    <cellStyle name="Ввод  29 12" xfId="20863"/>
    <cellStyle name="Ввод  29 13" xfId="20864"/>
    <cellStyle name="Ввод  29 14" xfId="20865"/>
    <cellStyle name="Ввод  29 2" xfId="20866"/>
    <cellStyle name="Ввод  29 3" xfId="20867"/>
    <cellStyle name="Ввод  29 4" xfId="20868"/>
    <cellStyle name="Ввод  29 5" xfId="20869"/>
    <cellStyle name="Ввод  29 6" xfId="20870"/>
    <cellStyle name="Ввод  29 7" xfId="20871"/>
    <cellStyle name="Ввод  29 8" xfId="20872"/>
    <cellStyle name="Ввод  29 9" xfId="20873"/>
    <cellStyle name="Ввод  3" xfId="20874"/>
    <cellStyle name="Ввод  3 10" xfId="20875"/>
    <cellStyle name="Ввод  3 10 2" xfId="20876"/>
    <cellStyle name="Ввод  3 11" xfId="20877"/>
    <cellStyle name="Ввод  3 11 2" xfId="20878"/>
    <cellStyle name="Ввод  3 12" xfId="20879"/>
    <cellStyle name="Ввод  3 12 2" xfId="20880"/>
    <cellStyle name="Ввод  3 13" xfId="20881"/>
    <cellStyle name="Ввод  3 13 2" xfId="20882"/>
    <cellStyle name="Ввод  3 14" xfId="20883"/>
    <cellStyle name="Ввод  3 14 2" xfId="20884"/>
    <cellStyle name="Ввод  3 15" xfId="20885"/>
    <cellStyle name="Ввод  3 15 2" xfId="20886"/>
    <cellStyle name="Ввод  3 16" xfId="20887"/>
    <cellStyle name="Ввод  3 16 2" xfId="20888"/>
    <cellStyle name="Ввод  3 17" xfId="20889"/>
    <cellStyle name="Ввод  3 18" xfId="20890"/>
    <cellStyle name="Ввод  3 19" xfId="20891"/>
    <cellStyle name="Ввод  3 2" xfId="20892"/>
    <cellStyle name="Ввод  3 2 10" xfId="20893"/>
    <cellStyle name="Ввод  3 2 11" xfId="20894"/>
    <cellStyle name="Ввод  3 2 12" xfId="20895"/>
    <cellStyle name="Ввод  3 2 13" xfId="20896"/>
    <cellStyle name="Ввод  3 2 14" xfId="20897"/>
    <cellStyle name="Ввод  3 2 15" xfId="20898"/>
    <cellStyle name="Ввод  3 2 16" xfId="20899"/>
    <cellStyle name="Ввод  3 2 2" xfId="20900"/>
    <cellStyle name="Ввод  3 2 2 10" xfId="20901"/>
    <cellStyle name="Ввод  3 2 2 11" xfId="20902"/>
    <cellStyle name="Ввод  3 2 2 12" xfId="20903"/>
    <cellStyle name="Ввод  3 2 2 13" xfId="20904"/>
    <cellStyle name="Ввод  3 2 2 14" xfId="20905"/>
    <cellStyle name="Ввод  3 2 2 2" xfId="20906"/>
    <cellStyle name="Ввод  3 2 2 2 10" xfId="20907"/>
    <cellStyle name="Ввод  3 2 2 2 11" xfId="20908"/>
    <cellStyle name="Ввод  3 2 2 2 12" xfId="20909"/>
    <cellStyle name="Ввод  3 2 2 2 13" xfId="20910"/>
    <cellStyle name="Ввод  3 2 2 2 14" xfId="20911"/>
    <cellStyle name="Ввод  3 2 2 2 2" xfId="20912"/>
    <cellStyle name="Ввод  3 2 2 2 3" xfId="20913"/>
    <cellStyle name="Ввод  3 2 2 2 4" xfId="20914"/>
    <cellStyle name="Ввод  3 2 2 2 5" xfId="20915"/>
    <cellStyle name="Ввод  3 2 2 2 6" xfId="20916"/>
    <cellStyle name="Ввод  3 2 2 2 7" xfId="20917"/>
    <cellStyle name="Ввод  3 2 2 2 8" xfId="20918"/>
    <cellStyle name="Ввод  3 2 2 2 9" xfId="20919"/>
    <cellStyle name="Ввод  3 2 2 3" xfId="20920"/>
    <cellStyle name="Ввод  3 2 2 4" xfId="20921"/>
    <cellStyle name="Ввод  3 2 2 5" xfId="20922"/>
    <cellStyle name="Ввод  3 2 2 6" xfId="20923"/>
    <cellStyle name="Ввод  3 2 2 7" xfId="20924"/>
    <cellStyle name="Ввод  3 2 2 8" xfId="20925"/>
    <cellStyle name="Ввод  3 2 2 9" xfId="20926"/>
    <cellStyle name="Ввод  3 2 3" xfId="20927"/>
    <cellStyle name="Ввод  3 2 4" xfId="20928"/>
    <cellStyle name="Ввод  3 2 5" xfId="20929"/>
    <cellStyle name="Ввод  3 2 6" xfId="20930"/>
    <cellStyle name="Ввод  3 2 7" xfId="20931"/>
    <cellStyle name="Ввод  3 2 8" xfId="20932"/>
    <cellStyle name="Ввод  3 2 9" xfId="20933"/>
    <cellStyle name="Ввод  3 20" xfId="20934"/>
    <cellStyle name="Ввод  3 21" xfId="20935"/>
    <cellStyle name="Ввод  3 22" xfId="20936"/>
    <cellStyle name="Ввод  3 23" xfId="20937"/>
    <cellStyle name="Ввод  3 24" xfId="20938"/>
    <cellStyle name="Ввод  3 25" xfId="20939"/>
    <cellStyle name="Ввод  3 26" xfId="20940"/>
    <cellStyle name="Ввод  3 27" xfId="20941"/>
    <cellStyle name="Ввод  3 28" xfId="20942"/>
    <cellStyle name="Ввод  3 29" xfId="20943"/>
    <cellStyle name="Ввод  3 3" xfId="20944"/>
    <cellStyle name="Ввод  3 3 2" xfId="20945"/>
    <cellStyle name="Ввод  3 30" xfId="20946"/>
    <cellStyle name="Ввод  3 31" xfId="20947"/>
    <cellStyle name="Ввод  3 4" xfId="20948"/>
    <cellStyle name="Ввод  3 4 2" xfId="20949"/>
    <cellStyle name="Ввод  3 5" xfId="20950"/>
    <cellStyle name="Ввод  3 5 2" xfId="20951"/>
    <cellStyle name="Ввод  3 6" xfId="20952"/>
    <cellStyle name="Ввод  3 6 2" xfId="20953"/>
    <cellStyle name="Ввод  3 7" xfId="20954"/>
    <cellStyle name="Ввод  3 7 2" xfId="20955"/>
    <cellStyle name="Ввод  3 8" xfId="20956"/>
    <cellStyle name="Ввод  3 8 2" xfId="20957"/>
    <cellStyle name="Ввод  3 9" xfId="20958"/>
    <cellStyle name="Ввод  3 9 2" xfId="20959"/>
    <cellStyle name="Ввод  3_ОБ ДТУ  2010" xfId="20960"/>
    <cellStyle name="Ввод  30" xfId="20961"/>
    <cellStyle name="Ввод  30 10" xfId="20962"/>
    <cellStyle name="Ввод  30 11" xfId="20963"/>
    <cellStyle name="Ввод  30 12" xfId="20964"/>
    <cellStyle name="Ввод  30 13" xfId="20965"/>
    <cellStyle name="Ввод  30 14" xfId="20966"/>
    <cellStyle name="Ввод  30 2" xfId="20967"/>
    <cellStyle name="Ввод  30 3" xfId="20968"/>
    <cellStyle name="Ввод  30 4" xfId="20969"/>
    <cellStyle name="Ввод  30 5" xfId="20970"/>
    <cellStyle name="Ввод  30 6" xfId="20971"/>
    <cellStyle name="Ввод  30 7" xfId="20972"/>
    <cellStyle name="Ввод  30 8" xfId="20973"/>
    <cellStyle name="Ввод  30 9" xfId="20974"/>
    <cellStyle name="Ввод  31" xfId="20975"/>
    <cellStyle name="Ввод  31 10" xfId="20976"/>
    <cellStyle name="Ввод  31 11" xfId="20977"/>
    <cellStyle name="Ввод  31 12" xfId="20978"/>
    <cellStyle name="Ввод  31 13" xfId="20979"/>
    <cellStyle name="Ввод  31 14" xfId="20980"/>
    <cellStyle name="Ввод  31 2" xfId="20981"/>
    <cellStyle name="Ввод  31 3" xfId="20982"/>
    <cellStyle name="Ввод  31 4" xfId="20983"/>
    <cellStyle name="Ввод  31 5" xfId="20984"/>
    <cellStyle name="Ввод  31 6" xfId="20985"/>
    <cellStyle name="Ввод  31 7" xfId="20986"/>
    <cellStyle name="Ввод  31 8" xfId="20987"/>
    <cellStyle name="Ввод  31 9" xfId="20988"/>
    <cellStyle name="Ввод  32" xfId="20989"/>
    <cellStyle name="Ввод  32 10" xfId="20990"/>
    <cellStyle name="Ввод  32 11" xfId="20991"/>
    <cellStyle name="Ввод  32 12" xfId="20992"/>
    <cellStyle name="Ввод  32 13" xfId="20993"/>
    <cellStyle name="Ввод  32 14" xfId="20994"/>
    <cellStyle name="Ввод  32 2" xfId="20995"/>
    <cellStyle name="Ввод  32 3" xfId="20996"/>
    <cellStyle name="Ввод  32 4" xfId="20997"/>
    <cellStyle name="Ввод  32 5" xfId="20998"/>
    <cellStyle name="Ввод  32 6" xfId="20999"/>
    <cellStyle name="Ввод  32 7" xfId="21000"/>
    <cellStyle name="Ввод  32 8" xfId="21001"/>
    <cellStyle name="Ввод  32 9" xfId="21002"/>
    <cellStyle name="Ввод  33" xfId="21003"/>
    <cellStyle name="Ввод  34" xfId="21004"/>
    <cellStyle name="Ввод  35" xfId="21005"/>
    <cellStyle name="Ввод  36" xfId="21006"/>
    <cellStyle name="Ввод  37" xfId="21007"/>
    <cellStyle name="Ввод  38" xfId="21008"/>
    <cellStyle name="Ввод  39" xfId="21009"/>
    <cellStyle name="Ввод  4" xfId="21010"/>
    <cellStyle name="Ввод  4 10" xfId="21011"/>
    <cellStyle name="Ввод  4 10 2" xfId="21012"/>
    <cellStyle name="Ввод  4 11" xfId="21013"/>
    <cellStyle name="Ввод  4 11 2" xfId="21014"/>
    <cellStyle name="Ввод  4 12" xfId="21015"/>
    <cellStyle name="Ввод  4 12 2" xfId="21016"/>
    <cellStyle name="Ввод  4 13" xfId="21017"/>
    <cellStyle name="Ввод  4 13 2" xfId="21018"/>
    <cellStyle name="Ввод  4 14" xfId="21019"/>
    <cellStyle name="Ввод  4 14 2" xfId="21020"/>
    <cellStyle name="Ввод  4 15" xfId="21021"/>
    <cellStyle name="Ввод  4 15 2" xfId="21022"/>
    <cellStyle name="Ввод  4 16" xfId="21023"/>
    <cellStyle name="Ввод  4 16 2" xfId="21024"/>
    <cellStyle name="Ввод  4 17" xfId="21025"/>
    <cellStyle name="Ввод  4 18" xfId="21026"/>
    <cellStyle name="Ввод  4 19" xfId="21027"/>
    <cellStyle name="Ввод  4 2" xfId="21028"/>
    <cellStyle name="Ввод  4 2 10" xfId="21029"/>
    <cellStyle name="Ввод  4 2 11" xfId="21030"/>
    <cellStyle name="Ввод  4 2 12" xfId="21031"/>
    <cellStyle name="Ввод  4 2 13" xfId="21032"/>
    <cellStyle name="Ввод  4 2 14" xfId="21033"/>
    <cellStyle name="Ввод  4 2 15" xfId="21034"/>
    <cellStyle name="Ввод  4 2 16" xfId="21035"/>
    <cellStyle name="Ввод  4 2 2" xfId="21036"/>
    <cellStyle name="Ввод  4 2 2 10" xfId="21037"/>
    <cellStyle name="Ввод  4 2 2 11" xfId="21038"/>
    <cellStyle name="Ввод  4 2 2 12" xfId="21039"/>
    <cellStyle name="Ввод  4 2 2 13" xfId="21040"/>
    <cellStyle name="Ввод  4 2 2 14" xfId="21041"/>
    <cellStyle name="Ввод  4 2 2 2" xfId="21042"/>
    <cellStyle name="Ввод  4 2 2 2 10" xfId="21043"/>
    <cellStyle name="Ввод  4 2 2 2 11" xfId="21044"/>
    <cellStyle name="Ввод  4 2 2 2 12" xfId="21045"/>
    <cellStyle name="Ввод  4 2 2 2 13" xfId="21046"/>
    <cellStyle name="Ввод  4 2 2 2 14" xfId="21047"/>
    <cellStyle name="Ввод  4 2 2 2 2" xfId="21048"/>
    <cellStyle name="Ввод  4 2 2 2 3" xfId="21049"/>
    <cellStyle name="Ввод  4 2 2 2 4" xfId="21050"/>
    <cellStyle name="Ввод  4 2 2 2 5" xfId="21051"/>
    <cellStyle name="Ввод  4 2 2 2 6" xfId="21052"/>
    <cellStyle name="Ввод  4 2 2 2 7" xfId="21053"/>
    <cellStyle name="Ввод  4 2 2 2 8" xfId="21054"/>
    <cellStyle name="Ввод  4 2 2 2 9" xfId="21055"/>
    <cellStyle name="Ввод  4 2 2 3" xfId="21056"/>
    <cellStyle name="Ввод  4 2 2 4" xfId="21057"/>
    <cellStyle name="Ввод  4 2 2 5" xfId="21058"/>
    <cellStyle name="Ввод  4 2 2 6" xfId="21059"/>
    <cellStyle name="Ввод  4 2 2 7" xfId="21060"/>
    <cellStyle name="Ввод  4 2 2 8" xfId="21061"/>
    <cellStyle name="Ввод  4 2 2 9" xfId="21062"/>
    <cellStyle name="Ввод  4 2 3" xfId="21063"/>
    <cellStyle name="Ввод  4 2 4" xfId="21064"/>
    <cellStyle name="Ввод  4 2 5" xfId="21065"/>
    <cellStyle name="Ввод  4 2 6" xfId="21066"/>
    <cellStyle name="Ввод  4 2 7" xfId="21067"/>
    <cellStyle name="Ввод  4 2 8" xfId="21068"/>
    <cellStyle name="Ввод  4 2 9" xfId="21069"/>
    <cellStyle name="Ввод  4 20" xfId="21070"/>
    <cellStyle name="Ввод  4 21" xfId="21071"/>
    <cellStyle name="Ввод  4 22" xfId="21072"/>
    <cellStyle name="Ввод  4 23" xfId="21073"/>
    <cellStyle name="Ввод  4 24" xfId="21074"/>
    <cellStyle name="Ввод  4 25" xfId="21075"/>
    <cellStyle name="Ввод  4 26" xfId="21076"/>
    <cellStyle name="Ввод  4 27" xfId="21077"/>
    <cellStyle name="Ввод  4 28" xfId="21078"/>
    <cellStyle name="Ввод  4 29" xfId="21079"/>
    <cellStyle name="Ввод  4 3" xfId="21080"/>
    <cellStyle name="Ввод  4 3 2" xfId="21081"/>
    <cellStyle name="Ввод  4 30" xfId="21082"/>
    <cellStyle name="Ввод  4 31" xfId="21083"/>
    <cellStyle name="Ввод  4 4" xfId="21084"/>
    <cellStyle name="Ввод  4 4 2" xfId="21085"/>
    <cellStyle name="Ввод  4 5" xfId="21086"/>
    <cellStyle name="Ввод  4 5 2" xfId="21087"/>
    <cellStyle name="Ввод  4 6" xfId="21088"/>
    <cellStyle name="Ввод  4 6 2" xfId="21089"/>
    <cellStyle name="Ввод  4 7" xfId="21090"/>
    <cellStyle name="Ввод  4 7 2" xfId="21091"/>
    <cellStyle name="Ввод  4 8" xfId="21092"/>
    <cellStyle name="Ввод  4 8 2" xfId="21093"/>
    <cellStyle name="Ввод  4 9" xfId="21094"/>
    <cellStyle name="Ввод  4 9 2" xfId="21095"/>
    <cellStyle name="Ввод  4_ОБ ДТУ  2010" xfId="21096"/>
    <cellStyle name="Ввод  40" xfId="21097"/>
    <cellStyle name="Ввод  41" xfId="21098"/>
    <cellStyle name="Ввод  42" xfId="21099"/>
    <cellStyle name="Ввод  43" xfId="21100"/>
    <cellStyle name="Ввод  44" xfId="21101"/>
    <cellStyle name="Ввод  45" xfId="21102"/>
    <cellStyle name="Ввод  46" xfId="21103"/>
    <cellStyle name="Ввод  47" xfId="21104"/>
    <cellStyle name="Ввод  48" xfId="21105"/>
    <cellStyle name="Ввод  49" xfId="21106"/>
    <cellStyle name="Ввод  5" xfId="21107"/>
    <cellStyle name="Ввод  5 10" xfId="21108"/>
    <cellStyle name="Ввод  5 11" xfId="21109"/>
    <cellStyle name="Ввод  5 12" xfId="21110"/>
    <cellStyle name="Ввод  5 13" xfId="21111"/>
    <cellStyle name="Ввод  5 14" xfId="21112"/>
    <cellStyle name="Ввод  5 15" xfId="21113"/>
    <cellStyle name="Ввод  5 16" xfId="21114"/>
    <cellStyle name="Ввод  5 17" xfId="21115"/>
    <cellStyle name="Ввод  5 18" xfId="21116"/>
    <cellStyle name="Ввод  5 19" xfId="21117"/>
    <cellStyle name="Ввод  5 2" xfId="21118"/>
    <cellStyle name="Ввод  5 2 10" xfId="21119"/>
    <cellStyle name="Ввод  5 2 11" xfId="21120"/>
    <cellStyle name="Ввод  5 2 12" xfId="21121"/>
    <cellStyle name="Ввод  5 2 13" xfId="21122"/>
    <cellStyle name="Ввод  5 2 14" xfId="21123"/>
    <cellStyle name="Ввод  5 2 2" xfId="21124"/>
    <cellStyle name="Ввод  5 2 3" xfId="21125"/>
    <cellStyle name="Ввод  5 2 4" xfId="21126"/>
    <cellStyle name="Ввод  5 2 5" xfId="21127"/>
    <cellStyle name="Ввод  5 2 6" xfId="21128"/>
    <cellStyle name="Ввод  5 2 7" xfId="21129"/>
    <cellStyle name="Ввод  5 2 8" xfId="21130"/>
    <cellStyle name="Ввод  5 2 9" xfId="21131"/>
    <cellStyle name="Ввод  5 20" xfId="21132"/>
    <cellStyle name="Ввод  5 21" xfId="21133"/>
    <cellStyle name="Ввод  5 22" xfId="21134"/>
    <cellStyle name="Ввод  5 23" xfId="21135"/>
    <cellStyle name="Ввод  5 24" xfId="21136"/>
    <cellStyle name="Ввод  5 3" xfId="21137"/>
    <cellStyle name="Ввод  5 4" xfId="21138"/>
    <cellStyle name="Ввод  5 5" xfId="21139"/>
    <cellStyle name="Ввод  5 6" xfId="21140"/>
    <cellStyle name="Ввод  5 7" xfId="21141"/>
    <cellStyle name="Ввод  5 8" xfId="21142"/>
    <cellStyle name="Ввод  5 9" xfId="21143"/>
    <cellStyle name="Ввод  50" xfId="21144"/>
    <cellStyle name="Ввод  51" xfId="21145"/>
    <cellStyle name="Ввод  52" xfId="21146"/>
    <cellStyle name="Ввод  6" xfId="21147"/>
    <cellStyle name="Ввод  6 10" xfId="21148"/>
    <cellStyle name="Ввод  6 10 2" xfId="21149"/>
    <cellStyle name="Ввод  6 11" xfId="21150"/>
    <cellStyle name="Ввод  6 11 2" xfId="21151"/>
    <cellStyle name="Ввод  6 12" xfId="21152"/>
    <cellStyle name="Ввод  6 12 2" xfId="21153"/>
    <cellStyle name="Ввод  6 13" xfId="21154"/>
    <cellStyle name="Ввод  6 13 2" xfId="21155"/>
    <cellStyle name="Ввод  6 14" xfId="21156"/>
    <cellStyle name="Ввод  6 14 2" xfId="21157"/>
    <cellStyle name="Ввод  6 15" xfId="21158"/>
    <cellStyle name="Ввод  6 15 2" xfId="21159"/>
    <cellStyle name="Ввод  6 16" xfId="21160"/>
    <cellStyle name="Ввод  6 16 2" xfId="21161"/>
    <cellStyle name="Ввод  6 17" xfId="21162"/>
    <cellStyle name="Ввод  6 18" xfId="21163"/>
    <cellStyle name="Ввод  6 2" xfId="21164"/>
    <cellStyle name="Ввод  6 2 10" xfId="21165"/>
    <cellStyle name="Ввод  6 2 11" xfId="21166"/>
    <cellStyle name="Ввод  6 2 12" xfId="21167"/>
    <cellStyle name="Ввод  6 2 13" xfId="21168"/>
    <cellStyle name="Ввод  6 2 14" xfId="21169"/>
    <cellStyle name="Ввод  6 2 2" xfId="21170"/>
    <cellStyle name="Ввод  6 2 3" xfId="21171"/>
    <cellStyle name="Ввод  6 2 4" xfId="21172"/>
    <cellStyle name="Ввод  6 2 5" xfId="21173"/>
    <cellStyle name="Ввод  6 2 6" xfId="21174"/>
    <cellStyle name="Ввод  6 2 7" xfId="21175"/>
    <cellStyle name="Ввод  6 2 8" xfId="21176"/>
    <cellStyle name="Ввод  6 2 9" xfId="21177"/>
    <cellStyle name="Ввод  6 3" xfId="21178"/>
    <cellStyle name="Ввод  6 3 2" xfId="21179"/>
    <cellStyle name="Ввод  6 4" xfId="21180"/>
    <cellStyle name="Ввод  6 4 2" xfId="21181"/>
    <cellStyle name="Ввод  6 5" xfId="21182"/>
    <cellStyle name="Ввод  6 5 2" xfId="21183"/>
    <cellStyle name="Ввод  6 6" xfId="21184"/>
    <cellStyle name="Ввод  6 6 2" xfId="21185"/>
    <cellStyle name="Ввод  6 7" xfId="21186"/>
    <cellStyle name="Ввод  6 7 2" xfId="21187"/>
    <cellStyle name="Ввод  6 8" xfId="21188"/>
    <cellStyle name="Ввод  6 8 2" xfId="21189"/>
    <cellStyle name="Ввод  6 9" xfId="21190"/>
    <cellStyle name="Ввод  6 9 2" xfId="21191"/>
    <cellStyle name="Ввод  7" xfId="21192"/>
    <cellStyle name="Ввод  7 10" xfId="21193"/>
    <cellStyle name="Ввод  7 10 2" xfId="21194"/>
    <cellStyle name="Ввод  7 11" xfId="21195"/>
    <cellStyle name="Ввод  7 11 2" xfId="21196"/>
    <cellStyle name="Ввод  7 12" xfId="21197"/>
    <cellStyle name="Ввод  7 12 2" xfId="21198"/>
    <cellStyle name="Ввод  7 13" xfId="21199"/>
    <cellStyle name="Ввод  7 13 2" xfId="21200"/>
    <cellStyle name="Ввод  7 14" xfId="21201"/>
    <cellStyle name="Ввод  7 14 2" xfId="21202"/>
    <cellStyle name="Ввод  7 15" xfId="21203"/>
    <cellStyle name="Ввод  7 15 2" xfId="21204"/>
    <cellStyle name="Ввод  7 16" xfId="21205"/>
    <cellStyle name="Ввод  7 16 2" xfId="21206"/>
    <cellStyle name="Ввод  7 17" xfId="21207"/>
    <cellStyle name="Ввод  7 18" xfId="21208"/>
    <cellStyle name="Ввод  7 2" xfId="21209"/>
    <cellStyle name="Ввод  7 2 10" xfId="21210"/>
    <cellStyle name="Ввод  7 2 11" xfId="21211"/>
    <cellStyle name="Ввод  7 2 12" xfId="21212"/>
    <cellStyle name="Ввод  7 2 13" xfId="21213"/>
    <cellStyle name="Ввод  7 2 14" xfId="21214"/>
    <cellStyle name="Ввод  7 2 2" xfId="21215"/>
    <cellStyle name="Ввод  7 2 3" xfId="21216"/>
    <cellStyle name="Ввод  7 2 4" xfId="21217"/>
    <cellStyle name="Ввод  7 2 5" xfId="21218"/>
    <cellStyle name="Ввод  7 2 6" xfId="21219"/>
    <cellStyle name="Ввод  7 2 7" xfId="21220"/>
    <cellStyle name="Ввод  7 2 8" xfId="21221"/>
    <cellStyle name="Ввод  7 2 9" xfId="21222"/>
    <cellStyle name="Ввод  7 3" xfId="21223"/>
    <cellStyle name="Ввод  7 3 2" xfId="21224"/>
    <cellStyle name="Ввод  7 4" xfId="21225"/>
    <cellStyle name="Ввод  7 4 2" xfId="21226"/>
    <cellStyle name="Ввод  7 5" xfId="21227"/>
    <cellStyle name="Ввод  7 5 2" xfId="21228"/>
    <cellStyle name="Ввод  7 6" xfId="21229"/>
    <cellStyle name="Ввод  7 6 2" xfId="21230"/>
    <cellStyle name="Ввод  7 7" xfId="21231"/>
    <cellStyle name="Ввод  7 7 2" xfId="21232"/>
    <cellStyle name="Ввод  7 8" xfId="21233"/>
    <cellStyle name="Ввод  7 8 2" xfId="21234"/>
    <cellStyle name="Ввод  7 9" xfId="21235"/>
    <cellStyle name="Ввод  7 9 2" xfId="21236"/>
    <cellStyle name="Ввод  8" xfId="21237"/>
    <cellStyle name="Ввод  8 10" xfId="21238"/>
    <cellStyle name="Ввод  8 10 2" xfId="21239"/>
    <cellStyle name="Ввод  8 11" xfId="21240"/>
    <cellStyle name="Ввод  8 11 2" xfId="21241"/>
    <cellStyle name="Ввод  8 12" xfId="21242"/>
    <cellStyle name="Ввод  8 12 2" xfId="21243"/>
    <cellStyle name="Ввод  8 13" xfId="21244"/>
    <cellStyle name="Ввод  8 13 2" xfId="21245"/>
    <cellStyle name="Ввод  8 14" xfId="21246"/>
    <cellStyle name="Ввод  8 14 2" xfId="21247"/>
    <cellStyle name="Ввод  8 15" xfId="21248"/>
    <cellStyle name="Ввод  8 15 2" xfId="21249"/>
    <cellStyle name="Ввод  8 16" xfId="21250"/>
    <cellStyle name="Ввод  8 16 2" xfId="21251"/>
    <cellStyle name="Ввод  8 17" xfId="21252"/>
    <cellStyle name="Ввод  8 18" xfId="21253"/>
    <cellStyle name="Ввод  8 2" xfId="21254"/>
    <cellStyle name="Ввод  8 2 10" xfId="21255"/>
    <cellStyle name="Ввод  8 2 11" xfId="21256"/>
    <cellStyle name="Ввод  8 2 12" xfId="21257"/>
    <cellStyle name="Ввод  8 2 13" xfId="21258"/>
    <cellStyle name="Ввод  8 2 14" xfId="21259"/>
    <cellStyle name="Ввод  8 2 2" xfId="21260"/>
    <cellStyle name="Ввод  8 2 3" xfId="21261"/>
    <cellStyle name="Ввод  8 2 4" xfId="21262"/>
    <cellStyle name="Ввод  8 2 5" xfId="21263"/>
    <cellStyle name="Ввод  8 2 6" xfId="21264"/>
    <cellStyle name="Ввод  8 2 7" xfId="21265"/>
    <cellStyle name="Ввод  8 2 8" xfId="21266"/>
    <cellStyle name="Ввод  8 2 9" xfId="21267"/>
    <cellStyle name="Ввод  8 3" xfId="21268"/>
    <cellStyle name="Ввод  8 3 2" xfId="21269"/>
    <cellStyle name="Ввод  8 4" xfId="21270"/>
    <cellStyle name="Ввод  8 4 2" xfId="21271"/>
    <cellStyle name="Ввод  8 5" xfId="21272"/>
    <cellStyle name="Ввод  8 5 2" xfId="21273"/>
    <cellStyle name="Ввод  8 6" xfId="21274"/>
    <cellStyle name="Ввод  8 6 2" xfId="21275"/>
    <cellStyle name="Ввод  8 7" xfId="21276"/>
    <cellStyle name="Ввод  8 7 2" xfId="21277"/>
    <cellStyle name="Ввод  8 8" xfId="21278"/>
    <cellStyle name="Ввод  8 8 2" xfId="21279"/>
    <cellStyle name="Ввод  8 9" xfId="21280"/>
    <cellStyle name="Ввод  8 9 2" xfId="21281"/>
    <cellStyle name="Ввод  9" xfId="21282"/>
    <cellStyle name="Ввод  9 2" xfId="21283"/>
    <cellStyle name="Ввод  9 3" xfId="21284"/>
    <cellStyle name="Верт. заголовок" xfId="21285"/>
    <cellStyle name="Вес_продукта" xfId="21286"/>
    <cellStyle name="Вывод 10" xfId="21287"/>
    <cellStyle name="Вывод 10 2" xfId="21288"/>
    <cellStyle name="Вывод 10 3" xfId="21289"/>
    <cellStyle name="Вывод 11" xfId="21290"/>
    <cellStyle name="Вывод 11 2" xfId="21291"/>
    <cellStyle name="Вывод 11 3" xfId="21292"/>
    <cellStyle name="Вывод 12" xfId="21293"/>
    <cellStyle name="Вывод 12 2" xfId="21294"/>
    <cellStyle name="Вывод 12 3" xfId="21295"/>
    <cellStyle name="Вывод 13" xfId="21296"/>
    <cellStyle name="Вывод 13 2" xfId="21297"/>
    <cellStyle name="Вывод 13 3" xfId="21298"/>
    <cellStyle name="Вывод 14" xfId="21299"/>
    <cellStyle name="Вывод 14 2" xfId="21300"/>
    <cellStyle name="Вывод 14 3" xfId="21301"/>
    <cellStyle name="Вывод 15" xfId="21302"/>
    <cellStyle name="Вывод 15 2" xfId="21303"/>
    <cellStyle name="Вывод 15 3" xfId="21304"/>
    <cellStyle name="Вывод 16" xfId="21305"/>
    <cellStyle name="Вывод 16 2" xfId="21306"/>
    <cellStyle name="Вывод 16 3" xfId="21307"/>
    <cellStyle name="Вывод 17" xfId="21308"/>
    <cellStyle name="Вывод 17 2" xfId="21309"/>
    <cellStyle name="Вывод 18" xfId="21310"/>
    <cellStyle name="Вывод 18 2" xfId="21311"/>
    <cellStyle name="Вывод 19" xfId="21312"/>
    <cellStyle name="Вывод 19 10" xfId="21313"/>
    <cellStyle name="Вывод 19 11" xfId="21314"/>
    <cellStyle name="Вывод 19 12" xfId="21315"/>
    <cellStyle name="Вывод 19 13" xfId="21316"/>
    <cellStyle name="Вывод 19 14" xfId="21317"/>
    <cellStyle name="Вывод 19 2" xfId="21318"/>
    <cellStyle name="Вывод 19 3" xfId="21319"/>
    <cellStyle name="Вывод 19 4" xfId="21320"/>
    <cellStyle name="Вывод 19 5" xfId="21321"/>
    <cellStyle name="Вывод 19 6" xfId="21322"/>
    <cellStyle name="Вывод 19 7" xfId="21323"/>
    <cellStyle name="Вывод 19 8" xfId="21324"/>
    <cellStyle name="Вывод 19 9" xfId="21325"/>
    <cellStyle name="Вывод 2" xfId="21326"/>
    <cellStyle name="Вывод 2 10" xfId="21327"/>
    <cellStyle name="Вывод 2 10 2" xfId="21328"/>
    <cellStyle name="Вывод 2 11" xfId="21329"/>
    <cellStyle name="Вывод 2 11 2" xfId="21330"/>
    <cellStyle name="Вывод 2 12" xfId="21331"/>
    <cellStyle name="Вывод 2 12 2" xfId="21332"/>
    <cellStyle name="Вывод 2 13" xfId="21333"/>
    <cellStyle name="Вывод 2 13 2" xfId="21334"/>
    <cellStyle name="Вывод 2 14" xfId="21335"/>
    <cellStyle name="Вывод 2 14 2" xfId="21336"/>
    <cellStyle name="Вывод 2 15" xfId="21337"/>
    <cellStyle name="Вывод 2 15 2" xfId="21338"/>
    <cellStyle name="Вывод 2 16" xfId="21339"/>
    <cellStyle name="Вывод 2 16 2" xfId="21340"/>
    <cellStyle name="Вывод 2 17" xfId="21341"/>
    <cellStyle name="Вывод 2 17 2" xfId="21342"/>
    <cellStyle name="Вывод 2 18" xfId="21343"/>
    <cellStyle name="Вывод 2 18 2" xfId="21344"/>
    <cellStyle name="Вывод 2 19" xfId="21345"/>
    <cellStyle name="Вывод 2 19 2" xfId="21346"/>
    <cellStyle name="Вывод 2 2" xfId="21347"/>
    <cellStyle name="Вывод 2 2 10" xfId="21348"/>
    <cellStyle name="Вывод 2 2 11" xfId="21349"/>
    <cellStyle name="Вывод 2 2 12" xfId="21350"/>
    <cellStyle name="Вывод 2 2 13" xfId="21351"/>
    <cellStyle name="Вывод 2 2 14" xfId="21352"/>
    <cellStyle name="Вывод 2 2 15" xfId="21353"/>
    <cellStyle name="Вывод 2 2 16" xfId="21354"/>
    <cellStyle name="Вывод 2 2 17" xfId="21355"/>
    <cellStyle name="Вывод 2 2 18" xfId="21356"/>
    <cellStyle name="Вывод 2 2 2" xfId="21357"/>
    <cellStyle name="Вывод 2 2 2 10" xfId="21358"/>
    <cellStyle name="Вывод 2 2 2 11" xfId="21359"/>
    <cellStyle name="Вывод 2 2 2 12" xfId="21360"/>
    <cellStyle name="Вывод 2 2 2 13" xfId="21361"/>
    <cellStyle name="Вывод 2 2 2 14" xfId="21362"/>
    <cellStyle name="Вывод 2 2 2 2" xfId="21363"/>
    <cellStyle name="Вывод 2 2 2 2 10" xfId="21364"/>
    <cellStyle name="Вывод 2 2 2 2 11" xfId="21365"/>
    <cellStyle name="Вывод 2 2 2 2 12" xfId="21366"/>
    <cellStyle name="Вывод 2 2 2 2 13" xfId="21367"/>
    <cellStyle name="Вывод 2 2 2 2 14" xfId="21368"/>
    <cellStyle name="Вывод 2 2 2 2 2" xfId="21369"/>
    <cellStyle name="Вывод 2 2 2 2 3" xfId="21370"/>
    <cellStyle name="Вывод 2 2 2 2 4" xfId="21371"/>
    <cellStyle name="Вывод 2 2 2 2 5" xfId="21372"/>
    <cellStyle name="Вывод 2 2 2 2 6" xfId="21373"/>
    <cellStyle name="Вывод 2 2 2 2 7" xfId="21374"/>
    <cellStyle name="Вывод 2 2 2 2 8" xfId="21375"/>
    <cellStyle name="Вывод 2 2 2 2 9" xfId="21376"/>
    <cellStyle name="Вывод 2 2 2 3" xfId="21377"/>
    <cellStyle name="Вывод 2 2 2 4" xfId="21378"/>
    <cellStyle name="Вывод 2 2 2 5" xfId="21379"/>
    <cellStyle name="Вывод 2 2 2 6" xfId="21380"/>
    <cellStyle name="Вывод 2 2 2 7" xfId="21381"/>
    <cellStyle name="Вывод 2 2 2 8" xfId="21382"/>
    <cellStyle name="Вывод 2 2 2 9" xfId="21383"/>
    <cellStyle name="Вывод 2 2 3" xfId="21384"/>
    <cellStyle name="Вывод 2 2 4" xfId="21385"/>
    <cellStyle name="Вывод 2 2 5" xfId="21386"/>
    <cellStyle name="Вывод 2 2 6" xfId="21387"/>
    <cellStyle name="Вывод 2 2 7" xfId="21388"/>
    <cellStyle name="Вывод 2 2 8" xfId="21389"/>
    <cellStyle name="Вывод 2 2 9" xfId="21390"/>
    <cellStyle name="Вывод 2 20" xfId="21391"/>
    <cellStyle name="Вывод 2 20 2" xfId="21392"/>
    <cellStyle name="Вывод 2 21" xfId="21393"/>
    <cellStyle name="Вывод 2 21 2" xfId="21394"/>
    <cellStyle name="Вывод 2 22" xfId="21395"/>
    <cellStyle name="Вывод 2 23" xfId="21396"/>
    <cellStyle name="Вывод 2 24" xfId="21397"/>
    <cellStyle name="Вывод 2 25" xfId="21398"/>
    <cellStyle name="Вывод 2 26" xfId="21399"/>
    <cellStyle name="Вывод 2 27" xfId="21400"/>
    <cellStyle name="Вывод 2 28" xfId="21401"/>
    <cellStyle name="Вывод 2 29" xfId="21402"/>
    <cellStyle name="Вывод 2 3" xfId="21403"/>
    <cellStyle name="Вывод 2 3 2" xfId="21404"/>
    <cellStyle name="Вывод 2 3 3" xfId="21405"/>
    <cellStyle name="Вывод 2 3 4" xfId="21406"/>
    <cellStyle name="Вывод 2 3 4 2" xfId="21407"/>
    <cellStyle name="Вывод 2 3 4 3" xfId="21408"/>
    <cellStyle name="Вывод 2 3 5" xfId="21409"/>
    <cellStyle name="Вывод 2 3 6" xfId="21410"/>
    <cellStyle name="Вывод 2 3 7" xfId="21411"/>
    <cellStyle name="Вывод 2 30" xfId="21412"/>
    <cellStyle name="Вывод 2 31" xfId="21413"/>
    <cellStyle name="Вывод 2 32" xfId="21414"/>
    <cellStyle name="Вывод 2 33" xfId="21415"/>
    <cellStyle name="Вывод 2 34" xfId="21416"/>
    <cellStyle name="Вывод 2 4" xfId="21417"/>
    <cellStyle name="Вывод 2 4 2" xfId="21418"/>
    <cellStyle name="Вывод 2 4 3" xfId="21419"/>
    <cellStyle name="Вывод 2 4 4" xfId="21420"/>
    <cellStyle name="Вывод 2 4 4 2" xfId="21421"/>
    <cellStyle name="Вывод 2 4 4 3" xfId="21422"/>
    <cellStyle name="Вывод 2 4 5" xfId="21423"/>
    <cellStyle name="Вывод 2 4 6" xfId="21424"/>
    <cellStyle name="Вывод 2 4 7" xfId="21425"/>
    <cellStyle name="Вывод 2 5" xfId="21426"/>
    <cellStyle name="Вывод 2 5 2" xfId="21427"/>
    <cellStyle name="Вывод 2 5 3" xfId="21428"/>
    <cellStyle name="Вывод 2 5 4" xfId="21429"/>
    <cellStyle name="Вывод 2 6" xfId="21430"/>
    <cellStyle name="Вывод 2 6 2" xfId="21431"/>
    <cellStyle name="Вывод 2 7" xfId="21432"/>
    <cellStyle name="Вывод 2 7 2" xfId="21433"/>
    <cellStyle name="Вывод 2 7 3" xfId="21434"/>
    <cellStyle name="Вывод 2 8" xfId="21435"/>
    <cellStyle name="Вывод 2 8 2" xfId="21436"/>
    <cellStyle name="Вывод 2 8 3" xfId="21437"/>
    <cellStyle name="Вывод 2 8 4" xfId="21438"/>
    <cellStyle name="Вывод 2 8 5" xfId="21439"/>
    <cellStyle name="Вывод 2 9" xfId="21440"/>
    <cellStyle name="Вывод 2 9 2" xfId="21441"/>
    <cellStyle name="Вывод 2_28 08 09  Формат для защиты ЦТВС (2)" xfId="21442"/>
    <cellStyle name="Вывод 20" xfId="21443"/>
    <cellStyle name="Вывод 20 10" xfId="21444"/>
    <cellStyle name="Вывод 20 11" xfId="21445"/>
    <cellStyle name="Вывод 20 12" xfId="21446"/>
    <cellStyle name="Вывод 20 13" xfId="21447"/>
    <cellStyle name="Вывод 20 14" xfId="21448"/>
    <cellStyle name="Вывод 20 2" xfId="21449"/>
    <cellStyle name="Вывод 20 3" xfId="21450"/>
    <cellStyle name="Вывод 20 4" xfId="21451"/>
    <cellStyle name="Вывод 20 5" xfId="21452"/>
    <cellStyle name="Вывод 20 6" xfId="21453"/>
    <cellStyle name="Вывод 20 7" xfId="21454"/>
    <cellStyle name="Вывод 20 8" xfId="21455"/>
    <cellStyle name="Вывод 20 9" xfId="21456"/>
    <cellStyle name="Вывод 21" xfId="21457"/>
    <cellStyle name="Вывод 21 10" xfId="21458"/>
    <cellStyle name="Вывод 21 11" xfId="21459"/>
    <cellStyle name="Вывод 21 12" xfId="21460"/>
    <cellStyle name="Вывод 21 13" xfId="21461"/>
    <cellStyle name="Вывод 21 14" xfId="21462"/>
    <cellStyle name="Вывод 21 2" xfId="21463"/>
    <cellStyle name="Вывод 21 3" xfId="21464"/>
    <cellStyle name="Вывод 21 4" xfId="21465"/>
    <cellStyle name="Вывод 21 5" xfId="21466"/>
    <cellStyle name="Вывод 21 6" xfId="21467"/>
    <cellStyle name="Вывод 21 7" xfId="21468"/>
    <cellStyle name="Вывод 21 8" xfId="21469"/>
    <cellStyle name="Вывод 21 9" xfId="21470"/>
    <cellStyle name="Вывод 22" xfId="21471"/>
    <cellStyle name="Вывод 22 10" xfId="21472"/>
    <cellStyle name="Вывод 22 11" xfId="21473"/>
    <cellStyle name="Вывод 22 12" xfId="21474"/>
    <cellStyle name="Вывод 22 13" xfId="21475"/>
    <cellStyle name="Вывод 22 14" xfId="21476"/>
    <cellStyle name="Вывод 22 2" xfId="21477"/>
    <cellStyle name="Вывод 22 3" xfId="21478"/>
    <cellStyle name="Вывод 22 4" xfId="21479"/>
    <cellStyle name="Вывод 22 5" xfId="21480"/>
    <cellStyle name="Вывод 22 6" xfId="21481"/>
    <cellStyle name="Вывод 22 7" xfId="21482"/>
    <cellStyle name="Вывод 22 8" xfId="21483"/>
    <cellStyle name="Вывод 22 9" xfId="21484"/>
    <cellStyle name="Вывод 23" xfId="21485"/>
    <cellStyle name="Вывод 23 10" xfId="21486"/>
    <cellStyle name="Вывод 23 11" xfId="21487"/>
    <cellStyle name="Вывод 23 12" xfId="21488"/>
    <cellStyle name="Вывод 23 13" xfId="21489"/>
    <cellStyle name="Вывод 23 14" xfId="21490"/>
    <cellStyle name="Вывод 23 2" xfId="21491"/>
    <cellStyle name="Вывод 23 3" xfId="21492"/>
    <cellStyle name="Вывод 23 4" xfId="21493"/>
    <cellStyle name="Вывод 23 5" xfId="21494"/>
    <cellStyle name="Вывод 23 6" xfId="21495"/>
    <cellStyle name="Вывод 23 7" xfId="21496"/>
    <cellStyle name="Вывод 23 8" xfId="21497"/>
    <cellStyle name="Вывод 23 9" xfId="21498"/>
    <cellStyle name="Вывод 24" xfId="21499"/>
    <cellStyle name="Вывод 24 10" xfId="21500"/>
    <cellStyle name="Вывод 24 11" xfId="21501"/>
    <cellStyle name="Вывод 24 12" xfId="21502"/>
    <cellStyle name="Вывод 24 13" xfId="21503"/>
    <cellStyle name="Вывод 24 14" xfId="21504"/>
    <cellStyle name="Вывод 24 2" xfId="21505"/>
    <cellStyle name="Вывод 24 3" xfId="21506"/>
    <cellStyle name="Вывод 24 4" xfId="21507"/>
    <cellStyle name="Вывод 24 5" xfId="21508"/>
    <cellStyle name="Вывод 24 6" xfId="21509"/>
    <cellStyle name="Вывод 24 7" xfId="21510"/>
    <cellStyle name="Вывод 24 8" xfId="21511"/>
    <cellStyle name="Вывод 24 9" xfId="21512"/>
    <cellStyle name="Вывод 25" xfId="21513"/>
    <cellStyle name="Вывод 26" xfId="21514"/>
    <cellStyle name="Вывод 27" xfId="21515"/>
    <cellStyle name="Вывод 28" xfId="21516"/>
    <cellStyle name="Вывод 29" xfId="21517"/>
    <cellStyle name="Вывод 29 10" xfId="21518"/>
    <cellStyle name="Вывод 29 11" xfId="21519"/>
    <cellStyle name="Вывод 29 12" xfId="21520"/>
    <cellStyle name="Вывод 29 13" xfId="21521"/>
    <cellStyle name="Вывод 29 14" xfId="21522"/>
    <cellStyle name="Вывод 29 2" xfId="21523"/>
    <cellStyle name="Вывод 29 3" xfId="21524"/>
    <cellStyle name="Вывод 29 4" xfId="21525"/>
    <cellStyle name="Вывод 29 5" xfId="21526"/>
    <cellStyle name="Вывод 29 6" xfId="21527"/>
    <cellStyle name="Вывод 29 7" xfId="21528"/>
    <cellStyle name="Вывод 29 8" xfId="21529"/>
    <cellStyle name="Вывод 29 9" xfId="21530"/>
    <cellStyle name="Вывод 3" xfId="21531"/>
    <cellStyle name="Вывод 3 10" xfId="21532"/>
    <cellStyle name="Вывод 3 10 2" xfId="21533"/>
    <cellStyle name="Вывод 3 11" xfId="21534"/>
    <cellStyle name="Вывод 3 11 2" xfId="21535"/>
    <cellStyle name="Вывод 3 12" xfId="21536"/>
    <cellStyle name="Вывод 3 12 2" xfId="21537"/>
    <cellStyle name="Вывод 3 13" xfId="21538"/>
    <cellStyle name="Вывод 3 13 2" xfId="21539"/>
    <cellStyle name="Вывод 3 14" xfId="21540"/>
    <cellStyle name="Вывод 3 14 2" xfId="21541"/>
    <cellStyle name="Вывод 3 15" xfId="21542"/>
    <cellStyle name="Вывод 3 15 2" xfId="21543"/>
    <cellStyle name="Вывод 3 16" xfId="21544"/>
    <cellStyle name="Вывод 3 16 2" xfId="21545"/>
    <cellStyle name="Вывод 3 17" xfId="21546"/>
    <cellStyle name="Вывод 3 18" xfId="21547"/>
    <cellStyle name="Вывод 3 19" xfId="21548"/>
    <cellStyle name="Вывод 3 2" xfId="21549"/>
    <cellStyle name="Вывод 3 2 10" xfId="21550"/>
    <cellStyle name="Вывод 3 2 11" xfId="21551"/>
    <cellStyle name="Вывод 3 2 12" xfId="21552"/>
    <cellStyle name="Вывод 3 2 13" xfId="21553"/>
    <cellStyle name="Вывод 3 2 14" xfId="21554"/>
    <cellStyle name="Вывод 3 2 15" xfId="21555"/>
    <cellStyle name="Вывод 3 2 16" xfId="21556"/>
    <cellStyle name="Вывод 3 2 2" xfId="21557"/>
    <cellStyle name="Вывод 3 2 2 10" xfId="21558"/>
    <cellStyle name="Вывод 3 2 2 11" xfId="21559"/>
    <cellStyle name="Вывод 3 2 2 12" xfId="21560"/>
    <cellStyle name="Вывод 3 2 2 13" xfId="21561"/>
    <cellStyle name="Вывод 3 2 2 14" xfId="21562"/>
    <cellStyle name="Вывод 3 2 2 2" xfId="21563"/>
    <cellStyle name="Вывод 3 2 2 2 10" xfId="21564"/>
    <cellStyle name="Вывод 3 2 2 2 11" xfId="21565"/>
    <cellStyle name="Вывод 3 2 2 2 12" xfId="21566"/>
    <cellStyle name="Вывод 3 2 2 2 13" xfId="21567"/>
    <cellStyle name="Вывод 3 2 2 2 14" xfId="21568"/>
    <cellStyle name="Вывод 3 2 2 2 2" xfId="21569"/>
    <cellStyle name="Вывод 3 2 2 2 3" xfId="21570"/>
    <cellStyle name="Вывод 3 2 2 2 4" xfId="21571"/>
    <cellStyle name="Вывод 3 2 2 2 5" xfId="21572"/>
    <cellStyle name="Вывод 3 2 2 2 6" xfId="21573"/>
    <cellStyle name="Вывод 3 2 2 2 7" xfId="21574"/>
    <cellStyle name="Вывод 3 2 2 2 8" xfId="21575"/>
    <cellStyle name="Вывод 3 2 2 2 9" xfId="21576"/>
    <cellStyle name="Вывод 3 2 2 3" xfId="21577"/>
    <cellStyle name="Вывод 3 2 2 4" xfId="21578"/>
    <cellStyle name="Вывод 3 2 2 5" xfId="21579"/>
    <cellStyle name="Вывод 3 2 2 6" xfId="21580"/>
    <cellStyle name="Вывод 3 2 2 7" xfId="21581"/>
    <cellStyle name="Вывод 3 2 2 8" xfId="21582"/>
    <cellStyle name="Вывод 3 2 2 9" xfId="21583"/>
    <cellStyle name="Вывод 3 2 3" xfId="21584"/>
    <cellStyle name="Вывод 3 2 4" xfId="21585"/>
    <cellStyle name="Вывод 3 2 5" xfId="21586"/>
    <cellStyle name="Вывод 3 2 6" xfId="21587"/>
    <cellStyle name="Вывод 3 2 7" xfId="21588"/>
    <cellStyle name="Вывод 3 2 8" xfId="21589"/>
    <cellStyle name="Вывод 3 2 9" xfId="21590"/>
    <cellStyle name="Вывод 3 20" xfId="21591"/>
    <cellStyle name="Вывод 3 21" xfId="21592"/>
    <cellStyle name="Вывод 3 22" xfId="21593"/>
    <cellStyle name="Вывод 3 23" xfId="21594"/>
    <cellStyle name="Вывод 3 24" xfId="21595"/>
    <cellStyle name="Вывод 3 25" xfId="21596"/>
    <cellStyle name="Вывод 3 26" xfId="21597"/>
    <cellStyle name="Вывод 3 27" xfId="21598"/>
    <cellStyle name="Вывод 3 28" xfId="21599"/>
    <cellStyle name="Вывод 3 29" xfId="21600"/>
    <cellStyle name="Вывод 3 3" xfId="21601"/>
    <cellStyle name="Вывод 3 3 2" xfId="21602"/>
    <cellStyle name="Вывод 3 30" xfId="21603"/>
    <cellStyle name="Вывод 3 31" xfId="21604"/>
    <cellStyle name="Вывод 3 4" xfId="21605"/>
    <cellStyle name="Вывод 3 4 2" xfId="21606"/>
    <cellStyle name="Вывод 3 5" xfId="21607"/>
    <cellStyle name="Вывод 3 5 2" xfId="21608"/>
    <cellStyle name="Вывод 3 6" xfId="21609"/>
    <cellStyle name="Вывод 3 6 2" xfId="21610"/>
    <cellStyle name="Вывод 3 7" xfId="21611"/>
    <cellStyle name="Вывод 3 7 2" xfId="21612"/>
    <cellStyle name="Вывод 3 8" xfId="21613"/>
    <cellStyle name="Вывод 3 8 2" xfId="21614"/>
    <cellStyle name="Вывод 3 9" xfId="21615"/>
    <cellStyle name="Вывод 3 9 2" xfId="21616"/>
    <cellStyle name="Вывод 3_ОБ ДТУ  2010" xfId="21617"/>
    <cellStyle name="Вывод 30" xfId="21618"/>
    <cellStyle name="Вывод 30 10" xfId="21619"/>
    <cellStyle name="Вывод 30 11" xfId="21620"/>
    <cellStyle name="Вывод 30 12" xfId="21621"/>
    <cellStyle name="Вывод 30 13" xfId="21622"/>
    <cellStyle name="Вывод 30 14" xfId="21623"/>
    <cellStyle name="Вывод 30 2" xfId="21624"/>
    <cellStyle name="Вывод 30 3" xfId="21625"/>
    <cellStyle name="Вывод 30 4" xfId="21626"/>
    <cellStyle name="Вывод 30 5" xfId="21627"/>
    <cellStyle name="Вывод 30 6" xfId="21628"/>
    <cellStyle name="Вывод 30 7" xfId="21629"/>
    <cellStyle name="Вывод 30 8" xfId="21630"/>
    <cellStyle name="Вывод 30 9" xfId="21631"/>
    <cellStyle name="Вывод 31" xfId="21632"/>
    <cellStyle name="Вывод 31 10" xfId="21633"/>
    <cellStyle name="Вывод 31 11" xfId="21634"/>
    <cellStyle name="Вывод 31 12" xfId="21635"/>
    <cellStyle name="Вывод 31 13" xfId="21636"/>
    <cellStyle name="Вывод 31 14" xfId="21637"/>
    <cellStyle name="Вывод 31 2" xfId="21638"/>
    <cellStyle name="Вывод 31 3" xfId="21639"/>
    <cellStyle name="Вывод 31 4" xfId="21640"/>
    <cellStyle name="Вывод 31 5" xfId="21641"/>
    <cellStyle name="Вывод 31 6" xfId="21642"/>
    <cellStyle name="Вывод 31 7" xfId="21643"/>
    <cellStyle name="Вывод 31 8" xfId="21644"/>
    <cellStyle name="Вывод 31 9" xfId="21645"/>
    <cellStyle name="Вывод 32" xfId="21646"/>
    <cellStyle name="Вывод 32 10" xfId="21647"/>
    <cellStyle name="Вывод 32 11" xfId="21648"/>
    <cellStyle name="Вывод 32 12" xfId="21649"/>
    <cellStyle name="Вывод 32 13" xfId="21650"/>
    <cellStyle name="Вывод 32 14" xfId="21651"/>
    <cellStyle name="Вывод 32 2" xfId="21652"/>
    <cellStyle name="Вывод 32 3" xfId="21653"/>
    <cellStyle name="Вывод 32 4" xfId="21654"/>
    <cellStyle name="Вывод 32 5" xfId="21655"/>
    <cellStyle name="Вывод 32 6" xfId="21656"/>
    <cellStyle name="Вывод 32 7" xfId="21657"/>
    <cellStyle name="Вывод 32 8" xfId="21658"/>
    <cellStyle name="Вывод 32 9" xfId="21659"/>
    <cellStyle name="Вывод 33" xfId="21660"/>
    <cellStyle name="Вывод 34" xfId="21661"/>
    <cellStyle name="Вывод 35" xfId="21662"/>
    <cellStyle name="Вывод 36" xfId="21663"/>
    <cellStyle name="Вывод 37" xfId="21664"/>
    <cellStyle name="Вывод 38" xfId="21665"/>
    <cellStyle name="Вывод 39" xfId="21666"/>
    <cellStyle name="Вывод 4" xfId="21667"/>
    <cellStyle name="Вывод 4 10" xfId="21668"/>
    <cellStyle name="Вывод 4 10 2" xfId="21669"/>
    <cellStyle name="Вывод 4 11" xfId="21670"/>
    <cellStyle name="Вывод 4 11 2" xfId="21671"/>
    <cellStyle name="Вывод 4 12" xfId="21672"/>
    <cellStyle name="Вывод 4 12 2" xfId="21673"/>
    <cellStyle name="Вывод 4 13" xfId="21674"/>
    <cellStyle name="Вывод 4 13 2" xfId="21675"/>
    <cellStyle name="Вывод 4 14" xfId="21676"/>
    <cellStyle name="Вывод 4 14 2" xfId="21677"/>
    <cellStyle name="Вывод 4 15" xfId="21678"/>
    <cellStyle name="Вывод 4 15 2" xfId="21679"/>
    <cellStyle name="Вывод 4 16" xfId="21680"/>
    <cellStyle name="Вывод 4 16 2" xfId="21681"/>
    <cellStyle name="Вывод 4 17" xfId="21682"/>
    <cellStyle name="Вывод 4 18" xfId="21683"/>
    <cellStyle name="Вывод 4 19" xfId="21684"/>
    <cellStyle name="Вывод 4 2" xfId="21685"/>
    <cellStyle name="Вывод 4 2 10" xfId="21686"/>
    <cellStyle name="Вывод 4 2 11" xfId="21687"/>
    <cellStyle name="Вывод 4 2 12" xfId="21688"/>
    <cellStyle name="Вывод 4 2 13" xfId="21689"/>
    <cellStyle name="Вывод 4 2 14" xfId="21690"/>
    <cellStyle name="Вывод 4 2 15" xfId="21691"/>
    <cellStyle name="Вывод 4 2 16" xfId="21692"/>
    <cellStyle name="Вывод 4 2 2" xfId="21693"/>
    <cellStyle name="Вывод 4 2 2 10" xfId="21694"/>
    <cellStyle name="Вывод 4 2 2 11" xfId="21695"/>
    <cellStyle name="Вывод 4 2 2 12" xfId="21696"/>
    <cellStyle name="Вывод 4 2 2 13" xfId="21697"/>
    <cellStyle name="Вывод 4 2 2 14" xfId="21698"/>
    <cellStyle name="Вывод 4 2 2 2" xfId="21699"/>
    <cellStyle name="Вывод 4 2 2 2 10" xfId="21700"/>
    <cellStyle name="Вывод 4 2 2 2 11" xfId="21701"/>
    <cellStyle name="Вывод 4 2 2 2 12" xfId="21702"/>
    <cellStyle name="Вывод 4 2 2 2 13" xfId="21703"/>
    <cellStyle name="Вывод 4 2 2 2 14" xfId="21704"/>
    <cellStyle name="Вывод 4 2 2 2 2" xfId="21705"/>
    <cellStyle name="Вывод 4 2 2 2 3" xfId="21706"/>
    <cellStyle name="Вывод 4 2 2 2 4" xfId="21707"/>
    <cellStyle name="Вывод 4 2 2 2 5" xfId="21708"/>
    <cellStyle name="Вывод 4 2 2 2 6" xfId="21709"/>
    <cellStyle name="Вывод 4 2 2 2 7" xfId="21710"/>
    <cellStyle name="Вывод 4 2 2 2 8" xfId="21711"/>
    <cellStyle name="Вывод 4 2 2 2 9" xfId="21712"/>
    <cellStyle name="Вывод 4 2 2 3" xfId="21713"/>
    <cellStyle name="Вывод 4 2 2 4" xfId="21714"/>
    <cellStyle name="Вывод 4 2 2 5" xfId="21715"/>
    <cellStyle name="Вывод 4 2 2 6" xfId="21716"/>
    <cellStyle name="Вывод 4 2 2 7" xfId="21717"/>
    <cellStyle name="Вывод 4 2 2 8" xfId="21718"/>
    <cellStyle name="Вывод 4 2 2 9" xfId="21719"/>
    <cellStyle name="Вывод 4 2 3" xfId="21720"/>
    <cellStyle name="Вывод 4 2 4" xfId="21721"/>
    <cellStyle name="Вывод 4 2 5" xfId="21722"/>
    <cellStyle name="Вывод 4 2 6" xfId="21723"/>
    <cellStyle name="Вывод 4 2 7" xfId="21724"/>
    <cellStyle name="Вывод 4 2 8" xfId="21725"/>
    <cellStyle name="Вывод 4 2 9" xfId="21726"/>
    <cellStyle name="Вывод 4 20" xfId="21727"/>
    <cellStyle name="Вывод 4 21" xfId="21728"/>
    <cellStyle name="Вывод 4 22" xfId="21729"/>
    <cellStyle name="Вывод 4 23" xfId="21730"/>
    <cellStyle name="Вывод 4 24" xfId="21731"/>
    <cellStyle name="Вывод 4 25" xfId="21732"/>
    <cellStyle name="Вывод 4 26" xfId="21733"/>
    <cellStyle name="Вывод 4 27" xfId="21734"/>
    <cellStyle name="Вывод 4 28" xfId="21735"/>
    <cellStyle name="Вывод 4 29" xfId="21736"/>
    <cellStyle name="Вывод 4 3" xfId="21737"/>
    <cellStyle name="Вывод 4 3 2" xfId="21738"/>
    <cellStyle name="Вывод 4 30" xfId="21739"/>
    <cellStyle name="Вывод 4 31" xfId="21740"/>
    <cellStyle name="Вывод 4 4" xfId="21741"/>
    <cellStyle name="Вывод 4 4 2" xfId="21742"/>
    <cellStyle name="Вывод 4 5" xfId="21743"/>
    <cellStyle name="Вывод 4 5 2" xfId="21744"/>
    <cellStyle name="Вывод 4 6" xfId="21745"/>
    <cellStyle name="Вывод 4 6 2" xfId="21746"/>
    <cellStyle name="Вывод 4 7" xfId="21747"/>
    <cellStyle name="Вывод 4 7 2" xfId="21748"/>
    <cellStyle name="Вывод 4 8" xfId="21749"/>
    <cellStyle name="Вывод 4 8 2" xfId="21750"/>
    <cellStyle name="Вывод 4 9" xfId="21751"/>
    <cellStyle name="Вывод 4 9 2" xfId="21752"/>
    <cellStyle name="Вывод 4_ОБ ДТУ  2010" xfId="21753"/>
    <cellStyle name="Вывод 40" xfId="21754"/>
    <cellStyle name="Вывод 41" xfId="21755"/>
    <cellStyle name="Вывод 42" xfId="21756"/>
    <cellStyle name="Вывод 43" xfId="21757"/>
    <cellStyle name="Вывод 44" xfId="21758"/>
    <cellStyle name="Вывод 45" xfId="21759"/>
    <cellStyle name="Вывод 46" xfId="21760"/>
    <cellStyle name="Вывод 47" xfId="21761"/>
    <cellStyle name="Вывод 48" xfId="21762"/>
    <cellStyle name="Вывод 49" xfId="21763"/>
    <cellStyle name="Вывод 5" xfId="21764"/>
    <cellStyle name="Вывод 5 10" xfId="21765"/>
    <cellStyle name="Вывод 5 11" xfId="21766"/>
    <cellStyle name="Вывод 5 12" xfId="21767"/>
    <cellStyle name="Вывод 5 13" xfId="21768"/>
    <cellStyle name="Вывод 5 14" xfId="21769"/>
    <cellStyle name="Вывод 5 15" xfId="21770"/>
    <cellStyle name="Вывод 5 16" xfId="21771"/>
    <cellStyle name="Вывод 5 17" xfId="21772"/>
    <cellStyle name="Вывод 5 18" xfId="21773"/>
    <cellStyle name="Вывод 5 19" xfId="21774"/>
    <cellStyle name="Вывод 5 2" xfId="21775"/>
    <cellStyle name="Вывод 5 2 10" xfId="21776"/>
    <cellStyle name="Вывод 5 2 11" xfId="21777"/>
    <cellStyle name="Вывод 5 2 12" xfId="21778"/>
    <cellStyle name="Вывод 5 2 13" xfId="21779"/>
    <cellStyle name="Вывод 5 2 14" xfId="21780"/>
    <cellStyle name="Вывод 5 2 2" xfId="21781"/>
    <cellStyle name="Вывод 5 2 3" xfId="21782"/>
    <cellStyle name="Вывод 5 2 4" xfId="21783"/>
    <cellStyle name="Вывод 5 2 5" xfId="21784"/>
    <cellStyle name="Вывод 5 2 6" xfId="21785"/>
    <cellStyle name="Вывод 5 2 7" xfId="21786"/>
    <cellStyle name="Вывод 5 2 8" xfId="21787"/>
    <cellStyle name="Вывод 5 2 9" xfId="21788"/>
    <cellStyle name="Вывод 5 20" xfId="21789"/>
    <cellStyle name="Вывод 5 21" xfId="21790"/>
    <cellStyle name="Вывод 5 22" xfId="21791"/>
    <cellStyle name="Вывод 5 23" xfId="21792"/>
    <cellStyle name="Вывод 5 24" xfId="21793"/>
    <cellStyle name="Вывод 5 3" xfId="21794"/>
    <cellStyle name="Вывод 5 4" xfId="21795"/>
    <cellStyle name="Вывод 5 5" xfId="21796"/>
    <cellStyle name="Вывод 5 6" xfId="21797"/>
    <cellStyle name="Вывод 5 7" xfId="21798"/>
    <cellStyle name="Вывод 5 8" xfId="21799"/>
    <cellStyle name="Вывод 5 9" xfId="21800"/>
    <cellStyle name="Вывод 50" xfId="21801"/>
    <cellStyle name="Вывод 51" xfId="21802"/>
    <cellStyle name="Вывод 52" xfId="21803"/>
    <cellStyle name="Вывод 6" xfId="21804"/>
    <cellStyle name="Вывод 6 10" xfId="21805"/>
    <cellStyle name="Вывод 6 10 2" xfId="21806"/>
    <cellStyle name="Вывод 6 11" xfId="21807"/>
    <cellStyle name="Вывод 6 11 2" xfId="21808"/>
    <cellStyle name="Вывод 6 12" xfId="21809"/>
    <cellStyle name="Вывод 6 12 2" xfId="21810"/>
    <cellStyle name="Вывод 6 13" xfId="21811"/>
    <cellStyle name="Вывод 6 13 2" xfId="21812"/>
    <cellStyle name="Вывод 6 14" xfId="21813"/>
    <cellStyle name="Вывод 6 14 2" xfId="21814"/>
    <cellStyle name="Вывод 6 15" xfId="21815"/>
    <cellStyle name="Вывод 6 15 2" xfId="21816"/>
    <cellStyle name="Вывод 6 16" xfId="21817"/>
    <cellStyle name="Вывод 6 16 2" xfId="21818"/>
    <cellStyle name="Вывод 6 17" xfId="21819"/>
    <cellStyle name="Вывод 6 18" xfId="21820"/>
    <cellStyle name="Вывод 6 2" xfId="21821"/>
    <cellStyle name="Вывод 6 2 10" xfId="21822"/>
    <cellStyle name="Вывод 6 2 11" xfId="21823"/>
    <cellStyle name="Вывод 6 2 12" xfId="21824"/>
    <cellStyle name="Вывод 6 2 13" xfId="21825"/>
    <cellStyle name="Вывод 6 2 14" xfId="21826"/>
    <cellStyle name="Вывод 6 2 2" xfId="21827"/>
    <cellStyle name="Вывод 6 2 3" xfId="21828"/>
    <cellStyle name="Вывод 6 2 4" xfId="21829"/>
    <cellStyle name="Вывод 6 2 5" xfId="21830"/>
    <cellStyle name="Вывод 6 2 6" xfId="21831"/>
    <cellStyle name="Вывод 6 2 7" xfId="21832"/>
    <cellStyle name="Вывод 6 2 8" xfId="21833"/>
    <cellStyle name="Вывод 6 2 9" xfId="21834"/>
    <cellStyle name="Вывод 6 3" xfId="21835"/>
    <cellStyle name="Вывод 6 3 2" xfId="21836"/>
    <cellStyle name="Вывод 6 4" xfId="21837"/>
    <cellStyle name="Вывод 6 4 2" xfId="21838"/>
    <cellStyle name="Вывод 6 5" xfId="21839"/>
    <cellStyle name="Вывод 6 5 2" xfId="21840"/>
    <cellStyle name="Вывод 6 6" xfId="21841"/>
    <cellStyle name="Вывод 6 6 2" xfId="21842"/>
    <cellStyle name="Вывод 6 7" xfId="21843"/>
    <cellStyle name="Вывод 6 7 2" xfId="21844"/>
    <cellStyle name="Вывод 6 8" xfId="21845"/>
    <cellStyle name="Вывод 6 8 2" xfId="21846"/>
    <cellStyle name="Вывод 6 9" xfId="21847"/>
    <cellStyle name="Вывод 6 9 2" xfId="21848"/>
    <cellStyle name="Вывод 7" xfId="21849"/>
    <cellStyle name="Вывод 7 10" xfId="21850"/>
    <cellStyle name="Вывод 7 10 2" xfId="21851"/>
    <cellStyle name="Вывод 7 11" xfId="21852"/>
    <cellStyle name="Вывод 7 11 2" xfId="21853"/>
    <cellStyle name="Вывод 7 12" xfId="21854"/>
    <cellStyle name="Вывод 7 12 2" xfId="21855"/>
    <cellStyle name="Вывод 7 13" xfId="21856"/>
    <cellStyle name="Вывод 7 13 2" xfId="21857"/>
    <cellStyle name="Вывод 7 14" xfId="21858"/>
    <cellStyle name="Вывод 7 14 2" xfId="21859"/>
    <cellStyle name="Вывод 7 15" xfId="21860"/>
    <cellStyle name="Вывод 7 15 2" xfId="21861"/>
    <cellStyle name="Вывод 7 16" xfId="21862"/>
    <cellStyle name="Вывод 7 16 2" xfId="21863"/>
    <cellStyle name="Вывод 7 17" xfId="21864"/>
    <cellStyle name="Вывод 7 18" xfId="21865"/>
    <cellStyle name="Вывод 7 2" xfId="21866"/>
    <cellStyle name="Вывод 7 2 10" xfId="21867"/>
    <cellStyle name="Вывод 7 2 11" xfId="21868"/>
    <cellStyle name="Вывод 7 2 12" xfId="21869"/>
    <cellStyle name="Вывод 7 2 13" xfId="21870"/>
    <cellStyle name="Вывод 7 2 14" xfId="21871"/>
    <cellStyle name="Вывод 7 2 2" xfId="21872"/>
    <cellStyle name="Вывод 7 2 3" xfId="21873"/>
    <cellStyle name="Вывод 7 2 4" xfId="21874"/>
    <cellStyle name="Вывод 7 2 5" xfId="21875"/>
    <cellStyle name="Вывод 7 2 6" xfId="21876"/>
    <cellStyle name="Вывод 7 2 7" xfId="21877"/>
    <cellStyle name="Вывод 7 2 8" xfId="21878"/>
    <cellStyle name="Вывод 7 2 9" xfId="21879"/>
    <cellStyle name="Вывод 7 3" xfId="21880"/>
    <cellStyle name="Вывод 7 3 2" xfId="21881"/>
    <cellStyle name="Вывод 7 4" xfId="21882"/>
    <cellStyle name="Вывод 7 4 2" xfId="21883"/>
    <cellStyle name="Вывод 7 5" xfId="21884"/>
    <cellStyle name="Вывод 7 5 2" xfId="21885"/>
    <cellStyle name="Вывод 7 6" xfId="21886"/>
    <cellStyle name="Вывод 7 6 2" xfId="21887"/>
    <cellStyle name="Вывод 7 7" xfId="21888"/>
    <cellStyle name="Вывод 7 7 2" xfId="21889"/>
    <cellStyle name="Вывод 7 8" xfId="21890"/>
    <cellStyle name="Вывод 7 8 2" xfId="21891"/>
    <cellStyle name="Вывод 7 9" xfId="21892"/>
    <cellStyle name="Вывод 7 9 2" xfId="21893"/>
    <cellStyle name="Вывод 8" xfId="21894"/>
    <cellStyle name="Вывод 8 10" xfId="21895"/>
    <cellStyle name="Вывод 8 10 2" xfId="21896"/>
    <cellStyle name="Вывод 8 11" xfId="21897"/>
    <cellStyle name="Вывод 8 11 2" xfId="21898"/>
    <cellStyle name="Вывод 8 12" xfId="21899"/>
    <cellStyle name="Вывод 8 12 2" xfId="21900"/>
    <cellStyle name="Вывод 8 13" xfId="21901"/>
    <cellStyle name="Вывод 8 13 2" xfId="21902"/>
    <cellStyle name="Вывод 8 14" xfId="21903"/>
    <cellStyle name="Вывод 8 14 2" xfId="21904"/>
    <cellStyle name="Вывод 8 15" xfId="21905"/>
    <cellStyle name="Вывод 8 15 2" xfId="21906"/>
    <cellStyle name="Вывод 8 16" xfId="21907"/>
    <cellStyle name="Вывод 8 16 2" xfId="21908"/>
    <cellStyle name="Вывод 8 17" xfId="21909"/>
    <cellStyle name="Вывод 8 18" xfId="21910"/>
    <cellStyle name="Вывод 8 2" xfId="21911"/>
    <cellStyle name="Вывод 8 2 10" xfId="21912"/>
    <cellStyle name="Вывод 8 2 11" xfId="21913"/>
    <cellStyle name="Вывод 8 2 12" xfId="21914"/>
    <cellStyle name="Вывод 8 2 13" xfId="21915"/>
    <cellStyle name="Вывод 8 2 14" xfId="21916"/>
    <cellStyle name="Вывод 8 2 2" xfId="21917"/>
    <cellStyle name="Вывод 8 2 3" xfId="21918"/>
    <cellStyle name="Вывод 8 2 4" xfId="21919"/>
    <cellStyle name="Вывод 8 2 5" xfId="21920"/>
    <cellStyle name="Вывод 8 2 6" xfId="21921"/>
    <cellStyle name="Вывод 8 2 7" xfId="21922"/>
    <cellStyle name="Вывод 8 2 8" xfId="21923"/>
    <cellStyle name="Вывод 8 2 9" xfId="21924"/>
    <cellStyle name="Вывод 8 3" xfId="21925"/>
    <cellStyle name="Вывод 8 3 2" xfId="21926"/>
    <cellStyle name="Вывод 8 4" xfId="21927"/>
    <cellStyle name="Вывод 8 4 2" xfId="21928"/>
    <cellStyle name="Вывод 8 5" xfId="21929"/>
    <cellStyle name="Вывод 8 5 2" xfId="21930"/>
    <cellStyle name="Вывод 8 6" xfId="21931"/>
    <cellStyle name="Вывод 8 6 2" xfId="21932"/>
    <cellStyle name="Вывод 8 7" xfId="21933"/>
    <cellStyle name="Вывод 8 7 2" xfId="21934"/>
    <cellStyle name="Вывод 8 8" xfId="21935"/>
    <cellStyle name="Вывод 8 8 2" xfId="21936"/>
    <cellStyle name="Вывод 8 9" xfId="21937"/>
    <cellStyle name="Вывод 8 9 2" xfId="21938"/>
    <cellStyle name="Вывод 9" xfId="21939"/>
    <cellStyle name="Вывод 9 2" xfId="21940"/>
    <cellStyle name="Вывод 9 3" xfId="21941"/>
    <cellStyle name="Вычисление 10" xfId="21942"/>
    <cellStyle name="Вычисление 10 2" xfId="21943"/>
    <cellStyle name="Вычисление 10 3" xfId="21944"/>
    <cellStyle name="Вычисление 11" xfId="21945"/>
    <cellStyle name="Вычисление 11 2" xfId="21946"/>
    <cellStyle name="Вычисление 11 3" xfId="21947"/>
    <cellStyle name="Вычисление 12" xfId="21948"/>
    <cellStyle name="Вычисление 12 2" xfId="21949"/>
    <cellStyle name="Вычисление 12 3" xfId="21950"/>
    <cellStyle name="Вычисление 13" xfId="21951"/>
    <cellStyle name="Вычисление 13 2" xfId="21952"/>
    <cellStyle name="Вычисление 13 3" xfId="21953"/>
    <cellStyle name="Вычисление 14" xfId="21954"/>
    <cellStyle name="Вычисление 14 2" xfId="21955"/>
    <cellStyle name="Вычисление 14 3" xfId="21956"/>
    <cellStyle name="Вычисление 15" xfId="21957"/>
    <cellStyle name="Вычисление 15 2" xfId="21958"/>
    <cellStyle name="Вычисление 15 3" xfId="21959"/>
    <cellStyle name="Вычисление 16" xfId="21960"/>
    <cellStyle name="Вычисление 16 2" xfId="21961"/>
    <cellStyle name="Вычисление 16 3" xfId="21962"/>
    <cellStyle name="Вычисление 17" xfId="21963"/>
    <cellStyle name="Вычисление 17 2" xfId="21964"/>
    <cellStyle name="Вычисление 18" xfId="21965"/>
    <cellStyle name="Вычисление 18 2" xfId="21966"/>
    <cellStyle name="Вычисление 19" xfId="21967"/>
    <cellStyle name="Вычисление 19 10" xfId="21968"/>
    <cellStyle name="Вычисление 19 11" xfId="21969"/>
    <cellStyle name="Вычисление 19 12" xfId="21970"/>
    <cellStyle name="Вычисление 19 13" xfId="21971"/>
    <cellStyle name="Вычисление 19 14" xfId="21972"/>
    <cellStyle name="Вычисление 19 2" xfId="21973"/>
    <cellStyle name="Вычисление 19 3" xfId="21974"/>
    <cellStyle name="Вычисление 19 4" xfId="21975"/>
    <cellStyle name="Вычисление 19 5" xfId="21976"/>
    <cellStyle name="Вычисление 19 6" xfId="21977"/>
    <cellStyle name="Вычисление 19 7" xfId="21978"/>
    <cellStyle name="Вычисление 19 8" xfId="21979"/>
    <cellStyle name="Вычисление 19 9" xfId="21980"/>
    <cellStyle name="Вычисление 2" xfId="21981"/>
    <cellStyle name="Вычисление 2 10" xfId="21982"/>
    <cellStyle name="Вычисление 2 10 2" xfId="21983"/>
    <cellStyle name="Вычисление 2 11" xfId="21984"/>
    <cellStyle name="Вычисление 2 11 2" xfId="21985"/>
    <cellStyle name="Вычисление 2 12" xfId="21986"/>
    <cellStyle name="Вычисление 2 12 2" xfId="21987"/>
    <cellStyle name="Вычисление 2 13" xfId="21988"/>
    <cellStyle name="Вычисление 2 13 2" xfId="21989"/>
    <cellStyle name="Вычисление 2 14" xfId="21990"/>
    <cellStyle name="Вычисление 2 14 2" xfId="21991"/>
    <cellStyle name="Вычисление 2 15" xfId="21992"/>
    <cellStyle name="Вычисление 2 15 2" xfId="21993"/>
    <cellStyle name="Вычисление 2 16" xfId="21994"/>
    <cellStyle name="Вычисление 2 16 2" xfId="21995"/>
    <cellStyle name="Вычисление 2 17" xfId="21996"/>
    <cellStyle name="Вычисление 2 17 2" xfId="21997"/>
    <cellStyle name="Вычисление 2 18" xfId="21998"/>
    <cellStyle name="Вычисление 2 18 2" xfId="21999"/>
    <cellStyle name="Вычисление 2 19" xfId="22000"/>
    <cellStyle name="Вычисление 2 19 2" xfId="22001"/>
    <cellStyle name="Вычисление 2 2" xfId="22002"/>
    <cellStyle name="Вычисление 2 2 10" xfId="22003"/>
    <cellStyle name="Вычисление 2 2 11" xfId="22004"/>
    <cellStyle name="Вычисление 2 2 12" xfId="22005"/>
    <cellStyle name="Вычисление 2 2 13" xfId="22006"/>
    <cellStyle name="Вычисление 2 2 14" xfId="22007"/>
    <cellStyle name="Вычисление 2 2 15" xfId="22008"/>
    <cellStyle name="Вычисление 2 2 16" xfId="22009"/>
    <cellStyle name="Вычисление 2 2 17" xfId="22010"/>
    <cellStyle name="Вычисление 2 2 18" xfId="22011"/>
    <cellStyle name="Вычисление 2 2 2" xfId="22012"/>
    <cellStyle name="Вычисление 2 2 2 10" xfId="22013"/>
    <cellStyle name="Вычисление 2 2 2 11" xfId="22014"/>
    <cellStyle name="Вычисление 2 2 2 12" xfId="22015"/>
    <cellStyle name="Вычисление 2 2 2 13" xfId="22016"/>
    <cellStyle name="Вычисление 2 2 2 14" xfId="22017"/>
    <cellStyle name="Вычисление 2 2 2 2" xfId="22018"/>
    <cellStyle name="Вычисление 2 2 2 2 10" xfId="22019"/>
    <cellStyle name="Вычисление 2 2 2 2 11" xfId="22020"/>
    <cellStyle name="Вычисление 2 2 2 2 12" xfId="22021"/>
    <cellStyle name="Вычисление 2 2 2 2 13" xfId="22022"/>
    <cellStyle name="Вычисление 2 2 2 2 14" xfId="22023"/>
    <cellStyle name="Вычисление 2 2 2 2 2" xfId="22024"/>
    <cellStyle name="Вычисление 2 2 2 2 3" xfId="22025"/>
    <cellStyle name="Вычисление 2 2 2 2 4" xfId="22026"/>
    <cellStyle name="Вычисление 2 2 2 2 5" xfId="22027"/>
    <cellStyle name="Вычисление 2 2 2 2 6" xfId="22028"/>
    <cellStyle name="Вычисление 2 2 2 2 7" xfId="22029"/>
    <cellStyle name="Вычисление 2 2 2 2 8" xfId="22030"/>
    <cellStyle name="Вычисление 2 2 2 2 9" xfId="22031"/>
    <cellStyle name="Вычисление 2 2 2 3" xfId="22032"/>
    <cellStyle name="Вычисление 2 2 2 4" xfId="22033"/>
    <cellStyle name="Вычисление 2 2 2 5" xfId="22034"/>
    <cellStyle name="Вычисление 2 2 2 6" xfId="22035"/>
    <cellStyle name="Вычисление 2 2 2 7" xfId="22036"/>
    <cellStyle name="Вычисление 2 2 2 8" xfId="22037"/>
    <cellStyle name="Вычисление 2 2 2 9" xfId="22038"/>
    <cellStyle name="Вычисление 2 2 3" xfId="22039"/>
    <cellStyle name="Вычисление 2 2 4" xfId="22040"/>
    <cellStyle name="Вычисление 2 2 5" xfId="22041"/>
    <cellStyle name="Вычисление 2 2 6" xfId="22042"/>
    <cellStyle name="Вычисление 2 2 7" xfId="22043"/>
    <cellStyle name="Вычисление 2 2 8" xfId="22044"/>
    <cellStyle name="Вычисление 2 2 9" xfId="22045"/>
    <cellStyle name="Вычисление 2 20" xfId="22046"/>
    <cellStyle name="Вычисление 2 20 2" xfId="22047"/>
    <cellStyle name="Вычисление 2 21" xfId="22048"/>
    <cellStyle name="Вычисление 2 21 2" xfId="22049"/>
    <cellStyle name="Вычисление 2 22" xfId="22050"/>
    <cellStyle name="Вычисление 2 23" xfId="22051"/>
    <cellStyle name="Вычисление 2 24" xfId="22052"/>
    <cellStyle name="Вычисление 2 25" xfId="22053"/>
    <cellStyle name="Вычисление 2 26" xfId="22054"/>
    <cellStyle name="Вычисление 2 27" xfId="22055"/>
    <cellStyle name="Вычисление 2 28" xfId="22056"/>
    <cellStyle name="Вычисление 2 29" xfId="22057"/>
    <cellStyle name="Вычисление 2 3" xfId="22058"/>
    <cellStyle name="Вычисление 2 3 2" xfId="22059"/>
    <cellStyle name="Вычисление 2 3 3" xfId="22060"/>
    <cellStyle name="Вычисление 2 3 4" xfId="22061"/>
    <cellStyle name="Вычисление 2 3 4 2" xfId="22062"/>
    <cellStyle name="Вычисление 2 3 4 3" xfId="22063"/>
    <cellStyle name="Вычисление 2 3 5" xfId="22064"/>
    <cellStyle name="Вычисление 2 3 6" xfId="22065"/>
    <cellStyle name="Вычисление 2 3 7" xfId="22066"/>
    <cellStyle name="Вычисление 2 30" xfId="22067"/>
    <cellStyle name="Вычисление 2 31" xfId="22068"/>
    <cellStyle name="Вычисление 2 32" xfId="22069"/>
    <cellStyle name="Вычисление 2 33" xfId="22070"/>
    <cellStyle name="Вычисление 2 34" xfId="22071"/>
    <cellStyle name="Вычисление 2 4" xfId="22072"/>
    <cellStyle name="Вычисление 2 4 2" xfId="22073"/>
    <cellStyle name="Вычисление 2 4 3" xfId="22074"/>
    <cellStyle name="Вычисление 2 4 4" xfId="22075"/>
    <cellStyle name="Вычисление 2 4 4 2" xfId="22076"/>
    <cellStyle name="Вычисление 2 4 4 3" xfId="22077"/>
    <cellStyle name="Вычисление 2 4 5" xfId="22078"/>
    <cellStyle name="Вычисление 2 4 6" xfId="22079"/>
    <cellStyle name="Вычисление 2 4 7" xfId="22080"/>
    <cellStyle name="Вычисление 2 5" xfId="22081"/>
    <cellStyle name="Вычисление 2 5 2" xfId="22082"/>
    <cellStyle name="Вычисление 2 5 3" xfId="22083"/>
    <cellStyle name="Вычисление 2 5 4" xfId="22084"/>
    <cellStyle name="Вычисление 2 6" xfId="22085"/>
    <cellStyle name="Вычисление 2 6 2" xfId="22086"/>
    <cellStyle name="Вычисление 2 7" xfId="22087"/>
    <cellStyle name="Вычисление 2 7 2" xfId="22088"/>
    <cellStyle name="Вычисление 2 7 3" xfId="22089"/>
    <cellStyle name="Вычисление 2 8" xfId="22090"/>
    <cellStyle name="Вычисление 2 8 2" xfId="22091"/>
    <cellStyle name="Вычисление 2 8 3" xfId="22092"/>
    <cellStyle name="Вычисление 2 8 4" xfId="22093"/>
    <cellStyle name="Вычисление 2 8 5" xfId="22094"/>
    <cellStyle name="Вычисление 2 9" xfId="22095"/>
    <cellStyle name="Вычисление 2 9 2" xfId="22096"/>
    <cellStyle name="Вычисление 2_28 08 09  Формат для защиты ЦТВС (2)" xfId="22097"/>
    <cellStyle name="Вычисление 20" xfId="22098"/>
    <cellStyle name="Вычисление 20 10" xfId="22099"/>
    <cellStyle name="Вычисление 20 11" xfId="22100"/>
    <cellStyle name="Вычисление 20 12" xfId="22101"/>
    <cellStyle name="Вычисление 20 13" xfId="22102"/>
    <cellStyle name="Вычисление 20 14" xfId="22103"/>
    <cellStyle name="Вычисление 20 2" xfId="22104"/>
    <cellStyle name="Вычисление 20 3" xfId="22105"/>
    <cellStyle name="Вычисление 20 4" xfId="22106"/>
    <cellStyle name="Вычисление 20 5" xfId="22107"/>
    <cellStyle name="Вычисление 20 6" xfId="22108"/>
    <cellStyle name="Вычисление 20 7" xfId="22109"/>
    <cellStyle name="Вычисление 20 8" xfId="22110"/>
    <cellStyle name="Вычисление 20 9" xfId="22111"/>
    <cellStyle name="Вычисление 21" xfId="22112"/>
    <cellStyle name="Вычисление 21 10" xfId="22113"/>
    <cellStyle name="Вычисление 21 11" xfId="22114"/>
    <cellStyle name="Вычисление 21 12" xfId="22115"/>
    <cellStyle name="Вычисление 21 13" xfId="22116"/>
    <cellStyle name="Вычисление 21 14" xfId="22117"/>
    <cellStyle name="Вычисление 21 2" xfId="22118"/>
    <cellStyle name="Вычисление 21 3" xfId="22119"/>
    <cellStyle name="Вычисление 21 4" xfId="22120"/>
    <cellStyle name="Вычисление 21 5" xfId="22121"/>
    <cellStyle name="Вычисление 21 6" xfId="22122"/>
    <cellStyle name="Вычисление 21 7" xfId="22123"/>
    <cellStyle name="Вычисление 21 8" xfId="22124"/>
    <cellStyle name="Вычисление 21 9" xfId="22125"/>
    <cellStyle name="Вычисление 22" xfId="22126"/>
    <cellStyle name="Вычисление 22 10" xfId="22127"/>
    <cellStyle name="Вычисление 22 11" xfId="22128"/>
    <cellStyle name="Вычисление 22 12" xfId="22129"/>
    <cellStyle name="Вычисление 22 13" xfId="22130"/>
    <cellStyle name="Вычисление 22 14" xfId="22131"/>
    <cellStyle name="Вычисление 22 2" xfId="22132"/>
    <cellStyle name="Вычисление 22 3" xfId="22133"/>
    <cellStyle name="Вычисление 22 4" xfId="22134"/>
    <cellStyle name="Вычисление 22 5" xfId="22135"/>
    <cellStyle name="Вычисление 22 6" xfId="22136"/>
    <cellStyle name="Вычисление 22 7" xfId="22137"/>
    <cellStyle name="Вычисление 22 8" xfId="22138"/>
    <cellStyle name="Вычисление 22 9" xfId="22139"/>
    <cellStyle name="Вычисление 23" xfId="22140"/>
    <cellStyle name="Вычисление 23 10" xfId="22141"/>
    <cellStyle name="Вычисление 23 11" xfId="22142"/>
    <cellStyle name="Вычисление 23 12" xfId="22143"/>
    <cellStyle name="Вычисление 23 13" xfId="22144"/>
    <cellStyle name="Вычисление 23 14" xfId="22145"/>
    <cellStyle name="Вычисление 23 2" xfId="22146"/>
    <cellStyle name="Вычисление 23 3" xfId="22147"/>
    <cellStyle name="Вычисление 23 4" xfId="22148"/>
    <cellStyle name="Вычисление 23 5" xfId="22149"/>
    <cellStyle name="Вычисление 23 6" xfId="22150"/>
    <cellStyle name="Вычисление 23 7" xfId="22151"/>
    <cellStyle name="Вычисление 23 8" xfId="22152"/>
    <cellStyle name="Вычисление 23 9" xfId="22153"/>
    <cellStyle name="Вычисление 24" xfId="22154"/>
    <cellStyle name="Вычисление 24 10" xfId="22155"/>
    <cellStyle name="Вычисление 24 11" xfId="22156"/>
    <cellStyle name="Вычисление 24 12" xfId="22157"/>
    <cellStyle name="Вычисление 24 13" xfId="22158"/>
    <cellStyle name="Вычисление 24 14" xfId="22159"/>
    <cellStyle name="Вычисление 24 2" xfId="22160"/>
    <cellStyle name="Вычисление 24 3" xfId="22161"/>
    <cellStyle name="Вычисление 24 4" xfId="22162"/>
    <cellStyle name="Вычисление 24 5" xfId="22163"/>
    <cellStyle name="Вычисление 24 6" xfId="22164"/>
    <cellStyle name="Вычисление 24 7" xfId="22165"/>
    <cellStyle name="Вычисление 24 8" xfId="22166"/>
    <cellStyle name="Вычисление 24 9" xfId="22167"/>
    <cellStyle name="Вычисление 25" xfId="22168"/>
    <cellStyle name="Вычисление 26" xfId="22169"/>
    <cellStyle name="Вычисление 27" xfId="22170"/>
    <cellStyle name="Вычисление 28" xfId="22171"/>
    <cellStyle name="Вычисление 29" xfId="22172"/>
    <cellStyle name="Вычисление 29 10" xfId="22173"/>
    <cellStyle name="Вычисление 29 11" xfId="22174"/>
    <cellStyle name="Вычисление 29 12" xfId="22175"/>
    <cellStyle name="Вычисление 29 13" xfId="22176"/>
    <cellStyle name="Вычисление 29 14" xfId="22177"/>
    <cellStyle name="Вычисление 29 2" xfId="22178"/>
    <cellStyle name="Вычисление 29 3" xfId="22179"/>
    <cellStyle name="Вычисление 29 4" xfId="22180"/>
    <cellStyle name="Вычисление 29 5" xfId="22181"/>
    <cellStyle name="Вычисление 29 6" xfId="22182"/>
    <cellStyle name="Вычисление 29 7" xfId="22183"/>
    <cellStyle name="Вычисление 29 8" xfId="22184"/>
    <cellStyle name="Вычисление 29 9" xfId="22185"/>
    <cellStyle name="Вычисление 3" xfId="22186"/>
    <cellStyle name="Вычисление 3 10" xfId="22187"/>
    <cellStyle name="Вычисление 3 10 2" xfId="22188"/>
    <cellStyle name="Вычисление 3 11" xfId="22189"/>
    <cellStyle name="Вычисление 3 11 2" xfId="22190"/>
    <cellStyle name="Вычисление 3 12" xfId="22191"/>
    <cellStyle name="Вычисление 3 12 2" xfId="22192"/>
    <cellStyle name="Вычисление 3 13" xfId="22193"/>
    <cellStyle name="Вычисление 3 13 2" xfId="22194"/>
    <cellStyle name="Вычисление 3 14" xfId="22195"/>
    <cellStyle name="Вычисление 3 14 2" xfId="22196"/>
    <cellStyle name="Вычисление 3 15" xfId="22197"/>
    <cellStyle name="Вычисление 3 15 2" xfId="22198"/>
    <cellStyle name="Вычисление 3 16" xfId="22199"/>
    <cellStyle name="Вычисление 3 16 2" xfId="22200"/>
    <cellStyle name="Вычисление 3 17" xfId="22201"/>
    <cellStyle name="Вычисление 3 18" xfId="22202"/>
    <cellStyle name="Вычисление 3 19" xfId="22203"/>
    <cellStyle name="Вычисление 3 2" xfId="22204"/>
    <cellStyle name="Вычисление 3 2 10" xfId="22205"/>
    <cellStyle name="Вычисление 3 2 11" xfId="22206"/>
    <cellStyle name="Вычисление 3 2 12" xfId="22207"/>
    <cellStyle name="Вычисление 3 2 13" xfId="22208"/>
    <cellStyle name="Вычисление 3 2 14" xfId="22209"/>
    <cellStyle name="Вычисление 3 2 15" xfId="22210"/>
    <cellStyle name="Вычисление 3 2 16" xfId="22211"/>
    <cellStyle name="Вычисление 3 2 2" xfId="22212"/>
    <cellStyle name="Вычисление 3 2 2 10" xfId="22213"/>
    <cellStyle name="Вычисление 3 2 2 11" xfId="22214"/>
    <cellStyle name="Вычисление 3 2 2 12" xfId="22215"/>
    <cellStyle name="Вычисление 3 2 2 13" xfId="22216"/>
    <cellStyle name="Вычисление 3 2 2 14" xfId="22217"/>
    <cellStyle name="Вычисление 3 2 2 2" xfId="22218"/>
    <cellStyle name="Вычисление 3 2 2 2 10" xfId="22219"/>
    <cellStyle name="Вычисление 3 2 2 2 11" xfId="22220"/>
    <cellStyle name="Вычисление 3 2 2 2 12" xfId="22221"/>
    <cellStyle name="Вычисление 3 2 2 2 13" xfId="22222"/>
    <cellStyle name="Вычисление 3 2 2 2 14" xfId="22223"/>
    <cellStyle name="Вычисление 3 2 2 2 2" xfId="22224"/>
    <cellStyle name="Вычисление 3 2 2 2 3" xfId="22225"/>
    <cellStyle name="Вычисление 3 2 2 2 4" xfId="22226"/>
    <cellStyle name="Вычисление 3 2 2 2 5" xfId="22227"/>
    <cellStyle name="Вычисление 3 2 2 2 6" xfId="22228"/>
    <cellStyle name="Вычисление 3 2 2 2 7" xfId="22229"/>
    <cellStyle name="Вычисление 3 2 2 2 8" xfId="22230"/>
    <cellStyle name="Вычисление 3 2 2 2 9" xfId="22231"/>
    <cellStyle name="Вычисление 3 2 2 3" xfId="22232"/>
    <cellStyle name="Вычисление 3 2 2 4" xfId="22233"/>
    <cellStyle name="Вычисление 3 2 2 5" xfId="22234"/>
    <cellStyle name="Вычисление 3 2 2 6" xfId="22235"/>
    <cellStyle name="Вычисление 3 2 2 7" xfId="22236"/>
    <cellStyle name="Вычисление 3 2 2 8" xfId="22237"/>
    <cellStyle name="Вычисление 3 2 2 9" xfId="22238"/>
    <cellStyle name="Вычисление 3 2 3" xfId="22239"/>
    <cellStyle name="Вычисление 3 2 4" xfId="22240"/>
    <cellStyle name="Вычисление 3 2 5" xfId="22241"/>
    <cellStyle name="Вычисление 3 2 6" xfId="22242"/>
    <cellStyle name="Вычисление 3 2 7" xfId="22243"/>
    <cellStyle name="Вычисление 3 2 8" xfId="22244"/>
    <cellStyle name="Вычисление 3 2 9" xfId="22245"/>
    <cellStyle name="Вычисление 3 20" xfId="22246"/>
    <cellStyle name="Вычисление 3 21" xfId="22247"/>
    <cellStyle name="Вычисление 3 22" xfId="22248"/>
    <cellStyle name="Вычисление 3 23" xfId="22249"/>
    <cellStyle name="Вычисление 3 24" xfId="22250"/>
    <cellStyle name="Вычисление 3 25" xfId="22251"/>
    <cellStyle name="Вычисление 3 26" xfId="22252"/>
    <cellStyle name="Вычисление 3 27" xfId="22253"/>
    <cellStyle name="Вычисление 3 28" xfId="22254"/>
    <cellStyle name="Вычисление 3 29" xfId="22255"/>
    <cellStyle name="Вычисление 3 3" xfId="22256"/>
    <cellStyle name="Вычисление 3 3 2" xfId="22257"/>
    <cellStyle name="Вычисление 3 30" xfId="22258"/>
    <cellStyle name="Вычисление 3 31" xfId="22259"/>
    <cellStyle name="Вычисление 3 4" xfId="22260"/>
    <cellStyle name="Вычисление 3 4 2" xfId="22261"/>
    <cellStyle name="Вычисление 3 5" xfId="22262"/>
    <cellStyle name="Вычисление 3 5 2" xfId="22263"/>
    <cellStyle name="Вычисление 3 6" xfId="22264"/>
    <cellStyle name="Вычисление 3 6 2" xfId="22265"/>
    <cellStyle name="Вычисление 3 7" xfId="22266"/>
    <cellStyle name="Вычисление 3 7 2" xfId="22267"/>
    <cellStyle name="Вычисление 3 8" xfId="22268"/>
    <cellStyle name="Вычисление 3 8 2" xfId="22269"/>
    <cellStyle name="Вычисление 3 9" xfId="22270"/>
    <cellStyle name="Вычисление 3 9 2" xfId="22271"/>
    <cellStyle name="Вычисление 3_ОБ ДТУ  2010" xfId="22272"/>
    <cellStyle name="Вычисление 30" xfId="22273"/>
    <cellStyle name="Вычисление 30 10" xfId="22274"/>
    <cellStyle name="Вычисление 30 11" xfId="22275"/>
    <cellStyle name="Вычисление 30 12" xfId="22276"/>
    <cellStyle name="Вычисление 30 13" xfId="22277"/>
    <cellStyle name="Вычисление 30 14" xfId="22278"/>
    <cellStyle name="Вычисление 30 2" xfId="22279"/>
    <cellStyle name="Вычисление 30 3" xfId="22280"/>
    <cellStyle name="Вычисление 30 4" xfId="22281"/>
    <cellStyle name="Вычисление 30 5" xfId="22282"/>
    <cellStyle name="Вычисление 30 6" xfId="22283"/>
    <cellStyle name="Вычисление 30 7" xfId="22284"/>
    <cellStyle name="Вычисление 30 8" xfId="22285"/>
    <cellStyle name="Вычисление 30 9" xfId="22286"/>
    <cellStyle name="Вычисление 31" xfId="22287"/>
    <cellStyle name="Вычисление 31 10" xfId="22288"/>
    <cellStyle name="Вычисление 31 11" xfId="22289"/>
    <cellStyle name="Вычисление 31 12" xfId="22290"/>
    <cellStyle name="Вычисление 31 13" xfId="22291"/>
    <cellStyle name="Вычисление 31 14" xfId="22292"/>
    <cellStyle name="Вычисление 31 2" xfId="22293"/>
    <cellStyle name="Вычисление 31 3" xfId="22294"/>
    <cellStyle name="Вычисление 31 4" xfId="22295"/>
    <cellStyle name="Вычисление 31 5" xfId="22296"/>
    <cellStyle name="Вычисление 31 6" xfId="22297"/>
    <cellStyle name="Вычисление 31 7" xfId="22298"/>
    <cellStyle name="Вычисление 31 8" xfId="22299"/>
    <cellStyle name="Вычисление 31 9" xfId="22300"/>
    <cellStyle name="Вычисление 32" xfId="22301"/>
    <cellStyle name="Вычисление 32 10" xfId="22302"/>
    <cellStyle name="Вычисление 32 11" xfId="22303"/>
    <cellStyle name="Вычисление 32 12" xfId="22304"/>
    <cellStyle name="Вычисление 32 13" xfId="22305"/>
    <cellStyle name="Вычисление 32 14" xfId="22306"/>
    <cellStyle name="Вычисление 32 2" xfId="22307"/>
    <cellStyle name="Вычисление 32 3" xfId="22308"/>
    <cellStyle name="Вычисление 32 4" xfId="22309"/>
    <cellStyle name="Вычисление 32 5" xfId="22310"/>
    <cellStyle name="Вычисление 32 6" xfId="22311"/>
    <cellStyle name="Вычисление 32 7" xfId="22312"/>
    <cellStyle name="Вычисление 32 8" xfId="22313"/>
    <cellStyle name="Вычисление 32 9" xfId="22314"/>
    <cellStyle name="Вычисление 33" xfId="22315"/>
    <cellStyle name="Вычисление 34" xfId="22316"/>
    <cellStyle name="Вычисление 35" xfId="22317"/>
    <cellStyle name="Вычисление 36" xfId="22318"/>
    <cellStyle name="Вычисление 37" xfId="22319"/>
    <cellStyle name="Вычисление 38" xfId="22320"/>
    <cellStyle name="Вычисление 39" xfId="22321"/>
    <cellStyle name="Вычисление 4" xfId="22322"/>
    <cellStyle name="Вычисление 4 10" xfId="22323"/>
    <cellStyle name="Вычисление 4 10 2" xfId="22324"/>
    <cellStyle name="Вычисление 4 11" xfId="22325"/>
    <cellStyle name="Вычисление 4 11 2" xfId="22326"/>
    <cellStyle name="Вычисление 4 12" xfId="22327"/>
    <cellStyle name="Вычисление 4 12 2" xfId="22328"/>
    <cellStyle name="Вычисление 4 13" xfId="22329"/>
    <cellStyle name="Вычисление 4 13 2" xfId="22330"/>
    <cellStyle name="Вычисление 4 14" xfId="22331"/>
    <cellStyle name="Вычисление 4 14 2" xfId="22332"/>
    <cellStyle name="Вычисление 4 15" xfId="22333"/>
    <cellStyle name="Вычисление 4 15 2" xfId="22334"/>
    <cellStyle name="Вычисление 4 16" xfId="22335"/>
    <cellStyle name="Вычисление 4 16 2" xfId="22336"/>
    <cellStyle name="Вычисление 4 17" xfId="22337"/>
    <cellStyle name="Вычисление 4 18" xfId="22338"/>
    <cellStyle name="Вычисление 4 19" xfId="22339"/>
    <cellStyle name="Вычисление 4 2" xfId="22340"/>
    <cellStyle name="Вычисление 4 2 10" xfId="22341"/>
    <cellStyle name="Вычисление 4 2 11" xfId="22342"/>
    <cellStyle name="Вычисление 4 2 12" xfId="22343"/>
    <cellStyle name="Вычисление 4 2 13" xfId="22344"/>
    <cellStyle name="Вычисление 4 2 14" xfId="22345"/>
    <cellStyle name="Вычисление 4 2 15" xfId="22346"/>
    <cellStyle name="Вычисление 4 2 16" xfId="22347"/>
    <cellStyle name="Вычисление 4 2 2" xfId="22348"/>
    <cellStyle name="Вычисление 4 2 2 10" xfId="22349"/>
    <cellStyle name="Вычисление 4 2 2 11" xfId="22350"/>
    <cellStyle name="Вычисление 4 2 2 12" xfId="22351"/>
    <cellStyle name="Вычисление 4 2 2 13" xfId="22352"/>
    <cellStyle name="Вычисление 4 2 2 14" xfId="22353"/>
    <cellStyle name="Вычисление 4 2 2 2" xfId="22354"/>
    <cellStyle name="Вычисление 4 2 2 2 10" xfId="22355"/>
    <cellStyle name="Вычисление 4 2 2 2 11" xfId="22356"/>
    <cellStyle name="Вычисление 4 2 2 2 12" xfId="22357"/>
    <cellStyle name="Вычисление 4 2 2 2 13" xfId="22358"/>
    <cellStyle name="Вычисление 4 2 2 2 14" xfId="22359"/>
    <cellStyle name="Вычисление 4 2 2 2 2" xfId="22360"/>
    <cellStyle name="Вычисление 4 2 2 2 3" xfId="22361"/>
    <cellStyle name="Вычисление 4 2 2 2 4" xfId="22362"/>
    <cellStyle name="Вычисление 4 2 2 2 5" xfId="22363"/>
    <cellStyle name="Вычисление 4 2 2 2 6" xfId="22364"/>
    <cellStyle name="Вычисление 4 2 2 2 7" xfId="22365"/>
    <cellStyle name="Вычисление 4 2 2 2 8" xfId="22366"/>
    <cellStyle name="Вычисление 4 2 2 2 9" xfId="22367"/>
    <cellStyle name="Вычисление 4 2 2 3" xfId="22368"/>
    <cellStyle name="Вычисление 4 2 2 4" xfId="22369"/>
    <cellStyle name="Вычисление 4 2 2 5" xfId="22370"/>
    <cellStyle name="Вычисление 4 2 2 6" xfId="22371"/>
    <cellStyle name="Вычисление 4 2 2 7" xfId="22372"/>
    <cellStyle name="Вычисление 4 2 2 8" xfId="22373"/>
    <cellStyle name="Вычисление 4 2 2 9" xfId="22374"/>
    <cellStyle name="Вычисление 4 2 3" xfId="22375"/>
    <cellStyle name="Вычисление 4 2 4" xfId="22376"/>
    <cellStyle name="Вычисление 4 2 5" xfId="22377"/>
    <cellStyle name="Вычисление 4 2 6" xfId="22378"/>
    <cellStyle name="Вычисление 4 2 7" xfId="22379"/>
    <cellStyle name="Вычисление 4 2 8" xfId="22380"/>
    <cellStyle name="Вычисление 4 2 9" xfId="22381"/>
    <cellStyle name="Вычисление 4 20" xfId="22382"/>
    <cellStyle name="Вычисление 4 21" xfId="22383"/>
    <cellStyle name="Вычисление 4 22" xfId="22384"/>
    <cellStyle name="Вычисление 4 23" xfId="22385"/>
    <cellStyle name="Вычисление 4 24" xfId="22386"/>
    <cellStyle name="Вычисление 4 25" xfId="22387"/>
    <cellStyle name="Вычисление 4 26" xfId="22388"/>
    <cellStyle name="Вычисление 4 27" xfId="22389"/>
    <cellStyle name="Вычисление 4 28" xfId="22390"/>
    <cellStyle name="Вычисление 4 29" xfId="22391"/>
    <cellStyle name="Вычисление 4 3" xfId="22392"/>
    <cellStyle name="Вычисление 4 3 2" xfId="22393"/>
    <cellStyle name="Вычисление 4 30" xfId="22394"/>
    <cellStyle name="Вычисление 4 31" xfId="22395"/>
    <cellStyle name="Вычисление 4 4" xfId="22396"/>
    <cellStyle name="Вычисление 4 4 2" xfId="22397"/>
    <cellStyle name="Вычисление 4 5" xfId="22398"/>
    <cellStyle name="Вычисление 4 5 2" xfId="22399"/>
    <cellStyle name="Вычисление 4 6" xfId="22400"/>
    <cellStyle name="Вычисление 4 6 2" xfId="22401"/>
    <cellStyle name="Вычисление 4 7" xfId="22402"/>
    <cellStyle name="Вычисление 4 7 2" xfId="22403"/>
    <cellStyle name="Вычисление 4 8" xfId="22404"/>
    <cellStyle name="Вычисление 4 8 2" xfId="22405"/>
    <cellStyle name="Вычисление 4 9" xfId="22406"/>
    <cellStyle name="Вычисление 4 9 2" xfId="22407"/>
    <cellStyle name="Вычисление 4_ОБ ДТУ  2010" xfId="22408"/>
    <cellStyle name="Вычисление 40" xfId="22409"/>
    <cellStyle name="Вычисление 41" xfId="22410"/>
    <cellStyle name="Вычисление 42" xfId="22411"/>
    <cellStyle name="Вычисление 43" xfId="22412"/>
    <cellStyle name="Вычисление 44" xfId="22413"/>
    <cellStyle name="Вычисление 45" xfId="22414"/>
    <cellStyle name="Вычисление 46" xfId="22415"/>
    <cellStyle name="Вычисление 47" xfId="22416"/>
    <cellStyle name="Вычисление 48" xfId="22417"/>
    <cellStyle name="Вычисление 49" xfId="22418"/>
    <cellStyle name="Вычисление 5" xfId="22419"/>
    <cellStyle name="Вычисление 5 10" xfId="22420"/>
    <cellStyle name="Вычисление 5 11" xfId="22421"/>
    <cellStyle name="Вычисление 5 12" xfId="22422"/>
    <cellStyle name="Вычисление 5 13" xfId="22423"/>
    <cellStyle name="Вычисление 5 14" xfId="22424"/>
    <cellStyle name="Вычисление 5 15" xfId="22425"/>
    <cellStyle name="Вычисление 5 16" xfId="22426"/>
    <cellStyle name="Вычисление 5 17" xfId="22427"/>
    <cellStyle name="Вычисление 5 18" xfId="22428"/>
    <cellStyle name="Вычисление 5 19" xfId="22429"/>
    <cellStyle name="Вычисление 5 2" xfId="22430"/>
    <cellStyle name="Вычисление 5 2 10" xfId="22431"/>
    <cellStyle name="Вычисление 5 2 11" xfId="22432"/>
    <cellStyle name="Вычисление 5 2 12" xfId="22433"/>
    <cellStyle name="Вычисление 5 2 13" xfId="22434"/>
    <cellStyle name="Вычисление 5 2 14" xfId="22435"/>
    <cellStyle name="Вычисление 5 2 2" xfId="22436"/>
    <cellStyle name="Вычисление 5 2 3" xfId="22437"/>
    <cellStyle name="Вычисление 5 2 4" xfId="22438"/>
    <cellStyle name="Вычисление 5 2 5" xfId="22439"/>
    <cellStyle name="Вычисление 5 2 6" xfId="22440"/>
    <cellStyle name="Вычисление 5 2 7" xfId="22441"/>
    <cellStyle name="Вычисление 5 2 8" xfId="22442"/>
    <cellStyle name="Вычисление 5 2 9" xfId="22443"/>
    <cellStyle name="Вычисление 5 20" xfId="22444"/>
    <cellStyle name="Вычисление 5 21" xfId="22445"/>
    <cellStyle name="Вычисление 5 22" xfId="22446"/>
    <cellStyle name="Вычисление 5 23" xfId="22447"/>
    <cellStyle name="Вычисление 5 24" xfId="22448"/>
    <cellStyle name="Вычисление 5 3" xfId="22449"/>
    <cellStyle name="Вычисление 5 4" xfId="22450"/>
    <cellStyle name="Вычисление 5 5" xfId="22451"/>
    <cellStyle name="Вычисление 5 6" xfId="22452"/>
    <cellStyle name="Вычисление 5 7" xfId="22453"/>
    <cellStyle name="Вычисление 5 8" xfId="22454"/>
    <cellStyle name="Вычисление 5 9" xfId="22455"/>
    <cellStyle name="Вычисление 50" xfId="22456"/>
    <cellStyle name="Вычисление 51" xfId="22457"/>
    <cellStyle name="Вычисление 52" xfId="22458"/>
    <cellStyle name="Вычисление 6" xfId="22459"/>
    <cellStyle name="Вычисление 6 10" xfId="22460"/>
    <cellStyle name="Вычисление 6 10 2" xfId="22461"/>
    <cellStyle name="Вычисление 6 11" xfId="22462"/>
    <cellStyle name="Вычисление 6 11 2" xfId="22463"/>
    <cellStyle name="Вычисление 6 12" xfId="22464"/>
    <cellStyle name="Вычисление 6 12 2" xfId="22465"/>
    <cellStyle name="Вычисление 6 13" xfId="22466"/>
    <cellStyle name="Вычисление 6 13 2" xfId="22467"/>
    <cellStyle name="Вычисление 6 14" xfId="22468"/>
    <cellStyle name="Вычисление 6 14 2" xfId="22469"/>
    <cellStyle name="Вычисление 6 15" xfId="22470"/>
    <cellStyle name="Вычисление 6 15 2" xfId="22471"/>
    <cellStyle name="Вычисление 6 16" xfId="22472"/>
    <cellStyle name="Вычисление 6 16 2" xfId="22473"/>
    <cellStyle name="Вычисление 6 17" xfId="22474"/>
    <cellStyle name="Вычисление 6 18" xfId="22475"/>
    <cellStyle name="Вычисление 6 2" xfId="22476"/>
    <cellStyle name="Вычисление 6 2 10" xfId="22477"/>
    <cellStyle name="Вычисление 6 2 11" xfId="22478"/>
    <cellStyle name="Вычисление 6 2 12" xfId="22479"/>
    <cellStyle name="Вычисление 6 2 13" xfId="22480"/>
    <cellStyle name="Вычисление 6 2 14" xfId="22481"/>
    <cellStyle name="Вычисление 6 2 2" xfId="22482"/>
    <cellStyle name="Вычисление 6 2 3" xfId="22483"/>
    <cellStyle name="Вычисление 6 2 4" xfId="22484"/>
    <cellStyle name="Вычисление 6 2 5" xfId="22485"/>
    <cellStyle name="Вычисление 6 2 6" xfId="22486"/>
    <cellStyle name="Вычисление 6 2 7" xfId="22487"/>
    <cellStyle name="Вычисление 6 2 8" xfId="22488"/>
    <cellStyle name="Вычисление 6 2 9" xfId="22489"/>
    <cellStyle name="Вычисление 6 3" xfId="22490"/>
    <cellStyle name="Вычисление 6 3 2" xfId="22491"/>
    <cellStyle name="Вычисление 6 4" xfId="22492"/>
    <cellStyle name="Вычисление 6 4 2" xfId="22493"/>
    <cellStyle name="Вычисление 6 5" xfId="22494"/>
    <cellStyle name="Вычисление 6 5 2" xfId="22495"/>
    <cellStyle name="Вычисление 6 6" xfId="22496"/>
    <cellStyle name="Вычисление 6 6 2" xfId="22497"/>
    <cellStyle name="Вычисление 6 7" xfId="22498"/>
    <cellStyle name="Вычисление 6 7 2" xfId="22499"/>
    <cellStyle name="Вычисление 6 8" xfId="22500"/>
    <cellStyle name="Вычисление 6 8 2" xfId="22501"/>
    <cellStyle name="Вычисление 6 9" xfId="22502"/>
    <cellStyle name="Вычисление 6 9 2" xfId="22503"/>
    <cellStyle name="Вычисление 7" xfId="22504"/>
    <cellStyle name="Вычисление 7 10" xfId="22505"/>
    <cellStyle name="Вычисление 7 10 2" xfId="22506"/>
    <cellStyle name="Вычисление 7 11" xfId="22507"/>
    <cellStyle name="Вычисление 7 11 2" xfId="22508"/>
    <cellStyle name="Вычисление 7 12" xfId="22509"/>
    <cellStyle name="Вычисление 7 12 2" xfId="22510"/>
    <cellStyle name="Вычисление 7 13" xfId="22511"/>
    <cellStyle name="Вычисление 7 13 2" xfId="22512"/>
    <cellStyle name="Вычисление 7 14" xfId="22513"/>
    <cellStyle name="Вычисление 7 14 2" xfId="22514"/>
    <cellStyle name="Вычисление 7 15" xfId="22515"/>
    <cellStyle name="Вычисление 7 15 2" xfId="22516"/>
    <cellStyle name="Вычисление 7 16" xfId="22517"/>
    <cellStyle name="Вычисление 7 16 2" xfId="22518"/>
    <cellStyle name="Вычисление 7 17" xfId="22519"/>
    <cellStyle name="Вычисление 7 18" xfId="22520"/>
    <cellStyle name="Вычисление 7 2" xfId="22521"/>
    <cellStyle name="Вычисление 7 2 10" xfId="22522"/>
    <cellStyle name="Вычисление 7 2 11" xfId="22523"/>
    <cellStyle name="Вычисление 7 2 12" xfId="22524"/>
    <cellStyle name="Вычисление 7 2 13" xfId="22525"/>
    <cellStyle name="Вычисление 7 2 14" xfId="22526"/>
    <cellStyle name="Вычисление 7 2 2" xfId="22527"/>
    <cellStyle name="Вычисление 7 2 3" xfId="22528"/>
    <cellStyle name="Вычисление 7 2 4" xfId="22529"/>
    <cellStyle name="Вычисление 7 2 5" xfId="22530"/>
    <cellStyle name="Вычисление 7 2 6" xfId="22531"/>
    <cellStyle name="Вычисление 7 2 7" xfId="22532"/>
    <cellStyle name="Вычисление 7 2 8" xfId="22533"/>
    <cellStyle name="Вычисление 7 2 9" xfId="22534"/>
    <cellStyle name="Вычисление 7 3" xfId="22535"/>
    <cellStyle name="Вычисление 7 3 2" xfId="22536"/>
    <cellStyle name="Вычисление 7 4" xfId="22537"/>
    <cellStyle name="Вычисление 7 4 2" xfId="22538"/>
    <cellStyle name="Вычисление 7 5" xfId="22539"/>
    <cellStyle name="Вычисление 7 5 2" xfId="22540"/>
    <cellStyle name="Вычисление 7 6" xfId="22541"/>
    <cellStyle name="Вычисление 7 6 2" xfId="22542"/>
    <cellStyle name="Вычисление 7 7" xfId="22543"/>
    <cellStyle name="Вычисление 7 7 2" xfId="22544"/>
    <cellStyle name="Вычисление 7 8" xfId="22545"/>
    <cellStyle name="Вычисление 7 8 2" xfId="22546"/>
    <cellStyle name="Вычисление 7 9" xfId="22547"/>
    <cellStyle name="Вычисление 7 9 2" xfId="22548"/>
    <cellStyle name="Вычисление 8" xfId="22549"/>
    <cellStyle name="Вычисление 8 10" xfId="22550"/>
    <cellStyle name="Вычисление 8 10 2" xfId="22551"/>
    <cellStyle name="Вычисление 8 11" xfId="22552"/>
    <cellStyle name="Вычисление 8 11 2" xfId="22553"/>
    <cellStyle name="Вычисление 8 12" xfId="22554"/>
    <cellStyle name="Вычисление 8 12 2" xfId="22555"/>
    <cellStyle name="Вычисление 8 13" xfId="22556"/>
    <cellStyle name="Вычисление 8 13 2" xfId="22557"/>
    <cellStyle name="Вычисление 8 14" xfId="22558"/>
    <cellStyle name="Вычисление 8 14 2" xfId="22559"/>
    <cellStyle name="Вычисление 8 15" xfId="22560"/>
    <cellStyle name="Вычисление 8 15 2" xfId="22561"/>
    <cellStyle name="Вычисление 8 16" xfId="22562"/>
    <cellStyle name="Вычисление 8 16 2" xfId="22563"/>
    <cellStyle name="Вычисление 8 17" xfId="22564"/>
    <cellStyle name="Вычисление 8 18" xfId="22565"/>
    <cellStyle name="Вычисление 8 2" xfId="22566"/>
    <cellStyle name="Вычисление 8 2 10" xfId="22567"/>
    <cellStyle name="Вычисление 8 2 11" xfId="22568"/>
    <cellStyle name="Вычисление 8 2 12" xfId="22569"/>
    <cellStyle name="Вычисление 8 2 13" xfId="22570"/>
    <cellStyle name="Вычисление 8 2 14" xfId="22571"/>
    <cellStyle name="Вычисление 8 2 2" xfId="22572"/>
    <cellStyle name="Вычисление 8 2 3" xfId="22573"/>
    <cellStyle name="Вычисление 8 2 4" xfId="22574"/>
    <cellStyle name="Вычисление 8 2 5" xfId="22575"/>
    <cellStyle name="Вычисление 8 2 6" xfId="22576"/>
    <cellStyle name="Вычисление 8 2 7" xfId="22577"/>
    <cellStyle name="Вычисление 8 2 8" xfId="22578"/>
    <cellStyle name="Вычисление 8 2 9" xfId="22579"/>
    <cellStyle name="Вычисление 8 3" xfId="22580"/>
    <cellStyle name="Вычисление 8 3 2" xfId="22581"/>
    <cellStyle name="Вычисление 8 4" xfId="22582"/>
    <cellStyle name="Вычисление 8 4 2" xfId="22583"/>
    <cellStyle name="Вычисление 8 5" xfId="22584"/>
    <cellStyle name="Вычисление 8 5 2" xfId="22585"/>
    <cellStyle name="Вычисление 8 6" xfId="22586"/>
    <cellStyle name="Вычисление 8 6 2" xfId="22587"/>
    <cellStyle name="Вычисление 8 7" xfId="22588"/>
    <cellStyle name="Вычисление 8 7 2" xfId="22589"/>
    <cellStyle name="Вычисление 8 8" xfId="22590"/>
    <cellStyle name="Вычисление 8 8 2" xfId="22591"/>
    <cellStyle name="Вычисление 8 9" xfId="22592"/>
    <cellStyle name="Вычисление 8 9 2" xfId="22593"/>
    <cellStyle name="Вычисление 9" xfId="22594"/>
    <cellStyle name="Вычисление 9 2" xfId="22595"/>
    <cellStyle name="Вычисление 9 3" xfId="22596"/>
    <cellStyle name="Гиперссылка" xfId="2" builtinId="8"/>
    <cellStyle name="Гиперссылка 2" xfId="22597"/>
    <cellStyle name="Гиперссылка 2 10" xfId="22598"/>
    <cellStyle name="Гиперссылка 2 10 2" xfId="22599"/>
    <cellStyle name="Гиперссылка 2 11" xfId="22600"/>
    <cellStyle name="Гиперссылка 2 11 2" xfId="22601"/>
    <cellStyle name="Гиперссылка 2 12" xfId="22602"/>
    <cellStyle name="Гиперссылка 2 12 2" xfId="22603"/>
    <cellStyle name="Гиперссылка 2 13" xfId="22604"/>
    <cellStyle name="Гиперссылка 2 13 2" xfId="22605"/>
    <cellStyle name="Гиперссылка 2 14" xfId="22606"/>
    <cellStyle name="Гиперссылка 2 14 2" xfId="22607"/>
    <cellStyle name="Гиперссылка 2 15" xfId="22608"/>
    <cellStyle name="Гиперссылка 2 15 2" xfId="22609"/>
    <cellStyle name="Гиперссылка 2 16" xfId="22610"/>
    <cellStyle name="Гиперссылка 2 16 2" xfId="22611"/>
    <cellStyle name="Гиперссылка 2 17" xfId="22612"/>
    <cellStyle name="Гиперссылка 2 18" xfId="22613"/>
    <cellStyle name="Гиперссылка 2 19" xfId="22614"/>
    <cellStyle name="Гиперссылка 2 2" xfId="22615"/>
    <cellStyle name="Гиперссылка 2 2 10" xfId="22616"/>
    <cellStyle name="Гиперссылка 2 2 11" xfId="22617"/>
    <cellStyle name="Гиперссылка 2 2 12" xfId="22618"/>
    <cellStyle name="Гиперссылка 2 2 13" xfId="22619"/>
    <cellStyle name="Гиперссылка 2 2 14" xfId="22620"/>
    <cellStyle name="Гиперссылка 2 2 15" xfId="22621"/>
    <cellStyle name="Гиперссылка 2 2 16" xfId="22622"/>
    <cellStyle name="Гиперссылка 2 2 17" xfId="22623"/>
    <cellStyle name="Гиперссылка 2 2 18" xfId="22624"/>
    <cellStyle name="Гиперссылка 2 2 19" xfId="22625"/>
    <cellStyle name="Гиперссылка 2 2 2" xfId="22626"/>
    <cellStyle name="Гиперссылка 2 2 2 10" xfId="22627"/>
    <cellStyle name="Гиперссылка 2 2 2 11" xfId="22628"/>
    <cellStyle name="Гиперссылка 2 2 2 12" xfId="22629"/>
    <cellStyle name="Гиперссылка 2 2 2 13" xfId="22630"/>
    <cellStyle name="Гиперссылка 2 2 2 14" xfId="22631"/>
    <cellStyle name="Гиперссылка 2 2 2 2" xfId="22632"/>
    <cellStyle name="Гиперссылка 2 2 2 3" xfId="22633"/>
    <cellStyle name="Гиперссылка 2 2 2 4" xfId="22634"/>
    <cellStyle name="Гиперссылка 2 2 2 5" xfId="22635"/>
    <cellStyle name="Гиперссылка 2 2 2 6" xfId="22636"/>
    <cellStyle name="Гиперссылка 2 2 2 7" xfId="22637"/>
    <cellStyle name="Гиперссылка 2 2 2 8" xfId="22638"/>
    <cellStyle name="Гиперссылка 2 2 2 9" xfId="22639"/>
    <cellStyle name="Гиперссылка 2 2 20" xfId="22640"/>
    <cellStyle name="Гиперссылка 2 2 21" xfId="22641"/>
    <cellStyle name="Гиперссылка 2 2 3" xfId="22642"/>
    <cellStyle name="Гиперссылка 2 2 4" xfId="22643"/>
    <cellStyle name="Гиперссылка 2 2 5" xfId="22644"/>
    <cellStyle name="Гиперссылка 2 2 6" xfId="22645"/>
    <cellStyle name="Гиперссылка 2 2 7" xfId="22646"/>
    <cellStyle name="Гиперссылка 2 2 8" xfId="22647"/>
    <cellStyle name="Гиперссылка 2 2 9" xfId="22648"/>
    <cellStyle name="Гиперссылка 2 20" xfId="22649"/>
    <cellStyle name="Гиперссылка 2 21" xfId="22650"/>
    <cellStyle name="Гиперссылка 2 22" xfId="22651"/>
    <cellStyle name="Гиперссылка 2 23" xfId="22652"/>
    <cellStyle name="Гиперссылка 2 24" xfId="22653"/>
    <cellStyle name="Гиперссылка 2 25" xfId="22654"/>
    <cellStyle name="Гиперссылка 2 26" xfId="22655"/>
    <cellStyle name="Гиперссылка 2 27" xfId="22656"/>
    <cellStyle name="Гиперссылка 2 28" xfId="22657"/>
    <cellStyle name="Гиперссылка 2 29" xfId="22658"/>
    <cellStyle name="Гиперссылка 2 3" xfId="22659"/>
    <cellStyle name="Гиперссылка 2 3 2" xfId="22660"/>
    <cellStyle name="Гиперссылка 2 3 3" xfId="22661"/>
    <cellStyle name="Гиперссылка 2 3 4" xfId="22662"/>
    <cellStyle name="Гиперссылка 2 3 5" xfId="22663"/>
    <cellStyle name="Гиперссылка 2 30" xfId="22664"/>
    <cellStyle name="Гиперссылка 2 31" xfId="22665"/>
    <cellStyle name="Гиперссылка 2 32" xfId="22666"/>
    <cellStyle name="Гиперссылка 2 33" xfId="22667"/>
    <cellStyle name="Гиперссылка 2 34" xfId="22668"/>
    <cellStyle name="Гиперссылка 2 35" xfId="22669"/>
    <cellStyle name="Гиперссылка 2 36" xfId="22670"/>
    <cellStyle name="Гиперссылка 2 4" xfId="22671"/>
    <cellStyle name="Гиперссылка 2 4 2" xfId="22672"/>
    <cellStyle name="Гиперссылка 2 4 3" xfId="22673"/>
    <cellStyle name="Гиперссылка 2 4 4" xfId="22674"/>
    <cellStyle name="Гиперссылка 2 4 5" xfId="22675"/>
    <cellStyle name="Гиперссылка 2 5" xfId="22676"/>
    <cellStyle name="Гиперссылка 2 5 2" xfId="22677"/>
    <cellStyle name="Гиперссылка 2 6" xfId="22678"/>
    <cellStyle name="Гиперссылка 2 6 2" xfId="22679"/>
    <cellStyle name="Гиперссылка 2 7" xfId="22680"/>
    <cellStyle name="Гиперссылка 2 7 2" xfId="22681"/>
    <cellStyle name="Гиперссылка 2 8" xfId="22682"/>
    <cellStyle name="Гиперссылка 2 8 2" xfId="22683"/>
    <cellStyle name="Гиперссылка 2 9" xfId="22684"/>
    <cellStyle name="Гиперссылка 2 9 2" xfId="22685"/>
    <cellStyle name="Гиперссылка 3" xfId="22686"/>
    <cellStyle name="Гиперссылка 3 10" xfId="22687"/>
    <cellStyle name="Гиперссылка 3 11" xfId="22688"/>
    <cellStyle name="Гиперссылка 3 12" xfId="22689"/>
    <cellStyle name="Гиперссылка 3 13" xfId="22690"/>
    <cellStyle name="Гиперссылка 3 14" xfId="22691"/>
    <cellStyle name="Гиперссылка 3 15" xfId="22692"/>
    <cellStyle name="Гиперссылка 3 16" xfId="22693"/>
    <cellStyle name="Гиперссылка 3 2" xfId="22694"/>
    <cellStyle name="Гиперссылка 3 2 2" xfId="22695"/>
    <cellStyle name="Гиперссылка 3 2 2 2" xfId="22696"/>
    <cellStyle name="Гиперссылка 3 2 3" xfId="22697"/>
    <cellStyle name="Гиперссылка 3 2 3 2" xfId="22698"/>
    <cellStyle name="Гиперссылка 3 2 4" xfId="22699"/>
    <cellStyle name="Гиперссылка 3 2 4 2" xfId="22700"/>
    <cellStyle name="Гиперссылка 3 2 4 3" xfId="22701"/>
    <cellStyle name="Гиперссылка 3 2 5" xfId="22702"/>
    <cellStyle name="Гиперссылка 3 2 6" xfId="22703"/>
    <cellStyle name="Гиперссылка 3 2 7" xfId="22704"/>
    <cellStyle name="Гиперссылка 3 2 8" xfId="22705"/>
    <cellStyle name="Гиперссылка 3 2 9" xfId="22706"/>
    <cellStyle name="Гиперссылка 3 3" xfId="22707"/>
    <cellStyle name="Гиперссылка 3 4" xfId="22708"/>
    <cellStyle name="Гиперссылка 3 5" xfId="22709"/>
    <cellStyle name="Гиперссылка 3 6" xfId="22710"/>
    <cellStyle name="Гиперссылка 3 7" xfId="22711"/>
    <cellStyle name="Гиперссылка 3 8" xfId="22712"/>
    <cellStyle name="Гиперссылка 3 9" xfId="22713"/>
    <cellStyle name="Гиперссылка 3_Админсмета ДБУиО    (17 03)" xfId="22714"/>
    <cellStyle name="Гиперссылка 4" xfId="22715"/>
    <cellStyle name="Гиперссылка 5" xfId="22716"/>
    <cellStyle name="Группа" xfId="22717"/>
    <cellStyle name="Группа 0" xfId="22718"/>
    <cellStyle name="Группа 1" xfId="22719"/>
    <cellStyle name="Группа 2" xfId="22720"/>
    <cellStyle name="Группа 3" xfId="22721"/>
    <cellStyle name="Группа 4" xfId="22722"/>
    <cellStyle name="Группа 5" xfId="22723"/>
    <cellStyle name="Группа 6" xfId="22724"/>
    <cellStyle name="Группа 7" xfId="22725"/>
    <cellStyle name="Группа_Бюллетень декабрь 2003 2" xfId="22726"/>
    <cellStyle name="Дата" xfId="22727"/>
    <cellStyle name="Дата 2" xfId="22728"/>
    <cellStyle name="Дата 3" xfId="22729"/>
    <cellStyle name="Денежный 2" xfId="22730"/>
    <cellStyle name="Денежный 2 2" xfId="22731"/>
    <cellStyle name="Денежный 2 3" xfId="22732"/>
    <cellStyle name="Заголовок" xfId="22733"/>
    <cellStyle name="Заголовок 1 10" xfId="22734"/>
    <cellStyle name="Заголовок 1 10 2" xfId="22735"/>
    <cellStyle name="Заголовок 1 10 3" xfId="22736"/>
    <cellStyle name="Заголовок 1 11" xfId="22737"/>
    <cellStyle name="Заголовок 1 11 2" xfId="22738"/>
    <cellStyle name="Заголовок 1 11 3" xfId="22739"/>
    <cellStyle name="Заголовок 1 12" xfId="22740"/>
    <cellStyle name="Заголовок 1 12 2" xfId="22741"/>
    <cellStyle name="Заголовок 1 12 3" xfId="22742"/>
    <cellStyle name="Заголовок 1 13" xfId="22743"/>
    <cellStyle name="Заголовок 1 13 2" xfId="22744"/>
    <cellStyle name="Заголовок 1 13 3" xfId="22745"/>
    <cellStyle name="Заголовок 1 14" xfId="22746"/>
    <cellStyle name="Заголовок 1 14 2" xfId="22747"/>
    <cellStyle name="Заголовок 1 14 3" xfId="22748"/>
    <cellStyle name="Заголовок 1 15" xfId="22749"/>
    <cellStyle name="Заголовок 1 15 10" xfId="22750"/>
    <cellStyle name="Заголовок 1 15 11" xfId="22751"/>
    <cellStyle name="Заголовок 1 15 12" xfId="22752"/>
    <cellStyle name="Заголовок 1 15 13" xfId="22753"/>
    <cellStyle name="Заголовок 1 15 14" xfId="22754"/>
    <cellStyle name="Заголовок 1 15 15" xfId="22755"/>
    <cellStyle name="Заголовок 1 15 16" xfId="22756"/>
    <cellStyle name="Заголовок 1 15 17" xfId="22757"/>
    <cellStyle name="Заголовок 1 15 18" xfId="22758"/>
    <cellStyle name="Заголовок 1 15 19" xfId="22759"/>
    <cellStyle name="Заголовок 1 15 2" xfId="22760"/>
    <cellStyle name="Заголовок 1 15 2 10" xfId="22761"/>
    <cellStyle name="Заголовок 1 15 2 11" xfId="22762"/>
    <cellStyle name="Заголовок 1 15 2 12" xfId="22763"/>
    <cellStyle name="Заголовок 1 15 2 13" xfId="22764"/>
    <cellStyle name="Заголовок 1 15 2 14" xfId="22765"/>
    <cellStyle name="Заголовок 1 15 2 2" xfId="22766"/>
    <cellStyle name="Заголовок 1 15 2 3" xfId="22767"/>
    <cellStyle name="Заголовок 1 15 2 4" xfId="22768"/>
    <cellStyle name="Заголовок 1 15 2 5" xfId="22769"/>
    <cellStyle name="Заголовок 1 15 2 6" xfId="22770"/>
    <cellStyle name="Заголовок 1 15 2 7" xfId="22771"/>
    <cellStyle name="Заголовок 1 15 2 8" xfId="22772"/>
    <cellStyle name="Заголовок 1 15 2 9" xfId="22773"/>
    <cellStyle name="Заголовок 1 15 20" xfId="22774"/>
    <cellStyle name="Заголовок 1 15 21" xfId="22775"/>
    <cellStyle name="Заголовок 1 15 22" xfId="22776"/>
    <cellStyle name="Заголовок 1 15 3" xfId="22777"/>
    <cellStyle name="Заголовок 1 15 4" xfId="22778"/>
    <cellStyle name="Заголовок 1 15 5" xfId="22779"/>
    <cellStyle name="Заголовок 1 15 6" xfId="22780"/>
    <cellStyle name="Заголовок 1 15 7" xfId="22781"/>
    <cellStyle name="Заголовок 1 15 8" xfId="22782"/>
    <cellStyle name="Заголовок 1 15 9" xfId="22783"/>
    <cellStyle name="Заголовок 1 16" xfId="22784"/>
    <cellStyle name="Заголовок 1 16 2" xfId="22785"/>
    <cellStyle name="Заголовок 1 17" xfId="22786"/>
    <cellStyle name="Заголовок 1 17 2" xfId="22787"/>
    <cellStyle name="Заголовок 1 18" xfId="22788"/>
    <cellStyle name="Заголовок 1 18 2" xfId="22789"/>
    <cellStyle name="Заголовок 1 19" xfId="22790"/>
    <cellStyle name="Заголовок 1 19 10" xfId="22791"/>
    <cellStyle name="Заголовок 1 19 11" xfId="22792"/>
    <cellStyle name="Заголовок 1 19 12" xfId="22793"/>
    <cellStyle name="Заголовок 1 19 13" xfId="22794"/>
    <cellStyle name="Заголовок 1 19 14" xfId="22795"/>
    <cellStyle name="Заголовок 1 19 2" xfId="22796"/>
    <cellStyle name="Заголовок 1 19 3" xfId="22797"/>
    <cellStyle name="Заголовок 1 19 4" xfId="22798"/>
    <cellStyle name="Заголовок 1 19 5" xfId="22799"/>
    <cellStyle name="Заголовок 1 19 6" xfId="22800"/>
    <cellStyle name="Заголовок 1 19 7" xfId="22801"/>
    <cellStyle name="Заголовок 1 19 8" xfId="22802"/>
    <cellStyle name="Заголовок 1 19 9" xfId="22803"/>
    <cellStyle name="Заголовок 1 2" xfId="22804"/>
    <cellStyle name="Заголовок 1 2 10" xfId="22805"/>
    <cellStyle name="Заголовок 1 2 10 2" xfId="22806"/>
    <cellStyle name="Заголовок 1 2 11" xfId="22807"/>
    <cellStyle name="Заголовок 1 2 11 2" xfId="22808"/>
    <cellStyle name="Заголовок 1 2 12" xfId="22809"/>
    <cellStyle name="Заголовок 1 2 12 2" xfId="22810"/>
    <cellStyle name="Заголовок 1 2 13" xfId="22811"/>
    <cellStyle name="Заголовок 1 2 13 2" xfId="22812"/>
    <cellStyle name="Заголовок 1 2 14" xfId="22813"/>
    <cellStyle name="Заголовок 1 2 14 2" xfId="22814"/>
    <cellStyle name="Заголовок 1 2 15" xfId="22815"/>
    <cellStyle name="Заголовок 1 2 15 2" xfId="22816"/>
    <cellStyle name="Заголовок 1 2 16" xfId="22817"/>
    <cellStyle name="Заголовок 1 2 16 2" xfId="22818"/>
    <cellStyle name="Заголовок 1 2 17" xfId="22819"/>
    <cellStyle name="Заголовок 1 2 17 2" xfId="22820"/>
    <cellStyle name="Заголовок 1 2 18" xfId="22821"/>
    <cellStyle name="Заголовок 1 2 18 2" xfId="22822"/>
    <cellStyle name="Заголовок 1 2 19" xfId="22823"/>
    <cellStyle name="Заголовок 1 2 19 2" xfId="22824"/>
    <cellStyle name="Заголовок 1 2 2" xfId="22825"/>
    <cellStyle name="Заголовок 1 2 2 10" xfId="22826"/>
    <cellStyle name="Заголовок 1 2 2 11" xfId="22827"/>
    <cellStyle name="Заголовок 1 2 2 12" xfId="22828"/>
    <cellStyle name="Заголовок 1 2 2 13" xfId="22829"/>
    <cellStyle name="Заголовок 1 2 2 14" xfId="22830"/>
    <cellStyle name="Заголовок 1 2 2 15" xfId="22831"/>
    <cellStyle name="Заголовок 1 2 2 16" xfId="22832"/>
    <cellStyle name="Заголовок 1 2 2 17" xfId="22833"/>
    <cellStyle name="Заголовок 1 2 2 18" xfId="22834"/>
    <cellStyle name="Заголовок 1 2 2 2" xfId="22835"/>
    <cellStyle name="Заголовок 1 2 2 2 10" xfId="22836"/>
    <cellStyle name="Заголовок 1 2 2 2 11" xfId="22837"/>
    <cellStyle name="Заголовок 1 2 2 2 12" xfId="22838"/>
    <cellStyle name="Заголовок 1 2 2 2 13" xfId="22839"/>
    <cellStyle name="Заголовок 1 2 2 2 14" xfId="22840"/>
    <cellStyle name="Заголовок 1 2 2 2 2" xfId="22841"/>
    <cellStyle name="Заголовок 1 2 2 2 2 10" xfId="22842"/>
    <cellStyle name="Заголовок 1 2 2 2 2 11" xfId="22843"/>
    <cellStyle name="Заголовок 1 2 2 2 2 12" xfId="22844"/>
    <cellStyle name="Заголовок 1 2 2 2 2 13" xfId="22845"/>
    <cellStyle name="Заголовок 1 2 2 2 2 14" xfId="22846"/>
    <cellStyle name="Заголовок 1 2 2 2 2 2" xfId="22847"/>
    <cellStyle name="Заголовок 1 2 2 2 2 3" xfId="22848"/>
    <cellStyle name="Заголовок 1 2 2 2 2 4" xfId="22849"/>
    <cellStyle name="Заголовок 1 2 2 2 2 5" xfId="22850"/>
    <cellStyle name="Заголовок 1 2 2 2 2 6" xfId="22851"/>
    <cellStyle name="Заголовок 1 2 2 2 2 7" xfId="22852"/>
    <cellStyle name="Заголовок 1 2 2 2 2 8" xfId="22853"/>
    <cellStyle name="Заголовок 1 2 2 2 2 9" xfId="22854"/>
    <cellStyle name="Заголовок 1 2 2 2 3" xfId="22855"/>
    <cellStyle name="Заголовок 1 2 2 2 4" xfId="22856"/>
    <cellStyle name="Заголовок 1 2 2 2 5" xfId="22857"/>
    <cellStyle name="Заголовок 1 2 2 2 6" xfId="22858"/>
    <cellStyle name="Заголовок 1 2 2 2 7" xfId="22859"/>
    <cellStyle name="Заголовок 1 2 2 2 8" xfId="22860"/>
    <cellStyle name="Заголовок 1 2 2 2 9" xfId="22861"/>
    <cellStyle name="Заголовок 1 2 2 3" xfId="22862"/>
    <cellStyle name="Заголовок 1 2 2 3 2" xfId="22863"/>
    <cellStyle name="Заголовок 1 2 2 3 3" xfId="22864"/>
    <cellStyle name="Заголовок 1 2 2 3 4" xfId="22865"/>
    <cellStyle name="Заголовок 1 2 2 3 5" xfId="22866"/>
    <cellStyle name="Заголовок 1 2 2 4" xfId="22867"/>
    <cellStyle name="Заголовок 1 2 2 5" xfId="22868"/>
    <cellStyle name="Заголовок 1 2 2 6" xfId="22869"/>
    <cellStyle name="Заголовок 1 2 2 7" xfId="22870"/>
    <cellStyle name="Заголовок 1 2 2 8" xfId="22871"/>
    <cellStyle name="Заголовок 1 2 2 9" xfId="22872"/>
    <cellStyle name="Заголовок 1 2 20" xfId="22873"/>
    <cellStyle name="Заголовок 1 2 20 2" xfId="22874"/>
    <cellStyle name="Заголовок 1 2 21" xfId="22875"/>
    <cellStyle name="Заголовок 1 2 21 2" xfId="22876"/>
    <cellStyle name="Заголовок 1 2 22" xfId="22877"/>
    <cellStyle name="Заголовок 1 2 23" xfId="22878"/>
    <cellStyle name="Заголовок 1 2 24" xfId="22879"/>
    <cellStyle name="Заголовок 1 2 25" xfId="22880"/>
    <cellStyle name="Заголовок 1 2 26" xfId="22881"/>
    <cellStyle name="Заголовок 1 2 27" xfId="22882"/>
    <cellStyle name="Заголовок 1 2 28" xfId="22883"/>
    <cellStyle name="Заголовок 1 2 29" xfId="22884"/>
    <cellStyle name="Заголовок 1 2 3" xfId="22885"/>
    <cellStyle name="Заголовок 1 2 3 2" xfId="22886"/>
    <cellStyle name="Заголовок 1 2 3 3" xfId="22887"/>
    <cellStyle name="Заголовок 1 2 3 4" xfId="22888"/>
    <cellStyle name="Заголовок 1 2 3 4 2" xfId="22889"/>
    <cellStyle name="Заголовок 1 2 3 4 3" xfId="22890"/>
    <cellStyle name="Заголовок 1 2 3 5" xfId="22891"/>
    <cellStyle name="Заголовок 1 2 3 6" xfId="22892"/>
    <cellStyle name="Заголовок 1 2 3 7" xfId="22893"/>
    <cellStyle name="Заголовок 1 2 30" xfId="22894"/>
    <cellStyle name="Заголовок 1 2 31" xfId="22895"/>
    <cellStyle name="Заголовок 1 2 32" xfId="22896"/>
    <cellStyle name="Заголовок 1 2 33" xfId="22897"/>
    <cellStyle name="Заголовок 1 2 34" xfId="22898"/>
    <cellStyle name="Заголовок 1 2 35" xfId="22899"/>
    <cellStyle name="Заголовок 1 2 4" xfId="22900"/>
    <cellStyle name="Заголовок 1 2 4 2" xfId="22901"/>
    <cellStyle name="Заголовок 1 2 4 3" xfId="22902"/>
    <cellStyle name="Заголовок 1 2 4 4" xfId="22903"/>
    <cellStyle name="Заголовок 1 2 4 4 2" xfId="22904"/>
    <cellStyle name="Заголовок 1 2 4 4 3" xfId="22905"/>
    <cellStyle name="Заголовок 1 2 4 5" xfId="22906"/>
    <cellStyle name="Заголовок 1 2 4 6" xfId="22907"/>
    <cellStyle name="Заголовок 1 2 4 7" xfId="22908"/>
    <cellStyle name="Заголовок 1 2 5" xfId="22909"/>
    <cellStyle name="Заголовок 1 2 5 2" xfId="22910"/>
    <cellStyle name="Заголовок 1 2 5 3" xfId="22911"/>
    <cellStyle name="Заголовок 1 2 5 4" xfId="22912"/>
    <cellStyle name="Заголовок 1 2 6" xfId="22913"/>
    <cellStyle name="Заголовок 1 2 6 2" xfId="22914"/>
    <cellStyle name="Заголовок 1 2 7" xfId="22915"/>
    <cellStyle name="Заголовок 1 2 7 2" xfId="22916"/>
    <cellStyle name="Заголовок 1 2 7 3" xfId="22917"/>
    <cellStyle name="Заголовок 1 2 7 4" xfId="22918"/>
    <cellStyle name="Заголовок 1 2 7 5" xfId="22919"/>
    <cellStyle name="Заголовок 1 2 8" xfId="22920"/>
    <cellStyle name="Заголовок 1 2 8 2" xfId="22921"/>
    <cellStyle name="Заголовок 1 2 9" xfId="22922"/>
    <cellStyle name="Заголовок 1 2 9 2" xfId="22923"/>
    <cellStyle name="Заголовок 1 2 9 3" xfId="22924"/>
    <cellStyle name="Заголовок 1 2 9 4" xfId="22925"/>
    <cellStyle name="Заголовок 1 2 9 5" xfId="22926"/>
    <cellStyle name="Заголовок 1 2_28 08 09  Формат для защиты ЦТВС (2)" xfId="22927"/>
    <cellStyle name="Заголовок 1 20" xfId="22928"/>
    <cellStyle name="Заголовок 1 20 10" xfId="22929"/>
    <cellStyle name="Заголовок 1 20 11" xfId="22930"/>
    <cellStyle name="Заголовок 1 20 12" xfId="22931"/>
    <cellStyle name="Заголовок 1 20 13" xfId="22932"/>
    <cellStyle name="Заголовок 1 20 14" xfId="22933"/>
    <cellStyle name="Заголовок 1 20 2" xfId="22934"/>
    <cellStyle name="Заголовок 1 20 3" xfId="22935"/>
    <cellStyle name="Заголовок 1 20 4" xfId="22936"/>
    <cellStyle name="Заголовок 1 20 5" xfId="22937"/>
    <cellStyle name="Заголовок 1 20 6" xfId="22938"/>
    <cellStyle name="Заголовок 1 20 7" xfId="22939"/>
    <cellStyle name="Заголовок 1 20 8" xfId="22940"/>
    <cellStyle name="Заголовок 1 20 9" xfId="22941"/>
    <cellStyle name="Заголовок 1 21" xfId="22942"/>
    <cellStyle name="Заголовок 1 21 10" xfId="22943"/>
    <cellStyle name="Заголовок 1 21 11" xfId="22944"/>
    <cellStyle name="Заголовок 1 21 12" xfId="22945"/>
    <cellStyle name="Заголовок 1 21 13" xfId="22946"/>
    <cellStyle name="Заголовок 1 21 14" xfId="22947"/>
    <cellStyle name="Заголовок 1 21 2" xfId="22948"/>
    <cellStyle name="Заголовок 1 21 3" xfId="22949"/>
    <cellStyle name="Заголовок 1 21 4" xfId="22950"/>
    <cellStyle name="Заголовок 1 21 5" xfId="22951"/>
    <cellStyle name="Заголовок 1 21 6" xfId="22952"/>
    <cellStyle name="Заголовок 1 21 7" xfId="22953"/>
    <cellStyle name="Заголовок 1 21 8" xfId="22954"/>
    <cellStyle name="Заголовок 1 21 9" xfId="22955"/>
    <cellStyle name="Заголовок 1 22" xfId="22956"/>
    <cellStyle name="Заголовок 1 22 10" xfId="22957"/>
    <cellStyle name="Заголовок 1 22 11" xfId="22958"/>
    <cellStyle name="Заголовок 1 22 12" xfId="22959"/>
    <cellStyle name="Заголовок 1 22 13" xfId="22960"/>
    <cellStyle name="Заголовок 1 22 14" xfId="22961"/>
    <cellStyle name="Заголовок 1 22 2" xfId="22962"/>
    <cellStyle name="Заголовок 1 22 3" xfId="22963"/>
    <cellStyle name="Заголовок 1 22 4" xfId="22964"/>
    <cellStyle name="Заголовок 1 22 5" xfId="22965"/>
    <cellStyle name="Заголовок 1 22 6" xfId="22966"/>
    <cellStyle name="Заголовок 1 22 7" xfId="22967"/>
    <cellStyle name="Заголовок 1 22 8" xfId="22968"/>
    <cellStyle name="Заголовок 1 22 9" xfId="22969"/>
    <cellStyle name="Заголовок 1 23" xfId="22970"/>
    <cellStyle name="Заголовок 1 23 10" xfId="22971"/>
    <cellStyle name="Заголовок 1 23 11" xfId="22972"/>
    <cellStyle name="Заголовок 1 23 12" xfId="22973"/>
    <cellStyle name="Заголовок 1 23 13" xfId="22974"/>
    <cellStyle name="Заголовок 1 23 14" xfId="22975"/>
    <cellStyle name="Заголовок 1 23 2" xfId="22976"/>
    <cellStyle name="Заголовок 1 23 3" xfId="22977"/>
    <cellStyle name="Заголовок 1 23 4" xfId="22978"/>
    <cellStyle name="Заголовок 1 23 5" xfId="22979"/>
    <cellStyle name="Заголовок 1 23 6" xfId="22980"/>
    <cellStyle name="Заголовок 1 23 7" xfId="22981"/>
    <cellStyle name="Заголовок 1 23 8" xfId="22982"/>
    <cellStyle name="Заголовок 1 23 9" xfId="22983"/>
    <cellStyle name="Заголовок 1 24" xfId="22984"/>
    <cellStyle name="Заголовок 1 24 10" xfId="22985"/>
    <cellStyle name="Заголовок 1 24 11" xfId="22986"/>
    <cellStyle name="Заголовок 1 24 12" xfId="22987"/>
    <cellStyle name="Заголовок 1 24 13" xfId="22988"/>
    <cellStyle name="Заголовок 1 24 14" xfId="22989"/>
    <cellStyle name="Заголовок 1 24 2" xfId="22990"/>
    <cellStyle name="Заголовок 1 24 3" xfId="22991"/>
    <cellStyle name="Заголовок 1 24 4" xfId="22992"/>
    <cellStyle name="Заголовок 1 24 5" xfId="22993"/>
    <cellStyle name="Заголовок 1 24 6" xfId="22994"/>
    <cellStyle name="Заголовок 1 24 7" xfId="22995"/>
    <cellStyle name="Заголовок 1 24 8" xfId="22996"/>
    <cellStyle name="Заголовок 1 24 9" xfId="22997"/>
    <cellStyle name="Заголовок 1 25" xfId="22998"/>
    <cellStyle name="Заголовок 1 26" xfId="22999"/>
    <cellStyle name="Заголовок 1 27" xfId="23000"/>
    <cellStyle name="Заголовок 1 28" xfId="23001"/>
    <cellStyle name="Заголовок 1 29" xfId="23002"/>
    <cellStyle name="Заголовок 1 29 10" xfId="23003"/>
    <cellStyle name="Заголовок 1 29 11" xfId="23004"/>
    <cellStyle name="Заголовок 1 29 12" xfId="23005"/>
    <cellStyle name="Заголовок 1 29 13" xfId="23006"/>
    <cellStyle name="Заголовок 1 29 14" xfId="23007"/>
    <cellStyle name="Заголовок 1 29 2" xfId="23008"/>
    <cellStyle name="Заголовок 1 29 3" xfId="23009"/>
    <cellStyle name="Заголовок 1 29 4" xfId="23010"/>
    <cellStyle name="Заголовок 1 29 5" xfId="23011"/>
    <cellStyle name="Заголовок 1 29 6" xfId="23012"/>
    <cellStyle name="Заголовок 1 29 7" xfId="23013"/>
    <cellStyle name="Заголовок 1 29 8" xfId="23014"/>
    <cellStyle name="Заголовок 1 29 9" xfId="23015"/>
    <cellStyle name="Заголовок 1 3" xfId="23016"/>
    <cellStyle name="Заголовок 1 3 10" xfId="23017"/>
    <cellStyle name="Заголовок 1 3 10 2" xfId="23018"/>
    <cellStyle name="Заголовок 1 3 11" xfId="23019"/>
    <cellStyle name="Заголовок 1 3 11 2" xfId="23020"/>
    <cellStyle name="Заголовок 1 3 12" xfId="23021"/>
    <cellStyle name="Заголовок 1 3 12 2" xfId="23022"/>
    <cellStyle name="Заголовок 1 3 13" xfId="23023"/>
    <cellStyle name="Заголовок 1 3 13 2" xfId="23024"/>
    <cellStyle name="Заголовок 1 3 14" xfId="23025"/>
    <cellStyle name="Заголовок 1 3 14 2" xfId="23026"/>
    <cellStyle name="Заголовок 1 3 15" xfId="23027"/>
    <cellStyle name="Заголовок 1 3 15 2" xfId="23028"/>
    <cellStyle name="Заголовок 1 3 16" xfId="23029"/>
    <cellStyle name="Заголовок 1 3 16 2" xfId="23030"/>
    <cellStyle name="Заголовок 1 3 17" xfId="23031"/>
    <cellStyle name="Заголовок 1 3 18" xfId="23032"/>
    <cellStyle name="Заголовок 1 3 19" xfId="23033"/>
    <cellStyle name="Заголовок 1 3 2" xfId="23034"/>
    <cellStyle name="Заголовок 1 3 2 10" xfId="23035"/>
    <cellStyle name="Заголовок 1 3 2 11" xfId="23036"/>
    <cellStyle name="Заголовок 1 3 2 12" xfId="23037"/>
    <cellStyle name="Заголовок 1 3 2 13" xfId="23038"/>
    <cellStyle name="Заголовок 1 3 2 14" xfId="23039"/>
    <cellStyle name="Заголовок 1 3 2 15" xfId="23040"/>
    <cellStyle name="Заголовок 1 3 2 16" xfId="23041"/>
    <cellStyle name="Заголовок 1 3 2 2" xfId="23042"/>
    <cellStyle name="Заголовок 1 3 2 2 10" xfId="23043"/>
    <cellStyle name="Заголовок 1 3 2 2 11" xfId="23044"/>
    <cellStyle name="Заголовок 1 3 2 2 12" xfId="23045"/>
    <cellStyle name="Заголовок 1 3 2 2 13" xfId="23046"/>
    <cellStyle name="Заголовок 1 3 2 2 14" xfId="23047"/>
    <cellStyle name="Заголовок 1 3 2 2 2" xfId="23048"/>
    <cellStyle name="Заголовок 1 3 2 2 2 10" xfId="23049"/>
    <cellStyle name="Заголовок 1 3 2 2 2 11" xfId="23050"/>
    <cellStyle name="Заголовок 1 3 2 2 2 12" xfId="23051"/>
    <cellStyle name="Заголовок 1 3 2 2 2 13" xfId="23052"/>
    <cellStyle name="Заголовок 1 3 2 2 2 14" xfId="23053"/>
    <cellStyle name="Заголовок 1 3 2 2 2 2" xfId="23054"/>
    <cellStyle name="Заголовок 1 3 2 2 2 3" xfId="23055"/>
    <cellStyle name="Заголовок 1 3 2 2 2 4" xfId="23056"/>
    <cellStyle name="Заголовок 1 3 2 2 2 5" xfId="23057"/>
    <cellStyle name="Заголовок 1 3 2 2 2 6" xfId="23058"/>
    <cellStyle name="Заголовок 1 3 2 2 2 7" xfId="23059"/>
    <cellStyle name="Заголовок 1 3 2 2 2 8" xfId="23060"/>
    <cellStyle name="Заголовок 1 3 2 2 2 9" xfId="23061"/>
    <cellStyle name="Заголовок 1 3 2 2 3" xfId="23062"/>
    <cellStyle name="Заголовок 1 3 2 2 4" xfId="23063"/>
    <cellStyle name="Заголовок 1 3 2 2 5" xfId="23064"/>
    <cellStyle name="Заголовок 1 3 2 2 6" xfId="23065"/>
    <cellStyle name="Заголовок 1 3 2 2 7" xfId="23066"/>
    <cellStyle name="Заголовок 1 3 2 2 8" xfId="23067"/>
    <cellStyle name="Заголовок 1 3 2 2 9" xfId="23068"/>
    <cellStyle name="Заголовок 1 3 2 3" xfId="23069"/>
    <cellStyle name="Заголовок 1 3 2 4" xfId="23070"/>
    <cellStyle name="Заголовок 1 3 2 5" xfId="23071"/>
    <cellStyle name="Заголовок 1 3 2 6" xfId="23072"/>
    <cellStyle name="Заголовок 1 3 2 7" xfId="23073"/>
    <cellStyle name="Заголовок 1 3 2 8" xfId="23074"/>
    <cellStyle name="Заголовок 1 3 2 9" xfId="23075"/>
    <cellStyle name="Заголовок 1 3 20" xfId="23076"/>
    <cellStyle name="Заголовок 1 3 21" xfId="23077"/>
    <cellStyle name="Заголовок 1 3 22" xfId="23078"/>
    <cellStyle name="Заголовок 1 3 23" xfId="23079"/>
    <cellStyle name="Заголовок 1 3 24" xfId="23080"/>
    <cellStyle name="Заголовок 1 3 25" xfId="23081"/>
    <cellStyle name="Заголовок 1 3 26" xfId="23082"/>
    <cellStyle name="Заголовок 1 3 27" xfId="23083"/>
    <cellStyle name="Заголовок 1 3 28" xfId="23084"/>
    <cellStyle name="Заголовок 1 3 29" xfId="23085"/>
    <cellStyle name="Заголовок 1 3 3" xfId="23086"/>
    <cellStyle name="Заголовок 1 3 3 2" xfId="23087"/>
    <cellStyle name="Заголовок 1 3 30" xfId="23088"/>
    <cellStyle name="Заголовок 1 3 31" xfId="23089"/>
    <cellStyle name="Заголовок 1 3 4" xfId="23090"/>
    <cellStyle name="Заголовок 1 3 4 2" xfId="23091"/>
    <cellStyle name="Заголовок 1 3 5" xfId="23092"/>
    <cellStyle name="Заголовок 1 3 5 2" xfId="23093"/>
    <cellStyle name="Заголовок 1 3 6" xfId="23094"/>
    <cellStyle name="Заголовок 1 3 6 2" xfId="23095"/>
    <cellStyle name="Заголовок 1 3 7" xfId="23096"/>
    <cellStyle name="Заголовок 1 3 7 2" xfId="23097"/>
    <cellStyle name="Заголовок 1 3 8" xfId="23098"/>
    <cellStyle name="Заголовок 1 3 8 2" xfId="23099"/>
    <cellStyle name="Заголовок 1 3 9" xfId="23100"/>
    <cellStyle name="Заголовок 1 3 9 2" xfId="23101"/>
    <cellStyle name="Заголовок 1 3_АБ_2010_сводный_24 03 (2)" xfId="23102"/>
    <cellStyle name="Заголовок 1 30" xfId="23103"/>
    <cellStyle name="Заголовок 1 30 10" xfId="23104"/>
    <cellStyle name="Заголовок 1 30 11" xfId="23105"/>
    <cellStyle name="Заголовок 1 30 12" xfId="23106"/>
    <cellStyle name="Заголовок 1 30 13" xfId="23107"/>
    <cellStyle name="Заголовок 1 30 14" xfId="23108"/>
    <cellStyle name="Заголовок 1 30 2" xfId="23109"/>
    <cellStyle name="Заголовок 1 30 3" xfId="23110"/>
    <cellStyle name="Заголовок 1 30 4" xfId="23111"/>
    <cellStyle name="Заголовок 1 30 5" xfId="23112"/>
    <cellStyle name="Заголовок 1 30 6" xfId="23113"/>
    <cellStyle name="Заголовок 1 30 7" xfId="23114"/>
    <cellStyle name="Заголовок 1 30 8" xfId="23115"/>
    <cellStyle name="Заголовок 1 30 9" xfId="23116"/>
    <cellStyle name="Заголовок 1 31" xfId="23117"/>
    <cellStyle name="Заголовок 1 31 10" xfId="23118"/>
    <cellStyle name="Заголовок 1 31 11" xfId="23119"/>
    <cellStyle name="Заголовок 1 31 12" xfId="23120"/>
    <cellStyle name="Заголовок 1 31 13" xfId="23121"/>
    <cellStyle name="Заголовок 1 31 14" xfId="23122"/>
    <cellStyle name="Заголовок 1 31 2" xfId="23123"/>
    <cellStyle name="Заголовок 1 31 3" xfId="23124"/>
    <cellStyle name="Заголовок 1 31 4" xfId="23125"/>
    <cellStyle name="Заголовок 1 31 5" xfId="23126"/>
    <cellStyle name="Заголовок 1 31 6" xfId="23127"/>
    <cellStyle name="Заголовок 1 31 7" xfId="23128"/>
    <cellStyle name="Заголовок 1 31 8" xfId="23129"/>
    <cellStyle name="Заголовок 1 31 9" xfId="23130"/>
    <cellStyle name="Заголовок 1 32" xfId="23131"/>
    <cellStyle name="Заголовок 1 32 10" xfId="23132"/>
    <cellStyle name="Заголовок 1 32 11" xfId="23133"/>
    <cellStyle name="Заголовок 1 32 12" xfId="23134"/>
    <cellStyle name="Заголовок 1 32 13" xfId="23135"/>
    <cellStyle name="Заголовок 1 32 14" xfId="23136"/>
    <cellStyle name="Заголовок 1 32 2" xfId="23137"/>
    <cellStyle name="Заголовок 1 32 3" xfId="23138"/>
    <cellStyle name="Заголовок 1 32 4" xfId="23139"/>
    <cellStyle name="Заголовок 1 32 5" xfId="23140"/>
    <cellStyle name="Заголовок 1 32 6" xfId="23141"/>
    <cellStyle name="Заголовок 1 32 7" xfId="23142"/>
    <cellStyle name="Заголовок 1 32 8" xfId="23143"/>
    <cellStyle name="Заголовок 1 32 9" xfId="23144"/>
    <cellStyle name="Заголовок 1 33" xfId="23145"/>
    <cellStyle name="Заголовок 1 34" xfId="23146"/>
    <cellStyle name="Заголовок 1 35" xfId="23147"/>
    <cellStyle name="Заголовок 1 36" xfId="23148"/>
    <cellStyle name="Заголовок 1 37" xfId="23149"/>
    <cellStyle name="Заголовок 1 38" xfId="23150"/>
    <cellStyle name="Заголовок 1 39" xfId="23151"/>
    <cellStyle name="Заголовок 1 4" xfId="23152"/>
    <cellStyle name="Заголовок 1 4 10" xfId="23153"/>
    <cellStyle name="Заголовок 1 4 10 2" xfId="23154"/>
    <cellStyle name="Заголовок 1 4 11" xfId="23155"/>
    <cellStyle name="Заголовок 1 4 11 2" xfId="23156"/>
    <cellStyle name="Заголовок 1 4 12" xfId="23157"/>
    <cellStyle name="Заголовок 1 4 12 2" xfId="23158"/>
    <cellStyle name="Заголовок 1 4 13" xfId="23159"/>
    <cellStyle name="Заголовок 1 4 13 2" xfId="23160"/>
    <cellStyle name="Заголовок 1 4 14" xfId="23161"/>
    <cellStyle name="Заголовок 1 4 14 2" xfId="23162"/>
    <cellStyle name="Заголовок 1 4 15" xfId="23163"/>
    <cellStyle name="Заголовок 1 4 15 2" xfId="23164"/>
    <cellStyle name="Заголовок 1 4 16" xfId="23165"/>
    <cellStyle name="Заголовок 1 4 16 2" xfId="23166"/>
    <cellStyle name="Заголовок 1 4 17" xfId="23167"/>
    <cellStyle name="Заголовок 1 4 18" xfId="23168"/>
    <cellStyle name="Заголовок 1 4 19" xfId="23169"/>
    <cellStyle name="Заголовок 1 4 2" xfId="23170"/>
    <cellStyle name="Заголовок 1 4 2 10" xfId="23171"/>
    <cellStyle name="Заголовок 1 4 2 11" xfId="23172"/>
    <cellStyle name="Заголовок 1 4 2 12" xfId="23173"/>
    <cellStyle name="Заголовок 1 4 2 13" xfId="23174"/>
    <cellStyle name="Заголовок 1 4 2 14" xfId="23175"/>
    <cellStyle name="Заголовок 1 4 2 15" xfId="23176"/>
    <cellStyle name="Заголовок 1 4 2 16" xfId="23177"/>
    <cellStyle name="Заголовок 1 4 2 2" xfId="23178"/>
    <cellStyle name="Заголовок 1 4 2 2 10" xfId="23179"/>
    <cellStyle name="Заголовок 1 4 2 2 11" xfId="23180"/>
    <cellStyle name="Заголовок 1 4 2 2 12" xfId="23181"/>
    <cellStyle name="Заголовок 1 4 2 2 13" xfId="23182"/>
    <cellStyle name="Заголовок 1 4 2 2 14" xfId="23183"/>
    <cellStyle name="Заголовок 1 4 2 2 2" xfId="23184"/>
    <cellStyle name="Заголовок 1 4 2 2 2 10" xfId="23185"/>
    <cellStyle name="Заголовок 1 4 2 2 2 11" xfId="23186"/>
    <cellStyle name="Заголовок 1 4 2 2 2 12" xfId="23187"/>
    <cellStyle name="Заголовок 1 4 2 2 2 13" xfId="23188"/>
    <cellStyle name="Заголовок 1 4 2 2 2 14" xfId="23189"/>
    <cellStyle name="Заголовок 1 4 2 2 2 2" xfId="23190"/>
    <cellStyle name="Заголовок 1 4 2 2 2 3" xfId="23191"/>
    <cellStyle name="Заголовок 1 4 2 2 2 4" xfId="23192"/>
    <cellStyle name="Заголовок 1 4 2 2 2 5" xfId="23193"/>
    <cellStyle name="Заголовок 1 4 2 2 2 6" xfId="23194"/>
    <cellStyle name="Заголовок 1 4 2 2 2 7" xfId="23195"/>
    <cellStyle name="Заголовок 1 4 2 2 2 8" xfId="23196"/>
    <cellStyle name="Заголовок 1 4 2 2 2 9" xfId="23197"/>
    <cellStyle name="Заголовок 1 4 2 2 3" xfId="23198"/>
    <cellStyle name="Заголовок 1 4 2 2 4" xfId="23199"/>
    <cellStyle name="Заголовок 1 4 2 2 5" xfId="23200"/>
    <cellStyle name="Заголовок 1 4 2 2 6" xfId="23201"/>
    <cellStyle name="Заголовок 1 4 2 2 7" xfId="23202"/>
    <cellStyle name="Заголовок 1 4 2 2 8" xfId="23203"/>
    <cellStyle name="Заголовок 1 4 2 2 9" xfId="23204"/>
    <cellStyle name="Заголовок 1 4 2 3" xfId="23205"/>
    <cellStyle name="Заголовок 1 4 2 4" xfId="23206"/>
    <cellStyle name="Заголовок 1 4 2 5" xfId="23207"/>
    <cellStyle name="Заголовок 1 4 2 6" xfId="23208"/>
    <cellStyle name="Заголовок 1 4 2 7" xfId="23209"/>
    <cellStyle name="Заголовок 1 4 2 8" xfId="23210"/>
    <cellStyle name="Заголовок 1 4 2 9" xfId="23211"/>
    <cellStyle name="Заголовок 1 4 20" xfId="23212"/>
    <cellStyle name="Заголовок 1 4 21" xfId="23213"/>
    <cellStyle name="Заголовок 1 4 22" xfId="23214"/>
    <cellStyle name="Заголовок 1 4 23" xfId="23215"/>
    <cellStyle name="Заголовок 1 4 24" xfId="23216"/>
    <cellStyle name="Заголовок 1 4 25" xfId="23217"/>
    <cellStyle name="Заголовок 1 4 26" xfId="23218"/>
    <cellStyle name="Заголовок 1 4 27" xfId="23219"/>
    <cellStyle name="Заголовок 1 4 28" xfId="23220"/>
    <cellStyle name="Заголовок 1 4 29" xfId="23221"/>
    <cellStyle name="Заголовок 1 4 3" xfId="23222"/>
    <cellStyle name="Заголовок 1 4 3 2" xfId="23223"/>
    <cellStyle name="Заголовок 1 4 30" xfId="23224"/>
    <cellStyle name="Заголовок 1 4 31" xfId="23225"/>
    <cellStyle name="Заголовок 1 4 4" xfId="23226"/>
    <cellStyle name="Заголовок 1 4 4 2" xfId="23227"/>
    <cellStyle name="Заголовок 1 4 5" xfId="23228"/>
    <cellStyle name="Заголовок 1 4 5 2" xfId="23229"/>
    <cellStyle name="Заголовок 1 4 6" xfId="23230"/>
    <cellStyle name="Заголовок 1 4 6 2" xfId="23231"/>
    <cellStyle name="Заголовок 1 4 7" xfId="23232"/>
    <cellStyle name="Заголовок 1 4 7 2" xfId="23233"/>
    <cellStyle name="Заголовок 1 4 8" xfId="23234"/>
    <cellStyle name="Заголовок 1 4 8 2" xfId="23235"/>
    <cellStyle name="Заголовок 1 4 9" xfId="23236"/>
    <cellStyle name="Заголовок 1 4 9 2" xfId="23237"/>
    <cellStyle name="Заголовок 1 4_АБ_2010_сводный_24 03 (2)" xfId="23238"/>
    <cellStyle name="Заголовок 1 40" xfId="23239"/>
    <cellStyle name="Заголовок 1 41" xfId="23240"/>
    <cellStyle name="Заголовок 1 42" xfId="23241"/>
    <cellStyle name="Заголовок 1 43" xfId="23242"/>
    <cellStyle name="Заголовок 1 44" xfId="23243"/>
    <cellStyle name="Заголовок 1 45" xfId="23244"/>
    <cellStyle name="Заголовок 1 46" xfId="23245"/>
    <cellStyle name="Заголовок 1 47" xfId="23246"/>
    <cellStyle name="Заголовок 1 48" xfId="23247"/>
    <cellStyle name="Заголовок 1 49" xfId="23248"/>
    <cellStyle name="Заголовок 1 5" xfId="23249"/>
    <cellStyle name="Заголовок 1 5 10" xfId="23250"/>
    <cellStyle name="Заголовок 1 5 11" xfId="23251"/>
    <cellStyle name="Заголовок 1 5 12" xfId="23252"/>
    <cellStyle name="Заголовок 1 5 13" xfId="23253"/>
    <cellStyle name="Заголовок 1 5 14" xfId="23254"/>
    <cellStyle name="Заголовок 1 5 15" xfId="23255"/>
    <cellStyle name="Заголовок 1 5 16" xfId="23256"/>
    <cellStyle name="Заголовок 1 5 17" xfId="23257"/>
    <cellStyle name="Заголовок 1 5 18" xfId="23258"/>
    <cellStyle name="Заголовок 1 5 19" xfId="23259"/>
    <cellStyle name="Заголовок 1 5 2" xfId="23260"/>
    <cellStyle name="Заголовок 1 5 2 10" xfId="23261"/>
    <cellStyle name="Заголовок 1 5 2 11" xfId="23262"/>
    <cellStyle name="Заголовок 1 5 2 12" xfId="23263"/>
    <cellStyle name="Заголовок 1 5 2 13" xfId="23264"/>
    <cellStyle name="Заголовок 1 5 2 14" xfId="23265"/>
    <cellStyle name="Заголовок 1 5 2 2" xfId="23266"/>
    <cellStyle name="Заголовок 1 5 2 3" xfId="23267"/>
    <cellStyle name="Заголовок 1 5 2 4" xfId="23268"/>
    <cellStyle name="Заголовок 1 5 2 5" xfId="23269"/>
    <cellStyle name="Заголовок 1 5 2 6" xfId="23270"/>
    <cellStyle name="Заголовок 1 5 2 7" xfId="23271"/>
    <cellStyle name="Заголовок 1 5 2 8" xfId="23272"/>
    <cellStyle name="Заголовок 1 5 2 9" xfId="23273"/>
    <cellStyle name="Заголовок 1 5 20" xfId="23274"/>
    <cellStyle name="Заголовок 1 5 21" xfId="23275"/>
    <cellStyle name="Заголовок 1 5 22" xfId="23276"/>
    <cellStyle name="Заголовок 1 5 23" xfId="23277"/>
    <cellStyle name="Заголовок 1 5 24" xfId="23278"/>
    <cellStyle name="Заголовок 1 5 3" xfId="23279"/>
    <cellStyle name="Заголовок 1 5 4" xfId="23280"/>
    <cellStyle name="Заголовок 1 5 5" xfId="23281"/>
    <cellStyle name="Заголовок 1 5 6" xfId="23282"/>
    <cellStyle name="Заголовок 1 5 7" xfId="23283"/>
    <cellStyle name="Заголовок 1 5 8" xfId="23284"/>
    <cellStyle name="Заголовок 1 5 9" xfId="23285"/>
    <cellStyle name="Заголовок 1 50" xfId="23286"/>
    <cellStyle name="Заголовок 1 51" xfId="23287"/>
    <cellStyle name="Заголовок 1 52" xfId="23288"/>
    <cellStyle name="Заголовок 1 6" xfId="23289"/>
    <cellStyle name="Заголовок 1 6 10" xfId="23290"/>
    <cellStyle name="Заголовок 1 6 10 2" xfId="23291"/>
    <cellStyle name="Заголовок 1 6 11" xfId="23292"/>
    <cellStyle name="Заголовок 1 6 11 2" xfId="23293"/>
    <cellStyle name="Заголовок 1 6 12" xfId="23294"/>
    <cellStyle name="Заголовок 1 6 12 2" xfId="23295"/>
    <cellStyle name="Заголовок 1 6 13" xfId="23296"/>
    <cellStyle name="Заголовок 1 6 13 2" xfId="23297"/>
    <cellStyle name="Заголовок 1 6 14" xfId="23298"/>
    <cellStyle name="Заголовок 1 6 14 2" xfId="23299"/>
    <cellStyle name="Заголовок 1 6 15" xfId="23300"/>
    <cellStyle name="Заголовок 1 6 15 2" xfId="23301"/>
    <cellStyle name="Заголовок 1 6 16" xfId="23302"/>
    <cellStyle name="Заголовок 1 6 16 2" xfId="23303"/>
    <cellStyle name="Заголовок 1 6 17" xfId="23304"/>
    <cellStyle name="Заголовок 1 6 18" xfId="23305"/>
    <cellStyle name="Заголовок 1 6 2" xfId="23306"/>
    <cellStyle name="Заголовок 1 6 2 10" xfId="23307"/>
    <cellStyle name="Заголовок 1 6 2 11" xfId="23308"/>
    <cellStyle name="Заголовок 1 6 2 12" xfId="23309"/>
    <cellStyle name="Заголовок 1 6 2 13" xfId="23310"/>
    <cellStyle name="Заголовок 1 6 2 14" xfId="23311"/>
    <cellStyle name="Заголовок 1 6 2 2" xfId="23312"/>
    <cellStyle name="Заголовок 1 6 2 3" xfId="23313"/>
    <cellStyle name="Заголовок 1 6 2 4" xfId="23314"/>
    <cellStyle name="Заголовок 1 6 2 5" xfId="23315"/>
    <cellStyle name="Заголовок 1 6 2 6" xfId="23316"/>
    <cellStyle name="Заголовок 1 6 2 7" xfId="23317"/>
    <cellStyle name="Заголовок 1 6 2 8" xfId="23318"/>
    <cellStyle name="Заголовок 1 6 2 9" xfId="23319"/>
    <cellStyle name="Заголовок 1 6 3" xfId="23320"/>
    <cellStyle name="Заголовок 1 6 3 2" xfId="23321"/>
    <cellStyle name="Заголовок 1 6 4" xfId="23322"/>
    <cellStyle name="Заголовок 1 6 4 2" xfId="23323"/>
    <cellStyle name="Заголовок 1 6 5" xfId="23324"/>
    <cellStyle name="Заголовок 1 6 5 2" xfId="23325"/>
    <cellStyle name="Заголовок 1 6 6" xfId="23326"/>
    <cellStyle name="Заголовок 1 6 6 2" xfId="23327"/>
    <cellStyle name="Заголовок 1 6 7" xfId="23328"/>
    <cellStyle name="Заголовок 1 6 7 2" xfId="23329"/>
    <cellStyle name="Заголовок 1 6 8" xfId="23330"/>
    <cellStyle name="Заголовок 1 6 8 2" xfId="23331"/>
    <cellStyle name="Заголовок 1 6 9" xfId="23332"/>
    <cellStyle name="Заголовок 1 6 9 2" xfId="23333"/>
    <cellStyle name="Заголовок 1 7" xfId="23334"/>
    <cellStyle name="Заголовок 1 7 10" xfId="23335"/>
    <cellStyle name="Заголовок 1 7 10 2" xfId="23336"/>
    <cellStyle name="Заголовок 1 7 11" xfId="23337"/>
    <cellStyle name="Заголовок 1 7 11 2" xfId="23338"/>
    <cellStyle name="Заголовок 1 7 12" xfId="23339"/>
    <cellStyle name="Заголовок 1 7 12 2" xfId="23340"/>
    <cellStyle name="Заголовок 1 7 13" xfId="23341"/>
    <cellStyle name="Заголовок 1 7 13 2" xfId="23342"/>
    <cellStyle name="Заголовок 1 7 14" xfId="23343"/>
    <cellStyle name="Заголовок 1 7 14 2" xfId="23344"/>
    <cellStyle name="Заголовок 1 7 15" xfId="23345"/>
    <cellStyle name="Заголовок 1 7 15 2" xfId="23346"/>
    <cellStyle name="Заголовок 1 7 16" xfId="23347"/>
    <cellStyle name="Заголовок 1 7 16 2" xfId="23348"/>
    <cellStyle name="Заголовок 1 7 17" xfId="23349"/>
    <cellStyle name="Заголовок 1 7 18" xfId="23350"/>
    <cellStyle name="Заголовок 1 7 2" xfId="23351"/>
    <cellStyle name="Заголовок 1 7 2 10" xfId="23352"/>
    <cellStyle name="Заголовок 1 7 2 11" xfId="23353"/>
    <cellStyle name="Заголовок 1 7 2 12" xfId="23354"/>
    <cellStyle name="Заголовок 1 7 2 13" xfId="23355"/>
    <cellStyle name="Заголовок 1 7 2 14" xfId="23356"/>
    <cellStyle name="Заголовок 1 7 2 2" xfId="23357"/>
    <cellStyle name="Заголовок 1 7 2 3" xfId="23358"/>
    <cellStyle name="Заголовок 1 7 2 4" xfId="23359"/>
    <cellStyle name="Заголовок 1 7 2 5" xfId="23360"/>
    <cellStyle name="Заголовок 1 7 2 6" xfId="23361"/>
    <cellStyle name="Заголовок 1 7 2 7" xfId="23362"/>
    <cellStyle name="Заголовок 1 7 2 8" xfId="23363"/>
    <cellStyle name="Заголовок 1 7 2 9" xfId="23364"/>
    <cellStyle name="Заголовок 1 7 3" xfId="23365"/>
    <cellStyle name="Заголовок 1 7 3 2" xfId="23366"/>
    <cellStyle name="Заголовок 1 7 4" xfId="23367"/>
    <cellStyle name="Заголовок 1 7 4 2" xfId="23368"/>
    <cellStyle name="Заголовок 1 7 5" xfId="23369"/>
    <cellStyle name="Заголовок 1 7 5 2" xfId="23370"/>
    <cellStyle name="Заголовок 1 7 6" xfId="23371"/>
    <cellStyle name="Заголовок 1 7 6 2" xfId="23372"/>
    <cellStyle name="Заголовок 1 7 7" xfId="23373"/>
    <cellStyle name="Заголовок 1 7 7 2" xfId="23374"/>
    <cellStyle name="Заголовок 1 7 8" xfId="23375"/>
    <cellStyle name="Заголовок 1 7 8 2" xfId="23376"/>
    <cellStyle name="Заголовок 1 7 9" xfId="23377"/>
    <cellStyle name="Заголовок 1 7 9 2" xfId="23378"/>
    <cellStyle name="Заголовок 1 8" xfId="23379"/>
    <cellStyle name="Заголовок 1 8 10" xfId="23380"/>
    <cellStyle name="Заголовок 1 8 10 2" xfId="23381"/>
    <cellStyle name="Заголовок 1 8 11" xfId="23382"/>
    <cellStyle name="Заголовок 1 8 11 2" xfId="23383"/>
    <cellStyle name="Заголовок 1 8 12" xfId="23384"/>
    <cellStyle name="Заголовок 1 8 12 2" xfId="23385"/>
    <cellStyle name="Заголовок 1 8 13" xfId="23386"/>
    <cellStyle name="Заголовок 1 8 13 2" xfId="23387"/>
    <cellStyle name="Заголовок 1 8 14" xfId="23388"/>
    <cellStyle name="Заголовок 1 8 14 2" xfId="23389"/>
    <cellStyle name="Заголовок 1 8 15" xfId="23390"/>
    <cellStyle name="Заголовок 1 8 15 2" xfId="23391"/>
    <cellStyle name="Заголовок 1 8 16" xfId="23392"/>
    <cellStyle name="Заголовок 1 8 16 2" xfId="23393"/>
    <cellStyle name="Заголовок 1 8 17" xfId="23394"/>
    <cellStyle name="Заголовок 1 8 18" xfId="23395"/>
    <cellStyle name="Заголовок 1 8 2" xfId="23396"/>
    <cellStyle name="Заголовок 1 8 2 10" xfId="23397"/>
    <cellStyle name="Заголовок 1 8 2 11" xfId="23398"/>
    <cellStyle name="Заголовок 1 8 2 12" xfId="23399"/>
    <cellStyle name="Заголовок 1 8 2 13" xfId="23400"/>
    <cellStyle name="Заголовок 1 8 2 14" xfId="23401"/>
    <cellStyle name="Заголовок 1 8 2 2" xfId="23402"/>
    <cellStyle name="Заголовок 1 8 2 3" xfId="23403"/>
    <cellStyle name="Заголовок 1 8 2 4" xfId="23404"/>
    <cellStyle name="Заголовок 1 8 2 5" xfId="23405"/>
    <cellStyle name="Заголовок 1 8 2 6" xfId="23406"/>
    <cellStyle name="Заголовок 1 8 2 7" xfId="23407"/>
    <cellStyle name="Заголовок 1 8 2 8" xfId="23408"/>
    <cellStyle name="Заголовок 1 8 2 9" xfId="23409"/>
    <cellStyle name="Заголовок 1 8 3" xfId="23410"/>
    <cellStyle name="Заголовок 1 8 3 2" xfId="23411"/>
    <cellStyle name="Заголовок 1 8 4" xfId="23412"/>
    <cellStyle name="Заголовок 1 8 4 2" xfId="23413"/>
    <cellStyle name="Заголовок 1 8 5" xfId="23414"/>
    <cellStyle name="Заголовок 1 8 5 2" xfId="23415"/>
    <cellStyle name="Заголовок 1 8 6" xfId="23416"/>
    <cellStyle name="Заголовок 1 8 6 2" xfId="23417"/>
    <cellStyle name="Заголовок 1 8 7" xfId="23418"/>
    <cellStyle name="Заголовок 1 8 7 2" xfId="23419"/>
    <cellStyle name="Заголовок 1 8 8" xfId="23420"/>
    <cellStyle name="Заголовок 1 8 8 2" xfId="23421"/>
    <cellStyle name="Заголовок 1 8 9" xfId="23422"/>
    <cellStyle name="Заголовок 1 8 9 2" xfId="23423"/>
    <cellStyle name="Заголовок 1 9" xfId="23424"/>
    <cellStyle name="Заголовок 1 9 2" xfId="23425"/>
    <cellStyle name="Заголовок 1 9 3" xfId="23426"/>
    <cellStyle name="Заголовок 2 10" xfId="23427"/>
    <cellStyle name="Заголовок 2 10 2" xfId="23428"/>
    <cellStyle name="Заголовок 2 10 3" xfId="23429"/>
    <cellStyle name="Заголовок 2 11" xfId="23430"/>
    <cellStyle name="Заголовок 2 11 2" xfId="23431"/>
    <cellStyle name="Заголовок 2 11 3" xfId="23432"/>
    <cellStyle name="Заголовок 2 12" xfId="23433"/>
    <cellStyle name="Заголовок 2 12 2" xfId="23434"/>
    <cellStyle name="Заголовок 2 12 3" xfId="23435"/>
    <cellStyle name="Заголовок 2 13" xfId="23436"/>
    <cellStyle name="Заголовок 2 13 2" xfId="23437"/>
    <cellStyle name="Заголовок 2 13 3" xfId="23438"/>
    <cellStyle name="Заголовок 2 14" xfId="23439"/>
    <cellStyle name="Заголовок 2 14 2" xfId="23440"/>
    <cellStyle name="Заголовок 2 14 3" xfId="23441"/>
    <cellStyle name="Заголовок 2 15" xfId="23442"/>
    <cellStyle name="Заголовок 2 15 2" xfId="23443"/>
    <cellStyle name="Заголовок 2 15 3" xfId="23444"/>
    <cellStyle name="Заголовок 2 16" xfId="23445"/>
    <cellStyle name="Заголовок 2 16 2" xfId="23446"/>
    <cellStyle name="Заголовок 2 16 3" xfId="23447"/>
    <cellStyle name="Заголовок 2 17" xfId="23448"/>
    <cellStyle name="Заголовок 2 17 2" xfId="23449"/>
    <cellStyle name="Заголовок 2 18" xfId="23450"/>
    <cellStyle name="Заголовок 2 18 2" xfId="23451"/>
    <cellStyle name="Заголовок 2 19" xfId="23452"/>
    <cellStyle name="Заголовок 2 19 10" xfId="23453"/>
    <cellStyle name="Заголовок 2 19 11" xfId="23454"/>
    <cellStyle name="Заголовок 2 19 12" xfId="23455"/>
    <cellStyle name="Заголовок 2 19 13" xfId="23456"/>
    <cellStyle name="Заголовок 2 19 14" xfId="23457"/>
    <cellStyle name="Заголовок 2 19 2" xfId="23458"/>
    <cellStyle name="Заголовок 2 19 3" xfId="23459"/>
    <cellStyle name="Заголовок 2 19 4" xfId="23460"/>
    <cellStyle name="Заголовок 2 19 5" xfId="23461"/>
    <cellStyle name="Заголовок 2 19 6" xfId="23462"/>
    <cellStyle name="Заголовок 2 19 7" xfId="23463"/>
    <cellStyle name="Заголовок 2 19 8" xfId="23464"/>
    <cellStyle name="Заголовок 2 19 9" xfId="23465"/>
    <cellStyle name="Заголовок 2 2" xfId="23466"/>
    <cellStyle name="Заголовок 2 2 10" xfId="23467"/>
    <cellStyle name="Заголовок 2 2 10 2" xfId="23468"/>
    <cellStyle name="Заголовок 2 2 11" xfId="23469"/>
    <cellStyle name="Заголовок 2 2 11 2" xfId="23470"/>
    <cellStyle name="Заголовок 2 2 12" xfId="23471"/>
    <cellStyle name="Заголовок 2 2 12 2" xfId="23472"/>
    <cellStyle name="Заголовок 2 2 13" xfId="23473"/>
    <cellStyle name="Заголовок 2 2 13 2" xfId="23474"/>
    <cellStyle name="Заголовок 2 2 14" xfId="23475"/>
    <cellStyle name="Заголовок 2 2 14 2" xfId="23476"/>
    <cellStyle name="Заголовок 2 2 15" xfId="23477"/>
    <cellStyle name="Заголовок 2 2 15 2" xfId="23478"/>
    <cellStyle name="Заголовок 2 2 16" xfId="23479"/>
    <cellStyle name="Заголовок 2 2 16 2" xfId="23480"/>
    <cellStyle name="Заголовок 2 2 17" xfId="23481"/>
    <cellStyle name="Заголовок 2 2 17 2" xfId="23482"/>
    <cellStyle name="Заголовок 2 2 18" xfId="23483"/>
    <cellStyle name="Заголовок 2 2 18 2" xfId="23484"/>
    <cellStyle name="Заголовок 2 2 19" xfId="23485"/>
    <cellStyle name="Заголовок 2 2 19 2" xfId="23486"/>
    <cellStyle name="Заголовок 2 2 2" xfId="23487"/>
    <cellStyle name="Заголовок 2 2 2 10" xfId="23488"/>
    <cellStyle name="Заголовок 2 2 2 11" xfId="23489"/>
    <cellStyle name="Заголовок 2 2 2 12" xfId="23490"/>
    <cellStyle name="Заголовок 2 2 2 13" xfId="23491"/>
    <cellStyle name="Заголовок 2 2 2 14" xfId="23492"/>
    <cellStyle name="Заголовок 2 2 2 15" xfId="23493"/>
    <cellStyle name="Заголовок 2 2 2 16" xfId="23494"/>
    <cellStyle name="Заголовок 2 2 2 17" xfId="23495"/>
    <cellStyle name="Заголовок 2 2 2 18" xfId="23496"/>
    <cellStyle name="Заголовок 2 2 2 2" xfId="23497"/>
    <cellStyle name="Заголовок 2 2 2 2 10" xfId="23498"/>
    <cellStyle name="Заголовок 2 2 2 2 11" xfId="23499"/>
    <cellStyle name="Заголовок 2 2 2 2 12" xfId="23500"/>
    <cellStyle name="Заголовок 2 2 2 2 13" xfId="23501"/>
    <cellStyle name="Заголовок 2 2 2 2 14" xfId="23502"/>
    <cellStyle name="Заголовок 2 2 2 2 2" xfId="23503"/>
    <cellStyle name="Заголовок 2 2 2 2 2 10" xfId="23504"/>
    <cellStyle name="Заголовок 2 2 2 2 2 11" xfId="23505"/>
    <cellStyle name="Заголовок 2 2 2 2 2 12" xfId="23506"/>
    <cellStyle name="Заголовок 2 2 2 2 2 13" xfId="23507"/>
    <cellStyle name="Заголовок 2 2 2 2 2 14" xfId="23508"/>
    <cellStyle name="Заголовок 2 2 2 2 2 2" xfId="23509"/>
    <cellStyle name="Заголовок 2 2 2 2 2 3" xfId="23510"/>
    <cellStyle name="Заголовок 2 2 2 2 2 4" xfId="23511"/>
    <cellStyle name="Заголовок 2 2 2 2 2 5" xfId="23512"/>
    <cellStyle name="Заголовок 2 2 2 2 2 6" xfId="23513"/>
    <cellStyle name="Заголовок 2 2 2 2 2 7" xfId="23514"/>
    <cellStyle name="Заголовок 2 2 2 2 2 8" xfId="23515"/>
    <cellStyle name="Заголовок 2 2 2 2 2 9" xfId="23516"/>
    <cellStyle name="Заголовок 2 2 2 2 3" xfId="23517"/>
    <cellStyle name="Заголовок 2 2 2 2 4" xfId="23518"/>
    <cellStyle name="Заголовок 2 2 2 2 5" xfId="23519"/>
    <cellStyle name="Заголовок 2 2 2 2 6" xfId="23520"/>
    <cellStyle name="Заголовок 2 2 2 2 7" xfId="23521"/>
    <cellStyle name="Заголовок 2 2 2 2 8" xfId="23522"/>
    <cellStyle name="Заголовок 2 2 2 2 9" xfId="23523"/>
    <cellStyle name="Заголовок 2 2 2 3" xfId="23524"/>
    <cellStyle name="Заголовок 2 2 2 4" xfId="23525"/>
    <cellStyle name="Заголовок 2 2 2 5" xfId="23526"/>
    <cellStyle name="Заголовок 2 2 2 6" xfId="23527"/>
    <cellStyle name="Заголовок 2 2 2 7" xfId="23528"/>
    <cellStyle name="Заголовок 2 2 2 8" xfId="23529"/>
    <cellStyle name="Заголовок 2 2 2 9" xfId="23530"/>
    <cellStyle name="Заголовок 2 2 20" xfId="23531"/>
    <cellStyle name="Заголовок 2 2 20 2" xfId="23532"/>
    <cellStyle name="Заголовок 2 2 21" xfId="23533"/>
    <cellStyle name="Заголовок 2 2 21 2" xfId="23534"/>
    <cellStyle name="Заголовок 2 2 22" xfId="23535"/>
    <cellStyle name="Заголовок 2 2 23" xfId="23536"/>
    <cellStyle name="Заголовок 2 2 24" xfId="23537"/>
    <cellStyle name="Заголовок 2 2 25" xfId="23538"/>
    <cellStyle name="Заголовок 2 2 26" xfId="23539"/>
    <cellStyle name="Заголовок 2 2 27" xfId="23540"/>
    <cellStyle name="Заголовок 2 2 28" xfId="23541"/>
    <cellStyle name="Заголовок 2 2 29" xfId="23542"/>
    <cellStyle name="Заголовок 2 2 3" xfId="23543"/>
    <cellStyle name="Заголовок 2 2 3 2" xfId="23544"/>
    <cellStyle name="Заголовок 2 2 3 3" xfId="23545"/>
    <cellStyle name="Заголовок 2 2 3 4" xfId="23546"/>
    <cellStyle name="Заголовок 2 2 3 4 2" xfId="23547"/>
    <cellStyle name="Заголовок 2 2 3 4 3" xfId="23548"/>
    <cellStyle name="Заголовок 2 2 3 5" xfId="23549"/>
    <cellStyle name="Заголовок 2 2 3 6" xfId="23550"/>
    <cellStyle name="Заголовок 2 2 3 7" xfId="23551"/>
    <cellStyle name="Заголовок 2 2 30" xfId="23552"/>
    <cellStyle name="Заголовок 2 2 31" xfId="23553"/>
    <cellStyle name="Заголовок 2 2 32" xfId="23554"/>
    <cellStyle name="Заголовок 2 2 33" xfId="23555"/>
    <cellStyle name="Заголовок 2 2 34" xfId="23556"/>
    <cellStyle name="Заголовок 2 2 4" xfId="23557"/>
    <cellStyle name="Заголовок 2 2 4 2" xfId="23558"/>
    <cellStyle name="Заголовок 2 2 4 3" xfId="23559"/>
    <cellStyle name="Заголовок 2 2 4 4" xfId="23560"/>
    <cellStyle name="Заголовок 2 2 4 4 2" xfId="23561"/>
    <cellStyle name="Заголовок 2 2 4 4 3" xfId="23562"/>
    <cellStyle name="Заголовок 2 2 4 5" xfId="23563"/>
    <cellStyle name="Заголовок 2 2 4 6" xfId="23564"/>
    <cellStyle name="Заголовок 2 2 4 7" xfId="23565"/>
    <cellStyle name="Заголовок 2 2 5" xfId="23566"/>
    <cellStyle name="Заголовок 2 2 5 2" xfId="23567"/>
    <cellStyle name="Заголовок 2 2 5 3" xfId="23568"/>
    <cellStyle name="Заголовок 2 2 5 4" xfId="23569"/>
    <cellStyle name="Заголовок 2 2 6" xfId="23570"/>
    <cellStyle name="Заголовок 2 2 6 2" xfId="23571"/>
    <cellStyle name="Заголовок 2 2 7" xfId="23572"/>
    <cellStyle name="Заголовок 2 2 7 2" xfId="23573"/>
    <cellStyle name="Заголовок 2 2 7 3" xfId="23574"/>
    <cellStyle name="Заголовок 2 2 8" xfId="23575"/>
    <cellStyle name="Заголовок 2 2 8 2" xfId="23576"/>
    <cellStyle name="Заголовок 2 2 8 3" xfId="23577"/>
    <cellStyle name="Заголовок 2 2 8 4" xfId="23578"/>
    <cellStyle name="Заголовок 2 2 8 5" xfId="23579"/>
    <cellStyle name="Заголовок 2 2 9" xfId="23580"/>
    <cellStyle name="Заголовок 2 2 9 2" xfId="23581"/>
    <cellStyle name="Заголовок 2 2_28 08 09  Формат для защиты ЦТВС (2)" xfId="23582"/>
    <cellStyle name="Заголовок 2 20" xfId="23583"/>
    <cellStyle name="Заголовок 2 20 10" xfId="23584"/>
    <cellStyle name="Заголовок 2 20 11" xfId="23585"/>
    <cellStyle name="Заголовок 2 20 12" xfId="23586"/>
    <cellStyle name="Заголовок 2 20 13" xfId="23587"/>
    <cellStyle name="Заголовок 2 20 14" xfId="23588"/>
    <cellStyle name="Заголовок 2 20 2" xfId="23589"/>
    <cellStyle name="Заголовок 2 20 3" xfId="23590"/>
    <cellStyle name="Заголовок 2 20 4" xfId="23591"/>
    <cellStyle name="Заголовок 2 20 5" xfId="23592"/>
    <cellStyle name="Заголовок 2 20 6" xfId="23593"/>
    <cellStyle name="Заголовок 2 20 7" xfId="23594"/>
    <cellStyle name="Заголовок 2 20 8" xfId="23595"/>
    <cellStyle name="Заголовок 2 20 9" xfId="23596"/>
    <cellStyle name="Заголовок 2 21" xfId="23597"/>
    <cellStyle name="Заголовок 2 21 10" xfId="23598"/>
    <cellStyle name="Заголовок 2 21 11" xfId="23599"/>
    <cellStyle name="Заголовок 2 21 12" xfId="23600"/>
    <cellStyle name="Заголовок 2 21 13" xfId="23601"/>
    <cellStyle name="Заголовок 2 21 14" xfId="23602"/>
    <cellStyle name="Заголовок 2 21 2" xfId="23603"/>
    <cellStyle name="Заголовок 2 21 3" xfId="23604"/>
    <cellStyle name="Заголовок 2 21 4" xfId="23605"/>
    <cellStyle name="Заголовок 2 21 5" xfId="23606"/>
    <cellStyle name="Заголовок 2 21 6" xfId="23607"/>
    <cellStyle name="Заголовок 2 21 7" xfId="23608"/>
    <cellStyle name="Заголовок 2 21 8" xfId="23609"/>
    <cellStyle name="Заголовок 2 21 9" xfId="23610"/>
    <cellStyle name="Заголовок 2 22" xfId="23611"/>
    <cellStyle name="Заголовок 2 22 10" xfId="23612"/>
    <cellStyle name="Заголовок 2 22 11" xfId="23613"/>
    <cellStyle name="Заголовок 2 22 12" xfId="23614"/>
    <cellStyle name="Заголовок 2 22 13" xfId="23615"/>
    <cellStyle name="Заголовок 2 22 14" xfId="23616"/>
    <cellStyle name="Заголовок 2 22 2" xfId="23617"/>
    <cellStyle name="Заголовок 2 22 3" xfId="23618"/>
    <cellStyle name="Заголовок 2 22 4" xfId="23619"/>
    <cellStyle name="Заголовок 2 22 5" xfId="23620"/>
    <cellStyle name="Заголовок 2 22 6" xfId="23621"/>
    <cellStyle name="Заголовок 2 22 7" xfId="23622"/>
    <cellStyle name="Заголовок 2 22 8" xfId="23623"/>
    <cellStyle name="Заголовок 2 22 9" xfId="23624"/>
    <cellStyle name="Заголовок 2 23" xfId="23625"/>
    <cellStyle name="Заголовок 2 23 10" xfId="23626"/>
    <cellStyle name="Заголовок 2 23 11" xfId="23627"/>
    <cellStyle name="Заголовок 2 23 12" xfId="23628"/>
    <cellStyle name="Заголовок 2 23 13" xfId="23629"/>
    <cellStyle name="Заголовок 2 23 14" xfId="23630"/>
    <cellStyle name="Заголовок 2 23 2" xfId="23631"/>
    <cellStyle name="Заголовок 2 23 3" xfId="23632"/>
    <cellStyle name="Заголовок 2 23 4" xfId="23633"/>
    <cellStyle name="Заголовок 2 23 5" xfId="23634"/>
    <cellStyle name="Заголовок 2 23 6" xfId="23635"/>
    <cellStyle name="Заголовок 2 23 7" xfId="23636"/>
    <cellStyle name="Заголовок 2 23 8" xfId="23637"/>
    <cellStyle name="Заголовок 2 23 9" xfId="23638"/>
    <cellStyle name="Заголовок 2 24" xfId="23639"/>
    <cellStyle name="Заголовок 2 24 10" xfId="23640"/>
    <cellStyle name="Заголовок 2 24 11" xfId="23641"/>
    <cellStyle name="Заголовок 2 24 12" xfId="23642"/>
    <cellStyle name="Заголовок 2 24 13" xfId="23643"/>
    <cellStyle name="Заголовок 2 24 14" xfId="23644"/>
    <cellStyle name="Заголовок 2 24 2" xfId="23645"/>
    <cellStyle name="Заголовок 2 24 3" xfId="23646"/>
    <cellStyle name="Заголовок 2 24 4" xfId="23647"/>
    <cellStyle name="Заголовок 2 24 5" xfId="23648"/>
    <cellStyle name="Заголовок 2 24 6" xfId="23649"/>
    <cellStyle name="Заголовок 2 24 7" xfId="23650"/>
    <cellStyle name="Заголовок 2 24 8" xfId="23651"/>
    <cellStyle name="Заголовок 2 24 9" xfId="23652"/>
    <cellStyle name="Заголовок 2 25" xfId="23653"/>
    <cellStyle name="Заголовок 2 26" xfId="23654"/>
    <cellStyle name="Заголовок 2 27" xfId="23655"/>
    <cellStyle name="Заголовок 2 28" xfId="23656"/>
    <cellStyle name="Заголовок 2 29" xfId="23657"/>
    <cellStyle name="Заголовок 2 29 10" xfId="23658"/>
    <cellStyle name="Заголовок 2 29 11" xfId="23659"/>
    <cellStyle name="Заголовок 2 29 12" xfId="23660"/>
    <cellStyle name="Заголовок 2 29 13" xfId="23661"/>
    <cellStyle name="Заголовок 2 29 14" xfId="23662"/>
    <cellStyle name="Заголовок 2 29 2" xfId="23663"/>
    <cellStyle name="Заголовок 2 29 3" xfId="23664"/>
    <cellStyle name="Заголовок 2 29 4" xfId="23665"/>
    <cellStyle name="Заголовок 2 29 5" xfId="23666"/>
    <cellStyle name="Заголовок 2 29 6" xfId="23667"/>
    <cellStyle name="Заголовок 2 29 7" xfId="23668"/>
    <cellStyle name="Заголовок 2 29 8" xfId="23669"/>
    <cellStyle name="Заголовок 2 29 9" xfId="23670"/>
    <cellStyle name="Заголовок 2 3" xfId="23671"/>
    <cellStyle name="Заголовок 2 3 10" xfId="23672"/>
    <cellStyle name="Заголовок 2 3 10 2" xfId="23673"/>
    <cellStyle name="Заголовок 2 3 11" xfId="23674"/>
    <cellStyle name="Заголовок 2 3 11 2" xfId="23675"/>
    <cellStyle name="Заголовок 2 3 12" xfId="23676"/>
    <cellStyle name="Заголовок 2 3 12 2" xfId="23677"/>
    <cellStyle name="Заголовок 2 3 13" xfId="23678"/>
    <cellStyle name="Заголовок 2 3 13 2" xfId="23679"/>
    <cellStyle name="Заголовок 2 3 14" xfId="23680"/>
    <cellStyle name="Заголовок 2 3 14 2" xfId="23681"/>
    <cellStyle name="Заголовок 2 3 15" xfId="23682"/>
    <cellStyle name="Заголовок 2 3 15 2" xfId="23683"/>
    <cellStyle name="Заголовок 2 3 16" xfId="23684"/>
    <cellStyle name="Заголовок 2 3 16 2" xfId="23685"/>
    <cellStyle name="Заголовок 2 3 17" xfId="23686"/>
    <cellStyle name="Заголовок 2 3 18" xfId="23687"/>
    <cellStyle name="Заголовок 2 3 19" xfId="23688"/>
    <cellStyle name="Заголовок 2 3 2" xfId="23689"/>
    <cellStyle name="Заголовок 2 3 2 10" xfId="23690"/>
    <cellStyle name="Заголовок 2 3 2 11" xfId="23691"/>
    <cellStyle name="Заголовок 2 3 2 12" xfId="23692"/>
    <cellStyle name="Заголовок 2 3 2 13" xfId="23693"/>
    <cellStyle name="Заголовок 2 3 2 14" xfId="23694"/>
    <cellStyle name="Заголовок 2 3 2 15" xfId="23695"/>
    <cellStyle name="Заголовок 2 3 2 16" xfId="23696"/>
    <cellStyle name="Заголовок 2 3 2 2" xfId="23697"/>
    <cellStyle name="Заголовок 2 3 2 2 10" xfId="23698"/>
    <cellStyle name="Заголовок 2 3 2 2 11" xfId="23699"/>
    <cellStyle name="Заголовок 2 3 2 2 12" xfId="23700"/>
    <cellStyle name="Заголовок 2 3 2 2 13" xfId="23701"/>
    <cellStyle name="Заголовок 2 3 2 2 14" xfId="23702"/>
    <cellStyle name="Заголовок 2 3 2 2 2" xfId="23703"/>
    <cellStyle name="Заголовок 2 3 2 2 2 10" xfId="23704"/>
    <cellStyle name="Заголовок 2 3 2 2 2 11" xfId="23705"/>
    <cellStyle name="Заголовок 2 3 2 2 2 12" xfId="23706"/>
    <cellStyle name="Заголовок 2 3 2 2 2 13" xfId="23707"/>
    <cellStyle name="Заголовок 2 3 2 2 2 14" xfId="23708"/>
    <cellStyle name="Заголовок 2 3 2 2 2 2" xfId="23709"/>
    <cellStyle name="Заголовок 2 3 2 2 2 3" xfId="23710"/>
    <cellStyle name="Заголовок 2 3 2 2 2 4" xfId="23711"/>
    <cellStyle name="Заголовок 2 3 2 2 2 5" xfId="23712"/>
    <cellStyle name="Заголовок 2 3 2 2 2 6" xfId="23713"/>
    <cellStyle name="Заголовок 2 3 2 2 2 7" xfId="23714"/>
    <cellStyle name="Заголовок 2 3 2 2 2 8" xfId="23715"/>
    <cellStyle name="Заголовок 2 3 2 2 2 9" xfId="23716"/>
    <cellStyle name="Заголовок 2 3 2 2 3" xfId="23717"/>
    <cellStyle name="Заголовок 2 3 2 2 4" xfId="23718"/>
    <cellStyle name="Заголовок 2 3 2 2 5" xfId="23719"/>
    <cellStyle name="Заголовок 2 3 2 2 6" xfId="23720"/>
    <cellStyle name="Заголовок 2 3 2 2 7" xfId="23721"/>
    <cellStyle name="Заголовок 2 3 2 2 8" xfId="23722"/>
    <cellStyle name="Заголовок 2 3 2 2 9" xfId="23723"/>
    <cellStyle name="Заголовок 2 3 2 3" xfId="23724"/>
    <cellStyle name="Заголовок 2 3 2 4" xfId="23725"/>
    <cellStyle name="Заголовок 2 3 2 5" xfId="23726"/>
    <cellStyle name="Заголовок 2 3 2 6" xfId="23727"/>
    <cellStyle name="Заголовок 2 3 2 7" xfId="23728"/>
    <cellStyle name="Заголовок 2 3 2 8" xfId="23729"/>
    <cellStyle name="Заголовок 2 3 2 9" xfId="23730"/>
    <cellStyle name="Заголовок 2 3 20" xfId="23731"/>
    <cellStyle name="Заголовок 2 3 21" xfId="23732"/>
    <cellStyle name="Заголовок 2 3 22" xfId="23733"/>
    <cellStyle name="Заголовок 2 3 23" xfId="23734"/>
    <cellStyle name="Заголовок 2 3 24" xfId="23735"/>
    <cellStyle name="Заголовок 2 3 25" xfId="23736"/>
    <cellStyle name="Заголовок 2 3 26" xfId="23737"/>
    <cellStyle name="Заголовок 2 3 27" xfId="23738"/>
    <cellStyle name="Заголовок 2 3 28" xfId="23739"/>
    <cellStyle name="Заголовок 2 3 29" xfId="23740"/>
    <cellStyle name="Заголовок 2 3 3" xfId="23741"/>
    <cellStyle name="Заголовок 2 3 3 2" xfId="23742"/>
    <cellStyle name="Заголовок 2 3 30" xfId="23743"/>
    <cellStyle name="Заголовок 2 3 31" xfId="23744"/>
    <cellStyle name="Заголовок 2 3 4" xfId="23745"/>
    <cellStyle name="Заголовок 2 3 4 2" xfId="23746"/>
    <cellStyle name="Заголовок 2 3 5" xfId="23747"/>
    <cellStyle name="Заголовок 2 3 5 2" xfId="23748"/>
    <cellStyle name="Заголовок 2 3 6" xfId="23749"/>
    <cellStyle name="Заголовок 2 3 6 2" xfId="23750"/>
    <cellStyle name="Заголовок 2 3 7" xfId="23751"/>
    <cellStyle name="Заголовок 2 3 7 2" xfId="23752"/>
    <cellStyle name="Заголовок 2 3 8" xfId="23753"/>
    <cellStyle name="Заголовок 2 3 8 2" xfId="23754"/>
    <cellStyle name="Заголовок 2 3 9" xfId="23755"/>
    <cellStyle name="Заголовок 2 3 9 2" xfId="23756"/>
    <cellStyle name="Заголовок 2 3_АБ_2010_сводный_24 03 (2)" xfId="23757"/>
    <cellStyle name="Заголовок 2 30" xfId="23758"/>
    <cellStyle name="Заголовок 2 30 10" xfId="23759"/>
    <cellStyle name="Заголовок 2 30 11" xfId="23760"/>
    <cellStyle name="Заголовок 2 30 12" xfId="23761"/>
    <cellStyle name="Заголовок 2 30 13" xfId="23762"/>
    <cellStyle name="Заголовок 2 30 14" xfId="23763"/>
    <cellStyle name="Заголовок 2 30 2" xfId="23764"/>
    <cellStyle name="Заголовок 2 30 3" xfId="23765"/>
    <cellStyle name="Заголовок 2 30 4" xfId="23766"/>
    <cellStyle name="Заголовок 2 30 5" xfId="23767"/>
    <cellStyle name="Заголовок 2 30 6" xfId="23768"/>
    <cellStyle name="Заголовок 2 30 7" xfId="23769"/>
    <cellStyle name="Заголовок 2 30 8" xfId="23770"/>
    <cellStyle name="Заголовок 2 30 9" xfId="23771"/>
    <cellStyle name="Заголовок 2 31" xfId="23772"/>
    <cellStyle name="Заголовок 2 31 10" xfId="23773"/>
    <cellStyle name="Заголовок 2 31 11" xfId="23774"/>
    <cellStyle name="Заголовок 2 31 12" xfId="23775"/>
    <cellStyle name="Заголовок 2 31 13" xfId="23776"/>
    <cellStyle name="Заголовок 2 31 14" xfId="23777"/>
    <cellStyle name="Заголовок 2 31 2" xfId="23778"/>
    <cellStyle name="Заголовок 2 31 3" xfId="23779"/>
    <cellStyle name="Заголовок 2 31 4" xfId="23780"/>
    <cellStyle name="Заголовок 2 31 5" xfId="23781"/>
    <cellStyle name="Заголовок 2 31 6" xfId="23782"/>
    <cellStyle name="Заголовок 2 31 7" xfId="23783"/>
    <cellStyle name="Заголовок 2 31 8" xfId="23784"/>
    <cellStyle name="Заголовок 2 31 9" xfId="23785"/>
    <cellStyle name="Заголовок 2 32" xfId="23786"/>
    <cellStyle name="Заголовок 2 32 10" xfId="23787"/>
    <cellStyle name="Заголовок 2 32 11" xfId="23788"/>
    <cellStyle name="Заголовок 2 32 12" xfId="23789"/>
    <cellStyle name="Заголовок 2 32 13" xfId="23790"/>
    <cellStyle name="Заголовок 2 32 14" xfId="23791"/>
    <cellStyle name="Заголовок 2 32 2" xfId="23792"/>
    <cellStyle name="Заголовок 2 32 3" xfId="23793"/>
    <cellStyle name="Заголовок 2 32 4" xfId="23794"/>
    <cellStyle name="Заголовок 2 32 5" xfId="23795"/>
    <cellStyle name="Заголовок 2 32 6" xfId="23796"/>
    <cellStyle name="Заголовок 2 32 7" xfId="23797"/>
    <cellStyle name="Заголовок 2 32 8" xfId="23798"/>
    <cellStyle name="Заголовок 2 32 9" xfId="23799"/>
    <cellStyle name="Заголовок 2 33" xfId="23800"/>
    <cellStyle name="Заголовок 2 34" xfId="23801"/>
    <cellStyle name="Заголовок 2 35" xfId="23802"/>
    <cellStyle name="Заголовок 2 36" xfId="23803"/>
    <cellStyle name="Заголовок 2 37" xfId="23804"/>
    <cellStyle name="Заголовок 2 38" xfId="23805"/>
    <cellStyle name="Заголовок 2 39" xfId="23806"/>
    <cellStyle name="Заголовок 2 4" xfId="23807"/>
    <cellStyle name="Заголовок 2 4 10" xfId="23808"/>
    <cellStyle name="Заголовок 2 4 10 2" xfId="23809"/>
    <cellStyle name="Заголовок 2 4 11" xfId="23810"/>
    <cellStyle name="Заголовок 2 4 11 2" xfId="23811"/>
    <cellStyle name="Заголовок 2 4 12" xfId="23812"/>
    <cellStyle name="Заголовок 2 4 12 2" xfId="23813"/>
    <cellStyle name="Заголовок 2 4 13" xfId="23814"/>
    <cellStyle name="Заголовок 2 4 13 2" xfId="23815"/>
    <cellStyle name="Заголовок 2 4 14" xfId="23816"/>
    <cellStyle name="Заголовок 2 4 14 2" xfId="23817"/>
    <cellStyle name="Заголовок 2 4 15" xfId="23818"/>
    <cellStyle name="Заголовок 2 4 15 2" xfId="23819"/>
    <cellStyle name="Заголовок 2 4 16" xfId="23820"/>
    <cellStyle name="Заголовок 2 4 16 2" xfId="23821"/>
    <cellStyle name="Заголовок 2 4 17" xfId="23822"/>
    <cellStyle name="Заголовок 2 4 18" xfId="23823"/>
    <cellStyle name="Заголовок 2 4 19" xfId="23824"/>
    <cellStyle name="Заголовок 2 4 2" xfId="23825"/>
    <cellStyle name="Заголовок 2 4 2 10" xfId="23826"/>
    <cellStyle name="Заголовок 2 4 2 11" xfId="23827"/>
    <cellStyle name="Заголовок 2 4 2 12" xfId="23828"/>
    <cellStyle name="Заголовок 2 4 2 13" xfId="23829"/>
    <cellStyle name="Заголовок 2 4 2 14" xfId="23830"/>
    <cellStyle name="Заголовок 2 4 2 15" xfId="23831"/>
    <cellStyle name="Заголовок 2 4 2 16" xfId="23832"/>
    <cellStyle name="Заголовок 2 4 2 2" xfId="23833"/>
    <cellStyle name="Заголовок 2 4 2 2 10" xfId="23834"/>
    <cellStyle name="Заголовок 2 4 2 2 11" xfId="23835"/>
    <cellStyle name="Заголовок 2 4 2 2 12" xfId="23836"/>
    <cellStyle name="Заголовок 2 4 2 2 13" xfId="23837"/>
    <cellStyle name="Заголовок 2 4 2 2 14" xfId="23838"/>
    <cellStyle name="Заголовок 2 4 2 2 2" xfId="23839"/>
    <cellStyle name="Заголовок 2 4 2 2 2 10" xfId="23840"/>
    <cellStyle name="Заголовок 2 4 2 2 2 11" xfId="23841"/>
    <cellStyle name="Заголовок 2 4 2 2 2 12" xfId="23842"/>
    <cellStyle name="Заголовок 2 4 2 2 2 13" xfId="23843"/>
    <cellStyle name="Заголовок 2 4 2 2 2 14" xfId="23844"/>
    <cellStyle name="Заголовок 2 4 2 2 2 2" xfId="23845"/>
    <cellStyle name="Заголовок 2 4 2 2 2 3" xfId="23846"/>
    <cellStyle name="Заголовок 2 4 2 2 2 4" xfId="23847"/>
    <cellStyle name="Заголовок 2 4 2 2 2 5" xfId="23848"/>
    <cellStyle name="Заголовок 2 4 2 2 2 6" xfId="23849"/>
    <cellStyle name="Заголовок 2 4 2 2 2 7" xfId="23850"/>
    <cellStyle name="Заголовок 2 4 2 2 2 8" xfId="23851"/>
    <cellStyle name="Заголовок 2 4 2 2 2 9" xfId="23852"/>
    <cellStyle name="Заголовок 2 4 2 2 3" xfId="23853"/>
    <cellStyle name="Заголовок 2 4 2 2 4" xfId="23854"/>
    <cellStyle name="Заголовок 2 4 2 2 5" xfId="23855"/>
    <cellStyle name="Заголовок 2 4 2 2 6" xfId="23856"/>
    <cellStyle name="Заголовок 2 4 2 2 7" xfId="23857"/>
    <cellStyle name="Заголовок 2 4 2 2 8" xfId="23858"/>
    <cellStyle name="Заголовок 2 4 2 2 9" xfId="23859"/>
    <cellStyle name="Заголовок 2 4 2 3" xfId="23860"/>
    <cellStyle name="Заголовок 2 4 2 4" xfId="23861"/>
    <cellStyle name="Заголовок 2 4 2 5" xfId="23862"/>
    <cellStyle name="Заголовок 2 4 2 6" xfId="23863"/>
    <cellStyle name="Заголовок 2 4 2 7" xfId="23864"/>
    <cellStyle name="Заголовок 2 4 2 8" xfId="23865"/>
    <cellStyle name="Заголовок 2 4 2 9" xfId="23866"/>
    <cellStyle name="Заголовок 2 4 20" xfId="23867"/>
    <cellStyle name="Заголовок 2 4 21" xfId="23868"/>
    <cellStyle name="Заголовок 2 4 22" xfId="23869"/>
    <cellStyle name="Заголовок 2 4 23" xfId="23870"/>
    <cellStyle name="Заголовок 2 4 24" xfId="23871"/>
    <cellStyle name="Заголовок 2 4 25" xfId="23872"/>
    <cellStyle name="Заголовок 2 4 26" xfId="23873"/>
    <cellStyle name="Заголовок 2 4 27" xfId="23874"/>
    <cellStyle name="Заголовок 2 4 28" xfId="23875"/>
    <cellStyle name="Заголовок 2 4 29" xfId="23876"/>
    <cellStyle name="Заголовок 2 4 3" xfId="23877"/>
    <cellStyle name="Заголовок 2 4 3 2" xfId="23878"/>
    <cellStyle name="Заголовок 2 4 30" xfId="23879"/>
    <cellStyle name="Заголовок 2 4 31" xfId="23880"/>
    <cellStyle name="Заголовок 2 4 4" xfId="23881"/>
    <cellStyle name="Заголовок 2 4 4 2" xfId="23882"/>
    <cellStyle name="Заголовок 2 4 5" xfId="23883"/>
    <cellStyle name="Заголовок 2 4 5 2" xfId="23884"/>
    <cellStyle name="Заголовок 2 4 6" xfId="23885"/>
    <cellStyle name="Заголовок 2 4 6 2" xfId="23886"/>
    <cellStyle name="Заголовок 2 4 7" xfId="23887"/>
    <cellStyle name="Заголовок 2 4 7 2" xfId="23888"/>
    <cellStyle name="Заголовок 2 4 8" xfId="23889"/>
    <cellStyle name="Заголовок 2 4 8 2" xfId="23890"/>
    <cellStyle name="Заголовок 2 4 9" xfId="23891"/>
    <cellStyle name="Заголовок 2 4 9 2" xfId="23892"/>
    <cellStyle name="Заголовок 2 4_АБ_2010_сводный_24 03 (2)" xfId="23893"/>
    <cellStyle name="Заголовок 2 40" xfId="23894"/>
    <cellStyle name="Заголовок 2 41" xfId="23895"/>
    <cellStyle name="Заголовок 2 42" xfId="23896"/>
    <cellStyle name="Заголовок 2 43" xfId="23897"/>
    <cellStyle name="Заголовок 2 44" xfId="23898"/>
    <cellStyle name="Заголовок 2 45" xfId="23899"/>
    <cellStyle name="Заголовок 2 46" xfId="23900"/>
    <cellStyle name="Заголовок 2 47" xfId="23901"/>
    <cellStyle name="Заголовок 2 48" xfId="23902"/>
    <cellStyle name="Заголовок 2 49" xfId="23903"/>
    <cellStyle name="Заголовок 2 5" xfId="23904"/>
    <cellStyle name="Заголовок 2 5 10" xfId="23905"/>
    <cellStyle name="Заголовок 2 5 11" xfId="23906"/>
    <cellStyle name="Заголовок 2 5 12" xfId="23907"/>
    <cellStyle name="Заголовок 2 5 13" xfId="23908"/>
    <cellStyle name="Заголовок 2 5 14" xfId="23909"/>
    <cellStyle name="Заголовок 2 5 15" xfId="23910"/>
    <cellStyle name="Заголовок 2 5 16" xfId="23911"/>
    <cellStyle name="Заголовок 2 5 17" xfId="23912"/>
    <cellStyle name="Заголовок 2 5 18" xfId="23913"/>
    <cellStyle name="Заголовок 2 5 19" xfId="23914"/>
    <cellStyle name="Заголовок 2 5 2" xfId="23915"/>
    <cellStyle name="Заголовок 2 5 2 10" xfId="23916"/>
    <cellStyle name="Заголовок 2 5 2 11" xfId="23917"/>
    <cellStyle name="Заголовок 2 5 2 12" xfId="23918"/>
    <cellStyle name="Заголовок 2 5 2 13" xfId="23919"/>
    <cellStyle name="Заголовок 2 5 2 14" xfId="23920"/>
    <cellStyle name="Заголовок 2 5 2 2" xfId="23921"/>
    <cellStyle name="Заголовок 2 5 2 3" xfId="23922"/>
    <cellStyle name="Заголовок 2 5 2 4" xfId="23923"/>
    <cellStyle name="Заголовок 2 5 2 5" xfId="23924"/>
    <cellStyle name="Заголовок 2 5 2 6" xfId="23925"/>
    <cellStyle name="Заголовок 2 5 2 7" xfId="23926"/>
    <cellStyle name="Заголовок 2 5 2 8" xfId="23927"/>
    <cellStyle name="Заголовок 2 5 2 9" xfId="23928"/>
    <cellStyle name="Заголовок 2 5 20" xfId="23929"/>
    <cellStyle name="Заголовок 2 5 21" xfId="23930"/>
    <cellStyle name="Заголовок 2 5 22" xfId="23931"/>
    <cellStyle name="Заголовок 2 5 23" xfId="23932"/>
    <cellStyle name="Заголовок 2 5 24" xfId="23933"/>
    <cellStyle name="Заголовок 2 5 3" xfId="23934"/>
    <cellStyle name="Заголовок 2 5 4" xfId="23935"/>
    <cellStyle name="Заголовок 2 5 5" xfId="23936"/>
    <cellStyle name="Заголовок 2 5 6" xfId="23937"/>
    <cellStyle name="Заголовок 2 5 7" xfId="23938"/>
    <cellStyle name="Заголовок 2 5 8" xfId="23939"/>
    <cellStyle name="Заголовок 2 5 9" xfId="23940"/>
    <cellStyle name="Заголовок 2 50" xfId="23941"/>
    <cellStyle name="Заголовок 2 51" xfId="23942"/>
    <cellStyle name="Заголовок 2 52" xfId="23943"/>
    <cellStyle name="Заголовок 2 6" xfId="23944"/>
    <cellStyle name="Заголовок 2 6 10" xfId="23945"/>
    <cellStyle name="Заголовок 2 6 10 2" xfId="23946"/>
    <cellStyle name="Заголовок 2 6 11" xfId="23947"/>
    <cellStyle name="Заголовок 2 6 11 2" xfId="23948"/>
    <cellStyle name="Заголовок 2 6 12" xfId="23949"/>
    <cellStyle name="Заголовок 2 6 12 2" xfId="23950"/>
    <cellStyle name="Заголовок 2 6 13" xfId="23951"/>
    <cellStyle name="Заголовок 2 6 13 2" xfId="23952"/>
    <cellStyle name="Заголовок 2 6 14" xfId="23953"/>
    <cellStyle name="Заголовок 2 6 14 2" xfId="23954"/>
    <cellStyle name="Заголовок 2 6 15" xfId="23955"/>
    <cellStyle name="Заголовок 2 6 15 2" xfId="23956"/>
    <cellStyle name="Заголовок 2 6 16" xfId="23957"/>
    <cellStyle name="Заголовок 2 6 16 2" xfId="23958"/>
    <cellStyle name="Заголовок 2 6 17" xfId="23959"/>
    <cellStyle name="Заголовок 2 6 18" xfId="23960"/>
    <cellStyle name="Заголовок 2 6 2" xfId="23961"/>
    <cellStyle name="Заголовок 2 6 2 10" xfId="23962"/>
    <cellStyle name="Заголовок 2 6 2 11" xfId="23963"/>
    <cellStyle name="Заголовок 2 6 2 12" xfId="23964"/>
    <cellStyle name="Заголовок 2 6 2 13" xfId="23965"/>
    <cellStyle name="Заголовок 2 6 2 14" xfId="23966"/>
    <cellStyle name="Заголовок 2 6 2 2" xfId="23967"/>
    <cellStyle name="Заголовок 2 6 2 3" xfId="23968"/>
    <cellStyle name="Заголовок 2 6 2 4" xfId="23969"/>
    <cellStyle name="Заголовок 2 6 2 5" xfId="23970"/>
    <cellStyle name="Заголовок 2 6 2 6" xfId="23971"/>
    <cellStyle name="Заголовок 2 6 2 7" xfId="23972"/>
    <cellStyle name="Заголовок 2 6 2 8" xfId="23973"/>
    <cellStyle name="Заголовок 2 6 2 9" xfId="23974"/>
    <cellStyle name="Заголовок 2 6 3" xfId="23975"/>
    <cellStyle name="Заголовок 2 6 3 2" xfId="23976"/>
    <cellStyle name="Заголовок 2 6 4" xfId="23977"/>
    <cellStyle name="Заголовок 2 6 4 2" xfId="23978"/>
    <cellStyle name="Заголовок 2 6 5" xfId="23979"/>
    <cellStyle name="Заголовок 2 6 5 2" xfId="23980"/>
    <cellStyle name="Заголовок 2 6 6" xfId="23981"/>
    <cellStyle name="Заголовок 2 6 6 2" xfId="23982"/>
    <cellStyle name="Заголовок 2 6 7" xfId="23983"/>
    <cellStyle name="Заголовок 2 6 7 2" xfId="23984"/>
    <cellStyle name="Заголовок 2 6 8" xfId="23985"/>
    <cellStyle name="Заголовок 2 6 8 2" xfId="23986"/>
    <cellStyle name="Заголовок 2 6 9" xfId="23987"/>
    <cellStyle name="Заголовок 2 6 9 2" xfId="23988"/>
    <cellStyle name="Заголовок 2 7" xfId="23989"/>
    <cellStyle name="Заголовок 2 7 10" xfId="23990"/>
    <cellStyle name="Заголовок 2 7 10 2" xfId="23991"/>
    <cellStyle name="Заголовок 2 7 11" xfId="23992"/>
    <cellStyle name="Заголовок 2 7 11 2" xfId="23993"/>
    <cellStyle name="Заголовок 2 7 12" xfId="23994"/>
    <cellStyle name="Заголовок 2 7 12 2" xfId="23995"/>
    <cellStyle name="Заголовок 2 7 13" xfId="23996"/>
    <cellStyle name="Заголовок 2 7 13 2" xfId="23997"/>
    <cellStyle name="Заголовок 2 7 14" xfId="23998"/>
    <cellStyle name="Заголовок 2 7 14 2" xfId="23999"/>
    <cellStyle name="Заголовок 2 7 15" xfId="24000"/>
    <cellStyle name="Заголовок 2 7 15 2" xfId="24001"/>
    <cellStyle name="Заголовок 2 7 16" xfId="24002"/>
    <cellStyle name="Заголовок 2 7 16 2" xfId="24003"/>
    <cellStyle name="Заголовок 2 7 17" xfId="24004"/>
    <cellStyle name="Заголовок 2 7 18" xfId="24005"/>
    <cellStyle name="Заголовок 2 7 2" xfId="24006"/>
    <cellStyle name="Заголовок 2 7 2 10" xfId="24007"/>
    <cellStyle name="Заголовок 2 7 2 11" xfId="24008"/>
    <cellStyle name="Заголовок 2 7 2 12" xfId="24009"/>
    <cellStyle name="Заголовок 2 7 2 13" xfId="24010"/>
    <cellStyle name="Заголовок 2 7 2 14" xfId="24011"/>
    <cellStyle name="Заголовок 2 7 2 2" xfId="24012"/>
    <cellStyle name="Заголовок 2 7 2 3" xfId="24013"/>
    <cellStyle name="Заголовок 2 7 2 4" xfId="24014"/>
    <cellStyle name="Заголовок 2 7 2 5" xfId="24015"/>
    <cellStyle name="Заголовок 2 7 2 6" xfId="24016"/>
    <cellStyle name="Заголовок 2 7 2 7" xfId="24017"/>
    <cellStyle name="Заголовок 2 7 2 8" xfId="24018"/>
    <cellStyle name="Заголовок 2 7 2 9" xfId="24019"/>
    <cellStyle name="Заголовок 2 7 3" xfId="24020"/>
    <cellStyle name="Заголовок 2 7 3 2" xfId="24021"/>
    <cellStyle name="Заголовок 2 7 4" xfId="24022"/>
    <cellStyle name="Заголовок 2 7 4 2" xfId="24023"/>
    <cellStyle name="Заголовок 2 7 5" xfId="24024"/>
    <cellStyle name="Заголовок 2 7 5 2" xfId="24025"/>
    <cellStyle name="Заголовок 2 7 6" xfId="24026"/>
    <cellStyle name="Заголовок 2 7 6 2" xfId="24027"/>
    <cellStyle name="Заголовок 2 7 7" xfId="24028"/>
    <cellStyle name="Заголовок 2 7 7 2" xfId="24029"/>
    <cellStyle name="Заголовок 2 7 8" xfId="24030"/>
    <cellStyle name="Заголовок 2 7 8 2" xfId="24031"/>
    <cellStyle name="Заголовок 2 7 9" xfId="24032"/>
    <cellStyle name="Заголовок 2 7 9 2" xfId="24033"/>
    <cellStyle name="Заголовок 2 8" xfId="24034"/>
    <cellStyle name="Заголовок 2 8 10" xfId="24035"/>
    <cellStyle name="Заголовок 2 8 10 2" xfId="24036"/>
    <cellStyle name="Заголовок 2 8 11" xfId="24037"/>
    <cellStyle name="Заголовок 2 8 11 2" xfId="24038"/>
    <cellStyle name="Заголовок 2 8 12" xfId="24039"/>
    <cellStyle name="Заголовок 2 8 12 2" xfId="24040"/>
    <cellStyle name="Заголовок 2 8 13" xfId="24041"/>
    <cellStyle name="Заголовок 2 8 13 2" xfId="24042"/>
    <cellStyle name="Заголовок 2 8 14" xfId="24043"/>
    <cellStyle name="Заголовок 2 8 14 2" xfId="24044"/>
    <cellStyle name="Заголовок 2 8 15" xfId="24045"/>
    <cellStyle name="Заголовок 2 8 15 2" xfId="24046"/>
    <cellStyle name="Заголовок 2 8 16" xfId="24047"/>
    <cellStyle name="Заголовок 2 8 16 2" xfId="24048"/>
    <cellStyle name="Заголовок 2 8 17" xfId="24049"/>
    <cellStyle name="Заголовок 2 8 18" xfId="24050"/>
    <cellStyle name="Заголовок 2 8 2" xfId="24051"/>
    <cellStyle name="Заголовок 2 8 2 10" xfId="24052"/>
    <cellStyle name="Заголовок 2 8 2 11" xfId="24053"/>
    <cellStyle name="Заголовок 2 8 2 12" xfId="24054"/>
    <cellStyle name="Заголовок 2 8 2 13" xfId="24055"/>
    <cellStyle name="Заголовок 2 8 2 14" xfId="24056"/>
    <cellStyle name="Заголовок 2 8 2 2" xfId="24057"/>
    <cellStyle name="Заголовок 2 8 2 3" xfId="24058"/>
    <cellStyle name="Заголовок 2 8 2 4" xfId="24059"/>
    <cellStyle name="Заголовок 2 8 2 5" xfId="24060"/>
    <cellStyle name="Заголовок 2 8 2 6" xfId="24061"/>
    <cellStyle name="Заголовок 2 8 2 7" xfId="24062"/>
    <cellStyle name="Заголовок 2 8 2 8" xfId="24063"/>
    <cellStyle name="Заголовок 2 8 2 9" xfId="24064"/>
    <cellStyle name="Заголовок 2 8 3" xfId="24065"/>
    <cellStyle name="Заголовок 2 8 3 2" xfId="24066"/>
    <cellStyle name="Заголовок 2 8 4" xfId="24067"/>
    <cellStyle name="Заголовок 2 8 4 2" xfId="24068"/>
    <cellStyle name="Заголовок 2 8 5" xfId="24069"/>
    <cellStyle name="Заголовок 2 8 5 2" xfId="24070"/>
    <cellStyle name="Заголовок 2 8 6" xfId="24071"/>
    <cellStyle name="Заголовок 2 8 6 2" xfId="24072"/>
    <cellStyle name="Заголовок 2 8 7" xfId="24073"/>
    <cellStyle name="Заголовок 2 8 7 2" xfId="24074"/>
    <cellStyle name="Заголовок 2 8 8" xfId="24075"/>
    <cellStyle name="Заголовок 2 8 8 2" xfId="24076"/>
    <cellStyle name="Заголовок 2 8 9" xfId="24077"/>
    <cellStyle name="Заголовок 2 8 9 2" xfId="24078"/>
    <cellStyle name="Заголовок 2 9" xfId="24079"/>
    <cellStyle name="Заголовок 2 9 2" xfId="24080"/>
    <cellStyle name="Заголовок 2 9 3" xfId="24081"/>
    <cellStyle name="Заголовок 3 10" xfId="24082"/>
    <cellStyle name="Заголовок 3 10 2" xfId="24083"/>
    <cellStyle name="Заголовок 3 10 3" xfId="24084"/>
    <cellStyle name="Заголовок 3 11" xfId="24085"/>
    <cellStyle name="Заголовок 3 11 2" xfId="24086"/>
    <cellStyle name="Заголовок 3 11 3" xfId="24087"/>
    <cellStyle name="Заголовок 3 12" xfId="24088"/>
    <cellStyle name="Заголовок 3 12 2" xfId="24089"/>
    <cellStyle name="Заголовок 3 12 3" xfId="24090"/>
    <cellStyle name="Заголовок 3 13" xfId="24091"/>
    <cellStyle name="Заголовок 3 13 2" xfId="24092"/>
    <cellStyle name="Заголовок 3 13 3" xfId="24093"/>
    <cellStyle name="Заголовок 3 14" xfId="24094"/>
    <cellStyle name="Заголовок 3 14 2" xfId="24095"/>
    <cellStyle name="Заголовок 3 14 3" xfId="24096"/>
    <cellStyle name="Заголовок 3 15" xfId="24097"/>
    <cellStyle name="Заголовок 3 15 10" xfId="24098"/>
    <cellStyle name="Заголовок 3 15 11" xfId="24099"/>
    <cellStyle name="Заголовок 3 15 12" xfId="24100"/>
    <cellStyle name="Заголовок 3 15 13" xfId="24101"/>
    <cellStyle name="Заголовок 3 15 14" xfId="24102"/>
    <cellStyle name="Заголовок 3 15 15" xfId="24103"/>
    <cellStyle name="Заголовок 3 15 16" xfId="24104"/>
    <cellStyle name="Заголовок 3 15 17" xfId="24105"/>
    <cellStyle name="Заголовок 3 15 18" xfId="24106"/>
    <cellStyle name="Заголовок 3 15 19" xfId="24107"/>
    <cellStyle name="Заголовок 3 15 2" xfId="24108"/>
    <cellStyle name="Заголовок 3 15 2 10" xfId="24109"/>
    <cellStyle name="Заголовок 3 15 2 11" xfId="24110"/>
    <cellStyle name="Заголовок 3 15 2 12" xfId="24111"/>
    <cellStyle name="Заголовок 3 15 2 13" xfId="24112"/>
    <cellStyle name="Заголовок 3 15 2 14" xfId="24113"/>
    <cellStyle name="Заголовок 3 15 2 2" xfId="24114"/>
    <cellStyle name="Заголовок 3 15 2 3" xfId="24115"/>
    <cellStyle name="Заголовок 3 15 2 4" xfId="24116"/>
    <cellStyle name="Заголовок 3 15 2 5" xfId="24117"/>
    <cellStyle name="Заголовок 3 15 2 6" xfId="24118"/>
    <cellStyle name="Заголовок 3 15 2 7" xfId="24119"/>
    <cellStyle name="Заголовок 3 15 2 8" xfId="24120"/>
    <cellStyle name="Заголовок 3 15 2 9" xfId="24121"/>
    <cellStyle name="Заголовок 3 15 20" xfId="24122"/>
    <cellStyle name="Заголовок 3 15 21" xfId="24123"/>
    <cellStyle name="Заголовок 3 15 22" xfId="24124"/>
    <cellStyle name="Заголовок 3 15 3" xfId="24125"/>
    <cellStyle name="Заголовок 3 15 4" xfId="24126"/>
    <cellStyle name="Заголовок 3 15 5" xfId="24127"/>
    <cellStyle name="Заголовок 3 15 6" xfId="24128"/>
    <cellStyle name="Заголовок 3 15 7" xfId="24129"/>
    <cellStyle name="Заголовок 3 15 8" xfId="24130"/>
    <cellStyle name="Заголовок 3 15 9" xfId="24131"/>
    <cellStyle name="Заголовок 3 16" xfId="24132"/>
    <cellStyle name="Заголовок 3 16 2" xfId="24133"/>
    <cellStyle name="Заголовок 3 17" xfId="24134"/>
    <cellStyle name="Заголовок 3 17 2" xfId="24135"/>
    <cellStyle name="Заголовок 3 18" xfId="24136"/>
    <cellStyle name="Заголовок 3 18 2" xfId="24137"/>
    <cellStyle name="Заголовок 3 19" xfId="24138"/>
    <cellStyle name="Заголовок 3 19 10" xfId="24139"/>
    <cellStyle name="Заголовок 3 19 11" xfId="24140"/>
    <cellStyle name="Заголовок 3 19 12" xfId="24141"/>
    <cellStyle name="Заголовок 3 19 13" xfId="24142"/>
    <cellStyle name="Заголовок 3 19 14" xfId="24143"/>
    <cellStyle name="Заголовок 3 19 2" xfId="24144"/>
    <cellStyle name="Заголовок 3 19 3" xfId="24145"/>
    <cellStyle name="Заголовок 3 19 4" xfId="24146"/>
    <cellStyle name="Заголовок 3 19 5" xfId="24147"/>
    <cellStyle name="Заголовок 3 19 6" xfId="24148"/>
    <cellStyle name="Заголовок 3 19 7" xfId="24149"/>
    <cellStyle name="Заголовок 3 19 8" xfId="24150"/>
    <cellStyle name="Заголовок 3 19 9" xfId="24151"/>
    <cellStyle name="Заголовок 3 2" xfId="24152"/>
    <cellStyle name="Заголовок 3 2 10" xfId="24153"/>
    <cellStyle name="Заголовок 3 2 10 2" xfId="24154"/>
    <cellStyle name="Заголовок 3 2 11" xfId="24155"/>
    <cellStyle name="Заголовок 3 2 11 2" xfId="24156"/>
    <cellStyle name="Заголовок 3 2 12" xfId="24157"/>
    <cellStyle name="Заголовок 3 2 12 2" xfId="24158"/>
    <cellStyle name="Заголовок 3 2 13" xfId="24159"/>
    <cellStyle name="Заголовок 3 2 13 2" xfId="24160"/>
    <cellStyle name="Заголовок 3 2 14" xfId="24161"/>
    <cellStyle name="Заголовок 3 2 14 2" xfId="24162"/>
    <cellStyle name="Заголовок 3 2 15" xfId="24163"/>
    <cellStyle name="Заголовок 3 2 15 2" xfId="24164"/>
    <cellStyle name="Заголовок 3 2 16" xfId="24165"/>
    <cellStyle name="Заголовок 3 2 16 2" xfId="24166"/>
    <cellStyle name="Заголовок 3 2 17" xfId="24167"/>
    <cellStyle name="Заголовок 3 2 17 2" xfId="24168"/>
    <cellStyle name="Заголовок 3 2 18" xfId="24169"/>
    <cellStyle name="Заголовок 3 2 18 2" xfId="24170"/>
    <cellStyle name="Заголовок 3 2 19" xfId="24171"/>
    <cellStyle name="Заголовок 3 2 19 2" xfId="24172"/>
    <cellStyle name="Заголовок 3 2 2" xfId="24173"/>
    <cellStyle name="Заголовок 3 2 2 10" xfId="24174"/>
    <cellStyle name="Заголовок 3 2 2 11" xfId="24175"/>
    <cellStyle name="Заголовок 3 2 2 12" xfId="24176"/>
    <cellStyle name="Заголовок 3 2 2 13" xfId="24177"/>
    <cellStyle name="Заголовок 3 2 2 14" xfId="24178"/>
    <cellStyle name="Заголовок 3 2 2 15" xfId="24179"/>
    <cellStyle name="Заголовок 3 2 2 16" xfId="24180"/>
    <cellStyle name="Заголовок 3 2 2 17" xfId="24181"/>
    <cellStyle name="Заголовок 3 2 2 18" xfId="24182"/>
    <cellStyle name="Заголовок 3 2 2 2" xfId="24183"/>
    <cellStyle name="Заголовок 3 2 2 2 10" xfId="24184"/>
    <cellStyle name="Заголовок 3 2 2 2 11" xfId="24185"/>
    <cellStyle name="Заголовок 3 2 2 2 12" xfId="24186"/>
    <cellStyle name="Заголовок 3 2 2 2 13" xfId="24187"/>
    <cellStyle name="Заголовок 3 2 2 2 14" xfId="24188"/>
    <cellStyle name="Заголовок 3 2 2 2 2" xfId="24189"/>
    <cellStyle name="Заголовок 3 2 2 2 2 10" xfId="24190"/>
    <cellStyle name="Заголовок 3 2 2 2 2 11" xfId="24191"/>
    <cellStyle name="Заголовок 3 2 2 2 2 12" xfId="24192"/>
    <cellStyle name="Заголовок 3 2 2 2 2 13" xfId="24193"/>
    <cellStyle name="Заголовок 3 2 2 2 2 14" xfId="24194"/>
    <cellStyle name="Заголовок 3 2 2 2 2 2" xfId="24195"/>
    <cellStyle name="Заголовок 3 2 2 2 2 3" xfId="24196"/>
    <cellStyle name="Заголовок 3 2 2 2 2 4" xfId="24197"/>
    <cellStyle name="Заголовок 3 2 2 2 2 5" xfId="24198"/>
    <cellStyle name="Заголовок 3 2 2 2 2 6" xfId="24199"/>
    <cellStyle name="Заголовок 3 2 2 2 2 7" xfId="24200"/>
    <cellStyle name="Заголовок 3 2 2 2 2 8" xfId="24201"/>
    <cellStyle name="Заголовок 3 2 2 2 2 9" xfId="24202"/>
    <cellStyle name="Заголовок 3 2 2 2 3" xfId="24203"/>
    <cellStyle name="Заголовок 3 2 2 2 4" xfId="24204"/>
    <cellStyle name="Заголовок 3 2 2 2 5" xfId="24205"/>
    <cellStyle name="Заголовок 3 2 2 2 6" xfId="24206"/>
    <cellStyle name="Заголовок 3 2 2 2 7" xfId="24207"/>
    <cellStyle name="Заголовок 3 2 2 2 8" xfId="24208"/>
    <cellStyle name="Заголовок 3 2 2 2 9" xfId="24209"/>
    <cellStyle name="Заголовок 3 2 2 3" xfId="24210"/>
    <cellStyle name="Заголовок 3 2 2 3 2" xfId="24211"/>
    <cellStyle name="Заголовок 3 2 2 3 3" xfId="24212"/>
    <cellStyle name="Заголовок 3 2 2 3 4" xfId="24213"/>
    <cellStyle name="Заголовок 3 2 2 3 5" xfId="24214"/>
    <cellStyle name="Заголовок 3 2 2 4" xfId="24215"/>
    <cellStyle name="Заголовок 3 2 2 5" xfId="24216"/>
    <cellStyle name="Заголовок 3 2 2 6" xfId="24217"/>
    <cellStyle name="Заголовок 3 2 2 7" xfId="24218"/>
    <cellStyle name="Заголовок 3 2 2 8" xfId="24219"/>
    <cellStyle name="Заголовок 3 2 2 9" xfId="24220"/>
    <cellStyle name="Заголовок 3 2 20" xfId="24221"/>
    <cellStyle name="Заголовок 3 2 20 2" xfId="24222"/>
    <cellStyle name="Заголовок 3 2 21" xfId="24223"/>
    <cellStyle name="Заголовок 3 2 21 2" xfId="24224"/>
    <cellStyle name="Заголовок 3 2 22" xfId="24225"/>
    <cellStyle name="Заголовок 3 2 23" xfId="24226"/>
    <cellStyle name="Заголовок 3 2 24" xfId="24227"/>
    <cellStyle name="Заголовок 3 2 25" xfId="24228"/>
    <cellStyle name="Заголовок 3 2 26" xfId="24229"/>
    <cellStyle name="Заголовок 3 2 27" xfId="24230"/>
    <cellStyle name="Заголовок 3 2 28" xfId="24231"/>
    <cellStyle name="Заголовок 3 2 29" xfId="24232"/>
    <cellStyle name="Заголовок 3 2 3" xfId="24233"/>
    <cellStyle name="Заголовок 3 2 3 2" xfId="24234"/>
    <cellStyle name="Заголовок 3 2 3 3" xfId="24235"/>
    <cellStyle name="Заголовок 3 2 3 4" xfId="24236"/>
    <cellStyle name="Заголовок 3 2 3 4 2" xfId="24237"/>
    <cellStyle name="Заголовок 3 2 3 4 3" xfId="24238"/>
    <cellStyle name="Заголовок 3 2 3 5" xfId="24239"/>
    <cellStyle name="Заголовок 3 2 3 6" xfId="24240"/>
    <cellStyle name="Заголовок 3 2 3 7" xfId="24241"/>
    <cellStyle name="Заголовок 3 2 30" xfId="24242"/>
    <cellStyle name="Заголовок 3 2 31" xfId="24243"/>
    <cellStyle name="Заголовок 3 2 32" xfId="24244"/>
    <cellStyle name="Заголовок 3 2 33" xfId="24245"/>
    <cellStyle name="Заголовок 3 2 34" xfId="24246"/>
    <cellStyle name="Заголовок 3 2 35" xfId="24247"/>
    <cellStyle name="Заголовок 3 2 4" xfId="24248"/>
    <cellStyle name="Заголовок 3 2 4 2" xfId="24249"/>
    <cellStyle name="Заголовок 3 2 4 3" xfId="24250"/>
    <cellStyle name="Заголовок 3 2 4 4" xfId="24251"/>
    <cellStyle name="Заголовок 3 2 4 4 2" xfId="24252"/>
    <cellStyle name="Заголовок 3 2 4 4 3" xfId="24253"/>
    <cellStyle name="Заголовок 3 2 4 5" xfId="24254"/>
    <cellStyle name="Заголовок 3 2 4 6" xfId="24255"/>
    <cellStyle name="Заголовок 3 2 4 7" xfId="24256"/>
    <cellStyle name="Заголовок 3 2 5" xfId="24257"/>
    <cellStyle name="Заголовок 3 2 5 2" xfId="24258"/>
    <cellStyle name="Заголовок 3 2 5 3" xfId="24259"/>
    <cellStyle name="Заголовок 3 2 5 4" xfId="24260"/>
    <cellStyle name="Заголовок 3 2 6" xfId="24261"/>
    <cellStyle name="Заголовок 3 2 6 2" xfId="24262"/>
    <cellStyle name="Заголовок 3 2 7" xfId="24263"/>
    <cellStyle name="Заголовок 3 2 7 2" xfId="24264"/>
    <cellStyle name="Заголовок 3 2 7 3" xfId="24265"/>
    <cellStyle name="Заголовок 3 2 7 4" xfId="24266"/>
    <cellStyle name="Заголовок 3 2 7 5" xfId="24267"/>
    <cellStyle name="Заголовок 3 2 8" xfId="24268"/>
    <cellStyle name="Заголовок 3 2 8 2" xfId="24269"/>
    <cellStyle name="Заголовок 3 2 9" xfId="24270"/>
    <cellStyle name="Заголовок 3 2 9 2" xfId="24271"/>
    <cellStyle name="Заголовок 3 2 9 3" xfId="24272"/>
    <cellStyle name="Заголовок 3 2 9 4" xfId="24273"/>
    <cellStyle name="Заголовок 3 2 9 5" xfId="24274"/>
    <cellStyle name="Заголовок 3 2_28 08 09  Формат для защиты ЦТВС (2)" xfId="24275"/>
    <cellStyle name="Заголовок 3 20" xfId="24276"/>
    <cellStyle name="Заголовок 3 20 10" xfId="24277"/>
    <cellStyle name="Заголовок 3 20 11" xfId="24278"/>
    <cellStyle name="Заголовок 3 20 12" xfId="24279"/>
    <cellStyle name="Заголовок 3 20 13" xfId="24280"/>
    <cellStyle name="Заголовок 3 20 14" xfId="24281"/>
    <cellStyle name="Заголовок 3 20 2" xfId="24282"/>
    <cellStyle name="Заголовок 3 20 3" xfId="24283"/>
    <cellStyle name="Заголовок 3 20 4" xfId="24284"/>
    <cellStyle name="Заголовок 3 20 5" xfId="24285"/>
    <cellStyle name="Заголовок 3 20 6" xfId="24286"/>
    <cellStyle name="Заголовок 3 20 7" xfId="24287"/>
    <cellStyle name="Заголовок 3 20 8" xfId="24288"/>
    <cellStyle name="Заголовок 3 20 9" xfId="24289"/>
    <cellStyle name="Заголовок 3 21" xfId="24290"/>
    <cellStyle name="Заголовок 3 21 10" xfId="24291"/>
    <cellStyle name="Заголовок 3 21 11" xfId="24292"/>
    <cellStyle name="Заголовок 3 21 12" xfId="24293"/>
    <cellStyle name="Заголовок 3 21 13" xfId="24294"/>
    <cellStyle name="Заголовок 3 21 14" xfId="24295"/>
    <cellStyle name="Заголовок 3 21 2" xfId="24296"/>
    <cellStyle name="Заголовок 3 21 3" xfId="24297"/>
    <cellStyle name="Заголовок 3 21 4" xfId="24298"/>
    <cellStyle name="Заголовок 3 21 5" xfId="24299"/>
    <cellStyle name="Заголовок 3 21 6" xfId="24300"/>
    <cellStyle name="Заголовок 3 21 7" xfId="24301"/>
    <cellStyle name="Заголовок 3 21 8" xfId="24302"/>
    <cellStyle name="Заголовок 3 21 9" xfId="24303"/>
    <cellStyle name="Заголовок 3 22" xfId="24304"/>
    <cellStyle name="Заголовок 3 22 10" xfId="24305"/>
    <cellStyle name="Заголовок 3 22 11" xfId="24306"/>
    <cellStyle name="Заголовок 3 22 12" xfId="24307"/>
    <cellStyle name="Заголовок 3 22 13" xfId="24308"/>
    <cellStyle name="Заголовок 3 22 14" xfId="24309"/>
    <cellStyle name="Заголовок 3 22 2" xfId="24310"/>
    <cellStyle name="Заголовок 3 22 3" xfId="24311"/>
    <cellStyle name="Заголовок 3 22 4" xfId="24312"/>
    <cellStyle name="Заголовок 3 22 5" xfId="24313"/>
    <cellStyle name="Заголовок 3 22 6" xfId="24314"/>
    <cellStyle name="Заголовок 3 22 7" xfId="24315"/>
    <cellStyle name="Заголовок 3 22 8" xfId="24316"/>
    <cellStyle name="Заголовок 3 22 9" xfId="24317"/>
    <cellStyle name="Заголовок 3 23" xfId="24318"/>
    <cellStyle name="Заголовок 3 23 10" xfId="24319"/>
    <cellStyle name="Заголовок 3 23 11" xfId="24320"/>
    <cellStyle name="Заголовок 3 23 12" xfId="24321"/>
    <cellStyle name="Заголовок 3 23 13" xfId="24322"/>
    <cellStyle name="Заголовок 3 23 14" xfId="24323"/>
    <cellStyle name="Заголовок 3 23 2" xfId="24324"/>
    <cellStyle name="Заголовок 3 23 3" xfId="24325"/>
    <cellStyle name="Заголовок 3 23 4" xfId="24326"/>
    <cellStyle name="Заголовок 3 23 5" xfId="24327"/>
    <cellStyle name="Заголовок 3 23 6" xfId="24328"/>
    <cellStyle name="Заголовок 3 23 7" xfId="24329"/>
    <cellStyle name="Заголовок 3 23 8" xfId="24330"/>
    <cellStyle name="Заголовок 3 23 9" xfId="24331"/>
    <cellStyle name="Заголовок 3 24" xfId="24332"/>
    <cellStyle name="Заголовок 3 24 10" xfId="24333"/>
    <cellStyle name="Заголовок 3 24 11" xfId="24334"/>
    <cellStyle name="Заголовок 3 24 12" xfId="24335"/>
    <cellStyle name="Заголовок 3 24 13" xfId="24336"/>
    <cellStyle name="Заголовок 3 24 14" xfId="24337"/>
    <cellStyle name="Заголовок 3 24 2" xfId="24338"/>
    <cellStyle name="Заголовок 3 24 3" xfId="24339"/>
    <cellStyle name="Заголовок 3 24 4" xfId="24340"/>
    <cellStyle name="Заголовок 3 24 5" xfId="24341"/>
    <cellStyle name="Заголовок 3 24 6" xfId="24342"/>
    <cellStyle name="Заголовок 3 24 7" xfId="24343"/>
    <cellStyle name="Заголовок 3 24 8" xfId="24344"/>
    <cellStyle name="Заголовок 3 24 9" xfId="24345"/>
    <cellStyle name="Заголовок 3 25" xfId="24346"/>
    <cellStyle name="Заголовок 3 26" xfId="24347"/>
    <cellStyle name="Заголовок 3 27" xfId="24348"/>
    <cellStyle name="Заголовок 3 28" xfId="24349"/>
    <cellStyle name="Заголовок 3 29" xfId="24350"/>
    <cellStyle name="Заголовок 3 29 10" xfId="24351"/>
    <cellStyle name="Заголовок 3 29 11" xfId="24352"/>
    <cellStyle name="Заголовок 3 29 12" xfId="24353"/>
    <cellStyle name="Заголовок 3 29 13" xfId="24354"/>
    <cellStyle name="Заголовок 3 29 14" xfId="24355"/>
    <cellStyle name="Заголовок 3 29 2" xfId="24356"/>
    <cellStyle name="Заголовок 3 29 3" xfId="24357"/>
    <cellStyle name="Заголовок 3 29 4" xfId="24358"/>
    <cellStyle name="Заголовок 3 29 5" xfId="24359"/>
    <cellStyle name="Заголовок 3 29 6" xfId="24360"/>
    <cellStyle name="Заголовок 3 29 7" xfId="24361"/>
    <cellStyle name="Заголовок 3 29 8" xfId="24362"/>
    <cellStyle name="Заголовок 3 29 9" xfId="24363"/>
    <cellStyle name="Заголовок 3 3" xfId="24364"/>
    <cellStyle name="Заголовок 3 3 10" xfId="24365"/>
    <cellStyle name="Заголовок 3 3 10 2" xfId="24366"/>
    <cellStyle name="Заголовок 3 3 11" xfId="24367"/>
    <cellStyle name="Заголовок 3 3 11 2" xfId="24368"/>
    <cellStyle name="Заголовок 3 3 12" xfId="24369"/>
    <cellStyle name="Заголовок 3 3 12 2" xfId="24370"/>
    <cellStyle name="Заголовок 3 3 13" xfId="24371"/>
    <cellStyle name="Заголовок 3 3 13 2" xfId="24372"/>
    <cellStyle name="Заголовок 3 3 14" xfId="24373"/>
    <cellStyle name="Заголовок 3 3 14 2" xfId="24374"/>
    <cellStyle name="Заголовок 3 3 15" xfId="24375"/>
    <cellStyle name="Заголовок 3 3 15 2" xfId="24376"/>
    <cellStyle name="Заголовок 3 3 16" xfId="24377"/>
    <cellStyle name="Заголовок 3 3 16 2" xfId="24378"/>
    <cellStyle name="Заголовок 3 3 17" xfId="24379"/>
    <cellStyle name="Заголовок 3 3 18" xfId="24380"/>
    <cellStyle name="Заголовок 3 3 19" xfId="24381"/>
    <cellStyle name="Заголовок 3 3 2" xfId="24382"/>
    <cellStyle name="Заголовок 3 3 2 10" xfId="24383"/>
    <cellStyle name="Заголовок 3 3 2 11" xfId="24384"/>
    <cellStyle name="Заголовок 3 3 2 12" xfId="24385"/>
    <cellStyle name="Заголовок 3 3 2 13" xfId="24386"/>
    <cellStyle name="Заголовок 3 3 2 14" xfId="24387"/>
    <cellStyle name="Заголовок 3 3 2 15" xfId="24388"/>
    <cellStyle name="Заголовок 3 3 2 16" xfId="24389"/>
    <cellStyle name="Заголовок 3 3 2 2" xfId="24390"/>
    <cellStyle name="Заголовок 3 3 2 2 10" xfId="24391"/>
    <cellStyle name="Заголовок 3 3 2 2 11" xfId="24392"/>
    <cellStyle name="Заголовок 3 3 2 2 12" xfId="24393"/>
    <cellStyle name="Заголовок 3 3 2 2 13" xfId="24394"/>
    <cellStyle name="Заголовок 3 3 2 2 14" xfId="24395"/>
    <cellStyle name="Заголовок 3 3 2 2 2" xfId="24396"/>
    <cellStyle name="Заголовок 3 3 2 2 2 10" xfId="24397"/>
    <cellStyle name="Заголовок 3 3 2 2 2 11" xfId="24398"/>
    <cellStyle name="Заголовок 3 3 2 2 2 12" xfId="24399"/>
    <cellStyle name="Заголовок 3 3 2 2 2 13" xfId="24400"/>
    <cellStyle name="Заголовок 3 3 2 2 2 14" xfId="24401"/>
    <cellStyle name="Заголовок 3 3 2 2 2 2" xfId="24402"/>
    <cellStyle name="Заголовок 3 3 2 2 2 3" xfId="24403"/>
    <cellStyle name="Заголовок 3 3 2 2 2 4" xfId="24404"/>
    <cellStyle name="Заголовок 3 3 2 2 2 5" xfId="24405"/>
    <cellStyle name="Заголовок 3 3 2 2 2 6" xfId="24406"/>
    <cellStyle name="Заголовок 3 3 2 2 2 7" xfId="24407"/>
    <cellStyle name="Заголовок 3 3 2 2 2 8" xfId="24408"/>
    <cellStyle name="Заголовок 3 3 2 2 2 9" xfId="24409"/>
    <cellStyle name="Заголовок 3 3 2 2 3" xfId="24410"/>
    <cellStyle name="Заголовок 3 3 2 2 4" xfId="24411"/>
    <cellStyle name="Заголовок 3 3 2 2 5" xfId="24412"/>
    <cellStyle name="Заголовок 3 3 2 2 6" xfId="24413"/>
    <cellStyle name="Заголовок 3 3 2 2 7" xfId="24414"/>
    <cellStyle name="Заголовок 3 3 2 2 8" xfId="24415"/>
    <cellStyle name="Заголовок 3 3 2 2 9" xfId="24416"/>
    <cellStyle name="Заголовок 3 3 2 3" xfId="24417"/>
    <cellStyle name="Заголовок 3 3 2 4" xfId="24418"/>
    <cellStyle name="Заголовок 3 3 2 5" xfId="24419"/>
    <cellStyle name="Заголовок 3 3 2 6" xfId="24420"/>
    <cellStyle name="Заголовок 3 3 2 7" xfId="24421"/>
    <cellStyle name="Заголовок 3 3 2 8" xfId="24422"/>
    <cellStyle name="Заголовок 3 3 2 9" xfId="24423"/>
    <cellStyle name="Заголовок 3 3 20" xfId="24424"/>
    <cellStyle name="Заголовок 3 3 21" xfId="24425"/>
    <cellStyle name="Заголовок 3 3 22" xfId="24426"/>
    <cellStyle name="Заголовок 3 3 23" xfId="24427"/>
    <cellStyle name="Заголовок 3 3 24" xfId="24428"/>
    <cellStyle name="Заголовок 3 3 25" xfId="24429"/>
    <cellStyle name="Заголовок 3 3 26" xfId="24430"/>
    <cellStyle name="Заголовок 3 3 27" xfId="24431"/>
    <cellStyle name="Заголовок 3 3 28" xfId="24432"/>
    <cellStyle name="Заголовок 3 3 29" xfId="24433"/>
    <cellStyle name="Заголовок 3 3 3" xfId="24434"/>
    <cellStyle name="Заголовок 3 3 3 2" xfId="24435"/>
    <cellStyle name="Заголовок 3 3 30" xfId="24436"/>
    <cellStyle name="Заголовок 3 3 31" xfId="24437"/>
    <cellStyle name="Заголовок 3 3 4" xfId="24438"/>
    <cellStyle name="Заголовок 3 3 4 2" xfId="24439"/>
    <cellStyle name="Заголовок 3 3 5" xfId="24440"/>
    <cellStyle name="Заголовок 3 3 5 2" xfId="24441"/>
    <cellStyle name="Заголовок 3 3 6" xfId="24442"/>
    <cellStyle name="Заголовок 3 3 6 2" xfId="24443"/>
    <cellStyle name="Заголовок 3 3 7" xfId="24444"/>
    <cellStyle name="Заголовок 3 3 7 2" xfId="24445"/>
    <cellStyle name="Заголовок 3 3 8" xfId="24446"/>
    <cellStyle name="Заголовок 3 3 8 2" xfId="24447"/>
    <cellStyle name="Заголовок 3 3 9" xfId="24448"/>
    <cellStyle name="Заголовок 3 3 9 2" xfId="24449"/>
    <cellStyle name="Заголовок 3 3_ОБ ДТУ  2010" xfId="24450"/>
    <cellStyle name="Заголовок 3 30" xfId="24451"/>
    <cellStyle name="Заголовок 3 30 10" xfId="24452"/>
    <cellStyle name="Заголовок 3 30 11" xfId="24453"/>
    <cellStyle name="Заголовок 3 30 12" xfId="24454"/>
    <cellStyle name="Заголовок 3 30 13" xfId="24455"/>
    <cellStyle name="Заголовок 3 30 14" xfId="24456"/>
    <cellStyle name="Заголовок 3 30 2" xfId="24457"/>
    <cellStyle name="Заголовок 3 30 3" xfId="24458"/>
    <cellStyle name="Заголовок 3 30 4" xfId="24459"/>
    <cellStyle name="Заголовок 3 30 5" xfId="24460"/>
    <cellStyle name="Заголовок 3 30 6" xfId="24461"/>
    <cellStyle name="Заголовок 3 30 7" xfId="24462"/>
    <cellStyle name="Заголовок 3 30 8" xfId="24463"/>
    <cellStyle name="Заголовок 3 30 9" xfId="24464"/>
    <cellStyle name="Заголовок 3 31" xfId="24465"/>
    <cellStyle name="Заголовок 3 31 10" xfId="24466"/>
    <cellStyle name="Заголовок 3 31 11" xfId="24467"/>
    <cellStyle name="Заголовок 3 31 12" xfId="24468"/>
    <cellStyle name="Заголовок 3 31 13" xfId="24469"/>
    <cellStyle name="Заголовок 3 31 14" xfId="24470"/>
    <cellStyle name="Заголовок 3 31 2" xfId="24471"/>
    <cellStyle name="Заголовок 3 31 3" xfId="24472"/>
    <cellStyle name="Заголовок 3 31 4" xfId="24473"/>
    <cellStyle name="Заголовок 3 31 5" xfId="24474"/>
    <cellStyle name="Заголовок 3 31 6" xfId="24475"/>
    <cellStyle name="Заголовок 3 31 7" xfId="24476"/>
    <cellStyle name="Заголовок 3 31 8" xfId="24477"/>
    <cellStyle name="Заголовок 3 31 9" xfId="24478"/>
    <cellStyle name="Заголовок 3 32" xfId="24479"/>
    <cellStyle name="Заголовок 3 32 10" xfId="24480"/>
    <cellStyle name="Заголовок 3 32 11" xfId="24481"/>
    <cellStyle name="Заголовок 3 32 12" xfId="24482"/>
    <cellStyle name="Заголовок 3 32 13" xfId="24483"/>
    <cellStyle name="Заголовок 3 32 14" xfId="24484"/>
    <cellStyle name="Заголовок 3 32 2" xfId="24485"/>
    <cellStyle name="Заголовок 3 32 3" xfId="24486"/>
    <cellStyle name="Заголовок 3 32 4" xfId="24487"/>
    <cellStyle name="Заголовок 3 32 5" xfId="24488"/>
    <cellStyle name="Заголовок 3 32 6" xfId="24489"/>
    <cellStyle name="Заголовок 3 32 7" xfId="24490"/>
    <cellStyle name="Заголовок 3 32 8" xfId="24491"/>
    <cellStyle name="Заголовок 3 32 9" xfId="24492"/>
    <cellStyle name="Заголовок 3 33" xfId="24493"/>
    <cellStyle name="Заголовок 3 34" xfId="24494"/>
    <cellStyle name="Заголовок 3 35" xfId="24495"/>
    <cellStyle name="Заголовок 3 36" xfId="24496"/>
    <cellStyle name="Заголовок 3 37" xfId="24497"/>
    <cellStyle name="Заголовок 3 38" xfId="24498"/>
    <cellStyle name="Заголовок 3 39" xfId="24499"/>
    <cellStyle name="Заголовок 3 4" xfId="24500"/>
    <cellStyle name="Заголовок 3 4 10" xfId="24501"/>
    <cellStyle name="Заголовок 3 4 10 2" xfId="24502"/>
    <cellStyle name="Заголовок 3 4 11" xfId="24503"/>
    <cellStyle name="Заголовок 3 4 11 2" xfId="24504"/>
    <cellStyle name="Заголовок 3 4 12" xfId="24505"/>
    <cellStyle name="Заголовок 3 4 12 2" xfId="24506"/>
    <cellStyle name="Заголовок 3 4 13" xfId="24507"/>
    <cellStyle name="Заголовок 3 4 13 2" xfId="24508"/>
    <cellStyle name="Заголовок 3 4 14" xfId="24509"/>
    <cellStyle name="Заголовок 3 4 14 2" xfId="24510"/>
    <cellStyle name="Заголовок 3 4 15" xfId="24511"/>
    <cellStyle name="Заголовок 3 4 15 2" xfId="24512"/>
    <cellStyle name="Заголовок 3 4 16" xfId="24513"/>
    <cellStyle name="Заголовок 3 4 16 2" xfId="24514"/>
    <cellStyle name="Заголовок 3 4 17" xfId="24515"/>
    <cellStyle name="Заголовок 3 4 18" xfId="24516"/>
    <cellStyle name="Заголовок 3 4 19" xfId="24517"/>
    <cellStyle name="Заголовок 3 4 2" xfId="24518"/>
    <cellStyle name="Заголовок 3 4 2 10" xfId="24519"/>
    <cellStyle name="Заголовок 3 4 2 11" xfId="24520"/>
    <cellStyle name="Заголовок 3 4 2 12" xfId="24521"/>
    <cellStyle name="Заголовок 3 4 2 13" xfId="24522"/>
    <cellStyle name="Заголовок 3 4 2 14" xfId="24523"/>
    <cellStyle name="Заголовок 3 4 2 15" xfId="24524"/>
    <cellStyle name="Заголовок 3 4 2 16" xfId="24525"/>
    <cellStyle name="Заголовок 3 4 2 2" xfId="24526"/>
    <cellStyle name="Заголовок 3 4 2 2 10" xfId="24527"/>
    <cellStyle name="Заголовок 3 4 2 2 11" xfId="24528"/>
    <cellStyle name="Заголовок 3 4 2 2 12" xfId="24529"/>
    <cellStyle name="Заголовок 3 4 2 2 13" xfId="24530"/>
    <cellStyle name="Заголовок 3 4 2 2 14" xfId="24531"/>
    <cellStyle name="Заголовок 3 4 2 2 2" xfId="24532"/>
    <cellStyle name="Заголовок 3 4 2 2 2 10" xfId="24533"/>
    <cellStyle name="Заголовок 3 4 2 2 2 11" xfId="24534"/>
    <cellStyle name="Заголовок 3 4 2 2 2 12" xfId="24535"/>
    <cellStyle name="Заголовок 3 4 2 2 2 13" xfId="24536"/>
    <cellStyle name="Заголовок 3 4 2 2 2 14" xfId="24537"/>
    <cellStyle name="Заголовок 3 4 2 2 2 2" xfId="24538"/>
    <cellStyle name="Заголовок 3 4 2 2 2 3" xfId="24539"/>
    <cellStyle name="Заголовок 3 4 2 2 2 4" xfId="24540"/>
    <cellStyle name="Заголовок 3 4 2 2 2 5" xfId="24541"/>
    <cellStyle name="Заголовок 3 4 2 2 2 6" xfId="24542"/>
    <cellStyle name="Заголовок 3 4 2 2 2 7" xfId="24543"/>
    <cellStyle name="Заголовок 3 4 2 2 2 8" xfId="24544"/>
    <cellStyle name="Заголовок 3 4 2 2 2 9" xfId="24545"/>
    <cellStyle name="Заголовок 3 4 2 2 3" xfId="24546"/>
    <cellStyle name="Заголовок 3 4 2 2 4" xfId="24547"/>
    <cellStyle name="Заголовок 3 4 2 2 5" xfId="24548"/>
    <cellStyle name="Заголовок 3 4 2 2 6" xfId="24549"/>
    <cellStyle name="Заголовок 3 4 2 2 7" xfId="24550"/>
    <cellStyle name="Заголовок 3 4 2 2 8" xfId="24551"/>
    <cellStyle name="Заголовок 3 4 2 2 9" xfId="24552"/>
    <cellStyle name="Заголовок 3 4 2 3" xfId="24553"/>
    <cellStyle name="Заголовок 3 4 2 4" xfId="24554"/>
    <cellStyle name="Заголовок 3 4 2 5" xfId="24555"/>
    <cellStyle name="Заголовок 3 4 2 6" xfId="24556"/>
    <cellStyle name="Заголовок 3 4 2 7" xfId="24557"/>
    <cellStyle name="Заголовок 3 4 2 8" xfId="24558"/>
    <cellStyle name="Заголовок 3 4 2 9" xfId="24559"/>
    <cellStyle name="Заголовок 3 4 20" xfId="24560"/>
    <cellStyle name="Заголовок 3 4 21" xfId="24561"/>
    <cellStyle name="Заголовок 3 4 22" xfId="24562"/>
    <cellStyle name="Заголовок 3 4 23" xfId="24563"/>
    <cellStyle name="Заголовок 3 4 24" xfId="24564"/>
    <cellStyle name="Заголовок 3 4 25" xfId="24565"/>
    <cellStyle name="Заголовок 3 4 26" xfId="24566"/>
    <cellStyle name="Заголовок 3 4 27" xfId="24567"/>
    <cellStyle name="Заголовок 3 4 28" xfId="24568"/>
    <cellStyle name="Заголовок 3 4 29" xfId="24569"/>
    <cellStyle name="Заголовок 3 4 3" xfId="24570"/>
    <cellStyle name="Заголовок 3 4 3 2" xfId="24571"/>
    <cellStyle name="Заголовок 3 4 30" xfId="24572"/>
    <cellStyle name="Заголовок 3 4 31" xfId="24573"/>
    <cellStyle name="Заголовок 3 4 4" xfId="24574"/>
    <cellStyle name="Заголовок 3 4 4 2" xfId="24575"/>
    <cellStyle name="Заголовок 3 4 5" xfId="24576"/>
    <cellStyle name="Заголовок 3 4 5 2" xfId="24577"/>
    <cellStyle name="Заголовок 3 4 6" xfId="24578"/>
    <cellStyle name="Заголовок 3 4 6 2" xfId="24579"/>
    <cellStyle name="Заголовок 3 4 7" xfId="24580"/>
    <cellStyle name="Заголовок 3 4 7 2" xfId="24581"/>
    <cellStyle name="Заголовок 3 4 8" xfId="24582"/>
    <cellStyle name="Заголовок 3 4 8 2" xfId="24583"/>
    <cellStyle name="Заголовок 3 4 9" xfId="24584"/>
    <cellStyle name="Заголовок 3 4 9 2" xfId="24585"/>
    <cellStyle name="Заголовок 3 4_ОБ ДТУ  2010" xfId="24586"/>
    <cellStyle name="Заголовок 3 40" xfId="24587"/>
    <cellStyle name="Заголовок 3 41" xfId="24588"/>
    <cellStyle name="Заголовок 3 42" xfId="24589"/>
    <cellStyle name="Заголовок 3 43" xfId="24590"/>
    <cellStyle name="Заголовок 3 44" xfId="24591"/>
    <cellStyle name="Заголовок 3 45" xfId="24592"/>
    <cellStyle name="Заголовок 3 46" xfId="24593"/>
    <cellStyle name="Заголовок 3 47" xfId="24594"/>
    <cellStyle name="Заголовок 3 48" xfId="24595"/>
    <cellStyle name="Заголовок 3 49" xfId="24596"/>
    <cellStyle name="Заголовок 3 5" xfId="24597"/>
    <cellStyle name="Заголовок 3 5 10" xfId="24598"/>
    <cellStyle name="Заголовок 3 5 11" xfId="24599"/>
    <cellStyle name="Заголовок 3 5 12" xfId="24600"/>
    <cellStyle name="Заголовок 3 5 13" xfId="24601"/>
    <cellStyle name="Заголовок 3 5 14" xfId="24602"/>
    <cellStyle name="Заголовок 3 5 15" xfId="24603"/>
    <cellStyle name="Заголовок 3 5 16" xfId="24604"/>
    <cellStyle name="Заголовок 3 5 17" xfId="24605"/>
    <cellStyle name="Заголовок 3 5 18" xfId="24606"/>
    <cellStyle name="Заголовок 3 5 19" xfId="24607"/>
    <cellStyle name="Заголовок 3 5 2" xfId="24608"/>
    <cellStyle name="Заголовок 3 5 2 10" xfId="24609"/>
    <cellStyle name="Заголовок 3 5 2 11" xfId="24610"/>
    <cellStyle name="Заголовок 3 5 2 12" xfId="24611"/>
    <cellStyle name="Заголовок 3 5 2 13" xfId="24612"/>
    <cellStyle name="Заголовок 3 5 2 14" xfId="24613"/>
    <cellStyle name="Заголовок 3 5 2 2" xfId="24614"/>
    <cellStyle name="Заголовок 3 5 2 3" xfId="24615"/>
    <cellStyle name="Заголовок 3 5 2 4" xfId="24616"/>
    <cellStyle name="Заголовок 3 5 2 5" xfId="24617"/>
    <cellStyle name="Заголовок 3 5 2 6" xfId="24618"/>
    <cellStyle name="Заголовок 3 5 2 7" xfId="24619"/>
    <cellStyle name="Заголовок 3 5 2 8" xfId="24620"/>
    <cellStyle name="Заголовок 3 5 2 9" xfId="24621"/>
    <cellStyle name="Заголовок 3 5 20" xfId="24622"/>
    <cellStyle name="Заголовок 3 5 21" xfId="24623"/>
    <cellStyle name="Заголовок 3 5 22" xfId="24624"/>
    <cellStyle name="Заголовок 3 5 23" xfId="24625"/>
    <cellStyle name="Заголовок 3 5 24" xfId="24626"/>
    <cellStyle name="Заголовок 3 5 3" xfId="24627"/>
    <cellStyle name="Заголовок 3 5 4" xfId="24628"/>
    <cellStyle name="Заголовок 3 5 5" xfId="24629"/>
    <cellStyle name="Заголовок 3 5 6" xfId="24630"/>
    <cellStyle name="Заголовок 3 5 7" xfId="24631"/>
    <cellStyle name="Заголовок 3 5 8" xfId="24632"/>
    <cellStyle name="Заголовок 3 5 9" xfId="24633"/>
    <cellStyle name="Заголовок 3 50" xfId="24634"/>
    <cellStyle name="Заголовок 3 51" xfId="24635"/>
    <cellStyle name="Заголовок 3 52" xfId="24636"/>
    <cellStyle name="Заголовок 3 6" xfId="24637"/>
    <cellStyle name="Заголовок 3 6 10" xfId="24638"/>
    <cellStyle name="Заголовок 3 6 10 2" xfId="24639"/>
    <cellStyle name="Заголовок 3 6 11" xfId="24640"/>
    <cellStyle name="Заголовок 3 6 11 2" xfId="24641"/>
    <cellStyle name="Заголовок 3 6 12" xfId="24642"/>
    <cellStyle name="Заголовок 3 6 12 2" xfId="24643"/>
    <cellStyle name="Заголовок 3 6 13" xfId="24644"/>
    <cellStyle name="Заголовок 3 6 13 2" xfId="24645"/>
    <cellStyle name="Заголовок 3 6 14" xfId="24646"/>
    <cellStyle name="Заголовок 3 6 14 2" xfId="24647"/>
    <cellStyle name="Заголовок 3 6 15" xfId="24648"/>
    <cellStyle name="Заголовок 3 6 15 2" xfId="24649"/>
    <cellStyle name="Заголовок 3 6 16" xfId="24650"/>
    <cellStyle name="Заголовок 3 6 16 2" xfId="24651"/>
    <cellStyle name="Заголовок 3 6 17" xfId="24652"/>
    <cellStyle name="Заголовок 3 6 18" xfId="24653"/>
    <cellStyle name="Заголовок 3 6 2" xfId="24654"/>
    <cellStyle name="Заголовок 3 6 2 10" xfId="24655"/>
    <cellStyle name="Заголовок 3 6 2 11" xfId="24656"/>
    <cellStyle name="Заголовок 3 6 2 12" xfId="24657"/>
    <cellStyle name="Заголовок 3 6 2 13" xfId="24658"/>
    <cellStyle name="Заголовок 3 6 2 14" xfId="24659"/>
    <cellStyle name="Заголовок 3 6 2 2" xfId="24660"/>
    <cellStyle name="Заголовок 3 6 2 3" xfId="24661"/>
    <cellStyle name="Заголовок 3 6 2 4" xfId="24662"/>
    <cellStyle name="Заголовок 3 6 2 5" xfId="24663"/>
    <cellStyle name="Заголовок 3 6 2 6" xfId="24664"/>
    <cellStyle name="Заголовок 3 6 2 7" xfId="24665"/>
    <cellStyle name="Заголовок 3 6 2 8" xfId="24666"/>
    <cellStyle name="Заголовок 3 6 2 9" xfId="24667"/>
    <cellStyle name="Заголовок 3 6 3" xfId="24668"/>
    <cellStyle name="Заголовок 3 6 3 2" xfId="24669"/>
    <cellStyle name="Заголовок 3 6 4" xfId="24670"/>
    <cellStyle name="Заголовок 3 6 4 2" xfId="24671"/>
    <cellStyle name="Заголовок 3 6 5" xfId="24672"/>
    <cellStyle name="Заголовок 3 6 5 2" xfId="24673"/>
    <cellStyle name="Заголовок 3 6 6" xfId="24674"/>
    <cellStyle name="Заголовок 3 6 6 2" xfId="24675"/>
    <cellStyle name="Заголовок 3 6 7" xfId="24676"/>
    <cellStyle name="Заголовок 3 6 7 2" xfId="24677"/>
    <cellStyle name="Заголовок 3 6 8" xfId="24678"/>
    <cellStyle name="Заголовок 3 6 8 2" xfId="24679"/>
    <cellStyle name="Заголовок 3 6 9" xfId="24680"/>
    <cellStyle name="Заголовок 3 6 9 2" xfId="24681"/>
    <cellStyle name="Заголовок 3 7" xfId="24682"/>
    <cellStyle name="Заголовок 3 7 10" xfId="24683"/>
    <cellStyle name="Заголовок 3 7 10 2" xfId="24684"/>
    <cellStyle name="Заголовок 3 7 11" xfId="24685"/>
    <cellStyle name="Заголовок 3 7 11 2" xfId="24686"/>
    <cellStyle name="Заголовок 3 7 12" xfId="24687"/>
    <cellStyle name="Заголовок 3 7 12 2" xfId="24688"/>
    <cellStyle name="Заголовок 3 7 13" xfId="24689"/>
    <cellStyle name="Заголовок 3 7 13 2" xfId="24690"/>
    <cellStyle name="Заголовок 3 7 14" xfId="24691"/>
    <cellStyle name="Заголовок 3 7 14 2" xfId="24692"/>
    <cellStyle name="Заголовок 3 7 15" xfId="24693"/>
    <cellStyle name="Заголовок 3 7 15 2" xfId="24694"/>
    <cellStyle name="Заголовок 3 7 16" xfId="24695"/>
    <cellStyle name="Заголовок 3 7 16 2" xfId="24696"/>
    <cellStyle name="Заголовок 3 7 17" xfId="24697"/>
    <cellStyle name="Заголовок 3 7 18" xfId="24698"/>
    <cellStyle name="Заголовок 3 7 2" xfId="24699"/>
    <cellStyle name="Заголовок 3 7 2 10" xfId="24700"/>
    <cellStyle name="Заголовок 3 7 2 11" xfId="24701"/>
    <cellStyle name="Заголовок 3 7 2 12" xfId="24702"/>
    <cellStyle name="Заголовок 3 7 2 13" xfId="24703"/>
    <cellStyle name="Заголовок 3 7 2 14" xfId="24704"/>
    <cellStyle name="Заголовок 3 7 2 2" xfId="24705"/>
    <cellStyle name="Заголовок 3 7 2 3" xfId="24706"/>
    <cellStyle name="Заголовок 3 7 2 4" xfId="24707"/>
    <cellStyle name="Заголовок 3 7 2 5" xfId="24708"/>
    <cellStyle name="Заголовок 3 7 2 6" xfId="24709"/>
    <cellStyle name="Заголовок 3 7 2 7" xfId="24710"/>
    <cellStyle name="Заголовок 3 7 2 8" xfId="24711"/>
    <cellStyle name="Заголовок 3 7 2 9" xfId="24712"/>
    <cellStyle name="Заголовок 3 7 3" xfId="24713"/>
    <cellStyle name="Заголовок 3 7 3 2" xfId="24714"/>
    <cellStyle name="Заголовок 3 7 4" xfId="24715"/>
    <cellStyle name="Заголовок 3 7 4 2" xfId="24716"/>
    <cellStyle name="Заголовок 3 7 5" xfId="24717"/>
    <cellStyle name="Заголовок 3 7 5 2" xfId="24718"/>
    <cellStyle name="Заголовок 3 7 6" xfId="24719"/>
    <cellStyle name="Заголовок 3 7 6 2" xfId="24720"/>
    <cellStyle name="Заголовок 3 7 7" xfId="24721"/>
    <cellStyle name="Заголовок 3 7 7 2" xfId="24722"/>
    <cellStyle name="Заголовок 3 7 8" xfId="24723"/>
    <cellStyle name="Заголовок 3 7 8 2" xfId="24724"/>
    <cellStyle name="Заголовок 3 7 9" xfId="24725"/>
    <cellStyle name="Заголовок 3 7 9 2" xfId="24726"/>
    <cellStyle name="Заголовок 3 8" xfId="24727"/>
    <cellStyle name="Заголовок 3 8 10" xfId="24728"/>
    <cellStyle name="Заголовок 3 8 10 2" xfId="24729"/>
    <cellStyle name="Заголовок 3 8 11" xfId="24730"/>
    <cellStyle name="Заголовок 3 8 11 2" xfId="24731"/>
    <cellStyle name="Заголовок 3 8 12" xfId="24732"/>
    <cellStyle name="Заголовок 3 8 12 2" xfId="24733"/>
    <cellStyle name="Заголовок 3 8 13" xfId="24734"/>
    <cellStyle name="Заголовок 3 8 13 2" xfId="24735"/>
    <cellStyle name="Заголовок 3 8 14" xfId="24736"/>
    <cellStyle name="Заголовок 3 8 14 2" xfId="24737"/>
    <cellStyle name="Заголовок 3 8 15" xfId="24738"/>
    <cellStyle name="Заголовок 3 8 15 2" xfId="24739"/>
    <cellStyle name="Заголовок 3 8 16" xfId="24740"/>
    <cellStyle name="Заголовок 3 8 16 2" xfId="24741"/>
    <cellStyle name="Заголовок 3 8 17" xfId="24742"/>
    <cellStyle name="Заголовок 3 8 18" xfId="24743"/>
    <cellStyle name="Заголовок 3 8 2" xfId="24744"/>
    <cellStyle name="Заголовок 3 8 2 10" xfId="24745"/>
    <cellStyle name="Заголовок 3 8 2 11" xfId="24746"/>
    <cellStyle name="Заголовок 3 8 2 12" xfId="24747"/>
    <cellStyle name="Заголовок 3 8 2 13" xfId="24748"/>
    <cellStyle name="Заголовок 3 8 2 14" xfId="24749"/>
    <cellStyle name="Заголовок 3 8 2 2" xfId="24750"/>
    <cellStyle name="Заголовок 3 8 2 3" xfId="24751"/>
    <cellStyle name="Заголовок 3 8 2 4" xfId="24752"/>
    <cellStyle name="Заголовок 3 8 2 5" xfId="24753"/>
    <cellStyle name="Заголовок 3 8 2 6" xfId="24754"/>
    <cellStyle name="Заголовок 3 8 2 7" xfId="24755"/>
    <cellStyle name="Заголовок 3 8 2 8" xfId="24756"/>
    <cellStyle name="Заголовок 3 8 2 9" xfId="24757"/>
    <cellStyle name="Заголовок 3 8 3" xfId="24758"/>
    <cellStyle name="Заголовок 3 8 3 2" xfId="24759"/>
    <cellStyle name="Заголовок 3 8 4" xfId="24760"/>
    <cellStyle name="Заголовок 3 8 4 2" xfId="24761"/>
    <cellStyle name="Заголовок 3 8 5" xfId="24762"/>
    <cellStyle name="Заголовок 3 8 5 2" xfId="24763"/>
    <cellStyle name="Заголовок 3 8 6" xfId="24764"/>
    <cellStyle name="Заголовок 3 8 6 2" xfId="24765"/>
    <cellStyle name="Заголовок 3 8 7" xfId="24766"/>
    <cellStyle name="Заголовок 3 8 7 2" xfId="24767"/>
    <cellStyle name="Заголовок 3 8 8" xfId="24768"/>
    <cellStyle name="Заголовок 3 8 8 2" xfId="24769"/>
    <cellStyle name="Заголовок 3 8 9" xfId="24770"/>
    <cellStyle name="Заголовок 3 8 9 2" xfId="24771"/>
    <cellStyle name="Заголовок 3 9" xfId="24772"/>
    <cellStyle name="Заголовок 3 9 2" xfId="24773"/>
    <cellStyle name="Заголовок 3 9 3" xfId="24774"/>
    <cellStyle name="Заголовок 4 10" xfId="24775"/>
    <cellStyle name="Заголовок 4 10 2" xfId="24776"/>
    <cellStyle name="Заголовок 4 10 3" xfId="24777"/>
    <cellStyle name="Заголовок 4 11" xfId="24778"/>
    <cellStyle name="Заголовок 4 11 2" xfId="24779"/>
    <cellStyle name="Заголовок 4 11 3" xfId="24780"/>
    <cellStyle name="Заголовок 4 12" xfId="24781"/>
    <cellStyle name="Заголовок 4 12 2" xfId="24782"/>
    <cellStyle name="Заголовок 4 12 3" xfId="24783"/>
    <cellStyle name="Заголовок 4 13" xfId="24784"/>
    <cellStyle name="Заголовок 4 13 2" xfId="24785"/>
    <cellStyle name="Заголовок 4 13 3" xfId="24786"/>
    <cellStyle name="Заголовок 4 14" xfId="24787"/>
    <cellStyle name="Заголовок 4 14 2" xfId="24788"/>
    <cellStyle name="Заголовок 4 14 3" xfId="24789"/>
    <cellStyle name="Заголовок 4 15" xfId="24790"/>
    <cellStyle name="Заголовок 4 15 10" xfId="24791"/>
    <cellStyle name="Заголовок 4 15 11" xfId="24792"/>
    <cellStyle name="Заголовок 4 15 12" xfId="24793"/>
    <cellStyle name="Заголовок 4 15 13" xfId="24794"/>
    <cellStyle name="Заголовок 4 15 14" xfId="24795"/>
    <cellStyle name="Заголовок 4 15 15" xfId="24796"/>
    <cellStyle name="Заголовок 4 15 16" xfId="24797"/>
    <cellStyle name="Заголовок 4 15 17" xfId="24798"/>
    <cellStyle name="Заголовок 4 15 18" xfId="24799"/>
    <cellStyle name="Заголовок 4 15 19" xfId="24800"/>
    <cellStyle name="Заголовок 4 15 2" xfId="24801"/>
    <cellStyle name="Заголовок 4 15 2 10" xfId="24802"/>
    <cellStyle name="Заголовок 4 15 2 11" xfId="24803"/>
    <cellStyle name="Заголовок 4 15 2 12" xfId="24804"/>
    <cellStyle name="Заголовок 4 15 2 13" xfId="24805"/>
    <cellStyle name="Заголовок 4 15 2 14" xfId="24806"/>
    <cellStyle name="Заголовок 4 15 2 2" xfId="24807"/>
    <cellStyle name="Заголовок 4 15 2 3" xfId="24808"/>
    <cellStyle name="Заголовок 4 15 2 4" xfId="24809"/>
    <cellStyle name="Заголовок 4 15 2 5" xfId="24810"/>
    <cellStyle name="Заголовок 4 15 2 6" xfId="24811"/>
    <cellStyle name="Заголовок 4 15 2 7" xfId="24812"/>
    <cellStyle name="Заголовок 4 15 2 8" xfId="24813"/>
    <cellStyle name="Заголовок 4 15 2 9" xfId="24814"/>
    <cellStyle name="Заголовок 4 15 20" xfId="24815"/>
    <cellStyle name="Заголовок 4 15 21" xfId="24816"/>
    <cellStyle name="Заголовок 4 15 22" xfId="24817"/>
    <cellStyle name="Заголовок 4 15 3" xfId="24818"/>
    <cellStyle name="Заголовок 4 15 4" xfId="24819"/>
    <cellStyle name="Заголовок 4 15 5" xfId="24820"/>
    <cellStyle name="Заголовок 4 15 6" xfId="24821"/>
    <cellStyle name="Заголовок 4 15 7" xfId="24822"/>
    <cellStyle name="Заголовок 4 15 8" xfId="24823"/>
    <cellStyle name="Заголовок 4 15 9" xfId="24824"/>
    <cellStyle name="Заголовок 4 16" xfId="24825"/>
    <cellStyle name="Заголовок 4 16 2" xfId="24826"/>
    <cellStyle name="Заголовок 4 17" xfId="24827"/>
    <cellStyle name="Заголовок 4 17 2" xfId="24828"/>
    <cellStyle name="Заголовок 4 18" xfId="24829"/>
    <cellStyle name="Заголовок 4 18 2" xfId="24830"/>
    <cellStyle name="Заголовок 4 19" xfId="24831"/>
    <cellStyle name="Заголовок 4 19 10" xfId="24832"/>
    <cellStyle name="Заголовок 4 19 11" xfId="24833"/>
    <cellStyle name="Заголовок 4 19 12" xfId="24834"/>
    <cellStyle name="Заголовок 4 19 13" xfId="24835"/>
    <cellStyle name="Заголовок 4 19 14" xfId="24836"/>
    <cellStyle name="Заголовок 4 19 2" xfId="24837"/>
    <cellStyle name="Заголовок 4 19 3" xfId="24838"/>
    <cellStyle name="Заголовок 4 19 4" xfId="24839"/>
    <cellStyle name="Заголовок 4 19 5" xfId="24840"/>
    <cellStyle name="Заголовок 4 19 6" xfId="24841"/>
    <cellStyle name="Заголовок 4 19 7" xfId="24842"/>
    <cellStyle name="Заголовок 4 19 8" xfId="24843"/>
    <cellStyle name="Заголовок 4 19 9" xfId="24844"/>
    <cellStyle name="Заголовок 4 2" xfId="24845"/>
    <cellStyle name="Заголовок 4 2 10" xfId="24846"/>
    <cellStyle name="Заголовок 4 2 10 2" xfId="24847"/>
    <cellStyle name="Заголовок 4 2 11" xfId="24848"/>
    <cellStyle name="Заголовок 4 2 11 2" xfId="24849"/>
    <cellStyle name="Заголовок 4 2 12" xfId="24850"/>
    <cellStyle name="Заголовок 4 2 12 2" xfId="24851"/>
    <cellStyle name="Заголовок 4 2 13" xfId="24852"/>
    <cellStyle name="Заголовок 4 2 13 2" xfId="24853"/>
    <cellStyle name="Заголовок 4 2 14" xfId="24854"/>
    <cellStyle name="Заголовок 4 2 14 2" xfId="24855"/>
    <cellStyle name="Заголовок 4 2 15" xfId="24856"/>
    <cellStyle name="Заголовок 4 2 15 2" xfId="24857"/>
    <cellStyle name="Заголовок 4 2 16" xfId="24858"/>
    <cellStyle name="Заголовок 4 2 16 2" xfId="24859"/>
    <cellStyle name="Заголовок 4 2 17" xfId="24860"/>
    <cellStyle name="Заголовок 4 2 17 2" xfId="24861"/>
    <cellStyle name="Заголовок 4 2 18" xfId="24862"/>
    <cellStyle name="Заголовок 4 2 18 2" xfId="24863"/>
    <cellStyle name="Заголовок 4 2 19" xfId="24864"/>
    <cellStyle name="Заголовок 4 2 19 2" xfId="24865"/>
    <cellStyle name="Заголовок 4 2 2" xfId="24866"/>
    <cellStyle name="Заголовок 4 2 2 10" xfId="24867"/>
    <cellStyle name="Заголовок 4 2 2 11" xfId="24868"/>
    <cellStyle name="Заголовок 4 2 2 12" xfId="24869"/>
    <cellStyle name="Заголовок 4 2 2 13" xfId="24870"/>
    <cellStyle name="Заголовок 4 2 2 14" xfId="24871"/>
    <cellStyle name="Заголовок 4 2 2 15" xfId="24872"/>
    <cellStyle name="Заголовок 4 2 2 16" xfId="24873"/>
    <cellStyle name="Заголовок 4 2 2 17" xfId="24874"/>
    <cellStyle name="Заголовок 4 2 2 18" xfId="24875"/>
    <cellStyle name="Заголовок 4 2 2 2" xfId="24876"/>
    <cellStyle name="Заголовок 4 2 2 2 10" xfId="24877"/>
    <cellStyle name="Заголовок 4 2 2 2 11" xfId="24878"/>
    <cellStyle name="Заголовок 4 2 2 2 12" xfId="24879"/>
    <cellStyle name="Заголовок 4 2 2 2 13" xfId="24880"/>
    <cellStyle name="Заголовок 4 2 2 2 14" xfId="24881"/>
    <cellStyle name="Заголовок 4 2 2 2 2" xfId="24882"/>
    <cellStyle name="Заголовок 4 2 2 2 2 10" xfId="24883"/>
    <cellStyle name="Заголовок 4 2 2 2 2 11" xfId="24884"/>
    <cellStyle name="Заголовок 4 2 2 2 2 12" xfId="24885"/>
    <cellStyle name="Заголовок 4 2 2 2 2 13" xfId="24886"/>
    <cellStyle name="Заголовок 4 2 2 2 2 14" xfId="24887"/>
    <cellStyle name="Заголовок 4 2 2 2 2 2" xfId="24888"/>
    <cellStyle name="Заголовок 4 2 2 2 2 3" xfId="24889"/>
    <cellStyle name="Заголовок 4 2 2 2 2 4" xfId="24890"/>
    <cellStyle name="Заголовок 4 2 2 2 2 5" xfId="24891"/>
    <cellStyle name="Заголовок 4 2 2 2 2 6" xfId="24892"/>
    <cellStyle name="Заголовок 4 2 2 2 2 7" xfId="24893"/>
    <cellStyle name="Заголовок 4 2 2 2 2 8" xfId="24894"/>
    <cellStyle name="Заголовок 4 2 2 2 2 9" xfId="24895"/>
    <cellStyle name="Заголовок 4 2 2 2 3" xfId="24896"/>
    <cellStyle name="Заголовок 4 2 2 2 4" xfId="24897"/>
    <cellStyle name="Заголовок 4 2 2 2 5" xfId="24898"/>
    <cellStyle name="Заголовок 4 2 2 2 6" xfId="24899"/>
    <cellStyle name="Заголовок 4 2 2 2 7" xfId="24900"/>
    <cellStyle name="Заголовок 4 2 2 2 8" xfId="24901"/>
    <cellStyle name="Заголовок 4 2 2 2 9" xfId="24902"/>
    <cellStyle name="Заголовок 4 2 2 3" xfId="24903"/>
    <cellStyle name="Заголовок 4 2 2 3 2" xfId="24904"/>
    <cellStyle name="Заголовок 4 2 2 3 3" xfId="24905"/>
    <cellStyle name="Заголовок 4 2 2 3 4" xfId="24906"/>
    <cellStyle name="Заголовок 4 2 2 3 5" xfId="24907"/>
    <cellStyle name="Заголовок 4 2 2 4" xfId="24908"/>
    <cellStyle name="Заголовок 4 2 2 5" xfId="24909"/>
    <cellStyle name="Заголовок 4 2 2 6" xfId="24910"/>
    <cellStyle name="Заголовок 4 2 2 7" xfId="24911"/>
    <cellStyle name="Заголовок 4 2 2 8" xfId="24912"/>
    <cellStyle name="Заголовок 4 2 2 9" xfId="24913"/>
    <cellStyle name="Заголовок 4 2 20" xfId="24914"/>
    <cellStyle name="Заголовок 4 2 20 2" xfId="24915"/>
    <cellStyle name="Заголовок 4 2 21" xfId="24916"/>
    <cellStyle name="Заголовок 4 2 21 2" xfId="24917"/>
    <cellStyle name="Заголовок 4 2 22" xfId="24918"/>
    <cellStyle name="Заголовок 4 2 23" xfId="24919"/>
    <cellStyle name="Заголовок 4 2 24" xfId="24920"/>
    <cellStyle name="Заголовок 4 2 25" xfId="24921"/>
    <cellStyle name="Заголовок 4 2 26" xfId="24922"/>
    <cellStyle name="Заголовок 4 2 27" xfId="24923"/>
    <cellStyle name="Заголовок 4 2 28" xfId="24924"/>
    <cellStyle name="Заголовок 4 2 29" xfId="24925"/>
    <cellStyle name="Заголовок 4 2 3" xfId="24926"/>
    <cellStyle name="Заголовок 4 2 3 2" xfId="24927"/>
    <cellStyle name="Заголовок 4 2 3 3" xfId="24928"/>
    <cellStyle name="Заголовок 4 2 3 4" xfId="24929"/>
    <cellStyle name="Заголовок 4 2 3 4 2" xfId="24930"/>
    <cellStyle name="Заголовок 4 2 3 4 3" xfId="24931"/>
    <cellStyle name="Заголовок 4 2 3 5" xfId="24932"/>
    <cellStyle name="Заголовок 4 2 3 6" xfId="24933"/>
    <cellStyle name="Заголовок 4 2 3 7" xfId="24934"/>
    <cellStyle name="Заголовок 4 2 30" xfId="24935"/>
    <cellStyle name="Заголовок 4 2 31" xfId="24936"/>
    <cellStyle name="Заголовок 4 2 32" xfId="24937"/>
    <cellStyle name="Заголовок 4 2 33" xfId="24938"/>
    <cellStyle name="Заголовок 4 2 34" xfId="24939"/>
    <cellStyle name="Заголовок 4 2 35" xfId="24940"/>
    <cellStyle name="Заголовок 4 2 4" xfId="24941"/>
    <cellStyle name="Заголовок 4 2 4 2" xfId="24942"/>
    <cellStyle name="Заголовок 4 2 4 3" xfId="24943"/>
    <cellStyle name="Заголовок 4 2 4 4" xfId="24944"/>
    <cellStyle name="Заголовок 4 2 4 4 2" xfId="24945"/>
    <cellStyle name="Заголовок 4 2 4 4 3" xfId="24946"/>
    <cellStyle name="Заголовок 4 2 4 5" xfId="24947"/>
    <cellStyle name="Заголовок 4 2 4 6" xfId="24948"/>
    <cellStyle name="Заголовок 4 2 4 7" xfId="24949"/>
    <cellStyle name="Заголовок 4 2 5" xfId="24950"/>
    <cellStyle name="Заголовок 4 2 5 2" xfId="24951"/>
    <cellStyle name="Заголовок 4 2 5 3" xfId="24952"/>
    <cellStyle name="Заголовок 4 2 5 4" xfId="24953"/>
    <cellStyle name="Заголовок 4 2 6" xfId="24954"/>
    <cellStyle name="Заголовок 4 2 6 2" xfId="24955"/>
    <cellStyle name="Заголовок 4 2 7" xfId="24956"/>
    <cellStyle name="Заголовок 4 2 7 2" xfId="24957"/>
    <cellStyle name="Заголовок 4 2 7 3" xfId="24958"/>
    <cellStyle name="Заголовок 4 2 7 4" xfId="24959"/>
    <cellStyle name="Заголовок 4 2 7 5" xfId="24960"/>
    <cellStyle name="Заголовок 4 2 8" xfId="24961"/>
    <cellStyle name="Заголовок 4 2 8 2" xfId="24962"/>
    <cellStyle name="Заголовок 4 2 9" xfId="24963"/>
    <cellStyle name="Заголовок 4 2 9 2" xfId="24964"/>
    <cellStyle name="Заголовок 4 2 9 3" xfId="24965"/>
    <cellStyle name="Заголовок 4 2 9 4" xfId="24966"/>
    <cellStyle name="Заголовок 4 2 9 5" xfId="24967"/>
    <cellStyle name="Заголовок 4 20" xfId="24968"/>
    <cellStyle name="Заголовок 4 20 10" xfId="24969"/>
    <cellStyle name="Заголовок 4 20 11" xfId="24970"/>
    <cellStyle name="Заголовок 4 20 12" xfId="24971"/>
    <cellStyle name="Заголовок 4 20 13" xfId="24972"/>
    <cellStyle name="Заголовок 4 20 14" xfId="24973"/>
    <cellStyle name="Заголовок 4 20 2" xfId="24974"/>
    <cellStyle name="Заголовок 4 20 3" xfId="24975"/>
    <cellStyle name="Заголовок 4 20 4" xfId="24976"/>
    <cellStyle name="Заголовок 4 20 5" xfId="24977"/>
    <cellStyle name="Заголовок 4 20 6" xfId="24978"/>
    <cellStyle name="Заголовок 4 20 7" xfId="24979"/>
    <cellStyle name="Заголовок 4 20 8" xfId="24980"/>
    <cellStyle name="Заголовок 4 20 9" xfId="24981"/>
    <cellStyle name="Заголовок 4 21" xfId="24982"/>
    <cellStyle name="Заголовок 4 21 10" xfId="24983"/>
    <cellStyle name="Заголовок 4 21 11" xfId="24984"/>
    <cellStyle name="Заголовок 4 21 12" xfId="24985"/>
    <cellStyle name="Заголовок 4 21 13" xfId="24986"/>
    <cellStyle name="Заголовок 4 21 14" xfId="24987"/>
    <cellStyle name="Заголовок 4 21 2" xfId="24988"/>
    <cellStyle name="Заголовок 4 21 3" xfId="24989"/>
    <cellStyle name="Заголовок 4 21 4" xfId="24990"/>
    <cellStyle name="Заголовок 4 21 5" xfId="24991"/>
    <cellStyle name="Заголовок 4 21 6" xfId="24992"/>
    <cellStyle name="Заголовок 4 21 7" xfId="24993"/>
    <cellStyle name="Заголовок 4 21 8" xfId="24994"/>
    <cellStyle name="Заголовок 4 21 9" xfId="24995"/>
    <cellStyle name="Заголовок 4 22" xfId="24996"/>
    <cellStyle name="Заголовок 4 22 10" xfId="24997"/>
    <cellStyle name="Заголовок 4 22 11" xfId="24998"/>
    <cellStyle name="Заголовок 4 22 12" xfId="24999"/>
    <cellStyle name="Заголовок 4 22 13" xfId="25000"/>
    <cellStyle name="Заголовок 4 22 14" xfId="25001"/>
    <cellStyle name="Заголовок 4 22 2" xfId="25002"/>
    <cellStyle name="Заголовок 4 22 3" xfId="25003"/>
    <cellStyle name="Заголовок 4 22 4" xfId="25004"/>
    <cellStyle name="Заголовок 4 22 5" xfId="25005"/>
    <cellStyle name="Заголовок 4 22 6" xfId="25006"/>
    <cellStyle name="Заголовок 4 22 7" xfId="25007"/>
    <cellStyle name="Заголовок 4 22 8" xfId="25008"/>
    <cellStyle name="Заголовок 4 22 9" xfId="25009"/>
    <cellStyle name="Заголовок 4 23" xfId="25010"/>
    <cellStyle name="Заголовок 4 23 10" xfId="25011"/>
    <cellStyle name="Заголовок 4 23 11" xfId="25012"/>
    <cellStyle name="Заголовок 4 23 12" xfId="25013"/>
    <cellStyle name="Заголовок 4 23 13" xfId="25014"/>
    <cellStyle name="Заголовок 4 23 14" xfId="25015"/>
    <cellStyle name="Заголовок 4 23 2" xfId="25016"/>
    <cellStyle name="Заголовок 4 23 3" xfId="25017"/>
    <cellStyle name="Заголовок 4 23 4" xfId="25018"/>
    <cellStyle name="Заголовок 4 23 5" xfId="25019"/>
    <cellStyle name="Заголовок 4 23 6" xfId="25020"/>
    <cellStyle name="Заголовок 4 23 7" xfId="25021"/>
    <cellStyle name="Заголовок 4 23 8" xfId="25022"/>
    <cellStyle name="Заголовок 4 23 9" xfId="25023"/>
    <cellStyle name="Заголовок 4 24" xfId="25024"/>
    <cellStyle name="Заголовок 4 24 10" xfId="25025"/>
    <cellStyle name="Заголовок 4 24 11" xfId="25026"/>
    <cellStyle name="Заголовок 4 24 12" xfId="25027"/>
    <cellStyle name="Заголовок 4 24 13" xfId="25028"/>
    <cellStyle name="Заголовок 4 24 14" xfId="25029"/>
    <cellStyle name="Заголовок 4 24 2" xfId="25030"/>
    <cellStyle name="Заголовок 4 24 3" xfId="25031"/>
    <cellStyle name="Заголовок 4 24 4" xfId="25032"/>
    <cellStyle name="Заголовок 4 24 5" xfId="25033"/>
    <cellStyle name="Заголовок 4 24 6" xfId="25034"/>
    <cellStyle name="Заголовок 4 24 7" xfId="25035"/>
    <cellStyle name="Заголовок 4 24 8" xfId="25036"/>
    <cellStyle name="Заголовок 4 24 9" xfId="25037"/>
    <cellStyle name="Заголовок 4 25" xfId="25038"/>
    <cellStyle name="Заголовок 4 26" xfId="25039"/>
    <cellStyle name="Заголовок 4 27" xfId="25040"/>
    <cellStyle name="Заголовок 4 28" xfId="25041"/>
    <cellStyle name="Заголовок 4 29" xfId="25042"/>
    <cellStyle name="Заголовок 4 29 10" xfId="25043"/>
    <cellStyle name="Заголовок 4 29 11" xfId="25044"/>
    <cellStyle name="Заголовок 4 29 12" xfId="25045"/>
    <cellStyle name="Заголовок 4 29 13" xfId="25046"/>
    <cellStyle name="Заголовок 4 29 14" xfId="25047"/>
    <cellStyle name="Заголовок 4 29 2" xfId="25048"/>
    <cellStyle name="Заголовок 4 29 3" xfId="25049"/>
    <cellStyle name="Заголовок 4 29 4" xfId="25050"/>
    <cellStyle name="Заголовок 4 29 5" xfId="25051"/>
    <cellStyle name="Заголовок 4 29 6" xfId="25052"/>
    <cellStyle name="Заголовок 4 29 7" xfId="25053"/>
    <cellStyle name="Заголовок 4 29 8" xfId="25054"/>
    <cellStyle name="Заголовок 4 29 9" xfId="25055"/>
    <cellStyle name="Заголовок 4 3" xfId="25056"/>
    <cellStyle name="Заголовок 4 3 10" xfId="25057"/>
    <cellStyle name="Заголовок 4 3 10 2" xfId="25058"/>
    <cellStyle name="Заголовок 4 3 11" xfId="25059"/>
    <cellStyle name="Заголовок 4 3 11 2" xfId="25060"/>
    <cellStyle name="Заголовок 4 3 12" xfId="25061"/>
    <cellStyle name="Заголовок 4 3 12 2" xfId="25062"/>
    <cellStyle name="Заголовок 4 3 13" xfId="25063"/>
    <cellStyle name="Заголовок 4 3 13 2" xfId="25064"/>
    <cellStyle name="Заголовок 4 3 14" xfId="25065"/>
    <cellStyle name="Заголовок 4 3 14 2" xfId="25066"/>
    <cellStyle name="Заголовок 4 3 15" xfId="25067"/>
    <cellStyle name="Заголовок 4 3 15 2" xfId="25068"/>
    <cellStyle name="Заголовок 4 3 16" xfId="25069"/>
    <cellStyle name="Заголовок 4 3 16 2" xfId="25070"/>
    <cellStyle name="Заголовок 4 3 17" xfId="25071"/>
    <cellStyle name="Заголовок 4 3 18" xfId="25072"/>
    <cellStyle name="Заголовок 4 3 19" xfId="25073"/>
    <cellStyle name="Заголовок 4 3 2" xfId="25074"/>
    <cellStyle name="Заголовок 4 3 2 10" xfId="25075"/>
    <cellStyle name="Заголовок 4 3 2 11" xfId="25076"/>
    <cellStyle name="Заголовок 4 3 2 12" xfId="25077"/>
    <cellStyle name="Заголовок 4 3 2 13" xfId="25078"/>
    <cellStyle name="Заголовок 4 3 2 14" xfId="25079"/>
    <cellStyle name="Заголовок 4 3 2 15" xfId="25080"/>
    <cellStyle name="Заголовок 4 3 2 16" xfId="25081"/>
    <cellStyle name="Заголовок 4 3 2 2" xfId="25082"/>
    <cellStyle name="Заголовок 4 3 2 2 10" xfId="25083"/>
    <cellStyle name="Заголовок 4 3 2 2 11" xfId="25084"/>
    <cellStyle name="Заголовок 4 3 2 2 12" xfId="25085"/>
    <cellStyle name="Заголовок 4 3 2 2 13" xfId="25086"/>
    <cellStyle name="Заголовок 4 3 2 2 14" xfId="25087"/>
    <cellStyle name="Заголовок 4 3 2 2 2" xfId="25088"/>
    <cellStyle name="Заголовок 4 3 2 2 2 10" xfId="25089"/>
    <cellStyle name="Заголовок 4 3 2 2 2 11" xfId="25090"/>
    <cellStyle name="Заголовок 4 3 2 2 2 12" xfId="25091"/>
    <cellStyle name="Заголовок 4 3 2 2 2 13" xfId="25092"/>
    <cellStyle name="Заголовок 4 3 2 2 2 14" xfId="25093"/>
    <cellStyle name="Заголовок 4 3 2 2 2 2" xfId="25094"/>
    <cellStyle name="Заголовок 4 3 2 2 2 3" xfId="25095"/>
    <cellStyle name="Заголовок 4 3 2 2 2 4" xfId="25096"/>
    <cellStyle name="Заголовок 4 3 2 2 2 5" xfId="25097"/>
    <cellStyle name="Заголовок 4 3 2 2 2 6" xfId="25098"/>
    <cellStyle name="Заголовок 4 3 2 2 2 7" xfId="25099"/>
    <cellStyle name="Заголовок 4 3 2 2 2 8" xfId="25100"/>
    <cellStyle name="Заголовок 4 3 2 2 2 9" xfId="25101"/>
    <cellStyle name="Заголовок 4 3 2 2 3" xfId="25102"/>
    <cellStyle name="Заголовок 4 3 2 2 4" xfId="25103"/>
    <cellStyle name="Заголовок 4 3 2 2 5" xfId="25104"/>
    <cellStyle name="Заголовок 4 3 2 2 6" xfId="25105"/>
    <cellStyle name="Заголовок 4 3 2 2 7" xfId="25106"/>
    <cellStyle name="Заголовок 4 3 2 2 8" xfId="25107"/>
    <cellStyle name="Заголовок 4 3 2 2 9" xfId="25108"/>
    <cellStyle name="Заголовок 4 3 2 3" xfId="25109"/>
    <cellStyle name="Заголовок 4 3 2 4" xfId="25110"/>
    <cellStyle name="Заголовок 4 3 2 5" xfId="25111"/>
    <cellStyle name="Заголовок 4 3 2 6" xfId="25112"/>
    <cellStyle name="Заголовок 4 3 2 7" xfId="25113"/>
    <cellStyle name="Заголовок 4 3 2 8" xfId="25114"/>
    <cellStyle name="Заголовок 4 3 2 9" xfId="25115"/>
    <cellStyle name="Заголовок 4 3 20" xfId="25116"/>
    <cellStyle name="Заголовок 4 3 21" xfId="25117"/>
    <cellStyle name="Заголовок 4 3 22" xfId="25118"/>
    <cellStyle name="Заголовок 4 3 23" xfId="25119"/>
    <cellStyle name="Заголовок 4 3 24" xfId="25120"/>
    <cellStyle name="Заголовок 4 3 25" xfId="25121"/>
    <cellStyle name="Заголовок 4 3 26" xfId="25122"/>
    <cellStyle name="Заголовок 4 3 27" xfId="25123"/>
    <cellStyle name="Заголовок 4 3 28" xfId="25124"/>
    <cellStyle name="Заголовок 4 3 29" xfId="25125"/>
    <cellStyle name="Заголовок 4 3 3" xfId="25126"/>
    <cellStyle name="Заголовок 4 3 3 2" xfId="25127"/>
    <cellStyle name="Заголовок 4 3 30" xfId="25128"/>
    <cellStyle name="Заголовок 4 3 31" xfId="25129"/>
    <cellStyle name="Заголовок 4 3 4" xfId="25130"/>
    <cellStyle name="Заголовок 4 3 4 2" xfId="25131"/>
    <cellStyle name="Заголовок 4 3 5" xfId="25132"/>
    <cellStyle name="Заголовок 4 3 5 2" xfId="25133"/>
    <cellStyle name="Заголовок 4 3 6" xfId="25134"/>
    <cellStyle name="Заголовок 4 3 6 2" xfId="25135"/>
    <cellStyle name="Заголовок 4 3 7" xfId="25136"/>
    <cellStyle name="Заголовок 4 3 7 2" xfId="25137"/>
    <cellStyle name="Заголовок 4 3 8" xfId="25138"/>
    <cellStyle name="Заголовок 4 3 8 2" xfId="25139"/>
    <cellStyle name="Заголовок 4 3 9" xfId="25140"/>
    <cellStyle name="Заголовок 4 3 9 2" xfId="25141"/>
    <cellStyle name="Заголовок 4 30" xfId="25142"/>
    <cellStyle name="Заголовок 4 30 10" xfId="25143"/>
    <cellStyle name="Заголовок 4 30 11" xfId="25144"/>
    <cellStyle name="Заголовок 4 30 12" xfId="25145"/>
    <cellStyle name="Заголовок 4 30 13" xfId="25146"/>
    <cellStyle name="Заголовок 4 30 14" xfId="25147"/>
    <cellStyle name="Заголовок 4 30 2" xfId="25148"/>
    <cellStyle name="Заголовок 4 30 3" xfId="25149"/>
    <cellStyle name="Заголовок 4 30 4" xfId="25150"/>
    <cellStyle name="Заголовок 4 30 5" xfId="25151"/>
    <cellStyle name="Заголовок 4 30 6" xfId="25152"/>
    <cellStyle name="Заголовок 4 30 7" xfId="25153"/>
    <cellStyle name="Заголовок 4 30 8" xfId="25154"/>
    <cellStyle name="Заголовок 4 30 9" xfId="25155"/>
    <cellStyle name="Заголовок 4 31" xfId="25156"/>
    <cellStyle name="Заголовок 4 31 10" xfId="25157"/>
    <cellStyle name="Заголовок 4 31 11" xfId="25158"/>
    <cellStyle name="Заголовок 4 31 12" xfId="25159"/>
    <cellStyle name="Заголовок 4 31 13" xfId="25160"/>
    <cellStyle name="Заголовок 4 31 14" xfId="25161"/>
    <cellStyle name="Заголовок 4 31 2" xfId="25162"/>
    <cellStyle name="Заголовок 4 31 3" xfId="25163"/>
    <cellStyle name="Заголовок 4 31 4" xfId="25164"/>
    <cellStyle name="Заголовок 4 31 5" xfId="25165"/>
    <cellStyle name="Заголовок 4 31 6" xfId="25166"/>
    <cellStyle name="Заголовок 4 31 7" xfId="25167"/>
    <cellStyle name="Заголовок 4 31 8" xfId="25168"/>
    <cellStyle name="Заголовок 4 31 9" xfId="25169"/>
    <cellStyle name="Заголовок 4 32" xfId="25170"/>
    <cellStyle name="Заголовок 4 32 10" xfId="25171"/>
    <cellStyle name="Заголовок 4 32 11" xfId="25172"/>
    <cellStyle name="Заголовок 4 32 12" xfId="25173"/>
    <cellStyle name="Заголовок 4 32 13" xfId="25174"/>
    <cellStyle name="Заголовок 4 32 14" xfId="25175"/>
    <cellStyle name="Заголовок 4 32 2" xfId="25176"/>
    <cellStyle name="Заголовок 4 32 3" xfId="25177"/>
    <cellStyle name="Заголовок 4 32 4" xfId="25178"/>
    <cellStyle name="Заголовок 4 32 5" xfId="25179"/>
    <cellStyle name="Заголовок 4 32 6" xfId="25180"/>
    <cellStyle name="Заголовок 4 32 7" xfId="25181"/>
    <cellStyle name="Заголовок 4 32 8" xfId="25182"/>
    <cellStyle name="Заголовок 4 32 9" xfId="25183"/>
    <cellStyle name="Заголовок 4 33" xfId="25184"/>
    <cellStyle name="Заголовок 4 34" xfId="25185"/>
    <cellStyle name="Заголовок 4 35" xfId="25186"/>
    <cellStyle name="Заголовок 4 36" xfId="25187"/>
    <cellStyle name="Заголовок 4 37" xfId="25188"/>
    <cellStyle name="Заголовок 4 38" xfId="25189"/>
    <cellStyle name="Заголовок 4 39" xfId="25190"/>
    <cellStyle name="Заголовок 4 4" xfId="25191"/>
    <cellStyle name="Заголовок 4 4 10" xfId="25192"/>
    <cellStyle name="Заголовок 4 4 10 2" xfId="25193"/>
    <cellStyle name="Заголовок 4 4 11" xfId="25194"/>
    <cellStyle name="Заголовок 4 4 11 2" xfId="25195"/>
    <cellStyle name="Заголовок 4 4 12" xfId="25196"/>
    <cellStyle name="Заголовок 4 4 12 2" xfId="25197"/>
    <cellStyle name="Заголовок 4 4 13" xfId="25198"/>
    <cellStyle name="Заголовок 4 4 13 2" xfId="25199"/>
    <cellStyle name="Заголовок 4 4 14" xfId="25200"/>
    <cellStyle name="Заголовок 4 4 14 2" xfId="25201"/>
    <cellStyle name="Заголовок 4 4 15" xfId="25202"/>
    <cellStyle name="Заголовок 4 4 15 2" xfId="25203"/>
    <cellStyle name="Заголовок 4 4 16" xfId="25204"/>
    <cellStyle name="Заголовок 4 4 16 2" xfId="25205"/>
    <cellStyle name="Заголовок 4 4 17" xfId="25206"/>
    <cellStyle name="Заголовок 4 4 18" xfId="25207"/>
    <cellStyle name="Заголовок 4 4 19" xfId="25208"/>
    <cellStyle name="Заголовок 4 4 2" xfId="25209"/>
    <cellStyle name="Заголовок 4 4 2 10" xfId="25210"/>
    <cellStyle name="Заголовок 4 4 2 11" xfId="25211"/>
    <cellStyle name="Заголовок 4 4 2 12" xfId="25212"/>
    <cellStyle name="Заголовок 4 4 2 13" xfId="25213"/>
    <cellStyle name="Заголовок 4 4 2 14" xfId="25214"/>
    <cellStyle name="Заголовок 4 4 2 15" xfId="25215"/>
    <cellStyle name="Заголовок 4 4 2 16" xfId="25216"/>
    <cellStyle name="Заголовок 4 4 2 2" xfId="25217"/>
    <cellStyle name="Заголовок 4 4 2 2 10" xfId="25218"/>
    <cellStyle name="Заголовок 4 4 2 2 11" xfId="25219"/>
    <cellStyle name="Заголовок 4 4 2 2 12" xfId="25220"/>
    <cellStyle name="Заголовок 4 4 2 2 13" xfId="25221"/>
    <cellStyle name="Заголовок 4 4 2 2 14" xfId="25222"/>
    <cellStyle name="Заголовок 4 4 2 2 2" xfId="25223"/>
    <cellStyle name="Заголовок 4 4 2 2 2 10" xfId="25224"/>
    <cellStyle name="Заголовок 4 4 2 2 2 11" xfId="25225"/>
    <cellStyle name="Заголовок 4 4 2 2 2 12" xfId="25226"/>
    <cellStyle name="Заголовок 4 4 2 2 2 13" xfId="25227"/>
    <cellStyle name="Заголовок 4 4 2 2 2 14" xfId="25228"/>
    <cellStyle name="Заголовок 4 4 2 2 2 2" xfId="25229"/>
    <cellStyle name="Заголовок 4 4 2 2 2 3" xfId="25230"/>
    <cellStyle name="Заголовок 4 4 2 2 2 4" xfId="25231"/>
    <cellStyle name="Заголовок 4 4 2 2 2 5" xfId="25232"/>
    <cellStyle name="Заголовок 4 4 2 2 2 6" xfId="25233"/>
    <cellStyle name="Заголовок 4 4 2 2 2 7" xfId="25234"/>
    <cellStyle name="Заголовок 4 4 2 2 2 8" xfId="25235"/>
    <cellStyle name="Заголовок 4 4 2 2 2 9" xfId="25236"/>
    <cellStyle name="Заголовок 4 4 2 2 3" xfId="25237"/>
    <cellStyle name="Заголовок 4 4 2 2 4" xfId="25238"/>
    <cellStyle name="Заголовок 4 4 2 2 5" xfId="25239"/>
    <cellStyle name="Заголовок 4 4 2 2 6" xfId="25240"/>
    <cellStyle name="Заголовок 4 4 2 2 7" xfId="25241"/>
    <cellStyle name="Заголовок 4 4 2 2 8" xfId="25242"/>
    <cellStyle name="Заголовок 4 4 2 2 9" xfId="25243"/>
    <cellStyle name="Заголовок 4 4 2 3" xfId="25244"/>
    <cellStyle name="Заголовок 4 4 2 4" xfId="25245"/>
    <cellStyle name="Заголовок 4 4 2 5" xfId="25246"/>
    <cellStyle name="Заголовок 4 4 2 6" xfId="25247"/>
    <cellStyle name="Заголовок 4 4 2 7" xfId="25248"/>
    <cellStyle name="Заголовок 4 4 2 8" xfId="25249"/>
    <cellStyle name="Заголовок 4 4 2 9" xfId="25250"/>
    <cellStyle name="Заголовок 4 4 20" xfId="25251"/>
    <cellStyle name="Заголовок 4 4 21" xfId="25252"/>
    <cellStyle name="Заголовок 4 4 22" xfId="25253"/>
    <cellStyle name="Заголовок 4 4 23" xfId="25254"/>
    <cellStyle name="Заголовок 4 4 24" xfId="25255"/>
    <cellStyle name="Заголовок 4 4 25" xfId="25256"/>
    <cellStyle name="Заголовок 4 4 26" xfId="25257"/>
    <cellStyle name="Заголовок 4 4 27" xfId="25258"/>
    <cellStyle name="Заголовок 4 4 28" xfId="25259"/>
    <cellStyle name="Заголовок 4 4 29" xfId="25260"/>
    <cellStyle name="Заголовок 4 4 3" xfId="25261"/>
    <cellStyle name="Заголовок 4 4 3 2" xfId="25262"/>
    <cellStyle name="Заголовок 4 4 30" xfId="25263"/>
    <cellStyle name="Заголовок 4 4 31" xfId="25264"/>
    <cellStyle name="Заголовок 4 4 4" xfId="25265"/>
    <cellStyle name="Заголовок 4 4 4 2" xfId="25266"/>
    <cellStyle name="Заголовок 4 4 5" xfId="25267"/>
    <cellStyle name="Заголовок 4 4 5 2" xfId="25268"/>
    <cellStyle name="Заголовок 4 4 6" xfId="25269"/>
    <cellStyle name="Заголовок 4 4 6 2" xfId="25270"/>
    <cellStyle name="Заголовок 4 4 7" xfId="25271"/>
    <cellStyle name="Заголовок 4 4 7 2" xfId="25272"/>
    <cellStyle name="Заголовок 4 4 8" xfId="25273"/>
    <cellStyle name="Заголовок 4 4 8 2" xfId="25274"/>
    <cellStyle name="Заголовок 4 4 9" xfId="25275"/>
    <cellStyle name="Заголовок 4 4 9 2" xfId="25276"/>
    <cellStyle name="Заголовок 4 40" xfId="25277"/>
    <cellStyle name="Заголовок 4 41" xfId="25278"/>
    <cellStyle name="Заголовок 4 42" xfId="25279"/>
    <cellStyle name="Заголовок 4 43" xfId="25280"/>
    <cellStyle name="Заголовок 4 44" xfId="25281"/>
    <cellStyle name="Заголовок 4 45" xfId="25282"/>
    <cellStyle name="Заголовок 4 46" xfId="25283"/>
    <cellStyle name="Заголовок 4 47" xfId="25284"/>
    <cellStyle name="Заголовок 4 48" xfId="25285"/>
    <cellStyle name="Заголовок 4 49" xfId="25286"/>
    <cellStyle name="Заголовок 4 5" xfId="25287"/>
    <cellStyle name="Заголовок 4 5 10" xfId="25288"/>
    <cellStyle name="Заголовок 4 5 11" xfId="25289"/>
    <cellStyle name="Заголовок 4 5 12" xfId="25290"/>
    <cellStyle name="Заголовок 4 5 13" xfId="25291"/>
    <cellStyle name="Заголовок 4 5 14" xfId="25292"/>
    <cellStyle name="Заголовок 4 5 15" xfId="25293"/>
    <cellStyle name="Заголовок 4 5 16" xfId="25294"/>
    <cellStyle name="Заголовок 4 5 17" xfId="25295"/>
    <cellStyle name="Заголовок 4 5 18" xfId="25296"/>
    <cellStyle name="Заголовок 4 5 19" xfId="25297"/>
    <cellStyle name="Заголовок 4 5 2" xfId="25298"/>
    <cellStyle name="Заголовок 4 5 2 10" xfId="25299"/>
    <cellStyle name="Заголовок 4 5 2 11" xfId="25300"/>
    <cellStyle name="Заголовок 4 5 2 12" xfId="25301"/>
    <cellStyle name="Заголовок 4 5 2 13" xfId="25302"/>
    <cellStyle name="Заголовок 4 5 2 14" xfId="25303"/>
    <cellStyle name="Заголовок 4 5 2 2" xfId="25304"/>
    <cellStyle name="Заголовок 4 5 2 3" xfId="25305"/>
    <cellStyle name="Заголовок 4 5 2 4" xfId="25306"/>
    <cellStyle name="Заголовок 4 5 2 5" xfId="25307"/>
    <cellStyle name="Заголовок 4 5 2 6" xfId="25308"/>
    <cellStyle name="Заголовок 4 5 2 7" xfId="25309"/>
    <cellStyle name="Заголовок 4 5 2 8" xfId="25310"/>
    <cellStyle name="Заголовок 4 5 2 9" xfId="25311"/>
    <cellStyle name="Заголовок 4 5 20" xfId="25312"/>
    <cellStyle name="Заголовок 4 5 21" xfId="25313"/>
    <cellStyle name="Заголовок 4 5 22" xfId="25314"/>
    <cellStyle name="Заголовок 4 5 23" xfId="25315"/>
    <cellStyle name="Заголовок 4 5 24" xfId="25316"/>
    <cellStyle name="Заголовок 4 5 3" xfId="25317"/>
    <cellStyle name="Заголовок 4 5 4" xfId="25318"/>
    <cellStyle name="Заголовок 4 5 5" xfId="25319"/>
    <cellStyle name="Заголовок 4 5 6" xfId="25320"/>
    <cellStyle name="Заголовок 4 5 7" xfId="25321"/>
    <cellStyle name="Заголовок 4 5 8" xfId="25322"/>
    <cellStyle name="Заголовок 4 5 9" xfId="25323"/>
    <cellStyle name="Заголовок 4 50" xfId="25324"/>
    <cellStyle name="Заголовок 4 51" xfId="25325"/>
    <cellStyle name="Заголовок 4 52" xfId="25326"/>
    <cellStyle name="Заголовок 4 6" xfId="25327"/>
    <cellStyle name="Заголовок 4 6 10" xfId="25328"/>
    <cellStyle name="Заголовок 4 6 10 2" xfId="25329"/>
    <cellStyle name="Заголовок 4 6 11" xfId="25330"/>
    <cellStyle name="Заголовок 4 6 11 2" xfId="25331"/>
    <cellStyle name="Заголовок 4 6 12" xfId="25332"/>
    <cellStyle name="Заголовок 4 6 12 2" xfId="25333"/>
    <cellStyle name="Заголовок 4 6 13" xfId="25334"/>
    <cellStyle name="Заголовок 4 6 13 2" xfId="25335"/>
    <cellStyle name="Заголовок 4 6 14" xfId="25336"/>
    <cellStyle name="Заголовок 4 6 14 2" xfId="25337"/>
    <cellStyle name="Заголовок 4 6 15" xfId="25338"/>
    <cellStyle name="Заголовок 4 6 15 2" xfId="25339"/>
    <cellStyle name="Заголовок 4 6 16" xfId="25340"/>
    <cellStyle name="Заголовок 4 6 16 2" xfId="25341"/>
    <cellStyle name="Заголовок 4 6 17" xfId="25342"/>
    <cellStyle name="Заголовок 4 6 18" xfId="25343"/>
    <cellStyle name="Заголовок 4 6 2" xfId="25344"/>
    <cellStyle name="Заголовок 4 6 2 10" xfId="25345"/>
    <cellStyle name="Заголовок 4 6 2 11" xfId="25346"/>
    <cellStyle name="Заголовок 4 6 2 12" xfId="25347"/>
    <cellStyle name="Заголовок 4 6 2 13" xfId="25348"/>
    <cellStyle name="Заголовок 4 6 2 14" xfId="25349"/>
    <cellStyle name="Заголовок 4 6 2 2" xfId="25350"/>
    <cellStyle name="Заголовок 4 6 2 3" xfId="25351"/>
    <cellStyle name="Заголовок 4 6 2 4" xfId="25352"/>
    <cellStyle name="Заголовок 4 6 2 5" xfId="25353"/>
    <cellStyle name="Заголовок 4 6 2 6" xfId="25354"/>
    <cellStyle name="Заголовок 4 6 2 7" xfId="25355"/>
    <cellStyle name="Заголовок 4 6 2 8" xfId="25356"/>
    <cellStyle name="Заголовок 4 6 2 9" xfId="25357"/>
    <cellStyle name="Заголовок 4 6 3" xfId="25358"/>
    <cellStyle name="Заголовок 4 6 3 2" xfId="25359"/>
    <cellStyle name="Заголовок 4 6 4" xfId="25360"/>
    <cellStyle name="Заголовок 4 6 4 2" xfId="25361"/>
    <cellStyle name="Заголовок 4 6 5" xfId="25362"/>
    <cellStyle name="Заголовок 4 6 5 2" xfId="25363"/>
    <cellStyle name="Заголовок 4 6 6" xfId="25364"/>
    <cellStyle name="Заголовок 4 6 6 2" xfId="25365"/>
    <cellStyle name="Заголовок 4 6 7" xfId="25366"/>
    <cellStyle name="Заголовок 4 6 7 2" xfId="25367"/>
    <cellStyle name="Заголовок 4 6 8" xfId="25368"/>
    <cellStyle name="Заголовок 4 6 8 2" xfId="25369"/>
    <cellStyle name="Заголовок 4 6 9" xfId="25370"/>
    <cellStyle name="Заголовок 4 6 9 2" xfId="25371"/>
    <cellStyle name="Заголовок 4 7" xfId="25372"/>
    <cellStyle name="Заголовок 4 7 10" xfId="25373"/>
    <cellStyle name="Заголовок 4 7 10 2" xfId="25374"/>
    <cellStyle name="Заголовок 4 7 11" xfId="25375"/>
    <cellStyle name="Заголовок 4 7 11 2" xfId="25376"/>
    <cellStyle name="Заголовок 4 7 12" xfId="25377"/>
    <cellStyle name="Заголовок 4 7 12 2" xfId="25378"/>
    <cellStyle name="Заголовок 4 7 13" xfId="25379"/>
    <cellStyle name="Заголовок 4 7 13 2" xfId="25380"/>
    <cellStyle name="Заголовок 4 7 14" xfId="25381"/>
    <cellStyle name="Заголовок 4 7 14 2" xfId="25382"/>
    <cellStyle name="Заголовок 4 7 15" xfId="25383"/>
    <cellStyle name="Заголовок 4 7 15 2" xfId="25384"/>
    <cellStyle name="Заголовок 4 7 16" xfId="25385"/>
    <cellStyle name="Заголовок 4 7 16 2" xfId="25386"/>
    <cellStyle name="Заголовок 4 7 17" xfId="25387"/>
    <cellStyle name="Заголовок 4 7 18" xfId="25388"/>
    <cellStyle name="Заголовок 4 7 2" xfId="25389"/>
    <cellStyle name="Заголовок 4 7 2 10" xfId="25390"/>
    <cellStyle name="Заголовок 4 7 2 11" xfId="25391"/>
    <cellStyle name="Заголовок 4 7 2 12" xfId="25392"/>
    <cellStyle name="Заголовок 4 7 2 13" xfId="25393"/>
    <cellStyle name="Заголовок 4 7 2 14" xfId="25394"/>
    <cellStyle name="Заголовок 4 7 2 2" xfId="25395"/>
    <cellStyle name="Заголовок 4 7 2 3" xfId="25396"/>
    <cellStyle name="Заголовок 4 7 2 4" xfId="25397"/>
    <cellStyle name="Заголовок 4 7 2 5" xfId="25398"/>
    <cellStyle name="Заголовок 4 7 2 6" xfId="25399"/>
    <cellStyle name="Заголовок 4 7 2 7" xfId="25400"/>
    <cellStyle name="Заголовок 4 7 2 8" xfId="25401"/>
    <cellStyle name="Заголовок 4 7 2 9" xfId="25402"/>
    <cellStyle name="Заголовок 4 7 3" xfId="25403"/>
    <cellStyle name="Заголовок 4 7 3 2" xfId="25404"/>
    <cellStyle name="Заголовок 4 7 4" xfId="25405"/>
    <cellStyle name="Заголовок 4 7 4 2" xfId="25406"/>
    <cellStyle name="Заголовок 4 7 5" xfId="25407"/>
    <cellStyle name="Заголовок 4 7 5 2" xfId="25408"/>
    <cellStyle name="Заголовок 4 7 6" xfId="25409"/>
    <cellStyle name="Заголовок 4 7 6 2" xfId="25410"/>
    <cellStyle name="Заголовок 4 7 7" xfId="25411"/>
    <cellStyle name="Заголовок 4 7 7 2" xfId="25412"/>
    <cellStyle name="Заголовок 4 7 8" xfId="25413"/>
    <cellStyle name="Заголовок 4 7 8 2" xfId="25414"/>
    <cellStyle name="Заголовок 4 7 9" xfId="25415"/>
    <cellStyle name="Заголовок 4 7 9 2" xfId="25416"/>
    <cellStyle name="Заголовок 4 8" xfId="25417"/>
    <cellStyle name="Заголовок 4 8 10" xfId="25418"/>
    <cellStyle name="Заголовок 4 8 10 2" xfId="25419"/>
    <cellStyle name="Заголовок 4 8 11" xfId="25420"/>
    <cellStyle name="Заголовок 4 8 11 2" xfId="25421"/>
    <cellStyle name="Заголовок 4 8 12" xfId="25422"/>
    <cellStyle name="Заголовок 4 8 12 2" xfId="25423"/>
    <cellStyle name="Заголовок 4 8 13" xfId="25424"/>
    <cellStyle name="Заголовок 4 8 13 2" xfId="25425"/>
    <cellStyle name="Заголовок 4 8 14" xfId="25426"/>
    <cellStyle name="Заголовок 4 8 14 2" xfId="25427"/>
    <cellStyle name="Заголовок 4 8 15" xfId="25428"/>
    <cellStyle name="Заголовок 4 8 15 2" xfId="25429"/>
    <cellStyle name="Заголовок 4 8 16" xfId="25430"/>
    <cellStyle name="Заголовок 4 8 16 2" xfId="25431"/>
    <cellStyle name="Заголовок 4 8 17" xfId="25432"/>
    <cellStyle name="Заголовок 4 8 18" xfId="25433"/>
    <cellStyle name="Заголовок 4 8 2" xfId="25434"/>
    <cellStyle name="Заголовок 4 8 2 10" xfId="25435"/>
    <cellStyle name="Заголовок 4 8 2 11" xfId="25436"/>
    <cellStyle name="Заголовок 4 8 2 12" xfId="25437"/>
    <cellStyle name="Заголовок 4 8 2 13" xfId="25438"/>
    <cellStyle name="Заголовок 4 8 2 14" xfId="25439"/>
    <cellStyle name="Заголовок 4 8 2 2" xfId="25440"/>
    <cellStyle name="Заголовок 4 8 2 3" xfId="25441"/>
    <cellStyle name="Заголовок 4 8 2 4" xfId="25442"/>
    <cellStyle name="Заголовок 4 8 2 5" xfId="25443"/>
    <cellStyle name="Заголовок 4 8 2 6" xfId="25444"/>
    <cellStyle name="Заголовок 4 8 2 7" xfId="25445"/>
    <cellStyle name="Заголовок 4 8 2 8" xfId="25446"/>
    <cellStyle name="Заголовок 4 8 2 9" xfId="25447"/>
    <cellStyle name="Заголовок 4 8 3" xfId="25448"/>
    <cellStyle name="Заголовок 4 8 3 2" xfId="25449"/>
    <cellStyle name="Заголовок 4 8 4" xfId="25450"/>
    <cellStyle name="Заголовок 4 8 4 2" xfId="25451"/>
    <cellStyle name="Заголовок 4 8 5" xfId="25452"/>
    <cellStyle name="Заголовок 4 8 5 2" xfId="25453"/>
    <cellStyle name="Заголовок 4 8 6" xfId="25454"/>
    <cellStyle name="Заголовок 4 8 6 2" xfId="25455"/>
    <cellStyle name="Заголовок 4 8 7" xfId="25456"/>
    <cellStyle name="Заголовок 4 8 7 2" xfId="25457"/>
    <cellStyle name="Заголовок 4 8 8" xfId="25458"/>
    <cellStyle name="Заголовок 4 8 8 2" xfId="25459"/>
    <cellStyle name="Заголовок 4 8 9" xfId="25460"/>
    <cellStyle name="Заголовок 4 8 9 2" xfId="25461"/>
    <cellStyle name="Заголовок 4 9" xfId="25462"/>
    <cellStyle name="Заголовок 4 9 2" xfId="25463"/>
    <cellStyle name="Заголовок 4 9 3" xfId="25464"/>
    <cellStyle name="Защитный" xfId="25465"/>
    <cellStyle name="Защитный 2" xfId="25466"/>
    <cellStyle name="Звезды" xfId="25467"/>
    <cellStyle name="Звезды 2" xfId="25468"/>
    <cellStyle name="Звезды 2 2" xfId="25469"/>
    <cellStyle name="Звезды 2 2 2" xfId="25470"/>
    <cellStyle name="Звезды 2 3" xfId="25471"/>
    <cellStyle name="Звезды 2 4" xfId="25472"/>
    <cellStyle name="Звезды 3" xfId="25473"/>
    <cellStyle name="Звезды 4" xfId="25474"/>
    <cellStyle name="Звезды 4 2" xfId="25475"/>
    <cellStyle name="Звезды 5" xfId="25476"/>
    <cellStyle name="Звезды 6" xfId="25477"/>
    <cellStyle name="Итог 10" xfId="25478"/>
    <cellStyle name="Итог 10 2" xfId="25479"/>
    <cellStyle name="Итог 10 3" xfId="25480"/>
    <cellStyle name="Итог 11" xfId="25481"/>
    <cellStyle name="Итог 11 2" xfId="25482"/>
    <cellStyle name="Итог 11 3" xfId="25483"/>
    <cellStyle name="Итог 12" xfId="25484"/>
    <cellStyle name="Итог 12 2" xfId="25485"/>
    <cellStyle name="Итог 12 3" xfId="25486"/>
    <cellStyle name="Итог 13" xfId="25487"/>
    <cellStyle name="Итог 13 2" xfId="25488"/>
    <cellStyle name="Итог 13 3" xfId="25489"/>
    <cellStyle name="Итог 14" xfId="25490"/>
    <cellStyle name="Итог 14 2" xfId="25491"/>
    <cellStyle name="Итог 14 3" xfId="25492"/>
    <cellStyle name="Итог 15" xfId="25493"/>
    <cellStyle name="Итог 15 2" xfId="25494"/>
    <cellStyle name="Итог 15 3" xfId="25495"/>
    <cellStyle name="Итог 16" xfId="25496"/>
    <cellStyle name="Итог 16 2" xfId="25497"/>
    <cellStyle name="Итог 16 3" xfId="25498"/>
    <cellStyle name="Итог 17" xfId="25499"/>
    <cellStyle name="Итог 17 2" xfId="25500"/>
    <cellStyle name="Итог 18" xfId="25501"/>
    <cellStyle name="Итог 18 2" xfId="25502"/>
    <cellStyle name="Итог 19" xfId="25503"/>
    <cellStyle name="Итог 19 10" xfId="25504"/>
    <cellStyle name="Итог 19 11" xfId="25505"/>
    <cellStyle name="Итог 19 12" xfId="25506"/>
    <cellStyle name="Итог 19 13" xfId="25507"/>
    <cellStyle name="Итог 19 14" xfId="25508"/>
    <cellStyle name="Итог 19 2" xfId="25509"/>
    <cellStyle name="Итог 19 3" xfId="25510"/>
    <cellStyle name="Итог 19 4" xfId="25511"/>
    <cellStyle name="Итог 19 5" xfId="25512"/>
    <cellStyle name="Итог 19 6" xfId="25513"/>
    <cellStyle name="Итог 19 7" xfId="25514"/>
    <cellStyle name="Итог 19 8" xfId="25515"/>
    <cellStyle name="Итог 19 9" xfId="25516"/>
    <cellStyle name="Итог 2" xfId="25517"/>
    <cellStyle name="Итог 2 10" xfId="25518"/>
    <cellStyle name="Итог 2 10 2" xfId="25519"/>
    <cellStyle name="Итог 2 11" xfId="25520"/>
    <cellStyle name="Итог 2 11 2" xfId="25521"/>
    <cellStyle name="Итог 2 12" xfId="25522"/>
    <cellStyle name="Итог 2 12 2" xfId="25523"/>
    <cellStyle name="Итог 2 13" xfId="25524"/>
    <cellStyle name="Итог 2 13 2" xfId="25525"/>
    <cellStyle name="Итог 2 14" xfId="25526"/>
    <cellStyle name="Итог 2 14 2" xfId="25527"/>
    <cellStyle name="Итог 2 15" xfId="25528"/>
    <cellStyle name="Итог 2 15 2" xfId="25529"/>
    <cellStyle name="Итог 2 16" xfId="25530"/>
    <cellStyle name="Итог 2 16 2" xfId="25531"/>
    <cellStyle name="Итог 2 17" xfId="25532"/>
    <cellStyle name="Итог 2 17 2" xfId="25533"/>
    <cellStyle name="Итог 2 18" xfId="25534"/>
    <cellStyle name="Итог 2 18 2" xfId="25535"/>
    <cellStyle name="Итог 2 19" xfId="25536"/>
    <cellStyle name="Итог 2 19 2" xfId="25537"/>
    <cellStyle name="Итог 2 2" xfId="25538"/>
    <cellStyle name="Итог 2 2 10" xfId="25539"/>
    <cellStyle name="Итог 2 2 11" xfId="25540"/>
    <cellStyle name="Итог 2 2 12" xfId="25541"/>
    <cellStyle name="Итог 2 2 13" xfId="25542"/>
    <cellStyle name="Итог 2 2 14" xfId="25543"/>
    <cellStyle name="Итог 2 2 15" xfId="25544"/>
    <cellStyle name="Итог 2 2 16" xfId="25545"/>
    <cellStyle name="Итог 2 2 17" xfId="25546"/>
    <cellStyle name="Итог 2 2 18" xfId="25547"/>
    <cellStyle name="Итог 2 2 2" xfId="25548"/>
    <cellStyle name="Итог 2 2 2 10" xfId="25549"/>
    <cellStyle name="Итог 2 2 2 11" xfId="25550"/>
    <cellStyle name="Итог 2 2 2 12" xfId="25551"/>
    <cellStyle name="Итог 2 2 2 13" xfId="25552"/>
    <cellStyle name="Итог 2 2 2 14" xfId="25553"/>
    <cellStyle name="Итог 2 2 2 2" xfId="25554"/>
    <cellStyle name="Итог 2 2 2 2 10" xfId="25555"/>
    <cellStyle name="Итог 2 2 2 2 11" xfId="25556"/>
    <cellStyle name="Итог 2 2 2 2 12" xfId="25557"/>
    <cellStyle name="Итог 2 2 2 2 13" xfId="25558"/>
    <cellStyle name="Итог 2 2 2 2 14" xfId="25559"/>
    <cellStyle name="Итог 2 2 2 2 2" xfId="25560"/>
    <cellStyle name="Итог 2 2 2 2 3" xfId="25561"/>
    <cellStyle name="Итог 2 2 2 2 4" xfId="25562"/>
    <cellStyle name="Итог 2 2 2 2 5" xfId="25563"/>
    <cellStyle name="Итог 2 2 2 2 6" xfId="25564"/>
    <cellStyle name="Итог 2 2 2 2 7" xfId="25565"/>
    <cellStyle name="Итог 2 2 2 2 8" xfId="25566"/>
    <cellStyle name="Итог 2 2 2 2 9" xfId="25567"/>
    <cellStyle name="Итог 2 2 2 3" xfId="25568"/>
    <cellStyle name="Итог 2 2 2 4" xfId="25569"/>
    <cellStyle name="Итог 2 2 2 5" xfId="25570"/>
    <cellStyle name="Итог 2 2 2 6" xfId="25571"/>
    <cellStyle name="Итог 2 2 2 7" xfId="25572"/>
    <cellStyle name="Итог 2 2 2 8" xfId="25573"/>
    <cellStyle name="Итог 2 2 2 9" xfId="25574"/>
    <cellStyle name="Итог 2 2 3" xfId="25575"/>
    <cellStyle name="Итог 2 2 4" xfId="25576"/>
    <cellStyle name="Итог 2 2 5" xfId="25577"/>
    <cellStyle name="Итог 2 2 6" xfId="25578"/>
    <cellStyle name="Итог 2 2 7" xfId="25579"/>
    <cellStyle name="Итог 2 2 8" xfId="25580"/>
    <cellStyle name="Итог 2 2 9" xfId="25581"/>
    <cellStyle name="Итог 2 20" xfId="25582"/>
    <cellStyle name="Итог 2 20 2" xfId="25583"/>
    <cellStyle name="Итог 2 21" xfId="25584"/>
    <cellStyle name="Итог 2 21 2" xfId="25585"/>
    <cellStyle name="Итог 2 22" xfId="25586"/>
    <cellStyle name="Итог 2 23" xfId="25587"/>
    <cellStyle name="Итог 2 24" xfId="25588"/>
    <cellStyle name="Итог 2 25" xfId="25589"/>
    <cellStyle name="Итог 2 26" xfId="25590"/>
    <cellStyle name="Итог 2 27" xfId="25591"/>
    <cellStyle name="Итог 2 28" xfId="25592"/>
    <cellStyle name="Итог 2 29" xfId="25593"/>
    <cellStyle name="Итог 2 3" xfId="25594"/>
    <cellStyle name="Итог 2 3 2" xfId="25595"/>
    <cellStyle name="Итог 2 3 3" xfId="25596"/>
    <cellStyle name="Итог 2 3 4" xfId="25597"/>
    <cellStyle name="Итог 2 3 4 2" xfId="25598"/>
    <cellStyle name="Итог 2 3 4 3" xfId="25599"/>
    <cellStyle name="Итог 2 3 5" xfId="25600"/>
    <cellStyle name="Итог 2 3 6" xfId="25601"/>
    <cellStyle name="Итог 2 3 7" xfId="25602"/>
    <cellStyle name="Итог 2 30" xfId="25603"/>
    <cellStyle name="Итог 2 31" xfId="25604"/>
    <cellStyle name="Итог 2 32" xfId="25605"/>
    <cellStyle name="Итог 2 33" xfId="25606"/>
    <cellStyle name="Итог 2 34" xfId="25607"/>
    <cellStyle name="Итог 2 4" xfId="25608"/>
    <cellStyle name="Итог 2 4 2" xfId="25609"/>
    <cellStyle name="Итог 2 4 3" xfId="25610"/>
    <cellStyle name="Итог 2 4 4" xfId="25611"/>
    <cellStyle name="Итог 2 4 4 2" xfId="25612"/>
    <cellStyle name="Итог 2 4 4 3" xfId="25613"/>
    <cellStyle name="Итог 2 4 5" xfId="25614"/>
    <cellStyle name="Итог 2 4 6" xfId="25615"/>
    <cellStyle name="Итог 2 4 7" xfId="25616"/>
    <cellStyle name="Итог 2 5" xfId="25617"/>
    <cellStyle name="Итог 2 5 2" xfId="25618"/>
    <cellStyle name="Итог 2 5 3" xfId="25619"/>
    <cellStyle name="Итог 2 5 4" xfId="25620"/>
    <cellStyle name="Итог 2 6" xfId="25621"/>
    <cellStyle name="Итог 2 6 2" xfId="25622"/>
    <cellStyle name="Итог 2 7" xfId="25623"/>
    <cellStyle name="Итог 2 7 2" xfId="25624"/>
    <cellStyle name="Итог 2 7 3" xfId="25625"/>
    <cellStyle name="Итог 2 8" xfId="25626"/>
    <cellStyle name="Итог 2 8 2" xfId="25627"/>
    <cellStyle name="Итог 2 8 3" xfId="25628"/>
    <cellStyle name="Итог 2 8 4" xfId="25629"/>
    <cellStyle name="Итог 2 8 5" xfId="25630"/>
    <cellStyle name="Итог 2 9" xfId="25631"/>
    <cellStyle name="Итог 2 9 2" xfId="25632"/>
    <cellStyle name="Итог 2_28 08 09  Формат для защиты ЦТВС (2)" xfId="25633"/>
    <cellStyle name="Итог 20" xfId="25634"/>
    <cellStyle name="Итог 20 10" xfId="25635"/>
    <cellStyle name="Итог 20 11" xfId="25636"/>
    <cellStyle name="Итог 20 12" xfId="25637"/>
    <cellStyle name="Итог 20 13" xfId="25638"/>
    <cellStyle name="Итог 20 14" xfId="25639"/>
    <cellStyle name="Итог 20 2" xfId="25640"/>
    <cellStyle name="Итог 20 3" xfId="25641"/>
    <cellStyle name="Итог 20 4" xfId="25642"/>
    <cellStyle name="Итог 20 5" xfId="25643"/>
    <cellStyle name="Итог 20 6" xfId="25644"/>
    <cellStyle name="Итог 20 7" xfId="25645"/>
    <cellStyle name="Итог 20 8" xfId="25646"/>
    <cellStyle name="Итог 20 9" xfId="25647"/>
    <cellStyle name="Итог 21" xfId="25648"/>
    <cellStyle name="Итог 21 10" xfId="25649"/>
    <cellStyle name="Итог 21 11" xfId="25650"/>
    <cellStyle name="Итог 21 12" xfId="25651"/>
    <cellStyle name="Итог 21 13" xfId="25652"/>
    <cellStyle name="Итог 21 14" xfId="25653"/>
    <cellStyle name="Итог 21 2" xfId="25654"/>
    <cellStyle name="Итог 21 3" xfId="25655"/>
    <cellStyle name="Итог 21 4" xfId="25656"/>
    <cellStyle name="Итог 21 5" xfId="25657"/>
    <cellStyle name="Итог 21 6" xfId="25658"/>
    <cellStyle name="Итог 21 7" xfId="25659"/>
    <cellStyle name="Итог 21 8" xfId="25660"/>
    <cellStyle name="Итог 21 9" xfId="25661"/>
    <cellStyle name="Итог 22" xfId="25662"/>
    <cellStyle name="Итог 22 10" xfId="25663"/>
    <cellStyle name="Итог 22 11" xfId="25664"/>
    <cellStyle name="Итог 22 12" xfId="25665"/>
    <cellStyle name="Итог 22 13" xfId="25666"/>
    <cellStyle name="Итог 22 14" xfId="25667"/>
    <cellStyle name="Итог 22 2" xfId="25668"/>
    <cellStyle name="Итог 22 3" xfId="25669"/>
    <cellStyle name="Итог 22 4" xfId="25670"/>
    <cellStyle name="Итог 22 5" xfId="25671"/>
    <cellStyle name="Итог 22 6" xfId="25672"/>
    <cellStyle name="Итог 22 7" xfId="25673"/>
    <cellStyle name="Итог 22 8" xfId="25674"/>
    <cellStyle name="Итог 22 9" xfId="25675"/>
    <cellStyle name="Итог 23" xfId="25676"/>
    <cellStyle name="Итог 23 10" xfId="25677"/>
    <cellStyle name="Итог 23 11" xfId="25678"/>
    <cellStyle name="Итог 23 12" xfId="25679"/>
    <cellStyle name="Итог 23 13" xfId="25680"/>
    <cellStyle name="Итог 23 14" xfId="25681"/>
    <cellStyle name="Итог 23 2" xfId="25682"/>
    <cellStyle name="Итог 23 3" xfId="25683"/>
    <cellStyle name="Итог 23 4" xfId="25684"/>
    <cellStyle name="Итог 23 5" xfId="25685"/>
    <cellStyle name="Итог 23 6" xfId="25686"/>
    <cellStyle name="Итог 23 7" xfId="25687"/>
    <cellStyle name="Итог 23 8" xfId="25688"/>
    <cellStyle name="Итог 23 9" xfId="25689"/>
    <cellStyle name="Итог 24" xfId="25690"/>
    <cellStyle name="Итог 24 10" xfId="25691"/>
    <cellStyle name="Итог 24 11" xfId="25692"/>
    <cellStyle name="Итог 24 12" xfId="25693"/>
    <cellStyle name="Итог 24 13" xfId="25694"/>
    <cellStyle name="Итог 24 14" xfId="25695"/>
    <cellStyle name="Итог 24 2" xfId="25696"/>
    <cellStyle name="Итог 24 3" xfId="25697"/>
    <cellStyle name="Итог 24 4" xfId="25698"/>
    <cellStyle name="Итог 24 5" xfId="25699"/>
    <cellStyle name="Итог 24 6" xfId="25700"/>
    <cellStyle name="Итог 24 7" xfId="25701"/>
    <cellStyle name="Итог 24 8" xfId="25702"/>
    <cellStyle name="Итог 24 9" xfId="25703"/>
    <cellStyle name="Итог 25" xfId="25704"/>
    <cellStyle name="Итог 26" xfId="25705"/>
    <cellStyle name="Итог 27" xfId="25706"/>
    <cellStyle name="Итог 28" xfId="25707"/>
    <cellStyle name="Итог 29" xfId="25708"/>
    <cellStyle name="Итог 29 10" xfId="25709"/>
    <cellStyle name="Итог 29 11" xfId="25710"/>
    <cellStyle name="Итог 29 12" xfId="25711"/>
    <cellStyle name="Итог 29 13" xfId="25712"/>
    <cellStyle name="Итог 29 14" xfId="25713"/>
    <cellStyle name="Итог 29 2" xfId="25714"/>
    <cellStyle name="Итог 29 3" xfId="25715"/>
    <cellStyle name="Итог 29 4" xfId="25716"/>
    <cellStyle name="Итог 29 5" xfId="25717"/>
    <cellStyle name="Итог 29 6" xfId="25718"/>
    <cellStyle name="Итог 29 7" xfId="25719"/>
    <cellStyle name="Итог 29 8" xfId="25720"/>
    <cellStyle name="Итог 29 9" xfId="25721"/>
    <cellStyle name="Итог 3" xfId="25722"/>
    <cellStyle name="Итог 3 10" xfId="25723"/>
    <cellStyle name="Итог 3 10 2" xfId="25724"/>
    <cellStyle name="Итог 3 11" xfId="25725"/>
    <cellStyle name="Итог 3 11 2" xfId="25726"/>
    <cellStyle name="Итог 3 12" xfId="25727"/>
    <cellStyle name="Итог 3 12 2" xfId="25728"/>
    <cellStyle name="Итог 3 13" xfId="25729"/>
    <cellStyle name="Итог 3 13 2" xfId="25730"/>
    <cellStyle name="Итог 3 14" xfId="25731"/>
    <cellStyle name="Итог 3 14 2" xfId="25732"/>
    <cellStyle name="Итог 3 15" xfId="25733"/>
    <cellStyle name="Итог 3 15 2" xfId="25734"/>
    <cellStyle name="Итог 3 16" xfId="25735"/>
    <cellStyle name="Итог 3 16 2" xfId="25736"/>
    <cellStyle name="Итог 3 17" xfId="25737"/>
    <cellStyle name="Итог 3 18" xfId="25738"/>
    <cellStyle name="Итог 3 19" xfId="25739"/>
    <cellStyle name="Итог 3 2" xfId="25740"/>
    <cellStyle name="Итог 3 2 10" xfId="25741"/>
    <cellStyle name="Итог 3 2 11" xfId="25742"/>
    <cellStyle name="Итог 3 2 12" xfId="25743"/>
    <cellStyle name="Итог 3 2 13" xfId="25744"/>
    <cellStyle name="Итог 3 2 14" xfId="25745"/>
    <cellStyle name="Итог 3 2 15" xfId="25746"/>
    <cellStyle name="Итог 3 2 16" xfId="25747"/>
    <cellStyle name="Итог 3 2 2" xfId="25748"/>
    <cellStyle name="Итог 3 2 2 10" xfId="25749"/>
    <cellStyle name="Итог 3 2 2 11" xfId="25750"/>
    <cellStyle name="Итог 3 2 2 12" xfId="25751"/>
    <cellStyle name="Итог 3 2 2 13" xfId="25752"/>
    <cellStyle name="Итог 3 2 2 14" xfId="25753"/>
    <cellStyle name="Итог 3 2 2 2" xfId="25754"/>
    <cellStyle name="Итог 3 2 2 2 10" xfId="25755"/>
    <cellStyle name="Итог 3 2 2 2 11" xfId="25756"/>
    <cellStyle name="Итог 3 2 2 2 12" xfId="25757"/>
    <cellStyle name="Итог 3 2 2 2 13" xfId="25758"/>
    <cellStyle name="Итог 3 2 2 2 14" xfId="25759"/>
    <cellStyle name="Итог 3 2 2 2 2" xfId="25760"/>
    <cellStyle name="Итог 3 2 2 2 3" xfId="25761"/>
    <cellStyle name="Итог 3 2 2 2 4" xfId="25762"/>
    <cellStyle name="Итог 3 2 2 2 5" xfId="25763"/>
    <cellStyle name="Итог 3 2 2 2 6" xfId="25764"/>
    <cellStyle name="Итог 3 2 2 2 7" xfId="25765"/>
    <cellStyle name="Итог 3 2 2 2 8" xfId="25766"/>
    <cellStyle name="Итог 3 2 2 2 9" xfId="25767"/>
    <cellStyle name="Итог 3 2 2 3" xfId="25768"/>
    <cellStyle name="Итог 3 2 2 4" xfId="25769"/>
    <cellStyle name="Итог 3 2 2 5" xfId="25770"/>
    <cellStyle name="Итог 3 2 2 6" xfId="25771"/>
    <cellStyle name="Итог 3 2 2 7" xfId="25772"/>
    <cellStyle name="Итог 3 2 2 8" xfId="25773"/>
    <cellStyle name="Итог 3 2 2 9" xfId="25774"/>
    <cellStyle name="Итог 3 2 3" xfId="25775"/>
    <cellStyle name="Итог 3 2 4" xfId="25776"/>
    <cellStyle name="Итог 3 2 5" xfId="25777"/>
    <cellStyle name="Итог 3 2 6" xfId="25778"/>
    <cellStyle name="Итог 3 2 7" xfId="25779"/>
    <cellStyle name="Итог 3 2 8" xfId="25780"/>
    <cellStyle name="Итог 3 2 9" xfId="25781"/>
    <cellStyle name="Итог 3 20" xfId="25782"/>
    <cellStyle name="Итог 3 21" xfId="25783"/>
    <cellStyle name="Итог 3 22" xfId="25784"/>
    <cellStyle name="Итог 3 23" xfId="25785"/>
    <cellStyle name="Итог 3 24" xfId="25786"/>
    <cellStyle name="Итог 3 25" xfId="25787"/>
    <cellStyle name="Итог 3 26" xfId="25788"/>
    <cellStyle name="Итог 3 27" xfId="25789"/>
    <cellStyle name="Итог 3 28" xfId="25790"/>
    <cellStyle name="Итог 3 29" xfId="25791"/>
    <cellStyle name="Итог 3 3" xfId="25792"/>
    <cellStyle name="Итог 3 3 2" xfId="25793"/>
    <cellStyle name="Итог 3 30" xfId="25794"/>
    <cellStyle name="Итог 3 31" xfId="25795"/>
    <cellStyle name="Итог 3 4" xfId="25796"/>
    <cellStyle name="Итог 3 4 2" xfId="25797"/>
    <cellStyle name="Итог 3 5" xfId="25798"/>
    <cellStyle name="Итог 3 5 2" xfId="25799"/>
    <cellStyle name="Итог 3 6" xfId="25800"/>
    <cellStyle name="Итог 3 6 2" xfId="25801"/>
    <cellStyle name="Итог 3 7" xfId="25802"/>
    <cellStyle name="Итог 3 7 2" xfId="25803"/>
    <cellStyle name="Итог 3 8" xfId="25804"/>
    <cellStyle name="Итог 3 8 2" xfId="25805"/>
    <cellStyle name="Итог 3 9" xfId="25806"/>
    <cellStyle name="Итог 3 9 2" xfId="25807"/>
    <cellStyle name="Итог 3_АБ_2010_сводный_24 03 (2)" xfId="25808"/>
    <cellStyle name="Итог 30" xfId="25809"/>
    <cellStyle name="Итог 30 10" xfId="25810"/>
    <cellStyle name="Итог 30 11" xfId="25811"/>
    <cellStyle name="Итог 30 12" xfId="25812"/>
    <cellStyle name="Итог 30 13" xfId="25813"/>
    <cellStyle name="Итог 30 14" xfId="25814"/>
    <cellStyle name="Итог 30 2" xfId="25815"/>
    <cellStyle name="Итог 30 3" xfId="25816"/>
    <cellStyle name="Итог 30 4" xfId="25817"/>
    <cellStyle name="Итог 30 5" xfId="25818"/>
    <cellStyle name="Итог 30 6" xfId="25819"/>
    <cellStyle name="Итог 30 7" xfId="25820"/>
    <cellStyle name="Итог 30 8" xfId="25821"/>
    <cellStyle name="Итог 30 9" xfId="25822"/>
    <cellStyle name="Итог 31" xfId="25823"/>
    <cellStyle name="Итог 31 10" xfId="25824"/>
    <cellStyle name="Итог 31 11" xfId="25825"/>
    <cellStyle name="Итог 31 12" xfId="25826"/>
    <cellStyle name="Итог 31 13" xfId="25827"/>
    <cellStyle name="Итог 31 14" xfId="25828"/>
    <cellStyle name="Итог 31 2" xfId="25829"/>
    <cellStyle name="Итог 31 3" xfId="25830"/>
    <cellStyle name="Итог 31 4" xfId="25831"/>
    <cellStyle name="Итог 31 5" xfId="25832"/>
    <cellStyle name="Итог 31 6" xfId="25833"/>
    <cellStyle name="Итог 31 7" xfId="25834"/>
    <cellStyle name="Итог 31 8" xfId="25835"/>
    <cellStyle name="Итог 31 9" xfId="25836"/>
    <cellStyle name="Итог 32" xfId="25837"/>
    <cellStyle name="Итог 32 10" xfId="25838"/>
    <cellStyle name="Итог 32 11" xfId="25839"/>
    <cellStyle name="Итог 32 12" xfId="25840"/>
    <cellStyle name="Итог 32 13" xfId="25841"/>
    <cellStyle name="Итог 32 14" xfId="25842"/>
    <cellStyle name="Итог 32 2" xfId="25843"/>
    <cellStyle name="Итог 32 3" xfId="25844"/>
    <cellStyle name="Итог 32 4" xfId="25845"/>
    <cellStyle name="Итог 32 5" xfId="25846"/>
    <cellStyle name="Итог 32 6" xfId="25847"/>
    <cellStyle name="Итог 32 7" xfId="25848"/>
    <cellStyle name="Итог 32 8" xfId="25849"/>
    <cellStyle name="Итог 32 9" xfId="25850"/>
    <cellStyle name="Итог 33" xfId="25851"/>
    <cellStyle name="Итог 34" xfId="25852"/>
    <cellStyle name="Итог 35" xfId="25853"/>
    <cellStyle name="Итог 36" xfId="25854"/>
    <cellStyle name="Итог 37" xfId="25855"/>
    <cellStyle name="Итог 38" xfId="25856"/>
    <cellStyle name="Итог 39" xfId="25857"/>
    <cellStyle name="Итог 4" xfId="25858"/>
    <cellStyle name="Итог 4 10" xfId="25859"/>
    <cellStyle name="Итог 4 10 2" xfId="25860"/>
    <cellStyle name="Итог 4 11" xfId="25861"/>
    <cellStyle name="Итог 4 11 2" xfId="25862"/>
    <cellStyle name="Итог 4 12" xfId="25863"/>
    <cellStyle name="Итог 4 12 2" xfId="25864"/>
    <cellStyle name="Итог 4 13" xfId="25865"/>
    <cellStyle name="Итог 4 13 2" xfId="25866"/>
    <cellStyle name="Итог 4 14" xfId="25867"/>
    <cellStyle name="Итог 4 14 2" xfId="25868"/>
    <cellStyle name="Итог 4 15" xfId="25869"/>
    <cellStyle name="Итог 4 15 2" xfId="25870"/>
    <cellStyle name="Итог 4 16" xfId="25871"/>
    <cellStyle name="Итог 4 16 2" xfId="25872"/>
    <cellStyle name="Итог 4 17" xfId="25873"/>
    <cellStyle name="Итог 4 18" xfId="25874"/>
    <cellStyle name="Итог 4 19" xfId="25875"/>
    <cellStyle name="Итог 4 2" xfId="25876"/>
    <cellStyle name="Итог 4 2 10" xfId="25877"/>
    <cellStyle name="Итог 4 2 11" xfId="25878"/>
    <cellStyle name="Итог 4 2 12" xfId="25879"/>
    <cellStyle name="Итог 4 2 13" xfId="25880"/>
    <cellStyle name="Итог 4 2 14" xfId="25881"/>
    <cellStyle name="Итог 4 2 15" xfId="25882"/>
    <cellStyle name="Итог 4 2 16" xfId="25883"/>
    <cellStyle name="Итог 4 2 2" xfId="25884"/>
    <cellStyle name="Итог 4 2 2 10" xfId="25885"/>
    <cellStyle name="Итог 4 2 2 11" xfId="25886"/>
    <cellStyle name="Итог 4 2 2 12" xfId="25887"/>
    <cellStyle name="Итог 4 2 2 13" xfId="25888"/>
    <cellStyle name="Итог 4 2 2 14" xfId="25889"/>
    <cellStyle name="Итог 4 2 2 2" xfId="25890"/>
    <cellStyle name="Итог 4 2 2 2 10" xfId="25891"/>
    <cellStyle name="Итог 4 2 2 2 11" xfId="25892"/>
    <cellStyle name="Итог 4 2 2 2 12" xfId="25893"/>
    <cellStyle name="Итог 4 2 2 2 13" xfId="25894"/>
    <cellStyle name="Итог 4 2 2 2 14" xfId="25895"/>
    <cellStyle name="Итог 4 2 2 2 2" xfId="25896"/>
    <cellStyle name="Итог 4 2 2 2 3" xfId="25897"/>
    <cellStyle name="Итог 4 2 2 2 4" xfId="25898"/>
    <cellStyle name="Итог 4 2 2 2 5" xfId="25899"/>
    <cellStyle name="Итог 4 2 2 2 6" xfId="25900"/>
    <cellStyle name="Итог 4 2 2 2 7" xfId="25901"/>
    <cellStyle name="Итог 4 2 2 2 8" xfId="25902"/>
    <cellStyle name="Итог 4 2 2 2 9" xfId="25903"/>
    <cellStyle name="Итог 4 2 2 3" xfId="25904"/>
    <cellStyle name="Итог 4 2 2 4" xfId="25905"/>
    <cellStyle name="Итог 4 2 2 5" xfId="25906"/>
    <cellStyle name="Итог 4 2 2 6" xfId="25907"/>
    <cellStyle name="Итог 4 2 2 7" xfId="25908"/>
    <cellStyle name="Итог 4 2 2 8" xfId="25909"/>
    <cellStyle name="Итог 4 2 2 9" xfId="25910"/>
    <cellStyle name="Итог 4 2 3" xfId="25911"/>
    <cellStyle name="Итог 4 2 4" xfId="25912"/>
    <cellStyle name="Итог 4 2 5" xfId="25913"/>
    <cellStyle name="Итог 4 2 6" xfId="25914"/>
    <cellStyle name="Итог 4 2 7" xfId="25915"/>
    <cellStyle name="Итог 4 2 8" xfId="25916"/>
    <cellStyle name="Итог 4 2 9" xfId="25917"/>
    <cellStyle name="Итог 4 20" xfId="25918"/>
    <cellStyle name="Итог 4 21" xfId="25919"/>
    <cellStyle name="Итог 4 22" xfId="25920"/>
    <cellStyle name="Итог 4 23" xfId="25921"/>
    <cellStyle name="Итог 4 24" xfId="25922"/>
    <cellStyle name="Итог 4 25" xfId="25923"/>
    <cellStyle name="Итог 4 26" xfId="25924"/>
    <cellStyle name="Итог 4 27" xfId="25925"/>
    <cellStyle name="Итог 4 28" xfId="25926"/>
    <cellStyle name="Итог 4 29" xfId="25927"/>
    <cellStyle name="Итог 4 3" xfId="25928"/>
    <cellStyle name="Итог 4 3 2" xfId="25929"/>
    <cellStyle name="Итог 4 30" xfId="25930"/>
    <cellStyle name="Итог 4 31" xfId="25931"/>
    <cellStyle name="Итог 4 4" xfId="25932"/>
    <cellStyle name="Итог 4 4 2" xfId="25933"/>
    <cellStyle name="Итог 4 5" xfId="25934"/>
    <cellStyle name="Итог 4 5 2" xfId="25935"/>
    <cellStyle name="Итог 4 6" xfId="25936"/>
    <cellStyle name="Итог 4 6 2" xfId="25937"/>
    <cellStyle name="Итог 4 7" xfId="25938"/>
    <cellStyle name="Итог 4 7 2" xfId="25939"/>
    <cellStyle name="Итог 4 8" xfId="25940"/>
    <cellStyle name="Итог 4 8 2" xfId="25941"/>
    <cellStyle name="Итог 4 9" xfId="25942"/>
    <cellStyle name="Итог 4 9 2" xfId="25943"/>
    <cellStyle name="Итог 4_АБ_2010_сводный_24 03 (2)" xfId="25944"/>
    <cellStyle name="Итог 40" xfId="25945"/>
    <cellStyle name="Итог 41" xfId="25946"/>
    <cellStyle name="Итог 42" xfId="25947"/>
    <cellStyle name="Итог 43" xfId="25948"/>
    <cellStyle name="Итог 44" xfId="25949"/>
    <cellStyle name="Итог 45" xfId="25950"/>
    <cellStyle name="Итог 46" xfId="25951"/>
    <cellStyle name="Итог 47" xfId="25952"/>
    <cellStyle name="Итог 48" xfId="25953"/>
    <cellStyle name="Итог 49" xfId="25954"/>
    <cellStyle name="Итог 5" xfId="25955"/>
    <cellStyle name="Итог 5 10" xfId="25956"/>
    <cellStyle name="Итог 5 11" xfId="25957"/>
    <cellStyle name="Итог 5 12" xfId="25958"/>
    <cellStyle name="Итог 5 13" xfId="25959"/>
    <cellStyle name="Итог 5 14" xfId="25960"/>
    <cellStyle name="Итог 5 15" xfId="25961"/>
    <cellStyle name="Итог 5 16" xfId="25962"/>
    <cellStyle name="Итог 5 17" xfId="25963"/>
    <cellStyle name="Итог 5 18" xfId="25964"/>
    <cellStyle name="Итог 5 19" xfId="25965"/>
    <cellStyle name="Итог 5 2" xfId="25966"/>
    <cellStyle name="Итог 5 2 10" xfId="25967"/>
    <cellStyle name="Итог 5 2 11" xfId="25968"/>
    <cellStyle name="Итог 5 2 12" xfId="25969"/>
    <cellStyle name="Итог 5 2 13" xfId="25970"/>
    <cellStyle name="Итог 5 2 14" xfId="25971"/>
    <cellStyle name="Итог 5 2 2" xfId="25972"/>
    <cellStyle name="Итог 5 2 3" xfId="25973"/>
    <cellStyle name="Итог 5 2 4" xfId="25974"/>
    <cellStyle name="Итог 5 2 5" xfId="25975"/>
    <cellStyle name="Итог 5 2 6" xfId="25976"/>
    <cellStyle name="Итог 5 2 7" xfId="25977"/>
    <cellStyle name="Итог 5 2 8" xfId="25978"/>
    <cellStyle name="Итог 5 2 9" xfId="25979"/>
    <cellStyle name="Итог 5 20" xfId="25980"/>
    <cellStyle name="Итог 5 21" xfId="25981"/>
    <cellStyle name="Итог 5 22" xfId="25982"/>
    <cellStyle name="Итог 5 23" xfId="25983"/>
    <cellStyle name="Итог 5 24" xfId="25984"/>
    <cellStyle name="Итог 5 3" xfId="25985"/>
    <cellStyle name="Итог 5 4" xfId="25986"/>
    <cellStyle name="Итог 5 5" xfId="25987"/>
    <cellStyle name="Итог 5 6" xfId="25988"/>
    <cellStyle name="Итог 5 7" xfId="25989"/>
    <cellStyle name="Итог 5 8" xfId="25990"/>
    <cellStyle name="Итог 5 9" xfId="25991"/>
    <cellStyle name="Итог 50" xfId="25992"/>
    <cellStyle name="Итог 51" xfId="25993"/>
    <cellStyle name="Итог 52" xfId="25994"/>
    <cellStyle name="Итог 6" xfId="25995"/>
    <cellStyle name="Итог 6 10" xfId="25996"/>
    <cellStyle name="Итог 6 10 2" xfId="25997"/>
    <cellStyle name="Итог 6 11" xfId="25998"/>
    <cellStyle name="Итог 6 11 2" xfId="25999"/>
    <cellStyle name="Итог 6 12" xfId="26000"/>
    <cellStyle name="Итог 6 12 2" xfId="26001"/>
    <cellStyle name="Итог 6 13" xfId="26002"/>
    <cellStyle name="Итог 6 13 2" xfId="26003"/>
    <cellStyle name="Итог 6 14" xfId="26004"/>
    <cellStyle name="Итог 6 14 2" xfId="26005"/>
    <cellStyle name="Итог 6 15" xfId="26006"/>
    <cellStyle name="Итог 6 15 2" xfId="26007"/>
    <cellStyle name="Итог 6 16" xfId="26008"/>
    <cellStyle name="Итог 6 16 2" xfId="26009"/>
    <cellStyle name="Итог 6 17" xfId="26010"/>
    <cellStyle name="Итог 6 18" xfId="26011"/>
    <cellStyle name="Итог 6 2" xfId="26012"/>
    <cellStyle name="Итог 6 2 10" xfId="26013"/>
    <cellStyle name="Итог 6 2 11" xfId="26014"/>
    <cellStyle name="Итог 6 2 12" xfId="26015"/>
    <cellStyle name="Итог 6 2 13" xfId="26016"/>
    <cellStyle name="Итог 6 2 14" xfId="26017"/>
    <cellStyle name="Итог 6 2 2" xfId="26018"/>
    <cellStyle name="Итог 6 2 3" xfId="26019"/>
    <cellStyle name="Итог 6 2 4" xfId="26020"/>
    <cellStyle name="Итог 6 2 5" xfId="26021"/>
    <cellStyle name="Итог 6 2 6" xfId="26022"/>
    <cellStyle name="Итог 6 2 7" xfId="26023"/>
    <cellStyle name="Итог 6 2 8" xfId="26024"/>
    <cellStyle name="Итог 6 2 9" xfId="26025"/>
    <cellStyle name="Итог 6 3" xfId="26026"/>
    <cellStyle name="Итог 6 3 2" xfId="26027"/>
    <cellStyle name="Итог 6 4" xfId="26028"/>
    <cellStyle name="Итог 6 4 2" xfId="26029"/>
    <cellStyle name="Итог 6 5" xfId="26030"/>
    <cellStyle name="Итог 6 5 2" xfId="26031"/>
    <cellStyle name="Итог 6 6" xfId="26032"/>
    <cellStyle name="Итог 6 6 2" xfId="26033"/>
    <cellStyle name="Итог 6 7" xfId="26034"/>
    <cellStyle name="Итог 6 7 2" xfId="26035"/>
    <cellStyle name="Итог 6 8" xfId="26036"/>
    <cellStyle name="Итог 6 8 2" xfId="26037"/>
    <cellStyle name="Итог 6 9" xfId="26038"/>
    <cellStyle name="Итог 6 9 2" xfId="26039"/>
    <cellStyle name="Итог 7" xfId="26040"/>
    <cellStyle name="Итог 7 10" xfId="26041"/>
    <cellStyle name="Итог 7 10 2" xfId="26042"/>
    <cellStyle name="Итог 7 11" xfId="26043"/>
    <cellStyle name="Итог 7 11 2" xfId="26044"/>
    <cellStyle name="Итог 7 12" xfId="26045"/>
    <cellStyle name="Итог 7 12 2" xfId="26046"/>
    <cellStyle name="Итог 7 13" xfId="26047"/>
    <cellStyle name="Итог 7 13 2" xfId="26048"/>
    <cellStyle name="Итог 7 14" xfId="26049"/>
    <cellStyle name="Итог 7 14 2" xfId="26050"/>
    <cellStyle name="Итог 7 15" xfId="26051"/>
    <cellStyle name="Итог 7 15 2" xfId="26052"/>
    <cellStyle name="Итог 7 16" xfId="26053"/>
    <cellStyle name="Итог 7 16 2" xfId="26054"/>
    <cellStyle name="Итог 7 17" xfId="26055"/>
    <cellStyle name="Итог 7 18" xfId="26056"/>
    <cellStyle name="Итог 7 2" xfId="26057"/>
    <cellStyle name="Итог 7 2 10" xfId="26058"/>
    <cellStyle name="Итог 7 2 11" xfId="26059"/>
    <cellStyle name="Итог 7 2 12" xfId="26060"/>
    <cellStyle name="Итог 7 2 13" xfId="26061"/>
    <cellStyle name="Итог 7 2 14" xfId="26062"/>
    <cellStyle name="Итог 7 2 2" xfId="26063"/>
    <cellStyle name="Итог 7 2 3" xfId="26064"/>
    <cellStyle name="Итог 7 2 4" xfId="26065"/>
    <cellStyle name="Итог 7 2 5" xfId="26066"/>
    <cellStyle name="Итог 7 2 6" xfId="26067"/>
    <cellStyle name="Итог 7 2 7" xfId="26068"/>
    <cellStyle name="Итог 7 2 8" xfId="26069"/>
    <cellStyle name="Итог 7 2 9" xfId="26070"/>
    <cellStyle name="Итог 7 3" xfId="26071"/>
    <cellStyle name="Итог 7 3 2" xfId="26072"/>
    <cellStyle name="Итог 7 4" xfId="26073"/>
    <cellStyle name="Итог 7 4 2" xfId="26074"/>
    <cellStyle name="Итог 7 5" xfId="26075"/>
    <cellStyle name="Итог 7 5 2" xfId="26076"/>
    <cellStyle name="Итог 7 6" xfId="26077"/>
    <cellStyle name="Итог 7 6 2" xfId="26078"/>
    <cellStyle name="Итог 7 7" xfId="26079"/>
    <cellStyle name="Итог 7 7 2" xfId="26080"/>
    <cellStyle name="Итог 7 8" xfId="26081"/>
    <cellStyle name="Итог 7 8 2" xfId="26082"/>
    <cellStyle name="Итог 7 9" xfId="26083"/>
    <cellStyle name="Итог 7 9 2" xfId="26084"/>
    <cellStyle name="Итог 8" xfId="26085"/>
    <cellStyle name="Итог 8 10" xfId="26086"/>
    <cellStyle name="Итог 8 10 2" xfId="26087"/>
    <cellStyle name="Итог 8 11" xfId="26088"/>
    <cellStyle name="Итог 8 11 2" xfId="26089"/>
    <cellStyle name="Итог 8 12" xfId="26090"/>
    <cellStyle name="Итог 8 12 2" xfId="26091"/>
    <cellStyle name="Итог 8 13" xfId="26092"/>
    <cellStyle name="Итог 8 13 2" xfId="26093"/>
    <cellStyle name="Итог 8 14" xfId="26094"/>
    <cellStyle name="Итог 8 14 2" xfId="26095"/>
    <cellStyle name="Итог 8 15" xfId="26096"/>
    <cellStyle name="Итог 8 15 2" xfId="26097"/>
    <cellStyle name="Итог 8 16" xfId="26098"/>
    <cellStyle name="Итог 8 16 2" xfId="26099"/>
    <cellStyle name="Итог 8 17" xfId="26100"/>
    <cellStyle name="Итог 8 18" xfId="26101"/>
    <cellStyle name="Итог 8 2" xfId="26102"/>
    <cellStyle name="Итог 8 2 10" xfId="26103"/>
    <cellStyle name="Итог 8 2 11" xfId="26104"/>
    <cellStyle name="Итог 8 2 12" xfId="26105"/>
    <cellStyle name="Итог 8 2 13" xfId="26106"/>
    <cellStyle name="Итог 8 2 14" xfId="26107"/>
    <cellStyle name="Итог 8 2 2" xfId="26108"/>
    <cellStyle name="Итог 8 2 3" xfId="26109"/>
    <cellStyle name="Итог 8 2 4" xfId="26110"/>
    <cellStyle name="Итог 8 2 5" xfId="26111"/>
    <cellStyle name="Итог 8 2 6" xfId="26112"/>
    <cellStyle name="Итог 8 2 7" xfId="26113"/>
    <cellStyle name="Итог 8 2 8" xfId="26114"/>
    <cellStyle name="Итог 8 2 9" xfId="26115"/>
    <cellStyle name="Итог 8 3" xfId="26116"/>
    <cellStyle name="Итог 8 3 2" xfId="26117"/>
    <cellStyle name="Итог 8 4" xfId="26118"/>
    <cellStyle name="Итог 8 4 2" xfId="26119"/>
    <cellStyle name="Итог 8 5" xfId="26120"/>
    <cellStyle name="Итог 8 5 2" xfId="26121"/>
    <cellStyle name="Итог 8 6" xfId="26122"/>
    <cellStyle name="Итог 8 6 2" xfId="26123"/>
    <cellStyle name="Итог 8 7" xfId="26124"/>
    <cellStyle name="Итог 8 7 2" xfId="26125"/>
    <cellStyle name="Итог 8 8" xfId="26126"/>
    <cellStyle name="Итог 8 8 2" xfId="26127"/>
    <cellStyle name="Итог 8 9" xfId="26128"/>
    <cellStyle name="Итог 8 9 2" xfId="26129"/>
    <cellStyle name="Итог 9" xfId="26130"/>
    <cellStyle name="Итог 9 2" xfId="26131"/>
    <cellStyle name="Итог 9 3" xfId="26132"/>
    <cellStyle name="Итого" xfId="26133"/>
    <cellStyle name="КАНДАГАЧ тел3-33-96" xfId="26134"/>
    <cellStyle name="КАНДАГАЧ тел3-33-96 2" xfId="26135"/>
    <cellStyle name="КАНДАГАЧ тел3-33-96 3" xfId="26136"/>
    <cellStyle name="КАНДАГАЧ тел3-33-96_1R-5R_заполнение 5R_прогноз 2011-2015г." xfId="26137"/>
    <cellStyle name="Контрольная ячейка 10" xfId="26138"/>
    <cellStyle name="Контрольная ячейка 10 2" xfId="26139"/>
    <cellStyle name="Контрольная ячейка 10 3" xfId="26140"/>
    <cellStyle name="Контрольная ячейка 11" xfId="26141"/>
    <cellStyle name="Контрольная ячейка 11 2" xfId="26142"/>
    <cellStyle name="Контрольная ячейка 11 3" xfId="26143"/>
    <cellStyle name="Контрольная ячейка 12" xfId="26144"/>
    <cellStyle name="Контрольная ячейка 12 2" xfId="26145"/>
    <cellStyle name="Контрольная ячейка 12 3" xfId="26146"/>
    <cellStyle name="Контрольная ячейка 13" xfId="26147"/>
    <cellStyle name="Контрольная ячейка 13 2" xfId="26148"/>
    <cellStyle name="Контрольная ячейка 13 3" xfId="26149"/>
    <cellStyle name="Контрольная ячейка 14" xfId="26150"/>
    <cellStyle name="Контрольная ячейка 14 2" xfId="26151"/>
    <cellStyle name="Контрольная ячейка 14 3" xfId="26152"/>
    <cellStyle name="Контрольная ячейка 15" xfId="26153"/>
    <cellStyle name="Контрольная ячейка 15 2" xfId="26154"/>
    <cellStyle name="Контрольная ячейка 15 3" xfId="26155"/>
    <cellStyle name="Контрольная ячейка 16" xfId="26156"/>
    <cellStyle name="Контрольная ячейка 16 2" xfId="26157"/>
    <cellStyle name="Контрольная ячейка 16 3" xfId="26158"/>
    <cellStyle name="Контрольная ячейка 17" xfId="26159"/>
    <cellStyle name="Контрольная ячейка 17 2" xfId="26160"/>
    <cellStyle name="Контрольная ячейка 18" xfId="26161"/>
    <cellStyle name="Контрольная ячейка 18 2" xfId="26162"/>
    <cellStyle name="Контрольная ячейка 19" xfId="26163"/>
    <cellStyle name="Контрольная ячейка 19 10" xfId="26164"/>
    <cellStyle name="Контрольная ячейка 19 11" xfId="26165"/>
    <cellStyle name="Контрольная ячейка 19 12" xfId="26166"/>
    <cellStyle name="Контрольная ячейка 19 13" xfId="26167"/>
    <cellStyle name="Контрольная ячейка 19 14" xfId="26168"/>
    <cellStyle name="Контрольная ячейка 19 2" xfId="26169"/>
    <cellStyle name="Контрольная ячейка 19 3" xfId="26170"/>
    <cellStyle name="Контрольная ячейка 19 4" xfId="26171"/>
    <cellStyle name="Контрольная ячейка 19 5" xfId="26172"/>
    <cellStyle name="Контрольная ячейка 19 6" xfId="26173"/>
    <cellStyle name="Контрольная ячейка 19 7" xfId="26174"/>
    <cellStyle name="Контрольная ячейка 19 8" xfId="26175"/>
    <cellStyle name="Контрольная ячейка 19 9" xfId="26176"/>
    <cellStyle name="Контрольная ячейка 2" xfId="26177"/>
    <cellStyle name="Контрольная ячейка 2 10" xfId="26178"/>
    <cellStyle name="Контрольная ячейка 2 10 2" xfId="26179"/>
    <cellStyle name="Контрольная ячейка 2 11" xfId="26180"/>
    <cellStyle name="Контрольная ячейка 2 11 2" xfId="26181"/>
    <cellStyle name="Контрольная ячейка 2 12" xfId="26182"/>
    <cellStyle name="Контрольная ячейка 2 12 2" xfId="26183"/>
    <cellStyle name="Контрольная ячейка 2 13" xfId="26184"/>
    <cellStyle name="Контрольная ячейка 2 13 2" xfId="26185"/>
    <cellStyle name="Контрольная ячейка 2 14" xfId="26186"/>
    <cellStyle name="Контрольная ячейка 2 14 2" xfId="26187"/>
    <cellStyle name="Контрольная ячейка 2 15" xfId="26188"/>
    <cellStyle name="Контрольная ячейка 2 15 2" xfId="26189"/>
    <cellStyle name="Контрольная ячейка 2 16" xfId="26190"/>
    <cellStyle name="Контрольная ячейка 2 16 2" xfId="26191"/>
    <cellStyle name="Контрольная ячейка 2 17" xfId="26192"/>
    <cellStyle name="Контрольная ячейка 2 17 2" xfId="26193"/>
    <cellStyle name="Контрольная ячейка 2 18" xfId="26194"/>
    <cellStyle name="Контрольная ячейка 2 18 2" xfId="26195"/>
    <cellStyle name="Контрольная ячейка 2 19" xfId="26196"/>
    <cellStyle name="Контрольная ячейка 2 19 2" xfId="26197"/>
    <cellStyle name="Контрольная ячейка 2 2" xfId="26198"/>
    <cellStyle name="Контрольная ячейка 2 2 10" xfId="26199"/>
    <cellStyle name="Контрольная ячейка 2 2 11" xfId="26200"/>
    <cellStyle name="Контрольная ячейка 2 2 12" xfId="26201"/>
    <cellStyle name="Контрольная ячейка 2 2 13" xfId="26202"/>
    <cellStyle name="Контрольная ячейка 2 2 14" xfId="26203"/>
    <cellStyle name="Контрольная ячейка 2 2 15" xfId="26204"/>
    <cellStyle name="Контрольная ячейка 2 2 16" xfId="26205"/>
    <cellStyle name="Контрольная ячейка 2 2 17" xfId="26206"/>
    <cellStyle name="Контрольная ячейка 2 2 18" xfId="26207"/>
    <cellStyle name="Контрольная ячейка 2 2 19" xfId="26208"/>
    <cellStyle name="Контрольная ячейка 2 2 2" xfId="26209"/>
    <cellStyle name="Контрольная ячейка 2 2 2 10" xfId="26210"/>
    <cellStyle name="Контрольная ячейка 2 2 2 11" xfId="26211"/>
    <cellStyle name="Контрольная ячейка 2 2 2 12" xfId="26212"/>
    <cellStyle name="Контрольная ячейка 2 2 2 13" xfId="26213"/>
    <cellStyle name="Контрольная ячейка 2 2 2 14" xfId="26214"/>
    <cellStyle name="Контрольная ячейка 2 2 2 2" xfId="26215"/>
    <cellStyle name="Контрольная ячейка 2 2 2 2 10" xfId="26216"/>
    <cellStyle name="Контрольная ячейка 2 2 2 2 11" xfId="26217"/>
    <cellStyle name="Контрольная ячейка 2 2 2 2 12" xfId="26218"/>
    <cellStyle name="Контрольная ячейка 2 2 2 2 13" xfId="26219"/>
    <cellStyle name="Контрольная ячейка 2 2 2 2 14" xfId="26220"/>
    <cellStyle name="Контрольная ячейка 2 2 2 2 2" xfId="26221"/>
    <cellStyle name="Контрольная ячейка 2 2 2 2 3" xfId="26222"/>
    <cellStyle name="Контрольная ячейка 2 2 2 2 4" xfId="26223"/>
    <cellStyle name="Контрольная ячейка 2 2 2 2 5" xfId="26224"/>
    <cellStyle name="Контрольная ячейка 2 2 2 2 6" xfId="26225"/>
    <cellStyle name="Контрольная ячейка 2 2 2 2 7" xfId="26226"/>
    <cellStyle name="Контрольная ячейка 2 2 2 2 8" xfId="26227"/>
    <cellStyle name="Контрольная ячейка 2 2 2 2 9" xfId="26228"/>
    <cellStyle name="Контрольная ячейка 2 2 2 3" xfId="26229"/>
    <cellStyle name="Контрольная ячейка 2 2 2 4" xfId="26230"/>
    <cellStyle name="Контрольная ячейка 2 2 2 5" xfId="26231"/>
    <cellStyle name="Контрольная ячейка 2 2 2 6" xfId="26232"/>
    <cellStyle name="Контрольная ячейка 2 2 2 7" xfId="26233"/>
    <cellStyle name="Контрольная ячейка 2 2 2 8" xfId="26234"/>
    <cellStyle name="Контрольная ячейка 2 2 2 9" xfId="26235"/>
    <cellStyle name="Контрольная ячейка 2 2 3" xfId="26236"/>
    <cellStyle name="Контрольная ячейка 2 2 3 2" xfId="26237"/>
    <cellStyle name="Контрольная ячейка 2 2 3 3" xfId="26238"/>
    <cellStyle name="Контрольная ячейка 2 2 3 4" xfId="26239"/>
    <cellStyle name="Контрольная ячейка 2 2 3 5" xfId="26240"/>
    <cellStyle name="Контрольная ячейка 2 2 4" xfId="26241"/>
    <cellStyle name="Контрольная ячейка 2 2 4 2" xfId="26242"/>
    <cellStyle name="Контрольная ячейка 2 2 4 3" xfId="26243"/>
    <cellStyle name="Контрольная ячейка 2 2 4 4" xfId="26244"/>
    <cellStyle name="Контрольная ячейка 2 2 4 5" xfId="26245"/>
    <cellStyle name="Контрольная ячейка 2 2 5" xfId="26246"/>
    <cellStyle name="Контрольная ячейка 2 2 5 2" xfId="26247"/>
    <cellStyle name="Контрольная ячейка 2 2 5 3" xfId="26248"/>
    <cellStyle name="Контрольная ячейка 2 2 5 4" xfId="26249"/>
    <cellStyle name="Контрольная ячейка 2 2 5 5" xfId="26250"/>
    <cellStyle name="Контрольная ячейка 2 2 6" xfId="26251"/>
    <cellStyle name="Контрольная ячейка 2 2 6 2" xfId="26252"/>
    <cellStyle name="Контрольная ячейка 2 2 6 3" xfId="26253"/>
    <cellStyle name="Контрольная ячейка 2 2 6 4" xfId="26254"/>
    <cellStyle name="Контрольная ячейка 2 2 6 5" xfId="26255"/>
    <cellStyle name="Контрольная ячейка 2 2 7" xfId="26256"/>
    <cellStyle name="Контрольная ячейка 2 2 8" xfId="26257"/>
    <cellStyle name="Контрольная ячейка 2 2 9" xfId="26258"/>
    <cellStyle name="Контрольная ячейка 2 20" xfId="26259"/>
    <cellStyle name="Контрольная ячейка 2 20 2" xfId="26260"/>
    <cellStyle name="Контрольная ячейка 2 21" xfId="26261"/>
    <cellStyle name="Контрольная ячейка 2 21 2" xfId="26262"/>
    <cellStyle name="Контрольная ячейка 2 22" xfId="26263"/>
    <cellStyle name="Контрольная ячейка 2 23" xfId="26264"/>
    <cellStyle name="Контрольная ячейка 2 24" xfId="26265"/>
    <cellStyle name="Контрольная ячейка 2 25" xfId="26266"/>
    <cellStyle name="Контрольная ячейка 2 26" xfId="26267"/>
    <cellStyle name="Контрольная ячейка 2 27" xfId="26268"/>
    <cellStyle name="Контрольная ячейка 2 28" xfId="26269"/>
    <cellStyle name="Контрольная ячейка 2 29" xfId="26270"/>
    <cellStyle name="Контрольная ячейка 2 3" xfId="26271"/>
    <cellStyle name="Контрольная ячейка 2 3 2" xfId="26272"/>
    <cellStyle name="Контрольная ячейка 2 3 2 2" xfId="26273"/>
    <cellStyle name="Контрольная ячейка 2 3 2 3" xfId="26274"/>
    <cellStyle name="Контрольная ячейка 2 3 3" xfId="26275"/>
    <cellStyle name="Контрольная ячейка 2 3 4" xfId="26276"/>
    <cellStyle name="Контрольная ячейка 2 3 5" xfId="26277"/>
    <cellStyle name="Контрольная ячейка 2 3 6" xfId="26278"/>
    <cellStyle name="Контрольная ячейка 2 3 7" xfId="26279"/>
    <cellStyle name="Контрольная ячейка 2 3 8" xfId="26280"/>
    <cellStyle name="Контрольная ячейка 2 30" xfId="26281"/>
    <cellStyle name="Контрольная ячейка 2 31" xfId="26282"/>
    <cellStyle name="Контрольная ячейка 2 32" xfId="26283"/>
    <cellStyle name="Контрольная ячейка 2 33" xfId="26284"/>
    <cellStyle name="Контрольная ячейка 2 34" xfId="26285"/>
    <cellStyle name="Контрольная ячейка 2 35" xfId="26286"/>
    <cellStyle name="Контрольная ячейка 2 36" xfId="26287"/>
    <cellStyle name="Контрольная ячейка 2 4" xfId="26288"/>
    <cellStyle name="Контрольная ячейка 2 4 2" xfId="26289"/>
    <cellStyle name="Контрольная ячейка 2 4 2 2" xfId="26290"/>
    <cellStyle name="Контрольная ячейка 2 4 2 3" xfId="26291"/>
    <cellStyle name="Контрольная ячейка 2 4 3" xfId="26292"/>
    <cellStyle name="Контрольная ячейка 2 4 4" xfId="26293"/>
    <cellStyle name="Контрольная ячейка 2 4 5" xfId="26294"/>
    <cellStyle name="Контрольная ячейка 2 4 6" xfId="26295"/>
    <cellStyle name="Контрольная ячейка 2 4 7" xfId="26296"/>
    <cellStyle name="Контрольная ячейка 2 4 8" xfId="26297"/>
    <cellStyle name="Контрольная ячейка 2 5" xfId="26298"/>
    <cellStyle name="Контрольная ячейка 2 5 2" xfId="26299"/>
    <cellStyle name="Контрольная ячейка 2 5 2 2" xfId="26300"/>
    <cellStyle name="Контрольная ячейка 2 5 2 3" xfId="26301"/>
    <cellStyle name="Контрольная ячейка 2 5 2 4" xfId="26302"/>
    <cellStyle name="Контрольная ячейка 2 5 2 5" xfId="26303"/>
    <cellStyle name="Контрольная ячейка 2 5 3" xfId="26304"/>
    <cellStyle name="Контрольная ячейка 2 5 3 2" xfId="26305"/>
    <cellStyle name="Контрольная ячейка 2 5 3 3" xfId="26306"/>
    <cellStyle name="Контрольная ячейка 2 5 3 4" xfId="26307"/>
    <cellStyle name="Контрольная ячейка 2 5 3 5" xfId="26308"/>
    <cellStyle name="Контрольная ячейка 2 5 4" xfId="26309"/>
    <cellStyle name="Контрольная ячейка 2 5 4 2" xfId="26310"/>
    <cellStyle name="Контрольная ячейка 2 5 4 3" xfId="26311"/>
    <cellStyle name="Контрольная ячейка 2 5 4 4" xfId="26312"/>
    <cellStyle name="Контрольная ячейка 2 5 4 5" xfId="26313"/>
    <cellStyle name="Контрольная ячейка 2 5 5" xfId="26314"/>
    <cellStyle name="Контрольная ячейка 2 6" xfId="26315"/>
    <cellStyle name="Контрольная ячейка 2 6 2" xfId="26316"/>
    <cellStyle name="Контрольная ячейка 2 6 2 2" xfId="26317"/>
    <cellStyle name="Контрольная ячейка 2 6 2 3" xfId="26318"/>
    <cellStyle name="Контрольная ячейка 2 7" xfId="26319"/>
    <cellStyle name="Контрольная ячейка 2 7 2" xfId="26320"/>
    <cellStyle name="Контрольная ячейка 2 7 3" xfId="26321"/>
    <cellStyle name="Контрольная ячейка 2 8" xfId="26322"/>
    <cellStyle name="Контрольная ячейка 2 8 2" xfId="26323"/>
    <cellStyle name="Контрольная ячейка 2 8 3" xfId="26324"/>
    <cellStyle name="Контрольная ячейка 2 8 4" xfId="26325"/>
    <cellStyle name="Контрольная ячейка 2 8 5" xfId="26326"/>
    <cellStyle name="Контрольная ячейка 2 9" xfId="26327"/>
    <cellStyle name="Контрольная ячейка 2 9 2" xfId="26328"/>
    <cellStyle name="Контрольная ячейка 2_28 08 09  Формат для защиты ЦТВС (2)" xfId="26329"/>
    <cellStyle name="Контрольная ячейка 20" xfId="26330"/>
    <cellStyle name="Контрольная ячейка 20 10" xfId="26331"/>
    <cellStyle name="Контрольная ячейка 20 11" xfId="26332"/>
    <cellStyle name="Контрольная ячейка 20 12" xfId="26333"/>
    <cellStyle name="Контрольная ячейка 20 13" xfId="26334"/>
    <cellStyle name="Контрольная ячейка 20 14" xfId="26335"/>
    <cellStyle name="Контрольная ячейка 20 2" xfId="26336"/>
    <cellStyle name="Контрольная ячейка 20 3" xfId="26337"/>
    <cellStyle name="Контрольная ячейка 20 4" xfId="26338"/>
    <cellStyle name="Контрольная ячейка 20 5" xfId="26339"/>
    <cellStyle name="Контрольная ячейка 20 6" xfId="26340"/>
    <cellStyle name="Контрольная ячейка 20 7" xfId="26341"/>
    <cellStyle name="Контрольная ячейка 20 8" xfId="26342"/>
    <cellStyle name="Контрольная ячейка 20 9" xfId="26343"/>
    <cellStyle name="Контрольная ячейка 21" xfId="26344"/>
    <cellStyle name="Контрольная ячейка 21 10" xfId="26345"/>
    <cellStyle name="Контрольная ячейка 21 11" xfId="26346"/>
    <cellStyle name="Контрольная ячейка 21 12" xfId="26347"/>
    <cellStyle name="Контрольная ячейка 21 13" xfId="26348"/>
    <cellStyle name="Контрольная ячейка 21 14" xfId="26349"/>
    <cellStyle name="Контрольная ячейка 21 2" xfId="26350"/>
    <cellStyle name="Контрольная ячейка 21 3" xfId="26351"/>
    <cellStyle name="Контрольная ячейка 21 4" xfId="26352"/>
    <cellStyle name="Контрольная ячейка 21 5" xfId="26353"/>
    <cellStyle name="Контрольная ячейка 21 6" xfId="26354"/>
    <cellStyle name="Контрольная ячейка 21 7" xfId="26355"/>
    <cellStyle name="Контрольная ячейка 21 8" xfId="26356"/>
    <cellStyle name="Контрольная ячейка 21 9" xfId="26357"/>
    <cellStyle name="Контрольная ячейка 22" xfId="26358"/>
    <cellStyle name="Контрольная ячейка 22 10" xfId="26359"/>
    <cellStyle name="Контрольная ячейка 22 11" xfId="26360"/>
    <cellStyle name="Контрольная ячейка 22 12" xfId="26361"/>
    <cellStyle name="Контрольная ячейка 22 13" xfId="26362"/>
    <cellStyle name="Контрольная ячейка 22 14" xfId="26363"/>
    <cellStyle name="Контрольная ячейка 22 2" xfId="26364"/>
    <cellStyle name="Контрольная ячейка 22 3" xfId="26365"/>
    <cellStyle name="Контрольная ячейка 22 4" xfId="26366"/>
    <cellStyle name="Контрольная ячейка 22 5" xfId="26367"/>
    <cellStyle name="Контрольная ячейка 22 6" xfId="26368"/>
    <cellStyle name="Контрольная ячейка 22 7" xfId="26369"/>
    <cellStyle name="Контрольная ячейка 22 8" xfId="26370"/>
    <cellStyle name="Контрольная ячейка 22 9" xfId="26371"/>
    <cellStyle name="Контрольная ячейка 23" xfId="26372"/>
    <cellStyle name="Контрольная ячейка 23 10" xfId="26373"/>
    <cellStyle name="Контрольная ячейка 23 11" xfId="26374"/>
    <cellStyle name="Контрольная ячейка 23 12" xfId="26375"/>
    <cellStyle name="Контрольная ячейка 23 13" xfId="26376"/>
    <cellStyle name="Контрольная ячейка 23 14" xfId="26377"/>
    <cellStyle name="Контрольная ячейка 23 2" xfId="26378"/>
    <cellStyle name="Контрольная ячейка 23 3" xfId="26379"/>
    <cellStyle name="Контрольная ячейка 23 4" xfId="26380"/>
    <cellStyle name="Контрольная ячейка 23 5" xfId="26381"/>
    <cellStyle name="Контрольная ячейка 23 6" xfId="26382"/>
    <cellStyle name="Контрольная ячейка 23 7" xfId="26383"/>
    <cellStyle name="Контрольная ячейка 23 8" xfId="26384"/>
    <cellStyle name="Контрольная ячейка 23 9" xfId="26385"/>
    <cellStyle name="Контрольная ячейка 24" xfId="26386"/>
    <cellStyle name="Контрольная ячейка 24 10" xfId="26387"/>
    <cellStyle name="Контрольная ячейка 24 11" xfId="26388"/>
    <cellStyle name="Контрольная ячейка 24 12" xfId="26389"/>
    <cellStyle name="Контрольная ячейка 24 13" xfId="26390"/>
    <cellStyle name="Контрольная ячейка 24 14" xfId="26391"/>
    <cellStyle name="Контрольная ячейка 24 2" xfId="26392"/>
    <cellStyle name="Контрольная ячейка 24 3" xfId="26393"/>
    <cellStyle name="Контрольная ячейка 24 4" xfId="26394"/>
    <cellStyle name="Контрольная ячейка 24 5" xfId="26395"/>
    <cellStyle name="Контрольная ячейка 24 6" xfId="26396"/>
    <cellStyle name="Контрольная ячейка 24 7" xfId="26397"/>
    <cellStyle name="Контрольная ячейка 24 8" xfId="26398"/>
    <cellStyle name="Контрольная ячейка 24 9" xfId="26399"/>
    <cellStyle name="Контрольная ячейка 25" xfId="26400"/>
    <cellStyle name="Контрольная ячейка 26" xfId="26401"/>
    <cellStyle name="Контрольная ячейка 27" xfId="26402"/>
    <cellStyle name="Контрольная ячейка 28" xfId="26403"/>
    <cellStyle name="Контрольная ячейка 29" xfId="26404"/>
    <cellStyle name="Контрольная ячейка 29 10" xfId="26405"/>
    <cellStyle name="Контрольная ячейка 29 11" xfId="26406"/>
    <cellStyle name="Контрольная ячейка 29 12" xfId="26407"/>
    <cellStyle name="Контрольная ячейка 29 13" xfId="26408"/>
    <cellStyle name="Контрольная ячейка 29 14" xfId="26409"/>
    <cellStyle name="Контрольная ячейка 29 2" xfId="26410"/>
    <cellStyle name="Контрольная ячейка 29 3" xfId="26411"/>
    <cellStyle name="Контрольная ячейка 29 4" xfId="26412"/>
    <cellStyle name="Контрольная ячейка 29 5" xfId="26413"/>
    <cellStyle name="Контрольная ячейка 29 6" xfId="26414"/>
    <cellStyle name="Контрольная ячейка 29 7" xfId="26415"/>
    <cellStyle name="Контрольная ячейка 29 8" xfId="26416"/>
    <cellStyle name="Контрольная ячейка 29 9" xfId="26417"/>
    <cellStyle name="Контрольная ячейка 3" xfId="26418"/>
    <cellStyle name="Контрольная ячейка 3 10" xfId="26419"/>
    <cellStyle name="Контрольная ячейка 3 10 2" xfId="26420"/>
    <cellStyle name="Контрольная ячейка 3 11" xfId="26421"/>
    <cellStyle name="Контрольная ячейка 3 11 2" xfId="26422"/>
    <cellStyle name="Контрольная ячейка 3 12" xfId="26423"/>
    <cellStyle name="Контрольная ячейка 3 12 2" xfId="26424"/>
    <cellStyle name="Контрольная ячейка 3 13" xfId="26425"/>
    <cellStyle name="Контрольная ячейка 3 13 2" xfId="26426"/>
    <cellStyle name="Контрольная ячейка 3 14" xfId="26427"/>
    <cellStyle name="Контрольная ячейка 3 14 2" xfId="26428"/>
    <cellStyle name="Контрольная ячейка 3 15" xfId="26429"/>
    <cellStyle name="Контрольная ячейка 3 15 2" xfId="26430"/>
    <cellStyle name="Контрольная ячейка 3 16" xfId="26431"/>
    <cellStyle name="Контрольная ячейка 3 16 2" xfId="26432"/>
    <cellStyle name="Контрольная ячейка 3 17" xfId="26433"/>
    <cellStyle name="Контрольная ячейка 3 18" xfId="26434"/>
    <cellStyle name="Контрольная ячейка 3 19" xfId="26435"/>
    <cellStyle name="Контрольная ячейка 3 2" xfId="26436"/>
    <cellStyle name="Контрольная ячейка 3 2 10" xfId="26437"/>
    <cellStyle name="Контрольная ячейка 3 2 11" xfId="26438"/>
    <cellStyle name="Контрольная ячейка 3 2 12" xfId="26439"/>
    <cellStyle name="Контрольная ячейка 3 2 13" xfId="26440"/>
    <cellStyle name="Контрольная ячейка 3 2 14" xfId="26441"/>
    <cellStyle name="Контрольная ячейка 3 2 15" xfId="26442"/>
    <cellStyle name="Контрольная ячейка 3 2 16" xfId="26443"/>
    <cellStyle name="Контрольная ячейка 3 2 2" xfId="26444"/>
    <cellStyle name="Контрольная ячейка 3 2 2 10" xfId="26445"/>
    <cellStyle name="Контрольная ячейка 3 2 2 11" xfId="26446"/>
    <cellStyle name="Контрольная ячейка 3 2 2 12" xfId="26447"/>
    <cellStyle name="Контрольная ячейка 3 2 2 13" xfId="26448"/>
    <cellStyle name="Контрольная ячейка 3 2 2 14" xfId="26449"/>
    <cellStyle name="Контрольная ячейка 3 2 2 2" xfId="26450"/>
    <cellStyle name="Контрольная ячейка 3 2 2 2 10" xfId="26451"/>
    <cellStyle name="Контрольная ячейка 3 2 2 2 11" xfId="26452"/>
    <cellStyle name="Контрольная ячейка 3 2 2 2 12" xfId="26453"/>
    <cellStyle name="Контрольная ячейка 3 2 2 2 13" xfId="26454"/>
    <cellStyle name="Контрольная ячейка 3 2 2 2 14" xfId="26455"/>
    <cellStyle name="Контрольная ячейка 3 2 2 2 2" xfId="26456"/>
    <cellStyle name="Контрольная ячейка 3 2 2 2 3" xfId="26457"/>
    <cellStyle name="Контрольная ячейка 3 2 2 2 4" xfId="26458"/>
    <cellStyle name="Контрольная ячейка 3 2 2 2 5" xfId="26459"/>
    <cellStyle name="Контрольная ячейка 3 2 2 2 6" xfId="26460"/>
    <cellStyle name="Контрольная ячейка 3 2 2 2 7" xfId="26461"/>
    <cellStyle name="Контрольная ячейка 3 2 2 2 8" xfId="26462"/>
    <cellStyle name="Контрольная ячейка 3 2 2 2 9" xfId="26463"/>
    <cellStyle name="Контрольная ячейка 3 2 2 3" xfId="26464"/>
    <cellStyle name="Контрольная ячейка 3 2 2 4" xfId="26465"/>
    <cellStyle name="Контрольная ячейка 3 2 2 5" xfId="26466"/>
    <cellStyle name="Контрольная ячейка 3 2 2 6" xfId="26467"/>
    <cellStyle name="Контрольная ячейка 3 2 2 7" xfId="26468"/>
    <cellStyle name="Контрольная ячейка 3 2 2 8" xfId="26469"/>
    <cellStyle name="Контрольная ячейка 3 2 2 9" xfId="26470"/>
    <cellStyle name="Контрольная ячейка 3 2 3" xfId="26471"/>
    <cellStyle name="Контрольная ячейка 3 2 4" xfId="26472"/>
    <cellStyle name="Контрольная ячейка 3 2 5" xfId="26473"/>
    <cellStyle name="Контрольная ячейка 3 2 6" xfId="26474"/>
    <cellStyle name="Контрольная ячейка 3 2 7" xfId="26475"/>
    <cellStyle name="Контрольная ячейка 3 2 8" xfId="26476"/>
    <cellStyle name="Контрольная ячейка 3 2 9" xfId="26477"/>
    <cellStyle name="Контрольная ячейка 3 20" xfId="26478"/>
    <cellStyle name="Контрольная ячейка 3 21" xfId="26479"/>
    <cellStyle name="Контрольная ячейка 3 22" xfId="26480"/>
    <cellStyle name="Контрольная ячейка 3 23" xfId="26481"/>
    <cellStyle name="Контрольная ячейка 3 24" xfId="26482"/>
    <cellStyle name="Контрольная ячейка 3 25" xfId="26483"/>
    <cellStyle name="Контрольная ячейка 3 26" xfId="26484"/>
    <cellStyle name="Контрольная ячейка 3 27" xfId="26485"/>
    <cellStyle name="Контрольная ячейка 3 28" xfId="26486"/>
    <cellStyle name="Контрольная ячейка 3 29" xfId="26487"/>
    <cellStyle name="Контрольная ячейка 3 3" xfId="26488"/>
    <cellStyle name="Контрольная ячейка 3 3 2" xfId="26489"/>
    <cellStyle name="Контрольная ячейка 3 30" xfId="26490"/>
    <cellStyle name="Контрольная ячейка 3 31" xfId="26491"/>
    <cellStyle name="Контрольная ячейка 3 32" xfId="26492"/>
    <cellStyle name="Контрольная ячейка 3 33" xfId="26493"/>
    <cellStyle name="Контрольная ячейка 3 4" xfId="26494"/>
    <cellStyle name="Контрольная ячейка 3 4 2" xfId="26495"/>
    <cellStyle name="Контрольная ячейка 3 5" xfId="26496"/>
    <cellStyle name="Контрольная ячейка 3 5 2" xfId="26497"/>
    <cellStyle name="Контрольная ячейка 3 6" xfId="26498"/>
    <cellStyle name="Контрольная ячейка 3 6 2" xfId="26499"/>
    <cellStyle name="Контрольная ячейка 3 7" xfId="26500"/>
    <cellStyle name="Контрольная ячейка 3 7 2" xfId="26501"/>
    <cellStyle name="Контрольная ячейка 3 8" xfId="26502"/>
    <cellStyle name="Контрольная ячейка 3 8 2" xfId="26503"/>
    <cellStyle name="Контрольная ячейка 3 9" xfId="26504"/>
    <cellStyle name="Контрольная ячейка 3 9 2" xfId="26505"/>
    <cellStyle name="Контрольная ячейка 3_ОБ ДТУ  2010" xfId="26506"/>
    <cellStyle name="Контрольная ячейка 30" xfId="26507"/>
    <cellStyle name="Контрольная ячейка 30 10" xfId="26508"/>
    <cellStyle name="Контрольная ячейка 30 11" xfId="26509"/>
    <cellStyle name="Контрольная ячейка 30 12" xfId="26510"/>
    <cellStyle name="Контрольная ячейка 30 13" xfId="26511"/>
    <cellStyle name="Контрольная ячейка 30 14" xfId="26512"/>
    <cellStyle name="Контрольная ячейка 30 2" xfId="26513"/>
    <cellStyle name="Контрольная ячейка 30 3" xfId="26514"/>
    <cellStyle name="Контрольная ячейка 30 4" xfId="26515"/>
    <cellStyle name="Контрольная ячейка 30 5" xfId="26516"/>
    <cellStyle name="Контрольная ячейка 30 6" xfId="26517"/>
    <cellStyle name="Контрольная ячейка 30 7" xfId="26518"/>
    <cellStyle name="Контрольная ячейка 30 8" xfId="26519"/>
    <cellStyle name="Контрольная ячейка 30 9" xfId="26520"/>
    <cellStyle name="Контрольная ячейка 31" xfId="26521"/>
    <cellStyle name="Контрольная ячейка 31 10" xfId="26522"/>
    <cellStyle name="Контрольная ячейка 31 11" xfId="26523"/>
    <cellStyle name="Контрольная ячейка 31 12" xfId="26524"/>
    <cellStyle name="Контрольная ячейка 31 13" xfId="26525"/>
    <cellStyle name="Контрольная ячейка 31 14" xfId="26526"/>
    <cellStyle name="Контрольная ячейка 31 2" xfId="26527"/>
    <cellStyle name="Контрольная ячейка 31 3" xfId="26528"/>
    <cellStyle name="Контрольная ячейка 31 4" xfId="26529"/>
    <cellStyle name="Контрольная ячейка 31 5" xfId="26530"/>
    <cellStyle name="Контрольная ячейка 31 6" xfId="26531"/>
    <cellStyle name="Контрольная ячейка 31 7" xfId="26532"/>
    <cellStyle name="Контрольная ячейка 31 8" xfId="26533"/>
    <cellStyle name="Контрольная ячейка 31 9" xfId="26534"/>
    <cellStyle name="Контрольная ячейка 32" xfId="26535"/>
    <cellStyle name="Контрольная ячейка 32 10" xfId="26536"/>
    <cellStyle name="Контрольная ячейка 32 11" xfId="26537"/>
    <cellStyle name="Контрольная ячейка 32 12" xfId="26538"/>
    <cellStyle name="Контрольная ячейка 32 13" xfId="26539"/>
    <cellStyle name="Контрольная ячейка 32 14" xfId="26540"/>
    <cellStyle name="Контрольная ячейка 32 2" xfId="26541"/>
    <cellStyle name="Контрольная ячейка 32 3" xfId="26542"/>
    <cellStyle name="Контрольная ячейка 32 4" xfId="26543"/>
    <cellStyle name="Контрольная ячейка 32 5" xfId="26544"/>
    <cellStyle name="Контрольная ячейка 32 6" xfId="26545"/>
    <cellStyle name="Контрольная ячейка 32 7" xfId="26546"/>
    <cellStyle name="Контрольная ячейка 32 8" xfId="26547"/>
    <cellStyle name="Контрольная ячейка 32 9" xfId="26548"/>
    <cellStyle name="Контрольная ячейка 33" xfId="26549"/>
    <cellStyle name="Контрольная ячейка 34" xfId="26550"/>
    <cellStyle name="Контрольная ячейка 35" xfId="26551"/>
    <cellStyle name="Контрольная ячейка 36" xfId="26552"/>
    <cellStyle name="Контрольная ячейка 37" xfId="26553"/>
    <cellStyle name="Контрольная ячейка 38" xfId="26554"/>
    <cellStyle name="Контрольная ячейка 39" xfId="26555"/>
    <cellStyle name="Контрольная ячейка 4" xfId="26556"/>
    <cellStyle name="Контрольная ячейка 4 10" xfId="26557"/>
    <cellStyle name="Контрольная ячейка 4 10 2" xfId="26558"/>
    <cellStyle name="Контрольная ячейка 4 11" xfId="26559"/>
    <cellStyle name="Контрольная ячейка 4 11 2" xfId="26560"/>
    <cellStyle name="Контрольная ячейка 4 12" xfId="26561"/>
    <cellStyle name="Контрольная ячейка 4 12 2" xfId="26562"/>
    <cellStyle name="Контрольная ячейка 4 13" xfId="26563"/>
    <cellStyle name="Контрольная ячейка 4 13 2" xfId="26564"/>
    <cellStyle name="Контрольная ячейка 4 14" xfId="26565"/>
    <cellStyle name="Контрольная ячейка 4 14 2" xfId="26566"/>
    <cellStyle name="Контрольная ячейка 4 15" xfId="26567"/>
    <cellStyle name="Контрольная ячейка 4 15 2" xfId="26568"/>
    <cellStyle name="Контрольная ячейка 4 16" xfId="26569"/>
    <cellStyle name="Контрольная ячейка 4 16 2" xfId="26570"/>
    <cellStyle name="Контрольная ячейка 4 17" xfId="26571"/>
    <cellStyle name="Контрольная ячейка 4 18" xfId="26572"/>
    <cellStyle name="Контрольная ячейка 4 19" xfId="26573"/>
    <cellStyle name="Контрольная ячейка 4 2" xfId="26574"/>
    <cellStyle name="Контрольная ячейка 4 2 10" xfId="26575"/>
    <cellStyle name="Контрольная ячейка 4 2 11" xfId="26576"/>
    <cellStyle name="Контрольная ячейка 4 2 12" xfId="26577"/>
    <cellStyle name="Контрольная ячейка 4 2 13" xfId="26578"/>
    <cellStyle name="Контрольная ячейка 4 2 14" xfId="26579"/>
    <cellStyle name="Контрольная ячейка 4 2 15" xfId="26580"/>
    <cellStyle name="Контрольная ячейка 4 2 16" xfId="26581"/>
    <cellStyle name="Контрольная ячейка 4 2 2" xfId="26582"/>
    <cellStyle name="Контрольная ячейка 4 2 2 10" xfId="26583"/>
    <cellStyle name="Контрольная ячейка 4 2 2 11" xfId="26584"/>
    <cellStyle name="Контрольная ячейка 4 2 2 12" xfId="26585"/>
    <cellStyle name="Контрольная ячейка 4 2 2 13" xfId="26586"/>
    <cellStyle name="Контрольная ячейка 4 2 2 14" xfId="26587"/>
    <cellStyle name="Контрольная ячейка 4 2 2 2" xfId="26588"/>
    <cellStyle name="Контрольная ячейка 4 2 2 2 10" xfId="26589"/>
    <cellStyle name="Контрольная ячейка 4 2 2 2 11" xfId="26590"/>
    <cellStyle name="Контрольная ячейка 4 2 2 2 12" xfId="26591"/>
    <cellStyle name="Контрольная ячейка 4 2 2 2 13" xfId="26592"/>
    <cellStyle name="Контрольная ячейка 4 2 2 2 14" xfId="26593"/>
    <cellStyle name="Контрольная ячейка 4 2 2 2 2" xfId="26594"/>
    <cellStyle name="Контрольная ячейка 4 2 2 2 3" xfId="26595"/>
    <cellStyle name="Контрольная ячейка 4 2 2 2 4" xfId="26596"/>
    <cellStyle name="Контрольная ячейка 4 2 2 2 5" xfId="26597"/>
    <cellStyle name="Контрольная ячейка 4 2 2 2 6" xfId="26598"/>
    <cellStyle name="Контрольная ячейка 4 2 2 2 7" xfId="26599"/>
    <cellStyle name="Контрольная ячейка 4 2 2 2 8" xfId="26600"/>
    <cellStyle name="Контрольная ячейка 4 2 2 2 9" xfId="26601"/>
    <cellStyle name="Контрольная ячейка 4 2 2 3" xfId="26602"/>
    <cellStyle name="Контрольная ячейка 4 2 2 4" xfId="26603"/>
    <cellStyle name="Контрольная ячейка 4 2 2 5" xfId="26604"/>
    <cellStyle name="Контрольная ячейка 4 2 2 6" xfId="26605"/>
    <cellStyle name="Контрольная ячейка 4 2 2 7" xfId="26606"/>
    <cellStyle name="Контрольная ячейка 4 2 2 8" xfId="26607"/>
    <cellStyle name="Контрольная ячейка 4 2 2 9" xfId="26608"/>
    <cellStyle name="Контрольная ячейка 4 2 3" xfId="26609"/>
    <cellStyle name="Контрольная ячейка 4 2 4" xfId="26610"/>
    <cellStyle name="Контрольная ячейка 4 2 5" xfId="26611"/>
    <cellStyle name="Контрольная ячейка 4 2 6" xfId="26612"/>
    <cellStyle name="Контрольная ячейка 4 2 7" xfId="26613"/>
    <cellStyle name="Контрольная ячейка 4 2 8" xfId="26614"/>
    <cellStyle name="Контрольная ячейка 4 2 9" xfId="26615"/>
    <cellStyle name="Контрольная ячейка 4 20" xfId="26616"/>
    <cellStyle name="Контрольная ячейка 4 21" xfId="26617"/>
    <cellStyle name="Контрольная ячейка 4 22" xfId="26618"/>
    <cellStyle name="Контрольная ячейка 4 23" xfId="26619"/>
    <cellStyle name="Контрольная ячейка 4 24" xfId="26620"/>
    <cellStyle name="Контрольная ячейка 4 25" xfId="26621"/>
    <cellStyle name="Контрольная ячейка 4 26" xfId="26622"/>
    <cellStyle name="Контрольная ячейка 4 27" xfId="26623"/>
    <cellStyle name="Контрольная ячейка 4 28" xfId="26624"/>
    <cellStyle name="Контрольная ячейка 4 29" xfId="26625"/>
    <cellStyle name="Контрольная ячейка 4 3" xfId="26626"/>
    <cellStyle name="Контрольная ячейка 4 3 2" xfId="26627"/>
    <cellStyle name="Контрольная ячейка 4 30" xfId="26628"/>
    <cellStyle name="Контрольная ячейка 4 31" xfId="26629"/>
    <cellStyle name="Контрольная ячейка 4 32" xfId="26630"/>
    <cellStyle name="Контрольная ячейка 4 33" xfId="26631"/>
    <cellStyle name="Контрольная ячейка 4 4" xfId="26632"/>
    <cellStyle name="Контрольная ячейка 4 4 2" xfId="26633"/>
    <cellStyle name="Контрольная ячейка 4 5" xfId="26634"/>
    <cellStyle name="Контрольная ячейка 4 5 2" xfId="26635"/>
    <cellStyle name="Контрольная ячейка 4 6" xfId="26636"/>
    <cellStyle name="Контрольная ячейка 4 6 2" xfId="26637"/>
    <cellStyle name="Контрольная ячейка 4 7" xfId="26638"/>
    <cellStyle name="Контрольная ячейка 4 7 2" xfId="26639"/>
    <cellStyle name="Контрольная ячейка 4 8" xfId="26640"/>
    <cellStyle name="Контрольная ячейка 4 8 2" xfId="26641"/>
    <cellStyle name="Контрольная ячейка 4 9" xfId="26642"/>
    <cellStyle name="Контрольная ячейка 4 9 2" xfId="26643"/>
    <cellStyle name="Контрольная ячейка 4_ОБ ДТУ  2010" xfId="26644"/>
    <cellStyle name="Контрольная ячейка 40" xfId="26645"/>
    <cellStyle name="Контрольная ячейка 41" xfId="26646"/>
    <cellStyle name="Контрольная ячейка 42" xfId="26647"/>
    <cellStyle name="Контрольная ячейка 43" xfId="26648"/>
    <cellStyle name="Контрольная ячейка 44" xfId="26649"/>
    <cellStyle name="Контрольная ячейка 45" xfId="26650"/>
    <cellStyle name="Контрольная ячейка 46" xfId="26651"/>
    <cellStyle name="Контрольная ячейка 47" xfId="26652"/>
    <cellStyle name="Контрольная ячейка 48" xfId="26653"/>
    <cellStyle name="Контрольная ячейка 49" xfId="26654"/>
    <cellStyle name="Контрольная ячейка 5" xfId="26655"/>
    <cellStyle name="Контрольная ячейка 5 10" xfId="26656"/>
    <cellStyle name="Контрольная ячейка 5 11" xfId="26657"/>
    <cellStyle name="Контрольная ячейка 5 12" xfId="26658"/>
    <cellStyle name="Контрольная ячейка 5 13" xfId="26659"/>
    <cellStyle name="Контрольная ячейка 5 14" xfId="26660"/>
    <cellStyle name="Контрольная ячейка 5 15" xfId="26661"/>
    <cellStyle name="Контрольная ячейка 5 16" xfId="26662"/>
    <cellStyle name="Контрольная ячейка 5 17" xfId="26663"/>
    <cellStyle name="Контрольная ячейка 5 18" xfId="26664"/>
    <cellStyle name="Контрольная ячейка 5 19" xfId="26665"/>
    <cellStyle name="Контрольная ячейка 5 2" xfId="26666"/>
    <cellStyle name="Контрольная ячейка 5 2 10" xfId="26667"/>
    <cellStyle name="Контрольная ячейка 5 2 11" xfId="26668"/>
    <cellStyle name="Контрольная ячейка 5 2 12" xfId="26669"/>
    <cellStyle name="Контрольная ячейка 5 2 13" xfId="26670"/>
    <cellStyle name="Контрольная ячейка 5 2 14" xfId="26671"/>
    <cellStyle name="Контрольная ячейка 5 2 2" xfId="26672"/>
    <cellStyle name="Контрольная ячейка 5 2 3" xfId="26673"/>
    <cellStyle name="Контрольная ячейка 5 2 4" xfId="26674"/>
    <cellStyle name="Контрольная ячейка 5 2 5" xfId="26675"/>
    <cellStyle name="Контрольная ячейка 5 2 6" xfId="26676"/>
    <cellStyle name="Контрольная ячейка 5 2 7" xfId="26677"/>
    <cellStyle name="Контрольная ячейка 5 2 8" xfId="26678"/>
    <cellStyle name="Контрольная ячейка 5 2 9" xfId="26679"/>
    <cellStyle name="Контрольная ячейка 5 20" xfId="26680"/>
    <cellStyle name="Контрольная ячейка 5 21" xfId="26681"/>
    <cellStyle name="Контрольная ячейка 5 22" xfId="26682"/>
    <cellStyle name="Контрольная ячейка 5 23" xfId="26683"/>
    <cellStyle name="Контрольная ячейка 5 24" xfId="26684"/>
    <cellStyle name="Контрольная ячейка 5 3" xfId="26685"/>
    <cellStyle name="Контрольная ячейка 5 4" xfId="26686"/>
    <cellStyle name="Контрольная ячейка 5 5" xfId="26687"/>
    <cellStyle name="Контрольная ячейка 5 6" xfId="26688"/>
    <cellStyle name="Контрольная ячейка 5 7" xfId="26689"/>
    <cellStyle name="Контрольная ячейка 5 8" xfId="26690"/>
    <cellStyle name="Контрольная ячейка 5 9" xfId="26691"/>
    <cellStyle name="Контрольная ячейка 50" xfId="26692"/>
    <cellStyle name="Контрольная ячейка 51" xfId="26693"/>
    <cellStyle name="Контрольная ячейка 52" xfId="26694"/>
    <cellStyle name="Контрольная ячейка 6" xfId="26695"/>
    <cellStyle name="Контрольная ячейка 6 10" xfId="26696"/>
    <cellStyle name="Контрольная ячейка 6 10 2" xfId="26697"/>
    <cellStyle name="Контрольная ячейка 6 11" xfId="26698"/>
    <cellStyle name="Контрольная ячейка 6 11 2" xfId="26699"/>
    <cellStyle name="Контрольная ячейка 6 12" xfId="26700"/>
    <cellStyle name="Контрольная ячейка 6 12 2" xfId="26701"/>
    <cellStyle name="Контрольная ячейка 6 13" xfId="26702"/>
    <cellStyle name="Контрольная ячейка 6 13 2" xfId="26703"/>
    <cellStyle name="Контрольная ячейка 6 14" xfId="26704"/>
    <cellStyle name="Контрольная ячейка 6 14 2" xfId="26705"/>
    <cellStyle name="Контрольная ячейка 6 15" xfId="26706"/>
    <cellStyle name="Контрольная ячейка 6 15 2" xfId="26707"/>
    <cellStyle name="Контрольная ячейка 6 16" xfId="26708"/>
    <cellStyle name="Контрольная ячейка 6 16 2" xfId="26709"/>
    <cellStyle name="Контрольная ячейка 6 17" xfId="26710"/>
    <cellStyle name="Контрольная ячейка 6 18" xfId="26711"/>
    <cellStyle name="Контрольная ячейка 6 2" xfId="26712"/>
    <cellStyle name="Контрольная ячейка 6 2 10" xfId="26713"/>
    <cellStyle name="Контрольная ячейка 6 2 11" xfId="26714"/>
    <cellStyle name="Контрольная ячейка 6 2 12" xfId="26715"/>
    <cellStyle name="Контрольная ячейка 6 2 13" xfId="26716"/>
    <cellStyle name="Контрольная ячейка 6 2 14" xfId="26717"/>
    <cellStyle name="Контрольная ячейка 6 2 2" xfId="26718"/>
    <cellStyle name="Контрольная ячейка 6 2 3" xfId="26719"/>
    <cellStyle name="Контрольная ячейка 6 2 4" xfId="26720"/>
    <cellStyle name="Контрольная ячейка 6 2 5" xfId="26721"/>
    <cellStyle name="Контрольная ячейка 6 2 6" xfId="26722"/>
    <cellStyle name="Контрольная ячейка 6 2 7" xfId="26723"/>
    <cellStyle name="Контрольная ячейка 6 2 8" xfId="26724"/>
    <cellStyle name="Контрольная ячейка 6 2 9" xfId="26725"/>
    <cellStyle name="Контрольная ячейка 6 3" xfId="26726"/>
    <cellStyle name="Контрольная ячейка 6 3 2" xfId="26727"/>
    <cellStyle name="Контрольная ячейка 6 4" xfId="26728"/>
    <cellStyle name="Контрольная ячейка 6 4 2" xfId="26729"/>
    <cellStyle name="Контрольная ячейка 6 5" xfId="26730"/>
    <cellStyle name="Контрольная ячейка 6 5 2" xfId="26731"/>
    <cellStyle name="Контрольная ячейка 6 6" xfId="26732"/>
    <cellStyle name="Контрольная ячейка 6 6 2" xfId="26733"/>
    <cellStyle name="Контрольная ячейка 6 7" xfId="26734"/>
    <cellStyle name="Контрольная ячейка 6 7 2" xfId="26735"/>
    <cellStyle name="Контрольная ячейка 6 8" xfId="26736"/>
    <cellStyle name="Контрольная ячейка 6 8 2" xfId="26737"/>
    <cellStyle name="Контрольная ячейка 6 9" xfId="26738"/>
    <cellStyle name="Контрольная ячейка 6 9 2" xfId="26739"/>
    <cellStyle name="Контрольная ячейка 7" xfId="26740"/>
    <cellStyle name="Контрольная ячейка 7 10" xfId="26741"/>
    <cellStyle name="Контрольная ячейка 7 10 2" xfId="26742"/>
    <cellStyle name="Контрольная ячейка 7 11" xfId="26743"/>
    <cellStyle name="Контрольная ячейка 7 11 2" xfId="26744"/>
    <cellStyle name="Контрольная ячейка 7 12" xfId="26745"/>
    <cellStyle name="Контрольная ячейка 7 12 2" xfId="26746"/>
    <cellStyle name="Контрольная ячейка 7 13" xfId="26747"/>
    <cellStyle name="Контрольная ячейка 7 13 2" xfId="26748"/>
    <cellStyle name="Контрольная ячейка 7 14" xfId="26749"/>
    <cellStyle name="Контрольная ячейка 7 14 2" xfId="26750"/>
    <cellStyle name="Контрольная ячейка 7 15" xfId="26751"/>
    <cellStyle name="Контрольная ячейка 7 15 2" xfId="26752"/>
    <cellStyle name="Контрольная ячейка 7 16" xfId="26753"/>
    <cellStyle name="Контрольная ячейка 7 16 2" xfId="26754"/>
    <cellStyle name="Контрольная ячейка 7 17" xfId="26755"/>
    <cellStyle name="Контрольная ячейка 7 18" xfId="26756"/>
    <cellStyle name="Контрольная ячейка 7 2" xfId="26757"/>
    <cellStyle name="Контрольная ячейка 7 2 10" xfId="26758"/>
    <cellStyle name="Контрольная ячейка 7 2 11" xfId="26759"/>
    <cellStyle name="Контрольная ячейка 7 2 12" xfId="26760"/>
    <cellStyle name="Контрольная ячейка 7 2 13" xfId="26761"/>
    <cellStyle name="Контрольная ячейка 7 2 14" xfId="26762"/>
    <cellStyle name="Контрольная ячейка 7 2 2" xfId="26763"/>
    <cellStyle name="Контрольная ячейка 7 2 3" xfId="26764"/>
    <cellStyle name="Контрольная ячейка 7 2 4" xfId="26765"/>
    <cellStyle name="Контрольная ячейка 7 2 5" xfId="26766"/>
    <cellStyle name="Контрольная ячейка 7 2 6" xfId="26767"/>
    <cellStyle name="Контрольная ячейка 7 2 7" xfId="26768"/>
    <cellStyle name="Контрольная ячейка 7 2 8" xfId="26769"/>
    <cellStyle name="Контрольная ячейка 7 2 9" xfId="26770"/>
    <cellStyle name="Контрольная ячейка 7 3" xfId="26771"/>
    <cellStyle name="Контрольная ячейка 7 3 2" xfId="26772"/>
    <cellStyle name="Контрольная ячейка 7 4" xfId="26773"/>
    <cellStyle name="Контрольная ячейка 7 4 2" xfId="26774"/>
    <cellStyle name="Контрольная ячейка 7 5" xfId="26775"/>
    <cellStyle name="Контрольная ячейка 7 5 2" xfId="26776"/>
    <cellStyle name="Контрольная ячейка 7 6" xfId="26777"/>
    <cellStyle name="Контрольная ячейка 7 6 2" xfId="26778"/>
    <cellStyle name="Контрольная ячейка 7 7" xfId="26779"/>
    <cellStyle name="Контрольная ячейка 7 7 2" xfId="26780"/>
    <cellStyle name="Контрольная ячейка 7 8" xfId="26781"/>
    <cellStyle name="Контрольная ячейка 7 8 2" xfId="26782"/>
    <cellStyle name="Контрольная ячейка 7 9" xfId="26783"/>
    <cellStyle name="Контрольная ячейка 7 9 2" xfId="26784"/>
    <cellStyle name="Контрольная ячейка 8" xfId="26785"/>
    <cellStyle name="Контрольная ячейка 8 10" xfId="26786"/>
    <cellStyle name="Контрольная ячейка 8 10 2" xfId="26787"/>
    <cellStyle name="Контрольная ячейка 8 11" xfId="26788"/>
    <cellStyle name="Контрольная ячейка 8 11 2" xfId="26789"/>
    <cellStyle name="Контрольная ячейка 8 12" xfId="26790"/>
    <cellStyle name="Контрольная ячейка 8 12 2" xfId="26791"/>
    <cellStyle name="Контрольная ячейка 8 13" xfId="26792"/>
    <cellStyle name="Контрольная ячейка 8 13 2" xfId="26793"/>
    <cellStyle name="Контрольная ячейка 8 14" xfId="26794"/>
    <cellStyle name="Контрольная ячейка 8 14 2" xfId="26795"/>
    <cellStyle name="Контрольная ячейка 8 15" xfId="26796"/>
    <cellStyle name="Контрольная ячейка 8 15 2" xfId="26797"/>
    <cellStyle name="Контрольная ячейка 8 16" xfId="26798"/>
    <cellStyle name="Контрольная ячейка 8 16 2" xfId="26799"/>
    <cellStyle name="Контрольная ячейка 8 17" xfId="26800"/>
    <cellStyle name="Контрольная ячейка 8 18" xfId="26801"/>
    <cellStyle name="Контрольная ячейка 8 2" xfId="26802"/>
    <cellStyle name="Контрольная ячейка 8 2 10" xfId="26803"/>
    <cellStyle name="Контрольная ячейка 8 2 11" xfId="26804"/>
    <cellStyle name="Контрольная ячейка 8 2 12" xfId="26805"/>
    <cellStyle name="Контрольная ячейка 8 2 13" xfId="26806"/>
    <cellStyle name="Контрольная ячейка 8 2 14" xfId="26807"/>
    <cellStyle name="Контрольная ячейка 8 2 2" xfId="26808"/>
    <cellStyle name="Контрольная ячейка 8 2 3" xfId="26809"/>
    <cellStyle name="Контрольная ячейка 8 2 4" xfId="26810"/>
    <cellStyle name="Контрольная ячейка 8 2 5" xfId="26811"/>
    <cellStyle name="Контрольная ячейка 8 2 6" xfId="26812"/>
    <cellStyle name="Контрольная ячейка 8 2 7" xfId="26813"/>
    <cellStyle name="Контрольная ячейка 8 2 8" xfId="26814"/>
    <cellStyle name="Контрольная ячейка 8 2 9" xfId="26815"/>
    <cellStyle name="Контрольная ячейка 8 3" xfId="26816"/>
    <cellStyle name="Контрольная ячейка 8 3 2" xfId="26817"/>
    <cellStyle name="Контрольная ячейка 8 4" xfId="26818"/>
    <cellStyle name="Контрольная ячейка 8 4 2" xfId="26819"/>
    <cellStyle name="Контрольная ячейка 8 5" xfId="26820"/>
    <cellStyle name="Контрольная ячейка 8 5 2" xfId="26821"/>
    <cellStyle name="Контрольная ячейка 8 6" xfId="26822"/>
    <cellStyle name="Контрольная ячейка 8 6 2" xfId="26823"/>
    <cellStyle name="Контрольная ячейка 8 7" xfId="26824"/>
    <cellStyle name="Контрольная ячейка 8 7 2" xfId="26825"/>
    <cellStyle name="Контрольная ячейка 8 8" xfId="26826"/>
    <cellStyle name="Контрольная ячейка 8 8 2" xfId="26827"/>
    <cellStyle name="Контрольная ячейка 8 9" xfId="26828"/>
    <cellStyle name="Контрольная ячейка 8 9 2" xfId="26829"/>
    <cellStyle name="Контрольная ячейка 9" xfId="26830"/>
    <cellStyle name="Контрольная ячейка 9 2" xfId="26831"/>
    <cellStyle name="Контрольная ячейка 9 3" xfId="26832"/>
    <cellStyle name="Название 10" xfId="26833"/>
    <cellStyle name="Название 10 2" xfId="26834"/>
    <cellStyle name="Название 10 3" xfId="26835"/>
    <cellStyle name="Название 11" xfId="26836"/>
    <cellStyle name="Название 11 2" xfId="26837"/>
    <cellStyle name="Название 11 3" xfId="26838"/>
    <cellStyle name="Название 12" xfId="26839"/>
    <cellStyle name="Название 12 2" xfId="26840"/>
    <cellStyle name="Название 12 3" xfId="26841"/>
    <cellStyle name="Название 13" xfId="26842"/>
    <cellStyle name="Название 13 2" xfId="26843"/>
    <cellStyle name="Название 13 3" xfId="26844"/>
    <cellStyle name="Название 14" xfId="26845"/>
    <cellStyle name="Название 14 2" xfId="26846"/>
    <cellStyle name="Название 14 3" xfId="26847"/>
    <cellStyle name="Название 15" xfId="26848"/>
    <cellStyle name="Название 15 2" xfId="26849"/>
    <cellStyle name="Название 15 3" xfId="26850"/>
    <cellStyle name="Название 16" xfId="26851"/>
    <cellStyle name="Название 16 2" xfId="26852"/>
    <cellStyle name="Название 16 3" xfId="26853"/>
    <cellStyle name="Название 17" xfId="26854"/>
    <cellStyle name="Название 17 2" xfId="26855"/>
    <cellStyle name="Название 18" xfId="26856"/>
    <cellStyle name="Название 18 2" xfId="26857"/>
    <cellStyle name="Название 19" xfId="26858"/>
    <cellStyle name="Название 2" xfId="26859"/>
    <cellStyle name="Название 2 10" xfId="26860"/>
    <cellStyle name="Название 2 10 2" xfId="26861"/>
    <cellStyle name="Название 2 11" xfId="26862"/>
    <cellStyle name="Название 2 11 2" xfId="26863"/>
    <cellStyle name="Название 2 12" xfId="26864"/>
    <cellStyle name="Название 2 12 2" xfId="26865"/>
    <cellStyle name="Название 2 13" xfId="26866"/>
    <cellStyle name="Название 2 13 2" xfId="26867"/>
    <cellStyle name="Название 2 14" xfId="26868"/>
    <cellStyle name="Название 2 14 2" xfId="26869"/>
    <cellStyle name="Название 2 15" xfId="26870"/>
    <cellStyle name="Название 2 15 2" xfId="26871"/>
    <cellStyle name="Название 2 16" xfId="26872"/>
    <cellStyle name="Название 2 16 2" xfId="26873"/>
    <cellStyle name="Название 2 17" xfId="26874"/>
    <cellStyle name="Название 2 17 2" xfId="26875"/>
    <cellStyle name="Название 2 18" xfId="26876"/>
    <cellStyle name="Название 2 18 2" xfId="26877"/>
    <cellStyle name="Название 2 19" xfId="26878"/>
    <cellStyle name="Название 2 19 2" xfId="26879"/>
    <cellStyle name="Название 2 2" xfId="26880"/>
    <cellStyle name="Название 2 2 10" xfId="26881"/>
    <cellStyle name="Название 2 2 11" xfId="26882"/>
    <cellStyle name="Название 2 2 12" xfId="26883"/>
    <cellStyle name="Название 2 2 13" xfId="26884"/>
    <cellStyle name="Название 2 2 14" xfId="26885"/>
    <cellStyle name="Название 2 2 15" xfId="26886"/>
    <cellStyle name="Название 2 2 16" xfId="26887"/>
    <cellStyle name="Название 2 2 17" xfId="26888"/>
    <cellStyle name="Название 2 2 18" xfId="26889"/>
    <cellStyle name="Название 2 2 2" xfId="26890"/>
    <cellStyle name="Название 2 2 2 10" xfId="26891"/>
    <cellStyle name="Название 2 2 2 11" xfId="26892"/>
    <cellStyle name="Название 2 2 2 12" xfId="26893"/>
    <cellStyle name="Название 2 2 2 13" xfId="26894"/>
    <cellStyle name="Название 2 2 2 14" xfId="26895"/>
    <cellStyle name="Название 2 2 2 2" xfId="26896"/>
    <cellStyle name="Название 2 2 2 2 10" xfId="26897"/>
    <cellStyle name="Название 2 2 2 2 11" xfId="26898"/>
    <cellStyle name="Название 2 2 2 2 12" xfId="26899"/>
    <cellStyle name="Название 2 2 2 2 13" xfId="26900"/>
    <cellStyle name="Название 2 2 2 2 14" xfId="26901"/>
    <cellStyle name="Название 2 2 2 2 2" xfId="26902"/>
    <cellStyle name="Название 2 2 2 2 3" xfId="26903"/>
    <cellStyle name="Название 2 2 2 2 4" xfId="26904"/>
    <cellStyle name="Название 2 2 2 2 5" xfId="26905"/>
    <cellStyle name="Название 2 2 2 2 6" xfId="26906"/>
    <cellStyle name="Название 2 2 2 2 7" xfId="26907"/>
    <cellStyle name="Название 2 2 2 2 8" xfId="26908"/>
    <cellStyle name="Название 2 2 2 2 9" xfId="26909"/>
    <cellStyle name="Название 2 2 2 3" xfId="26910"/>
    <cellStyle name="Название 2 2 2 4" xfId="26911"/>
    <cellStyle name="Название 2 2 2 5" xfId="26912"/>
    <cellStyle name="Название 2 2 2 6" xfId="26913"/>
    <cellStyle name="Название 2 2 2 7" xfId="26914"/>
    <cellStyle name="Название 2 2 2 8" xfId="26915"/>
    <cellStyle name="Название 2 2 2 9" xfId="26916"/>
    <cellStyle name="Название 2 2 3" xfId="26917"/>
    <cellStyle name="Название 2 2 4" xfId="26918"/>
    <cellStyle name="Название 2 2 5" xfId="26919"/>
    <cellStyle name="Название 2 2 6" xfId="26920"/>
    <cellStyle name="Название 2 2 7" xfId="26921"/>
    <cellStyle name="Название 2 2 8" xfId="26922"/>
    <cellStyle name="Название 2 2 9" xfId="26923"/>
    <cellStyle name="Название 2 20" xfId="26924"/>
    <cellStyle name="Название 2 20 2" xfId="26925"/>
    <cellStyle name="Название 2 21" xfId="26926"/>
    <cellStyle name="Название 2 21 2" xfId="26927"/>
    <cellStyle name="Название 2 22" xfId="26928"/>
    <cellStyle name="Название 2 23" xfId="26929"/>
    <cellStyle name="Название 2 24" xfId="26930"/>
    <cellStyle name="Название 2 25" xfId="26931"/>
    <cellStyle name="Название 2 26" xfId="26932"/>
    <cellStyle name="Название 2 27" xfId="26933"/>
    <cellStyle name="Название 2 28" xfId="26934"/>
    <cellStyle name="Название 2 29" xfId="26935"/>
    <cellStyle name="Название 2 3" xfId="26936"/>
    <cellStyle name="Название 2 3 2" xfId="26937"/>
    <cellStyle name="Название 2 3 3" xfId="26938"/>
    <cellStyle name="Название 2 3 4" xfId="26939"/>
    <cellStyle name="Название 2 3 4 2" xfId="26940"/>
    <cellStyle name="Название 2 3 4 3" xfId="26941"/>
    <cellStyle name="Название 2 3 5" xfId="26942"/>
    <cellStyle name="Название 2 3 6" xfId="26943"/>
    <cellStyle name="Название 2 3 7" xfId="26944"/>
    <cellStyle name="Название 2 30" xfId="26945"/>
    <cellStyle name="Название 2 31" xfId="26946"/>
    <cellStyle name="Название 2 32" xfId="26947"/>
    <cellStyle name="Название 2 33" xfId="26948"/>
    <cellStyle name="Название 2 34" xfId="26949"/>
    <cellStyle name="Название 2 4" xfId="26950"/>
    <cellStyle name="Название 2 4 2" xfId="26951"/>
    <cellStyle name="Название 2 4 3" xfId="26952"/>
    <cellStyle name="Название 2 4 4" xfId="26953"/>
    <cellStyle name="Название 2 4 4 2" xfId="26954"/>
    <cellStyle name="Название 2 4 4 3" xfId="26955"/>
    <cellStyle name="Название 2 4 5" xfId="26956"/>
    <cellStyle name="Название 2 4 6" xfId="26957"/>
    <cellStyle name="Название 2 4 7" xfId="26958"/>
    <cellStyle name="Название 2 5" xfId="26959"/>
    <cellStyle name="Название 2 5 2" xfId="26960"/>
    <cellStyle name="Название 2 5 3" xfId="26961"/>
    <cellStyle name="Название 2 5 4" xfId="26962"/>
    <cellStyle name="Название 2 6" xfId="26963"/>
    <cellStyle name="Название 2 6 2" xfId="26964"/>
    <cellStyle name="Название 2 7" xfId="26965"/>
    <cellStyle name="Название 2 7 2" xfId="26966"/>
    <cellStyle name="Название 2 7 3" xfId="26967"/>
    <cellStyle name="Название 2 8" xfId="26968"/>
    <cellStyle name="Название 2 8 2" xfId="26969"/>
    <cellStyle name="Название 2 9" xfId="26970"/>
    <cellStyle name="Название 2 9 2" xfId="26971"/>
    <cellStyle name="Название 20" xfId="26972"/>
    <cellStyle name="Название 21" xfId="26973"/>
    <cellStyle name="Название 22" xfId="26974"/>
    <cellStyle name="Название 23" xfId="26975"/>
    <cellStyle name="Название 24" xfId="26976"/>
    <cellStyle name="Название 25" xfId="26977"/>
    <cellStyle name="Название 26" xfId="26978"/>
    <cellStyle name="Название 27" xfId="26979"/>
    <cellStyle name="Название 28" xfId="26980"/>
    <cellStyle name="Название 29" xfId="26981"/>
    <cellStyle name="Название 3" xfId="26982"/>
    <cellStyle name="Название 3 10" xfId="26983"/>
    <cellStyle name="Название 3 10 2" xfId="26984"/>
    <cellStyle name="Название 3 11" xfId="26985"/>
    <cellStyle name="Название 3 11 2" xfId="26986"/>
    <cellStyle name="Название 3 12" xfId="26987"/>
    <cellStyle name="Название 3 12 2" xfId="26988"/>
    <cellStyle name="Название 3 13" xfId="26989"/>
    <cellStyle name="Название 3 13 2" xfId="26990"/>
    <cellStyle name="Название 3 14" xfId="26991"/>
    <cellStyle name="Название 3 14 2" xfId="26992"/>
    <cellStyle name="Название 3 15" xfId="26993"/>
    <cellStyle name="Название 3 15 2" xfId="26994"/>
    <cellStyle name="Название 3 16" xfId="26995"/>
    <cellStyle name="Название 3 16 2" xfId="26996"/>
    <cellStyle name="Название 3 17" xfId="26997"/>
    <cellStyle name="Название 3 18" xfId="26998"/>
    <cellStyle name="Название 3 19" xfId="26999"/>
    <cellStyle name="Название 3 2" xfId="27000"/>
    <cellStyle name="Название 3 2 10" xfId="27001"/>
    <cellStyle name="Название 3 2 11" xfId="27002"/>
    <cellStyle name="Название 3 2 12" xfId="27003"/>
    <cellStyle name="Название 3 2 13" xfId="27004"/>
    <cellStyle name="Название 3 2 14" xfId="27005"/>
    <cellStyle name="Название 3 2 15" xfId="27006"/>
    <cellStyle name="Название 3 2 16" xfId="27007"/>
    <cellStyle name="Название 3 2 2" xfId="27008"/>
    <cellStyle name="Название 3 2 2 10" xfId="27009"/>
    <cellStyle name="Название 3 2 2 11" xfId="27010"/>
    <cellStyle name="Название 3 2 2 12" xfId="27011"/>
    <cellStyle name="Название 3 2 2 13" xfId="27012"/>
    <cellStyle name="Название 3 2 2 14" xfId="27013"/>
    <cellStyle name="Название 3 2 2 2" xfId="27014"/>
    <cellStyle name="Название 3 2 2 2 10" xfId="27015"/>
    <cellStyle name="Название 3 2 2 2 11" xfId="27016"/>
    <cellStyle name="Название 3 2 2 2 12" xfId="27017"/>
    <cellStyle name="Название 3 2 2 2 13" xfId="27018"/>
    <cellStyle name="Название 3 2 2 2 14" xfId="27019"/>
    <cellStyle name="Название 3 2 2 2 2" xfId="27020"/>
    <cellStyle name="Название 3 2 2 2 3" xfId="27021"/>
    <cellStyle name="Название 3 2 2 2 4" xfId="27022"/>
    <cellStyle name="Название 3 2 2 2 5" xfId="27023"/>
    <cellStyle name="Название 3 2 2 2 6" xfId="27024"/>
    <cellStyle name="Название 3 2 2 2 7" xfId="27025"/>
    <cellStyle name="Название 3 2 2 2 8" xfId="27026"/>
    <cellStyle name="Название 3 2 2 2 9" xfId="27027"/>
    <cellStyle name="Название 3 2 2 3" xfId="27028"/>
    <cellStyle name="Название 3 2 2 4" xfId="27029"/>
    <cellStyle name="Название 3 2 2 5" xfId="27030"/>
    <cellStyle name="Название 3 2 2 6" xfId="27031"/>
    <cellStyle name="Название 3 2 2 7" xfId="27032"/>
    <cellStyle name="Название 3 2 2 8" xfId="27033"/>
    <cellStyle name="Название 3 2 2 9" xfId="27034"/>
    <cellStyle name="Название 3 2 3" xfId="27035"/>
    <cellStyle name="Название 3 2 4" xfId="27036"/>
    <cellStyle name="Название 3 2 5" xfId="27037"/>
    <cellStyle name="Название 3 2 6" xfId="27038"/>
    <cellStyle name="Название 3 2 7" xfId="27039"/>
    <cellStyle name="Название 3 2 8" xfId="27040"/>
    <cellStyle name="Название 3 2 9" xfId="27041"/>
    <cellStyle name="Название 3 20" xfId="27042"/>
    <cellStyle name="Название 3 21" xfId="27043"/>
    <cellStyle name="Название 3 22" xfId="27044"/>
    <cellStyle name="Название 3 23" xfId="27045"/>
    <cellStyle name="Название 3 24" xfId="27046"/>
    <cellStyle name="Название 3 25" xfId="27047"/>
    <cellStyle name="Название 3 26" xfId="27048"/>
    <cellStyle name="Название 3 27" xfId="27049"/>
    <cellStyle name="Название 3 28" xfId="27050"/>
    <cellStyle name="Название 3 29" xfId="27051"/>
    <cellStyle name="Название 3 3" xfId="27052"/>
    <cellStyle name="Название 3 3 2" xfId="27053"/>
    <cellStyle name="Название 3 30" xfId="27054"/>
    <cellStyle name="Название 3 31" xfId="27055"/>
    <cellStyle name="Название 3 4" xfId="27056"/>
    <cellStyle name="Название 3 4 2" xfId="27057"/>
    <cellStyle name="Название 3 5" xfId="27058"/>
    <cellStyle name="Название 3 5 2" xfId="27059"/>
    <cellStyle name="Название 3 6" xfId="27060"/>
    <cellStyle name="Название 3 6 2" xfId="27061"/>
    <cellStyle name="Название 3 7" xfId="27062"/>
    <cellStyle name="Название 3 7 2" xfId="27063"/>
    <cellStyle name="Название 3 8" xfId="27064"/>
    <cellStyle name="Название 3 8 2" xfId="27065"/>
    <cellStyle name="Название 3 9" xfId="27066"/>
    <cellStyle name="Название 3 9 2" xfId="27067"/>
    <cellStyle name="Название 30" xfId="27068"/>
    <cellStyle name="Название 31" xfId="27069"/>
    <cellStyle name="Название 32" xfId="27070"/>
    <cellStyle name="Название 33" xfId="27071"/>
    <cellStyle name="Название 34" xfId="27072"/>
    <cellStyle name="Название 35" xfId="27073"/>
    <cellStyle name="Название 36" xfId="27074"/>
    <cellStyle name="Название 37" xfId="27075"/>
    <cellStyle name="Название 38" xfId="27076"/>
    <cellStyle name="Название 39" xfId="27077"/>
    <cellStyle name="Название 4" xfId="27078"/>
    <cellStyle name="Название 4 10" xfId="27079"/>
    <cellStyle name="Название 4 10 2" xfId="27080"/>
    <cellStyle name="Название 4 11" xfId="27081"/>
    <cellStyle name="Название 4 11 2" xfId="27082"/>
    <cellStyle name="Название 4 12" xfId="27083"/>
    <cellStyle name="Название 4 12 2" xfId="27084"/>
    <cellStyle name="Название 4 13" xfId="27085"/>
    <cellStyle name="Название 4 13 2" xfId="27086"/>
    <cellStyle name="Название 4 14" xfId="27087"/>
    <cellStyle name="Название 4 14 2" xfId="27088"/>
    <cellStyle name="Название 4 15" xfId="27089"/>
    <cellStyle name="Название 4 15 2" xfId="27090"/>
    <cellStyle name="Название 4 16" xfId="27091"/>
    <cellStyle name="Название 4 16 2" xfId="27092"/>
    <cellStyle name="Название 4 17" xfId="27093"/>
    <cellStyle name="Название 4 18" xfId="27094"/>
    <cellStyle name="Название 4 19" xfId="27095"/>
    <cellStyle name="Название 4 2" xfId="27096"/>
    <cellStyle name="Название 4 2 10" xfId="27097"/>
    <cellStyle name="Название 4 2 11" xfId="27098"/>
    <cellStyle name="Название 4 2 12" xfId="27099"/>
    <cellStyle name="Название 4 2 13" xfId="27100"/>
    <cellStyle name="Название 4 2 14" xfId="27101"/>
    <cellStyle name="Название 4 2 15" xfId="27102"/>
    <cellStyle name="Название 4 2 16" xfId="27103"/>
    <cellStyle name="Название 4 2 2" xfId="27104"/>
    <cellStyle name="Название 4 2 2 10" xfId="27105"/>
    <cellStyle name="Название 4 2 2 11" xfId="27106"/>
    <cellStyle name="Название 4 2 2 12" xfId="27107"/>
    <cellStyle name="Название 4 2 2 13" xfId="27108"/>
    <cellStyle name="Название 4 2 2 14" xfId="27109"/>
    <cellStyle name="Название 4 2 2 2" xfId="27110"/>
    <cellStyle name="Название 4 2 2 2 10" xfId="27111"/>
    <cellStyle name="Название 4 2 2 2 11" xfId="27112"/>
    <cellStyle name="Название 4 2 2 2 12" xfId="27113"/>
    <cellStyle name="Название 4 2 2 2 13" xfId="27114"/>
    <cellStyle name="Название 4 2 2 2 14" xfId="27115"/>
    <cellStyle name="Название 4 2 2 2 2" xfId="27116"/>
    <cellStyle name="Название 4 2 2 2 3" xfId="27117"/>
    <cellStyle name="Название 4 2 2 2 4" xfId="27118"/>
    <cellStyle name="Название 4 2 2 2 5" xfId="27119"/>
    <cellStyle name="Название 4 2 2 2 6" xfId="27120"/>
    <cellStyle name="Название 4 2 2 2 7" xfId="27121"/>
    <cellStyle name="Название 4 2 2 2 8" xfId="27122"/>
    <cellStyle name="Название 4 2 2 2 9" xfId="27123"/>
    <cellStyle name="Название 4 2 2 3" xfId="27124"/>
    <cellStyle name="Название 4 2 2 4" xfId="27125"/>
    <cellStyle name="Название 4 2 2 5" xfId="27126"/>
    <cellStyle name="Название 4 2 2 6" xfId="27127"/>
    <cellStyle name="Название 4 2 2 7" xfId="27128"/>
    <cellStyle name="Название 4 2 2 8" xfId="27129"/>
    <cellStyle name="Название 4 2 2 9" xfId="27130"/>
    <cellStyle name="Название 4 2 3" xfId="27131"/>
    <cellStyle name="Название 4 2 4" xfId="27132"/>
    <cellStyle name="Название 4 2 5" xfId="27133"/>
    <cellStyle name="Название 4 2 6" xfId="27134"/>
    <cellStyle name="Название 4 2 7" xfId="27135"/>
    <cellStyle name="Название 4 2 8" xfId="27136"/>
    <cellStyle name="Название 4 2 9" xfId="27137"/>
    <cellStyle name="Название 4 20" xfId="27138"/>
    <cellStyle name="Название 4 21" xfId="27139"/>
    <cellStyle name="Название 4 22" xfId="27140"/>
    <cellStyle name="Название 4 23" xfId="27141"/>
    <cellStyle name="Название 4 24" xfId="27142"/>
    <cellStyle name="Название 4 25" xfId="27143"/>
    <cellStyle name="Название 4 26" xfId="27144"/>
    <cellStyle name="Название 4 27" xfId="27145"/>
    <cellStyle name="Название 4 28" xfId="27146"/>
    <cellStyle name="Название 4 29" xfId="27147"/>
    <cellStyle name="Название 4 3" xfId="27148"/>
    <cellStyle name="Название 4 3 2" xfId="27149"/>
    <cellStyle name="Название 4 30" xfId="27150"/>
    <cellStyle name="Название 4 31" xfId="27151"/>
    <cellStyle name="Название 4 4" xfId="27152"/>
    <cellStyle name="Название 4 4 2" xfId="27153"/>
    <cellStyle name="Название 4 5" xfId="27154"/>
    <cellStyle name="Название 4 5 2" xfId="27155"/>
    <cellStyle name="Название 4 6" xfId="27156"/>
    <cellStyle name="Название 4 6 2" xfId="27157"/>
    <cellStyle name="Название 4 7" xfId="27158"/>
    <cellStyle name="Название 4 7 2" xfId="27159"/>
    <cellStyle name="Название 4 8" xfId="27160"/>
    <cellStyle name="Название 4 8 2" xfId="27161"/>
    <cellStyle name="Название 4 9" xfId="27162"/>
    <cellStyle name="Название 4 9 2" xfId="27163"/>
    <cellStyle name="Название 40" xfId="27164"/>
    <cellStyle name="Название 41" xfId="27165"/>
    <cellStyle name="Название 42" xfId="27166"/>
    <cellStyle name="Название 43" xfId="27167"/>
    <cellStyle name="Название 44" xfId="27168"/>
    <cellStyle name="Название 45" xfId="27169"/>
    <cellStyle name="Название 46" xfId="27170"/>
    <cellStyle name="Название 47" xfId="27171"/>
    <cellStyle name="Название 48" xfId="27172"/>
    <cellStyle name="Название 49" xfId="27173"/>
    <cellStyle name="Название 5" xfId="27174"/>
    <cellStyle name="Название 5 2" xfId="27175"/>
    <cellStyle name="Название 5 3" xfId="27176"/>
    <cellStyle name="Название 5 4" xfId="27177"/>
    <cellStyle name="Название 5 5" xfId="27178"/>
    <cellStyle name="Название 50" xfId="27179"/>
    <cellStyle name="Название 51" xfId="27180"/>
    <cellStyle name="Название 52" xfId="27181"/>
    <cellStyle name="Название 6" xfId="27182"/>
    <cellStyle name="Название 6 2" xfId="27183"/>
    <cellStyle name="Название 6 3" xfId="27184"/>
    <cellStyle name="Название 6 4" xfId="27185"/>
    <cellStyle name="Название 6 5" xfId="27186"/>
    <cellStyle name="Название 7" xfId="27187"/>
    <cellStyle name="Название 7 2" xfId="27188"/>
    <cellStyle name="Название 7 3" xfId="27189"/>
    <cellStyle name="Название 8" xfId="27190"/>
    <cellStyle name="Название 8 2" xfId="27191"/>
    <cellStyle name="Название 8 3" xfId="27192"/>
    <cellStyle name="Название 9" xfId="27193"/>
    <cellStyle name="Название 9 2" xfId="27194"/>
    <cellStyle name="Название 9 3" xfId="27195"/>
    <cellStyle name="Невидимый" xfId="27196"/>
    <cellStyle name="Нейтральный 10" xfId="27197"/>
    <cellStyle name="Нейтральный 10 2" xfId="27198"/>
    <cellStyle name="Нейтральный 10 3" xfId="27199"/>
    <cellStyle name="Нейтральный 11" xfId="27200"/>
    <cellStyle name="Нейтральный 11 2" xfId="27201"/>
    <cellStyle name="Нейтральный 11 3" xfId="27202"/>
    <cellStyle name="Нейтральный 12" xfId="27203"/>
    <cellStyle name="Нейтральный 12 2" xfId="27204"/>
    <cellStyle name="Нейтральный 12 3" xfId="27205"/>
    <cellStyle name="Нейтральный 13" xfId="27206"/>
    <cellStyle name="Нейтральный 13 2" xfId="27207"/>
    <cellStyle name="Нейтральный 13 3" xfId="27208"/>
    <cellStyle name="Нейтральный 14" xfId="27209"/>
    <cellStyle name="Нейтральный 14 2" xfId="27210"/>
    <cellStyle name="Нейтральный 14 3" xfId="27211"/>
    <cellStyle name="Нейтральный 15" xfId="27212"/>
    <cellStyle name="Нейтральный 15 2" xfId="27213"/>
    <cellStyle name="Нейтральный 15 3" xfId="27214"/>
    <cellStyle name="Нейтральный 16" xfId="27215"/>
    <cellStyle name="Нейтральный 16 2" xfId="27216"/>
    <cellStyle name="Нейтральный 16 3" xfId="27217"/>
    <cellStyle name="Нейтральный 17" xfId="27218"/>
    <cellStyle name="Нейтральный 17 2" xfId="27219"/>
    <cellStyle name="Нейтральный 17 3" xfId="27220"/>
    <cellStyle name="Нейтральный 18" xfId="27221"/>
    <cellStyle name="Нейтральный 18 2" xfId="27222"/>
    <cellStyle name="Нейтральный 19" xfId="27223"/>
    <cellStyle name="Нейтральный 19 10" xfId="27224"/>
    <cellStyle name="Нейтральный 19 11" xfId="27225"/>
    <cellStyle name="Нейтральный 19 12" xfId="27226"/>
    <cellStyle name="Нейтральный 19 13" xfId="27227"/>
    <cellStyle name="Нейтральный 19 14" xfId="27228"/>
    <cellStyle name="Нейтральный 19 2" xfId="27229"/>
    <cellStyle name="Нейтральный 19 3" xfId="27230"/>
    <cellStyle name="Нейтральный 19 4" xfId="27231"/>
    <cellStyle name="Нейтральный 19 5" xfId="27232"/>
    <cellStyle name="Нейтральный 19 6" xfId="27233"/>
    <cellStyle name="Нейтральный 19 7" xfId="27234"/>
    <cellStyle name="Нейтральный 19 8" xfId="27235"/>
    <cellStyle name="Нейтральный 19 9" xfId="27236"/>
    <cellStyle name="Нейтральный 2" xfId="27237"/>
    <cellStyle name="Нейтральный 2 10" xfId="27238"/>
    <cellStyle name="Нейтральный 2 10 2" xfId="27239"/>
    <cellStyle name="Нейтральный 2 11" xfId="27240"/>
    <cellStyle name="Нейтральный 2 11 2" xfId="27241"/>
    <cellStyle name="Нейтральный 2 12" xfId="27242"/>
    <cellStyle name="Нейтральный 2 12 2" xfId="27243"/>
    <cellStyle name="Нейтральный 2 13" xfId="27244"/>
    <cellStyle name="Нейтральный 2 13 2" xfId="27245"/>
    <cellStyle name="Нейтральный 2 14" xfId="27246"/>
    <cellStyle name="Нейтральный 2 14 2" xfId="27247"/>
    <cellStyle name="Нейтральный 2 15" xfId="27248"/>
    <cellStyle name="Нейтральный 2 15 2" xfId="27249"/>
    <cellStyle name="Нейтральный 2 16" xfId="27250"/>
    <cellStyle name="Нейтральный 2 16 2" xfId="27251"/>
    <cellStyle name="Нейтральный 2 17" xfId="27252"/>
    <cellStyle name="Нейтральный 2 17 2" xfId="27253"/>
    <cellStyle name="Нейтральный 2 18" xfId="27254"/>
    <cellStyle name="Нейтральный 2 18 2" xfId="27255"/>
    <cellStyle name="Нейтральный 2 19" xfId="27256"/>
    <cellStyle name="Нейтральный 2 19 2" xfId="27257"/>
    <cellStyle name="Нейтральный 2 2" xfId="27258"/>
    <cellStyle name="Нейтральный 2 2 10" xfId="27259"/>
    <cellStyle name="Нейтральный 2 2 11" xfId="27260"/>
    <cellStyle name="Нейтральный 2 2 12" xfId="27261"/>
    <cellStyle name="Нейтральный 2 2 13" xfId="27262"/>
    <cellStyle name="Нейтральный 2 2 14" xfId="27263"/>
    <cellStyle name="Нейтральный 2 2 15" xfId="27264"/>
    <cellStyle name="Нейтральный 2 2 16" xfId="27265"/>
    <cellStyle name="Нейтральный 2 2 17" xfId="27266"/>
    <cellStyle name="Нейтральный 2 2 18" xfId="27267"/>
    <cellStyle name="Нейтральный 2 2 2" xfId="27268"/>
    <cellStyle name="Нейтральный 2 2 2 10" xfId="27269"/>
    <cellStyle name="Нейтральный 2 2 2 11" xfId="27270"/>
    <cellStyle name="Нейтральный 2 2 2 12" xfId="27271"/>
    <cellStyle name="Нейтральный 2 2 2 13" xfId="27272"/>
    <cellStyle name="Нейтральный 2 2 2 14" xfId="27273"/>
    <cellStyle name="Нейтральный 2 2 2 15" xfId="27274"/>
    <cellStyle name="Нейтральный 2 2 2 2" xfId="27275"/>
    <cellStyle name="Нейтральный 2 2 2 2 10" xfId="27276"/>
    <cellStyle name="Нейтральный 2 2 2 2 11" xfId="27277"/>
    <cellStyle name="Нейтральный 2 2 2 2 12" xfId="27278"/>
    <cellStyle name="Нейтральный 2 2 2 2 13" xfId="27279"/>
    <cellStyle name="Нейтральный 2 2 2 2 14" xfId="27280"/>
    <cellStyle name="Нейтральный 2 2 2 2 2" xfId="27281"/>
    <cellStyle name="Нейтральный 2 2 2 2 3" xfId="27282"/>
    <cellStyle name="Нейтральный 2 2 2 2 4" xfId="27283"/>
    <cellStyle name="Нейтральный 2 2 2 2 5" xfId="27284"/>
    <cellStyle name="Нейтральный 2 2 2 2 6" xfId="27285"/>
    <cellStyle name="Нейтральный 2 2 2 2 7" xfId="27286"/>
    <cellStyle name="Нейтральный 2 2 2 2 8" xfId="27287"/>
    <cellStyle name="Нейтральный 2 2 2 2 9" xfId="27288"/>
    <cellStyle name="Нейтральный 2 2 2 3" xfId="27289"/>
    <cellStyle name="Нейтральный 2 2 2 4" xfId="27290"/>
    <cellStyle name="Нейтральный 2 2 2 5" xfId="27291"/>
    <cellStyle name="Нейтральный 2 2 2 6" xfId="27292"/>
    <cellStyle name="Нейтральный 2 2 2 7" xfId="27293"/>
    <cellStyle name="Нейтральный 2 2 2 8" xfId="27294"/>
    <cellStyle name="Нейтральный 2 2 2 9" xfId="27295"/>
    <cellStyle name="Нейтральный 2 2 3" xfId="27296"/>
    <cellStyle name="Нейтральный 2 2 3 2" xfId="27297"/>
    <cellStyle name="Нейтральный 2 2 3 3" xfId="27298"/>
    <cellStyle name="Нейтральный 2 2 3 4" xfId="27299"/>
    <cellStyle name="Нейтральный 2 2 3 5" xfId="27300"/>
    <cellStyle name="Нейтральный 2 2 4" xfId="27301"/>
    <cellStyle name="Нейтральный 2 2 5" xfId="27302"/>
    <cellStyle name="Нейтральный 2 2 6" xfId="27303"/>
    <cellStyle name="Нейтральный 2 2 7" xfId="27304"/>
    <cellStyle name="Нейтральный 2 2 8" xfId="27305"/>
    <cellStyle name="Нейтральный 2 2 9" xfId="27306"/>
    <cellStyle name="Нейтральный 2 20" xfId="27307"/>
    <cellStyle name="Нейтральный 2 20 2" xfId="27308"/>
    <cellStyle name="Нейтральный 2 21" xfId="27309"/>
    <cellStyle name="Нейтральный 2 21 2" xfId="27310"/>
    <cellStyle name="Нейтральный 2 22" xfId="27311"/>
    <cellStyle name="Нейтральный 2 23" xfId="27312"/>
    <cellStyle name="Нейтральный 2 24" xfId="27313"/>
    <cellStyle name="Нейтральный 2 25" xfId="27314"/>
    <cellStyle name="Нейтральный 2 26" xfId="27315"/>
    <cellStyle name="Нейтральный 2 27" xfId="27316"/>
    <cellStyle name="Нейтральный 2 28" xfId="27317"/>
    <cellStyle name="Нейтральный 2 29" xfId="27318"/>
    <cellStyle name="Нейтральный 2 3" xfId="27319"/>
    <cellStyle name="Нейтральный 2 3 2" xfId="27320"/>
    <cellStyle name="Нейтральный 2 3 3" xfId="27321"/>
    <cellStyle name="Нейтральный 2 3 4" xfId="27322"/>
    <cellStyle name="Нейтральный 2 3 4 2" xfId="27323"/>
    <cellStyle name="Нейтральный 2 3 4 3" xfId="27324"/>
    <cellStyle name="Нейтральный 2 3 5" xfId="27325"/>
    <cellStyle name="Нейтральный 2 3 6" xfId="27326"/>
    <cellStyle name="Нейтральный 2 3 7" xfId="27327"/>
    <cellStyle name="Нейтральный 2 30" xfId="27328"/>
    <cellStyle name="Нейтральный 2 31" xfId="27329"/>
    <cellStyle name="Нейтральный 2 32" xfId="27330"/>
    <cellStyle name="Нейтральный 2 33" xfId="27331"/>
    <cellStyle name="Нейтральный 2 34" xfId="27332"/>
    <cellStyle name="Нейтральный 2 4" xfId="27333"/>
    <cellStyle name="Нейтральный 2 4 2" xfId="27334"/>
    <cellStyle name="Нейтральный 2 4 3" xfId="27335"/>
    <cellStyle name="Нейтральный 2 4 4" xfId="27336"/>
    <cellStyle name="Нейтральный 2 4 4 2" xfId="27337"/>
    <cellStyle name="Нейтральный 2 4 4 3" xfId="27338"/>
    <cellStyle name="Нейтральный 2 4 5" xfId="27339"/>
    <cellStyle name="Нейтральный 2 4 6" xfId="27340"/>
    <cellStyle name="Нейтральный 2 4 7" xfId="27341"/>
    <cellStyle name="Нейтральный 2 5" xfId="27342"/>
    <cellStyle name="Нейтральный 2 5 2" xfId="27343"/>
    <cellStyle name="Нейтральный 2 5 3" xfId="27344"/>
    <cellStyle name="Нейтральный 2 5 4" xfId="27345"/>
    <cellStyle name="Нейтральный 2 6" xfId="27346"/>
    <cellStyle name="Нейтральный 2 6 2" xfId="27347"/>
    <cellStyle name="Нейтральный 2 7" xfId="27348"/>
    <cellStyle name="Нейтральный 2 7 2" xfId="27349"/>
    <cellStyle name="Нейтральный 2 7 3" xfId="27350"/>
    <cellStyle name="Нейтральный 2 7 4" xfId="27351"/>
    <cellStyle name="Нейтральный 2 7 5" xfId="27352"/>
    <cellStyle name="Нейтральный 2 8" xfId="27353"/>
    <cellStyle name="Нейтральный 2 8 2" xfId="27354"/>
    <cellStyle name="Нейтральный 2 8 3" xfId="27355"/>
    <cellStyle name="Нейтральный 2 8 4" xfId="27356"/>
    <cellStyle name="Нейтральный 2 8 5" xfId="27357"/>
    <cellStyle name="Нейтральный 2 9" xfId="27358"/>
    <cellStyle name="Нейтральный 2 9 2" xfId="27359"/>
    <cellStyle name="Нейтральный 20" xfId="27360"/>
    <cellStyle name="Нейтральный 20 10" xfId="27361"/>
    <cellStyle name="Нейтральный 20 11" xfId="27362"/>
    <cellStyle name="Нейтральный 20 12" xfId="27363"/>
    <cellStyle name="Нейтральный 20 13" xfId="27364"/>
    <cellStyle name="Нейтральный 20 14" xfId="27365"/>
    <cellStyle name="Нейтральный 20 2" xfId="27366"/>
    <cellStyle name="Нейтральный 20 3" xfId="27367"/>
    <cellStyle name="Нейтральный 20 4" xfId="27368"/>
    <cellStyle name="Нейтральный 20 5" xfId="27369"/>
    <cellStyle name="Нейтральный 20 6" xfId="27370"/>
    <cellStyle name="Нейтральный 20 7" xfId="27371"/>
    <cellStyle name="Нейтральный 20 8" xfId="27372"/>
    <cellStyle name="Нейтральный 20 9" xfId="27373"/>
    <cellStyle name="Нейтральный 21" xfId="27374"/>
    <cellStyle name="Нейтральный 21 10" xfId="27375"/>
    <cellStyle name="Нейтральный 21 11" xfId="27376"/>
    <cellStyle name="Нейтральный 21 12" xfId="27377"/>
    <cellStyle name="Нейтральный 21 13" xfId="27378"/>
    <cellStyle name="Нейтральный 21 14" xfId="27379"/>
    <cellStyle name="Нейтральный 21 2" xfId="27380"/>
    <cellStyle name="Нейтральный 21 3" xfId="27381"/>
    <cellStyle name="Нейтральный 21 4" xfId="27382"/>
    <cellStyle name="Нейтральный 21 5" xfId="27383"/>
    <cellStyle name="Нейтральный 21 6" xfId="27384"/>
    <cellStyle name="Нейтральный 21 7" xfId="27385"/>
    <cellStyle name="Нейтральный 21 8" xfId="27386"/>
    <cellStyle name="Нейтральный 21 9" xfId="27387"/>
    <cellStyle name="Нейтральный 22" xfId="27388"/>
    <cellStyle name="Нейтральный 22 10" xfId="27389"/>
    <cellStyle name="Нейтральный 22 11" xfId="27390"/>
    <cellStyle name="Нейтральный 22 12" xfId="27391"/>
    <cellStyle name="Нейтральный 22 13" xfId="27392"/>
    <cellStyle name="Нейтральный 22 14" xfId="27393"/>
    <cellStyle name="Нейтральный 22 2" xfId="27394"/>
    <cellStyle name="Нейтральный 22 3" xfId="27395"/>
    <cellStyle name="Нейтральный 22 4" xfId="27396"/>
    <cellStyle name="Нейтральный 22 5" xfId="27397"/>
    <cellStyle name="Нейтральный 22 6" xfId="27398"/>
    <cellStyle name="Нейтральный 22 7" xfId="27399"/>
    <cellStyle name="Нейтральный 22 8" xfId="27400"/>
    <cellStyle name="Нейтральный 22 9" xfId="27401"/>
    <cellStyle name="Нейтральный 23" xfId="27402"/>
    <cellStyle name="Нейтральный 23 10" xfId="27403"/>
    <cellStyle name="Нейтральный 23 11" xfId="27404"/>
    <cellStyle name="Нейтральный 23 12" xfId="27405"/>
    <cellStyle name="Нейтральный 23 13" xfId="27406"/>
    <cellStyle name="Нейтральный 23 14" xfId="27407"/>
    <cellStyle name="Нейтральный 23 2" xfId="27408"/>
    <cellStyle name="Нейтральный 23 3" xfId="27409"/>
    <cellStyle name="Нейтральный 23 4" xfId="27410"/>
    <cellStyle name="Нейтральный 23 5" xfId="27411"/>
    <cellStyle name="Нейтральный 23 6" xfId="27412"/>
    <cellStyle name="Нейтральный 23 7" xfId="27413"/>
    <cellStyle name="Нейтральный 23 8" xfId="27414"/>
    <cellStyle name="Нейтральный 23 9" xfId="27415"/>
    <cellStyle name="Нейтральный 24" xfId="27416"/>
    <cellStyle name="Нейтральный 24 10" xfId="27417"/>
    <cellStyle name="Нейтральный 24 11" xfId="27418"/>
    <cellStyle name="Нейтральный 24 12" xfId="27419"/>
    <cellStyle name="Нейтральный 24 13" xfId="27420"/>
    <cellStyle name="Нейтральный 24 14" xfId="27421"/>
    <cellStyle name="Нейтральный 24 2" xfId="27422"/>
    <cellStyle name="Нейтральный 24 3" xfId="27423"/>
    <cellStyle name="Нейтральный 24 4" xfId="27424"/>
    <cellStyle name="Нейтральный 24 5" xfId="27425"/>
    <cellStyle name="Нейтральный 24 6" xfId="27426"/>
    <cellStyle name="Нейтральный 24 7" xfId="27427"/>
    <cellStyle name="Нейтральный 24 8" xfId="27428"/>
    <cellStyle name="Нейтральный 24 9" xfId="27429"/>
    <cellStyle name="Нейтральный 25" xfId="27430"/>
    <cellStyle name="Нейтральный 26" xfId="27431"/>
    <cellStyle name="Нейтральный 27" xfId="27432"/>
    <cellStyle name="Нейтральный 28" xfId="27433"/>
    <cellStyle name="Нейтральный 29" xfId="27434"/>
    <cellStyle name="Нейтральный 29 10" xfId="27435"/>
    <cellStyle name="Нейтральный 29 11" xfId="27436"/>
    <cellStyle name="Нейтральный 29 12" xfId="27437"/>
    <cellStyle name="Нейтральный 29 13" xfId="27438"/>
    <cellStyle name="Нейтральный 29 14" xfId="27439"/>
    <cellStyle name="Нейтральный 29 2" xfId="27440"/>
    <cellStyle name="Нейтральный 29 3" xfId="27441"/>
    <cellStyle name="Нейтральный 29 4" xfId="27442"/>
    <cellStyle name="Нейтральный 29 5" xfId="27443"/>
    <cellStyle name="Нейтральный 29 6" xfId="27444"/>
    <cellStyle name="Нейтральный 29 7" xfId="27445"/>
    <cellStyle name="Нейтральный 29 8" xfId="27446"/>
    <cellStyle name="Нейтральный 29 9" xfId="27447"/>
    <cellStyle name="Нейтральный 3" xfId="27448"/>
    <cellStyle name="Нейтральный 3 10" xfId="27449"/>
    <cellStyle name="Нейтральный 3 10 2" xfId="27450"/>
    <cellStyle name="Нейтральный 3 11" xfId="27451"/>
    <cellStyle name="Нейтральный 3 11 2" xfId="27452"/>
    <cellStyle name="Нейтральный 3 12" xfId="27453"/>
    <cellStyle name="Нейтральный 3 12 2" xfId="27454"/>
    <cellStyle name="Нейтральный 3 13" xfId="27455"/>
    <cellStyle name="Нейтральный 3 13 2" xfId="27456"/>
    <cellStyle name="Нейтральный 3 14" xfId="27457"/>
    <cellStyle name="Нейтральный 3 14 2" xfId="27458"/>
    <cellStyle name="Нейтральный 3 15" xfId="27459"/>
    <cellStyle name="Нейтральный 3 15 2" xfId="27460"/>
    <cellStyle name="Нейтральный 3 16" xfId="27461"/>
    <cellStyle name="Нейтральный 3 16 2" xfId="27462"/>
    <cellStyle name="Нейтральный 3 17" xfId="27463"/>
    <cellStyle name="Нейтральный 3 18" xfId="27464"/>
    <cellStyle name="Нейтральный 3 19" xfId="27465"/>
    <cellStyle name="Нейтральный 3 2" xfId="27466"/>
    <cellStyle name="Нейтральный 3 2 10" xfId="27467"/>
    <cellStyle name="Нейтральный 3 2 11" xfId="27468"/>
    <cellStyle name="Нейтральный 3 2 12" xfId="27469"/>
    <cellStyle name="Нейтральный 3 2 13" xfId="27470"/>
    <cellStyle name="Нейтральный 3 2 14" xfId="27471"/>
    <cellStyle name="Нейтральный 3 2 15" xfId="27472"/>
    <cellStyle name="Нейтральный 3 2 16" xfId="27473"/>
    <cellStyle name="Нейтральный 3 2 2" xfId="27474"/>
    <cellStyle name="Нейтральный 3 2 2 10" xfId="27475"/>
    <cellStyle name="Нейтральный 3 2 2 11" xfId="27476"/>
    <cellStyle name="Нейтральный 3 2 2 12" xfId="27477"/>
    <cellStyle name="Нейтральный 3 2 2 13" xfId="27478"/>
    <cellStyle name="Нейтральный 3 2 2 14" xfId="27479"/>
    <cellStyle name="Нейтральный 3 2 2 2" xfId="27480"/>
    <cellStyle name="Нейтральный 3 2 2 2 10" xfId="27481"/>
    <cellStyle name="Нейтральный 3 2 2 2 11" xfId="27482"/>
    <cellStyle name="Нейтральный 3 2 2 2 12" xfId="27483"/>
    <cellStyle name="Нейтральный 3 2 2 2 13" xfId="27484"/>
    <cellStyle name="Нейтральный 3 2 2 2 14" xfId="27485"/>
    <cellStyle name="Нейтральный 3 2 2 2 2" xfId="27486"/>
    <cellStyle name="Нейтральный 3 2 2 2 3" xfId="27487"/>
    <cellStyle name="Нейтральный 3 2 2 2 4" xfId="27488"/>
    <cellStyle name="Нейтральный 3 2 2 2 5" xfId="27489"/>
    <cellStyle name="Нейтральный 3 2 2 2 6" xfId="27490"/>
    <cellStyle name="Нейтральный 3 2 2 2 7" xfId="27491"/>
    <cellStyle name="Нейтральный 3 2 2 2 8" xfId="27492"/>
    <cellStyle name="Нейтральный 3 2 2 2 9" xfId="27493"/>
    <cellStyle name="Нейтральный 3 2 2 3" xfId="27494"/>
    <cellStyle name="Нейтральный 3 2 2 4" xfId="27495"/>
    <cellStyle name="Нейтральный 3 2 2 5" xfId="27496"/>
    <cellStyle name="Нейтральный 3 2 2 6" xfId="27497"/>
    <cellStyle name="Нейтральный 3 2 2 7" xfId="27498"/>
    <cellStyle name="Нейтральный 3 2 2 8" xfId="27499"/>
    <cellStyle name="Нейтральный 3 2 2 9" xfId="27500"/>
    <cellStyle name="Нейтральный 3 2 3" xfId="27501"/>
    <cellStyle name="Нейтральный 3 2 4" xfId="27502"/>
    <cellStyle name="Нейтральный 3 2 5" xfId="27503"/>
    <cellStyle name="Нейтральный 3 2 6" xfId="27504"/>
    <cellStyle name="Нейтральный 3 2 7" xfId="27505"/>
    <cellStyle name="Нейтральный 3 2 8" xfId="27506"/>
    <cellStyle name="Нейтральный 3 2 9" xfId="27507"/>
    <cellStyle name="Нейтральный 3 20" xfId="27508"/>
    <cellStyle name="Нейтральный 3 21" xfId="27509"/>
    <cellStyle name="Нейтральный 3 22" xfId="27510"/>
    <cellStyle name="Нейтральный 3 23" xfId="27511"/>
    <cellStyle name="Нейтральный 3 24" xfId="27512"/>
    <cellStyle name="Нейтральный 3 25" xfId="27513"/>
    <cellStyle name="Нейтральный 3 26" xfId="27514"/>
    <cellStyle name="Нейтральный 3 27" xfId="27515"/>
    <cellStyle name="Нейтральный 3 28" xfId="27516"/>
    <cellStyle name="Нейтральный 3 29" xfId="27517"/>
    <cellStyle name="Нейтральный 3 3" xfId="27518"/>
    <cellStyle name="Нейтральный 3 3 2" xfId="27519"/>
    <cellStyle name="Нейтральный 3 30" xfId="27520"/>
    <cellStyle name="Нейтральный 3 31" xfId="27521"/>
    <cellStyle name="Нейтральный 3 4" xfId="27522"/>
    <cellStyle name="Нейтральный 3 4 2" xfId="27523"/>
    <cellStyle name="Нейтральный 3 5" xfId="27524"/>
    <cellStyle name="Нейтральный 3 5 2" xfId="27525"/>
    <cellStyle name="Нейтральный 3 6" xfId="27526"/>
    <cellStyle name="Нейтральный 3 6 2" xfId="27527"/>
    <cellStyle name="Нейтральный 3 7" xfId="27528"/>
    <cellStyle name="Нейтральный 3 7 2" xfId="27529"/>
    <cellStyle name="Нейтральный 3 8" xfId="27530"/>
    <cellStyle name="Нейтральный 3 8 2" xfId="27531"/>
    <cellStyle name="Нейтральный 3 9" xfId="27532"/>
    <cellStyle name="Нейтральный 3 9 2" xfId="27533"/>
    <cellStyle name="Нейтральный 30" xfId="27534"/>
    <cellStyle name="Нейтральный 30 10" xfId="27535"/>
    <cellStyle name="Нейтральный 30 11" xfId="27536"/>
    <cellStyle name="Нейтральный 30 12" xfId="27537"/>
    <cellStyle name="Нейтральный 30 13" xfId="27538"/>
    <cellStyle name="Нейтральный 30 14" xfId="27539"/>
    <cellStyle name="Нейтральный 30 2" xfId="27540"/>
    <cellStyle name="Нейтральный 30 3" xfId="27541"/>
    <cellStyle name="Нейтральный 30 4" xfId="27542"/>
    <cellStyle name="Нейтральный 30 5" xfId="27543"/>
    <cellStyle name="Нейтральный 30 6" xfId="27544"/>
    <cellStyle name="Нейтральный 30 7" xfId="27545"/>
    <cellStyle name="Нейтральный 30 8" xfId="27546"/>
    <cellStyle name="Нейтральный 30 9" xfId="27547"/>
    <cellStyle name="Нейтральный 31" xfId="27548"/>
    <cellStyle name="Нейтральный 31 10" xfId="27549"/>
    <cellStyle name="Нейтральный 31 11" xfId="27550"/>
    <cellStyle name="Нейтральный 31 12" xfId="27551"/>
    <cellStyle name="Нейтральный 31 13" xfId="27552"/>
    <cellStyle name="Нейтральный 31 14" xfId="27553"/>
    <cellStyle name="Нейтральный 31 2" xfId="27554"/>
    <cellStyle name="Нейтральный 31 3" xfId="27555"/>
    <cellStyle name="Нейтральный 31 4" xfId="27556"/>
    <cellStyle name="Нейтральный 31 5" xfId="27557"/>
    <cellStyle name="Нейтральный 31 6" xfId="27558"/>
    <cellStyle name="Нейтральный 31 7" xfId="27559"/>
    <cellStyle name="Нейтральный 31 8" xfId="27560"/>
    <cellStyle name="Нейтральный 31 9" xfId="27561"/>
    <cellStyle name="Нейтральный 32" xfId="27562"/>
    <cellStyle name="Нейтральный 32 10" xfId="27563"/>
    <cellStyle name="Нейтральный 32 11" xfId="27564"/>
    <cellStyle name="Нейтральный 32 12" xfId="27565"/>
    <cellStyle name="Нейтральный 32 13" xfId="27566"/>
    <cellStyle name="Нейтральный 32 14" xfId="27567"/>
    <cellStyle name="Нейтральный 32 2" xfId="27568"/>
    <cellStyle name="Нейтральный 32 3" xfId="27569"/>
    <cellStyle name="Нейтральный 32 4" xfId="27570"/>
    <cellStyle name="Нейтральный 32 5" xfId="27571"/>
    <cellStyle name="Нейтральный 32 6" xfId="27572"/>
    <cellStyle name="Нейтральный 32 7" xfId="27573"/>
    <cellStyle name="Нейтральный 32 8" xfId="27574"/>
    <cellStyle name="Нейтральный 32 9" xfId="27575"/>
    <cellStyle name="Нейтральный 33" xfId="27576"/>
    <cellStyle name="Нейтральный 34" xfId="27577"/>
    <cellStyle name="Нейтральный 35" xfId="27578"/>
    <cellStyle name="Нейтральный 36" xfId="27579"/>
    <cellStyle name="Нейтральный 37" xfId="27580"/>
    <cellStyle name="Нейтральный 38" xfId="27581"/>
    <cellStyle name="Нейтральный 39" xfId="27582"/>
    <cellStyle name="Нейтральный 4" xfId="27583"/>
    <cellStyle name="Нейтральный 4 10" xfId="27584"/>
    <cellStyle name="Нейтральный 4 10 2" xfId="27585"/>
    <cellStyle name="Нейтральный 4 11" xfId="27586"/>
    <cellStyle name="Нейтральный 4 11 2" xfId="27587"/>
    <cellStyle name="Нейтральный 4 12" xfId="27588"/>
    <cellStyle name="Нейтральный 4 12 2" xfId="27589"/>
    <cellStyle name="Нейтральный 4 13" xfId="27590"/>
    <cellStyle name="Нейтральный 4 13 2" xfId="27591"/>
    <cellStyle name="Нейтральный 4 14" xfId="27592"/>
    <cellStyle name="Нейтральный 4 14 2" xfId="27593"/>
    <cellStyle name="Нейтральный 4 15" xfId="27594"/>
    <cellStyle name="Нейтральный 4 15 2" xfId="27595"/>
    <cellStyle name="Нейтральный 4 16" xfId="27596"/>
    <cellStyle name="Нейтральный 4 16 2" xfId="27597"/>
    <cellStyle name="Нейтральный 4 17" xfId="27598"/>
    <cellStyle name="Нейтральный 4 18" xfId="27599"/>
    <cellStyle name="Нейтральный 4 19" xfId="27600"/>
    <cellStyle name="Нейтральный 4 2" xfId="27601"/>
    <cellStyle name="Нейтральный 4 2 10" xfId="27602"/>
    <cellStyle name="Нейтральный 4 2 11" xfId="27603"/>
    <cellStyle name="Нейтральный 4 2 12" xfId="27604"/>
    <cellStyle name="Нейтральный 4 2 13" xfId="27605"/>
    <cellStyle name="Нейтральный 4 2 14" xfId="27606"/>
    <cellStyle name="Нейтральный 4 2 15" xfId="27607"/>
    <cellStyle name="Нейтральный 4 2 16" xfId="27608"/>
    <cellStyle name="Нейтральный 4 2 2" xfId="27609"/>
    <cellStyle name="Нейтральный 4 2 2 10" xfId="27610"/>
    <cellStyle name="Нейтральный 4 2 2 11" xfId="27611"/>
    <cellStyle name="Нейтральный 4 2 2 12" xfId="27612"/>
    <cellStyle name="Нейтральный 4 2 2 13" xfId="27613"/>
    <cellStyle name="Нейтральный 4 2 2 14" xfId="27614"/>
    <cellStyle name="Нейтральный 4 2 2 2" xfId="27615"/>
    <cellStyle name="Нейтральный 4 2 2 2 10" xfId="27616"/>
    <cellStyle name="Нейтральный 4 2 2 2 11" xfId="27617"/>
    <cellStyle name="Нейтральный 4 2 2 2 12" xfId="27618"/>
    <cellStyle name="Нейтральный 4 2 2 2 13" xfId="27619"/>
    <cellStyle name="Нейтральный 4 2 2 2 14" xfId="27620"/>
    <cellStyle name="Нейтральный 4 2 2 2 2" xfId="27621"/>
    <cellStyle name="Нейтральный 4 2 2 2 3" xfId="27622"/>
    <cellStyle name="Нейтральный 4 2 2 2 4" xfId="27623"/>
    <cellStyle name="Нейтральный 4 2 2 2 5" xfId="27624"/>
    <cellStyle name="Нейтральный 4 2 2 2 6" xfId="27625"/>
    <cellStyle name="Нейтральный 4 2 2 2 7" xfId="27626"/>
    <cellStyle name="Нейтральный 4 2 2 2 8" xfId="27627"/>
    <cellStyle name="Нейтральный 4 2 2 2 9" xfId="27628"/>
    <cellStyle name="Нейтральный 4 2 2 3" xfId="27629"/>
    <cellStyle name="Нейтральный 4 2 2 4" xfId="27630"/>
    <cellStyle name="Нейтральный 4 2 2 5" xfId="27631"/>
    <cellStyle name="Нейтральный 4 2 2 6" xfId="27632"/>
    <cellStyle name="Нейтральный 4 2 2 7" xfId="27633"/>
    <cellStyle name="Нейтральный 4 2 2 8" xfId="27634"/>
    <cellStyle name="Нейтральный 4 2 2 9" xfId="27635"/>
    <cellStyle name="Нейтральный 4 2 3" xfId="27636"/>
    <cellStyle name="Нейтральный 4 2 4" xfId="27637"/>
    <cellStyle name="Нейтральный 4 2 5" xfId="27638"/>
    <cellStyle name="Нейтральный 4 2 6" xfId="27639"/>
    <cellStyle name="Нейтральный 4 2 7" xfId="27640"/>
    <cellStyle name="Нейтральный 4 2 8" xfId="27641"/>
    <cellStyle name="Нейтральный 4 2 9" xfId="27642"/>
    <cellStyle name="Нейтральный 4 20" xfId="27643"/>
    <cellStyle name="Нейтральный 4 21" xfId="27644"/>
    <cellStyle name="Нейтральный 4 22" xfId="27645"/>
    <cellStyle name="Нейтральный 4 23" xfId="27646"/>
    <cellStyle name="Нейтральный 4 24" xfId="27647"/>
    <cellStyle name="Нейтральный 4 25" xfId="27648"/>
    <cellStyle name="Нейтральный 4 26" xfId="27649"/>
    <cellStyle name="Нейтральный 4 27" xfId="27650"/>
    <cellStyle name="Нейтральный 4 28" xfId="27651"/>
    <cellStyle name="Нейтральный 4 29" xfId="27652"/>
    <cellStyle name="Нейтральный 4 3" xfId="27653"/>
    <cellStyle name="Нейтральный 4 3 2" xfId="27654"/>
    <cellStyle name="Нейтральный 4 30" xfId="27655"/>
    <cellStyle name="Нейтральный 4 31" xfId="27656"/>
    <cellStyle name="Нейтральный 4 4" xfId="27657"/>
    <cellStyle name="Нейтральный 4 4 2" xfId="27658"/>
    <cellStyle name="Нейтральный 4 5" xfId="27659"/>
    <cellStyle name="Нейтральный 4 5 2" xfId="27660"/>
    <cellStyle name="Нейтральный 4 6" xfId="27661"/>
    <cellStyle name="Нейтральный 4 6 2" xfId="27662"/>
    <cellStyle name="Нейтральный 4 7" xfId="27663"/>
    <cellStyle name="Нейтральный 4 7 2" xfId="27664"/>
    <cellStyle name="Нейтральный 4 8" xfId="27665"/>
    <cellStyle name="Нейтральный 4 8 2" xfId="27666"/>
    <cellStyle name="Нейтральный 4 9" xfId="27667"/>
    <cellStyle name="Нейтральный 4 9 2" xfId="27668"/>
    <cellStyle name="Нейтральный 40" xfId="27669"/>
    <cellStyle name="Нейтральный 41" xfId="27670"/>
    <cellStyle name="Нейтральный 42" xfId="27671"/>
    <cellStyle name="Нейтральный 43" xfId="27672"/>
    <cellStyle name="Нейтральный 44" xfId="27673"/>
    <cellStyle name="Нейтральный 45" xfId="27674"/>
    <cellStyle name="Нейтральный 46" xfId="27675"/>
    <cellStyle name="Нейтральный 47" xfId="27676"/>
    <cellStyle name="Нейтральный 48" xfId="27677"/>
    <cellStyle name="Нейтральный 49" xfId="27678"/>
    <cellStyle name="Нейтральный 5" xfId="27679"/>
    <cellStyle name="Нейтральный 5 10" xfId="27680"/>
    <cellStyle name="Нейтральный 5 11" xfId="27681"/>
    <cellStyle name="Нейтральный 5 12" xfId="27682"/>
    <cellStyle name="Нейтральный 5 13" xfId="27683"/>
    <cellStyle name="Нейтральный 5 14" xfId="27684"/>
    <cellStyle name="Нейтральный 5 15" xfId="27685"/>
    <cellStyle name="Нейтральный 5 16" xfId="27686"/>
    <cellStyle name="Нейтральный 5 17" xfId="27687"/>
    <cellStyle name="Нейтральный 5 18" xfId="27688"/>
    <cellStyle name="Нейтральный 5 19" xfId="27689"/>
    <cellStyle name="Нейтральный 5 2" xfId="27690"/>
    <cellStyle name="Нейтральный 5 2 10" xfId="27691"/>
    <cellStyle name="Нейтральный 5 2 11" xfId="27692"/>
    <cellStyle name="Нейтральный 5 2 12" xfId="27693"/>
    <cellStyle name="Нейтральный 5 2 13" xfId="27694"/>
    <cellStyle name="Нейтральный 5 2 14" xfId="27695"/>
    <cellStyle name="Нейтральный 5 2 2" xfId="27696"/>
    <cellStyle name="Нейтральный 5 2 2 10" xfId="27697"/>
    <cellStyle name="Нейтральный 5 2 2 11" xfId="27698"/>
    <cellStyle name="Нейтральный 5 2 2 12" xfId="27699"/>
    <cellStyle name="Нейтральный 5 2 2 13" xfId="27700"/>
    <cellStyle name="Нейтральный 5 2 2 14" xfId="27701"/>
    <cellStyle name="Нейтральный 5 2 2 2" xfId="27702"/>
    <cellStyle name="Нейтральный 5 2 2 3" xfId="27703"/>
    <cellStyle name="Нейтральный 5 2 2 4" xfId="27704"/>
    <cellStyle name="Нейтральный 5 2 2 5" xfId="27705"/>
    <cellStyle name="Нейтральный 5 2 2 6" xfId="27706"/>
    <cellStyle name="Нейтральный 5 2 2 7" xfId="27707"/>
    <cellStyle name="Нейтральный 5 2 2 8" xfId="27708"/>
    <cellStyle name="Нейтральный 5 2 2 9" xfId="27709"/>
    <cellStyle name="Нейтральный 5 2 3" xfId="27710"/>
    <cellStyle name="Нейтральный 5 2 4" xfId="27711"/>
    <cellStyle name="Нейтральный 5 2 5" xfId="27712"/>
    <cellStyle name="Нейтральный 5 2 6" xfId="27713"/>
    <cellStyle name="Нейтральный 5 2 7" xfId="27714"/>
    <cellStyle name="Нейтральный 5 2 8" xfId="27715"/>
    <cellStyle name="Нейтральный 5 2 9" xfId="27716"/>
    <cellStyle name="Нейтральный 5 20" xfId="27717"/>
    <cellStyle name="Нейтральный 5 21" xfId="27718"/>
    <cellStyle name="Нейтральный 5 22" xfId="27719"/>
    <cellStyle name="Нейтральный 5 23" xfId="27720"/>
    <cellStyle name="Нейтральный 5 24" xfId="27721"/>
    <cellStyle name="Нейтральный 5 25" xfId="27722"/>
    <cellStyle name="Нейтральный 5 26" xfId="27723"/>
    <cellStyle name="Нейтральный 5 27" xfId="27724"/>
    <cellStyle name="Нейтральный 5 28" xfId="27725"/>
    <cellStyle name="Нейтральный 5 29" xfId="27726"/>
    <cellStyle name="Нейтральный 5 3" xfId="27727"/>
    <cellStyle name="Нейтральный 5 30" xfId="27728"/>
    <cellStyle name="Нейтральный 5 31" xfId="27729"/>
    <cellStyle name="Нейтральный 5 32" xfId="27730"/>
    <cellStyle name="Нейтральный 5 33" xfId="27731"/>
    <cellStyle name="Нейтральный 5 34" xfId="27732"/>
    <cellStyle name="Нейтральный 5 35" xfId="27733"/>
    <cellStyle name="Нейтральный 5 36" xfId="27734"/>
    <cellStyle name="Нейтральный 5 37" xfId="27735"/>
    <cellStyle name="Нейтральный 5 4" xfId="27736"/>
    <cellStyle name="Нейтральный 5 5" xfId="27737"/>
    <cellStyle name="Нейтральный 5 6" xfId="27738"/>
    <cellStyle name="Нейтральный 5 7" xfId="27739"/>
    <cellStyle name="Нейтральный 5 8" xfId="27740"/>
    <cellStyle name="Нейтральный 5 9" xfId="27741"/>
    <cellStyle name="Нейтральный 50" xfId="27742"/>
    <cellStyle name="Нейтральный 51" xfId="27743"/>
    <cellStyle name="Нейтральный 52" xfId="27744"/>
    <cellStyle name="Нейтральный 6" xfId="27745"/>
    <cellStyle name="Нейтральный 6 10" xfId="27746"/>
    <cellStyle name="Нейтральный 6 10 2" xfId="27747"/>
    <cellStyle name="Нейтральный 6 11" xfId="27748"/>
    <cellStyle name="Нейтральный 6 11 2" xfId="27749"/>
    <cellStyle name="Нейтральный 6 12" xfId="27750"/>
    <cellStyle name="Нейтральный 6 12 2" xfId="27751"/>
    <cellStyle name="Нейтральный 6 13" xfId="27752"/>
    <cellStyle name="Нейтральный 6 13 2" xfId="27753"/>
    <cellStyle name="Нейтральный 6 14" xfId="27754"/>
    <cellStyle name="Нейтральный 6 14 2" xfId="27755"/>
    <cellStyle name="Нейтральный 6 15" xfId="27756"/>
    <cellStyle name="Нейтральный 6 15 2" xfId="27757"/>
    <cellStyle name="Нейтральный 6 16" xfId="27758"/>
    <cellStyle name="Нейтральный 6 16 2" xfId="27759"/>
    <cellStyle name="Нейтральный 6 17" xfId="27760"/>
    <cellStyle name="Нейтральный 6 18" xfId="27761"/>
    <cellStyle name="Нейтральный 6 2" xfId="27762"/>
    <cellStyle name="Нейтральный 6 2 10" xfId="27763"/>
    <cellStyle name="Нейтральный 6 2 11" xfId="27764"/>
    <cellStyle name="Нейтральный 6 2 12" xfId="27765"/>
    <cellStyle name="Нейтральный 6 2 13" xfId="27766"/>
    <cellStyle name="Нейтральный 6 2 14" xfId="27767"/>
    <cellStyle name="Нейтральный 6 2 2" xfId="27768"/>
    <cellStyle name="Нейтральный 6 2 3" xfId="27769"/>
    <cellStyle name="Нейтральный 6 2 4" xfId="27770"/>
    <cellStyle name="Нейтральный 6 2 5" xfId="27771"/>
    <cellStyle name="Нейтральный 6 2 6" xfId="27772"/>
    <cellStyle name="Нейтральный 6 2 7" xfId="27773"/>
    <cellStyle name="Нейтральный 6 2 8" xfId="27774"/>
    <cellStyle name="Нейтральный 6 2 9" xfId="27775"/>
    <cellStyle name="Нейтральный 6 3" xfId="27776"/>
    <cellStyle name="Нейтральный 6 3 2" xfId="27777"/>
    <cellStyle name="Нейтральный 6 4" xfId="27778"/>
    <cellStyle name="Нейтральный 6 4 2" xfId="27779"/>
    <cellStyle name="Нейтральный 6 5" xfId="27780"/>
    <cellStyle name="Нейтральный 6 5 2" xfId="27781"/>
    <cellStyle name="Нейтральный 6 6" xfId="27782"/>
    <cellStyle name="Нейтральный 6 6 2" xfId="27783"/>
    <cellStyle name="Нейтральный 6 7" xfId="27784"/>
    <cellStyle name="Нейтральный 6 7 2" xfId="27785"/>
    <cellStyle name="Нейтральный 6 8" xfId="27786"/>
    <cellStyle name="Нейтральный 6 8 2" xfId="27787"/>
    <cellStyle name="Нейтральный 6 9" xfId="27788"/>
    <cellStyle name="Нейтральный 6 9 2" xfId="27789"/>
    <cellStyle name="Нейтральный 7" xfId="27790"/>
    <cellStyle name="Нейтральный 7 10" xfId="27791"/>
    <cellStyle name="Нейтральный 7 10 2" xfId="27792"/>
    <cellStyle name="Нейтральный 7 11" xfId="27793"/>
    <cellStyle name="Нейтральный 7 11 2" xfId="27794"/>
    <cellStyle name="Нейтральный 7 12" xfId="27795"/>
    <cellStyle name="Нейтральный 7 12 2" xfId="27796"/>
    <cellStyle name="Нейтральный 7 13" xfId="27797"/>
    <cellStyle name="Нейтральный 7 13 2" xfId="27798"/>
    <cellStyle name="Нейтральный 7 14" xfId="27799"/>
    <cellStyle name="Нейтральный 7 14 2" xfId="27800"/>
    <cellStyle name="Нейтральный 7 15" xfId="27801"/>
    <cellStyle name="Нейтральный 7 15 2" xfId="27802"/>
    <cellStyle name="Нейтральный 7 16" xfId="27803"/>
    <cellStyle name="Нейтральный 7 16 2" xfId="27804"/>
    <cellStyle name="Нейтральный 7 17" xfId="27805"/>
    <cellStyle name="Нейтральный 7 18" xfId="27806"/>
    <cellStyle name="Нейтральный 7 2" xfId="27807"/>
    <cellStyle name="Нейтральный 7 2 10" xfId="27808"/>
    <cellStyle name="Нейтральный 7 2 11" xfId="27809"/>
    <cellStyle name="Нейтральный 7 2 12" xfId="27810"/>
    <cellStyle name="Нейтральный 7 2 13" xfId="27811"/>
    <cellStyle name="Нейтральный 7 2 14" xfId="27812"/>
    <cellStyle name="Нейтральный 7 2 2" xfId="27813"/>
    <cellStyle name="Нейтральный 7 2 3" xfId="27814"/>
    <cellStyle name="Нейтральный 7 2 4" xfId="27815"/>
    <cellStyle name="Нейтральный 7 2 5" xfId="27816"/>
    <cellStyle name="Нейтральный 7 2 6" xfId="27817"/>
    <cellStyle name="Нейтральный 7 2 7" xfId="27818"/>
    <cellStyle name="Нейтральный 7 2 8" xfId="27819"/>
    <cellStyle name="Нейтральный 7 2 9" xfId="27820"/>
    <cellStyle name="Нейтральный 7 3" xfId="27821"/>
    <cellStyle name="Нейтральный 7 3 2" xfId="27822"/>
    <cellStyle name="Нейтральный 7 4" xfId="27823"/>
    <cellStyle name="Нейтральный 7 4 2" xfId="27824"/>
    <cellStyle name="Нейтральный 7 5" xfId="27825"/>
    <cellStyle name="Нейтральный 7 5 2" xfId="27826"/>
    <cellStyle name="Нейтральный 7 6" xfId="27827"/>
    <cellStyle name="Нейтральный 7 6 2" xfId="27828"/>
    <cellStyle name="Нейтральный 7 7" xfId="27829"/>
    <cellStyle name="Нейтральный 7 7 2" xfId="27830"/>
    <cellStyle name="Нейтральный 7 8" xfId="27831"/>
    <cellStyle name="Нейтральный 7 8 2" xfId="27832"/>
    <cellStyle name="Нейтральный 7 9" xfId="27833"/>
    <cellStyle name="Нейтральный 7 9 2" xfId="27834"/>
    <cellStyle name="Нейтральный 8" xfId="27835"/>
    <cellStyle name="Нейтральный 8 10" xfId="27836"/>
    <cellStyle name="Нейтральный 8 10 2" xfId="27837"/>
    <cellStyle name="Нейтральный 8 11" xfId="27838"/>
    <cellStyle name="Нейтральный 8 11 2" xfId="27839"/>
    <cellStyle name="Нейтральный 8 12" xfId="27840"/>
    <cellStyle name="Нейтральный 8 12 2" xfId="27841"/>
    <cellStyle name="Нейтральный 8 13" xfId="27842"/>
    <cellStyle name="Нейтральный 8 13 2" xfId="27843"/>
    <cellStyle name="Нейтральный 8 14" xfId="27844"/>
    <cellStyle name="Нейтральный 8 14 2" xfId="27845"/>
    <cellStyle name="Нейтральный 8 15" xfId="27846"/>
    <cellStyle name="Нейтральный 8 15 2" xfId="27847"/>
    <cellStyle name="Нейтральный 8 16" xfId="27848"/>
    <cellStyle name="Нейтральный 8 16 2" xfId="27849"/>
    <cellStyle name="Нейтральный 8 17" xfId="27850"/>
    <cellStyle name="Нейтральный 8 18" xfId="27851"/>
    <cellStyle name="Нейтральный 8 2" xfId="27852"/>
    <cellStyle name="Нейтральный 8 2 10" xfId="27853"/>
    <cellStyle name="Нейтральный 8 2 11" xfId="27854"/>
    <cellStyle name="Нейтральный 8 2 12" xfId="27855"/>
    <cellStyle name="Нейтральный 8 2 13" xfId="27856"/>
    <cellStyle name="Нейтральный 8 2 14" xfId="27857"/>
    <cellStyle name="Нейтральный 8 2 2" xfId="27858"/>
    <cellStyle name="Нейтральный 8 2 3" xfId="27859"/>
    <cellStyle name="Нейтральный 8 2 4" xfId="27860"/>
    <cellStyle name="Нейтральный 8 2 5" xfId="27861"/>
    <cellStyle name="Нейтральный 8 2 6" xfId="27862"/>
    <cellStyle name="Нейтральный 8 2 7" xfId="27863"/>
    <cellStyle name="Нейтральный 8 2 8" xfId="27864"/>
    <cellStyle name="Нейтральный 8 2 9" xfId="27865"/>
    <cellStyle name="Нейтральный 8 3" xfId="27866"/>
    <cellStyle name="Нейтральный 8 3 2" xfId="27867"/>
    <cellStyle name="Нейтральный 8 4" xfId="27868"/>
    <cellStyle name="Нейтральный 8 4 2" xfId="27869"/>
    <cellStyle name="Нейтральный 8 5" xfId="27870"/>
    <cellStyle name="Нейтральный 8 5 2" xfId="27871"/>
    <cellStyle name="Нейтральный 8 6" xfId="27872"/>
    <cellStyle name="Нейтральный 8 6 2" xfId="27873"/>
    <cellStyle name="Нейтральный 8 7" xfId="27874"/>
    <cellStyle name="Нейтральный 8 7 2" xfId="27875"/>
    <cellStyle name="Нейтральный 8 8" xfId="27876"/>
    <cellStyle name="Нейтральный 8 8 2" xfId="27877"/>
    <cellStyle name="Нейтральный 8 9" xfId="27878"/>
    <cellStyle name="Нейтральный 8 9 2" xfId="27879"/>
    <cellStyle name="Нейтральный 9" xfId="27880"/>
    <cellStyle name="Нейтральный 9 2" xfId="27881"/>
    <cellStyle name="Нейтральный 9 3" xfId="27882"/>
    <cellStyle name="Низ1" xfId="27883"/>
    <cellStyle name="Низ2" xfId="27884"/>
    <cellStyle name="ный_Обог_кальк_кварт_ГПР_кварт" xfId="27885"/>
    <cellStyle name="Обычный" xfId="0" builtinId="0"/>
    <cellStyle name="Обычный 10" xfId="27886"/>
    <cellStyle name="Обычный 10 10" xfId="27887"/>
    <cellStyle name="Обычный 10 10 2" xfId="27888"/>
    <cellStyle name="Обычный 10 10 4" xfId="27889"/>
    <cellStyle name="Обычный 10 11" xfId="27890"/>
    <cellStyle name="Обычный 10 11 2" xfId="27891"/>
    <cellStyle name="Обычный 10 12" xfId="27892"/>
    <cellStyle name="Обычный 10 12 2" xfId="27893"/>
    <cellStyle name="Обычный 10 13" xfId="27894"/>
    <cellStyle name="Обычный 10 13 2" xfId="27895"/>
    <cellStyle name="Обычный 10 14" xfId="27896"/>
    <cellStyle name="Обычный 10 14 2" xfId="27897"/>
    <cellStyle name="Обычный 10 15" xfId="27898"/>
    <cellStyle name="Обычный 10 15 2" xfId="27899"/>
    <cellStyle name="Обычный 10 16" xfId="27900"/>
    <cellStyle name="Обычный 10 16 2" xfId="27901"/>
    <cellStyle name="Обычный 10 17" xfId="27902"/>
    <cellStyle name="Обычный 10 17 2" xfId="27903"/>
    <cellStyle name="Обычный 10 18" xfId="27904"/>
    <cellStyle name="Обычный 10 19" xfId="27905"/>
    <cellStyle name="Обычный 10 19 2" xfId="27906"/>
    <cellStyle name="Обычный 10 19 2 2" xfId="27907"/>
    <cellStyle name="Обычный 10 19 3" xfId="27908"/>
    <cellStyle name="Обычный 10 19 3 2" xfId="27909"/>
    <cellStyle name="Обычный 10 19 4" xfId="27910"/>
    <cellStyle name="Обычный 10 19 4 2" xfId="27911"/>
    <cellStyle name="Обычный 10 19 5" xfId="27912"/>
    <cellStyle name="Обычный 10 19 5 2" xfId="27913"/>
    <cellStyle name="Обычный 10 19 6" xfId="27914"/>
    <cellStyle name="Обычный 10 19 6 2" xfId="27915"/>
    <cellStyle name="Обычный 10 19 7" xfId="27916"/>
    <cellStyle name="Обычный 10 2" xfId="27917"/>
    <cellStyle name="Обычный 10 2 10" xfId="27918"/>
    <cellStyle name="Обычный 10 2 10 2" xfId="27919"/>
    <cellStyle name="Обычный 10 2 11" xfId="27920"/>
    <cellStyle name="Обычный 10 2 11 2" xfId="27921"/>
    <cellStyle name="Обычный 10 2 12" xfId="27922"/>
    <cellStyle name="Обычный 10 2 12 2" xfId="27923"/>
    <cellStyle name="Обычный 10 2 13" xfId="27924"/>
    <cellStyle name="Обычный 10 2 13 2" xfId="27925"/>
    <cellStyle name="Обычный 10 2 14" xfId="27926"/>
    <cellStyle name="Обычный 10 2 14 2" xfId="27927"/>
    <cellStyle name="Обычный 10 2 15" xfId="27928"/>
    <cellStyle name="Обычный 10 2 15 2" xfId="27929"/>
    <cellStyle name="Обычный 10 2 16" xfId="27930"/>
    <cellStyle name="Обычный 10 2 16 2" xfId="27931"/>
    <cellStyle name="Обычный 10 2 17" xfId="27932"/>
    <cellStyle name="Обычный 10 2 18" xfId="27933"/>
    <cellStyle name="Обычный 10 2 19" xfId="27934"/>
    <cellStyle name="Обычный 10 2 2" xfId="27935"/>
    <cellStyle name="Обычный 10 2 2 10" xfId="27936"/>
    <cellStyle name="Обычный 10 2 2 11" xfId="27937"/>
    <cellStyle name="Обычный 10 2 2 12" xfId="27938"/>
    <cellStyle name="Обычный 10 2 2 13" xfId="27939"/>
    <cellStyle name="Обычный 10 2 2 14" xfId="27940"/>
    <cellStyle name="Обычный 10 2 2 15" xfId="27941"/>
    <cellStyle name="Обычный 10 2 2 16" xfId="27942"/>
    <cellStyle name="Обычный 10 2 2 17" xfId="27943"/>
    <cellStyle name="Обычный 10 2 2 18" xfId="27944"/>
    <cellStyle name="Обычный 10 2 2 19" xfId="27945"/>
    <cellStyle name="Обычный 10 2 2 2" xfId="27946"/>
    <cellStyle name="Обычный 10 2 2 2 10" xfId="27947"/>
    <cellStyle name="Обычный 10 2 2 2 11" xfId="27948"/>
    <cellStyle name="Обычный 10 2 2 2 12" xfId="27949"/>
    <cellStyle name="Обычный 10 2 2 2 13" xfId="27950"/>
    <cellStyle name="Обычный 10 2 2 2 14" xfId="27951"/>
    <cellStyle name="Обычный 10 2 2 2 2" xfId="27952"/>
    <cellStyle name="Обычный 10 2 2 2 3" xfId="27953"/>
    <cellStyle name="Обычный 10 2 2 2 4" xfId="27954"/>
    <cellStyle name="Обычный 10 2 2 2 5" xfId="27955"/>
    <cellStyle name="Обычный 10 2 2 2 6" xfId="27956"/>
    <cellStyle name="Обычный 10 2 2 2 7" xfId="27957"/>
    <cellStyle name="Обычный 10 2 2 2 8" xfId="27958"/>
    <cellStyle name="Обычный 10 2 2 2 9" xfId="27959"/>
    <cellStyle name="Обычный 10 2 2 20" xfId="27960"/>
    <cellStyle name="Обычный 10 2 2 21" xfId="27961"/>
    <cellStyle name="Обычный 10 2 2 22" xfId="27962"/>
    <cellStyle name="Обычный 10 2 2 23" xfId="27963"/>
    <cellStyle name="Обычный 10 2 2 3" xfId="27964"/>
    <cellStyle name="Обычный 10 2 2 4" xfId="27965"/>
    <cellStyle name="Обычный 10 2 2 5" xfId="27966"/>
    <cellStyle name="Обычный 10 2 2 6" xfId="27967"/>
    <cellStyle name="Обычный 10 2 2 7" xfId="27968"/>
    <cellStyle name="Обычный 10 2 2 8" xfId="27969"/>
    <cellStyle name="Обычный 10 2 2 9" xfId="27970"/>
    <cellStyle name="Обычный 10 2 20" xfId="27971"/>
    <cellStyle name="Обычный 10 2 21" xfId="27972"/>
    <cellStyle name="Обычный 10 2 22" xfId="27973"/>
    <cellStyle name="Обычный 10 2 23" xfId="27974"/>
    <cellStyle name="Обычный 10 2 24" xfId="27975"/>
    <cellStyle name="Обычный 10 2 25" xfId="27976"/>
    <cellStyle name="Обычный 10 2 26" xfId="27977"/>
    <cellStyle name="Обычный 10 2 27" xfId="27978"/>
    <cellStyle name="Обычный 10 2 28" xfId="27979"/>
    <cellStyle name="Обычный 10 2 3" xfId="27980"/>
    <cellStyle name="Обычный 10 2 3 2" xfId="27981"/>
    <cellStyle name="Обычный 10 2 3 3" xfId="27982"/>
    <cellStyle name="Обычный 10 2 3 4" xfId="27983"/>
    <cellStyle name="Обычный 10 2 3 5" xfId="27984"/>
    <cellStyle name="Обычный 10 2 4" xfId="27985"/>
    <cellStyle name="Обычный 10 2 4 2" xfId="27986"/>
    <cellStyle name="Обычный 10 2 5" xfId="27987"/>
    <cellStyle name="Обычный 10 2 5 2" xfId="27988"/>
    <cellStyle name="Обычный 10 2 6" xfId="27989"/>
    <cellStyle name="Обычный 10 2 6 2" xfId="27990"/>
    <cellStyle name="Обычный 10 2 7" xfId="27991"/>
    <cellStyle name="Обычный 10 2 7 2" xfId="27992"/>
    <cellStyle name="Обычный 10 2 8" xfId="27993"/>
    <cellStyle name="Обычный 10 2 8 2" xfId="27994"/>
    <cellStyle name="Обычный 10 2 9" xfId="27995"/>
    <cellStyle name="Обычный 10 2 9 2" xfId="27996"/>
    <cellStyle name="Обычный 10 2_АБ_2010_сводный_24 03 (2)" xfId="27997"/>
    <cellStyle name="Обычный 10 20" xfId="27998"/>
    <cellStyle name="Обычный 10 21" xfId="27999"/>
    <cellStyle name="Обычный 10 22" xfId="28000"/>
    <cellStyle name="Обычный 10 23" xfId="28001"/>
    <cellStyle name="Обычный 10 24" xfId="28002"/>
    <cellStyle name="Обычный 10 25" xfId="28003"/>
    <cellStyle name="Обычный 10 26" xfId="28004"/>
    <cellStyle name="Обычный 10 27" xfId="28005"/>
    <cellStyle name="Обычный 10 28" xfId="28006"/>
    <cellStyle name="Обычный 10 29" xfId="28007"/>
    <cellStyle name="Обычный 10 3" xfId="28008"/>
    <cellStyle name="Обычный 10 3 10" xfId="28009"/>
    <cellStyle name="Обычный 10 3 11" xfId="28010"/>
    <cellStyle name="Обычный 10 3 2" xfId="28011"/>
    <cellStyle name="Обычный 10 3 3" xfId="28012"/>
    <cellStyle name="Обычный 10 3 4" xfId="28013"/>
    <cellStyle name="Обычный 10 3 5" xfId="28014"/>
    <cellStyle name="Обычный 10 3 6" xfId="28015"/>
    <cellStyle name="Обычный 10 3 7" xfId="28016"/>
    <cellStyle name="Обычный 10 3 8" xfId="28017"/>
    <cellStyle name="Обычный 10 3 9" xfId="28018"/>
    <cellStyle name="Обычный 10 30" xfId="28019"/>
    <cellStyle name="Обычный 10 31" xfId="28020"/>
    <cellStyle name="Обычный 10 32" xfId="28021"/>
    <cellStyle name="Обычный 10 33" xfId="28022"/>
    <cellStyle name="Обычный 10 34" xfId="28023"/>
    <cellStyle name="Обычный 10 35" xfId="28024"/>
    <cellStyle name="Обычный 10 36" xfId="28025"/>
    <cellStyle name="Обычный 10 37" xfId="28026"/>
    <cellStyle name="Обычный 10 38" xfId="28027"/>
    <cellStyle name="Обычный 10 39" xfId="28028"/>
    <cellStyle name="Обычный 10 4" xfId="28029"/>
    <cellStyle name="Обычный 10 4 2" xfId="28030"/>
    <cellStyle name="Обычный 10 4 3" xfId="28031"/>
    <cellStyle name="Обычный 10 4 3 2" xfId="28032"/>
    <cellStyle name="Обычный 10 4 3 2 2" xfId="28033"/>
    <cellStyle name="Обычный 10 4 3 3" xfId="28034"/>
    <cellStyle name="Обычный 10 4 3 3 2" xfId="28035"/>
    <cellStyle name="Обычный 10 4 3 4" xfId="28036"/>
    <cellStyle name="Обычный 10 4 3 4 2" xfId="28037"/>
    <cellStyle name="Обычный 10 4 3 5" xfId="28038"/>
    <cellStyle name="Обычный 10 4 3 5 2" xfId="28039"/>
    <cellStyle name="Обычный 10 4 3 6" xfId="28040"/>
    <cellStyle name="Обычный 10 4 3 6 2" xfId="28041"/>
    <cellStyle name="Обычный 10 4 3 7" xfId="28042"/>
    <cellStyle name="Обычный 10 4 4" xfId="28043"/>
    <cellStyle name="Обычный 10 4 5" xfId="28044"/>
    <cellStyle name="Обычный 10 40" xfId="28045"/>
    <cellStyle name="Обычный 10 41" xfId="28046"/>
    <cellStyle name="Обычный 10 42" xfId="28047"/>
    <cellStyle name="Обычный 10 43" xfId="28048"/>
    <cellStyle name="Обычный 10 5" xfId="28049"/>
    <cellStyle name="Обычный 10 5 2" xfId="28050"/>
    <cellStyle name="Обычный 10 5 3" xfId="28051"/>
    <cellStyle name="Обычный 10 6" xfId="28052"/>
    <cellStyle name="Обычный 10 6 2" xfId="28053"/>
    <cellStyle name="Обычный 10 7" xfId="28054"/>
    <cellStyle name="Обычный 10 7 2" xfId="28055"/>
    <cellStyle name="Обычный 10 8" xfId="28056"/>
    <cellStyle name="Обычный 10 8 2" xfId="28057"/>
    <cellStyle name="Обычный 10 8 3" xfId="28058"/>
    <cellStyle name="Обычный 10 9" xfId="28059"/>
    <cellStyle name="Обычный 10 9 2" xfId="28060"/>
    <cellStyle name="Обычный 10_Realizaciya_produkcii_19_03_2010g_(v_kazcink)2" xfId="28061"/>
    <cellStyle name="Обычный 100" xfId="28062"/>
    <cellStyle name="Обычный 100 2" xfId="28063"/>
    <cellStyle name="Обычный 101" xfId="28064"/>
    <cellStyle name="Обычный 101 2" xfId="28065"/>
    <cellStyle name="Обычный 102" xfId="28066"/>
    <cellStyle name="Обычный 102 2" xfId="28067"/>
    <cellStyle name="Обычный 103" xfId="28068"/>
    <cellStyle name="Обычный 103 2" xfId="28069"/>
    <cellStyle name="Обычный 104" xfId="28070"/>
    <cellStyle name="Обычный 104 2" xfId="28071"/>
    <cellStyle name="Обычный 105" xfId="28072"/>
    <cellStyle name="Обычный 105 2" xfId="28073"/>
    <cellStyle name="Обычный 106" xfId="28074"/>
    <cellStyle name="Обычный 106 2" xfId="28075"/>
    <cellStyle name="Обычный 107" xfId="28076"/>
    <cellStyle name="Обычный 107 2" xfId="28077"/>
    <cellStyle name="Обычный 108" xfId="28078"/>
    <cellStyle name="Обычный 108 2" xfId="28079"/>
    <cellStyle name="Обычный 109" xfId="28080"/>
    <cellStyle name="Обычный 109 2" xfId="28081"/>
    <cellStyle name="Обычный 11" xfId="28082"/>
    <cellStyle name="Обычный 11 10" xfId="28083"/>
    <cellStyle name="Обычный 11 10 2" xfId="28084"/>
    <cellStyle name="Обычный 11 11" xfId="28085"/>
    <cellStyle name="Обычный 11 11 2" xfId="28086"/>
    <cellStyle name="Обычный 11 12" xfId="28087"/>
    <cellStyle name="Обычный 11 12 2" xfId="28088"/>
    <cellStyle name="Обычный 11 13" xfId="28089"/>
    <cellStyle name="Обычный 11 13 2" xfId="28090"/>
    <cellStyle name="Обычный 11 14" xfId="28091"/>
    <cellStyle name="Обычный 11 14 2" xfId="28092"/>
    <cellStyle name="Обычный 11 15" xfId="28093"/>
    <cellStyle name="Обычный 11 15 2" xfId="28094"/>
    <cellStyle name="Обычный 11 16" xfId="28095"/>
    <cellStyle name="Обычный 11 16 2" xfId="28096"/>
    <cellStyle name="Обычный 11 17" xfId="28097"/>
    <cellStyle name="Обычный 11 17 2" xfId="28098"/>
    <cellStyle name="Обычный 11 18" xfId="28099"/>
    <cellStyle name="Обычный 11 18 2" xfId="28100"/>
    <cellStyle name="Обычный 11 18 2 2" xfId="28101"/>
    <cellStyle name="Обычный 11 18 3" xfId="28102"/>
    <cellStyle name="Обычный 11 18 3 2" xfId="28103"/>
    <cellStyle name="Обычный 11 18 4" xfId="28104"/>
    <cellStyle name="Обычный 11 18 4 2" xfId="28105"/>
    <cellStyle name="Обычный 11 18 5" xfId="28106"/>
    <cellStyle name="Обычный 11 18 5 2" xfId="28107"/>
    <cellStyle name="Обычный 11 18 6" xfId="28108"/>
    <cellStyle name="Обычный 11 18 6 2" xfId="28109"/>
    <cellStyle name="Обычный 11 18 7" xfId="28110"/>
    <cellStyle name="Обычный 11 19" xfId="28111"/>
    <cellStyle name="Обычный 11 19 2" xfId="28112"/>
    <cellStyle name="Обычный 11 19 2 2" xfId="28113"/>
    <cellStyle name="Обычный 11 19 3" xfId="28114"/>
    <cellStyle name="Обычный 11 19 3 2" xfId="28115"/>
    <cellStyle name="Обычный 11 19 4" xfId="28116"/>
    <cellStyle name="Обычный 11 19 4 2" xfId="28117"/>
    <cellStyle name="Обычный 11 19 5" xfId="28118"/>
    <cellStyle name="Обычный 11 19 5 2" xfId="28119"/>
    <cellStyle name="Обычный 11 19 6" xfId="28120"/>
    <cellStyle name="Обычный 11 19 6 2" xfId="28121"/>
    <cellStyle name="Обычный 11 19 7" xfId="28122"/>
    <cellStyle name="Обычный 11 2" xfId="28123"/>
    <cellStyle name="Обычный 11 2 10" xfId="28124"/>
    <cellStyle name="Обычный 11 2 11" xfId="28125"/>
    <cellStyle name="Обычный 11 2 12" xfId="28126"/>
    <cellStyle name="Обычный 11 2 13" xfId="28127"/>
    <cellStyle name="Обычный 11 2 14" xfId="28128"/>
    <cellStyle name="Обычный 11 2 15" xfId="28129"/>
    <cellStyle name="Обычный 11 2 16" xfId="28130"/>
    <cellStyle name="Обычный 11 2 17" xfId="28131"/>
    <cellStyle name="Обычный 11 2 18" xfId="28132"/>
    <cellStyle name="Обычный 11 2 19" xfId="28133"/>
    <cellStyle name="Обычный 11 2 2" xfId="28134"/>
    <cellStyle name="Обычный 11 2 20" xfId="28135"/>
    <cellStyle name="Обычный 11 2 21" xfId="28136"/>
    <cellStyle name="Обычный 11 2 22" xfId="28137"/>
    <cellStyle name="Обычный 11 2 23" xfId="28138"/>
    <cellStyle name="Обычный 11 2 24" xfId="28139"/>
    <cellStyle name="Обычный 11 2 25" xfId="28140"/>
    <cellStyle name="Обычный 11 2 3" xfId="28141"/>
    <cellStyle name="Обычный 11 2 4" xfId="28142"/>
    <cellStyle name="Обычный 11 2 5" xfId="28143"/>
    <cellStyle name="Обычный 11 2 6" xfId="28144"/>
    <cellStyle name="Обычный 11 2 6 2" xfId="28145"/>
    <cellStyle name="Обычный 11 2 7" xfId="28146"/>
    <cellStyle name="Обычный 11 2 8" xfId="28147"/>
    <cellStyle name="Обычный 11 2 9" xfId="28148"/>
    <cellStyle name="Обычный 11 20" xfId="28149"/>
    <cellStyle name="Обычный 11 20 2" xfId="28150"/>
    <cellStyle name="Обычный 11 20 2 2" xfId="28151"/>
    <cellStyle name="Обычный 11 20 3" xfId="28152"/>
    <cellStyle name="Обычный 11 20 3 2" xfId="28153"/>
    <cellStyle name="Обычный 11 20 4" xfId="28154"/>
    <cellStyle name="Обычный 11 20 4 2" xfId="28155"/>
    <cellStyle name="Обычный 11 20 5" xfId="28156"/>
    <cellStyle name="Обычный 11 20 5 2" xfId="28157"/>
    <cellStyle name="Обычный 11 20 6" xfId="28158"/>
    <cellStyle name="Обычный 11 20 6 2" xfId="28159"/>
    <cellStyle name="Обычный 11 20 7" xfId="28160"/>
    <cellStyle name="Обычный 11 21" xfId="28161"/>
    <cellStyle name="Обычный 11 21 2" xfId="28162"/>
    <cellStyle name="Обычный 11 21 2 2" xfId="28163"/>
    <cellStyle name="Обычный 11 21 3" xfId="28164"/>
    <cellStyle name="Обычный 11 21 3 2" xfId="28165"/>
    <cellStyle name="Обычный 11 21 4" xfId="28166"/>
    <cellStyle name="Обычный 11 21 4 2" xfId="28167"/>
    <cellStyle name="Обычный 11 21 5" xfId="28168"/>
    <cellStyle name="Обычный 11 21 5 2" xfId="28169"/>
    <cellStyle name="Обычный 11 21 6" xfId="28170"/>
    <cellStyle name="Обычный 11 21 6 2" xfId="28171"/>
    <cellStyle name="Обычный 11 21 7" xfId="28172"/>
    <cellStyle name="Обычный 11 22" xfId="28173"/>
    <cellStyle name="Обычный 11 22 2" xfId="28174"/>
    <cellStyle name="Обычный 11 22 2 2" xfId="28175"/>
    <cellStyle name="Обычный 11 22 3" xfId="28176"/>
    <cellStyle name="Обычный 11 22 3 2" xfId="28177"/>
    <cellStyle name="Обычный 11 22 4" xfId="28178"/>
    <cellStyle name="Обычный 11 22 4 2" xfId="28179"/>
    <cellStyle name="Обычный 11 22 5" xfId="28180"/>
    <cellStyle name="Обычный 11 22 5 2" xfId="28181"/>
    <cellStyle name="Обычный 11 22 6" xfId="28182"/>
    <cellStyle name="Обычный 11 22 6 2" xfId="28183"/>
    <cellStyle name="Обычный 11 22 7" xfId="28184"/>
    <cellStyle name="Обычный 11 23" xfId="28185"/>
    <cellStyle name="Обычный 11 23 2" xfId="28186"/>
    <cellStyle name="Обычный 11 23 2 2" xfId="28187"/>
    <cellStyle name="Обычный 11 23 3" xfId="28188"/>
    <cellStyle name="Обычный 11 23 3 2" xfId="28189"/>
    <cellStyle name="Обычный 11 23 4" xfId="28190"/>
    <cellStyle name="Обычный 11 23 4 2" xfId="28191"/>
    <cellStyle name="Обычный 11 23 5" xfId="28192"/>
    <cellStyle name="Обычный 11 23 5 2" xfId="28193"/>
    <cellStyle name="Обычный 11 23 6" xfId="28194"/>
    <cellStyle name="Обычный 11 23 6 2" xfId="28195"/>
    <cellStyle name="Обычный 11 23 7" xfId="28196"/>
    <cellStyle name="Обычный 11 24" xfId="28197"/>
    <cellStyle name="Обычный 11 24 2" xfId="28198"/>
    <cellStyle name="Обычный 11 24 2 2" xfId="28199"/>
    <cellStyle name="Обычный 11 24 3" xfId="28200"/>
    <cellStyle name="Обычный 11 24 3 2" xfId="28201"/>
    <cellStyle name="Обычный 11 24 4" xfId="28202"/>
    <cellStyle name="Обычный 11 24 4 2" xfId="28203"/>
    <cellStyle name="Обычный 11 24 5" xfId="28204"/>
    <cellStyle name="Обычный 11 24 5 2" xfId="28205"/>
    <cellStyle name="Обычный 11 24 6" xfId="28206"/>
    <cellStyle name="Обычный 11 24 6 2" xfId="28207"/>
    <cellStyle name="Обычный 11 24 7" xfId="28208"/>
    <cellStyle name="Обычный 11 25" xfId="28209"/>
    <cellStyle name="Обычный 11 25 2" xfId="28210"/>
    <cellStyle name="Обычный 11 25 2 2" xfId="28211"/>
    <cellStyle name="Обычный 11 25 3" xfId="28212"/>
    <cellStyle name="Обычный 11 25 3 2" xfId="28213"/>
    <cellStyle name="Обычный 11 25 4" xfId="28214"/>
    <cellStyle name="Обычный 11 25 4 2" xfId="28215"/>
    <cellStyle name="Обычный 11 25 5" xfId="28216"/>
    <cellStyle name="Обычный 11 25 5 2" xfId="28217"/>
    <cellStyle name="Обычный 11 25 6" xfId="28218"/>
    <cellStyle name="Обычный 11 25 6 2" xfId="28219"/>
    <cellStyle name="Обычный 11 25 7" xfId="28220"/>
    <cellStyle name="Обычный 11 26" xfId="28221"/>
    <cellStyle name="Обычный 11 26 2" xfId="28222"/>
    <cellStyle name="Обычный 11 26 2 2" xfId="28223"/>
    <cellStyle name="Обычный 11 26 3" xfId="28224"/>
    <cellStyle name="Обычный 11 26 3 2" xfId="28225"/>
    <cellStyle name="Обычный 11 26 4" xfId="28226"/>
    <cellStyle name="Обычный 11 26 4 2" xfId="28227"/>
    <cellStyle name="Обычный 11 26 5" xfId="28228"/>
    <cellStyle name="Обычный 11 26 5 2" xfId="28229"/>
    <cellStyle name="Обычный 11 26 6" xfId="28230"/>
    <cellStyle name="Обычный 11 26 6 2" xfId="28231"/>
    <cellStyle name="Обычный 11 26 7" xfId="28232"/>
    <cellStyle name="Обычный 11 27" xfId="28233"/>
    <cellStyle name="Обычный 11 27 2" xfId="28234"/>
    <cellStyle name="Обычный 11 27 2 2" xfId="28235"/>
    <cellStyle name="Обычный 11 27 3" xfId="28236"/>
    <cellStyle name="Обычный 11 27 3 2" xfId="28237"/>
    <cellStyle name="Обычный 11 27 4" xfId="28238"/>
    <cellStyle name="Обычный 11 27 4 2" xfId="28239"/>
    <cellStyle name="Обычный 11 27 5" xfId="28240"/>
    <cellStyle name="Обычный 11 27 5 2" xfId="28241"/>
    <cellStyle name="Обычный 11 27 6" xfId="28242"/>
    <cellStyle name="Обычный 11 27 6 2" xfId="28243"/>
    <cellStyle name="Обычный 11 27 7" xfId="28244"/>
    <cellStyle name="Обычный 11 28" xfId="28245"/>
    <cellStyle name="Обычный 11 28 2" xfId="28246"/>
    <cellStyle name="Обычный 11 28 2 2" xfId="28247"/>
    <cellStyle name="Обычный 11 28 3" xfId="28248"/>
    <cellStyle name="Обычный 11 28 3 2" xfId="28249"/>
    <cellStyle name="Обычный 11 28 4" xfId="28250"/>
    <cellStyle name="Обычный 11 28 4 2" xfId="28251"/>
    <cellStyle name="Обычный 11 28 5" xfId="28252"/>
    <cellStyle name="Обычный 11 28 5 2" xfId="28253"/>
    <cellStyle name="Обычный 11 28 6" xfId="28254"/>
    <cellStyle name="Обычный 11 28 6 2" xfId="28255"/>
    <cellStyle name="Обычный 11 28 7" xfId="28256"/>
    <cellStyle name="Обычный 11 29" xfId="28257"/>
    <cellStyle name="Обычный 11 29 2" xfId="28258"/>
    <cellStyle name="Обычный 11 29 2 2" xfId="28259"/>
    <cellStyle name="Обычный 11 29 3" xfId="28260"/>
    <cellStyle name="Обычный 11 29 3 2" xfId="28261"/>
    <cellStyle name="Обычный 11 29 4" xfId="28262"/>
    <cellStyle name="Обычный 11 29 4 2" xfId="28263"/>
    <cellStyle name="Обычный 11 29 5" xfId="28264"/>
    <cellStyle name="Обычный 11 29 5 2" xfId="28265"/>
    <cellStyle name="Обычный 11 29 6" xfId="28266"/>
    <cellStyle name="Обычный 11 29 6 2" xfId="28267"/>
    <cellStyle name="Обычный 11 29 7" xfId="28268"/>
    <cellStyle name="Обычный 11 3" xfId="28269"/>
    <cellStyle name="Обычный 11 3 10" xfId="28270"/>
    <cellStyle name="Обычный 11 3 10 2" xfId="28271"/>
    <cellStyle name="Обычный 11 3 10 2 2" xfId="28272"/>
    <cellStyle name="Обычный 11 3 10 2 2 2" xfId="28273"/>
    <cellStyle name="Обычный 11 3 10 2 2 2 2" xfId="28274"/>
    <cellStyle name="Обычный 11 3 10 2 2 3" xfId="28275"/>
    <cellStyle name="Обычный 11 3 10 2 2 3 2" xfId="28276"/>
    <cellStyle name="Обычный 11 3 10 2 2 4" xfId="28277"/>
    <cellStyle name="Обычный 11 3 10 2 2 4 2" xfId="28278"/>
    <cellStyle name="Обычный 11 3 10 2 2 5" xfId="28279"/>
    <cellStyle name="Обычный 11 3 10 2 2 5 2" xfId="28280"/>
    <cellStyle name="Обычный 11 3 10 2 2 6" xfId="28281"/>
    <cellStyle name="Обычный 11 3 10 2 2 6 2" xfId="28282"/>
    <cellStyle name="Обычный 11 3 10 2 2 7" xfId="28283"/>
    <cellStyle name="Обычный 11 3 10 2 3" xfId="28284"/>
    <cellStyle name="Обычный 11 3 10 2 3 2" xfId="28285"/>
    <cellStyle name="Обычный 11 3 10 2 3 2 2" xfId="28286"/>
    <cellStyle name="Обычный 11 3 10 2 3 3" xfId="28287"/>
    <cellStyle name="Обычный 11 3 10 2 3 3 2" xfId="28288"/>
    <cellStyle name="Обычный 11 3 10 2 3 4" xfId="28289"/>
    <cellStyle name="Обычный 11 3 10 2 3 4 2" xfId="28290"/>
    <cellStyle name="Обычный 11 3 10 2 3 5" xfId="28291"/>
    <cellStyle name="Обычный 11 3 10 2 3 5 2" xfId="28292"/>
    <cellStyle name="Обычный 11 3 10 2 3 6" xfId="28293"/>
    <cellStyle name="Обычный 11 3 10 2 3 6 2" xfId="28294"/>
    <cellStyle name="Обычный 11 3 10 2 3 7" xfId="28295"/>
    <cellStyle name="Обычный 11 3 10 2 4" xfId="28296"/>
    <cellStyle name="Обычный 11 3 10 2 4 2" xfId="28297"/>
    <cellStyle name="Обычный 11 3 10 2 5" xfId="28298"/>
    <cellStyle name="Обычный 11 3 10 2 5 2" xfId="28299"/>
    <cellStyle name="Обычный 11 3 10 2 6" xfId="28300"/>
    <cellStyle name="Обычный 11 3 10 2 6 2" xfId="28301"/>
    <cellStyle name="Обычный 11 3 10 2 7" xfId="28302"/>
    <cellStyle name="Обычный 11 3 10 2 7 2" xfId="28303"/>
    <cellStyle name="Обычный 11 3 10 2 8" xfId="28304"/>
    <cellStyle name="Обычный 11 3 10 2 8 2" xfId="28305"/>
    <cellStyle name="Обычный 11 3 10 2 9" xfId="28306"/>
    <cellStyle name="Обычный 11 3 10 3" xfId="28307"/>
    <cellStyle name="Обычный 11 3 10 3 2" xfId="28308"/>
    <cellStyle name="Обычный 11 3 10 4" xfId="28309"/>
    <cellStyle name="Обычный 11 3 10 4 2" xfId="28310"/>
    <cellStyle name="Обычный 11 3 10 5" xfId="28311"/>
    <cellStyle name="Обычный 11 3 10 5 2" xfId="28312"/>
    <cellStyle name="Обычный 11 3 10 6" xfId="28313"/>
    <cellStyle name="Обычный 11 3 10 6 2" xfId="28314"/>
    <cellStyle name="Обычный 11 3 10 7" xfId="28315"/>
    <cellStyle name="Обычный 11 3 10 7 2" xfId="28316"/>
    <cellStyle name="Обычный 11 3 10 8" xfId="28317"/>
    <cellStyle name="Обычный 11 3 11" xfId="28318"/>
    <cellStyle name="Обычный 11 3 11 2" xfId="28319"/>
    <cellStyle name="Обычный 11 3 11 2 2" xfId="28320"/>
    <cellStyle name="Обычный 11 3 11 2 2 2" xfId="28321"/>
    <cellStyle name="Обычный 11 3 11 2 2 2 2" xfId="28322"/>
    <cellStyle name="Обычный 11 3 11 2 2 3" xfId="28323"/>
    <cellStyle name="Обычный 11 3 11 2 2 3 2" xfId="28324"/>
    <cellStyle name="Обычный 11 3 11 2 2 4" xfId="28325"/>
    <cellStyle name="Обычный 11 3 11 2 2 4 2" xfId="28326"/>
    <cellStyle name="Обычный 11 3 11 2 2 5" xfId="28327"/>
    <cellStyle name="Обычный 11 3 11 2 2 5 2" xfId="28328"/>
    <cellStyle name="Обычный 11 3 11 2 2 6" xfId="28329"/>
    <cellStyle name="Обычный 11 3 11 2 2 6 2" xfId="28330"/>
    <cellStyle name="Обычный 11 3 11 2 2 7" xfId="28331"/>
    <cellStyle name="Обычный 11 3 11 2 3" xfId="28332"/>
    <cellStyle name="Обычный 11 3 11 2 3 2" xfId="28333"/>
    <cellStyle name="Обычный 11 3 11 2 3 2 2" xfId="28334"/>
    <cellStyle name="Обычный 11 3 11 2 3 3" xfId="28335"/>
    <cellStyle name="Обычный 11 3 11 2 3 3 2" xfId="28336"/>
    <cellStyle name="Обычный 11 3 11 2 3 4" xfId="28337"/>
    <cellStyle name="Обычный 11 3 11 2 3 4 2" xfId="28338"/>
    <cellStyle name="Обычный 11 3 11 2 3 5" xfId="28339"/>
    <cellStyle name="Обычный 11 3 11 2 3 5 2" xfId="28340"/>
    <cellStyle name="Обычный 11 3 11 2 3 6" xfId="28341"/>
    <cellStyle name="Обычный 11 3 11 2 3 6 2" xfId="28342"/>
    <cellStyle name="Обычный 11 3 11 2 3 7" xfId="28343"/>
    <cellStyle name="Обычный 11 3 11 2 4" xfId="28344"/>
    <cellStyle name="Обычный 11 3 11 2 4 2" xfId="28345"/>
    <cellStyle name="Обычный 11 3 11 2 5" xfId="28346"/>
    <cellStyle name="Обычный 11 3 11 2 5 2" xfId="28347"/>
    <cellStyle name="Обычный 11 3 11 2 6" xfId="28348"/>
    <cellStyle name="Обычный 11 3 11 2 6 2" xfId="28349"/>
    <cellStyle name="Обычный 11 3 11 2 7" xfId="28350"/>
    <cellStyle name="Обычный 11 3 11 2 7 2" xfId="28351"/>
    <cellStyle name="Обычный 11 3 11 2 8" xfId="28352"/>
    <cellStyle name="Обычный 11 3 11 2 8 2" xfId="28353"/>
    <cellStyle name="Обычный 11 3 11 2 9" xfId="28354"/>
    <cellStyle name="Обычный 11 3 11 3" xfId="28355"/>
    <cellStyle name="Обычный 11 3 11 3 2" xfId="28356"/>
    <cellStyle name="Обычный 11 3 11 4" xfId="28357"/>
    <cellStyle name="Обычный 11 3 11 4 2" xfId="28358"/>
    <cellStyle name="Обычный 11 3 11 5" xfId="28359"/>
    <cellStyle name="Обычный 11 3 11 5 2" xfId="28360"/>
    <cellStyle name="Обычный 11 3 11 6" xfId="28361"/>
    <cellStyle name="Обычный 11 3 11 6 2" xfId="28362"/>
    <cellStyle name="Обычный 11 3 11 7" xfId="28363"/>
    <cellStyle name="Обычный 11 3 11 7 2" xfId="28364"/>
    <cellStyle name="Обычный 11 3 11 8" xfId="28365"/>
    <cellStyle name="Обычный 11 3 12" xfId="28366"/>
    <cellStyle name="Обычный 11 3 12 2" xfId="28367"/>
    <cellStyle name="Обычный 11 3 12 2 2" xfId="28368"/>
    <cellStyle name="Обычный 11 3 12 2 2 2" xfId="28369"/>
    <cellStyle name="Обычный 11 3 12 2 2 2 2" xfId="28370"/>
    <cellStyle name="Обычный 11 3 12 2 2 3" xfId="28371"/>
    <cellStyle name="Обычный 11 3 12 2 2 3 2" xfId="28372"/>
    <cellStyle name="Обычный 11 3 12 2 2 4" xfId="28373"/>
    <cellStyle name="Обычный 11 3 12 2 2 4 2" xfId="28374"/>
    <cellStyle name="Обычный 11 3 12 2 2 5" xfId="28375"/>
    <cellStyle name="Обычный 11 3 12 2 2 5 2" xfId="28376"/>
    <cellStyle name="Обычный 11 3 12 2 2 6" xfId="28377"/>
    <cellStyle name="Обычный 11 3 12 2 2 6 2" xfId="28378"/>
    <cellStyle name="Обычный 11 3 12 2 2 7" xfId="28379"/>
    <cellStyle name="Обычный 11 3 12 2 3" xfId="28380"/>
    <cellStyle name="Обычный 11 3 12 2 3 2" xfId="28381"/>
    <cellStyle name="Обычный 11 3 12 2 3 2 2" xfId="28382"/>
    <cellStyle name="Обычный 11 3 12 2 3 3" xfId="28383"/>
    <cellStyle name="Обычный 11 3 12 2 3 3 2" xfId="28384"/>
    <cellStyle name="Обычный 11 3 12 2 3 4" xfId="28385"/>
    <cellStyle name="Обычный 11 3 12 2 3 4 2" xfId="28386"/>
    <cellStyle name="Обычный 11 3 12 2 3 5" xfId="28387"/>
    <cellStyle name="Обычный 11 3 12 2 3 5 2" xfId="28388"/>
    <cellStyle name="Обычный 11 3 12 2 3 6" xfId="28389"/>
    <cellStyle name="Обычный 11 3 12 2 3 6 2" xfId="28390"/>
    <cellStyle name="Обычный 11 3 12 2 3 7" xfId="28391"/>
    <cellStyle name="Обычный 11 3 12 2 4" xfId="28392"/>
    <cellStyle name="Обычный 11 3 12 2 4 2" xfId="28393"/>
    <cellStyle name="Обычный 11 3 12 2 5" xfId="28394"/>
    <cellStyle name="Обычный 11 3 12 2 5 2" xfId="28395"/>
    <cellStyle name="Обычный 11 3 12 2 6" xfId="28396"/>
    <cellStyle name="Обычный 11 3 12 2 6 2" xfId="28397"/>
    <cellStyle name="Обычный 11 3 12 2 7" xfId="28398"/>
    <cellStyle name="Обычный 11 3 12 2 7 2" xfId="28399"/>
    <cellStyle name="Обычный 11 3 12 2 8" xfId="28400"/>
    <cellStyle name="Обычный 11 3 12 2 8 2" xfId="28401"/>
    <cellStyle name="Обычный 11 3 12 2 9" xfId="28402"/>
    <cellStyle name="Обычный 11 3 12 3" xfId="28403"/>
    <cellStyle name="Обычный 11 3 12 3 2" xfId="28404"/>
    <cellStyle name="Обычный 11 3 12 4" xfId="28405"/>
    <cellStyle name="Обычный 11 3 12 4 2" xfId="28406"/>
    <cellStyle name="Обычный 11 3 12 5" xfId="28407"/>
    <cellStyle name="Обычный 11 3 12 5 2" xfId="28408"/>
    <cellStyle name="Обычный 11 3 12 6" xfId="28409"/>
    <cellStyle name="Обычный 11 3 12 6 2" xfId="28410"/>
    <cellStyle name="Обычный 11 3 12 7" xfId="28411"/>
    <cellStyle name="Обычный 11 3 12 7 2" xfId="28412"/>
    <cellStyle name="Обычный 11 3 12 8" xfId="28413"/>
    <cellStyle name="Обычный 11 3 13" xfId="28414"/>
    <cellStyle name="Обычный 11 3 13 2" xfId="28415"/>
    <cellStyle name="Обычный 11 3 13 2 2" xfId="28416"/>
    <cellStyle name="Обычный 11 3 13 2 2 2" xfId="28417"/>
    <cellStyle name="Обычный 11 3 13 2 2 2 2" xfId="28418"/>
    <cellStyle name="Обычный 11 3 13 2 2 3" xfId="28419"/>
    <cellStyle name="Обычный 11 3 13 2 2 3 2" xfId="28420"/>
    <cellStyle name="Обычный 11 3 13 2 2 4" xfId="28421"/>
    <cellStyle name="Обычный 11 3 13 2 2 4 2" xfId="28422"/>
    <cellStyle name="Обычный 11 3 13 2 2 5" xfId="28423"/>
    <cellStyle name="Обычный 11 3 13 2 2 5 2" xfId="28424"/>
    <cellStyle name="Обычный 11 3 13 2 2 6" xfId="28425"/>
    <cellStyle name="Обычный 11 3 13 2 2 6 2" xfId="28426"/>
    <cellStyle name="Обычный 11 3 13 2 2 7" xfId="28427"/>
    <cellStyle name="Обычный 11 3 13 2 3" xfId="28428"/>
    <cellStyle name="Обычный 11 3 13 2 3 2" xfId="28429"/>
    <cellStyle name="Обычный 11 3 13 2 3 2 2" xfId="28430"/>
    <cellStyle name="Обычный 11 3 13 2 3 3" xfId="28431"/>
    <cellStyle name="Обычный 11 3 13 2 3 3 2" xfId="28432"/>
    <cellStyle name="Обычный 11 3 13 2 3 4" xfId="28433"/>
    <cellStyle name="Обычный 11 3 13 2 3 4 2" xfId="28434"/>
    <cellStyle name="Обычный 11 3 13 2 3 5" xfId="28435"/>
    <cellStyle name="Обычный 11 3 13 2 3 5 2" xfId="28436"/>
    <cellStyle name="Обычный 11 3 13 2 3 6" xfId="28437"/>
    <cellStyle name="Обычный 11 3 13 2 3 6 2" xfId="28438"/>
    <cellStyle name="Обычный 11 3 13 2 3 7" xfId="28439"/>
    <cellStyle name="Обычный 11 3 13 2 4" xfId="28440"/>
    <cellStyle name="Обычный 11 3 13 2 4 2" xfId="28441"/>
    <cellStyle name="Обычный 11 3 13 2 5" xfId="28442"/>
    <cellStyle name="Обычный 11 3 13 2 5 2" xfId="28443"/>
    <cellStyle name="Обычный 11 3 13 2 6" xfId="28444"/>
    <cellStyle name="Обычный 11 3 13 2 6 2" xfId="28445"/>
    <cellStyle name="Обычный 11 3 13 2 7" xfId="28446"/>
    <cellStyle name="Обычный 11 3 13 2 7 2" xfId="28447"/>
    <cellStyle name="Обычный 11 3 13 2 8" xfId="28448"/>
    <cellStyle name="Обычный 11 3 13 2 8 2" xfId="28449"/>
    <cellStyle name="Обычный 11 3 13 2 9" xfId="28450"/>
    <cellStyle name="Обычный 11 3 13 3" xfId="28451"/>
    <cellStyle name="Обычный 11 3 13 3 2" xfId="28452"/>
    <cellStyle name="Обычный 11 3 13 4" xfId="28453"/>
    <cellStyle name="Обычный 11 3 13 4 2" xfId="28454"/>
    <cellStyle name="Обычный 11 3 13 5" xfId="28455"/>
    <cellStyle name="Обычный 11 3 13 5 2" xfId="28456"/>
    <cellStyle name="Обычный 11 3 13 6" xfId="28457"/>
    <cellStyle name="Обычный 11 3 13 6 2" xfId="28458"/>
    <cellStyle name="Обычный 11 3 13 7" xfId="28459"/>
    <cellStyle name="Обычный 11 3 13 7 2" xfId="28460"/>
    <cellStyle name="Обычный 11 3 13 8" xfId="28461"/>
    <cellStyle name="Обычный 11 3 14" xfId="28462"/>
    <cellStyle name="Обычный 11 3 14 2" xfId="28463"/>
    <cellStyle name="Обычный 11 3 14 2 2" xfId="28464"/>
    <cellStyle name="Обычный 11 3 14 2 2 2" xfId="28465"/>
    <cellStyle name="Обычный 11 3 14 2 2 2 2" xfId="28466"/>
    <cellStyle name="Обычный 11 3 14 2 2 3" xfId="28467"/>
    <cellStyle name="Обычный 11 3 14 2 2 3 2" xfId="28468"/>
    <cellStyle name="Обычный 11 3 14 2 2 4" xfId="28469"/>
    <cellStyle name="Обычный 11 3 14 2 2 4 2" xfId="28470"/>
    <cellStyle name="Обычный 11 3 14 2 2 5" xfId="28471"/>
    <cellStyle name="Обычный 11 3 14 2 2 5 2" xfId="28472"/>
    <cellStyle name="Обычный 11 3 14 2 2 6" xfId="28473"/>
    <cellStyle name="Обычный 11 3 14 2 2 6 2" xfId="28474"/>
    <cellStyle name="Обычный 11 3 14 2 2 7" xfId="28475"/>
    <cellStyle name="Обычный 11 3 14 2 3" xfId="28476"/>
    <cellStyle name="Обычный 11 3 14 2 3 2" xfId="28477"/>
    <cellStyle name="Обычный 11 3 14 2 3 2 2" xfId="28478"/>
    <cellStyle name="Обычный 11 3 14 2 3 3" xfId="28479"/>
    <cellStyle name="Обычный 11 3 14 2 3 3 2" xfId="28480"/>
    <cellStyle name="Обычный 11 3 14 2 3 4" xfId="28481"/>
    <cellStyle name="Обычный 11 3 14 2 3 4 2" xfId="28482"/>
    <cellStyle name="Обычный 11 3 14 2 3 5" xfId="28483"/>
    <cellStyle name="Обычный 11 3 14 2 3 5 2" xfId="28484"/>
    <cellStyle name="Обычный 11 3 14 2 3 6" xfId="28485"/>
    <cellStyle name="Обычный 11 3 14 2 3 6 2" xfId="28486"/>
    <cellStyle name="Обычный 11 3 14 2 3 7" xfId="28487"/>
    <cellStyle name="Обычный 11 3 14 2 4" xfId="28488"/>
    <cellStyle name="Обычный 11 3 14 2 4 2" xfId="28489"/>
    <cellStyle name="Обычный 11 3 14 2 5" xfId="28490"/>
    <cellStyle name="Обычный 11 3 14 2 5 2" xfId="28491"/>
    <cellStyle name="Обычный 11 3 14 2 6" xfId="28492"/>
    <cellStyle name="Обычный 11 3 14 2 6 2" xfId="28493"/>
    <cellStyle name="Обычный 11 3 14 2 7" xfId="28494"/>
    <cellStyle name="Обычный 11 3 14 2 7 2" xfId="28495"/>
    <cellStyle name="Обычный 11 3 14 2 8" xfId="28496"/>
    <cellStyle name="Обычный 11 3 14 2 8 2" xfId="28497"/>
    <cellStyle name="Обычный 11 3 14 2 9" xfId="28498"/>
    <cellStyle name="Обычный 11 3 14 3" xfId="28499"/>
    <cellStyle name="Обычный 11 3 14 3 2" xfId="28500"/>
    <cellStyle name="Обычный 11 3 14 4" xfId="28501"/>
    <cellStyle name="Обычный 11 3 14 4 2" xfId="28502"/>
    <cellStyle name="Обычный 11 3 14 5" xfId="28503"/>
    <cellStyle name="Обычный 11 3 14 5 2" xfId="28504"/>
    <cellStyle name="Обычный 11 3 14 6" xfId="28505"/>
    <cellStyle name="Обычный 11 3 14 6 2" xfId="28506"/>
    <cellStyle name="Обычный 11 3 14 7" xfId="28507"/>
    <cellStyle name="Обычный 11 3 14 7 2" xfId="28508"/>
    <cellStyle name="Обычный 11 3 14 8" xfId="28509"/>
    <cellStyle name="Обычный 11 3 15" xfId="28510"/>
    <cellStyle name="Обычный 11 3 15 2" xfId="28511"/>
    <cellStyle name="Обычный 11 3 15 2 2" xfId="28512"/>
    <cellStyle name="Обычный 11 3 15 2 2 2" xfId="28513"/>
    <cellStyle name="Обычный 11 3 15 2 2 2 2" xfId="28514"/>
    <cellStyle name="Обычный 11 3 15 2 2 3" xfId="28515"/>
    <cellStyle name="Обычный 11 3 15 2 2 3 2" xfId="28516"/>
    <cellStyle name="Обычный 11 3 15 2 2 4" xfId="28517"/>
    <cellStyle name="Обычный 11 3 15 2 2 4 2" xfId="28518"/>
    <cellStyle name="Обычный 11 3 15 2 2 5" xfId="28519"/>
    <cellStyle name="Обычный 11 3 15 2 2 5 2" xfId="28520"/>
    <cellStyle name="Обычный 11 3 15 2 2 6" xfId="28521"/>
    <cellStyle name="Обычный 11 3 15 2 2 6 2" xfId="28522"/>
    <cellStyle name="Обычный 11 3 15 2 2 7" xfId="28523"/>
    <cellStyle name="Обычный 11 3 15 2 3" xfId="28524"/>
    <cellStyle name="Обычный 11 3 15 2 3 2" xfId="28525"/>
    <cellStyle name="Обычный 11 3 15 2 3 2 2" xfId="28526"/>
    <cellStyle name="Обычный 11 3 15 2 3 3" xfId="28527"/>
    <cellStyle name="Обычный 11 3 15 2 3 3 2" xfId="28528"/>
    <cellStyle name="Обычный 11 3 15 2 3 4" xfId="28529"/>
    <cellStyle name="Обычный 11 3 15 2 3 4 2" xfId="28530"/>
    <cellStyle name="Обычный 11 3 15 2 3 5" xfId="28531"/>
    <cellStyle name="Обычный 11 3 15 2 3 5 2" xfId="28532"/>
    <cellStyle name="Обычный 11 3 15 2 3 6" xfId="28533"/>
    <cellStyle name="Обычный 11 3 15 2 3 6 2" xfId="28534"/>
    <cellStyle name="Обычный 11 3 15 2 3 7" xfId="28535"/>
    <cellStyle name="Обычный 11 3 15 2 4" xfId="28536"/>
    <cellStyle name="Обычный 11 3 15 2 4 2" xfId="28537"/>
    <cellStyle name="Обычный 11 3 15 2 5" xfId="28538"/>
    <cellStyle name="Обычный 11 3 15 2 5 2" xfId="28539"/>
    <cellStyle name="Обычный 11 3 15 2 6" xfId="28540"/>
    <cellStyle name="Обычный 11 3 15 2 6 2" xfId="28541"/>
    <cellStyle name="Обычный 11 3 15 2 7" xfId="28542"/>
    <cellStyle name="Обычный 11 3 15 2 7 2" xfId="28543"/>
    <cellStyle name="Обычный 11 3 15 2 8" xfId="28544"/>
    <cellStyle name="Обычный 11 3 15 2 8 2" xfId="28545"/>
    <cellStyle name="Обычный 11 3 15 2 9" xfId="28546"/>
    <cellStyle name="Обычный 11 3 15 3" xfId="28547"/>
    <cellStyle name="Обычный 11 3 15 3 2" xfId="28548"/>
    <cellStyle name="Обычный 11 3 15 4" xfId="28549"/>
    <cellStyle name="Обычный 11 3 15 4 2" xfId="28550"/>
    <cellStyle name="Обычный 11 3 15 5" xfId="28551"/>
    <cellStyle name="Обычный 11 3 15 5 2" xfId="28552"/>
    <cellStyle name="Обычный 11 3 15 6" xfId="28553"/>
    <cellStyle name="Обычный 11 3 15 6 2" xfId="28554"/>
    <cellStyle name="Обычный 11 3 15 7" xfId="28555"/>
    <cellStyle name="Обычный 11 3 15 7 2" xfId="28556"/>
    <cellStyle name="Обычный 11 3 15 8" xfId="28557"/>
    <cellStyle name="Обычный 11 3 16" xfId="28558"/>
    <cellStyle name="Обычный 11 3 16 2" xfId="28559"/>
    <cellStyle name="Обычный 11 3 16 2 2" xfId="28560"/>
    <cellStyle name="Обычный 11 3 16 2 2 2" xfId="28561"/>
    <cellStyle name="Обычный 11 3 16 2 2 2 2" xfId="28562"/>
    <cellStyle name="Обычный 11 3 16 2 2 3" xfId="28563"/>
    <cellStyle name="Обычный 11 3 16 2 2 3 2" xfId="28564"/>
    <cellStyle name="Обычный 11 3 16 2 2 4" xfId="28565"/>
    <cellStyle name="Обычный 11 3 16 2 2 4 2" xfId="28566"/>
    <cellStyle name="Обычный 11 3 16 2 2 5" xfId="28567"/>
    <cellStyle name="Обычный 11 3 16 2 2 5 2" xfId="28568"/>
    <cellStyle name="Обычный 11 3 16 2 2 6" xfId="28569"/>
    <cellStyle name="Обычный 11 3 16 2 2 6 2" xfId="28570"/>
    <cellStyle name="Обычный 11 3 16 2 2 7" xfId="28571"/>
    <cellStyle name="Обычный 11 3 16 2 3" xfId="28572"/>
    <cellStyle name="Обычный 11 3 16 2 3 2" xfId="28573"/>
    <cellStyle name="Обычный 11 3 16 2 3 2 2" xfId="28574"/>
    <cellStyle name="Обычный 11 3 16 2 3 3" xfId="28575"/>
    <cellStyle name="Обычный 11 3 16 2 3 3 2" xfId="28576"/>
    <cellStyle name="Обычный 11 3 16 2 3 4" xfId="28577"/>
    <cellStyle name="Обычный 11 3 16 2 3 4 2" xfId="28578"/>
    <cellStyle name="Обычный 11 3 16 2 3 5" xfId="28579"/>
    <cellStyle name="Обычный 11 3 16 2 3 5 2" xfId="28580"/>
    <cellStyle name="Обычный 11 3 16 2 3 6" xfId="28581"/>
    <cellStyle name="Обычный 11 3 16 2 3 6 2" xfId="28582"/>
    <cellStyle name="Обычный 11 3 16 2 3 7" xfId="28583"/>
    <cellStyle name="Обычный 11 3 16 2 4" xfId="28584"/>
    <cellStyle name="Обычный 11 3 16 2 4 2" xfId="28585"/>
    <cellStyle name="Обычный 11 3 16 2 5" xfId="28586"/>
    <cellStyle name="Обычный 11 3 16 2 5 2" xfId="28587"/>
    <cellStyle name="Обычный 11 3 16 2 6" xfId="28588"/>
    <cellStyle name="Обычный 11 3 16 2 6 2" xfId="28589"/>
    <cellStyle name="Обычный 11 3 16 2 7" xfId="28590"/>
    <cellStyle name="Обычный 11 3 16 2 7 2" xfId="28591"/>
    <cellStyle name="Обычный 11 3 16 2 8" xfId="28592"/>
    <cellStyle name="Обычный 11 3 16 2 8 2" xfId="28593"/>
    <cellStyle name="Обычный 11 3 16 2 9" xfId="28594"/>
    <cellStyle name="Обычный 11 3 16 3" xfId="28595"/>
    <cellStyle name="Обычный 11 3 16 3 2" xfId="28596"/>
    <cellStyle name="Обычный 11 3 16 4" xfId="28597"/>
    <cellStyle name="Обычный 11 3 16 4 2" xfId="28598"/>
    <cellStyle name="Обычный 11 3 16 5" xfId="28599"/>
    <cellStyle name="Обычный 11 3 16 5 2" xfId="28600"/>
    <cellStyle name="Обычный 11 3 16 6" xfId="28601"/>
    <cellStyle name="Обычный 11 3 16 6 2" xfId="28602"/>
    <cellStyle name="Обычный 11 3 16 7" xfId="28603"/>
    <cellStyle name="Обычный 11 3 16 7 2" xfId="28604"/>
    <cellStyle name="Обычный 11 3 16 8" xfId="28605"/>
    <cellStyle name="Обычный 11 3 17" xfId="28606"/>
    <cellStyle name="Обычный 11 3 18" xfId="28607"/>
    <cellStyle name="Обычный 11 3 19" xfId="28608"/>
    <cellStyle name="Обычный 11 3 2" xfId="28609"/>
    <cellStyle name="Обычный 11 3 2 2" xfId="28610"/>
    <cellStyle name="Обычный 11 3 2 2 2" xfId="28611"/>
    <cellStyle name="Обычный 11 3 2 2 2 2" xfId="28612"/>
    <cellStyle name="Обычный 11 3 2 2 2 2 2" xfId="28613"/>
    <cellStyle name="Обычный 11 3 2 2 2 3" xfId="28614"/>
    <cellStyle name="Обычный 11 3 2 2 2 3 2" xfId="28615"/>
    <cellStyle name="Обычный 11 3 2 2 2 4" xfId="28616"/>
    <cellStyle name="Обычный 11 3 2 2 2 4 2" xfId="28617"/>
    <cellStyle name="Обычный 11 3 2 2 2 5" xfId="28618"/>
    <cellStyle name="Обычный 11 3 2 2 2 5 2" xfId="28619"/>
    <cellStyle name="Обычный 11 3 2 2 2 6" xfId="28620"/>
    <cellStyle name="Обычный 11 3 2 2 2 6 2" xfId="28621"/>
    <cellStyle name="Обычный 11 3 2 2 2 7" xfId="28622"/>
    <cellStyle name="Обычный 11 3 2 2 3" xfId="28623"/>
    <cellStyle name="Обычный 11 3 2 2 3 2" xfId="28624"/>
    <cellStyle name="Обычный 11 3 2 2 3 2 2" xfId="28625"/>
    <cellStyle name="Обычный 11 3 2 2 3 3" xfId="28626"/>
    <cellStyle name="Обычный 11 3 2 2 3 3 2" xfId="28627"/>
    <cellStyle name="Обычный 11 3 2 2 3 4" xfId="28628"/>
    <cellStyle name="Обычный 11 3 2 2 3 4 2" xfId="28629"/>
    <cellStyle name="Обычный 11 3 2 2 3 5" xfId="28630"/>
    <cellStyle name="Обычный 11 3 2 2 3 5 2" xfId="28631"/>
    <cellStyle name="Обычный 11 3 2 2 3 6" xfId="28632"/>
    <cellStyle name="Обычный 11 3 2 2 3 6 2" xfId="28633"/>
    <cellStyle name="Обычный 11 3 2 2 3 7" xfId="28634"/>
    <cellStyle name="Обычный 11 3 2 2 4" xfId="28635"/>
    <cellStyle name="Обычный 11 3 2 2 4 2" xfId="28636"/>
    <cellStyle name="Обычный 11 3 2 2 5" xfId="28637"/>
    <cellStyle name="Обычный 11 3 2 2 5 2" xfId="28638"/>
    <cellStyle name="Обычный 11 3 2 2 6" xfId="28639"/>
    <cellStyle name="Обычный 11 3 2 2 6 2" xfId="28640"/>
    <cellStyle name="Обычный 11 3 2 2 7" xfId="28641"/>
    <cellStyle name="Обычный 11 3 2 2 7 2" xfId="28642"/>
    <cellStyle name="Обычный 11 3 2 2 8" xfId="28643"/>
    <cellStyle name="Обычный 11 3 2 2 8 2" xfId="28644"/>
    <cellStyle name="Обычный 11 3 2 2 9" xfId="28645"/>
    <cellStyle name="Обычный 11 3 2 3" xfId="28646"/>
    <cellStyle name="Обычный 11 3 2 3 2" xfId="28647"/>
    <cellStyle name="Обычный 11 3 2 4" xfId="28648"/>
    <cellStyle name="Обычный 11 3 2 4 2" xfId="28649"/>
    <cellStyle name="Обычный 11 3 2 5" xfId="28650"/>
    <cellStyle name="Обычный 11 3 2 5 2" xfId="28651"/>
    <cellStyle name="Обычный 11 3 2 6" xfId="28652"/>
    <cellStyle name="Обычный 11 3 2 6 2" xfId="28653"/>
    <cellStyle name="Обычный 11 3 2 7" xfId="28654"/>
    <cellStyle name="Обычный 11 3 2 7 2" xfId="28655"/>
    <cellStyle name="Обычный 11 3 2 8" xfId="28656"/>
    <cellStyle name="Обычный 11 3 20" xfId="28657"/>
    <cellStyle name="Обычный 11 3 21" xfId="28658"/>
    <cellStyle name="Обычный 11 3 3" xfId="28659"/>
    <cellStyle name="Обычный 11 3 3 2" xfId="28660"/>
    <cellStyle name="Обычный 11 3 3 2 2" xfId="28661"/>
    <cellStyle name="Обычный 11 3 3 2 2 2" xfId="28662"/>
    <cellStyle name="Обычный 11 3 3 2 2 2 2" xfId="28663"/>
    <cellStyle name="Обычный 11 3 3 2 2 3" xfId="28664"/>
    <cellStyle name="Обычный 11 3 3 2 2 3 2" xfId="28665"/>
    <cellStyle name="Обычный 11 3 3 2 2 4" xfId="28666"/>
    <cellStyle name="Обычный 11 3 3 2 2 4 2" xfId="28667"/>
    <cellStyle name="Обычный 11 3 3 2 2 5" xfId="28668"/>
    <cellStyle name="Обычный 11 3 3 2 2 5 2" xfId="28669"/>
    <cellStyle name="Обычный 11 3 3 2 2 6" xfId="28670"/>
    <cellStyle name="Обычный 11 3 3 2 2 6 2" xfId="28671"/>
    <cellStyle name="Обычный 11 3 3 2 2 7" xfId="28672"/>
    <cellStyle name="Обычный 11 3 3 2 3" xfId="28673"/>
    <cellStyle name="Обычный 11 3 3 2 3 2" xfId="28674"/>
    <cellStyle name="Обычный 11 3 3 2 3 2 2" xfId="28675"/>
    <cellStyle name="Обычный 11 3 3 2 3 3" xfId="28676"/>
    <cellStyle name="Обычный 11 3 3 2 3 3 2" xfId="28677"/>
    <cellStyle name="Обычный 11 3 3 2 3 4" xfId="28678"/>
    <cellStyle name="Обычный 11 3 3 2 3 4 2" xfId="28679"/>
    <cellStyle name="Обычный 11 3 3 2 3 5" xfId="28680"/>
    <cellStyle name="Обычный 11 3 3 2 3 5 2" xfId="28681"/>
    <cellStyle name="Обычный 11 3 3 2 3 6" xfId="28682"/>
    <cellStyle name="Обычный 11 3 3 2 3 6 2" xfId="28683"/>
    <cellStyle name="Обычный 11 3 3 2 3 7" xfId="28684"/>
    <cellStyle name="Обычный 11 3 3 2 4" xfId="28685"/>
    <cellStyle name="Обычный 11 3 3 2 4 2" xfId="28686"/>
    <cellStyle name="Обычный 11 3 3 2 5" xfId="28687"/>
    <cellStyle name="Обычный 11 3 3 2 5 2" xfId="28688"/>
    <cellStyle name="Обычный 11 3 3 2 6" xfId="28689"/>
    <cellStyle name="Обычный 11 3 3 2 6 2" xfId="28690"/>
    <cellStyle name="Обычный 11 3 3 2 7" xfId="28691"/>
    <cellStyle name="Обычный 11 3 3 2 7 2" xfId="28692"/>
    <cellStyle name="Обычный 11 3 3 2 8" xfId="28693"/>
    <cellStyle name="Обычный 11 3 3 2 8 2" xfId="28694"/>
    <cellStyle name="Обычный 11 3 3 2 9" xfId="28695"/>
    <cellStyle name="Обычный 11 3 3 3" xfId="28696"/>
    <cellStyle name="Обычный 11 3 3 3 2" xfId="28697"/>
    <cellStyle name="Обычный 11 3 3 4" xfId="28698"/>
    <cellStyle name="Обычный 11 3 3 4 2" xfId="28699"/>
    <cellStyle name="Обычный 11 3 3 5" xfId="28700"/>
    <cellStyle name="Обычный 11 3 3 5 2" xfId="28701"/>
    <cellStyle name="Обычный 11 3 3 6" xfId="28702"/>
    <cellStyle name="Обычный 11 3 3 6 2" xfId="28703"/>
    <cellStyle name="Обычный 11 3 3 7" xfId="28704"/>
    <cellStyle name="Обычный 11 3 3 7 2" xfId="28705"/>
    <cellStyle name="Обычный 11 3 3 8" xfId="28706"/>
    <cellStyle name="Обычный 11 3 4" xfId="28707"/>
    <cellStyle name="Обычный 11 3 4 2" xfId="28708"/>
    <cellStyle name="Обычный 11 3 4 2 2" xfId="28709"/>
    <cellStyle name="Обычный 11 3 4 2 2 2" xfId="28710"/>
    <cellStyle name="Обычный 11 3 4 2 2 2 2" xfId="28711"/>
    <cellStyle name="Обычный 11 3 4 2 2 3" xfId="28712"/>
    <cellStyle name="Обычный 11 3 4 2 2 3 2" xfId="28713"/>
    <cellStyle name="Обычный 11 3 4 2 2 4" xfId="28714"/>
    <cellStyle name="Обычный 11 3 4 2 2 4 2" xfId="28715"/>
    <cellStyle name="Обычный 11 3 4 2 2 5" xfId="28716"/>
    <cellStyle name="Обычный 11 3 4 2 2 5 2" xfId="28717"/>
    <cellStyle name="Обычный 11 3 4 2 2 6" xfId="28718"/>
    <cellStyle name="Обычный 11 3 4 2 2 6 2" xfId="28719"/>
    <cellStyle name="Обычный 11 3 4 2 2 7" xfId="28720"/>
    <cellStyle name="Обычный 11 3 4 2 3" xfId="28721"/>
    <cellStyle name="Обычный 11 3 4 2 3 2" xfId="28722"/>
    <cellStyle name="Обычный 11 3 4 2 3 2 2" xfId="28723"/>
    <cellStyle name="Обычный 11 3 4 2 3 3" xfId="28724"/>
    <cellStyle name="Обычный 11 3 4 2 3 3 2" xfId="28725"/>
    <cellStyle name="Обычный 11 3 4 2 3 4" xfId="28726"/>
    <cellStyle name="Обычный 11 3 4 2 3 4 2" xfId="28727"/>
    <cellStyle name="Обычный 11 3 4 2 3 5" xfId="28728"/>
    <cellStyle name="Обычный 11 3 4 2 3 5 2" xfId="28729"/>
    <cellStyle name="Обычный 11 3 4 2 3 6" xfId="28730"/>
    <cellStyle name="Обычный 11 3 4 2 3 6 2" xfId="28731"/>
    <cellStyle name="Обычный 11 3 4 2 3 7" xfId="28732"/>
    <cellStyle name="Обычный 11 3 4 2 4" xfId="28733"/>
    <cellStyle name="Обычный 11 3 4 2 4 2" xfId="28734"/>
    <cellStyle name="Обычный 11 3 4 2 5" xfId="28735"/>
    <cellStyle name="Обычный 11 3 4 2 5 2" xfId="28736"/>
    <cellStyle name="Обычный 11 3 4 2 6" xfId="28737"/>
    <cellStyle name="Обычный 11 3 4 2 6 2" xfId="28738"/>
    <cellStyle name="Обычный 11 3 4 2 7" xfId="28739"/>
    <cellStyle name="Обычный 11 3 4 2 7 2" xfId="28740"/>
    <cellStyle name="Обычный 11 3 4 2 8" xfId="28741"/>
    <cellStyle name="Обычный 11 3 4 2 8 2" xfId="28742"/>
    <cellStyle name="Обычный 11 3 4 2 9" xfId="28743"/>
    <cellStyle name="Обычный 11 3 4 3" xfId="28744"/>
    <cellStyle name="Обычный 11 3 4 3 2" xfId="28745"/>
    <cellStyle name="Обычный 11 3 4 4" xfId="28746"/>
    <cellStyle name="Обычный 11 3 4 4 2" xfId="28747"/>
    <cellStyle name="Обычный 11 3 4 5" xfId="28748"/>
    <cellStyle name="Обычный 11 3 4 5 2" xfId="28749"/>
    <cellStyle name="Обычный 11 3 4 6" xfId="28750"/>
    <cellStyle name="Обычный 11 3 4 6 2" xfId="28751"/>
    <cellStyle name="Обычный 11 3 4 7" xfId="28752"/>
    <cellStyle name="Обычный 11 3 4 7 2" xfId="28753"/>
    <cellStyle name="Обычный 11 3 4 8" xfId="28754"/>
    <cellStyle name="Обычный 11 3 5" xfId="28755"/>
    <cellStyle name="Обычный 11 3 5 2" xfId="28756"/>
    <cellStyle name="Обычный 11 3 5 2 2" xfId="28757"/>
    <cellStyle name="Обычный 11 3 5 2 2 2" xfId="28758"/>
    <cellStyle name="Обычный 11 3 5 2 2 2 2" xfId="28759"/>
    <cellStyle name="Обычный 11 3 5 2 2 3" xfId="28760"/>
    <cellStyle name="Обычный 11 3 5 2 2 3 2" xfId="28761"/>
    <cellStyle name="Обычный 11 3 5 2 2 4" xfId="28762"/>
    <cellStyle name="Обычный 11 3 5 2 2 4 2" xfId="28763"/>
    <cellStyle name="Обычный 11 3 5 2 2 5" xfId="28764"/>
    <cellStyle name="Обычный 11 3 5 2 2 5 2" xfId="28765"/>
    <cellStyle name="Обычный 11 3 5 2 2 6" xfId="28766"/>
    <cellStyle name="Обычный 11 3 5 2 2 6 2" xfId="28767"/>
    <cellStyle name="Обычный 11 3 5 2 2 7" xfId="28768"/>
    <cellStyle name="Обычный 11 3 5 2 3" xfId="28769"/>
    <cellStyle name="Обычный 11 3 5 2 3 2" xfId="28770"/>
    <cellStyle name="Обычный 11 3 5 2 3 2 2" xfId="28771"/>
    <cellStyle name="Обычный 11 3 5 2 3 3" xfId="28772"/>
    <cellStyle name="Обычный 11 3 5 2 3 3 2" xfId="28773"/>
    <cellStyle name="Обычный 11 3 5 2 3 4" xfId="28774"/>
    <cellStyle name="Обычный 11 3 5 2 3 4 2" xfId="28775"/>
    <cellStyle name="Обычный 11 3 5 2 3 5" xfId="28776"/>
    <cellStyle name="Обычный 11 3 5 2 3 5 2" xfId="28777"/>
    <cellStyle name="Обычный 11 3 5 2 3 6" xfId="28778"/>
    <cellStyle name="Обычный 11 3 5 2 3 6 2" xfId="28779"/>
    <cellStyle name="Обычный 11 3 5 2 3 7" xfId="28780"/>
    <cellStyle name="Обычный 11 3 5 2 4" xfId="28781"/>
    <cellStyle name="Обычный 11 3 5 2 4 2" xfId="28782"/>
    <cellStyle name="Обычный 11 3 5 2 5" xfId="28783"/>
    <cellStyle name="Обычный 11 3 5 2 5 2" xfId="28784"/>
    <cellStyle name="Обычный 11 3 5 2 6" xfId="28785"/>
    <cellStyle name="Обычный 11 3 5 2 6 2" xfId="28786"/>
    <cellStyle name="Обычный 11 3 5 2 7" xfId="28787"/>
    <cellStyle name="Обычный 11 3 5 2 7 2" xfId="28788"/>
    <cellStyle name="Обычный 11 3 5 2 8" xfId="28789"/>
    <cellStyle name="Обычный 11 3 5 2 8 2" xfId="28790"/>
    <cellStyle name="Обычный 11 3 5 2 9" xfId="28791"/>
    <cellStyle name="Обычный 11 3 5 3" xfId="28792"/>
    <cellStyle name="Обычный 11 3 5 3 2" xfId="28793"/>
    <cellStyle name="Обычный 11 3 5 4" xfId="28794"/>
    <cellStyle name="Обычный 11 3 5 4 2" xfId="28795"/>
    <cellStyle name="Обычный 11 3 5 5" xfId="28796"/>
    <cellStyle name="Обычный 11 3 5 5 2" xfId="28797"/>
    <cellStyle name="Обычный 11 3 5 6" xfId="28798"/>
    <cellStyle name="Обычный 11 3 5 6 2" xfId="28799"/>
    <cellStyle name="Обычный 11 3 5 7" xfId="28800"/>
    <cellStyle name="Обычный 11 3 5 7 2" xfId="28801"/>
    <cellStyle name="Обычный 11 3 5 8" xfId="28802"/>
    <cellStyle name="Обычный 11 3 6" xfId="28803"/>
    <cellStyle name="Обычный 11 3 6 2" xfId="28804"/>
    <cellStyle name="Обычный 11 3 6 2 2" xfId="28805"/>
    <cellStyle name="Обычный 11 3 6 2 2 2" xfId="28806"/>
    <cellStyle name="Обычный 11 3 6 2 2 2 2" xfId="28807"/>
    <cellStyle name="Обычный 11 3 6 2 2 3" xfId="28808"/>
    <cellStyle name="Обычный 11 3 6 2 2 3 2" xfId="28809"/>
    <cellStyle name="Обычный 11 3 6 2 2 4" xfId="28810"/>
    <cellStyle name="Обычный 11 3 6 2 2 4 2" xfId="28811"/>
    <cellStyle name="Обычный 11 3 6 2 2 5" xfId="28812"/>
    <cellStyle name="Обычный 11 3 6 2 2 5 2" xfId="28813"/>
    <cellStyle name="Обычный 11 3 6 2 2 6" xfId="28814"/>
    <cellStyle name="Обычный 11 3 6 2 2 6 2" xfId="28815"/>
    <cellStyle name="Обычный 11 3 6 2 2 7" xfId="28816"/>
    <cellStyle name="Обычный 11 3 6 2 3" xfId="28817"/>
    <cellStyle name="Обычный 11 3 6 2 3 2" xfId="28818"/>
    <cellStyle name="Обычный 11 3 6 2 3 2 2" xfId="28819"/>
    <cellStyle name="Обычный 11 3 6 2 3 3" xfId="28820"/>
    <cellStyle name="Обычный 11 3 6 2 3 3 2" xfId="28821"/>
    <cellStyle name="Обычный 11 3 6 2 3 4" xfId="28822"/>
    <cellStyle name="Обычный 11 3 6 2 3 4 2" xfId="28823"/>
    <cellStyle name="Обычный 11 3 6 2 3 5" xfId="28824"/>
    <cellStyle name="Обычный 11 3 6 2 3 5 2" xfId="28825"/>
    <cellStyle name="Обычный 11 3 6 2 3 6" xfId="28826"/>
    <cellStyle name="Обычный 11 3 6 2 3 6 2" xfId="28827"/>
    <cellStyle name="Обычный 11 3 6 2 3 7" xfId="28828"/>
    <cellStyle name="Обычный 11 3 6 2 4" xfId="28829"/>
    <cellStyle name="Обычный 11 3 6 2 4 2" xfId="28830"/>
    <cellStyle name="Обычный 11 3 6 2 5" xfId="28831"/>
    <cellStyle name="Обычный 11 3 6 2 5 2" xfId="28832"/>
    <cellStyle name="Обычный 11 3 6 2 6" xfId="28833"/>
    <cellStyle name="Обычный 11 3 6 2 6 2" xfId="28834"/>
    <cellStyle name="Обычный 11 3 6 2 7" xfId="28835"/>
    <cellStyle name="Обычный 11 3 6 2 7 2" xfId="28836"/>
    <cellStyle name="Обычный 11 3 6 2 8" xfId="28837"/>
    <cellStyle name="Обычный 11 3 6 2 8 2" xfId="28838"/>
    <cellStyle name="Обычный 11 3 6 2 9" xfId="28839"/>
    <cellStyle name="Обычный 11 3 6 3" xfId="28840"/>
    <cellStyle name="Обычный 11 3 6 3 2" xfId="28841"/>
    <cellStyle name="Обычный 11 3 6 4" xfId="28842"/>
    <cellStyle name="Обычный 11 3 6 4 2" xfId="28843"/>
    <cellStyle name="Обычный 11 3 6 5" xfId="28844"/>
    <cellStyle name="Обычный 11 3 6 5 2" xfId="28845"/>
    <cellStyle name="Обычный 11 3 6 6" xfId="28846"/>
    <cellStyle name="Обычный 11 3 6 6 2" xfId="28847"/>
    <cellStyle name="Обычный 11 3 6 7" xfId="28848"/>
    <cellStyle name="Обычный 11 3 6 7 2" xfId="28849"/>
    <cellStyle name="Обычный 11 3 6 8" xfId="28850"/>
    <cellStyle name="Обычный 11 3 7" xfId="28851"/>
    <cellStyle name="Обычный 11 3 7 2" xfId="28852"/>
    <cellStyle name="Обычный 11 3 7 2 2" xfId="28853"/>
    <cellStyle name="Обычный 11 3 7 2 2 2" xfId="28854"/>
    <cellStyle name="Обычный 11 3 7 2 2 2 2" xfId="28855"/>
    <cellStyle name="Обычный 11 3 7 2 2 3" xfId="28856"/>
    <cellStyle name="Обычный 11 3 7 2 2 3 2" xfId="28857"/>
    <cellStyle name="Обычный 11 3 7 2 2 4" xfId="28858"/>
    <cellStyle name="Обычный 11 3 7 2 2 4 2" xfId="28859"/>
    <cellStyle name="Обычный 11 3 7 2 2 5" xfId="28860"/>
    <cellStyle name="Обычный 11 3 7 2 2 5 2" xfId="28861"/>
    <cellStyle name="Обычный 11 3 7 2 2 6" xfId="28862"/>
    <cellStyle name="Обычный 11 3 7 2 2 6 2" xfId="28863"/>
    <cellStyle name="Обычный 11 3 7 2 2 7" xfId="28864"/>
    <cellStyle name="Обычный 11 3 7 2 3" xfId="28865"/>
    <cellStyle name="Обычный 11 3 7 2 3 2" xfId="28866"/>
    <cellStyle name="Обычный 11 3 7 2 3 2 2" xfId="28867"/>
    <cellStyle name="Обычный 11 3 7 2 3 3" xfId="28868"/>
    <cellStyle name="Обычный 11 3 7 2 3 3 2" xfId="28869"/>
    <cellStyle name="Обычный 11 3 7 2 3 4" xfId="28870"/>
    <cellStyle name="Обычный 11 3 7 2 3 4 2" xfId="28871"/>
    <cellStyle name="Обычный 11 3 7 2 3 5" xfId="28872"/>
    <cellStyle name="Обычный 11 3 7 2 3 5 2" xfId="28873"/>
    <cellStyle name="Обычный 11 3 7 2 3 6" xfId="28874"/>
    <cellStyle name="Обычный 11 3 7 2 3 6 2" xfId="28875"/>
    <cellStyle name="Обычный 11 3 7 2 3 7" xfId="28876"/>
    <cellStyle name="Обычный 11 3 7 2 4" xfId="28877"/>
    <cellStyle name="Обычный 11 3 7 2 4 2" xfId="28878"/>
    <cellStyle name="Обычный 11 3 7 2 5" xfId="28879"/>
    <cellStyle name="Обычный 11 3 7 2 5 2" xfId="28880"/>
    <cellStyle name="Обычный 11 3 7 2 6" xfId="28881"/>
    <cellStyle name="Обычный 11 3 7 2 6 2" xfId="28882"/>
    <cellStyle name="Обычный 11 3 7 2 7" xfId="28883"/>
    <cellStyle name="Обычный 11 3 7 2 7 2" xfId="28884"/>
    <cellStyle name="Обычный 11 3 7 2 8" xfId="28885"/>
    <cellStyle name="Обычный 11 3 7 2 8 2" xfId="28886"/>
    <cellStyle name="Обычный 11 3 7 2 9" xfId="28887"/>
    <cellStyle name="Обычный 11 3 7 3" xfId="28888"/>
    <cellStyle name="Обычный 11 3 7 3 2" xfId="28889"/>
    <cellStyle name="Обычный 11 3 7 4" xfId="28890"/>
    <cellStyle name="Обычный 11 3 7 4 2" xfId="28891"/>
    <cellStyle name="Обычный 11 3 7 5" xfId="28892"/>
    <cellStyle name="Обычный 11 3 7 5 2" xfId="28893"/>
    <cellStyle name="Обычный 11 3 7 6" xfId="28894"/>
    <cellStyle name="Обычный 11 3 7 6 2" xfId="28895"/>
    <cellStyle name="Обычный 11 3 7 7" xfId="28896"/>
    <cellStyle name="Обычный 11 3 7 7 2" xfId="28897"/>
    <cellStyle name="Обычный 11 3 7 8" xfId="28898"/>
    <cellStyle name="Обычный 11 3 8" xfId="28899"/>
    <cellStyle name="Обычный 11 3 8 2" xfId="28900"/>
    <cellStyle name="Обычный 11 3 8 2 2" xfId="28901"/>
    <cellStyle name="Обычный 11 3 8 2 2 2" xfId="28902"/>
    <cellStyle name="Обычный 11 3 8 2 2 2 2" xfId="28903"/>
    <cellStyle name="Обычный 11 3 8 2 2 3" xfId="28904"/>
    <cellStyle name="Обычный 11 3 8 2 2 3 2" xfId="28905"/>
    <cellStyle name="Обычный 11 3 8 2 2 4" xfId="28906"/>
    <cellStyle name="Обычный 11 3 8 2 2 4 2" xfId="28907"/>
    <cellStyle name="Обычный 11 3 8 2 2 5" xfId="28908"/>
    <cellStyle name="Обычный 11 3 8 2 2 5 2" xfId="28909"/>
    <cellStyle name="Обычный 11 3 8 2 2 6" xfId="28910"/>
    <cellStyle name="Обычный 11 3 8 2 2 6 2" xfId="28911"/>
    <cellStyle name="Обычный 11 3 8 2 2 7" xfId="28912"/>
    <cellStyle name="Обычный 11 3 8 2 3" xfId="28913"/>
    <cellStyle name="Обычный 11 3 8 2 3 2" xfId="28914"/>
    <cellStyle name="Обычный 11 3 8 2 3 2 2" xfId="28915"/>
    <cellStyle name="Обычный 11 3 8 2 3 3" xfId="28916"/>
    <cellStyle name="Обычный 11 3 8 2 3 3 2" xfId="28917"/>
    <cellStyle name="Обычный 11 3 8 2 3 4" xfId="28918"/>
    <cellStyle name="Обычный 11 3 8 2 3 4 2" xfId="28919"/>
    <cellStyle name="Обычный 11 3 8 2 3 5" xfId="28920"/>
    <cellStyle name="Обычный 11 3 8 2 3 5 2" xfId="28921"/>
    <cellStyle name="Обычный 11 3 8 2 3 6" xfId="28922"/>
    <cellStyle name="Обычный 11 3 8 2 3 6 2" xfId="28923"/>
    <cellStyle name="Обычный 11 3 8 2 3 7" xfId="28924"/>
    <cellStyle name="Обычный 11 3 8 2 4" xfId="28925"/>
    <cellStyle name="Обычный 11 3 8 2 4 2" xfId="28926"/>
    <cellStyle name="Обычный 11 3 8 2 5" xfId="28927"/>
    <cellStyle name="Обычный 11 3 8 2 5 2" xfId="28928"/>
    <cellStyle name="Обычный 11 3 8 2 6" xfId="28929"/>
    <cellStyle name="Обычный 11 3 8 2 6 2" xfId="28930"/>
    <cellStyle name="Обычный 11 3 8 2 7" xfId="28931"/>
    <cellStyle name="Обычный 11 3 8 2 7 2" xfId="28932"/>
    <cellStyle name="Обычный 11 3 8 2 8" xfId="28933"/>
    <cellStyle name="Обычный 11 3 8 2 8 2" xfId="28934"/>
    <cellStyle name="Обычный 11 3 8 2 9" xfId="28935"/>
    <cellStyle name="Обычный 11 3 8 3" xfId="28936"/>
    <cellStyle name="Обычный 11 3 8 3 2" xfId="28937"/>
    <cellStyle name="Обычный 11 3 8 4" xfId="28938"/>
    <cellStyle name="Обычный 11 3 8 4 2" xfId="28939"/>
    <cellStyle name="Обычный 11 3 8 5" xfId="28940"/>
    <cellStyle name="Обычный 11 3 8 5 2" xfId="28941"/>
    <cellStyle name="Обычный 11 3 8 6" xfId="28942"/>
    <cellStyle name="Обычный 11 3 8 6 2" xfId="28943"/>
    <cellStyle name="Обычный 11 3 8 7" xfId="28944"/>
    <cellStyle name="Обычный 11 3 8 7 2" xfId="28945"/>
    <cellStyle name="Обычный 11 3 8 8" xfId="28946"/>
    <cellStyle name="Обычный 11 3 9" xfId="28947"/>
    <cellStyle name="Обычный 11 3 9 2" xfId="28948"/>
    <cellStyle name="Обычный 11 3 9 2 2" xfId="28949"/>
    <cellStyle name="Обычный 11 3 9 2 2 2" xfId="28950"/>
    <cellStyle name="Обычный 11 3 9 2 2 2 2" xfId="28951"/>
    <cellStyle name="Обычный 11 3 9 2 2 3" xfId="28952"/>
    <cellStyle name="Обычный 11 3 9 2 2 3 2" xfId="28953"/>
    <cellStyle name="Обычный 11 3 9 2 2 4" xfId="28954"/>
    <cellStyle name="Обычный 11 3 9 2 2 4 2" xfId="28955"/>
    <cellStyle name="Обычный 11 3 9 2 2 5" xfId="28956"/>
    <cellStyle name="Обычный 11 3 9 2 2 5 2" xfId="28957"/>
    <cellStyle name="Обычный 11 3 9 2 2 6" xfId="28958"/>
    <cellStyle name="Обычный 11 3 9 2 2 6 2" xfId="28959"/>
    <cellStyle name="Обычный 11 3 9 2 2 7" xfId="28960"/>
    <cellStyle name="Обычный 11 3 9 2 3" xfId="28961"/>
    <cellStyle name="Обычный 11 3 9 2 3 2" xfId="28962"/>
    <cellStyle name="Обычный 11 3 9 2 3 2 2" xfId="28963"/>
    <cellStyle name="Обычный 11 3 9 2 3 3" xfId="28964"/>
    <cellStyle name="Обычный 11 3 9 2 3 3 2" xfId="28965"/>
    <cellStyle name="Обычный 11 3 9 2 3 4" xfId="28966"/>
    <cellStyle name="Обычный 11 3 9 2 3 4 2" xfId="28967"/>
    <cellStyle name="Обычный 11 3 9 2 3 5" xfId="28968"/>
    <cellStyle name="Обычный 11 3 9 2 3 5 2" xfId="28969"/>
    <cellStyle name="Обычный 11 3 9 2 3 6" xfId="28970"/>
    <cellStyle name="Обычный 11 3 9 2 3 6 2" xfId="28971"/>
    <cellStyle name="Обычный 11 3 9 2 3 7" xfId="28972"/>
    <cellStyle name="Обычный 11 3 9 2 4" xfId="28973"/>
    <cellStyle name="Обычный 11 3 9 2 4 2" xfId="28974"/>
    <cellStyle name="Обычный 11 3 9 2 5" xfId="28975"/>
    <cellStyle name="Обычный 11 3 9 2 5 2" xfId="28976"/>
    <cellStyle name="Обычный 11 3 9 2 6" xfId="28977"/>
    <cellStyle name="Обычный 11 3 9 2 6 2" xfId="28978"/>
    <cellStyle name="Обычный 11 3 9 2 7" xfId="28979"/>
    <cellStyle name="Обычный 11 3 9 2 7 2" xfId="28980"/>
    <cellStyle name="Обычный 11 3 9 2 8" xfId="28981"/>
    <cellStyle name="Обычный 11 3 9 2 8 2" xfId="28982"/>
    <cellStyle name="Обычный 11 3 9 2 9" xfId="28983"/>
    <cellStyle name="Обычный 11 3 9 3" xfId="28984"/>
    <cellStyle name="Обычный 11 3 9 3 2" xfId="28985"/>
    <cellStyle name="Обычный 11 3 9 4" xfId="28986"/>
    <cellStyle name="Обычный 11 3 9 4 2" xfId="28987"/>
    <cellStyle name="Обычный 11 3 9 5" xfId="28988"/>
    <cellStyle name="Обычный 11 3 9 5 2" xfId="28989"/>
    <cellStyle name="Обычный 11 3 9 6" xfId="28990"/>
    <cellStyle name="Обычный 11 3 9 6 2" xfId="28991"/>
    <cellStyle name="Обычный 11 3 9 7" xfId="28992"/>
    <cellStyle name="Обычный 11 3 9 7 2" xfId="28993"/>
    <cellStyle name="Обычный 11 3 9 8" xfId="28994"/>
    <cellStyle name="Обычный 11 30" xfId="28995"/>
    <cellStyle name="Обычный 11 30 2" xfId="28996"/>
    <cellStyle name="Обычный 11 30 2 2" xfId="28997"/>
    <cellStyle name="Обычный 11 30 3" xfId="28998"/>
    <cellStyle name="Обычный 11 30 3 2" xfId="28999"/>
    <cellStyle name="Обычный 11 30 4" xfId="29000"/>
    <cellStyle name="Обычный 11 30 4 2" xfId="29001"/>
    <cellStyle name="Обычный 11 30 5" xfId="29002"/>
    <cellStyle name="Обычный 11 30 5 2" xfId="29003"/>
    <cellStyle name="Обычный 11 30 6" xfId="29004"/>
    <cellStyle name="Обычный 11 30 6 2" xfId="29005"/>
    <cellStyle name="Обычный 11 30 7" xfId="29006"/>
    <cellStyle name="Обычный 11 31" xfId="29007"/>
    <cellStyle name="Обычный 11 31 2" xfId="29008"/>
    <cellStyle name="Обычный 11 31 2 2" xfId="29009"/>
    <cellStyle name="Обычный 11 31 3" xfId="29010"/>
    <cellStyle name="Обычный 11 31 3 2" xfId="29011"/>
    <cellStyle name="Обычный 11 31 4" xfId="29012"/>
    <cellStyle name="Обычный 11 31 4 2" xfId="29013"/>
    <cellStyle name="Обычный 11 31 5" xfId="29014"/>
    <cellStyle name="Обычный 11 31 5 2" xfId="29015"/>
    <cellStyle name="Обычный 11 31 6" xfId="29016"/>
    <cellStyle name="Обычный 11 31 6 2" xfId="29017"/>
    <cellStyle name="Обычный 11 31 7" xfId="29018"/>
    <cellStyle name="Обычный 11 32" xfId="29019"/>
    <cellStyle name="Обычный 11 32 2" xfId="29020"/>
    <cellStyle name="Обычный 11 32 2 2" xfId="29021"/>
    <cellStyle name="Обычный 11 32 3" xfId="29022"/>
    <cellStyle name="Обычный 11 32 3 2" xfId="29023"/>
    <cellStyle name="Обычный 11 32 4" xfId="29024"/>
    <cellStyle name="Обычный 11 32 4 2" xfId="29025"/>
    <cellStyle name="Обычный 11 32 5" xfId="29026"/>
    <cellStyle name="Обычный 11 32 5 2" xfId="29027"/>
    <cellStyle name="Обычный 11 32 6" xfId="29028"/>
    <cellStyle name="Обычный 11 32 6 2" xfId="29029"/>
    <cellStyle name="Обычный 11 32 7" xfId="29030"/>
    <cellStyle name="Обычный 11 33" xfId="29031"/>
    <cellStyle name="Обычный 11 33 2" xfId="29032"/>
    <cellStyle name="Обычный 11 33 2 2" xfId="29033"/>
    <cellStyle name="Обычный 11 33 3" xfId="29034"/>
    <cellStyle name="Обычный 11 33 3 2" xfId="29035"/>
    <cellStyle name="Обычный 11 33 4" xfId="29036"/>
    <cellStyle name="Обычный 11 33 4 2" xfId="29037"/>
    <cellStyle name="Обычный 11 33 5" xfId="29038"/>
    <cellStyle name="Обычный 11 33 5 2" xfId="29039"/>
    <cellStyle name="Обычный 11 33 6" xfId="29040"/>
    <cellStyle name="Обычный 11 33 6 2" xfId="29041"/>
    <cellStyle name="Обычный 11 33 7" xfId="29042"/>
    <cellStyle name="Обычный 11 34" xfId="29043"/>
    <cellStyle name="Обычный 11 34 2" xfId="29044"/>
    <cellStyle name="Обычный 11 34 2 2" xfId="29045"/>
    <cellStyle name="Обычный 11 34 3" xfId="29046"/>
    <cellStyle name="Обычный 11 34 3 2" xfId="29047"/>
    <cellStyle name="Обычный 11 34 4" xfId="29048"/>
    <cellStyle name="Обычный 11 34 4 2" xfId="29049"/>
    <cellStyle name="Обычный 11 34 5" xfId="29050"/>
    <cellStyle name="Обычный 11 34 5 2" xfId="29051"/>
    <cellStyle name="Обычный 11 34 6" xfId="29052"/>
    <cellStyle name="Обычный 11 34 6 2" xfId="29053"/>
    <cellStyle name="Обычный 11 34 7" xfId="29054"/>
    <cellStyle name="Обычный 11 35" xfId="29055"/>
    <cellStyle name="Обычный 11 35 2" xfId="29056"/>
    <cellStyle name="Обычный 11 35 2 2" xfId="29057"/>
    <cellStyle name="Обычный 11 35 3" xfId="29058"/>
    <cellStyle name="Обычный 11 35 3 2" xfId="29059"/>
    <cellStyle name="Обычный 11 35 4" xfId="29060"/>
    <cellStyle name="Обычный 11 35 4 2" xfId="29061"/>
    <cellStyle name="Обычный 11 35 5" xfId="29062"/>
    <cellStyle name="Обычный 11 35 5 2" xfId="29063"/>
    <cellStyle name="Обычный 11 35 6" xfId="29064"/>
    <cellStyle name="Обычный 11 35 6 2" xfId="29065"/>
    <cellStyle name="Обычный 11 35 7" xfId="29066"/>
    <cellStyle name="Обычный 11 36" xfId="29067"/>
    <cellStyle name="Обычный 11 36 2" xfId="29068"/>
    <cellStyle name="Обычный 11 36 2 2" xfId="29069"/>
    <cellStyle name="Обычный 11 36 3" xfId="29070"/>
    <cellStyle name="Обычный 11 36 3 2" xfId="29071"/>
    <cellStyle name="Обычный 11 36 4" xfId="29072"/>
    <cellStyle name="Обычный 11 36 4 2" xfId="29073"/>
    <cellStyle name="Обычный 11 36 5" xfId="29074"/>
    <cellStyle name="Обычный 11 36 5 2" xfId="29075"/>
    <cellStyle name="Обычный 11 36 6" xfId="29076"/>
    <cellStyle name="Обычный 11 36 6 2" xfId="29077"/>
    <cellStyle name="Обычный 11 36 7" xfId="29078"/>
    <cellStyle name="Обычный 11 37" xfId="29079"/>
    <cellStyle name="Обычный 11 38" xfId="29080"/>
    <cellStyle name="Обычный 11 4" xfId="29081"/>
    <cellStyle name="Обычный 11 4 2" xfId="29082"/>
    <cellStyle name="Обычный 11 4 3" xfId="29083"/>
    <cellStyle name="Обычный 11 4 4" xfId="29084"/>
    <cellStyle name="Обычный 11 4 5" xfId="29085"/>
    <cellStyle name="Обычный 11 4 6" xfId="29086"/>
    <cellStyle name="Обычный 11 4 7" xfId="29087"/>
    <cellStyle name="Обычный 11 5" xfId="29088"/>
    <cellStyle name="Обычный 11 5 2" xfId="29089"/>
    <cellStyle name="Обычный 11 6" xfId="29090"/>
    <cellStyle name="Обычный 11 6 2" xfId="29091"/>
    <cellStyle name="Обычный 11 7" xfId="29092"/>
    <cellStyle name="Обычный 11 7 2" xfId="29093"/>
    <cellStyle name="Обычный 11 8" xfId="29094"/>
    <cellStyle name="Обычный 11 8 2" xfId="29095"/>
    <cellStyle name="Обычный 11 9" xfId="29096"/>
    <cellStyle name="Обычный 11 9 2" xfId="29097"/>
    <cellStyle name="Обычный 11_АБ_2010_сводный_24 03 (2)" xfId="29098"/>
    <cellStyle name="Обычный 110" xfId="29099"/>
    <cellStyle name="Обычный 110 2" xfId="29100"/>
    <cellStyle name="Обычный 111" xfId="29101"/>
    <cellStyle name="Обычный 111 2" xfId="29102"/>
    <cellStyle name="Обычный 112" xfId="29103"/>
    <cellStyle name="Обычный 112 2" xfId="29104"/>
    <cellStyle name="Обычный 113" xfId="29105"/>
    <cellStyle name="Обычный 113 2" xfId="29106"/>
    <cellStyle name="Обычный 114" xfId="29107"/>
    <cellStyle name="Обычный 114 2" xfId="29108"/>
    <cellStyle name="Обычный 115" xfId="29109"/>
    <cellStyle name="Обычный 115 2" xfId="29110"/>
    <cellStyle name="Обычный 116" xfId="29111"/>
    <cellStyle name="Обычный 116 2" xfId="29112"/>
    <cellStyle name="Обычный 117" xfId="29113"/>
    <cellStyle name="Обычный 117 2" xfId="29114"/>
    <cellStyle name="Обычный 118" xfId="29115"/>
    <cellStyle name="Обычный 118 2" xfId="29116"/>
    <cellStyle name="Обычный 119" xfId="29117"/>
    <cellStyle name="Обычный 119 2" xfId="29118"/>
    <cellStyle name="Обычный 12" xfId="29119"/>
    <cellStyle name="Обычный 12 10" xfId="29120"/>
    <cellStyle name="Обычный 12 10 2" xfId="29121"/>
    <cellStyle name="Обычный 12 11" xfId="29122"/>
    <cellStyle name="Обычный 12 11 2" xfId="29123"/>
    <cellStyle name="Обычный 12 12" xfId="29124"/>
    <cellStyle name="Обычный 12 12 2" xfId="29125"/>
    <cellStyle name="Обычный 12 13" xfId="29126"/>
    <cellStyle name="Обычный 12 13 2" xfId="29127"/>
    <cellStyle name="Обычный 12 14" xfId="29128"/>
    <cellStyle name="Обычный 12 14 2" xfId="29129"/>
    <cellStyle name="Обычный 12 15" xfId="29130"/>
    <cellStyle name="Обычный 12 15 2" xfId="29131"/>
    <cellStyle name="Обычный 12 16" xfId="29132"/>
    <cellStyle name="Обычный 12 16 2" xfId="29133"/>
    <cellStyle name="Обычный 12 17" xfId="29134"/>
    <cellStyle name="Обычный 12 17 2" xfId="29135"/>
    <cellStyle name="Обычный 12 18" xfId="29136"/>
    <cellStyle name="Обычный 12 18 2" xfId="29137"/>
    <cellStyle name="Обычный 12 18 2 2" xfId="29138"/>
    <cellStyle name="Обычный 12 18 3" xfId="29139"/>
    <cellStyle name="Обычный 12 18 3 2" xfId="29140"/>
    <cellStyle name="Обычный 12 18 4" xfId="29141"/>
    <cellStyle name="Обычный 12 18 4 2" xfId="29142"/>
    <cellStyle name="Обычный 12 18 5" xfId="29143"/>
    <cellStyle name="Обычный 12 18 5 2" xfId="29144"/>
    <cellStyle name="Обычный 12 18 6" xfId="29145"/>
    <cellStyle name="Обычный 12 18 6 2" xfId="29146"/>
    <cellStyle name="Обычный 12 18 7" xfId="29147"/>
    <cellStyle name="Обычный 12 19" xfId="29148"/>
    <cellStyle name="Обычный 12 19 2" xfId="29149"/>
    <cellStyle name="Обычный 12 19 2 2" xfId="29150"/>
    <cellStyle name="Обычный 12 19 3" xfId="29151"/>
    <cellStyle name="Обычный 12 19 3 2" xfId="29152"/>
    <cellStyle name="Обычный 12 19 4" xfId="29153"/>
    <cellStyle name="Обычный 12 19 4 2" xfId="29154"/>
    <cellStyle name="Обычный 12 19 5" xfId="29155"/>
    <cellStyle name="Обычный 12 19 5 2" xfId="29156"/>
    <cellStyle name="Обычный 12 19 6" xfId="29157"/>
    <cellStyle name="Обычный 12 19 6 2" xfId="29158"/>
    <cellStyle name="Обычный 12 19 7" xfId="29159"/>
    <cellStyle name="Обычный 12 2" xfId="29160"/>
    <cellStyle name="Обычный 12 2 10" xfId="29161"/>
    <cellStyle name="Обычный 12 2 11" xfId="29162"/>
    <cellStyle name="Обычный 12 2 12" xfId="29163"/>
    <cellStyle name="Обычный 12 2 13" xfId="29164"/>
    <cellStyle name="Обычный 12 2 14" xfId="29165"/>
    <cellStyle name="Обычный 12 2 15" xfId="29166"/>
    <cellStyle name="Обычный 12 2 16" xfId="29167"/>
    <cellStyle name="Обычный 12 2 17" xfId="29168"/>
    <cellStyle name="Обычный 12 2 2" xfId="29169"/>
    <cellStyle name="Обычный 12 2 2 10" xfId="29170"/>
    <cellStyle name="Обычный 12 2 2 11" xfId="29171"/>
    <cellStyle name="Обычный 12 2 2 12" xfId="29172"/>
    <cellStyle name="Обычный 12 2 2 13" xfId="29173"/>
    <cellStyle name="Обычный 12 2 2 14" xfId="29174"/>
    <cellStyle name="Обычный 12 2 2 15" xfId="29175"/>
    <cellStyle name="Обычный 12 2 2 2" xfId="29176"/>
    <cellStyle name="Обычный 12 2 2 3" xfId="29177"/>
    <cellStyle name="Обычный 12 2 2 4" xfId="29178"/>
    <cellStyle name="Обычный 12 2 2 5" xfId="29179"/>
    <cellStyle name="Обычный 12 2 2 6" xfId="29180"/>
    <cellStyle name="Обычный 12 2 2 7" xfId="29181"/>
    <cellStyle name="Обычный 12 2 2 8" xfId="29182"/>
    <cellStyle name="Обычный 12 2 2 9" xfId="29183"/>
    <cellStyle name="Обычный 12 2 3" xfId="29184"/>
    <cellStyle name="Обычный 12 2 3 10" xfId="29185"/>
    <cellStyle name="Обычный 12 2 3 11" xfId="29186"/>
    <cellStyle name="Обычный 12 2 3 12" xfId="29187"/>
    <cellStyle name="Обычный 12 2 3 13" xfId="29188"/>
    <cellStyle name="Обычный 12 2 3 14" xfId="29189"/>
    <cellStyle name="Обычный 12 2 3 15" xfId="29190"/>
    <cellStyle name="Обычный 12 2 3 2" xfId="29191"/>
    <cellStyle name="Обычный 12 2 3 3" xfId="29192"/>
    <cellStyle name="Обычный 12 2 3 4" xfId="29193"/>
    <cellStyle name="Обычный 12 2 3 5" xfId="29194"/>
    <cellStyle name="Обычный 12 2 3 6" xfId="29195"/>
    <cellStyle name="Обычный 12 2 3 7" xfId="29196"/>
    <cellStyle name="Обычный 12 2 3 8" xfId="29197"/>
    <cellStyle name="Обычный 12 2 3 9" xfId="29198"/>
    <cellStyle name="Обычный 12 2 4" xfId="29199"/>
    <cellStyle name="Обычный 12 2 4 10" xfId="29200"/>
    <cellStyle name="Обычный 12 2 4 11" xfId="29201"/>
    <cellStyle name="Обычный 12 2 4 12" xfId="29202"/>
    <cellStyle name="Обычный 12 2 4 13" xfId="29203"/>
    <cellStyle name="Обычный 12 2 4 14" xfId="29204"/>
    <cellStyle name="Обычный 12 2 4 2" xfId="29205"/>
    <cellStyle name="Обычный 12 2 4 3" xfId="29206"/>
    <cellStyle name="Обычный 12 2 4 4" xfId="29207"/>
    <cellStyle name="Обычный 12 2 4 5" xfId="29208"/>
    <cellStyle name="Обычный 12 2 4 6" xfId="29209"/>
    <cellStyle name="Обычный 12 2 4 7" xfId="29210"/>
    <cellStyle name="Обычный 12 2 4 8" xfId="29211"/>
    <cellStyle name="Обычный 12 2 4 9" xfId="29212"/>
    <cellStyle name="Обычный 12 2 5" xfId="29213"/>
    <cellStyle name="Обычный 12 2 6" xfId="29214"/>
    <cellStyle name="Обычный 12 2 7" xfId="29215"/>
    <cellStyle name="Обычный 12 2 8" xfId="29216"/>
    <cellStyle name="Обычный 12 2 9" xfId="29217"/>
    <cellStyle name="Обычный 12 20" xfId="29218"/>
    <cellStyle name="Обычный 12 20 2" xfId="29219"/>
    <cellStyle name="Обычный 12 21" xfId="29220"/>
    <cellStyle name="Обычный 12 21 2" xfId="29221"/>
    <cellStyle name="Обычный 12 21 2 2" xfId="29222"/>
    <cellStyle name="Обычный 12 21 3" xfId="29223"/>
    <cellStyle name="Обычный 12 21 3 2" xfId="29224"/>
    <cellStyle name="Обычный 12 21 4" xfId="29225"/>
    <cellStyle name="Обычный 12 21 4 2" xfId="29226"/>
    <cellStyle name="Обычный 12 21 5" xfId="29227"/>
    <cellStyle name="Обычный 12 21 5 2" xfId="29228"/>
    <cellStyle name="Обычный 12 21 6" xfId="29229"/>
    <cellStyle name="Обычный 12 21 6 2" xfId="29230"/>
    <cellStyle name="Обычный 12 21 7" xfId="29231"/>
    <cellStyle name="Обычный 12 22" xfId="29232"/>
    <cellStyle name="Обычный 12 22 2" xfId="29233"/>
    <cellStyle name="Обычный 12 22 2 2" xfId="29234"/>
    <cellStyle name="Обычный 12 22 3" xfId="29235"/>
    <cellStyle name="Обычный 12 22 3 2" xfId="29236"/>
    <cellStyle name="Обычный 12 22 4" xfId="29237"/>
    <cellStyle name="Обычный 12 22 4 2" xfId="29238"/>
    <cellStyle name="Обычный 12 22 5" xfId="29239"/>
    <cellStyle name="Обычный 12 22 5 2" xfId="29240"/>
    <cellStyle name="Обычный 12 22 6" xfId="29241"/>
    <cellStyle name="Обычный 12 22 6 2" xfId="29242"/>
    <cellStyle name="Обычный 12 22 7" xfId="29243"/>
    <cellStyle name="Обычный 12 23" xfId="29244"/>
    <cellStyle name="Обычный 12 23 2" xfId="29245"/>
    <cellStyle name="Обычный 12 23 2 2" xfId="29246"/>
    <cellStyle name="Обычный 12 23 3" xfId="29247"/>
    <cellStyle name="Обычный 12 23 3 2" xfId="29248"/>
    <cellStyle name="Обычный 12 23 4" xfId="29249"/>
    <cellStyle name="Обычный 12 23 4 2" xfId="29250"/>
    <cellStyle name="Обычный 12 23 5" xfId="29251"/>
    <cellStyle name="Обычный 12 23 5 2" xfId="29252"/>
    <cellStyle name="Обычный 12 23 6" xfId="29253"/>
    <cellStyle name="Обычный 12 23 6 2" xfId="29254"/>
    <cellStyle name="Обычный 12 23 7" xfId="29255"/>
    <cellStyle name="Обычный 12 24" xfId="29256"/>
    <cellStyle name="Обычный 12 24 2" xfId="29257"/>
    <cellStyle name="Обычный 12 24 2 2" xfId="29258"/>
    <cellStyle name="Обычный 12 24 3" xfId="29259"/>
    <cellStyle name="Обычный 12 24 3 2" xfId="29260"/>
    <cellStyle name="Обычный 12 24 4" xfId="29261"/>
    <cellStyle name="Обычный 12 24 4 2" xfId="29262"/>
    <cellStyle name="Обычный 12 24 5" xfId="29263"/>
    <cellStyle name="Обычный 12 24 5 2" xfId="29264"/>
    <cellStyle name="Обычный 12 24 6" xfId="29265"/>
    <cellStyle name="Обычный 12 24 6 2" xfId="29266"/>
    <cellStyle name="Обычный 12 24 7" xfId="29267"/>
    <cellStyle name="Обычный 12 25" xfId="29268"/>
    <cellStyle name="Обычный 12 25 2" xfId="29269"/>
    <cellStyle name="Обычный 12 25 2 2" xfId="29270"/>
    <cellStyle name="Обычный 12 25 3" xfId="29271"/>
    <cellStyle name="Обычный 12 25 3 2" xfId="29272"/>
    <cellStyle name="Обычный 12 25 4" xfId="29273"/>
    <cellStyle name="Обычный 12 25 4 2" xfId="29274"/>
    <cellStyle name="Обычный 12 25 5" xfId="29275"/>
    <cellStyle name="Обычный 12 25 5 2" xfId="29276"/>
    <cellStyle name="Обычный 12 25 6" xfId="29277"/>
    <cellStyle name="Обычный 12 25 6 2" xfId="29278"/>
    <cellStyle name="Обычный 12 25 7" xfId="29279"/>
    <cellStyle name="Обычный 12 26" xfId="29280"/>
    <cellStyle name="Обычный 12 26 2" xfId="29281"/>
    <cellStyle name="Обычный 12 26 2 2" xfId="29282"/>
    <cellStyle name="Обычный 12 26 3" xfId="29283"/>
    <cellStyle name="Обычный 12 26 3 2" xfId="29284"/>
    <cellStyle name="Обычный 12 26 4" xfId="29285"/>
    <cellStyle name="Обычный 12 26 4 2" xfId="29286"/>
    <cellStyle name="Обычный 12 26 5" xfId="29287"/>
    <cellStyle name="Обычный 12 26 5 2" xfId="29288"/>
    <cellStyle name="Обычный 12 26 6" xfId="29289"/>
    <cellStyle name="Обычный 12 26 6 2" xfId="29290"/>
    <cellStyle name="Обычный 12 26 7" xfId="29291"/>
    <cellStyle name="Обычный 12 27" xfId="29292"/>
    <cellStyle name="Обычный 12 27 2" xfId="29293"/>
    <cellStyle name="Обычный 12 27 2 2" xfId="29294"/>
    <cellStyle name="Обычный 12 27 3" xfId="29295"/>
    <cellStyle name="Обычный 12 27 3 2" xfId="29296"/>
    <cellStyle name="Обычный 12 27 4" xfId="29297"/>
    <cellStyle name="Обычный 12 27 4 2" xfId="29298"/>
    <cellStyle name="Обычный 12 27 5" xfId="29299"/>
    <cellStyle name="Обычный 12 27 5 2" xfId="29300"/>
    <cellStyle name="Обычный 12 27 6" xfId="29301"/>
    <cellStyle name="Обычный 12 27 6 2" xfId="29302"/>
    <cellStyle name="Обычный 12 27 7" xfId="29303"/>
    <cellStyle name="Обычный 12 28" xfId="29304"/>
    <cellStyle name="Обычный 12 28 2" xfId="29305"/>
    <cellStyle name="Обычный 12 28 2 2" xfId="29306"/>
    <cellStyle name="Обычный 12 28 3" xfId="29307"/>
    <cellStyle name="Обычный 12 28 3 2" xfId="29308"/>
    <cellStyle name="Обычный 12 28 4" xfId="29309"/>
    <cellStyle name="Обычный 12 28 4 2" xfId="29310"/>
    <cellStyle name="Обычный 12 28 5" xfId="29311"/>
    <cellStyle name="Обычный 12 28 5 2" xfId="29312"/>
    <cellStyle name="Обычный 12 28 6" xfId="29313"/>
    <cellStyle name="Обычный 12 28 6 2" xfId="29314"/>
    <cellStyle name="Обычный 12 28 7" xfId="29315"/>
    <cellStyle name="Обычный 12 29" xfId="29316"/>
    <cellStyle name="Обычный 12 29 2" xfId="29317"/>
    <cellStyle name="Обычный 12 29 2 2" xfId="29318"/>
    <cellStyle name="Обычный 12 29 3" xfId="29319"/>
    <cellStyle name="Обычный 12 29 3 2" xfId="29320"/>
    <cellStyle name="Обычный 12 29 4" xfId="29321"/>
    <cellStyle name="Обычный 12 29 4 2" xfId="29322"/>
    <cellStyle name="Обычный 12 29 5" xfId="29323"/>
    <cellStyle name="Обычный 12 29 5 2" xfId="29324"/>
    <cellStyle name="Обычный 12 29 6" xfId="29325"/>
    <cellStyle name="Обычный 12 29 6 2" xfId="29326"/>
    <cellStyle name="Обычный 12 29 7" xfId="29327"/>
    <cellStyle name="Обычный 12 3" xfId="29328"/>
    <cellStyle name="Обычный 12 3 2" xfId="29329"/>
    <cellStyle name="Обычный 12 3 3" xfId="29330"/>
    <cellStyle name="Обычный 12 3 4" xfId="29331"/>
    <cellStyle name="Обычный 12 3 5" xfId="29332"/>
    <cellStyle name="Обычный 12 30" xfId="29333"/>
    <cellStyle name="Обычный 12 30 2" xfId="29334"/>
    <cellStyle name="Обычный 12 30 2 2" xfId="29335"/>
    <cellStyle name="Обычный 12 30 3" xfId="29336"/>
    <cellStyle name="Обычный 12 30 3 2" xfId="29337"/>
    <cellStyle name="Обычный 12 30 4" xfId="29338"/>
    <cellStyle name="Обычный 12 30 4 2" xfId="29339"/>
    <cellStyle name="Обычный 12 30 5" xfId="29340"/>
    <cellStyle name="Обычный 12 30 5 2" xfId="29341"/>
    <cellStyle name="Обычный 12 30 6" xfId="29342"/>
    <cellStyle name="Обычный 12 30 6 2" xfId="29343"/>
    <cellStyle name="Обычный 12 30 7" xfId="29344"/>
    <cellStyle name="Обычный 12 31" xfId="29345"/>
    <cellStyle name="Обычный 12 31 2" xfId="29346"/>
    <cellStyle name="Обычный 12 31 2 2" xfId="29347"/>
    <cellStyle name="Обычный 12 31 3" xfId="29348"/>
    <cellStyle name="Обычный 12 31 3 2" xfId="29349"/>
    <cellStyle name="Обычный 12 31 4" xfId="29350"/>
    <cellStyle name="Обычный 12 31 4 2" xfId="29351"/>
    <cellStyle name="Обычный 12 31 5" xfId="29352"/>
    <cellStyle name="Обычный 12 31 5 2" xfId="29353"/>
    <cellStyle name="Обычный 12 31 6" xfId="29354"/>
    <cellStyle name="Обычный 12 31 6 2" xfId="29355"/>
    <cellStyle name="Обычный 12 31 7" xfId="29356"/>
    <cellStyle name="Обычный 12 32" xfId="29357"/>
    <cellStyle name="Обычный 12 32 2" xfId="29358"/>
    <cellStyle name="Обычный 12 32 2 2" xfId="29359"/>
    <cellStyle name="Обычный 12 32 3" xfId="29360"/>
    <cellStyle name="Обычный 12 32 3 2" xfId="29361"/>
    <cellStyle name="Обычный 12 32 4" xfId="29362"/>
    <cellStyle name="Обычный 12 32 4 2" xfId="29363"/>
    <cellStyle name="Обычный 12 32 5" xfId="29364"/>
    <cellStyle name="Обычный 12 32 5 2" xfId="29365"/>
    <cellStyle name="Обычный 12 32 6" xfId="29366"/>
    <cellStyle name="Обычный 12 32 6 2" xfId="29367"/>
    <cellStyle name="Обычный 12 32 7" xfId="29368"/>
    <cellStyle name="Обычный 12 33" xfId="29369"/>
    <cellStyle name="Обычный 12 33 2" xfId="29370"/>
    <cellStyle name="Обычный 12 33 2 2" xfId="29371"/>
    <cellStyle name="Обычный 12 33 3" xfId="29372"/>
    <cellStyle name="Обычный 12 33 3 2" xfId="29373"/>
    <cellStyle name="Обычный 12 33 4" xfId="29374"/>
    <cellStyle name="Обычный 12 33 4 2" xfId="29375"/>
    <cellStyle name="Обычный 12 33 5" xfId="29376"/>
    <cellStyle name="Обычный 12 33 5 2" xfId="29377"/>
    <cellStyle name="Обычный 12 33 6" xfId="29378"/>
    <cellStyle name="Обычный 12 33 6 2" xfId="29379"/>
    <cellStyle name="Обычный 12 33 7" xfId="29380"/>
    <cellStyle name="Обычный 12 34" xfId="29381"/>
    <cellStyle name="Обычный 12 34 2" xfId="29382"/>
    <cellStyle name="Обычный 12 34 2 2" xfId="29383"/>
    <cellStyle name="Обычный 12 34 3" xfId="29384"/>
    <cellStyle name="Обычный 12 34 3 2" xfId="29385"/>
    <cellStyle name="Обычный 12 34 4" xfId="29386"/>
    <cellStyle name="Обычный 12 34 4 2" xfId="29387"/>
    <cellStyle name="Обычный 12 34 5" xfId="29388"/>
    <cellStyle name="Обычный 12 34 5 2" xfId="29389"/>
    <cellStyle name="Обычный 12 34 6" xfId="29390"/>
    <cellStyle name="Обычный 12 34 6 2" xfId="29391"/>
    <cellStyle name="Обычный 12 34 7" xfId="29392"/>
    <cellStyle name="Обычный 12 35" xfId="29393"/>
    <cellStyle name="Обычный 12 35 2" xfId="29394"/>
    <cellStyle name="Обычный 12 35 2 2" xfId="29395"/>
    <cellStyle name="Обычный 12 35 3" xfId="29396"/>
    <cellStyle name="Обычный 12 35 3 2" xfId="29397"/>
    <cellStyle name="Обычный 12 35 4" xfId="29398"/>
    <cellStyle name="Обычный 12 35 4 2" xfId="29399"/>
    <cellStyle name="Обычный 12 35 5" xfId="29400"/>
    <cellStyle name="Обычный 12 35 5 2" xfId="29401"/>
    <cellStyle name="Обычный 12 35 6" xfId="29402"/>
    <cellStyle name="Обычный 12 35 6 2" xfId="29403"/>
    <cellStyle name="Обычный 12 35 7" xfId="29404"/>
    <cellStyle name="Обычный 12 36" xfId="29405"/>
    <cellStyle name="Обычный 12 36 2" xfId="29406"/>
    <cellStyle name="Обычный 12 36 2 2" xfId="29407"/>
    <cellStyle name="Обычный 12 36 3" xfId="29408"/>
    <cellStyle name="Обычный 12 36 3 2" xfId="29409"/>
    <cellStyle name="Обычный 12 36 4" xfId="29410"/>
    <cellStyle name="Обычный 12 36 4 2" xfId="29411"/>
    <cellStyle name="Обычный 12 36 5" xfId="29412"/>
    <cellStyle name="Обычный 12 36 5 2" xfId="29413"/>
    <cellStyle name="Обычный 12 36 6" xfId="29414"/>
    <cellStyle name="Обычный 12 36 6 2" xfId="29415"/>
    <cellStyle name="Обычный 12 36 7" xfId="29416"/>
    <cellStyle name="Обычный 12 37" xfId="29417"/>
    <cellStyle name="Обычный 12 38" xfId="29418"/>
    <cellStyle name="Обычный 12 4" xfId="29419"/>
    <cellStyle name="Обычный 12 4 2" xfId="29420"/>
    <cellStyle name="Обычный 12 4 3" xfId="29421"/>
    <cellStyle name="Обычный 12 5" xfId="29422"/>
    <cellStyle name="Обычный 12 5 2" xfId="29423"/>
    <cellStyle name="Обычный 12 6" xfId="29424"/>
    <cellStyle name="Обычный 12 6 2" xfId="29425"/>
    <cellStyle name="Обычный 12 7" xfId="29426"/>
    <cellStyle name="Обычный 12 7 2" xfId="29427"/>
    <cellStyle name="Обычный 12 8" xfId="29428"/>
    <cellStyle name="Обычный 12 8 2" xfId="29429"/>
    <cellStyle name="Обычный 12 9" xfId="29430"/>
    <cellStyle name="Обычный 12 9 2" xfId="29431"/>
    <cellStyle name="Обычный 12_Realizaciya_produkcii_19_03_2010g_(v_kazcink)2" xfId="29432"/>
    <cellStyle name="Обычный 120" xfId="29433"/>
    <cellStyle name="Обычный 120 2" xfId="29434"/>
    <cellStyle name="Обычный 121" xfId="29435"/>
    <cellStyle name="Обычный 121 2" xfId="29436"/>
    <cellStyle name="Обычный 122" xfId="29437"/>
    <cellStyle name="Обычный 122 2" xfId="29438"/>
    <cellStyle name="Обычный 123" xfId="29439"/>
    <cellStyle name="Обычный 123 2" xfId="29440"/>
    <cellStyle name="Обычный 124" xfId="29441"/>
    <cellStyle name="Обычный 124 2" xfId="29442"/>
    <cellStyle name="Обычный 125" xfId="29443"/>
    <cellStyle name="Обычный 125 2" xfId="29444"/>
    <cellStyle name="Обычный 126" xfId="29445"/>
    <cellStyle name="Обычный 126 2" xfId="29446"/>
    <cellStyle name="Обычный 127" xfId="29447"/>
    <cellStyle name="Обычный 127 2" xfId="29448"/>
    <cellStyle name="Обычный 128" xfId="29449"/>
    <cellStyle name="Обычный 128 2" xfId="29450"/>
    <cellStyle name="Обычный 129" xfId="29451"/>
    <cellStyle name="Обычный 129 2" xfId="29452"/>
    <cellStyle name="Обычный 13" xfId="29453"/>
    <cellStyle name="Обычный 13 10" xfId="29454"/>
    <cellStyle name="Обычный 13 10 2" xfId="29455"/>
    <cellStyle name="Обычный 13 11" xfId="29456"/>
    <cellStyle name="Обычный 13 11 2" xfId="29457"/>
    <cellStyle name="Обычный 13 12" xfId="29458"/>
    <cellStyle name="Обычный 13 12 2" xfId="29459"/>
    <cellStyle name="Обычный 13 13" xfId="29460"/>
    <cellStyle name="Обычный 13 13 2" xfId="29461"/>
    <cellStyle name="Обычный 13 14" xfId="29462"/>
    <cellStyle name="Обычный 13 14 2" xfId="29463"/>
    <cellStyle name="Обычный 13 15" xfId="29464"/>
    <cellStyle name="Обычный 13 15 2" xfId="29465"/>
    <cellStyle name="Обычный 13 16" xfId="29466"/>
    <cellStyle name="Обычный 13 16 2" xfId="29467"/>
    <cellStyle name="Обычный 13 17" xfId="29468"/>
    <cellStyle name="Обычный 13 17 2" xfId="29469"/>
    <cellStyle name="Обычный 13 18" xfId="29470"/>
    <cellStyle name="Обычный 13 18 2" xfId="29471"/>
    <cellStyle name="Обычный 13 19" xfId="29472"/>
    <cellStyle name="Обычный 13 2" xfId="29473"/>
    <cellStyle name="Обычный 13 2 10" xfId="29474"/>
    <cellStyle name="Обычный 13 2 11" xfId="29475"/>
    <cellStyle name="Обычный 13 2 12" xfId="29476"/>
    <cellStyle name="Обычный 13 2 13" xfId="29477"/>
    <cellStyle name="Обычный 13 2 14" xfId="29478"/>
    <cellStyle name="Обычный 13 2 15" xfId="29479"/>
    <cellStyle name="Обычный 13 2 16" xfId="29480"/>
    <cellStyle name="Обычный 13 2 17" xfId="29481"/>
    <cellStyle name="Обычный 13 2 18" xfId="29482"/>
    <cellStyle name="Обычный 13 2 19" xfId="29483"/>
    <cellStyle name="Обычный 13 2 2" xfId="29484"/>
    <cellStyle name="Обычный 13 2 2 10" xfId="29485"/>
    <cellStyle name="Обычный 13 2 2 11" xfId="29486"/>
    <cellStyle name="Обычный 13 2 2 12" xfId="29487"/>
    <cellStyle name="Обычный 13 2 2 13" xfId="29488"/>
    <cellStyle name="Обычный 13 2 2 14" xfId="29489"/>
    <cellStyle name="Обычный 13 2 2 2" xfId="29490"/>
    <cellStyle name="Обычный 13 2 2 2 2" xfId="29491"/>
    <cellStyle name="Обычный 13 2 2 2 2 2" xfId="29492"/>
    <cellStyle name="Обычный 13 2 2 2 3" xfId="29493"/>
    <cellStyle name="Обычный 13 2 2 2 3 2" xfId="29494"/>
    <cellStyle name="Обычный 13 2 2 2 4" xfId="29495"/>
    <cellStyle name="Обычный 13 2 2 2 4 2" xfId="29496"/>
    <cellStyle name="Обычный 13 2 2 2 5" xfId="29497"/>
    <cellStyle name="Обычный 13 2 2 2 5 2" xfId="29498"/>
    <cellStyle name="Обычный 13 2 2 2 6" xfId="29499"/>
    <cellStyle name="Обычный 13 2 2 2 6 2" xfId="29500"/>
    <cellStyle name="Обычный 13 2 2 2 7" xfId="29501"/>
    <cellStyle name="Обычный 13 2 2 3" xfId="29502"/>
    <cellStyle name="Обычный 13 2 2 3 2" xfId="29503"/>
    <cellStyle name="Обычный 13 2 2 3 2 2" xfId="29504"/>
    <cellStyle name="Обычный 13 2 2 3 3" xfId="29505"/>
    <cellStyle name="Обычный 13 2 2 3 3 2" xfId="29506"/>
    <cellStyle name="Обычный 13 2 2 3 4" xfId="29507"/>
    <cellStyle name="Обычный 13 2 2 3 4 2" xfId="29508"/>
    <cellStyle name="Обычный 13 2 2 3 5" xfId="29509"/>
    <cellStyle name="Обычный 13 2 2 3 5 2" xfId="29510"/>
    <cellStyle name="Обычный 13 2 2 3 6" xfId="29511"/>
    <cellStyle name="Обычный 13 2 2 3 6 2" xfId="29512"/>
    <cellStyle name="Обычный 13 2 2 3 7" xfId="29513"/>
    <cellStyle name="Обычный 13 2 2 4" xfId="29514"/>
    <cellStyle name="Обычный 13 2 2 5" xfId="29515"/>
    <cellStyle name="Обычный 13 2 2 6" xfId="29516"/>
    <cellStyle name="Обычный 13 2 2 7" xfId="29517"/>
    <cellStyle name="Обычный 13 2 2 8" xfId="29518"/>
    <cellStyle name="Обычный 13 2 2 9" xfId="29519"/>
    <cellStyle name="Обычный 13 2 3" xfId="29520"/>
    <cellStyle name="Обычный 13 2 4" xfId="29521"/>
    <cellStyle name="Обычный 13 2 4 2" xfId="29522"/>
    <cellStyle name="Обычный 13 2 5" xfId="29523"/>
    <cellStyle name="Обычный 13 2 5 2" xfId="29524"/>
    <cellStyle name="Обычный 13 2 6" xfId="29525"/>
    <cellStyle name="Обычный 13 2 6 2" xfId="29526"/>
    <cellStyle name="Обычный 13 2 7" xfId="29527"/>
    <cellStyle name="Обычный 13 2 7 2" xfId="29528"/>
    <cellStyle name="Обычный 13 2 8" xfId="29529"/>
    <cellStyle name="Обычный 13 2 8 2" xfId="29530"/>
    <cellStyle name="Обычный 13 2 9" xfId="29531"/>
    <cellStyle name="Обычный 13 2_разбивка по месяцам" xfId="29532"/>
    <cellStyle name="Обычный 13 20" xfId="29533"/>
    <cellStyle name="Обычный 13 21" xfId="29534"/>
    <cellStyle name="Обычный 13 22" xfId="29535"/>
    <cellStyle name="Обычный 13 23" xfId="29536"/>
    <cellStyle name="Обычный 13 24" xfId="29537"/>
    <cellStyle name="Обычный 13 25" xfId="29538"/>
    <cellStyle name="Обычный 13 26" xfId="29539"/>
    <cellStyle name="Обычный 13 3" xfId="29540"/>
    <cellStyle name="Обычный 13 3 2" xfId="29541"/>
    <cellStyle name="Обычный 13 3 2 2" xfId="29542"/>
    <cellStyle name="Обычный 13 3 2 2 2" xfId="29543"/>
    <cellStyle name="Обычный 13 3 2 2 2 2" xfId="29544"/>
    <cellStyle name="Обычный 13 3 2 2 3" xfId="29545"/>
    <cellStyle name="Обычный 13 3 2 2 3 2" xfId="29546"/>
    <cellStyle name="Обычный 13 3 2 2 4" xfId="29547"/>
    <cellStyle name="Обычный 13 3 2 2 4 2" xfId="29548"/>
    <cellStyle name="Обычный 13 3 2 2 5" xfId="29549"/>
    <cellStyle name="Обычный 13 3 2 2 5 2" xfId="29550"/>
    <cellStyle name="Обычный 13 3 2 2 6" xfId="29551"/>
    <cellStyle name="Обычный 13 3 2 2 6 2" xfId="29552"/>
    <cellStyle name="Обычный 13 3 2 2 7" xfId="29553"/>
    <cellStyle name="Обычный 13 3 2 3" xfId="29554"/>
    <cellStyle name="Обычный 13 3 2 3 2" xfId="29555"/>
    <cellStyle name="Обычный 13 3 2 3 2 2" xfId="29556"/>
    <cellStyle name="Обычный 13 3 2 3 3" xfId="29557"/>
    <cellStyle name="Обычный 13 3 2 3 3 2" xfId="29558"/>
    <cellStyle name="Обычный 13 3 2 3 4" xfId="29559"/>
    <cellStyle name="Обычный 13 3 2 3 4 2" xfId="29560"/>
    <cellStyle name="Обычный 13 3 2 3 5" xfId="29561"/>
    <cellStyle name="Обычный 13 3 2 3 5 2" xfId="29562"/>
    <cellStyle name="Обычный 13 3 2 3 6" xfId="29563"/>
    <cellStyle name="Обычный 13 3 2 3 6 2" xfId="29564"/>
    <cellStyle name="Обычный 13 3 2 3 7" xfId="29565"/>
    <cellStyle name="Обычный 13 3 2 4" xfId="29566"/>
    <cellStyle name="Обычный 13 3 2 4 2" xfId="29567"/>
    <cellStyle name="Обычный 13 3 2 5" xfId="29568"/>
    <cellStyle name="Обычный 13 3 2 5 2" xfId="29569"/>
    <cellStyle name="Обычный 13 3 2 6" xfId="29570"/>
    <cellStyle name="Обычный 13 3 2 6 2" xfId="29571"/>
    <cellStyle name="Обычный 13 3 2 7" xfId="29572"/>
    <cellStyle name="Обычный 13 3 2 7 2" xfId="29573"/>
    <cellStyle name="Обычный 13 3 2 8" xfId="29574"/>
    <cellStyle name="Обычный 13 3 2 8 2" xfId="29575"/>
    <cellStyle name="Обычный 13 3 2 9" xfId="29576"/>
    <cellStyle name="Обычный 13 3 3" xfId="29577"/>
    <cellStyle name="Обычный 13 3 3 2" xfId="29578"/>
    <cellStyle name="Обычный 13 3 4" xfId="29579"/>
    <cellStyle name="Обычный 13 3 4 2" xfId="29580"/>
    <cellStyle name="Обычный 13 3 5" xfId="29581"/>
    <cellStyle name="Обычный 13 3 5 2" xfId="29582"/>
    <cellStyle name="Обычный 13 3 6" xfId="29583"/>
    <cellStyle name="Обычный 13 3 6 2" xfId="29584"/>
    <cellStyle name="Обычный 13 3 7" xfId="29585"/>
    <cellStyle name="Обычный 13 3 7 2" xfId="29586"/>
    <cellStyle name="Обычный 13 3 8" xfId="29587"/>
    <cellStyle name="Обычный 13 4" xfId="29588"/>
    <cellStyle name="Обычный 13 4 2" xfId="29589"/>
    <cellStyle name="Обычный 13 5" xfId="29590"/>
    <cellStyle name="Обычный 13 5 2" xfId="29591"/>
    <cellStyle name="Обычный 13 6" xfId="29592"/>
    <cellStyle name="Обычный 13 6 2" xfId="29593"/>
    <cellStyle name="Обычный 13 7" xfId="29594"/>
    <cellStyle name="Обычный 13 7 2" xfId="29595"/>
    <cellStyle name="Обычный 13 8" xfId="29596"/>
    <cellStyle name="Обычный 13 8 2" xfId="29597"/>
    <cellStyle name="Обычный 13 9" xfId="29598"/>
    <cellStyle name="Обычный 13 9 2" xfId="29599"/>
    <cellStyle name="Обычный 13_АБ_2010_сводный_24 03 (2)" xfId="29600"/>
    <cellStyle name="Обычный 130" xfId="29601"/>
    <cellStyle name="Обычный 130 2" xfId="29602"/>
    <cellStyle name="Обычный 131" xfId="29603"/>
    <cellStyle name="Обычный 131 2" xfId="29604"/>
    <cellStyle name="Обычный 132" xfId="29605"/>
    <cellStyle name="Обычный 132 2" xfId="29606"/>
    <cellStyle name="Обычный 133" xfId="29607"/>
    <cellStyle name="Обычный 133 2" xfId="29608"/>
    <cellStyle name="Обычный 134" xfId="29609"/>
    <cellStyle name="Обычный 134 2" xfId="29610"/>
    <cellStyle name="Обычный 135" xfId="29611"/>
    <cellStyle name="Обычный 135 2" xfId="29612"/>
    <cellStyle name="Обычный 136" xfId="29613"/>
    <cellStyle name="Обычный 136 2" xfId="29614"/>
    <cellStyle name="Обычный 137" xfId="29615"/>
    <cellStyle name="Обычный 137 2" xfId="29616"/>
    <cellStyle name="Обычный 137 3" xfId="29617"/>
    <cellStyle name="Обычный 137 4" xfId="29618"/>
    <cellStyle name="Обычный 137 5" xfId="29619"/>
    <cellStyle name="Обычный 138" xfId="29620"/>
    <cellStyle name="Обычный 138 2" xfId="29621"/>
    <cellStyle name="Обычный 139" xfId="29622"/>
    <cellStyle name="Обычный 139 2" xfId="29623"/>
    <cellStyle name="Обычный 14" xfId="29624"/>
    <cellStyle name="Обычный 14 10" xfId="29625"/>
    <cellStyle name="Обычный 14 10 2" xfId="29626"/>
    <cellStyle name="Обычный 14 11" xfId="29627"/>
    <cellStyle name="Обычный 14 11 2" xfId="29628"/>
    <cellStyle name="Обычный 14 12" xfId="29629"/>
    <cellStyle name="Обычный 14 12 2" xfId="29630"/>
    <cellStyle name="Обычный 14 13" xfId="29631"/>
    <cellStyle name="Обычный 14 13 2" xfId="29632"/>
    <cellStyle name="Обычный 14 14" xfId="29633"/>
    <cellStyle name="Обычный 14 14 2" xfId="29634"/>
    <cellStyle name="Обычный 14 15" xfId="29635"/>
    <cellStyle name="Обычный 14 15 2" xfId="29636"/>
    <cellStyle name="Обычный 14 16" xfId="29637"/>
    <cellStyle name="Обычный 14 16 2" xfId="29638"/>
    <cellStyle name="Обычный 14 17" xfId="29639"/>
    <cellStyle name="Обычный 14 17 2" xfId="29640"/>
    <cellStyle name="Обычный 14 18" xfId="29641"/>
    <cellStyle name="Обычный 14 18 2" xfId="29642"/>
    <cellStyle name="Обычный 14 19" xfId="29643"/>
    <cellStyle name="Обычный 14 2" xfId="29644"/>
    <cellStyle name="Обычный 14 2 10" xfId="29645"/>
    <cellStyle name="Обычный 14 2 11" xfId="29646"/>
    <cellStyle name="Обычный 14 2 12" xfId="29647"/>
    <cellStyle name="Обычный 14 2 13" xfId="29648"/>
    <cellStyle name="Обычный 14 2 14" xfId="29649"/>
    <cellStyle name="Обычный 14 2 15" xfId="29650"/>
    <cellStyle name="Обычный 14 2 16" xfId="29651"/>
    <cellStyle name="Обычный 14 2 17" xfId="29652"/>
    <cellStyle name="Обычный 14 2 18" xfId="29653"/>
    <cellStyle name="Обычный 14 2 19" xfId="29654"/>
    <cellStyle name="Обычный 14 2 2" xfId="29655"/>
    <cellStyle name="Обычный 14 2 2 10" xfId="29656"/>
    <cellStyle name="Обычный 14 2 2 11" xfId="29657"/>
    <cellStyle name="Обычный 14 2 2 12" xfId="29658"/>
    <cellStyle name="Обычный 14 2 2 13" xfId="29659"/>
    <cellStyle name="Обычный 14 2 2 14" xfId="29660"/>
    <cellStyle name="Обычный 14 2 2 2" xfId="29661"/>
    <cellStyle name="Обычный 14 2 2 3" xfId="29662"/>
    <cellStyle name="Обычный 14 2 2 4" xfId="29663"/>
    <cellStyle name="Обычный 14 2 2 5" xfId="29664"/>
    <cellStyle name="Обычный 14 2 2 6" xfId="29665"/>
    <cellStyle name="Обычный 14 2 2 7" xfId="29666"/>
    <cellStyle name="Обычный 14 2 2 8" xfId="29667"/>
    <cellStyle name="Обычный 14 2 2 9" xfId="29668"/>
    <cellStyle name="Обычный 14 2 3" xfId="29669"/>
    <cellStyle name="Обычный 14 2 4" xfId="29670"/>
    <cellStyle name="Обычный 14 2 5" xfId="29671"/>
    <cellStyle name="Обычный 14 2 6" xfId="29672"/>
    <cellStyle name="Обычный 14 2 7" xfId="29673"/>
    <cellStyle name="Обычный 14 2 8" xfId="29674"/>
    <cellStyle name="Обычный 14 2 9" xfId="29675"/>
    <cellStyle name="Обычный 14 20" xfId="29676"/>
    <cellStyle name="Обычный 14 20 2" xfId="29677"/>
    <cellStyle name="Обычный 14 21" xfId="29678"/>
    <cellStyle name="Обычный 14 21 2" xfId="29679"/>
    <cellStyle name="Обычный 14 21 2 2" xfId="29680"/>
    <cellStyle name="Обычный 14 21 3" xfId="29681"/>
    <cellStyle name="Обычный 14 21 3 2" xfId="29682"/>
    <cellStyle name="Обычный 14 21 4" xfId="29683"/>
    <cellStyle name="Обычный 14 21 4 2" xfId="29684"/>
    <cellStyle name="Обычный 14 21 5" xfId="29685"/>
    <cellStyle name="Обычный 14 21 5 2" xfId="29686"/>
    <cellStyle name="Обычный 14 21 6" xfId="29687"/>
    <cellStyle name="Обычный 14 21 6 2" xfId="29688"/>
    <cellStyle name="Обычный 14 21 7" xfId="29689"/>
    <cellStyle name="Обычный 14 22" xfId="29690"/>
    <cellStyle name="Обычный 14 23" xfId="29691"/>
    <cellStyle name="Обычный 14 24" xfId="29692"/>
    <cellStyle name="Обычный 14 25" xfId="29693"/>
    <cellStyle name="Обычный 14 26" xfId="29694"/>
    <cellStyle name="Обычный 14 27" xfId="29695"/>
    <cellStyle name="Обычный 14 28" xfId="29696"/>
    <cellStyle name="Обычный 14 29" xfId="29697"/>
    <cellStyle name="Обычный 14 3" xfId="29698"/>
    <cellStyle name="Обычный 14 3 2" xfId="29699"/>
    <cellStyle name="Обычный 14 4" xfId="29700"/>
    <cellStyle name="Обычный 14 4 2" xfId="29701"/>
    <cellStyle name="Обычный 14 5" xfId="29702"/>
    <cellStyle name="Обычный 14 5 2" xfId="29703"/>
    <cellStyle name="Обычный 14 6" xfId="29704"/>
    <cellStyle name="Обычный 14 6 2" xfId="29705"/>
    <cellStyle name="Обычный 14 7" xfId="29706"/>
    <cellStyle name="Обычный 14 7 2" xfId="29707"/>
    <cellStyle name="Обычный 14 8" xfId="29708"/>
    <cellStyle name="Обычный 14 8 2" xfId="29709"/>
    <cellStyle name="Обычный 14 9" xfId="29710"/>
    <cellStyle name="Обычный 14 9 2" xfId="29711"/>
    <cellStyle name="Обычный 14_Realizaciya_produkcii_19_03_2010g_(v_kazcink)2" xfId="29712"/>
    <cellStyle name="Обычный 140" xfId="29713"/>
    <cellStyle name="Обычный 140 2" xfId="29714"/>
    <cellStyle name="Обычный 141" xfId="29715"/>
    <cellStyle name="Обычный 141 2" xfId="29716"/>
    <cellStyle name="Обычный 142" xfId="29717"/>
    <cellStyle name="Обычный 142 2" xfId="29718"/>
    <cellStyle name="Обычный 143" xfId="29719"/>
    <cellStyle name="Обычный 143 2" xfId="29720"/>
    <cellStyle name="Обычный 144" xfId="29721"/>
    <cellStyle name="Обычный 144 2" xfId="29722"/>
    <cellStyle name="Обычный 145" xfId="29723"/>
    <cellStyle name="Обычный 145 2" xfId="29724"/>
    <cellStyle name="Обычный 146" xfId="29725"/>
    <cellStyle name="Обычный 146 2" xfId="29726"/>
    <cellStyle name="Обычный 147" xfId="29727"/>
    <cellStyle name="Обычный 147 2" xfId="29728"/>
    <cellStyle name="Обычный 148" xfId="29729"/>
    <cellStyle name="Обычный 148 2" xfId="29730"/>
    <cellStyle name="Обычный 149" xfId="29731"/>
    <cellStyle name="Обычный 149 2" xfId="29732"/>
    <cellStyle name="Обычный 149 2 2" xfId="29733"/>
    <cellStyle name="Обычный 149 2 2 2" xfId="29734"/>
    <cellStyle name="Обычный 149 2 2 2 2" xfId="29735"/>
    <cellStyle name="Обычный 149 2 2 2 2 2" xfId="29736"/>
    <cellStyle name="Обычный 149 2 2 2 3" xfId="29737"/>
    <cellStyle name="Обычный 149 2 2 2 3 2" xfId="29738"/>
    <cellStyle name="Обычный 149 2 2 2 4" xfId="29739"/>
    <cellStyle name="Обычный 149 2 2 2 4 2" xfId="29740"/>
    <cellStyle name="Обычный 149 2 2 2 5" xfId="29741"/>
    <cellStyle name="Обычный 149 2 2 2 5 2" xfId="29742"/>
    <cellStyle name="Обычный 149 2 2 2 6" xfId="29743"/>
    <cellStyle name="Обычный 149 2 2 2 6 2" xfId="29744"/>
    <cellStyle name="Обычный 149 2 2 2 7" xfId="29745"/>
    <cellStyle name="Обычный 149 2 2 3" xfId="29746"/>
    <cellStyle name="Обычный 149 2 2 3 2" xfId="29747"/>
    <cellStyle name="Обычный 149 2 2 3 2 2" xfId="29748"/>
    <cellStyle name="Обычный 149 2 2 3 3" xfId="29749"/>
    <cellStyle name="Обычный 149 2 2 3 3 2" xfId="29750"/>
    <cellStyle name="Обычный 149 2 2 3 4" xfId="29751"/>
    <cellStyle name="Обычный 149 2 2 3 4 2" xfId="29752"/>
    <cellStyle name="Обычный 149 2 2 3 5" xfId="29753"/>
    <cellStyle name="Обычный 149 2 2 3 5 2" xfId="29754"/>
    <cellStyle name="Обычный 149 2 2 3 6" xfId="29755"/>
    <cellStyle name="Обычный 149 2 2 3 6 2" xfId="29756"/>
    <cellStyle name="Обычный 149 2 2 3 7" xfId="29757"/>
    <cellStyle name="Обычный 149 2 2 4" xfId="29758"/>
    <cellStyle name="Обычный 149 2 2 4 2" xfId="29759"/>
    <cellStyle name="Обычный 149 2 2 5" xfId="29760"/>
    <cellStyle name="Обычный 149 2 2 5 2" xfId="29761"/>
    <cellStyle name="Обычный 149 2 2 6" xfId="29762"/>
    <cellStyle name="Обычный 149 2 2 6 2" xfId="29763"/>
    <cellStyle name="Обычный 149 2 2 7" xfId="29764"/>
    <cellStyle name="Обычный 149 2 2 7 2" xfId="29765"/>
    <cellStyle name="Обычный 149 2 2 8" xfId="29766"/>
    <cellStyle name="Обычный 149 2 2 8 2" xfId="29767"/>
    <cellStyle name="Обычный 149 2 2 9" xfId="29768"/>
    <cellStyle name="Обычный 149 2 3" xfId="29769"/>
    <cellStyle name="Обычный 149 2 3 2" xfId="29770"/>
    <cellStyle name="Обычный 149 2 4" xfId="29771"/>
    <cellStyle name="Обычный 149 2 4 2" xfId="29772"/>
    <cellStyle name="Обычный 149 2 5" xfId="29773"/>
    <cellStyle name="Обычный 149 2 5 2" xfId="29774"/>
    <cellStyle name="Обычный 149 2 6" xfId="29775"/>
    <cellStyle name="Обычный 149 2 6 2" xfId="29776"/>
    <cellStyle name="Обычный 149 2 7" xfId="29777"/>
    <cellStyle name="Обычный 149 2 7 2" xfId="29778"/>
    <cellStyle name="Обычный 149 2 8" xfId="29779"/>
    <cellStyle name="Обычный 149 3" xfId="29780"/>
    <cellStyle name="Обычный 149 3 2" xfId="29781"/>
    <cellStyle name="Обычный 149 3 2 2" xfId="29782"/>
    <cellStyle name="Обычный 149 3 2 2 2" xfId="29783"/>
    <cellStyle name="Обычный 149 3 2 3" xfId="29784"/>
    <cellStyle name="Обычный 149 3 2 3 2" xfId="29785"/>
    <cellStyle name="Обычный 149 3 2 4" xfId="29786"/>
    <cellStyle name="Обычный 149 3 2 4 2" xfId="29787"/>
    <cellStyle name="Обычный 149 3 2 5" xfId="29788"/>
    <cellStyle name="Обычный 149 3 2 5 2" xfId="29789"/>
    <cellStyle name="Обычный 149 3 2 6" xfId="29790"/>
    <cellStyle name="Обычный 149 3 2 6 2" xfId="29791"/>
    <cellStyle name="Обычный 149 3 2 7" xfId="29792"/>
    <cellStyle name="Обычный 149 3 3" xfId="29793"/>
    <cellStyle name="Обычный 149 3 3 2" xfId="29794"/>
    <cellStyle name="Обычный 149 3 3 2 2" xfId="29795"/>
    <cellStyle name="Обычный 149 3 3 3" xfId="29796"/>
    <cellStyle name="Обычный 149 3 3 3 2" xfId="29797"/>
    <cellStyle name="Обычный 149 3 3 4" xfId="29798"/>
    <cellStyle name="Обычный 149 3 3 4 2" xfId="29799"/>
    <cellStyle name="Обычный 149 3 3 5" xfId="29800"/>
    <cellStyle name="Обычный 149 3 3 5 2" xfId="29801"/>
    <cellStyle name="Обычный 149 3 3 6" xfId="29802"/>
    <cellStyle name="Обычный 149 3 3 6 2" xfId="29803"/>
    <cellStyle name="Обычный 149 3 3 7" xfId="29804"/>
    <cellStyle name="Обычный 149 3 4" xfId="29805"/>
    <cellStyle name="Обычный 149 3 4 2" xfId="29806"/>
    <cellStyle name="Обычный 149 3 5" xfId="29807"/>
    <cellStyle name="Обычный 149 3 5 2" xfId="29808"/>
    <cellStyle name="Обычный 149 3 6" xfId="29809"/>
    <cellStyle name="Обычный 149 3 6 2" xfId="29810"/>
    <cellStyle name="Обычный 149 3 7" xfId="29811"/>
    <cellStyle name="Обычный 149 3 7 2" xfId="29812"/>
    <cellStyle name="Обычный 149 3 8" xfId="29813"/>
    <cellStyle name="Обычный 149 3 8 2" xfId="29814"/>
    <cellStyle name="Обычный 149 3 9" xfId="29815"/>
    <cellStyle name="Обычный 149 4" xfId="29816"/>
    <cellStyle name="Обычный 149 4 2" xfId="29817"/>
    <cellStyle name="Обычный 149 5" xfId="29818"/>
    <cellStyle name="Обычный 149 5 2" xfId="29819"/>
    <cellStyle name="Обычный 149 6" xfId="29820"/>
    <cellStyle name="Обычный 149 6 2" xfId="29821"/>
    <cellStyle name="Обычный 149 7" xfId="29822"/>
    <cellStyle name="Обычный 149 7 2" xfId="29823"/>
    <cellStyle name="Обычный 149 8" xfId="29824"/>
    <cellStyle name="Обычный 149 8 2" xfId="29825"/>
    <cellStyle name="Обычный 149 9" xfId="29826"/>
    <cellStyle name="Обычный 15" xfId="29827"/>
    <cellStyle name="Обычный 15 10" xfId="29828"/>
    <cellStyle name="Обычный 15 11" xfId="29829"/>
    <cellStyle name="Обычный 15 12" xfId="29830"/>
    <cellStyle name="Обычный 15 13" xfId="29831"/>
    <cellStyle name="Обычный 15 14" xfId="29832"/>
    <cellStyle name="Обычный 15 15" xfId="29833"/>
    <cellStyle name="Обычный 15 16" xfId="29834"/>
    <cellStyle name="Обычный 15 17" xfId="29835"/>
    <cellStyle name="Обычный 15 18" xfId="29836"/>
    <cellStyle name="Обычный 15 19" xfId="29837"/>
    <cellStyle name="Обычный 15 2" xfId="29838"/>
    <cellStyle name="Обычный 15 2 10" xfId="29839"/>
    <cellStyle name="Обычный 15 2 11" xfId="29840"/>
    <cellStyle name="Обычный 15 2 12" xfId="29841"/>
    <cellStyle name="Обычный 15 2 13" xfId="29842"/>
    <cellStyle name="Обычный 15 2 14" xfId="29843"/>
    <cellStyle name="Обычный 15 2 2" xfId="29844"/>
    <cellStyle name="Обычный 15 2 3" xfId="29845"/>
    <cellStyle name="Обычный 15 2 4" xfId="29846"/>
    <cellStyle name="Обычный 15 2 5" xfId="29847"/>
    <cellStyle name="Обычный 15 2 6" xfId="29848"/>
    <cellStyle name="Обычный 15 2 7" xfId="29849"/>
    <cellStyle name="Обычный 15 2 8" xfId="29850"/>
    <cellStyle name="Обычный 15 2 9" xfId="29851"/>
    <cellStyle name="Обычный 15 20" xfId="29852"/>
    <cellStyle name="Обычный 15 21" xfId="29853"/>
    <cellStyle name="Обычный 15 22" xfId="29854"/>
    <cellStyle name="Обычный 15 23" xfId="29855"/>
    <cellStyle name="Обычный 15 24" xfId="29856"/>
    <cellStyle name="Обычный 15 3" xfId="29857"/>
    <cellStyle name="Обычный 15 3 2" xfId="29858"/>
    <cellStyle name="Обычный 15 4" xfId="29859"/>
    <cellStyle name="Обычный 15 5" xfId="29860"/>
    <cellStyle name="Обычный 15 6" xfId="29861"/>
    <cellStyle name="Обычный 15 7" xfId="29862"/>
    <cellStyle name="Обычный 15 8" xfId="29863"/>
    <cellStyle name="Обычный 15 9" xfId="29864"/>
    <cellStyle name="Обычный 15_Realizaciya_produkcii_19_03_2010g_(v_kazcink)2" xfId="29865"/>
    <cellStyle name="Обычный 150" xfId="29866"/>
    <cellStyle name="Обычный 150 2" xfId="29867"/>
    <cellStyle name="Обычный 151" xfId="29868"/>
    <cellStyle name="Обычный 151 2" xfId="29869"/>
    <cellStyle name="Обычный 152" xfId="29870"/>
    <cellStyle name="Обычный 152 2" xfId="29871"/>
    <cellStyle name="Обычный 153" xfId="29872"/>
    <cellStyle name="Обычный 153 2" xfId="29873"/>
    <cellStyle name="Обычный 154" xfId="29874"/>
    <cellStyle name="Обычный 154 2" xfId="29875"/>
    <cellStyle name="Обычный 155" xfId="29876"/>
    <cellStyle name="Обычный 155 2" xfId="29877"/>
    <cellStyle name="Обычный 156" xfId="29878"/>
    <cellStyle name="Обычный 156 2" xfId="29879"/>
    <cellStyle name="Обычный 157" xfId="29880"/>
    <cellStyle name="Обычный 157 2" xfId="29881"/>
    <cellStyle name="Обычный 158" xfId="29882"/>
    <cellStyle name="Обычный 158 2" xfId="29883"/>
    <cellStyle name="Обычный 159" xfId="29884"/>
    <cellStyle name="Обычный 159 2" xfId="29885"/>
    <cellStyle name="Обычный 16" xfId="29886"/>
    <cellStyle name="Обычный 16 10" xfId="29887"/>
    <cellStyle name="Обычный 16 11" xfId="29888"/>
    <cellStyle name="Обычный 16 12" xfId="29889"/>
    <cellStyle name="Обычный 16 2" xfId="29890"/>
    <cellStyle name="Обычный 16 2 2" xfId="29891"/>
    <cellStyle name="Обычный 16 3" xfId="29892"/>
    <cellStyle name="Обычный 16 3 2" xfId="29893"/>
    <cellStyle name="Обычный 16 4" xfId="29894"/>
    <cellStyle name="Обычный 16 5" xfId="29895"/>
    <cellStyle name="Обычный 16 6" xfId="29896"/>
    <cellStyle name="Обычный 16 7" xfId="29897"/>
    <cellStyle name="Обычный 16 8" xfId="29898"/>
    <cellStyle name="Обычный 16 9" xfId="29899"/>
    <cellStyle name="Обычный 16_Realizaciya_produkcii_19_03_2010g_(v_kazcink)2" xfId="29900"/>
    <cellStyle name="Обычный 160" xfId="29901"/>
    <cellStyle name="Обычный 160 2" xfId="29902"/>
    <cellStyle name="Обычный 161" xfId="29903"/>
    <cellStyle name="Обычный 161 2" xfId="29904"/>
    <cellStyle name="Обычный 162" xfId="29905"/>
    <cellStyle name="Обычный 162 2" xfId="29906"/>
    <cellStyle name="Обычный 163" xfId="29907"/>
    <cellStyle name="Обычный 163 2" xfId="29908"/>
    <cellStyle name="Обычный 164" xfId="29909"/>
    <cellStyle name="Обычный 164 2" xfId="29910"/>
    <cellStyle name="Обычный 165" xfId="29911"/>
    <cellStyle name="Обычный 165 2" xfId="29912"/>
    <cellStyle name="Обычный 166" xfId="29913"/>
    <cellStyle name="Обычный 166 2" xfId="29914"/>
    <cellStyle name="Обычный 167" xfId="29915"/>
    <cellStyle name="Обычный 167 2" xfId="29916"/>
    <cellStyle name="Обычный 168" xfId="29917"/>
    <cellStyle name="Обычный 168 2" xfId="29918"/>
    <cellStyle name="Обычный 169" xfId="29919"/>
    <cellStyle name="Обычный 169 2" xfId="29920"/>
    <cellStyle name="Обычный 17" xfId="29921"/>
    <cellStyle name="Обычный 17 10" xfId="29922"/>
    <cellStyle name="Обычный 17 11" xfId="29923"/>
    <cellStyle name="Обычный 17 12" xfId="29924"/>
    <cellStyle name="Обычный 17 2" xfId="29925"/>
    <cellStyle name="Обычный 17 2 2" xfId="29926"/>
    <cellStyle name="Обычный 17 2 2 2" xfId="29927"/>
    <cellStyle name="Обычный 17 2 2 2 2" xfId="29928"/>
    <cellStyle name="Обычный 17 2 2 2 2 2" xfId="29929"/>
    <cellStyle name="Обычный 17 2 2 2 2 2 2" xfId="29930"/>
    <cellStyle name="Обычный 17 2 2 2 2 3" xfId="29931"/>
    <cellStyle name="Обычный 17 2 2 2 2 3 2" xfId="29932"/>
    <cellStyle name="Обычный 17 2 2 2 2 4" xfId="29933"/>
    <cellStyle name="Обычный 17 2 2 2 2 4 2" xfId="29934"/>
    <cellStyle name="Обычный 17 2 2 2 2 5" xfId="29935"/>
    <cellStyle name="Обычный 17 2 2 2 2 5 2" xfId="29936"/>
    <cellStyle name="Обычный 17 2 2 2 2 6" xfId="29937"/>
    <cellStyle name="Обычный 17 2 2 2 2 6 2" xfId="29938"/>
    <cellStyle name="Обычный 17 2 2 2 2 7" xfId="29939"/>
    <cellStyle name="Обычный 17 2 2 2 3" xfId="29940"/>
    <cellStyle name="Обычный 17 2 2 2 3 2" xfId="29941"/>
    <cellStyle name="Обычный 17 2 2 2 3 2 2" xfId="29942"/>
    <cellStyle name="Обычный 17 2 2 2 3 3" xfId="29943"/>
    <cellStyle name="Обычный 17 2 2 2 3 3 2" xfId="29944"/>
    <cellStyle name="Обычный 17 2 2 2 3 4" xfId="29945"/>
    <cellStyle name="Обычный 17 2 2 2 3 4 2" xfId="29946"/>
    <cellStyle name="Обычный 17 2 2 2 3 5" xfId="29947"/>
    <cellStyle name="Обычный 17 2 2 2 3 5 2" xfId="29948"/>
    <cellStyle name="Обычный 17 2 2 2 3 6" xfId="29949"/>
    <cellStyle name="Обычный 17 2 2 2 3 6 2" xfId="29950"/>
    <cellStyle name="Обычный 17 2 2 2 3 7" xfId="29951"/>
    <cellStyle name="Обычный 17 2 2 2 4" xfId="29952"/>
    <cellStyle name="Обычный 17 2 2 2 4 2" xfId="29953"/>
    <cellStyle name="Обычный 17 2 2 2 5" xfId="29954"/>
    <cellStyle name="Обычный 17 2 2 2 5 2" xfId="29955"/>
    <cellStyle name="Обычный 17 2 2 2 6" xfId="29956"/>
    <cellStyle name="Обычный 17 2 2 2 6 2" xfId="29957"/>
    <cellStyle name="Обычный 17 2 2 2 7" xfId="29958"/>
    <cellStyle name="Обычный 17 2 2 2 7 2" xfId="29959"/>
    <cellStyle name="Обычный 17 2 2 2 8" xfId="29960"/>
    <cellStyle name="Обычный 17 2 2 2 8 2" xfId="29961"/>
    <cellStyle name="Обычный 17 2 2 2 9" xfId="29962"/>
    <cellStyle name="Обычный 17 2 2 3" xfId="29963"/>
    <cellStyle name="Обычный 17 2 2 3 2" xfId="29964"/>
    <cellStyle name="Обычный 17 2 2 4" xfId="29965"/>
    <cellStyle name="Обычный 17 2 2 4 2" xfId="29966"/>
    <cellStyle name="Обычный 17 2 2 5" xfId="29967"/>
    <cellStyle name="Обычный 17 2 2 5 2" xfId="29968"/>
    <cellStyle name="Обычный 17 2 2 6" xfId="29969"/>
    <cellStyle name="Обычный 17 2 2 6 2" xfId="29970"/>
    <cellStyle name="Обычный 17 2 2 7" xfId="29971"/>
    <cellStyle name="Обычный 17 2 2 7 2" xfId="29972"/>
    <cellStyle name="Обычный 17 2 2 8" xfId="29973"/>
    <cellStyle name="Обычный 17 2 3" xfId="29974"/>
    <cellStyle name="Обычный 17 2 3 2" xfId="29975"/>
    <cellStyle name="Обычный 17 2 3 2 2" xfId="29976"/>
    <cellStyle name="Обычный 17 2 3 2 2 2" xfId="29977"/>
    <cellStyle name="Обычный 17 2 3 2 2 2 2" xfId="29978"/>
    <cellStyle name="Обычный 17 2 3 2 2 3" xfId="29979"/>
    <cellStyle name="Обычный 17 2 3 2 2 3 2" xfId="29980"/>
    <cellStyle name="Обычный 17 2 3 2 2 4" xfId="29981"/>
    <cellStyle name="Обычный 17 2 3 2 2 4 2" xfId="29982"/>
    <cellStyle name="Обычный 17 2 3 2 2 5" xfId="29983"/>
    <cellStyle name="Обычный 17 2 3 2 2 5 2" xfId="29984"/>
    <cellStyle name="Обычный 17 2 3 2 2 6" xfId="29985"/>
    <cellStyle name="Обычный 17 2 3 2 2 6 2" xfId="29986"/>
    <cellStyle name="Обычный 17 2 3 2 2 7" xfId="29987"/>
    <cellStyle name="Обычный 17 2 3 2 3" xfId="29988"/>
    <cellStyle name="Обычный 17 2 3 2 3 2" xfId="29989"/>
    <cellStyle name="Обычный 17 2 3 2 3 2 2" xfId="29990"/>
    <cellStyle name="Обычный 17 2 3 2 3 3" xfId="29991"/>
    <cellStyle name="Обычный 17 2 3 2 3 3 2" xfId="29992"/>
    <cellStyle name="Обычный 17 2 3 2 3 4" xfId="29993"/>
    <cellStyle name="Обычный 17 2 3 2 3 4 2" xfId="29994"/>
    <cellStyle name="Обычный 17 2 3 2 3 5" xfId="29995"/>
    <cellStyle name="Обычный 17 2 3 2 3 5 2" xfId="29996"/>
    <cellStyle name="Обычный 17 2 3 2 3 6" xfId="29997"/>
    <cellStyle name="Обычный 17 2 3 2 3 6 2" xfId="29998"/>
    <cellStyle name="Обычный 17 2 3 2 3 7" xfId="29999"/>
    <cellStyle name="Обычный 17 2 3 2 4" xfId="30000"/>
    <cellStyle name="Обычный 17 2 3 2 4 2" xfId="30001"/>
    <cellStyle name="Обычный 17 2 3 2 5" xfId="30002"/>
    <cellStyle name="Обычный 17 2 3 2 5 2" xfId="30003"/>
    <cellStyle name="Обычный 17 2 3 2 6" xfId="30004"/>
    <cellStyle name="Обычный 17 2 3 2 6 2" xfId="30005"/>
    <cellStyle name="Обычный 17 2 3 2 7" xfId="30006"/>
    <cellStyle name="Обычный 17 2 3 2 7 2" xfId="30007"/>
    <cellStyle name="Обычный 17 2 3 2 8" xfId="30008"/>
    <cellStyle name="Обычный 17 2 3 2 8 2" xfId="30009"/>
    <cellStyle name="Обычный 17 2 3 2 9" xfId="30010"/>
    <cellStyle name="Обычный 17 2 3 3" xfId="30011"/>
    <cellStyle name="Обычный 17 2 3 3 2" xfId="30012"/>
    <cellStyle name="Обычный 17 2 3 4" xfId="30013"/>
    <cellStyle name="Обычный 17 2 3 4 2" xfId="30014"/>
    <cellStyle name="Обычный 17 2 3 5" xfId="30015"/>
    <cellStyle name="Обычный 17 2 3 5 2" xfId="30016"/>
    <cellStyle name="Обычный 17 2 3 6" xfId="30017"/>
    <cellStyle name="Обычный 17 2 3 6 2" xfId="30018"/>
    <cellStyle name="Обычный 17 2 3 7" xfId="30019"/>
    <cellStyle name="Обычный 17 2 3 7 2" xfId="30020"/>
    <cellStyle name="Обычный 17 2 3 8" xfId="30021"/>
    <cellStyle name="Обычный 17 2 4" xfId="30022"/>
    <cellStyle name="Обычный 17 2 5" xfId="30023"/>
    <cellStyle name="Обычный 17 2 6" xfId="30024"/>
    <cellStyle name="Обычный 17 21" xfId="30025"/>
    <cellStyle name="Обычный 17 21 2" xfId="30026"/>
    <cellStyle name="Обычный 17 22" xfId="30027"/>
    <cellStyle name="Обычный 17 22 2" xfId="30028"/>
    <cellStyle name="Обычный 17 3" xfId="30029"/>
    <cellStyle name="Обычный 17 3 2" xfId="30030"/>
    <cellStyle name="Обычный 17 4" xfId="30031"/>
    <cellStyle name="Обычный 17 5" xfId="30032"/>
    <cellStyle name="Обычный 17 6" xfId="30033"/>
    <cellStyle name="Обычный 17 7" xfId="30034"/>
    <cellStyle name="Обычный 17 8" xfId="30035"/>
    <cellStyle name="Обычный 17 9" xfId="30036"/>
    <cellStyle name="Обычный 17_Realizaciya_produkcii_19_03_2010g_(v_kazcink)2" xfId="30037"/>
    <cellStyle name="Обычный 170" xfId="30038"/>
    <cellStyle name="Обычный 170 2" xfId="30039"/>
    <cellStyle name="Обычный 171" xfId="30040"/>
    <cellStyle name="Обычный 171 2" xfId="30041"/>
    <cellStyle name="Обычный 172" xfId="30042"/>
    <cellStyle name="Обычный 172 2" xfId="30043"/>
    <cellStyle name="Обычный 173" xfId="30044"/>
    <cellStyle name="Обычный 173 2" xfId="30045"/>
    <cellStyle name="Обычный 174" xfId="30046"/>
    <cellStyle name="Обычный 174 2" xfId="30047"/>
    <cellStyle name="Обычный 175" xfId="30048"/>
    <cellStyle name="Обычный 175 2" xfId="30049"/>
    <cellStyle name="Обычный 176" xfId="30050"/>
    <cellStyle name="Обычный 176 2" xfId="30051"/>
    <cellStyle name="Обычный 177" xfId="30052"/>
    <cellStyle name="Обычный 177 2" xfId="30053"/>
    <cellStyle name="Обычный 177 2 2" xfId="30054"/>
    <cellStyle name="Обычный 177 2 2 2" xfId="30055"/>
    <cellStyle name="Обычный 177 2 2 2 2" xfId="30056"/>
    <cellStyle name="Обычный 177 2 2 2 2 2" xfId="30057"/>
    <cellStyle name="Обычный 177 2 2 2 2 2 2" xfId="30058"/>
    <cellStyle name="Обычный 177 2 2 2 3" xfId="30059"/>
    <cellStyle name="Обычный 177 2 2 2 4" xfId="30060"/>
    <cellStyle name="Обычный 177 2 2 2 5" xfId="30061"/>
    <cellStyle name="Обычный 178" xfId="30062"/>
    <cellStyle name="Обычный 179" xfId="30063"/>
    <cellStyle name="Обычный 18" xfId="30064"/>
    <cellStyle name="Обычный 18 10" xfId="30065"/>
    <cellStyle name="Обычный 18 2" xfId="30066"/>
    <cellStyle name="Обычный 18 2 2" xfId="30067"/>
    <cellStyle name="Обычный 18 23" xfId="30068"/>
    <cellStyle name="Обычный 18 23 2" xfId="30069"/>
    <cellStyle name="Обычный 18 3" xfId="30070"/>
    <cellStyle name="Обычный 18 3 2" xfId="30071"/>
    <cellStyle name="Обычный 18 4" xfId="30072"/>
    <cellStyle name="Обычный 18 5" xfId="30073"/>
    <cellStyle name="Обычный 18 6" xfId="30074"/>
    <cellStyle name="Обычный 18 7" xfId="30075"/>
    <cellStyle name="Обычный 18 8" xfId="30076"/>
    <cellStyle name="Обычный 18 9" xfId="30077"/>
    <cellStyle name="Обычный 18_Realizaciya_produkcii_19_03_2010g_(v_kazcink)2" xfId="30078"/>
    <cellStyle name="Обычный 180" xfId="30079"/>
    <cellStyle name="Обычный 180 2" xfId="30080"/>
    <cellStyle name="Обычный 181" xfId="30081"/>
    <cellStyle name="Обычный 181 2" xfId="30082"/>
    <cellStyle name="Обычный 182" xfId="30083"/>
    <cellStyle name="Обычный 182 2" xfId="30084"/>
    <cellStyle name="Обычный 183" xfId="30085"/>
    <cellStyle name="Обычный 183 2" xfId="30086"/>
    <cellStyle name="Обычный 184" xfId="30087"/>
    <cellStyle name="Обычный 184 2" xfId="30088"/>
    <cellStyle name="Обычный 185" xfId="30089"/>
    <cellStyle name="Обычный 185 2" xfId="30090"/>
    <cellStyle name="Обычный 186" xfId="30091"/>
    <cellStyle name="Обычный 186 2" xfId="30092"/>
    <cellStyle name="Обычный 187" xfId="30093"/>
    <cellStyle name="Обычный 187 2" xfId="30094"/>
    <cellStyle name="Обычный 188" xfId="30095"/>
    <cellStyle name="Обычный 188 2" xfId="30096"/>
    <cellStyle name="Обычный 189" xfId="30097"/>
    <cellStyle name="Обычный 189 2" xfId="30098"/>
    <cellStyle name="Обычный 19" xfId="30099"/>
    <cellStyle name="Обычный 19 10" xfId="30100"/>
    <cellStyle name="Обычный 19 2" xfId="30101"/>
    <cellStyle name="Обычный 19 2 2" xfId="30102"/>
    <cellStyle name="Обычный 19 3" xfId="30103"/>
    <cellStyle name="Обычный 19 3 2" xfId="30104"/>
    <cellStyle name="Обычный 19 4" xfId="30105"/>
    <cellStyle name="Обычный 19 5" xfId="30106"/>
    <cellStyle name="Обычный 19 6" xfId="30107"/>
    <cellStyle name="Обычный 19 7" xfId="30108"/>
    <cellStyle name="Обычный 19 8" xfId="30109"/>
    <cellStyle name="Обычный 19 9" xfId="30110"/>
    <cellStyle name="Обычный 19_Realizaciya_produkcii_19_03_2010g_(v_kazcink)2" xfId="30111"/>
    <cellStyle name="Обычный 190" xfId="30112"/>
    <cellStyle name="Обычный 190 2" xfId="30113"/>
    <cellStyle name="Обычный 191" xfId="30114"/>
    <cellStyle name="Обычный 191 2" xfId="30115"/>
    <cellStyle name="Обычный 192" xfId="30116"/>
    <cellStyle name="Обычный 192 2" xfId="30117"/>
    <cellStyle name="Обычный 193" xfId="30118"/>
    <cellStyle name="Обычный 193 2" xfId="30119"/>
    <cellStyle name="Обычный 194" xfId="30120"/>
    <cellStyle name="Обычный 194 2" xfId="30121"/>
    <cellStyle name="Обычный 195" xfId="30122"/>
    <cellStyle name="Обычный 195 2" xfId="30123"/>
    <cellStyle name="Обычный 196" xfId="30124"/>
    <cellStyle name="Обычный 196 2" xfId="30125"/>
    <cellStyle name="Обычный 197" xfId="30126"/>
    <cellStyle name="Обычный 197 2" xfId="30127"/>
    <cellStyle name="Обычный 198" xfId="30128"/>
    <cellStyle name="Обычный 198 2" xfId="30129"/>
    <cellStyle name="Обычный 199" xfId="30130"/>
    <cellStyle name="Обычный 199 2" xfId="30131"/>
    <cellStyle name="Обычный 2" xfId="1"/>
    <cellStyle name="Обычный 2 10" xfId="30132"/>
    <cellStyle name="Обычный 2 10 2" xfId="30133"/>
    <cellStyle name="Обычный 2 10 2 2" xfId="30134"/>
    <cellStyle name="Обычный 2 10 2 3" xfId="30135"/>
    <cellStyle name="Обычный 2 10 3" xfId="30136"/>
    <cellStyle name="Обычный 2 10 4" xfId="30137"/>
    <cellStyle name="Обычный 2 100" xfId="30138"/>
    <cellStyle name="Обычный 2 101" xfId="30139"/>
    <cellStyle name="Обычный 2 102" xfId="30140"/>
    <cellStyle name="Обычный 2 103" xfId="30141"/>
    <cellStyle name="Обычный 2 104" xfId="30142"/>
    <cellStyle name="Обычный 2 105" xfId="30143"/>
    <cellStyle name="Обычный 2 106" xfId="30144"/>
    <cellStyle name="Обычный 2 107" xfId="30145"/>
    <cellStyle name="Обычный 2 108" xfId="30146"/>
    <cellStyle name="Обычный 2 109" xfId="30147"/>
    <cellStyle name="Обычный 2 11" xfId="30148"/>
    <cellStyle name="Обычный 2 11 2" xfId="30149"/>
    <cellStyle name="Обычный 2 11 2 2" xfId="30150"/>
    <cellStyle name="Обычный 2 11 2 3" xfId="30151"/>
    <cellStyle name="Обычный 2 11 3" xfId="30152"/>
    <cellStyle name="Обычный 2 11 4" xfId="30153"/>
    <cellStyle name="Обычный 2 12" xfId="30154"/>
    <cellStyle name="Обычный 2 12 2" xfId="30155"/>
    <cellStyle name="Обычный 2 12 2 2" xfId="30156"/>
    <cellStyle name="Обычный 2 12 2 3" xfId="30157"/>
    <cellStyle name="Обычный 2 12 3" xfId="30158"/>
    <cellStyle name="Обычный 2 12 4" xfId="30159"/>
    <cellStyle name="Обычный 2 13" xfId="30160"/>
    <cellStyle name="Обычный 2 13 2" xfId="30161"/>
    <cellStyle name="Обычный 2 13 2 2" xfId="30162"/>
    <cellStyle name="Обычный 2 13 2 3" xfId="30163"/>
    <cellStyle name="Обычный 2 13 3" xfId="30164"/>
    <cellStyle name="Обычный 2 13 4" xfId="30165"/>
    <cellStyle name="Обычный 2 14" xfId="30166"/>
    <cellStyle name="Обычный 2 14 10" xfId="30167"/>
    <cellStyle name="Обычный 2 14 11" xfId="30168"/>
    <cellStyle name="Обычный 2 14 12" xfId="30169"/>
    <cellStyle name="Обычный 2 14 13" xfId="30170"/>
    <cellStyle name="Обычный 2 14 14" xfId="30171"/>
    <cellStyle name="Обычный 2 14 15" xfId="30172"/>
    <cellStyle name="Обычный 2 14 16" xfId="30173"/>
    <cellStyle name="Обычный 2 14 17" xfId="30174"/>
    <cellStyle name="Обычный 2 14 18" xfId="30175"/>
    <cellStyle name="Обычный 2 14 19" xfId="30176"/>
    <cellStyle name="Обычный 2 14 2" xfId="30177"/>
    <cellStyle name="Обычный 2 14 20" xfId="30178"/>
    <cellStyle name="Обычный 2 14 21" xfId="30179"/>
    <cellStyle name="Обычный 2 14 22" xfId="30180"/>
    <cellStyle name="Обычный 2 14 23" xfId="30181"/>
    <cellStyle name="Обычный 2 14 24" xfId="30182"/>
    <cellStyle name="Обычный 2 14 25" xfId="30183"/>
    <cellStyle name="Обычный 2 14 26" xfId="30184"/>
    <cellStyle name="Обычный 2 14 27" xfId="30185"/>
    <cellStyle name="Обычный 2 14 28" xfId="30186"/>
    <cellStyle name="Обычный 2 14 29" xfId="30187"/>
    <cellStyle name="Обычный 2 14 3" xfId="30188"/>
    <cellStyle name="Обычный 2 14 30" xfId="30189"/>
    <cellStyle name="Обычный 2 14 31" xfId="30190"/>
    <cellStyle name="Обычный 2 14 32" xfId="30191"/>
    <cellStyle name="Обычный 2 14 33" xfId="30192"/>
    <cellStyle name="Обычный 2 14 34" xfId="30193"/>
    <cellStyle name="Обычный 2 14 4" xfId="30194"/>
    <cellStyle name="Обычный 2 14 5" xfId="30195"/>
    <cellStyle name="Обычный 2 14 6" xfId="30196"/>
    <cellStyle name="Обычный 2 14 7" xfId="30197"/>
    <cellStyle name="Обычный 2 14 8" xfId="30198"/>
    <cellStyle name="Обычный 2 14 9" xfId="30199"/>
    <cellStyle name="Обычный 2 15" xfId="30200"/>
    <cellStyle name="Обычный 2 15 10" xfId="30201"/>
    <cellStyle name="Обычный 2 15 11" xfId="30202"/>
    <cellStyle name="Обычный 2 15 12" xfId="30203"/>
    <cellStyle name="Обычный 2 15 13" xfId="30204"/>
    <cellStyle name="Обычный 2 15 14" xfId="30205"/>
    <cellStyle name="Обычный 2 15 15" xfId="30206"/>
    <cellStyle name="Обычный 2 15 16" xfId="30207"/>
    <cellStyle name="Обычный 2 15 17" xfId="30208"/>
    <cellStyle name="Обычный 2 15 18" xfId="30209"/>
    <cellStyle name="Обычный 2 15 19" xfId="30210"/>
    <cellStyle name="Обычный 2 15 2" xfId="30211"/>
    <cellStyle name="Обычный 2 15 20" xfId="30212"/>
    <cellStyle name="Обычный 2 15 21" xfId="30213"/>
    <cellStyle name="Обычный 2 15 22" xfId="30214"/>
    <cellStyle name="Обычный 2 15 23" xfId="30215"/>
    <cellStyle name="Обычный 2 15 24" xfId="30216"/>
    <cellStyle name="Обычный 2 15 25" xfId="30217"/>
    <cellStyle name="Обычный 2 15 26" xfId="30218"/>
    <cellStyle name="Обычный 2 15 27" xfId="30219"/>
    <cellStyle name="Обычный 2 15 28" xfId="30220"/>
    <cellStyle name="Обычный 2 15 29" xfId="30221"/>
    <cellStyle name="Обычный 2 15 3" xfId="30222"/>
    <cellStyle name="Обычный 2 15 30" xfId="30223"/>
    <cellStyle name="Обычный 2 15 31" xfId="30224"/>
    <cellStyle name="Обычный 2 15 32" xfId="30225"/>
    <cellStyle name="Обычный 2 15 33" xfId="30226"/>
    <cellStyle name="Обычный 2 15 34" xfId="30227"/>
    <cellStyle name="Обычный 2 15 4" xfId="30228"/>
    <cellStyle name="Обычный 2 15 5" xfId="30229"/>
    <cellStyle name="Обычный 2 15 6" xfId="30230"/>
    <cellStyle name="Обычный 2 15 7" xfId="30231"/>
    <cellStyle name="Обычный 2 15 8" xfId="30232"/>
    <cellStyle name="Обычный 2 15 9" xfId="30233"/>
    <cellStyle name="Обычный 2 16" xfId="30234"/>
    <cellStyle name="Обычный 2 16 10" xfId="30235"/>
    <cellStyle name="Обычный 2 16 11" xfId="30236"/>
    <cellStyle name="Обычный 2 16 12" xfId="30237"/>
    <cellStyle name="Обычный 2 16 13" xfId="30238"/>
    <cellStyle name="Обычный 2 16 14" xfId="30239"/>
    <cellStyle name="Обычный 2 16 15" xfId="30240"/>
    <cellStyle name="Обычный 2 16 16" xfId="30241"/>
    <cellStyle name="Обычный 2 16 17" xfId="30242"/>
    <cellStyle name="Обычный 2 16 18" xfId="30243"/>
    <cellStyle name="Обычный 2 16 19" xfId="30244"/>
    <cellStyle name="Обычный 2 16 2" xfId="30245"/>
    <cellStyle name="Обычный 2 16 20" xfId="30246"/>
    <cellStyle name="Обычный 2 16 21" xfId="30247"/>
    <cellStyle name="Обычный 2 16 22" xfId="30248"/>
    <cellStyle name="Обычный 2 16 23" xfId="30249"/>
    <cellStyle name="Обычный 2 16 24" xfId="30250"/>
    <cellStyle name="Обычный 2 16 25" xfId="30251"/>
    <cellStyle name="Обычный 2 16 26" xfId="30252"/>
    <cellStyle name="Обычный 2 16 27" xfId="30253"/>
    <cellStyle name="Обычный 2 16 28" xfId="30254"/>
    <cellStyle name="Обычный 2 16 29" xfId="30255"/>
    <cellStyle name="Обычный 2 16 3" xfId="30256"/>
    <cellStyle name="Обычный 2 16 4" xfId="30257"/>
    <cellStyle name="Обычный 2 16 5" xfId="30258"/>
    <cellStyle name="Обычный 2 16 6" xfId="30259"/>
    <cellStyle name="Обычный 2 16 7" xfId="30260"/>
    <cellStyle name="Обычный 2 16 8" xfId="30261"/>
    <cellStyle name="Обычный 2 16 9" xfId="30262"/>
    <cellStyle name="Обычный 2 17" xfId="30263"/>
    <cellStyle name="Обычный 2 17 2" xfId="30264"/>
    <cellStyle name="Обычный 2 18" xfId="30265"/>
    <cellStyle name="Обычный 2 18 2" xfId="30266"/>
    <cellStyle name="Обычный 2 19" xfId="30267"/>
    <cellStyle name="Обычный 2 19 2" xfId="30268"/>
    <cellStyle name="Обычный 2 2" xfId="30269"/>
    <cellStyle name="Обычный 2 2 10" xfId="30270"/>
    <cellStyle name="Обычный 2 2 10 10" xfId="30271"/>
    <cellStyle name="Обычный 2 2 10 11" xfId="30272"/>
    <cellStyle name="Обычный 2 2 10 12" xfId="30273"/>
    <cellStyle name="Обычный 2 2 10 13" xfId="30274"/>
    <cellStyle name="Обычный 2 2 10 14" xfId="30275"/>
    <cellStyle name="Обычный 2 2 10 15" xfId="30276"/>
    <cellStyle name="Обычный 2 2 10 16" xfId="30277"/>
    <cellStyle name="Обычный 2 2 10 17" xfId="30278"/>
    <cellStyle name="Обычный 2 2 10 18" xfId="30279"/>
    <cellStyle name="Обычный 2 2 10 19" xfId="30280"/>
    <cellStyle name="Обычный 2 2 10 2" xfId="30281"/>
    <cellStyle name="Обычный 2 2 10 2 2" xfId="30282"/>
    <cellStyle name="Обычный 2 2 10 20" xfId="30283"/>
    <cellStyle name="Обычный 2 2 10 21" xfId="30284"/>
    <cellStyle name="Обычный 2 2 10 22" xfId="30285"/>
    <cellStyle name="Обычный 2 2 10 23" xfId="30286"/>
    <cellStyle name="Обычный 2 2 10 24" xfId="30287"/>
    <cellStyle name="Обычный 2 2 10 25" xfId="30288"/>
    <cellStyle name="Обычный 2 2 10 26" xfId="30289"/>
    <cellStyle name="Обычный 2 2 10 27" xfId="30290"/>
    <cellStyle name="Обычный 2 2 10 28" xfId="30291"/>
    <cellStyle name="Обычный 2 2 10 29" xfId="30292"/>
    <cellStyle name="Обычный 2 2 10 3" xfId="30293"/>
    <cellStyle name="Обычный 2 2 10 4" xfId="30294"/>
    <cellStyle name="Обычный 2 2 10 5" xfId="30295"/>
    <cellStyle name="Обычный 2 2 10 6" xfId="30296"/>
    <cellStyle name="Обычный 2 2 10 7" xfId="30297"/>
    <cellStyle name="Обычный 2 2 10 8" xfId="30298"/>
    <cellStyle name="Обычный 2 2 10 9" xfId="30299"/>
    <cellStyle name="Обычный 2 2 100" xfId="30300"/>
    <cellStyle name="Обычный 2 2 101" xfId="30301"/>
    <cellStyle name="Обычный 2 2 11" xfId="30302"/>
    <cellStyle name="Обычный 2 2 11 2" xfId="30303"/>
    <cellStyle name="Обычный 2 2 11 3" xfId="30304"/>
    <cellStyle name="Обычный 2 2 11 4" xfId="30305"/>
    <cellStyle name="Обычный 2 2 11 4 2" xfId="30306"/>
    <cellStyle name="Обычный 2 2 11 4 3" xfId="30307"/>
    <cellStyle name="Обычный 2 2 11 5" xfId="30308"/>
    <cellStyle name="Обычный 2 2 11 6" xfId="30309"/>
    <cellStyle name="Обычный 2 2 11 7" xfId="30310"/>
    <cellStyle name="Обычный 2 2 12" xfId="30311"/>
    <cellStyle name="Обычный 2 2 13" xfId="30312"/>
    <cellStyle name="Обычный 2 2 14" xfId="30313"/>
    <cellStyle name="Обычный 2 2 15" xfId="30314"/>
    <cellStyle name="Обычный 2 2 16" xfId="30315"/>
    <cellStyle name="Обычный 2 2 17" xfId="30316"/>
    <cellStyle name="Обычный 2 2 17 2" xfId="30317"/>
    <cellStyle name="Обычный 2 2 18" xfId="30318"/>
    <cellStyle name="Обычный 2 2 18 2" xfId="30319"/>
    <cellStyle name="Обычный 2 2 19" xfId="30320"/>
    <cellStyle name="Обычный 2 2 19 2" xfId="30321"/>
    <cellStyle name="Обычный 2 2 2" xfId="30322"/>
    <cellStyle name="Обычный 2 2 2 10" xfId="30323"/>
    <cellStyle name="Обычный 2 2 2 11" xfId="30324"/>
    <cellStyle name="Обычный 2 2 2 12" xfId="30325"/>
    <cellStyle name="Обычный 2 2 2 13" xfId="30326"/>
    <cellStyle name="Обычный 2 2 2 14" xfId="30327"/>
    <cellStyle name="Обычный 2 2 2 15" xfId="30328"/>
    <cellStyle name="Обычный 2 2 2 16" xfId="30329"/>
    <cellStyle name="Обычный 2 2 2 17" xfId="30330"/>
    <cellStyle name="Обычный 2 2 2 18" xfId="30331"/>
    <cellStyle name="Обычный 2 2 2 19" xfId="30332"/>
    <cellStyle name="Обычный 2 2 2 2" xfId="30333"/>
    <cellStyle name="Обычный 2 2 2 2 2" xfId="30334"/>
    <cellStyle name="Обычный 2 2 2 2 3" xfId="30335"/>
    <cellStyle name="Обычный 2 2 2 2 4" xfId="30336"/>
    <cellStyle name="Обычный 2 2 2 2 5" xfId="30337"/>
    <cellStyle name="Обычный 2 2 2 2 6" xfId="30338"/>
    <cellStyle name="Обычный 2 2 2 2 7" xfId="30339"/>
    <cellStyle name="Обычный 2 2 2 20" xfId="30340"/>
    <cellStyle name="Обычный 2 2 2 20 2" xfId="30341"/>
    <cellStyle name="Обычный 2 2 2 3" xfId="30342"/>
    <cellStyle name="Обычный 2 2 2 3 2" xfId="30343"/>
    <cellStyle name="Обычный 2 2 2 4" xfId="30344"/>
    <cellStyle name="Обычный 2 2 2 4 2" xfId="30345"/>
    <cellStyle name="Обычный 2 2 2 5" xfId="30346"/>
    <cellStyle name="Обычный 2 2 2 5 2" xfId="30347"/>
    <cellStyle name="Обычный 2 2 2 6" xfId="30348"/>
    <cellStyle name="Обычный 2 2 2 6 2" xfId="30349"/>
    <cellStyle name="Обычный 2 2 2 7" xfId="30350"/>
    <cellStyle name="Обычный 2 2 2 8" xfId="30351"/>
    <cellStyle name="Обычный 2 2 2 9" xfId="30352"/>
    <cellStyle name="Обычный 2 2 2_Xl0000001" xfId="30353"/>
    <cellStyle name="Обычный 2 2 20" xfId="30354"/>
    <cellStyle name="Обычный 2 2 20 2" xfId="30355"/>
    <cellStyle name="Обычный 2 2 21" xfId="30356"/>
    <cellStyle name="Обычный 2 2 21 2" xfId="30357"/>
    <cellStyle name="Обычный 2 2 22" xfId="30358"/>
    <cellStyle name="Обычный 2 2 22 2" xfId="30359"/>
    <cellStyle name="Обычный 2 2 23" xfId="30360"/>
    <cellStyle name="Обычный 2 2 23 2" xfId="30361"/>
    <cellStyle name="Обычный 2 2 24" xfId="30362"/>
    <cellStyle name="Обычный 2 2 24 2" xfId="30363"/>
    <cellStyle name="Обычный 2 2 25" xfId="30364"/>
    <cellStyle name="Обычный 2 2 25 2" xfId="30365"/>
    <cellStyle name="Обычный 2 2 26" xfId="30366"/>
    <cellStyle name="Обычный 2 2 26 2" xfId="30367"/>
    <cellStyle name="Обычный 2 2 27" xfId="30368"/>
    <cellStyle name="Обычный 2 2 27 2" xfId="30369"/>
    <cellStyle name="Обычный 2 2 28" xfId="30370"/>
    <cellStyle name="Обычный 2 2 28 2" xfId="30371"/>
    <cellStyle name="Обычный 2 2 29" xfId="30372"/>
    <cellStyle name="Обычный 2 2 29 10" xfId="30373"/>
    <cellStyle name="Обычный 2 2 29 11" xfId="30374"/>
    <cellStyle name="Обычный 2 2 29 12" xfId="30375"/>
    <cellStyle name="Обычный 2 2 29 13" xfId="30376"/>
    <cellStyle name="Обычный 2 2 29 14" xfId="30377"/>
    <cellStyle name="Обычный 2 2 29 15" xfId="30378"/>
    <cellStyle name="Обычный 2 2 29 16" xfId="30379"/>
    <cellStyle name="Обычный 2 2 29 17" xfId="30380"/>
    <cellStyle name="Обычный 2 2 29 18" xfId="30381"/>
    <cellStyle name="Обычный 2 2 29 19" xfId="30382"/>
    <cellStyle name="Обычный 2 2 29 2" xfId="30383"/>
    <cellStyle name="Обычный 2 2 29 20" xfId="30384"/>
    <cellStyle name="Обычный 2 2 29 21" xfId="30385"/>
    <cellStyle name="Обычный 2 2 29 22" xfId="30386"/>
    <cellStyle name="Обычный 2 2 29 23" xfId="30387"/>
    <cellStyle name="Обычный 2 2 29 24" xfId="30388"/>
    <cellStyle name="Обычный 2 2 29 3" xfId="30389"/>
    <cellStyle name="Обычный 2 2 29 4" xfId="30390"/>
    <cellStyle name="Обычный 2 2 29 5" xfId="30391"/>
    <cellStyle name="Обычный 2 2 29 6" xfId="30392"/>
    <cellStyle name="Обычный 2 2 29 7" xfId="30393"/>
    <cellStyle name="Обычный 2 2 29 8" xfId="30394"/>
    <cellStyle name="Обычный 2 2 29 9" xfId="30395"/>
    <cellStyle name="Обычный 2 2 3" xfId="30396"/>
    <cellStyle name="Обычный 2 2 3 10" xfId="30397"/>
    <cellStyle name="Обычный 2 2 3 11" xfId="30398"/>
    <cellStyle name="Обычный 2 2 3 12" xfId="30399"/>
    <cellStyle name="Обычный 2 2 3 13" xfId="30400"/>
    <cellStyle name="Обычный 2 2 3 14" xfId="30401"/>
    <cellStyle name="Обычный 2 2 3 15" xfId="30402"/>
    <cellStyle name="Обычный 2 2 3 16" xfId="30403"/>
    <cellStyle name="Обычный 2 2 3 17" xfId="30404"/>
    <cellStyle name="Обычный 2 2 3 18" xfId="30405"/>
    <cellStyle name="Обычный 2 2 3 19" xfId="30406"/>
    <cellStyle name="Обычный 2 2 3 2" xfId="30407"/>
    <cellStyle name="Обычный 2 2 3 2 10" xfId="30408"/>
    <cellStyle name="Обычный 2 2 3 2 11" xfId="30409"/>
    <cellStyle name="Обычный 2 2 3 2 12" xfId="30410"/>
    <cellStyle name="Обычный 2 2 3 2 13" xfId="30411"/>
    <cellStyle name="Обычный 2 2 3 2 14" xfId="30412"/>
    <cellStyle name="Обычный 2 2 3 2 15" xfId="30413"/>
    <cellStyle name="Обычный 2 2 3 2 16" xfId="30414"/>
    <cellStyle name="Обычный 2 2 3 2 17" xfId="30415"/>
    <cellStyle name="Обычный 2 2 3 2 18" xfId="30416"/>
    <cellStyle name="Обычный 2 2 3 2 19" xfId="30417"/>
    <cellStyle name="Обычный 2 2 3 2 2" xfId="30418"/>
    <cellStyle name="Обычный 2 2 3 2 2 10" xfId="30419"/>
    <cellStyle name="Обычный 2 2 3 2 2 11" xfId="30420"/>
    <cellStyle name="Обычный 2 2 3 2 2 12" xfId="30421"/>
    <cellStyle name="Обычный 2 2 3 2 2 13" xfId="30422"/>
    <cellStyle name="Обычный 2 2 3 2 2 14" xfId="30423"/>
    <cellStyle name="Обычный 2 2 3 2 2 15" xfId="30424"/>
    <cellStyle name="Обычный 2 2 3 2 2 16" xfId="30425"/>
    <cellStyle name="Обычный 2 2 3 2 2 17" xfId="30426"/>
    <cellStyle name="Обычный 2 2 3 2 2 2" xfId="30427"/>
    <cellStyle name="Обычный 2 2 3 2 2 2 10" xfId="30428"/>
    <cellStyle name="Обычный 2 2 3 2 2 2 11" xfId="30429"/>
    <cellStyle name="Обычный 2 2 3 2 2 2 12" xfId="30430"/>
    <cellStyle name="Обычный 2 2 3 2 2 2 13" xfId="30431"/>
    <cellStyle name="Обычный 2 2 3 2 2 2 14" xfId="30432"/>
    <cellStyle name="Обычный 2 2 3 2 2 2 2" xfId="30433"/>
    <cellStyle name="Обычный 2 2 3 2 2 2 3" xfId="30434"/>
    <cellStyle name="Обычный 2 2 3 2 2 2 4" xfId="30435"/>
    <cellStyle name="Обычный 2 2 3 2 2 2 5" xfId="30436"/>
    <cellStyle name="Обычный 2 2 3 2 2 2 6" xfId="30437"/>
    <cellStyle name="Обычный 2 2 3 2 2 2 7" xfId="30438"/>
    <cellStyle name="Обычный 2 2 3 2 2 2 8" xfId="30439"/>
    <cellStyle name="Обычный 2 2 3 2 2 2 9" xfId="30440"/>
    <cellStyle name="Обычный 2 2 3 2 2 3" xfId="30441"/>
    <cellStyle name="Обычный 2 2 3 2 2 4" xfId="30442"/>
    <cellStyle name="Обычный 2 2 3 2 2 5" xfId="30443"/>
    <cellStyle name="Обычный 2 2 3 2 2 6" xfId="30444"/>
    <cellStyle name="Обычный 2 2 3 2 2 7" xfId="30445"/>
    <cellStyle name="Обычный 2 2 3 2 2 8" xfId="30446"/>
    <cellStyle name="Обычный 2 2 3 2 2 9" xfId="30447"/>
    <cellStyle name="Обычный 2 2 3 2 3" xfId="30448"/>
    <cellStyle name="Обычный 2 2 3 2 4" xfId="30449"/>
    <cellStyle name="Обычный 2 2 3 2 5" xfId="30450"/>
    <cellStyle name="Обычный 2 2 3 2 6" xfId="30451"/>
    <cellStyle name="Обычный 2 2 3 2 7" xfId="30452"/>
    <cellStyle name="Обычный 2 2 3 2 8" xfId="30453"/>
    <cellStyle name="Обычный 2 2 3 2 9" xfId="30454"/>
    <cellStyle name="Обычный 2 2 3 20" xfId="30455"/>
    <cellStyle name="Обычный 2 2 3 21" xfId="30456"/>
    <cellStyle name="Обычный 2 2 3 22" xfId="30457"/>
    <cellStyle name="Обычный 2 2 3 23" xfId="30458"/>
    <cellStyle name="Обычный 2 2 3 24" xfId="30459"/>
    <cellStyle name="Обычный 2 2 3 25" xfId="30460"/>
    <cellStyle name="Обычный 2 2 3 26" xfId="30461"/>
    <cellStyle name="Обычный 2 2 3 27" xfId="30462"/>
    <cellStyle name="Обычный 2 2 3 28" xfId="30463"/>
    <cellStyle name="Обычный 2 2 3 29" xfId="30464"/>
    <cellStyle name="Обычный 2 2 3 3" xfId="30465"/>
    <cellStyle name="Обычный 2 2 3 3 2" xfId="30466"/>
    <cellStyle name="Обычный 2 2 3 3 3" xfId="30467"/>
    <cellStyle name="Обычный 2 2 3 3 4" xfId="30468"/>
    <cellStyle name="Обычный 2 2 3 3 5" xfId="30469"/>
    <cellStyle name="Обычный 2 2 3 30" xfId="30470"/>
    <cellStyle name="Обычный 2 2 3 31" xfId="30471"/>
    <cellStyle name="Обычный 2 2 3 32" xfId="30472"/>
    <cellStyle name="Обычный 2 2 3 4" xfId="30473"/>
    <cellStyle name="Обычный 2 2 3 4 2" xfId="30474"/>
    <cellStyle name="Обычный 2 2 3 4 3" xfId="30475"/>
    <cellStyle name="Обычный 2 2 3 4 4" xfId="30476"/>
    <cellStyle name="Обычный 2 2 3 4 5" xfId="30477"/>
    <cellStyle name="Обычный 2 2 3 5" xfId="30478"/>
    <cellStyle name="Обычный 2 2 3 6" xfId="30479"/>
    <cellStyle name="Обычный 2 2 3 7" xfId="30480"/>
    <cellStyle name="Обычный 2 2 3 8" xfId="30481"/>
    <cellStyle name="Обычный 2 2 3 9" xfId="30482"/>
    <cellStyle name="Обычный 2 2 3_Realizaciya_produkcii_19_03_2010g_(v_kazcink)2" xfId="30483"/>
    <cellStyle name="Обычный 2 2 30" xfId="30484"/>
    <cellStyle name="Обычный 2 2 30 10" xfId="30485"/>
    <cellStyle name="Обычный 2 2 30 11" xfId="30486"/>
    <cellStyle name="Обычный 2 2 30 12" xfId="30487"/>
    <cellStyle name="Обычный 2 2 30 13" xfId="30488"/>
    <cellStyle name="Обычный 2 2 30 14" xfId="30489"/>
    <cellStyle name="Обычный 2 2 30 15" xfId="30490"/>
    <cellStyle name="Обычный 2 2 30 16" xfId="30491"/>
    <cellStyle name="Обычный 2 2 30 17" xfId="30492"/>
    <cellStyle name="Обычный 2 2 30 18" xfId="30493"/>
    <cellStyle name="Обычный 2 2 30 19" xfId="30494"/>
    <cellStyle name="Обычный 2 2 30 2" xfId="30495"/>
    <cellStyle name="Обычный 2 2 30 20" xfId="30496"/>
    <cellStyle name="Обычный 2 2 30 21" xfId="30497"/>
    <cellStyle name="Обычный 2 2 30 22" xfId="30498"/>
    <cellStyle name="Обычный 2 2 30 23" xfId="30499"/>
    <cellStyle name="Обычный 2 2 30 24" xfId="30500"/>
    <cellStyle name="Обычный 2 2 30 3" xfId="30501"/>
    <cellStyle name="Обычный 2 2 30 4" xfId="30502"/>
    <cellStyle name="Обычный 2 2 30 5" xfId="30503"/>
    <cellStyle name="Обычный 2 2 30 6" xfId="30504"/>
    <cellStyle name="Обычный 2 2 30 7" xfId="30505"/>
    <cellStyle name="Обычный 2 2 30 8" xfId="30506"/>
    <cellStyle name="Обычный 2 2 30 9" xfId="30507"/>
    <cellStyle name="Обычный 2 2 31" xfId="30508"/>
    <cellStyle name="Обычный 2 2 32" xfId="30509"/>
    <cellStyle name="Обычный 2 2 33" xfId="30510"/>
    <cellStyle name="Обычный 2 2 34" xfId="30511"/>
    <cellStyle name="Обычный 2 2 35" xfId="30512"/>
    <cellStyle name="Обычный 2 2 35 2" xfId="30513"/>
    <cellStyle name="Обычный 2 2 35 3" xfId="30514"/>
    <cellStyle name="Обычный 2 2 35 4" xfId="30515"/>
    <cellStyle name="Обычный 2 2 35 5" xfId="30516"/>
    <cellStyle name="Обычный 2 2 35 6" xfId="30517"/>
    <cellStyle name="Обычный 2 2 35 7" xfId="30518"/>
    <cellStyle name="Обычный 2 2 35 8" xfId="30519"/>
    <cellStyle name="Обычный 2 2 36" xfId="30520"/>
    <cellStyle name="Обычный 2 2 36 2" xfId="30521"/>
    <cellStyle name="Обычный 2 2 36 3" xfId="30522"/>
    <cellStyle name="Обычный 2 2 36 4" xfId="30523"/>
    <cellStyle name="Обычный 2 2 36 5" xfId="30524"/>
    <cellStyle name="Обычный 2 2 36 6" xfId="30525"/>
    <cellStyle name="Обычный 2 2 36 7" xfId="30526"/>
    <cellStyle name="Обычный 2 2 36 8" xfId="30527"/>
    <cellStyle name="Обычный 2 2 37" xfId="30528"/>
    <cellStyle name="Обычный 2 2 37 10" xfId="30529"/>
    <cellStyle name="Обычный 2 2 37 2" xfId="30530"/>
    <cellStyle name="Обычный 2 2 37 3" xfId="30531"/>
    <cellStyle name="Обычный 2 2 37 4" xfId="30532"/>
    <cellStyle name="Обычный 2 2 37 5" xfId="30533"/>
    <cellStyle name="Обычный 2 2 37 6" xfId="30534"/>
    <cellStyle name="Обычный 2 2 37 7" xfId="30535"/>
    <cellStyle name="Обычный 2 2 37 8" xfId="30536"/>
    <cellStyle name="Обычный 2 2 37 9" xfId="30537"/>
    <cellStyle name="Обычный 2 2 38" xfId="30538"/>
    <cellStyle name="Обычный 2 2 39" xfId="30539"/>
    <cellStyle name="Обычный 2 2 4" xfId="30540"/>
    <cellStyle name="Обычный 2 2 4 10" xfId="30541"/>
    <cellStyle name="Обычный 2 2 4 11" xfId="30542"/>
    <cellStyle name="Обычный 2 2 4 12" xfId="30543"/>
    <cellStyle name="Обычный 2 2 4 13" xfId="30544"/>
    <cellStyle name="Обычный 2 2 4 14" xfId="30545"/>
    <cellStyle name="Обычный 2 2 4 15" xfId="30546"/>
    <cellStyle name="Обычный 2 2 4 16" xfId="30547"/>
    <cellStyle name="Обычный 2 2 4 17" xfId="30548"/>
    <cellStyle name="Обычный 2 2 4 18" xfId="30549"/>
    <cellStyle name="Обычный 2 2 4 19" xfId="30550"/>
    <cellStyle name="Обычный 2 2 4 2" xfId="30551"/>
    <cellStyle name="Обычный 2 2 4 2 10" xfId="30552"/>
    <cellStyle name="Обычный 2 2 4 2 11" xfId="30553"/>
    <cellStyle name="Обычный 2 2 4 2 12" xfId="30554"/>
    <cellStyle name="Обычный 2 2 4 2 13" xfId="30555"/>
    <cellStyle name="Обычный 2 2 4 2 14" xfId="30556"/>
    <cellStyle name="Обычный 2 2 4 2 15" xfId="30557"/>
    <cellStyle name="Обычный 2 2 4 2 16" xfId="30558"/>
    <cellStyle name="Обычный 2 2 4 2 17" xfId="30559"/>
    <cellStyle name="Обычный 2 2 4 2 18" xfId="30560"/>
    <cellStyle name="Обычный 2 2 4 2 19" xfId="30561"/>
    <cellStyle name="Обычный 2 2 4 2 2" xfId="30562"/>
    <cellStyle name="Обычный 2 2 4 2 2 10" xfId="30563"/>
    <cellStyle name="Обычный 2 2 4 2 2 11" xfId="30564"/>
    <cellStyle name="Обычный 2 2 4 2 2 12" xfId="30565"/>
    <cellStyle name="Обычный 2 2 4 2 2 13" xfId="30566"/>
    <cellStyle name="Обычный 2 2 4 2 2 14" xfId="30567"/>
    <cellStyle name="Обычный 2 2 4 2 2 2" xfId="30568"/>
    <cellStyle name="Обычный 2 2 4 2 2 3" xfId="30569"/>
    <cellStyle name="Обычный 2 2 4 2 2 4" xfId="30570"/>
    <cellStyle name="Обычный 2 2 4 2 2 5" xfId="30571"/>
    <cellStyle name="Обычный 2 2 4 2 2 6" xfId="30572"/>
    <cellStyle name="Обычный 2 2 4 2 2 7" xfId="30573"/>
    <cellStyle name="Обычный 2 2 4 2 2 8" xfId="30574"/>
    <cellStyle name="Обычный 2 2 4 2 2 9" xfId="30575"/>
    <cellStyle name="Обычный 2 2 4 2 3" xfId="30576"/>
    <cellStyle name="Обычный 2 2 4 2 4" xfId="30577"/>
    <cellStyle name="Обычный 2 2 4 2 5" xfId="30578"/>
    <cellStyle name="Обычный 2 2 4 2 6" xfId="30579"/>
    <cellStyle name="Обычный 2 2 4 2 7" xfId="30580"/>
    <cellStyle name="Обычный 2 2 4 2 8" xfId="30581"/>
    <cellStyle name="Обычный 2 2 4 2 9" xfId="30582"/>
    <cellStyle name="Обычный 2 2 4 20" xfId="30583"/>
    <cellStyle name="Обычный 2 2 4 21" xfId="30584"/>
    <cellStyle name="Обычный 2 2 4 22" xfId="30585"/>
    <cellStyle name="Обычный 2 2 4 23" xfId="30586"/>
    <cellStyle name="Обычный 2 2 4 24" xfId="30587"/>
    <cellStyle name="Обычный 2 2 4 25" xfId="30588"/>
    <cellStyle name="Обычный 2 2 4 26" xfId="30589"/>
    <cellStyle name="Обычный 2 2 4 27" xfId="30590"/>
    <cellStyle name="Обычный 2 2 4 28" xfId="30591"/>
    <cellStyle name="Обычный 2 2 4 29" xfId="30592"/>
    <cellStyle name="Обычный 2 2 4 3" xfId="30593"/>
    <cellStyle name="Обычный 2 2 4 3 2" xfId="30594"/>
    <cellStyle name="Обычный 2 2 4 3 3" xfId="30595"/>
    <cellStyle name="Обычный 2 2 4 3 4" xfId="30596"/>
    <cellStyle name="Обычный 2 2 4 3 5" xfId="30597"/>
    <cellStyle name="Обычный 2 2 4 30" xfId="30598"/>
    <cellStyle name="Обычный 2 2 4 31" xfId="30599"/>
    <cellStyle name="Обычный 2 2 4 32" xfId="30600"/>
    <cellStyle name="Обычный 2 2 4 4" xfId="30601"/>
    <cellStyle name="Обычный 2 2 4 4 2" xfId="30602"/>
    <cellStyle name="Обычный 2 2 4 4 3" xfId="30603"/>
    <cellStyle name="Обычный 2 2 4 4 4" xfId="30604"/>
    <cellStyle name="Обычный 2 2 4 4 5" xfId="30605"/>
    <cellStyle name="Обычный 2 2 4 5" xfId="30606"/>
    <cellStyle name="Обычный 2 2 4 6" xfId="30607"/>
    <cellStyle name="Обычный 2 2 4 7" xfId="30608"/>
    <cellStyle name="Обычный 2 2 4 8" xfId="30609"/>
    <cellStyle name="Обычный 2 2 4 9" xfId="30610"/>
    <cellStyle name="Обычный 2 2 4_Админсмета ДЭ" xfId="30611"/>
    <cellStyle name="Обычный 2 2 40" xfId="30612"/>
    <cellStyle name="Обычный 2 2 41" xfId="30613"/>
    <cellStyle name="Обычный 2 2 42" xfId="30614"/>
    <cellStyle name="Обычный 2 2 43" xfId="30615"/>
    <cellStyle name="Обычный 2 2 44" xfId="30616"/>
    <cellStyle name="Обычный 2 2 45" xfId="30617"/>
    <cellStyle name="Обычный 2 2 46" xfId="30618"/>
    <cellStyle name="Обычный 2 2 47" xfId="30619"/>
    <cellStyle name="Обычный 2 2 48" xfId="30620"/>
    <cellStyle name="Обычный 2 2 49" xfId="30621"/>
    <cellStyle name="Обычный 2 2 5" xfId="30622"/>
    <cellStyle name="Обычный 2 2 5 10" xfId="30623"/>
    <cellStyle name="Обычный 2 2 5 10 2" xfId="30624"/>
    <cellStyle name="Обычный 2 2 5 11" xfId="30625"/>
    <cellStyle name="Обычный 2 2 5 11 2" xfId="30626"/>
    <cellStyle name="Обычный 2 2 5 12" xfId="30627"/>
    <cellStyle name="Обычный 2 2 5 12 2" xfId="30628"/>
    <cellStyle name="Обычный 2 2 5 13" xfId="30629"/>
    <cellStyle name="Обычный 2 2 5 13 2" xfId="30630"/>
    <cellStyle name="Обычный 2 2 5 14" xfId="30631"/>
    <cellStyle name="Обычный 2 2 5 14 2" xfId="30632"/>
    <cellStyle name="Обычный 2 2 5 15" xfId="30633"/>
    <cellStyle name="Обычный 2 2 5 15 2" xfId="30634"/>
    <cellStyle name="Обычный 2 2 5 16" xfId="30635"/>
    <cellStyle name="Обычный 2 2 5 16 2" xfId="30636"/>
    <cellStyle name="Обычный 2 2 5 17" xfId="30637"/>
    <cellStyle name="Обычный 2 2 5 18" xfId="30638"/>
    <cellStyle name="Обычный 2 2 5 19" xfId="30639"/>
    <cellStyle name="Обычный 2 2 5 2" xfId="30640"/>
    <cellStyle name="Обычный 2 2 5 2 10" xfId="30641"/>
    <cellStyle name="Обычный 2 2 5 2 11" xfId="30642"/>
    <cellStyle name="Обычный 2 2 5 2 12" xfId="30643"/>
    <cellStyle name="Обычный 2 2 5 2 13" xfId="30644"/>
    <cellStyle name="Обычный 2 2 5 2 14" xfId="30645"/>
    <cellStyle name="Обычный 2 2 5 2 15" xfId="30646"/>
    <cellStyle name="Обычный 2 2 5 2 2" xfId="30647"/>
    <cellStyle name="Обычный 2 2 5 2 2 10" xfId="30648"/>
    <cellStyle name="Обычный 2 2 5 2 2 11" xfId="30649"/>
    <cellStyle name="Обычный 2 2 5 2 2 12" xfId="30650"/>
    <cellStyle name="Обычный 2 2 5 2 2 13" xfId="30651"/>
    <cellStyle name="Обычный 2 2 5 2 2 14" xfId="30652"/>
    <cellStyle name="Обычный 2 2 5 2 2 2" xfId="30653"/>
    <cellStyle name="Обычный 2 2 5 2 2 3" xfId="30654"/>
    <cellStyle name="Обычный 2 2 5 2 2 4" xfId="30655"/>
    <cellStyle name="Обычный 2 2 5 2 2 5" xfId="30656"/>
    <cellStyle name="Обычный 2 2 5 2 2 6" xfId="30657"/>
    <cellStyle name="Обычный 2 2 5 2 2 7" xfId="30658"/>
    <cellStyle name="Обычный 2 2 5 2 2 8" xfId="30659"/>
    <cellStyle name="Обычный 2 2 5 2 2 9" xfId="30660"/>
    <cellStyle name="Обычный 2 2 5 2 3" xfId="30661"/>
    <cellStyle name="Обычный 2 2 5 2 4" xfId="30662"/>
    <cellStyle name="Обычный 2 2 5 2 5" xfId="30663"/>
    <cellStyle name="Обычный 2 2 5 2 6" xfId="30664"/>
    <cellStyle name="Обычный 2 2 5 2 7" xfId="30665"/>
    <cellStyle name="Обычный 2 2 5 2 8" xfId="30666"/>
    <cellStyle name="Обычный 2 2 5 2 9" xfId="30667"/>
    <cellStyle name="Обычный 2 2 5 20" xfId="30668"/>
    <cellStyle name="Обычный 2 2 5 21" xfId="30669"/>
    <cellStyle name="Обычный 2 2 5 22" xfId="30670"/>
    <cellStyle name="Обычный 2 2 5 23" xfId="30671"/>
    <cellStyle name="Обычный 2 2 5 24" xfId="30672"/>
    <cellStyle name="Обычный 2 2 5 25" xfId="30673"/>
    <cellStyle name="Обычный 2 2 5 26" xfId="30674"/>
    <cellStyle name="Обычный 2 2 5 27" xfId="30675"/>
    <cellStyle name="Обычный 2 2 5 28" xfId="30676"/>
    <cellStyle name="Обычный 2 2 5 29" xfId="30677"/>
    <cellStyle name="Обычный 2 2 5 3" xfId="30678"/>
    <cellStyle name="Обычный 2 2 5 3 2" xfId="30679"/>
    <cellStyle name="Обычный 2 2 5 30" xfId="30680"/>
    <cellStyle name="Обычный 2 2 5 4" xfId="30681"/>
    <cellStyle name="Обычный 2 2 5 4 2" xfId="30682"/>
    <cellStyle name="Обычный 2 2 5 5" xfId="30683"/>
    <cellStyle name="Обычный 2 2 5 5 2" xfId="30684"/>
    <cellStyle name="Обычный 2 2 5 6" xfId="30685"/>
    <cellStyle name="Обычный 2 2 5 6 2" xfId="30686"/>
    <cellStyle name="Обычный 2 2 5 7" xfId="30687"/>
    <cellStyle name="Обычный 2 2 5 7 2" xfId="30688"/>
    <cellStyle name="Обычный 2 2 5 8" xfId="30689"/>
    <cellStyle name="Обычный 2 2 5 8 2" xfId="30690"/>
    <cellStyle name="Обычный 2 2 5 9" xfId="30691"/>
    <cellStyle name="Обычный 2 2 5 9 2" xfId="30692"/>
    <cellStyle name="Обычный 2 2 5_Realizaciya_produkcii_19_03_2010g_(v_kazcink)2" xfId="30693"/>
    <cellStyle name="Обычный 2 2 50" xfId="30694"/>
    <cellStyle name="Обычный 2 2 51" xfId="30695"/>
    <cellStyle name="Обычный 2 2 52" xfId="30696"/>
    <cellStyle name="Обычный 2 2 53" xfId="30697"/>
    <cellStyle name="Обычный 2 2 54" xfId="30698"/>
    <cellStyle name="Обычный 2 2 55" xfId="30699"/>
    <cellStyle name="Обычный 2 2 56" xfId="30700"/>
    <cellStyle name="Обычный 2 2 57" xfId="30701"/>
    <cellStyle name="Обычный 2 2 58" xfId="30702"/>
    <cellStyle name="Обычный 2 2 59" xfId="30703"/>
    <cellStyle name="Обычный 2 2 6" xfId="30704"/>
    <cellStyle name="Обычный 2 2 6 10" xfId="30705"/>
    <cellStyle name="Обычный 2 2 6 11" xfId="30706"/>
    <cellStyle name="Обычный 2 2 6 12" xfId="30707"/>
    <cellStyle name="Обычный 2 2 6 13" xfId="30708"/>
    <cellStyle name="Обычный 2 2 6 14" xfId="30709"/>
    <cellStyle name="Обычный 2 2 6 15" xfId="30710"/>
    <cellStyle name="Обычный 2 2 6 16" xfId="30711"/>
    <cellStyle name="Обычный 2 2 6 17" xfId="30712"/>
    <cellStyle name="Обычный 2 2 6 18" xfId="30713"/>
    <cellStyle name="Обычный 2 2 6 19" xfId="30714"/>
    <cellStyle name="Обычный 2 2 6 2" xfId="30715"/>
    <cellStyle name="Обычный 2 2 6 2 10" xfId="30716"/>
    <cellStyle name="Обычный 2 2 6 2 11" xfId="30717"/>
    <cellStyle name="Обычный 2 2 6 2 12" xfId="30718"/>
    <cellStyle name="Обычный 2 2 6 2 13" xfId="30719"/>
    <cellStyle name="Обычный 2 2 6 2 14" xfId="30720"/>
    <cellStyle name="Обычный 2 2 6 2 2" xfId="30721"/>
    <cellStyle name="Обычный 2 2 6 2 3" xfId="30722"/>
    <cellStyle name="Обычный 2 2 6 2 4" xfId="30723"/>
    <cellStyle name="Обычный 2 2 6 2 5" xfId="30724"/>
    <cellStyle name="Обычный 2 2 6 2 6" xfId="30725"/>
    <cellStyle name="Обычный 2 2 6 2 7" xfId="30726"/>
    <cellStyle name="Обычный 2 2 6 2 8" xfId="30727"/>
    <cellStyle name="Обычный 2 2 6 2 9" xfId="30728"/>
    <cellStyle name="Обычный 2 2 6 20" xfId="30729"/>
    <cellStyle name="Обычный 2 2 6 21" xfId="30730"/>
    <cellStyle name="Обычный 2 2 6 22" xfId="30731"/>
    <cellStyle name="Обычный 2 2 6 23" xfId="30732"/>
    <cellStyle name="Обычный 2 2 6 24" xfId="30733"/>
    <cellStyle name="Обычный 2 2 6 25" xfId="30734"/>
    <cellStyle name="Обычный 2 2 6 26" xfId="30735"/>
    <cellStyle name="Обычный 2 2 6 27" xfId="30736"/>
    <cellStyle name="Обычный 2 2 6 28" xfId="30737"/>
    <cellStyle name="Обычный 2 2 6 29" xfId="30738"/>
    <cellStyle name="Обычный 2 2 6 3" xfId="30739"/>
    <cellStyle name="Обычный 2 2 6 30" xfId="30740"/>
    <cellStyle name="Обычный 2 2 6 31" xfId="30741"/>
    <cellStyle name="Обычный 2 2 6 32" xfId="30742"/>
    <cellStyle name="Обычный 2 2 6 33" xfId="30743"/>
    <cellStyle name="Обычный 2 2 6 34" xfId="30744"/>
    <cellStyle name="Обычный 2 2 6 35" xfId="30745"/>
    <cellStyle name="Обычный 2 2 6 36" xfId="30746"/>
    <cellStyle name="Обычный 2 2 6 37" xfId="30747"/>
    <cellStyle name="Обычный 2 2 6 38" xfId="30748"/>
    <cellStyle name="Обычный 2 2 6 39" xfId="30749"/>
    <cellStyle name="Обычный 2 2 6 4" xfId="30750"/>
    <cellStyle name="Обычный 2 2 6 40" xfId="30751"/>
    <cellStyle name="Обычный 2 2 6 41" xfId="30752"/>
    <cellStyle name="Обычный 2 2 6 42" xfId="30753"/>
    <cellStyle name="Обычный 2 2 6 43" xfId="30754"/>
    <cellStyle name="Обычный 2 2 6 5" xfId="30755"/>
    <cellStyle name="Обычный 2 2 6 6" xfId="30756"/>
    <cellStyle name="Обычный 2 2 6 7" xfId="30757"/>
    <cellStyle name="Обычный 2 2 6 8" xfId="30758"/>
    <cellStyle name="Обычный 2 2 6 9" xfId="30759"/>
    <cellStyle name="Обычный 2 2 60" xfId="30760"/>
    <cellStyle name="Обычный 2 2 61" xfId="30761"/>
    <cellStyle name="Обычный 2 2 62" xfId="30762"/>
    <cellStyle name="Обычный 2 2 63" xfId="30763"/>
    <cellStyle name="Обычный 2 2 64" xfId="30764"/>
    <cellStyle name="Обычный 2 2 65" xfId="30765"/>
    <cellStyle name="Обычный 2 2 66" xfId="30766"/>
    <cellStyle name="Обычный 2 2 67" xfId="30767"/>
    <cellStyle name="Обычный 2 2 68" xfId="30768"/>
    <cellStyle name="Обычный 2 2 69" xfId="30769"/>
    <cellStyle name="Обычный 2 2 7" xfId="30770"/>
    <cellStyle name="Обычный 2 2 7 10" xfId="30771"/>
    <cellStyle name="Обычный 2 2 7 11" xfId="30772"/>
    <cellStyle name="Обычный 2 2 7 12" xfId="30773"/>
    <cellStyle name="Обычный 2 2 7 13" xfId="30774"/>
    <cellStyle name="Обычный 2 2 7 14" xfId="30775"/>
    <cellStyle name="Обычный 2 2 7 15" xfId="30776"/>
    <cellStyle name="Обычный 2 2 7 16" xfId="30777"/>
    <cellStyle name="Обычный 2 2 7 17" xfId="30778"/>
    <cellStyle name="Обычный 2 2 7 18" xfId="30779"/>
    <cellStyle name="Обычный 2 2 7 19" xfId="30780"/>
    <cellStyle name="Обычный 2 2 7 2" xfId="30781"/>
    <cellStyle name="Обычный 2 2 7 20" xfId="30782"/>
    <cellStyle name="Обычный 2 2 7 21" xfId="30783"/>
    <cellStyle name="Обычный 2 2 7 22" xfId="30784"/>
    <cellStyle name="Обычный 2 2 7 23" xfId="30785"/>
    <cellStyle name="Обычный 2 2 7 24" xfId="30786"/>
    <cellStyle name="Обычный 2 2 7 25" xfId="30787"/>
    <cellStyle name="Обычный 2 2 7 26" xfId="30788"/>
    <cellStyle name="Обычный 2 2 7 27" xfId="30789"/>
    <cellStyle name="Обычный 2 2 7 3" xfId="30790"/>
    <cellStyle name="Обычный 2 2 7 4" xfId="30791"/>
    <cellStyle name="Обычный 2 2 7 5" xfId="30792"/>
    <cellStyle name="Обычный 2 2 7 6" xfId="30793"/>
    <cellStyle name="Обычный 2 2 7 7" xfId="30794"/>
    <cellStyle name="Обычный 2 2 7 8" xfId="30795"/>
    <cellStyle name="Обычный 2 2 7 9" xfId="30796"/>
    <cellStyle name="Обычный 2 2 70" xfId="30797"/>
    <cellStyle name="Обычный 2 2 71" xfId="30798"/>
    <cellStyle name="Обычный 2 2 72" xfId="30799"/>
    <cellStyle name="Обычный 2 2 73" xfId="30800"/>
    <cellStyle name="Обычный 2 2 74" xfId="30801"/>
    <cellStyle name="Обычный 2 2 75" xfId="30802"/>
    <cellStyle name="Обычный 2 2 76" xfId="30803"/>
    <cellStyle name="Обычный 2 2 77" xfId="30804"/>
    <cellStyle name="Обычный 2 2 78" xfId="30805"/>
    <cellStyle name="Обычный 2 2 79" xfId="30806"/>
    <cellStyle name="Обычный 2 2 79 2" xfId="30807"/>
    <cellStyle name="Обычный 2 2 8" xfId="30808"/>
    <cellStyle name="Обычный 2 2 8 10" xfId="30809"/>
    <cellStyle name="Обычный 2 2 8 11" xfId="30810"/>
    <cellStyle name="Обычный 2 2 8 12" xfId="30811"/>
    <cellStyle name="Обычный 2 2 8 13" xfId="30812"/>
    <cellStyle name="Обычный 2 2 8 14" xfId="30813"/>
    <cellStyle name="Обычный 2 2 8 15" xfId="30814"/>
    <cellStyle name="Обычный 2 2 8 16" xfId="30815"/>
    <cellStyle name="Обычный 2 2 8 17" xfId="30816"/>
    <cellStyle name="Обычный 2 2 8 18" xfId="30817"/>
    <cellStyle name="Обычный 2 2 8 19" xfId="30818"/>
    <cellStyle name="Обычный 2 2 8 2" xfId="30819"/>
    <cellStyle name="Обычный 2 2 8 20" xfId="30820"/>
    <cellStyle name="Обычный 2 2 8 21" xfId="30821"/>
    <cellStyle name="Обычный 2 2 8 22" xfId="30822"/>
    <cellStyle name="Обычный 2 2 8 23" xfId="30823"/>
    <cellStyle name="Обычный 2 2 8 24" xfId="30824"/>
    <cellStyle name="Обычный 2 2 8 25" xfId="30825"/>
    <cellStyle name="Обычный 2 2 8 26" xfId="30826"/>
    <cellStyle name="Обычный 2 2 8 27" xfId="30827"/>
    <cellStyle name="Обычный 2 2 8 28" xfId="30828"/>
    <cellStyle name="Обычный 2 2 8 29" xfId="30829"/>
    <cellStyle name="Обычный 2 2 8 3" xfId="30830"/>
    <cellStyle name="Обычный 2 2 8 4" xfId="30831"/>
    <cellStyle name="Обычный 2 2 8 5" xfId="30832"/>
    <cellStyle name="Обычный 2 2 8 6" xfId="30833"/>
    <cellStyle name="Обычный 2 2 8 7" xfId="30834"/>
    <cellStyle name="Обычный 2 2 8 8" xfId="30835"/>
    <cellStyle name="Обычный 2 2 8 9" xfId="30836"/>
    <cellStyle name="Обычный 2 2 80" xfId="30837"/>
    <cellStyle name="Обычный 2 2 81" xfId="30838"/>
    <cellStyle name="Обычный 2 2 82" xfId="30839"/>
    <cellStyle name="Обычный 2 2 83" xfId="30840"/>
    <cellStyle name="Обычный 2 2 84" xfId="30841"/>
    <cellStyle name="Обычный 2 2 85" xfId="30842"/>
    <cellStyle name="Обычный 2 2 86" xfId="30843"/>
    <cellStyle name="Обычный 2 2 87" xfId="30844"/>
    <cellStyle name="Обычный 2 2 88" xfId="30845"/>
    <cellStyle name="Обычный 2 2 89" xfId="30846"/>
    <cellStyle name="Обычный 2 2 9" xfId="30847"/>
    <cellStyle name="Обычный 2 2 9 10" xfId="30848"/>
    <cellStyle name="Обычный 2 2 9 11" xfId="30849"/>
    <cellStyle name="Обычный 2 2 9 12" xfId="30850"/>
    <cellStyle name="Обычный 2 2 9 13" xfId="30851"/>
    <cellStyle name="Обычный 2 2 9 14" xfId="30852"/>
    <cellStyle name="Обычный 2 2 9 15" xfId="30853"/>
    <cellStyle name="Обычный 2 2 9 16" xfId="30854"/>
    <cellStyle name="Обычный 2 2 9 17" xfId="30855"/>
    <cellStyle name="Обычный 2 2 9 18" xfId="30856"/>
    <cellStyle name="Обычный 2 2 9 19" xfId="30857"/>
    <cellStyle name="Обычный 2 2 9 2" xfId="30858"/>
    <cellStyle name="Обычный 2 2 9 20" xfId="30859"/>
    <cellStyle name="Обычный 2 2 9 21" xfId="30860"/>
    <cellStyle name="Обычный 2 2 9 22" xfId="30861"/>
    <cellStyle name="Обычный 2 2 9 23" xfId="30862"/>
    <cellStyle name="Обычный 2 2 9 24" xfId="30863"/>
    <cellStyle name="Обычный 2 2 9 25" xfId="30864"/>
    <cellStyle name="Обычный 2 2 9 26" xfId="30865"/>
    <cellStyle name="Обычный 2 2 9 27" xfId="30866"/>
    <cellStyle name="Обычный 2 2 9 3" xfId="30867"/>
    <cellStyle name="Обычный 2 2 9 4" xfId="30868"/>
    <cellStyle name="Обычный 2 2 9 5" xfId="30869"/>
    <cellStyle name="Обычный 2 2 9 6" xfId="30870"/>
    <cellStyle name="Обычный 2 2 9 7" xfId="30871"/>
    <cellStyle name="Обычный 2 2 9 8" xfId="30872"/>
    <cellStyle name="Обычный 2 2 9 9" xfId="30873"/>
    <cellStyle name="Обычный 2 2 90" xfId="30874"/>
    <cellStyle name="Обычный 2 2 91" xfId="30875"/>
    <cellStyle name="Обычный 2 2 92" xfId="30876"/>
    <cellStyle name="Обычный 2 2 93" xfId="30877"/>
    <cellStyle name="Обычный 2 2 94" xfId="30878"/>
    <cellStyle name="Обычный 2 2 95" xfId="30879"/>
    <cellStyle name="Обычный 2 2 96" xfId="30880"/>
    <cellStyle name="Обычный 2 2 97" xfId="30881"/>
    <cellStyle name="Обычный 2 2 98" xfId="30882"/>
    <cellStyle name="Обычный 2 2 99" xfId="30883"/>
    <cellStyle name="Обычный 2 2_~4941679 (version 2)" xfId="30884"/>
    <cellStyle name="Обычный 2 20" xfId="30885"/>
    <cellStyle name="Обычный 2 20 2" xfId="30886"/>
    <cellStyle name="Обычный 2 21" xfId="30887"/>
    <cellStyle name="Обычный 2 21 2" xfId="30888"/>
    <cellStyle name="Обычный 2 22" xfId="30889"/>
    <cellStyle name="Обычный 2 22 2" xfId="30890"/>
    <cellStyle name="Обычный 2 23" xfId="30891"/>
    <cellStyle name="Обычный 2 23 2" xfId="30892"/>
    <cellStyle name="Обычный 2 24" xfId="30893"/>
    <cellStyle name="Обычный 2 24 2" xfId="30894"/>
    <cellStyle name="Обычный 2 25" xfId="30895"/>
    <cellStyle name="Обычный 2 25 2" xfId="30896"/>
    <cellStyle name="Обычный 2 26" xfId="30897"/>
    <cellStyle name="Обычный 2 26 2" xfId="30898"/>
    <cellStyle name="Обычный 2 27" xfId="30899"/>
    <cellStyle name="Обычный 2 27 2" xfId="30900"/>
    <cellStyle name="Обычный 2 28" xfId="30901"/>
    <cellStyle name="Обычный 2 28 2" xfId="30902"/>
    <cellStyle name="Обычный 2 29" xfId="30903"/>
    <cellStyle name="Обычный 2 29 10" xfId="30904"/>
    <cellStyle name="Обычный 2 29 11" xfId="30905"/>
    <cellStyle name="Обычный 2 29 12" xfId="30906"/>
    <cellStyle name="Обычный 2 29 13" xfId="30907"/>
    <cellStyle name="Обычный 2 29 14" xfId="30908"/>
    <cellStyle name="Обычный 2 29 15" xfId="30909"/>
    <cellStyle name="Обычный 2 29 16" xfId="30910"/>
    <cellStyle name="Обычный 2 29 17" xfId="30911"/>
    <cellStyle name="Обычный 2 29 18" xfId="30912"/>
    <cellStyle name="Обычный 2 29 19" xfId="30913"/>
    <cellStyle name="Обычный 2 29 2" xfId="30914"/>
    <cellStyle name="Обычный 2 29 2 2" xfId="30915"/>
    <cellStyle name="Обычный 2 29 20" xfId="30916"/>
    <cellStyle name="Обычный 2 29 21" xfId="30917"/>
    <cellStyle name="Обычный 2 29 22" xfId="30918"/>
    <cellStyle name="Обычный 2 29 23" xfId="30919"/>
    <cellStyle name="Обычный 2 29 24" xfId="30920"/>
    <cellStyle name="Обычный 2 29 3" xfId="30921"/>
    <cellStyle name="Обычный 2 29 3 2" xfId="30922"/>
    <cellStyle name="Обычный 2 29 4" xfId="30923"/>
    <cellStyle name="Обычный 2 29 4 2" xfId="30924"/>
    <cellStyle name="Обычный 2 29 5" xfId="30925"/>
    <cellStyle name="Обычный 2 29 6" xfId="30926"/>
    <cellStyle name="Обычный 2 29 7" xfId="30927"/>
    <cellStyle name="Обычный 2 29 8" xfId="30928"/>
    <cellStyle name="Обычный 2 29 9" xfId="30929"/>
    <cellStyle name="Обычный 2 3" xfId="30930"/>
    <cellStyle name="Обычный 2 3 10" xfId="30931"/>
    <cellStyle name="Обычный 2 3 10 2" xfId="30932"/>
    <cellStyle name="Обычный 2 3 11" xfId="30933"/>
    <cellStyle name="Обычный 2 3 11 2" xfId="30934"/>
    <cellStyle name="Обычный 2 3 12" xfId="30935"/>
    <cellStyle name="Обычный 2 3 12 2" xfId="30936"/>
    <cellStyle name="Обычный 2 3 13" xfId="30937"/>
    <cellStyle name="Обычный 2 3 13 2" xfId="30938"/>
    <cellStyle name="Обычный 2 3 14" xfId="30939"/>
    <cellStyle name="Обычный 2 3 14 2" xfId="30940"/>
    <cellStyle name="Обычный 2 3 15" xfId="30941"/>
    <cellStyle name="Обычный 2 3 15 2" xfId="30942"/>
    <cellStyle name="Обычный 2 3 16" xfId="30943"/>
    <cellStyle name="Обычный 2 3 16 2" xfId="30944"/>
    <cellStyle name="Обычный 2 3 17" xfId="30945"/>
    <cellStyle name="Обычный 2 3 17 2" xfId="30946"/>
    <cellStyle name="Обычный 2 3 18" xfId="30947"/>
    <cellStyle name="Обычный 2 3 19" xfId="30948"/>
    <cellStyle name="Обычный 2 3 2" xfId="30949"/>
    <cellStyle name="Обычный 2 3 2 10" xfId="30950"/>
    <cellStyle name="Обычный 2 3 2 10 2" xfId="30951"/>
    <cellStyle name="Обычный 2 3 2 11" xfId="30952"/>
    <cellStyle name="Обычный 2 3 2 11 2" xfId="30953"/>
    <cellStyle name="Обычный 2 3 2 12" xfId="30954"/>
    <cellStyle name="Обычный 2 3 2 12 2" xfId="30955"/>
    <cellStyle name="Обычный 2 3 2 13" xfId="30956"/>
    <cellStyle name="Обычный 2 3 2 13 2" xfId="30957"/>
    <cellStyle name="Обычный 2 3 2 14" xfId="30958"/>
    <cellStyle name="Обычный 2 3 2 14 2" xfId="30959"/>
    <cellStyle name="Обычный 2 3 2 15" xfId="30960"/>
    <cellStyle name="Обычный 2 3 2 15 2" xfId="30961"/>
    <cellStyle name="Обычный 2 3 2 16" xfId="30962"/>
    <cellStyle name="Обычный 2 3 2 16 2" xfId="30963"/>
    <cellStyle name="Обычный 2 3 2 17" xfId="30964"/>
    <cellStyle name="Обычный 2 3 2 18" xfId="30965"/>
    <cellStyle name="Обычный 2 3 2 19" xfId="30966"/>
    <cellStyle name="Обычный 2 3 2 2" xfId="30967"/>
    <cellStyle name="Обычный 2 3 2 2 10" xfId="30968"/>
    <cellStyle name="Обычный 2 3 2 2 11" xfId="30969"/>
    <cellStyle name="Обычный 2 3 2 2 12" xfId="30970"/>
    <cellStyle name="Обычный 2 3 2 2 13" xfId="30971"/>
    <cellStyle name="Обычный 2 3 2 2 14" xfId="30972"/>
    <cellStyle name="Обычный 2 3 2 2 15" xfId="30973"/>
    <cellStyle name="Обычный 2 3 2 2 16" xfId="30974"/>
    <cellStyle name="Обычный 2 3 2 2 2" xfId="30975"/>
    <cellStyle name="Обычный 2 3 2 2 2 10" xfId="30976"/>
    <cellStyle name="Обычный 2 3 2 2 2 11" xfId="30977"/>
    <cellStyle name="Обычный 2 3 2 2 2 12" xfId="30978"/>
    <cellStyle name="Обычный 2 3 2 2 2 13" xfId="30979"/>
    <cellStyle name="Обычный 2 3 2 2 2 14" xfId="30980"/>
    <cellStyle name="Обычный 2 3 2 2 2 2" xfId="30981"/>
    <cellStyle name="Обычный 2 3 2 2 2 2 10" xfId="30982"/>
    <cellStyle name="Обычный 2 3 2 2 2 2 11" xfId="30983"/>
    <cellStyle name="Обычный 2 3 2 2 2 2 12" xfId="30984"/>
    <cellStyle name="Обычный 2 3 2 2 2 2 13" xfId="30985"/>
    <cellStyle name="Обычный 2 3 2 2 2 2 14" xfId="30986"/>
    <cellStyle name="Обычный 2 3 2 2 2 2 2" xfId="30987"/>
    <cellStyle name="Обычный 2 3 2 2 2 2 3" xfId="30988"/>
    <cellStyle name="Обычный 2 3 2 2 2 2 4" xfId="30989"/>
    <cellStyle name="Обычный 2 3 2 2 2 2 5" xfId="30990"/>
    <cellStyle name="Обычный 2 3 2 2 2 2 6" xfId="30991"/>
    <cellStyle name="Обычный 2 3 2 2 2 2 7" xfId="30992"/>
    <cellStyle name="Обычный 2 3 2 2 2 2 8" xfId="30993"/>
    <cellStyle name="Обычный 2 3 2 2 2 2 9" xfId="30994"/>
    <cellStyle name="Обычный 2 3 2 2 2 3" xfId="30995"/>
    <cellStyle name="Обычный 2 3 2 2 2 4" xfId="30996"/>
    <cellStyle name="Обычный 2 3 2 2 2 5" xfId="30997"/>
    <cellStyle name="Обычный 2 3 2 2 2 6" xfId="30998"/>
    <cellStyle name="Обычный 2 3 2 2 2 7" xfId="30999"/>
    <cellStyle name="Обычный 2 3 2 2 2 8" xfId="31000"/>
    <cellStyle name="Обычный 2 3 2 2 2 9" xfId="31001"/>
    <cellStyle name="Обычный 2 3 2 2 3" xfId="31002"/>
    <cellStyle name="Обычный 2 3 2 2 4" xfId="31003"/>
    <cellStyle name="Обычный 2 3 2 2 5" xfId="31004"/>
    <cellStyle name="Обычный 2 3 2 2 6" xfId="31005"/>
    <cellStyle name="Обычный 2 3 2 2 7" xfId="31006"/>
    <cellStyle name="Обычный 2 3 2 2 8" xfId="31007"/>
    <cellStyle name="Обычный 2 3 2 2 9" xfId="31008"/>
    <cellStyle name="Обычный 2 3 2 20" xfId="31009"/>
    <cellStyle name="Обычный 2 3 2 21" xfId="31010"/>
    <cellStyle name="Обычный 2 3 2 22" xfId="31011"/>
    <cellStyle name="Обычный 2 3 2 23" xfId="31012"/>
    <cellStyle name="Обычный 2 3 2 24" xfId="31013"/>
    <cellStyle name="Обычный 2 3 2 25" xfId="31014"/>
    <cellStyle name="Обычный 2 3 2 26" xfId="31015"/>
    <cellStyle name="Обычный 2 3 2 27" xfId="31016"/>
    <cellStyle name="Обычный 2 3 2 28" xfId="31017"/>
    <cellStyle name="Обычный 2 3 2 29" xfId="31018"/>
    <cellStyle name="Обычный 2 3 2 3" xfId="31019"/>
    <cellStyle name="Обычный 2 3 2 3 2" xfId="31020"/>
    <cellStyle name="Обычный 2 3 2 30" xfId="31021"/>
    <cellStyle name="Обычный 2 3 2 31" xfId="31022"/>
    <cellStyle name="Обычный 2 3 2 4" xfId="31023"/>
    <cellStyle name="Обычный 2 3 2 4 2" xfId="31024"/>
    <cellStyle name="Обычный 2 3 2 5" xfId="31025"/>
    <cellStyle name="Обычный 2 3 2 5 2" xfId="31026"/>
    <cellStyle name="Обычный 2 3 2 6" xfId="31027"/>
    <cellStyle name="Обычный 2 3 2 6 2" xfId="31028"/>
    <cellStyle name="Обычный 2 3 2 7" xfId="31029"/>
    <cellStyle name="Обычный 2 3 2 7 2" xfId="31030"/>
    <cellStyle name="Обычный 2 3 2 8" xfId="31031"/>
    <cellStyle name="Обычный 2 3 2 8 2" xfId="31032"/>
    <cellStyle name="Обычный 2 3 2 9" xfId="31033"/>
    <cellStyle name="Обычный 2 3 2 9 2" xfId="31034"/>
    <cellStyle name="Обычный 2 3 2_Realizaciya_produkcii_19_03_2010g_(v_kazcink)2" xfId="31035"/>
    <cellStyle name="Обычный 2 3 20" xfId="31036"/>
    <cellStyle name="Обычный 2 3 21" xfId="31037"/>
    <cellStyle name="Обычный 2 3 21 10" xfId="31038"/>
    <cellStyle name="Обычный 2 3 21 11" xfId="31039"/>
    <cellStyle name="Обычный 2 3 21 12" xfId="31040"/>
    <cellStyle name="Обычный 2 3 21 13" xfId="31041"/>
    <cellStyle name="Обычный 2 3 21 14" xfId="31042"/>
    <cellStyle name="Обычный 2 3 21 2" xfId="31043"/>
    <cellStyle name="Обычный 2 3 21 3" xfId="31044"/>
    <cellStyle name="Обычный 2 3 21 4" xfId="31045"/>
    <cellStyle name="Обычный 2 3 21 5" xfId="31046"/>
    <cellStyle name="Обычный 2 3 21 6" xfId="31047"/>
    <cellStyle name="Обычный 2 3 21 7" xfId="31048"/>
    <cellStyle name="Обычный 2 3 21 8" xfId="31049"/>
    <cellStyle name="Обычный 2 3 21 9" xfId="31050"/>
    <cellStyle name="Обычный 2 3 22" xfId="31051"/>
    <cellStyle name="Обычный 2 3 23" xfId="31052"/>
    <cellStyle name="Обычный 2 3 24" xfId="31053"/>
    <cellStyle name="Обычный 2 3 25" xfId="31054"/>
    <cellStyle name="Обычный 2 3 26" xfId="31055"/>
    <cellStyle name="Обычный 2 3 27" xfId="31056"/>
    <cellStyle name="Обычный 2 3 28" xfId="31057"/>
    <cellStyle name="Обычный 2 3 29" xfId="31058"/>
    <cellStyle name="Обычный 2 3 3" xfId="31059"/>
    <cellStyle name="Обычный 2 3 3 2" xfId="31060"/>
    <cellStyle name="Обычный 2 3 3 3" xfId="31061"/>
    <cellStyle name="Обычный 2 3 3 4" xfId="31062"/>
    <cellStyle name="Обычный 2 3 3 5" xfId="31063"/>
    <cellStyle name="Обычный 2 3 3 6" xfId="31064"/>
    <cellStyle name="Обычный 2 3 3 7" xfId="31065"/>
    <cellStyle name="Обычный 2 3 3 8" xfId="31066"/>
    <cellStyle name="Обычный 2 3 3 9" xfId="31067"/>
    <cellStyle name="Обычный 2 3 30" xfId="31068"/>
    <cellStyle name="Обычный 2 3 31" xfId="31069"/>
    <cellStyle name="Обычный 2 3 32" xfId="31070"/>
    <cellStyle name="Обычный 2 3 33" xfId="31071"/>
    <cellStyle name="Обычный 2 3 34" xfId="31072"/>
    <cellStyle name="Обычный 2 3 35" xfId="31073"/>
    <cellStyle name="Обычный 2 3 36" xfId="31074"/>
    <cellStyle name="Обычный 2 3 37" xfId="31075"/>
    <cellStyle name="Обычный 2 3 4" xfId="31076"/>
    <cellStyle name="Обычный 2 3 4 2" xfId="31077"/>
    <cellStyle name="Обычный 2 3 4 3" xfId="31078"/>
    <cellStyle name="Обычный 2 3 4 4" xfId="31079"/>
    <cellStyle name="Обычный 2 3 4 5" xfId="31080"/>
    <cellStyle name="Обычный 2 3 5" xfId="31081"/>
    <cellStyle name="Обычный 2 3 5 2" xfId="31082"/>
    <cellStyle name="Обычный 2 3 5 3" xfId="31083"/>
    <cellStyle name="Обычный 2 3 5 4" xfId="31084"/>
    <cellStyle name="Обычный 2 3 5 5" xfId="31085"/>
    <cellStyle name="Обычный 2 3 5 6" xfId="31086"/>
    <cellStyle name="Обычный 2 3 5 7" xfId="31087"/>
    <cellStyle name="Обычный 2 3 6" xfId="31088"/>
    <cellStyle name="Обычный 2 3 6 10" xfId="31089"/>
    <cellStyle name="Обычный 2 3 6 11" xfId="31090"/>
    <cellStyle name="Обычный 2 3 6 12" xfId="31091"/>
    <cellStyle name="Обычный 2 3 6 13" xfId="31092"/>
    <cellStyle name="Обычный 2 3 6 14" xfId="31093"/>
    <cellStyle name="Обычный 2 3 6 15" xfId="31094"/>
    <cellStyle name="Обычный 2 3 6 16" xfId="31095"/>
    <cellStyle name="Обычный 2 3 6 17" xfId="31096"/>
    <cellStyle name="Обычный 2 3 6 2" xfId="31097"/>
    <cellStyle name="Обычный 2 3 6 2 10" xfId="31098"/>
    <cellStyle name="Обычный 2 3 6 2 11" xfId="31099"/>
    <cellStyle name="Обычный 2 3 6 2 12" xfId="31100"/>
    <cellStyle name="Обычный 2 3 6 2 13" xfId="31101"/>
    <cellStyle name="Обычный 2 3 6 2 14" xfId="31102"/>
    <cellStyle name="Обычный 2 3 6 2 2" xfId="31103"/>
    <cellStyle name="Обычный 2 3 6 2 3" xfId="31104"/>
    <cellStyle name="Обычный 2 3 6 2 4" xfId="31105"/>
    <cellStyle name="Обычный 2 3 6 2 5" xfId="31106"/>
    <cellStyle name="Обычный 2 3 6 2 6" xfId="31107"/>
    <cellStyle name="Обычный 2 3 6 2 7" xfId="31108"/>
    <cellStyle name="Обычный 2 3 6 2 8" xfId="31109"/>
    <cellStyle name="Обычный 2 3 6 2 9" xfId="31110"/>
    <cellStyle name="Обычный 2 3 6 3" xfId="31111"/>
    <cellStyle name="Обычный 2 3 6 4" xfId="31112"/>
    <cellStyle name="Обычный 2 3 6 5" xfId="31113"/>
    <cellStyle name="Обычный 2 3 6 6" xfId="31114"/>
    <cellStyle name="Обычный 2 3 6 7" xfId="31115"/>
    <cellStyle name="Обычный 2 3 6 8" xfId="31116"/>
    <cellStyle name="Обычный 2 3 6 9" xfId="31117"/>
    <cellStyle name="Обычный 2 3 7" xfId="31118"/>
    <cellStyle name="Обычный 2 3 7 10" xfId="31119"/>
    <cellStyle name="Обычный 2 3 7 11" xfId="31120"/>
    <cellStyle name="Обычный 2 3 7 12" xfId="31121"/>
    <cellStyle name="Обычный 2 3 7 13" xfId="31122"/>
    <cellStyle name="Обычный 2 3 7 14" xfId="31123"/>
    <cellStyle name="Обычный 2 3 7 15" xfId="31124"/>
    <cellStyle name="Обычный 2 3 7 16" xfId="31125"/>
    <cellStyle name="Обычный 2 3 7 17" xfId="31126"/>
    <cellStyle name="Обычный 2 3 7 2" xfId="31127"/>
    <cellStyle name="Обычный 2 3 7 2 10" xfId="31128"/>
    <cellStyle name="Обычный 2 3 7 2 11" xfId="31129"/>
    <cellStyle name="Обычный 2 3 7 2 12" xfId="31130"/>
    <cellStyle name="Обычный 2 3 7 2 13" xfId="31131"/>
    <cellStyle name="Обычный 2 3 7 2 14" xfId="31132"/>
    <cellStyle name="Обычный 2 3 7 2 2" xfId="31133"/>
    <cellStyle name="Обычный 2 3 7 2 3" xfId="31134"/>
    <cellStyle name="Обычный 2 3 7 2 4" xfId="31135"/>
    <cellStyle name="Обычный 2 3 7 2 5" xfId="31136"/>
    <cellStyle name="Обычный 2 3 7 2 6" xfId="31137"/>
    <cellStyle name="Обычный 2 3 7 2 7" xfId="31138"/>
    <cellStyle name="Обычный 2 3 7 2 8" xfId="31139"/>
    <cellStyle name="Обычный 2 3 7 2 9" xfId="31140"/>
    <cellStyle name="Обычный 2 3 7 3" xfId="31141"/>
    <cellStyle name="Обычный 2 3 7 4" xfId="31142"/>
    <cellStyle name="Обычный 2 3 7 5" xfId="31143"/>
    <cellStyle name="Обычный 2 3 7 6" xfId="31144"/>
    <cellStyle name="Обычный 2 3 7 7" xfId="31145"/>
    <cellStyle name="Обычный 2 3 7 8" xfId="31146"/>
    <cellStyle name="Обычный 2 3 7 9" xfId="31147"/>
    <cellStyle name="Обычный 2 3 8" xfId="31148"/>
    <cellStyle name="Обычный 2 3 8 2" xfId="31149"/>
    <cellStyle name="Обычный 2 3 9" xfId="31150"/>
    <cellStyle name="Обычный 2 3 9 2" xfId="31151"/>
    <cellStyle name="Обычный 2 3_~7575679" xfId="31152"/>
    <cellStyle name="Обычный 2 30" xfId="31153"/>
    <cellStyle name="Обычный 2 30 10" xfId="31154"/>
    <cellStyle name="Обычный 2 30 11" xfId="31155"/>
    <cellStyle name="Обычный 2 30 12" xfId="31156"/>
    <cellStyle name="Обычный 2 30 13" xfId="31157"/>
    <cellStyle name="Обычный 2 30 14" xfId="31158"/>
    <cellStyle name="Обычный 2 30 15" xfId="31159"/>
    <cellStyle name="Обычный 2 30 16" xfId="31160"/>
    <cellStyle name="Обычный 2 30 17" xfId="31161"/>
    <cellStyle name="Обычный 2 30 18" xfId="31162"/>
    <cellStyle name="Обычный 2 30 19" xfId="31163"/>
    <cellStyle name="Обычный 2 30 2" xfId="31164"/>
    <cellStyle name="Обычный 2 30 20" xfId="31165"/>
    <cellStyle name="Обычный 2 30 21" xfId="31166"/>
    <cellStyle name="Обычный 2 30 22" xfId="31167"/>
    <cellStyle name="Обычный 2 30 23" xfId="31168"/>
    <cellStyle name="Обычный 2 30 24" xfId="31169"/>
    <cellStyle name="Обычный 2 30 3" xfId="31170"/>
    <cellStyle name="Обычный 2 30 4" xfId="31171"/>
    <cellStyle name="Обычный 2 30 5" xfId="31172"/>
    <cellStyle name="Обычный 2 30 6" xfId="31173"/>
    <cellStyle name="Обычный 2 30 7" xfId="31174"/>
    <cellStyle name="Обычный 2 30 8" xfId="31175"/>
    <cellStyle name="Обычный 2 30 9" xfId="31176"/>
    <cellStyle name="Обычный 2 31" xfId="31177"/>
    <cellStyle name="Обычный 2 31 2" xfId="31178"/>
    <cellStyle name="Обычный 2 31 2 2" xfId="31179"/>
    <cellStyle name="Обычный 2 31 2 3" xfId="31180"/>
    <cellStyle name="Обычный 2 31 3" xfId="31181"/>
    <cellStyle name="Обычный 2 31 4" xfId="31182"/>
    <cellStyle name="Обычный 2 31_разбивка по месяцам" xfId="31183"/>
    <cellStyle name="Обычный 2 32" xfId="31184"/>
    <cellStyle name="Обычный 2 32 2" xfId="31185"/>
    <cellStyle name="Обычный 2 33" xfId="31186"/>
    <cellStyle name="Обычный 2 33 2" xfId="31187"/>
    <cellStyle name="Обычный 2 34" xfId="31188"/>
    <cellStyle name="Обычный 2 34 2" xfId="31189"/>
    <cellStyle name="Обычный 2 35" xfId="31190"/>
    <cellStyle name="Обычный 2 35 2" xfId="31191"/>
    <cellStyle name="Обычный 2 35 3" xfId="31192"/>
    <cellStyle name="Обычный 2 35 4" xfId="31193"/>
    <cellStyle name="Обычный 2 35 5" xfId="31194"/>
    <cellStyle name="Обычный 2 35 6" xfId="31195"/>
    <cellStyle name="Обычный 2 35 7" xfId="31196"/>
    <cellStyle name="Обычный 2 35 8" xfId="31197"/>
    <cellStyle name="Обычный 2 36" xfId="31198"/>
    <cellStyle name="Обычный 2 36 2" xfId="31199"/>
    <cellStyle name="Обычный 2 36 3" xfId="31200"/>
    <cellStyle name="Обычный 2 36 4" xfId="31201"/>
    <cellStyle name="Обычный 2 36 5" xfId="31202"/>
    <cellStyle name="Обычный 2 36 6" xfId="31203"/>
    <cellStyle name="Обычный 2 36 7" xfId="31204"/>
    <cellStyle name="Обычный 2 36 8" xfId="31205"/>
    <cellStyle name="Обычный 2 37" xfId="31206"/>
    <cellStyle name="Обычный 2 37 2" xfId="31207"/>
    <cellStyle name="Обычный 2 37 3" xfId="31208"/>
    <cellStyle name="Обычный 2 37 4" xfId="31209"/>
    <cellStyle name="Обычный 2 37 5" xfId="31210"/>
    <cellStyle name="Обычный 2 37 6" xfId="31211"/>
    <cellStyle name="Обычный 2 37 7" xfId="31212"/>
    <cellStyle name="Обычный 2 37 8" xfId="31213"/>
    <cellStyle name="Обычный 2 38" xfId="31214"/>
    <cellStyle name="Обычный 2 38 10" xfId="31215"/>
    <cellStyle name="Обычный 2 38 2" xfId="31216"/>
    <cellStyle name="Обычный 2 38 3" xfId="31217"/>
    <cellStyle name="Обычный 2 38 4" xfId="31218"/>
    <cellStyle name="Обычный 2 38 5" xfId="31219"/>
    <cellStyle name="Обычный 2 38 6" xfId="31220"/>
    <cellStyle name="Обычный 2 38 7" xfId="31221"/>
    <cellStyle name="Обычный 2 38 8" xfId="31222"/>
    <cellStyle name="Обычный 2 38 9" xfId="31223"/>
    <cellStyle name="Обычный 2 39" xfId="31224"/>
    <cellStyle name="Обычный 2 39 2" xfId="31225"/>
    <cellStyle name="Обычный 2 4" xfId="31226"/>
    <cellStyle name="Обычный 2 4 10" xfId="31227"/>
    <cellStyle name="Обычный 2 4 10 2" xfId="31228"/>
    <cellStyle name="Обычный 2 4 11" xfId="31229"/>
    <cellStyle name="Обычный 2 4 11 2" xfId="31230"/>
    <cellStyle name="Обычный 2 4 12" xfId="31231"/>
    <cellStyle name="Обычный 2 4 12 2" xfId="31232"/>
    <cellStyle name="Обычный 2 4 13" xfId="31233"/>
    <cellStyle name="Обычный 2 4 13 2" xfId="31234"/>
    <cellStyle name="Обычный 2 4 14" xfId="31235"/>
    <cellStyle name="Обычный 2 4 14 2" xfId="31236"/>
    <cellStyle name="Обычный 2 4 15" xfId="31237"/>
    <cellStyle name="Обычный 2 4 15 2" xfId="31238"/>
    <cellStyle name="Обычный 2 4 16" xfId="31239"/>
    <cellStyle name="Обычный 2 4 16 2" xfId="31240"/>
    <cellStyle name="Обычный 2 4 17" xfId="31241"/>
    <cellStyle name="Обычный 2 4 17 2" xfId="31242"/>
    <cellStyle name="Обычный 2 4 18" xfId="31243"/>
    <cellStyle name="Обычный 2 4 19" xfId="31244"/>
    <cellStyle name="Обычный 2 4 2" xfId="31245"/>
    <cellStyle name="Обычный 2 4 2 10" xfId="31246"/>
    <cellStyle name="Обычный 2 4 2 10 2" xfId="31247"/>
    <cellStyle name="Обычный 2 4 2 11" xfId="31248"/>
    <cellStyle name="Обычный 2 4 2 11 2" xfId="31249"/>
    <cellStyle name="Обычный 2 4 2 12" xfId="31250"/>
    <cellStyle name="Обычный 2 4 2 12 2" xfId="31251"/>
    <cellStyle name="Обычный 2 4 2 13" xfId="31252"/>
    <cellStyle name="Обычный 2 4 2 13 2" xfId="31253"/>
    <cellStyle name="Обычный 2 4 2 14" xfId="31254"/>
    <cellStyle name="Обычный 2 4 2 14 2" xfId="31255"/>
    <cellStyle name="Обычный 2 4 2 15" xfId="31256"/>
    <cellStyle name="Обычный 2 4 2 15 2" xfId="31257"/>
    <cellStyle name="Обычный 2 4 2 16" xfId="31258"/>
    <cellStyle name="Обычный 2 4 2 16 2" xfId="31259"/>
    <cellStyle name="Обычный 2 4 2 17" xfId="31260"/>
    <cellStyle name="Обычный 2 4 2 18" xfId="31261"/>
    <cellStyle name="Обычный 2 4 2 19" xfId="31262"/>
    <cellStyle name="Обычный 2 4 2 2" xfId="31263"/>
    <cellStyle name="Обычный 2 4 2 2 10" xfId="31264"/>
    <cellStyle name="Обычный 2 4 2 2 11" xfId="31265"/>
    <cellStyle name="Обычный 2 4 2 2 12" xfId="31266"/>
    <cellStyle name="Обычный 2 4 2 2 13" xfId="31267"/>
    <cellStyle name="Обычный 2 4 2 2 14" xfId="31268"/>
    <cellStyle name="Обычный 2 4 2 2 15" xfId="31269"/>
    <cellStyle name="Обычный 2 4 2 2 16" xfId="31270"/>
    <cellStyle name="Обычный 2 4 2 2 2" xfId="31271"/>
    <cellStyle name="Обычный 2 4 2 2 2 10" xfId="31272"/>
    <cellStyle name="Обычный 2 4 2 2 2 11" xfId="31273"/>
    <cellStyle name="Обычный 2 4 2 2 2 12" xfId="31274"/>
    <cellStyle name="Обычный 2 4 2 2 2 13" xfId="31275"/>
    <cellStyle name="Обычный 2 4 2 2 2 14" xfId="31276"/>
    <cellStyle name="Обычный 2 4 2 2 2 2" xfId="31277"/>
    <cellStyle name="Обычный 2 4 2 2 2 2 10" xfId="31278"/>
    <cellStyle name="Обычный 2 4 2 2 2 2 11" xfId="31279"/>
    <cellStyle name="Обычный 2 4 2 2 2 2 12" xfId="31280"/>
    <cellStyle name="Обычный 2 4 2 2 2 2 13" xfId="31281"/>
    <cellStyle name="Обычный 2 4 2 2 2 2 14" xfId="31282"/>
    <cellStyle name="Обычный 2 4 2 2 2 2 2" xfId="31283"/>
    <cellStyle name="Обычный 2 4 2 2 2 2 3" xfId="31284"/>
    <cellStyle name="Обычный 2 4 2 2 2 2 4" xfId="31285"/>
    <cellStyle name="Обычный 2 4 2 2 2 2 5" xfId="31286"/>
    <cellStyle name="Обычный 2 4 2 2 2 2 6" xfId="31287"/>
    <cellStyle name="Обычный 2 4 2 2 2 2 7" xfId="31288"/>
    <cellStyle name="Обычный 2 4 2 2 2 2 8" xfId="31289"/>
    <cellStyle name="Обычный 2 4 2 2 2 2 9" xfId="31290"/>
    <cellStyle name="Обычный 2 4 2 2 2 3" xfId="31291"/>
    <cellStyle name="Обычный 2 4 2 2 2 4" xfId="31292"/>
    <cellStyle name="Обычный 2 4 2 2 2 5" xfId="31293"/>
    <cellStyle name="Обычный 2 4 2 2 2 6" xfId="31294"/>
    <cellStyle name="Обычный 2 4 2 2 2 7" xfId="31295"/>
    <cellStyle name="Обычный 2 4 2 2 2 8" xfId="31296"/>
    <cellStyle name="Обычный 2 4 2 2 2 9" xfId="31297"/>
    <cellStyle name="Обычный 2 4 2 2 3" xfId="31298"/>
    <cellStyle name="Обычный 2 4 2 2 4" xfId="31299"/>
    <cellStyle name="Обычный 2 4 2 2 5" xfId="31300"/>
    <cellStyle name="Обычный 2 4 2 2 6" xfId="31301"/>
    <cellStyle name="Обычный 2 4 2 2 7" xfId="31302"/>
    <cellStyle name="Обычный 2 4 2 2 8" xfId="31303"/>
    <cellStyle name="Обычный 2 4 2 2 9" xfId="31304"/>
    <cellStyle name="Обычный 2 4 2 20" xfId="31305"/>
    <cellStyle name="Обычный 2 4 2 21" xfId="31306"/>
    <cellStyle name="Обычный 2 4 2 22" xfId="31307"/>
    <cellStyle name="Обычный 2 4 2 23" xfId="31308"/>
    <cellStyle name="Обычный 2 4 2 24" xfId="31309"/>
    <cellStyle name="Обычный 2 4 2 25" xfId="31310"/>
    <cellStyle name="Обычный 2 4 2 26" xfId="31311"/>
    <cellStyle name="Обычный 2 4 2 27" xfId="31312"/>
    <cellStyle name="Обычный 2 4 2 28" xfId="31313"/>
    <cellStyle name="Обычный 2 4 2 29" xfId="31314"/>
    <cellStyle name="Обычный 2 4 2 3" xfId="31315"/>
    <cellStyle name="Обычный 2 4 2 3 2" xfId="31316"/>
    <cellStyle name="Обычный 2 4 2 30" xfId="31317"/>
    <cellStyle name="Обычный 2 4 2 31" xfId="31318"/>
    <cellStyle name="Обычный 2 4 2 4" xfId="31319"/>
    <cellStyle name="Обычный 2 4 2 4 2" xfId="31320"/>
    <cellStyle name="Обычный 2 4 2 5" xfId="31321"/>
    <cellStyle name="Обычный 2 4 2 5 2" xfId="31322"/>
    <cellStyle name="Обычный 2 4 2 6" xfId="31323"/>
    <cellStyle name="Обычный 2 4 2 6 2" xfId="31324"/>
    <cellStyle name="Обычный 2 4 2 7" xfId="31325"/>
    <cellStyle name="Обычный 2 4 2 7 2" xfId="31326"/>
    <cellStyle name="Обычный 2 4 2 8" xfId="31327"/>
    <cellStyle name="Обычный 2 4 2 8 2" xfId="31328"/>
    <cellStyle name="Обычный 2 4 2 9" xfId="31329"/>
    <cellStyle name="Обычный 2 4 2 9 2" xfId="31330"/>
    <cellStyle name="Обычный 2 4 2_Realizaciya_produkcii_19_03_2010g_(v_kazcink)2" xfId="31331"/>
    <cellStyle name="Обычный 2 4 20" xfId="31332"/>
    <cellStyle name="Обычный 2 4 21" xfId="31333"/>
    <cellStyle name="Обычный 2 4 21 10" xfId="31334"/>
    <cellStyle name="Обычный 2 4 21 11" xfId="31335"/>
    <cellStyle name="Обычный 2 4 21 12" xfId="31336"/>
    <cellStyle name="Обычный 2 4 21 13" xfId="31337"/>
    <cellStyle name="Обычный 2 4 21 14" xfId="31338"/>
    <cellStyle name="Обычный 2 4 21 2" xfId="31339"/>
    <cellStyle name="Обычный 2 4 21 3" xfId="31340"/>
    <cellStyle name="Обычный 2 4 21 4" xfId="31341"/>
    <cellStyle name="Обычный 2 4 21 5" xfId="31342"/>
    <cellStyle name="Обычный 2 4 21 6" xfId="31343"/>
    <cellStyle name="Обычный 2 4 21 7" xfId="31344"/>
    <cellStyle name="Обычный 2 4 21 8" xfId="31345"/>
    <cellStyle name="Обычный 2 4 21 9" xfId="31346"/>
    <cellStyle name="Обычный 2 4 22" xfId="31347"/>
    <cellStyle name="Обычный 2 4 23" xfId="31348"/>
    <cellStyle name="Обычный 2 4 24" xfId="31349"/>
    <cellStyle name="Обычный 2 4 25" xfId="31350"/>
    <cellStyle name="Обычный 2 4 26" xfId="31351"/>
    <cellStyle name="Обычный 2 4 27" xfId="31352"/>
    <cellStyle name="Обычный 2 4 28" xfId="31353"/>
    <cellStyle name="Обычный 2 4 29" xfId="31354"/>
    <cellStyle name="Обычный 2 4 3" xfId="31355"/>
    <cellStyle name="Обычный 2 4 3 2" xfId="31356"/>
    <cellStyle name="Обычный 2 4 3 3" xfId="31357"/>
    <cellStyle name="Обычный 2 4 3 4" xfId="31358"/>
    <cellStyle name="Обычный 2 4 3 5" xfId="31359"/>
    <cellStyle name="Обычный 2 4 3 6" xfId="31360"/>
    <cellStyle name="Обычный 2 4 3 7" xfId="31361"/>
    <cellStyle name="Обычный 2 4 3 8" xfId="31362"/>
    <cellStyle name="Обычный 2 4 3 9" xfId="31363"/>
    <cellStyle name="Обычный 2 4 30" xfId="31364"/>
    <cellStyle name="Обычный 2 4 31" xfId="31365"/>
    <cellStyle name="Обычный 2 4 32" xfId="31366"/>
    <cellStyle name="Обычный 2 4 33" xfId="31367"/>
    <cellStyle name="Обычный 2 4 34" xfId="31368"/>
    <cellStyle name="Обычный 2 4 35" xfId="31369"/>
    <cellStyle name="Обычный 2 4 36" xfId="31370"/>
    <cellStyle name="Обычный 2 4 37" xfId="31371"/>
    <cellStyle name="Обычный 2 4 4" xfId="31372"/>
    <cellStyle name="Обычный 2 4 4 2" xfId="31373"/>
    <cellStyle name="Обычный 2 4 4 3" xfId="31374"/>
    <cellStyle name="Обычный 2 4 4 4" xfId="31375"/>
    <cellStyle name="Обычный 2 4 4 5" xfId="31376"/>
    <cellStyle name="Обычный 2 4 5" xfId="31377"/>
    <cellStyle name="Обычный 2 4 5 2" xfId="31378"/>
    <cellStyle name="Обычный 2 4 5 3" xfId="31379"/>
    <cellStyle name="Обычный 2 4 5 4" xfId="31380"/>
    <cellStyle name="Обычный 2 4 5 5" xfId="31381"/>
    <cellStyle name="Обычный 2 4 5 6" xfId="31382"/>
    <cellStyle name="Обычный 2 4 5 7" xfId="31383"/>
    <cellStyle name="Обычный 2 4 6" xfId="31384"/>
    <cellStyle name="Обычный 2 4 6 10" xfId="31385"/>
    <cellStyle name="Обычный 2 4 6 11" xfId="31386"/>
    <cellStyle name="Обычный 2 4 6 12" xfId="31387"/>
    <cellStyle name="Обычный 2 4 6 13" xfId="31388"/>
    <cellStyle name="Обычный 2 4 6 14" xfId="31389"/>
    <cellStyle name="Обычный 2 4 6 15" xfId="31390"/>
    <cellStyle name="Обычный 2 4 6 16" xfId="31391"/>
    <cellStyle name="Обычный 2 4 6 17" xfId="31392"/>
    <cellStyle name="Обычный 2 4 6 2" xfId="31393"/>
    <cellStyle name="Обычный 2 4 6 2 10" xfId="31394"/>
    <cellStyle name="Обычный 2 4 6 2 11" xfId="31395"/>
    <cellStyle name="Обычный 2 4 6 2 12" xfId="31396"/>
    <cellStyle name="Обычный 2 4 6 2 13" xfId="31397"/>
    <cellStyle name="Обычный 2 4 6 2 14" xfId="31398"/>
    <cellStyle name="Обычный 2 4 6 2 2" xfId="31399"/>
    <cellStyle name="Обычный 2 4 6 2 3" xfId="31400"/>
    <cellStyle name="Обычный 2 4 6 2 4" xfId="31401"/>
    <cellStyle name="Обычный 2 4 6 2 5" xfId="31402"/>
    <cellStyle name="Обычный 2 4 6 2 6" xfId="31403"/>
    <cellStyle name="Обычный 2 4 6 2 7" xfId="31404"/>
    <cellStyle name="Обычный 2 4 6 2 8" xfId="31405"/>
    <cellStyle name="Обычный 2 4 6 2 9" xfId="31406"/>
    <cellStyle name="Обычный 2 4 6 3" xfId="31407"/>
    <cellStyle name="Обычный 2 4 6 4" xfId="31408"/>
    <cellStyle name="Обычный 2 4 6 5" xfId="31409"/>
    <cellStyle name="Обычный 2 4 6 6" xfId="31410"/>
    <cellStyle name="Обычный 2 4 6 7" xfId="31411"/>
    <cellStyle name="Обычный 2 4 6 8" xfId="31412"/>
    <cellStyle name="Обычный 2 4 6 9" xfId="31413"/>
    <cellStyle name="Обычный 2 4 7" xfId="31414"/>
    <cellStyle name="Обычный 2 4 7 10" xfId="31415"/>
    <cellStyle name="Обычный 2 4 7 11" xfId="31416"/>
    <cellStyle name="Обычный 2 4 7 12" xfId="31417"/>
    <cellStyle name="Обычный 2 4 7 13" xfId="31418"/>
    <cellStyle name="Обычный 2 4 7 14" xfId="31419"/>
    <cellStyle name="Обычный 2 4 7 15" xfId="31420"/>
    <cellStyle name="Обычный 2 4 7 16" xfId="31421"/>
    <cellStyle name="Обычный 2 4 7 17" xfId="31422"/>
    <cellStyle name="Обычный 2 4 7 2" xfId="31423"/>
    <cellStyle name="Обычный 2 4 7 2 10" xfId="31424"/>
    <cellStyle name="Обычный 2 4 7 2 11" xfId="31425"/>
    <cellStyle name="Обычный 2 4 7 2 12" xfId="31426"/>
    <cellStyle name="Обычный 2 4 7 2 13" xfId="31427"/>
    <cellStyle name="Обычный 2 4 7 2 14" xfId="31428"/>
    <cellStyle name="Обычный 2 4 7 2 2" xfId="31429"/>
    <cellStyle name="Обычный 2 4 7 2 3" xfId="31430"/>
    <cellStyle name="Обычный 2 4 7 2 4" xfId="31431"/>
    <cellStyle name="Обычный 2 4 7 2 5" xfId="31432"/>
    <cellStyle name="Обычный 2 4 7 2 6" xfId="31433"/>
    <cellStyle name="Обычный 2 4 7 2 7" xfId="31434"/>
    <cellStyle name="Обычный 2 4 7 2 8" xfId="31435"/>
    <cellStyle name="Обычный 2 4 7 2 9" xfId="31436"/>
    <cellStyle name="Обычный 2 4 7 3" xfId="31437"/>
    <cellStyle name="Обычный 2 4 7 4" xfId="31438"/>
    <cellStyle name="Обычный 2 4 7 5" xfId="31439"/>
    <cellStyle name="Обычный 2 4 7 6" xfId="31440"/>
    <cellStyle name="Обычный 2 4 7 7" xfId="31441"/>
    <cellStyle name="Обычный 2 4 7 8" xfId="31442"/>
    <cellStyle name="Обычный 2 4 7 9" xfId="31443"/>
    <cellStyle name="Обычный 2 4 8" xfId="31444"/>
    <cellStyle name="Обычный 2 4 8 2" xfId="31445"/>
    <cellStyle name="Обычный 2 4 9" xfId="31446"/>
    <cellStyle name="Обычный 2 4 9 2" xfId="31447"/>
    <cellStyle name="Обычный 2 4_~7575679" xfId="31448"/>
    <cellStyle name="Обычный 2 40" xfId="31449"/>
    <cellStyle name="Обычный 2 40 2" xfId="31450"/>
    <cellStyle name="Обычный 2 41" xfId="31451"/>
    <cellStyle name="Обычный 2 41 2" xfId="31452"/>
    <cellStyle name="Обычный 2 42" xfId="31453"/>
    <cellStyle name="Обычный 2 42 2" xfId="31454"/>
    <cellStyle name="Обычный 2 43" xfId="31455"/>
    <cellStyle name="Обычный 2 43 2" xfId="31456"/>
    <cellStyle name="Обычный 2 44" xfId="31457"/>
    <cellStyle name="Обычный 2 44 2" xfId="31458"/>
    <cellStyle name="Обычный 2 45" xfId="31459"/>
    <cellStyle name="Обычный 2 45 2" xfId="31460"/>
    <cellStyle name="Обычный 2 46" xfId="31461"/>
    <cellStyle name="Обычный 2 46 2" xfId="31462"/>
    <cellStyle name="Обычный 2 47" xfId="31463"/>
    <cellStyle name="Обычный 2 47 2" xfId="31464"/>
    <cellStyle name="Обычный 2 48" xfId="31465"/>
    <cellStyle name="Обычный 2 48 2" xfId="31466"/>
    <cellStyle name="Обычный 2 49" xfId="31467"/>
    <cellStyle name="Обычный 2 49 2" xfId="31468"/>
    <cellStyle name="Обычный 2 5" xfId="31469"/>
    <cellStyle name="Обычный 2 5 2" xfId="31470"/>
    <cellStyle name="Обычный 2 5 2 2" xfId="31471"/>
    <cellStyle name="Обычный 2 5 3" xfId="31472"/>
    <cellStyle name="Обычный 2 5 4" xfId="31473"/>
    <cellStyle name="Обычный 2 50" xfId="31474"/>
    <cellStyle name="Обычный 2 50 2" xfId="31475"/>
    <cellStyle name="Обычный 2 51" xfId="31476"/>
    <cellStyle name="Обычный 2 51 2" xfId="31477"/>
    <cellStyle name="Обычный 2 52" xfId="31478"/>
    <cellStyle name="Обычный 2 52 2" xfId="31479"/>
    <cellStyle name="Обычный 2 53" xfId="31480"/>
    <cellStyle name="Обычный 2 53 2" xfId="31481"/>
    <cellStyle name="Обычный 2 54" xfId="31482"/>
    <cellStyle name="Обычный 2 54 2" xfId="31483"/>
    <cellStyle name="Обычный 2 55" xfId="31484"/>
    <cellStyle name="Обычный 2 55 2" xfId="31485"/>
    <cellStyle name="Обычный 2 56" xfId="31486"/>
    <cellStyle name="Обычный 2 56 2" xfId="31487"/>
    <cellStyle name="Обычный 2 57" xfId="31488"/>
    <cellStyle name="Обычный 2 57 2" xfId="31489"/>
    <cellStyle name="Обычный 2 58" xfId="31490"/>
    <cellStyle name="Обычный 2 58 2" xfId="31491"/>
    <cellStyle name="Обычный 2 59" xfId="31492"/>
    <cellStyle name="Обычный 2 59 2" xfId="31493"/>
    <cellStyle name="Обычный 2 6" xfId="31494"/>
    <cellStyle name="Обычный 2 6 2" xfId="31495"/>
    <cellStyle name="Обычный 2 6 2 2" xfId="31496"/>
    <cellStyle name="Обычный 2 6 3" xfId="31497"/>
    <cellStyle name="Обычный 2 6 4" xfId="31498"/>
    <cellStyle name="Обычный 2 60" xfId="31499"/>
    <cellStyle name="Обычный 2 60 2" xfId="31500"/>
    <cellStyle name="Обычный 2 61" xfId="31501"/>
    <cellStyle name="Обычный 2 61 2" xfId="31502"/>
    <cellStyle name="Обычный 2 62" xfId="31503"/>
    <cellStyle name="Обычный 2 62 2" xfId="31504"/>
    <cellStyle name="Обычный 2 63" xfId="31505"/>
    <cellStyle name="Обычный 2 63 2" xfId="31506"/>
    <cellStyle name="Обычный 2 64" xfId="31507"/>
    <cellStyle name="Обычный 2 64 2" xfId="31508"/>
    <cellStyle name="Обычный 2 65" xfId="31509"/>
    <cellStyle name="Обычный 2 65 2" xfId="31510"/>
    <cellStyle name="Обычный 2 66" xfId="31511"/>
    <cellStyle name="Обычный 2 66 2" xfId="31512"/>
    <cellStyle name="Обычный 2 67" xfId="31513"/>
    <cellStyle name="Обычный 2 67 2" xfId="31514"/>
    <cellStyle name="Обычный 2 68" xfId="31515"/>
    <cellStyle name="Обычный 2 68 2" xfId="31516"/>
    <cellStyle name="Обычный 2 69" xfId="31517"/>
    <cellStyle name="Обычный 2 69 2" xfId="31518"/>
    <cellStyle name="Обычный 2 7" xfId="31519"/>
    <cellStyle name="Обычный 2 7 2" xfId="31520"/>
    <cellStyle name="Обычный 2 7 2 2" xfId="31521"/>
    <cellStyle name="Обычный 2 7 3" xfId="31522"/>
    <cellStyle name="Обычный 2 7 4" xfId="31523"/>
    <cellStyle name="Обычный 2 70" xfId="31524"/>
    <cellStyle name="Обычный 2 70 2" xfId="31525"/>
    <cellStyle name="Обычный 2 71" xfId="31526"/>
    <cellStyle name="Обычный 2 71 2" xfId="31527"/>
    <cellStyle name="Обычный 2 72" xfId="31528"/>
    <cellStyle name="Обычный 2 72 2" xfId="31529"/>
    <cellStyle name="Обычный 2 73" xfId="31530"/>
    <cellStyle name="Обычный 2 73 2" xfId="31531"/>
    <cellStyle name="Обычный 2 74" xfId="31532"/>
    <cellStyle name="Обычный 2 74 2" xfId="31533"/>
    <cellStyle name="Обычный 2 75" xfId="31534"/>
    <cellStyle name="Обычный 2 75 2" xfId="31535"/>
    <cellStyle name="Обычный 2 76" xfId="31536"/>
    <cellStyle name="Обычный 2 76 2" xfId="31537"/>
    <cellStyle name="Обычный 2 77" xfId="31538"/>
    <cellStyle name="Обычный 2 77 2" xfId="31539"/>
    <cellStyle name="Обычный 2 78" xfId="31540"/>
    <cellStyle name="Обычный 2 78 2" xfId="31541"/>
    <cellStyle name="Обычный 2 79" xfId="31542"/>
    <cellStyle name="Обычный 2 79 2" xfId="31543"/>
    <cellStyle name="Обычный 2 8" xfId="31544"/>
    <cellStyle name="Обычный 2 8 2" xfId="31545"/>
    <cellStyle name="Обычный 2 8 2 2" xfId="31546"/>
    <cellStyle name="Обычный 2 8 2 3" xfId="31547"/>
    <cellStyle name="Обычный 2 8 3" xfId="31548"/>
    <cellStyle name="Обычный 2 8 4" xfId="31549"/>
    <cellStyle name="Обычный 2 80" xfId="31550"/>
    <cellStyle name="Обычный 2 80 2" xfId="31551"/>
    <cellStyle name="Обычный 2 81" xfId="31552"/>
    <cellStyle name="Обычный 2 81 2" xfId="31553"/>
    <cellStyle name="Обычный 2 82" xfId="31554"/>
    <cellStyle name="Обычный 2 82 2" xfId="31555"/>
    <cellStyle name="Обычный 2 83" xfId="31556"/>
    <cellStyle name="Обычный 2 83 2" xfId="31557"/>
    <cellStyle name="Обычный 2 84" xfId="31558"/>
    <cellStyle name="Обычный 2 84 2" xfId="31559"/>
    <cellStyle name="Обычный 2 85" xfId="31560"/>
    <cellStyle name="Обычный 2 86" xfId="31561"/>
    <cellStyle name="Обычный 2 87" xfId="31562"/>
    <cellStyle name="Обычный 2 88" xfId="31563"/>
    <cellStyle name="Обычный 2 89" xfId="31564"/>
    <cellStyle name="Обычный 2 9" xfId="31565"/>
    <cellStyle name="Обычный 2 9 2" xfId="31566"/>
    <cellStyle name="Обычный 2 9 2 2" xfId="31567"/>
    <cellStyle name="Обычный 2 9 2 3" xfId="31568"/>
    <cellStyle name="Обычный 2 9 3" xfId="31569"/>
    <cellStyle name="Обычный 2 9 4" xfId="31570"/>
    <cellStyle name="Обычный 2 90" xfId="31571"/>
    <cellStyle name="Обычный 2 91" xfId="31572"/>
    <cellStyle name="Обычный 2 92" xfId="31573"/>
    <cellStyle name="Обычный 2 93" xfId="31574"/>
    <cellStyle name="Обычный 2 94" xfId="31575"/>
    <cellStyle name="Обычный 2 95" xfId="31576"/>
    <cellStyle name="Обычный 2 96" xfId="31577"/>
    <cellStyle name="Обычный 2 97" xfId="31578"/>
    <cellStyle name="Обычный 2 98" xfId="31579"/>
    <cellStyle name="Обычный 2 99" xfId="31580"/>
    <cellStyle name="Обычный 2_09_12_09_СВОД Элэнергия 2010_корр_отклон" xfId="31581"/>
    <cellStyle name="Обычный 20" xfId="31582"/>
    <cellStyle name="Обычный 20 10" xfId="31583"/>
    <cellStyle name="Обычный 20 11" xfId="31584"/>
    <cellStyle name="Обычный 20 12" xfId="31585"/>
    <cellStyle name="Обычный 20 13" xfId="31586"/>
    <cellStyle name="Обычный 20 14" xfId="31587"/>
    <cellStyle name="Обычный 20 15" xfId="31588"/>
    <cellStyle name="Обычный 20 16" xfId="31589"/>
    <cellStyle name="Обычный 20 2" xfId="31590"/>
    <cellStyle name="Обычный 20 2 2" xfId="31591"/>
    <cellStyle name="Обычный 20 2 3" xfId="31592"/>
    <cellStyle name="Обычный 20 21" xfId="31593"/>
    <cellStyle name="Обычный 20 21 2" xfId="31594"/>
    <cellStyle name="Обычный 20 22" xfId="31595"/>
    <cellStyle name="Обычный 20 22 2" xfId="31596"/>
    <cellStyle name="Обычный 20 3" xfId="31597"/>
    <cellStyle name="Обычный 20 3 2" xfId="31598"/>
    <cellStyle name="Обычный 20 4" xfId="31599"/>
    <cellStyle name="Обычный 20 5" xfId="31600"/>
    <cellStyle name="Обычный 20 6" xfId="31601"/>
    <cellStyle name="Обычный 20 7" xfId="31602"/>
    <cellStyle name="Обычный 20 8" xfId="31603"/>
    <cellStyle name="Обычный 20 9" xfId="31604"/>
    <cellStyle name="Обычный 20_Realizaciya_produkcii_19_03_2010g_(v_kazcink)2" xfId="31605"/>
    <cellStyle name="Обычный 200" xfId="31606"/>
    <cellStyle name="Обычный 200 2" xfId="31607"/>
    <cellStyle name="Обычный 201" xfId="31608"/>
    <cellStyle name="Обычный 201 2" xfId="31609"/>
    <cellStyle name="Обычный 202" xfId="31610"/>
    <cellStyle name="Обычный 202 2" xfId="31611"/>
    <cellStyle name="Обычный 203" xfId="31612"/>
    <cellStyle name="Обычный 204" xfId="31613"/>
    <cellStyle name="Обычный 205" xfId="31614"/>
    <cellStyle name="Обычный 206" xfId="31615"/>
    <cellStyle name="Обычный 206 2" xfId="31616"/>
    <cellStyle name="Обычный 207" xfId="31617"/>
    <cellStyle name="Обычный 207 2" xfId="31618"/>
    <cellStyle name="Обычный 208" xfId="31619"/>
    <cellStyle name="Обычный 208 2" xfId="31620"/>
    <cellStyle name="Обычный 209" xfId="31621"/>
    <cellStyle name="Обычный 209 2" xfId="31622"/>
    <cellStyle name="Обычный 21" xfId="31623"/>
    <cellStyle name="Обычный 21 10" xfId="31624"/>
    <cellStyle name="Обычный 21 11" xfId="31625"/>
    <cellStyle name="Обычный 21 12" xfId="31626"/>
    <cellStyle name="Обычный 21 13" xfId="31627"/>
    <cellStyle name="Обычный 21 14" xfId="31628"/>
    <cellStyle name="Обычный 21 2" xfId="31629"/>
    <cellStyle name="Обычный 21 2 2" xfId="31630"/>
    <cellStyle name="Обычный 21 2 2 2" xfId="31631"/>
    <cellStyle name="Обычный 21 2 3" xfId="31632"/>
    <cellStyle name="Обычный 21 2 4" xfId="31633"/>
    <cellStyle name="Обычный 21 23" xfId="31634"/>
    <cellStyle name="Обычный 21 23 2" xfId="31635"/>
    <cellStyle name="Обычный 21 3" xfId="31636"/>
    <cellStyle name="Обычный 21 3 2" xfId="31637"/>
    <cellStyle name="Обычный 21 4" xfId="31638"/>
    <cellStyle name="Обычный 21 5" xfId="31639"/>
    <cellStyle name="Обычный 21 6" xfId="31640"/>
    <cellStyle name="Обычный 21 7" xfId="31641"/>
    <cellStyle name="Обычный 21 8" xfId="31642"/>
    <cellStyle name="Обычный 21 9" xfId="31643"/>
    <cellStyle name="Обычный 210" xfId="31644"/>
    <cellStyle name="Обычный 210 2" xfId="31645"/>
    <cellStyle name="Обычный 211" xfId="31646"/>
    <cellStyle name="Обычный 211 2" xfId="31647"/>
    <cellStyle name="Обычный 211 3" xfId="31648"/>
    <cellStyle name="Обычный 212" xfId="31649"/>
    <cellStyle name="Обычный 212 2" xfId="31650"/>
    <cellStyle name="Обычный 213" xfId="31651"/>
    <cellStyle name="Обычный 213 2" xfId="31652"/>
    <cellStyle name="Обычный 214" xfId="31653"/>
    <cellStyle name="Обычный 214 2" xfId="31654"/>
    <cellStyle name="Обычный 215" xfId="31655"/>
    <cellStyle name="Обычный 215 2" xfId="31656"/>
    <cellStyle name="Обычный 216" xfId="31657"/>
    <cellStyle name="Обычный 216 2" xfId="31658"/>
    <cellStyle name="Обычный 217" xfId="31659"/>
    <cellStyle name="Обычный 217 2" xfId="31660"/>
    <cellStyle name="Обычный 218" xfId="31661"/>
    <cellStyle name="Обычный 218 2" xfId="31662"/>
    <cellStyle name="Обычный 219" xfId="31663"/>
    <cellStyle name="Обычный 219 2" xfId="31664"/>
    <cellStyle name="Обычный 22" xfId="31665"/>
    <cellStyle name="Обычный 22 10" xfId="31666"/>
    <cellStyle name="Обычный 22 11" xfId="31667"/>
    <cellStyle name="Обычный 22 2" xfId="31668"/>
    <cellStyle name="Обычный 22 2 2" xfId="31669"/>
    <cellStyle name="Обычный 22 3" xfId="31670"/>
    <cellStyle name="Обычный 22 4" xfId="31671"/>
    <cellStyle name="Обычный 22 5" xfId="31672"/>
    <cellStyle name="Обычный 22 6" xfId="31673"/>
    <cellStyle name="Обычный 22 7" xfId="31674"/>
    <cellStyle name="Обычный 22 8" xfId="31675"/>
    <cellStyle name="Обычный 22 9" xfId="31676"/>
    <cellStyle name="Обычный 220" xfId="31677"/>
    <cellStyle name="Обычный 220 2" xfId="31678"/>
    <cellStyle name="Обычный 221" xfId="31679"/>
    <cellStyle name="Обычный 221 2" xfId="31680"/>
    <cellStyle name="Обычный 222" xfId="31681"/>
    <cellStyle name="Обычный 222 2" xfId="31682"/>
    <cellStyle name="Обычный 223" xfId="31683"/>
    <cellStyle name="Обычный 223 2" xfId="31684"/>
    <cellStyle name="Обычный 224" xfId="31685"/>
    <cellStyle name="Обычный 224 2" xfId="31686"/>
    <cellStyle name="Обычный 225" xfId="31687"/>
    <cellStyle name="Обычный 225 2" xfId="31688"/>
    <cellStyle name="Обычный 226" xfId="31689"/>
    <cellStyle name="Обычный 226 2" xfId="31690"/>
    <cellStyle name="Обычный 227" xfId="31691"/>
    <cellStyle name="Обычный 227 2" xfId="31692"/>
    <cellStyle name="Обычный 228" xfId="31693"/>
    <cellStyle name="Обычный 228 2" xfId="31694"/>
    <cellStyle name="Обычный 229" xfId="31695"/>
    <cellStyle name="Обычный 229 2" xfId="31696"/>
    <cellStyle name="Обычный 23" xfId="31697"/>
    <cellStyle name="Обычный 23 10" xfId="31698"/>
    <cellStyle name="Обычный 23 2" xfId="31699"/>
    <cellStyle name="Обычный 23 2 2" xfId="31700"/>
    <cellStyle name="Обычный 23 21" xfId="31701"/>
    <cellStyle name="Обычный 23 21 2" xfId="31702"/>
    <cellStyle name="Обычный 23 22" xfId="31703"/>
    <cellStyle name="Обычный 23 22 2" xfId="31704"/>
    <cellStyle name="Обычный 23 3" xfId="31705"/>
    <cellStyle name="Обычный 23 4" xfId="31706"/>
    <cellStyle name="Обычный 23 5" xfId="31707"/>
    <cellStyle name="Обычный 23 6" xfId="31708"/>
    <cellStyle name="Обычный 23 7" xfId="31709"/>
    <cellStyle name="Обычный 23 8" xfId="31710"/>
    <cellStyle name="Обычный 23 9" xfId="31711"/>
    <cellStyle name="Обычный 23_АБ_2010_сводный_24 03 (2)" xfId="31712"/>
    <cellStyle name="Обычный 230" xfId="31713"/>
    <cellStyle name="Обычный 230 2" xfId="31714"/>
    <cellStyle name="Обычный 231" xfId="31715"/>
    <cellStyle name="Обычный 231 2" xfId="31716"/>
    <cellStyle name="Обычный 232" xfId="31717"/>
    <cellStyle name="Обычный 232 2" xfId="31718"/>
    <cellStyle name="Обычный 232 2 2" xfId="31719"/>
    <cellStyle name="Обычный 232 2 2 2" xfId="31720"/>
    <cellStyle name="Обычный 232 2 3" xfId="31721"/>
    <cellStyle name="Обычный 232 2 3 2" xfId="31722"/>
    <cellStyle name="Обычный 232 2 4" xfId="31723"/>
    <cellStyle name="Обычный 232 2 4 2" xfId="31724"/>
    <cellStyle name="Обычный 232 2 5" xfId="31725"/>
    <cellStyle name="Обычный 232 2 5 2" xfId="31726"/>
    <cellStyle name="Обычный 232 2 6" xfId="31727"/>
    <cellStyle name="Обычный 232 2 6 2" xfId="31728"/>
    <cellStyle name="Обычный 232 2 7" xfId="31729"/>
    <cellStyle name="Обычный 232 3" xfId="31730"/>
    <cellStyle name="Обычный 232 3 2" xfId="31731"/>
    <cellStyle name="Обычный 232 3 2 2" xfId="31732"/>
    <cellStyle name="Обычный 232 3 3" xfId="31733"/>
    <cellStyle name="Обычный 232 3 3 2" xfId="31734"/>
    <cellStyle name="Обычный 232 3 4" xfId="31735"/>
    <cellStyle name="Обычный 232 3 4 2" xfId="31736"/>
    <cellStyle name="Обычный 232 3 5" xfId="31737"/>
    <cellStyle name="Обычный 232 3 5 2" xfId="31738"/>
    <cellStyle name="Обычный 232 3 6" xfId="31739"/>
    <cellStyle name="Обычный 232 3 6 2" xfId="31740"/>
    <cellStyle name="Обычный 232 3 7" xfId="31741"/>
    <cellStyle name="Обычный 232 4" xfId="31742"/>
    <cellStyle name="Обычный 232 4 2" xfId="31743"/>
    <cellStyle name="Обычный 232 4 2 2" xfId="31744"/>
    <cellStyle name="Обычный 232 4 3" xfId="31745"/>
    <cellStyle name="Обычный 232 4 3 2" xfId="31746"/>
    <cellStyle name="Обычный 232 4 4" xfId="31747"/>
    <cellStyle name="Обычный 232 4 4 2" xfId="31748"/>
    <cellStyle name="Обычный 232 4 5" xfId="31749"/>
    <cellStyle name="Обычный 232 4 5 2" xfId="31750"/>
    <cellStyle name="Обычный 232 4 6" xfId="31751"/>
    <cellStyle name="Обычный 232 4 6 2" xfId="31752"/>
    <cellStyle name="Обычный 232 4 7" xfId="31753"/>
    <cellStyle name="Обычный 232 5" xfId="31754"/>
    <cellStyle name="Обычный 233" xfId="31755"/>
    <cellStyle name="Обычный 234" xfId="31756"/>
    <cellStyle name="Обычный 234 2" xfId="31757"/>
    <cellStyle name="Обычный 234 2 2" xfId="31758"/>
    <cellStyle name="Обычный 234 3" xfId="31759"/>
    <cellStyle name="Обычный 235" xfId="31760"/>
    <cellStyle name="Обычный 236" xfId="31761"/>
    <cellStyle name="Обычный 236 2" xfId="31762"/>
    <cellStyle name="Обычный 237" xfId="31763"/>
    <cellStyle name="Обычный 238" xfId="31764"/>
    <cellStyle name="Обычный 238 2" xfId="31765"/>
    <cellStyle name="Обычный 239" xfId="31766"/>
    <cellStyle name="Обычный 239 2" xfId="31767"/>
    <cellStyle name="Обычный 239 2 2" xfId="31768"/>
    <cellStyle name="Обычный 239 2 2 2" xfId="31769"/>
    <cellStyle name="Обычный 239 2 2 2 2" xfId="31770"/>
    <cellStyle name="Обычный 239 2 2 3" xfId="31771"/>
    <cellStyle name="Обычный 239 2 2 3 2" xfId="31772"/>
    <cellStyle name="Обычный 239 2 2 4" xfId="31773"/>
    <cellStyle name="Обычный 239 2 2 4 2" xfId="31774"/>
    <cellStyle name="Обычный 239 2 2 5" xfId="31775"/>
    <cellStyle name="Обычный 239 2 2 5 2" xfId="31776"/>
    <cellStyle name="Обычный 239 2 2 6" xfId="31777"/>
    <cellStyle name="Обычный 239 2 2 6 2" xfId="31778"/>
    <cellStyle name="Обычный 239 2 2 7" xfId="31779"/>
    <cellStyle name="Обычный 239 2 3" xfId="31780"/>
    <cellStyle name="Обычный 239 2 3 2" xfId="31781"/>
    <cellStyle name="Обычный 239 2 3 2 2" xfId="31782"/>
    <cellStyle name="Обычный 239 2 3 3" xfId="31783"/>
    <cellStyle name="Обычный 239 2 3 3 2" xfId="31784"/>
    <cellStyle name="Обычный 239 2 3 4" xfId="31785"/>
    <cellStyle name="Обычный 239 2 3 4 2" xfId="31786"/>
    <cellStyle name="Обычный 239 2 3 5" xfId="31787"/>
    <cellStyle name="Обычный 239 2 3 5 2" xfId="31788"/>
    <cellStyle name="Обычный 239 2 3 6" xfId="31789"/>
    <cellStyle name="Обычный 239 2 3 6 2" xfId="31790"/>
    <cellStyle name="Обычный 239 2 3 7" xfId="31791"/>
    <cellStyle name="Обычный 239 2 4" xfId="31792"/>
    <cellStyle name="Обычный 239 2 4 2" xfId="31793"/>
    <cellStyle name="Обычный 239 2 5" xfId="31794"/>
    <cellStyle name="Обычный 239 2 5 2" xfId="31795"/>
    <cellStyle name="Обычный 239 2 6" xfId="31796"/>
    <cellStyle name="Обычный 239 2 6 2" xfId="31797"/>
    <cellStyle name="Обычный 239 2 7" xfId="31798"/>
    <cellStyle name="Обычный 239 2 7 2" xfId="31799"/>
    <cellStyle name="Обычный 239 2 8" xfId="31800"/>
    <cellStyle name="Обычный 239 2 8 2" xfId="31801"/>
    <cellStyle name="Обычный 239 2 9" xfId="31802"/>
    <cellStyle name="Обычный 239 3" xfId="31803"/>
    <cellStyle name="Обычный 239 3 2" xfId="31804"/>
    <cellStyle name="Обычный 239 4" xfId="31805"/>
    <cellStyle name="Обычный 239 4 2" xfId="31806"/>
    <cellStyle name="Обычный 239 5" xfId="31807"/>
    <cellStyle name="Обычный 239 5 2" xfId="31808"/>
    <cellStyle name="Обычный 239 6" xfId="31809"/>
    <cellStyle name="Обычный 239 6 2" xfId="31810"/>
    <cellStyle name="Обычный 239 7" xfId="31811"/>
    <cellStyle name="Обычный 239 7 2" xfId="31812"/>
    <cellStyle name="Обычный 239 8" xfId="31813"/>
    <cellStyle name="Обычный 24" xfId="31814"/>
    <cellStyle name="Обычный 24 2" xfId="31815"/>
    <cellStyle name="Обычный 24 2 2" xfId="31816"/>
    <cellStyle name="Обычный 24 23" xfId="31817"/>
    <cellStyle name="Обычный 24 23 2" xfId="31818"/>
    <cellStyle name="Обычный 24 3" xfId="31819"/>
    <cellStyle name="Обычный 24 4" xfId="31820"/>
    <cellStyle name="Обычный 24 5" xfId="31821"/>
    <cellStyle name="Обычный 24 6" xfId="31822"/>
    <cellStyle name="Обычный 24 7" xfId="31823"/>
    <cellStyle name="Обычный 24 8" xfId="31824"/>
    <cellStyle name="Обычный 24_АБ_2010_сводный_24 03 (2)" xfId="31825"/>
    <cellStyle name="Обычный 240" xfId="31826"/>
    <cellStyle name="Обычный 240 4" xfId="31827"/>
    <cellStyle name="Обычный 240 4 2" xfId="31828"/>
    <cellStyle name="Обычный 240 4 2 2" xfId="31829"/>
    <cellStyle name="Обычный 240 4 2 2 2" xfId="31830"/>
    <cellStyle name="Обычный 240 4 2 3" xfId="31831"/>
    <cellStyle name="Обычный 240 4 2 3 2" xfId="31832"/>
    <cellStyle name="Обычный 240 4 2 4" xfId="31833"/>
    <cellStyle name="Обычный 240 4 2 4 2" xfId="31834"/>
    <cellStyle name="Обычный 240 4 2 5" xfId="31835"/>
    <cellStyle name="Обычный 240 4 2 5 2" xfId="31836"/>
    <cellStyle name="Обычный 240 4 2 6" xfId="31837"/>
    <cellStyle name="Обычный 240 4 2 6 2" xfId="31838"/>
    <cellStyle name="Обычный 240 4 2 7" xfId="31839"/>
    <cellStyle name="Обычный 240 4 3" xfId="31840"/>
    <cellStyle name="Обычный 240 4 3 2" xfId="31841"/>
    <cellStyle name="Обычный 240 4 3 2 2" xfId="31842"/>
    <cellStyle name="Обычный 240 4 3 3" xfId="31843"/>
    <cellStyle name="Обычный 240 4 3 3 2" xfId="31844"/>
    <cellStyle name="Обычный 240 4 3 4" xfId="31845"/>
    <cellStyle name="Обычный 240 4 3 4 2" xfId="31846"/>
    <cellStyle name="Обычный 240 4 3 5" xfId="31847"/>
    <cellStyle name="Обычный 240 4 3 5 2" xfId="31848"/>
    <cellStyle name="Обычный 240 4 3 6" xfId="31849"/>
    <cellStyle name="Обычный 240 4 3 6 2" xfId="31850"/>
    <cellStyle name="Обычный 240 4 3 7" xfId="31851"/>
    <cellStyle name="Обычный 240 4 4" xfId="31852"/>
    <cellStyle name="Обычный 240 4 4 2" xfId="31853"/>
    <cellStyle name="Обычный 240 4 5" xfId="31854"/>
    <cellStyle name="Обычный 240 4 5 2" xfId="31855"/>
    <cellStyle name="Обычный 240 4 6" xfId="31856"/>
    <cellStyle name="Обычный 240 4 6 2" xfId="31857"/>
    <cellStyle name="Обычный 240 4 7" xfId="31858"/>
    <cellStyle name="Обычный 240 4 7 2" xfId="31859"/>
    <cellStyle name="Обычный 240 4 8" xfId="31860"/>
    <cellStyle name="Обычный 240 4 8 2" xfId="31861"/>
    <cellStyle name="Обычный 240 4 9" xfId="31862"/>
    <cellStyle name="Обычный 241" xfId="31863"/>
    <cellStyle name="Обычный 241 2" xfId="31864"/>
    <cellStyle name="Обычный 241 3" xfId="31865"/>
    <cellStyle name="Обычный 241 4" xfId="31866"/>
    <cellStyle name="Обычный 241 5" xfId="31867"/>
    <cellStyle name="Обычный 242" xfId="31868"/>
    <cellStyle name="Обычный 243" xfId="31869"/>
    <cellStyle name="Обычный 243 2" xfId="31870"/>
    <cellStyle name="Обычный 243 3" xfId="31871"/>
    <cellStyle name="Обычный 243 3 2" xfId="31872"/>
    <cellStyle name="Обычный 243 4" xfId="31873"/>
    <cellStyle name="Обычный 243 4 2" xfId="31874"/>
    <cellStyle name="Обычный 243 5" xfId="31875"/>
    <cellStyle name="Обычный 243 5 2" xfId="31876"/>
    <cellStyle name="Обычный 243 6" xfId="31877"/>
    <cellStyle name="Обычный 243 6 2" xfId="31878"/>
    <cellStyle name="Обычный 243 7" xfId="31879"/>
    <cellStyle name="Обычный 243 7 2" xfId="31880"/>
    <cellStyle name="Обычный 243 8" xfId="31881"/>
    <cellStyle name="Обычный 244" xfId="31882"/>
    <cellStyle name="Обычный 244 2" xfId="31883"/>
    <cellStyle name="Обычный 244 2 2" xfId="31884"/>
    <cellStyle name="Обычный 244 2 2 2" xfId="31885"/>
    <cellStyle name="Обычный 244 2 3" xfId="31886"/>
    <cellStyle name="Обычный 244 2 3 2" xfId="31887"/>
    <cellStyle name="Обычный 244 2 4" xfId="31888"/>
    <cellStyle name="Обычный 244 2 4 2" xfId="31889"/>
    <cellStyle name="Обычный 244 2 5" xfId="31890"/>
    <cellStyle name="Обычный 244 2 5 2" xfId="31891"/>
    <cellStyle name="Обычный 244 2 6" xfId="31892"/>
    <cellStyle name="Обычный 244 2 6 2" xfId="31893"/>
    <cellStyle name="Обычный 244 2 7" xfId="31894"/>
    <cellStyle name="Обычный 244 3" xfId="31895"/>
    <cellStyle name="Обычный 244 3 2" xfId="31896"/>
    <cellStyle name="Обычный 244 3 2 2" xfId="31897"/>
    <cellStyle name="Обычный 244 3 3" xfId="31898"/>
    <cellStyle name="Обычный 244 3 3 2" xfId="31899"/>
    <cellStyle name="Обычный 244 3 4" xfId="31900"/>
    <cellStyle name="Обычный 244 3 4 2" xfId="31901"/>
    <cellStyle name="Обычный 244 3 5" xfId="31902"/>
    <cellStyle name="Обычный 244 3 5 2" xfId="31903"/>
    <cellStyle name="Обычный 244 3 6" xfId="31904"/>
    <cellStyle name="Обычный 244 3 6 2" xfId="31905"/>
    <cellStyle name="Обычный 244 3 7" xfId="31906"/>
    <cellStyle name="Обычный 244 4" xfId="31907"/>
    <cellStyle name="Обычный 244 4 2" xfId="31908"/>
    <cellStyle name="Обычный 244 5" xfId="31909"/>
    <cellStyle name="Обычный 244 5 2" xfId="31910"/>
    <cellStyle name="Обычный 244 6" xfId="31911"/>
    <cellStyle name="Обычный 244 6 2" xfId="31912"/>
    <cellStyle name="Обычный 244 7" xfId="31913"/>
    <cellStyle name="Обычный 244 7 2" xfId="31914"/>
    <cellStyle name="Обычный 244 8" xfId="31915"/>
    <cellStyle name="Обычный 244 8 2" xfId="31916"/>
    <cellStyle name="Обычный 244 9" xfId="31917"/>
    <cellStyle name="Обычный 245" xfId="31918"/>
    <cellStyle name="Обычный 245 2" xfId="31919"/>
    <cellStyle name="Обычный 245 2 2" xfId="31920"/>
    <cellStyle name="Обычный 245 2 2 2" xfId="31921"/>
    <cellStyle name="Обычный 245 2 3" xfId="31922"/>
    <cellStyle name="Обычный 245 2 3 2" xfId="31923"/>
    <cellStyle name="Обычный 245 2 4" xfId="31924"/>
    <cellStyle name="Обычный 245 2 4 2" xfId="31925"/>
    <cellStyle name="Обычный 245 2 5" xfId="31926"/>
    <cellStyle name="Обычный 245 2 5 2" xfId="31927"/>
    <cellStyle name="Обычный 245 2 6" xfId="31928"/>
    <cellStyle name="Обычный 245 2 6 2" xfId="31929"/>
    <cellStyle name="Обычный 245 2 7" xfId="31930"/>
    <cellStyle name="Обычный 245 3" xfId="31931"/>
    <cellStyle name="Обычный 245 3 2" xfId="31932"/>
    <cellStyle name="Обычный 245 3 2 2" xfId="31933"/>
    <cellStyle name="Обычный 245 3 3" xfId="31934"/>
    <cellStyle name="Обычный 245 3 3 2" xfId="31935"/>
    <cellStyle name="Обычный 245 3 4" xfId="31936"/>
    <cellStyle name="Обычный 245 3 4 2" xfId="31937"/>
    <cellStyle name="Обычный 245 3 5" xfId="31938"/>
    <cellStyle name="Обычный 245 3 5 2" xfId="31939"/>
    <cellStyle name="Обычный 245 3 6" xfId="31940"/>
    <cellStyle name="Обычный 245 3 6 2" xfId="31941"/>
    <cellStyle name="Обычный 245 3 7" xfId="31942"/>
    <cellStyle name="Обычный 245 4" xfId="31943"/>
    <cellStyle name="Обычный 245 4 2" xfId="31944"/>
    <cellStyle name="Обычный 245 5" xfId="31945"/>
    <cellStyle name="Обычный 245 5 2" xfId="31946"/>
    <cellStyle name="Обычный 245 6" xfId="31947"/>
    <cellStyle name="Обычный 245 6 2" xfId="31948"/>
    <cellStyle name="Обычный 245 7" xfId="31949"/>
    <cellStyle name="Обычный 245 7 2" xfId="31950"/>
    <cellStyle name="Обычный 245 8" xfId="31951"/>
    <cellStyle name="Обычный 245 8 2" xfId="31952"/>
    <cellStyle name="Обычный 245 9" xfId="31953"/>
    <cellStyle name="Обычный 246" xfId="31954"/>
    <cellStyle name="Обычный 246 2" xfId="31955"/>
    <cellStyle name="Обычный 246 2 2" xfId="31956"/>
    <cellStyle name="Обычный 246 3" xfId="31957"/>
    <cellStyle name="Обычный 246 3 2" xfId="31958"/>
    <cellStyle name="Обычный 246 4" xfId="31959"/>
    <cellStyle name="Обычный 246 4 2" xfId="31960"/>
    <cellStyle name="Обычный 246 5" xfId="31961"/>
    <cellStyle name="Обычный 246 5 2" xfId="31962"/>
    <cellStyle name="Обычный 246 6" xfId="31963"/>
    <cellStyle name="Обычный 246 6 2" xfId="31964"/>
    <cellStyle name="Обычный 246 7" xfId="31965"/>
    <cellStyle name="Обычный 247" xfId="31966"/>
    <cellStyle name="Обычный 248" xfId="31967"/>
    <cellStyle name="Обычный 248 2" xfId="31968"/>
    <cellStyle name="Обычный 248 2 2" xfId="31969"/>
    <cellStyle name="Обычный 248 3" xfId="31970"/>
    <cellStyle name="Обычный 248 3 2" xfId="31971"/>
    <cellStyle name="Обычный 248 4" xfId="31972"/>
    <cellStyle name="Обычный 248 4 2" xfId="31973"/>
    <cellStyle name="Обычный 248 5" xfId="31974"/>
    <cellStyle name="Обычный 248 5 2" xfId="31975"/>
    <cellStyle name="Обычный 248 6" xfId="31976"/>
    <cellStyle name="Обычный 248 6 2" xfId="31977"/>
    <cellStyle name="Обычный 248 7" xfId="31978"/>
    <cellStyle name="Обычный 249" xfId="31979"/>
    <cellStyle name="Обычный 249 2" xfId="31980"/>
    <cellStyle name="Обычный 249 2 2" xfId="31981"/>
    <cellStyle name="Обычный 249 3" xfId="31982"/>
    <cellStyle name="Обычный 249 3 2" xfId="31983"/>
    <cellStyle name="Обычный 249 4" xfId="31984"/>
    <cellStyle name="Обычный 249 4 2" xfId="31985"/>
    <cellStyle name="Обычный 249 5" xfId="31986"/>
    <cellStyle name="Обычный 249 5 2" xfId="31987"/>
    <cellStyle name="Обычный 249 6" xfId="31988"/>
    <cellStyle name="Обычный 249 6 2" xfId="31989"/>
    <cellStyle name="Обычный 249 7" xfId="31990"/>
    <cellStyle name="Обычный 25" xfId="31991"/>
    <cellStyle name="Обычный 25 2" xfId="31992"/>
    <cellStyle name="Обычный 25 2 2" xfId="31993"/>
    <cellStyle name="Обычный 25 3" xfId="31994"/>
    <cellStyle name="Обычный 25 4" xfId="31995"/>
    <cellStyle name="Обычный 25 5" xfId="31996"/>
    <cellStyle name="Обычный 25 6" xfId="31997"/>
    <cellStyle name="Обычный 25 7" xfId="31998"/>
    <cellStyle name="Обычный 25 8" xfId="31999"/>
    <cellStyle name="Обычный 25_АБ_2010_сводный_24 03 (2)" xfId="32000"/>
    <cellStyle name="Обычный 250" xfId="32001"/>
    <cellStyle name="Обычный 250 2" xfId="32002"/>
    <cellStyle name="Обычный 250 2 2" xfId="32003"/>
    <cellStyle name="Обычный 250 3" xfId="32004"/>
    <cellStyle name="Обычный 250 3 2" xfId="32005"/>
    <cellStyle name="Обычный 250 4" xfId="32006"/>
    <cellStyle name="Обычный 250 4 2" xfId="32007"/>
    <cellStyle name="Обычный 250 5" xfId="32008"/>
    <cellStyle name="Обычный 250 5 2" xfId="32009"/>
    <cellStyle name="Обычный 250 6" xfId="32010"/>
    <cellStyle name="Обычный 250 6 2" xfId="32011"/>
    <cellStyle name="Обычный 250 7" xfId="32012"/>
    <cellStyle name="Обычный 251" xfId="32013"/>
    <cellStyle name="Обычный 251 2" xfId="32014"/>
    <cellStyle name="Обычный 251 3" xfId="32015"/>
    <cellStyle name="Обычный 251 4" xfId="32016"/>
    <cellStyle name="Обычный 251 5" xfId="32017"/>
    <cellStyle name="Обычный 251 6" xfId="32018"/>
    <cellStyle name="Обычный 251 7" xfId="32019"/>
    <cellStyle name="Обычный 252" xfId="32020"/>
    <cellStyle name="Обычный 253" xfId="32021"/>
    <cellStyle name="Обычный 254" xfId="32022"/>
    <cellStyle name="Обычный 255" xfId="32023"/>
    <cellStyle name="Обычный 255 2" xfId="32024"/>
    <cellStyle name="Обычный 256" xfId="32025"/>
    <cellStyle name="Обычный 257" xfId="32026"/>
    <cellStyle name="Обычный 258" xfId="32027"/>
    <cellStyle name="Обычный 259" xfId="32028"/>
    <cellStyle name="Обычный 26" xfId="32029"/>
    <cellStyle name="Обычный 26 10" xfId="32030"/>
    <cellStyle name="Обычный 26 11" xfId="32031"/>
    <cellStyle name="Обычный 26 2" xfId="32032"/>
    <cellStyle name="Обычный 26 2 2" xfId="32033"/>
    <cellStyle name="Обычный 26 21" xfId="32034"/>
    <cellStyle name="Обычный 26 21 2" xfId="32035"/>
    <cellStyle name="Обычный 26 22" xfId="32036"/>
    <cellStyle name="Обычный 26 22 2" xfId="32037"/>
    <cellStyle name="Обычный 26 3" xfId="32038"/>
    <cellStyle name="Обычный 26 3 2" xfId="32039"/>
    <cellStyle name="Обычный 26 4" xfId="32040"/>
    <cellStyle name="Обычный 26 5" xfId="32041"/>
    <cellStyle name="Обычный 26 6" xfId="32042"/>
    <cellStyle name="Обычный 26 7" xfId="32043"/>
    <cellStyle name="Обычный 26 8" xfId="32044"/>
    <cellStyle name="Обычный 26 9" xfId="32045"/>
    <cellStyle name="Обычный 26_АБ_2010_сводный_24 03 (2)" xfId="32046"/>
    <cellStyle name="Обычный 260" xfId="32047"/>
    <cellStyle name="Обычный 261" xfId="32048"/>
    <cellStyle name="Обычный 262" xfId="32049"/>
    <cellStyle name="Обычный 263" xfId="32050"/>
    <cellStyle name="Обычный 264" xfId="4"/>
    <cellStyle name="Обычный 27" xfId="32051"/>
    <cellStyle name="Обычный 27 10" xfId="32052"/>
    <cellStyle name="Обычный 27 11" xfId="32053"/>
    <cellStyle name="Обычный 27 12" xfId="32054"/>
    <cellStyle name="Обычный 27 13" xfId="32055"/>
    <cellStyle name="Обычный 27 14" xfId="32056"/>
    <cellStyle name="Обычный 27 15" xfId="32057"/>
    <cellStyle name="Обычный 27 2" xfId="32058"/>
    <cellStyle name="Обычный 27 2 10" xfId="32059"/>
    <cellStyle name="Обычный 27 2 2" xfId="32060"/>
    <cellStyle name="Обычный 27 2 2 2" xfId="32061"/>
    <cellStyle name="Обычный 27 2 2 2 2" xfId="32062"/>
    <cellStyle name="Обычный 27 2 2 2 2 2" xfId="32063"/>
    <cellStyle name="Обычный 27 2 2 2 3" xfId="32064"/>
    <cellStyle name="Обычный 27 2 2 2 3 2" xfId="32065"/>
    <cellStyle name="Обычный 27 2 2 2 4" xfId="32066"/>
    <cellStyle name="Обычный 27 2 2 2 4 2" xfId="32067"/>
    <cellStyle name="Обычный 27 2 2 2 5" xfId="32068"/>
    <cellStyle name="Обычный 27 2 2 2 5 2" xfId="32069"/>
    <cellStyle name="Обычный 27 2 2 2 6" xfId="32070"/>
    <cellStyle name="Обычный 27 2 2 2 6 2" xfId="32071"/>
    <cellStyle name="Обычный 27 2 2 2 7" xfId="32072"/>
    <cellStyle name="Обычный 27 2 2 3" xfId="32073"/>
    <cellStyle name="Обычный 27 2 2 3 2" xfId="32074"/>
    <cellStyle name="Обычный 27 2 2 3 2 2" xfId="32075"/>
    <cellStyle name="Обычный 27 2 2 3 3" xfId="32076"/>
    <cellStyle name="Обычный 27 2 2 3 3 2" xfId="32077"/>
    <cellStyle name="Обычный 27 2 2 3 4" xfId="32078"/>
    <cellStyle name="Обычный 27 2 2 3 4 2" xfId="32079"/>
    <cellStyle name="Обычный 27 2 2 3 5" xfId="32080"/>
    <cellStyle name="Обычный 27 2 2 3 5 2" xfId="32081"/>
    <cellStyle name="Обычный 27 2 2 3 6" xfId="32082"/>
    <cellStyle name="Обычный 27 2 2 3 6 2" xfId="32083"/>
    <cellStyle name="Обычный 27 2 2 3 7" xfId="32084"/>
    <cellStyle name="Обычный 27 2 2 4" xfId="32085"/>
    <cellStyle name="Обычный 27 2 2 4 2" xfId="32086"/>
    <cellStyle name="Обычный 27 2 2 5" xfId="32087"/>
    <cellStyle name="Обычный 27 2 2 5 2" xfId="32088"/>
    <cellStyle name="Обычный 27 2 2 6" xfId="32089"/>
    <cellStyle name="Обычный 27 2 2 6 2" xfId="32090"/>
    <cellStyle name="Обычный 27 2 2 7" xfId="32091"/>
    <cellStyle name="Обычный 27 2 2 7 2" xfId="32092"/>
    <cellStyle name="Обычный 27 2 2 8" xfId="32093"/>
    <cellStyle name="Обычный 27 2 2 8 2" xfId="32094"/>
    <cellStyle name="Обычный 27 2 2 9" xfId="32095"/>
    <cellStyle name="Обычный 27 2 3" xfId="32096"/>
    <cellStyle name="Обычный 27 2 3 2" xfId="32097"/>
    <cellStyle name="Обычный 27 2 4" xfId="32098"/>
    <cellStyle name="Обычный 27 2 4 2" xfId="32099"/>
    <cellStyle name="Обычный 27 2 5" xfId="32100"/>
    <cellStyle name="Обычный 27 2 5 2" xfId="32101"/>
    <cellStyle name="Обычный 27 2 6" xfId="32102"/>
    <cellStyle name="Обычный 27 2 6 2" xfId="32103"/>
    <cellStyle name="Обычный 27 2 7" xfId="32104"/>
    <cellStyle name="Обычный 27 2 7 2" xfId="32105"/>
    <cellStyle name="Обычный 27 2 8" xfId="32106"/>
    <cellStyle name="Обычный 27 2 9" xfId="32107"/>
    <cellStyle name="Обычный 27 3" xfId="32108"/>
    <cellStyle name="Обычный 27 3 2" xfId="32109"/>
    <cellStyle name="Обычный 27 4" xfId="32110"/>
    <cellStyle name="Обычный 27 5" xfId="32111"/>
    <cellStyle name="Обычный 27 6" xfId="32112"/>
    <cellStyle name="Обычный 27 7" xfId="32113"/>
    <cellStyle name="Обычный 27 8" xfId="32114"/>
    <cellStyle name="Обычный 27 9" xfId="32115"/>
    <cellStyle name="Обычный 27_АБ_2010_сводный_24 03 (2)" xfId="32116"/>
    <cellStyle name="Обычный 28" xfId="32117"/>
    <cellStyle name="Обычный 28 10" xfId="32118"/>
    <cellStyle name="Обычный 28 2" xfId="32119"/>
    <cellStyle name="Обычный 28 2 2" xfId="32120"/>
    <cellStyle name="Обычный 28 21" xfId="32121"/>
    <cellStyle name="Обычный 28 21 2" xfId="32122"/>
    <cellStyle name="Обычный 28 22" xfId="32123"/>
    <cellStyle name="Обычный 28 22 2" xfId="32124"/>
    <cellStyle name="Обычный 28 3" xfId="32125"/>
    <cellStyle name="Обычный 28 4" xfId="32126"/>
    <cellStyle name="Обычный 28 5" xfId="32127"/>
    <cellStyle name="Обычный 28 6" xfId="32128"/>
    <cellStyle name="Обычный 28 7" xfId="32129"/>
    <cellStyle name="Обычный 28 8" xfId="32130"/>
    <cellStyle name="Обычный 28 9" xfId="32131"/>
    <cellStyle name="Обычный 28_АБ_2010_сводный_24 03 (2)" xfId="32132"/>
    <cellStyle name="Обычный 29" xfId="32133"/>
    <cellStyle name="Обычный 29 10" xfId="32134"/>
    <cellStyle name="Обычный 29 2" xfId="32135"/>
    <cellStyle name="Обычный 29 2 2" xfId="32136"/>
    <cellStyle name="Обычный 29 3" xfId="32137"/>
    <cellStyle name="Обычный 29 4" xfId="32138"/>
    <cellStyle name="Обычный 29 5" xfId="32139"/>
    <cellStyle name="Обычный 29 6" xfId="32140"/>
    <cellStyle name="Обычный 29 7" xfId="32141"/>
    <cellStyle name="Обычный 29 8" xfId="32142"/>
    <cellStyle name="Обычный 29 9" xfId="32143"/>
    <cellStyle name="Обычный 29_АБ_2010_сводный_24 03 (2)" xfId="32144"/>
    <cellStyle name="Обычный 3" xfId="32145"/>
    <cellStyle name="Обычный 3 10" xfId="32146"/>
    <cellStyle name="Обычный 3 10 2" xfId="32147"/>
    <cellStyle name="Обычный 3 10 3" xfId="32148"/>
    <cellStyle name="Обычный 3 10 4" xfId="32149"/>
    <cellStyle name="Обычный 3 10 4 2" xfId="32150"/>
    <cellStyle name="Обычный 3 10 4 3" xfId="32151"/>
    <cellStyle name="Обычный 3 10 5" xfId="32152"/>
    <cellStyle name="Обычный 3 10 6" xfId="32153"/>
    <cellStyle name="Обычный 3 10 7" xfId="32154"/>
    <cellStyle name="Обычный 3 100" xfId="32155"/>
    <cellStyle name="Обычный 3 100 2" xfId="32156"/>
    <cellStyle name="Обычный 3 100 2 2" xfId="32157"/>
    <cellStyle name="Обычный 3 100 2 2 2" xfId="32158"/>
    <cellStyle name="Обычный 3 100 2 2 2 2" xfId="32159"/>
    <cellStyle name="Обычный 3 100 2 2 3" xfId="32160"/>
    <cellStyle name="Обычный 3 100 2 2 3 2" xfId="32161"/>
    <cellStyle name="Обычный 3 100 2 2 4" xfId="32162"/>
    <cellStyle name="Обычный 3 100 2 2 4 2" xfId="32163"/>
    <cellStyle name="Обычный 3 100 2 2 5" xfId="32164"/>
    <cellStyle name="Обычный 3 100 2 2 5 2" xfId="32165"/>
    <cellStyle name="Обычный 3 100 2 2 6" xfId="32166"/>
    <cellStyle name="Обычный 3 100 2 2 6 2" xfId="32167"/>
    <cellStyle name="Обычный 3 100 2 2 7" xfId="32168"/>
    <cellStyle name="Обычный 3 100 2 3" xfId="32169"/>
    <cellStyle name="Обычный 3 100 2 3 2" xfId="32170"/>
    <cellStyle name="Обычный 3 100 2 3 2 2" xfId="32171"/>
    <cellStyle name="Обычный 3 100 2 3 3" xfId="32172"/>
    <cellStyle name="Обычный 3 100 2 3 3 2" xfId="32173"/>
    <cellStyle name="Обычный 3 100 2 3 4" xfId="32174"/>
    <cellStyle name="Обычный 3 100 2 3 4 2" xfId="32175"/>
    <cellStyle name="Обычный 3 100 2 3 5" xfId="32176"/>
    <cellStyle name="Обычный 3 100 2 3 5 2" xfId="32177"/>
    <cellStyle name="Обычный 3 100 2 3 6" xfId="32178"/>
    <cellStyle name="Обычный 3 100 2 3 6 2" xfId="32179"/>
    <cellStyle name="Обычный 3 100 2 3 7" xfId="32180"/>
    <cellStyle name="Обычный 3 100 2 4" xfId="32181"/>
    <cellStyle name="Обычный 3 100 2 4 2" xfId="32182"/>
    <cellStyle name="Обычный 3 100 2 5" xfId="32183"/>
    <cellStyle name="Обычный 3 100 2 5 2" xfId="32184"/>
    <cellStyle name="Обычный 3 100 2 6" xfId="32185"/>
    <cellStyle name="Обычный 3 100 2 6 2" xfId="32186"/>
    <cellStyle name="Обычный 3 100 2 7" xfId="32187"/>
    <cellStyle name="Обычный 3 100 2 7 2" xfId="32188"/>
    <cellStyle name="Обычный 3 100 2 8" xfId="32189"/>
    <cellStyle name="Обычный 3 100 2 8 2" xfId="32190"/>
    <cellStyle name="Обычный 3 100 2 9" xfId="32191"/>
    <cellStyle name="Обычный 3 100 3" xfId="32192"/>
    <cellStyle name="Обычный 3 100 3 2" xfId="32193"/>
    <cellStyle name="Обычный 3 100 4" xfId="32194"/>
    <cellStyle name="Обычный 3 100 4 2" xfId="32195"/>
    <cellStyle name="Обычный 3 100 5" xfId="32196"/>
    <cellStyle name="Обычный 3 100 5 2" xfId="32197"/>
    <cellStyle name="Обычный 3 100 6" xfId="32198"/>
    <cellStyle name="Обычный 3 100 6 2" xfId="32199"/>
    <cellStyle name="Обычный 3 100 7" xfId="32200"/>
    <cellStyle name="Обычный 3 100 7 2" xfId="32201"/>
    <cellStyle name="Обычный 3 100 8" xfId="32202"/>
    <cellStyle name="Обычный 3 101" xfId="32203"/>
    <cellStyle name="Обычный 3 101 2" xfId="32204"/>
    <cellStyle name="Обычный 3 101 2 2" xfId="32205"/>
    <cellStyle name="Обычный 3 101 2 2 2" xfId="32206"/>
    <cellStyle name="Обычный 3 101 2 3" xfId="32207"/>
    <cellStyle name="Обычный 3 101 2 3 2" xfId="32208"/>
    <cellStyle name="Обычный 3 101 2 4" xfId="32209"/>
    <cellStyle name="Обычный 3 101 2 4 2" xfId="32210"/>
    <cellStyle name="Обычный 3 101 2 5" xfId="32211"/>
    <cellStyle name="Обычный 3 101 2 5 2" xfId="32212"/>
    <cellStyle name="Обычный 3 101 2 6" xfId="32213"/>
    <cellStyle name="Обычный 3 101 2 6 2" xfId="32214"/>
    <cellStyle name="Обычный 3 101 2 7" xfId="32215"/>
    <cellStyle name="Обычный 3 101 3" xfId="32216"/>
    <cellStyle name="Обычный 3 101 3 2" xfId="32217"/>
    <cellStyle name="Обычный 3 101 3 2 2" xfId="32218"/>
    <cellStyle name="Обычный 3 101 3 3" xfId="32219"/>
    <cellStyle name="Обычный 3 101 3 3 2" xfId="32220"/>
    <cellStyle name="Обычный 3 101 3 4" xfId="32221"/>
    <cellStyle name="Обычный 3 101 3 4 2" xfId="32222"/>
    <cellStyle name="Обычный 3 101 3 5" xfId="32223"/>
    <cellStyle name="Обычный 3 101 3 5 2" xfId="32224"/>
    <cellStyle name="Обычный 3 101 3 6" xfId="32225"/>
    <cellStyle name="Обычный 3 101 3 6 2" xfId="32226"/>
    <cellStyle name="Обычный 3 101 3 7" xfId="32227"/>
    <cellStyle name="Обычный 3 101 4" xfId="32228"/>
    <cellStyle name="Обычный 3 101 4 2" xfId="32229"/>
    <cellStyle name="Обычный 3 101 5" xfId="32230"/>
    <cellStyle name="Обычный 3 101 5 2" xfId="32231"/>
    <cellStyle name="Обычный 3 101 6" xfId="32232"/>
    <cellStyle name="Обычный 3 101 6 2" xfId="32233"/>
    <cellStyle name="Обычный 3 101 7" xfId="32234"/>
    <cellStyle name="Обычный 3 101 7 2" xfId="32235"/>
    <cellStyle name="Обычный 3 101 8" xfId="32236"/>
    <cellStyle name="Обычный 3 101 8 2" xfId="32237"/>
    <cellStyle name="Обычный 3 101 9" xfId="32238"/>
    <cellStyle name="Обычный 3 102" xfId="32239"/>
    <cellStyle name="Обычный 3 102 2" xfId="32240"/>
    <cellStyle name="Обычный 3 103" xfId="32241"/>
    <cellStyle name="Обычный 3 103 2" xfId="32242"/>
    <cellStyle name="Обычный 3 104" xfId="32243"/>
    <cellStyle name="Обычный 3 104 2" xfId="32244"/>
    <cellStyle name="Обычный 3 105" xfId="32245"/>
    <cellStyle name="Обычный 3 105 2" xfId="32246"/>
    <cellStyle name="Обычный 3 106" xfId="32247"/>
    <cellStyle name="Обычный 3 106 2" xfId="32248"/>
    <cellStyle name="Обычный 3 107" xfId="32249"/>
    <cellStyle name="Обычный 3 11" xfId="32250"/>
    <cellStyle name="Обычный 3 11 2" xfId="32251"/>
    <cellStyle name="Обычный 3 12" xfId="32252"/>
    <cellStyle name="Обычный 3 12 2" xfId="32253"/>
    <cellStyle name="Обычный 3 13" xfId="32254"/>
    <cellStyle name="Обычный 3 13 2" xfId="32255"/>
    <cellStyle name="Обычный 3 14" xfId="32256"/>
    <cellStyle name="Обычный 3 14 2" xfId="32257"/>
    <cellStyle name="Обычный 3 15" xfId="32258"/>
    <cellStyle name="Обычный 3 15 2" xfId="32259"/>
    <cellStyle name="Обычный 3 16" xfId="32260"/>
    <cellStyle name="Обычный 3 16 2" xfId="32261"/>
    <cellStyle name="Обычный 3 16 3" xfId="32262"/>
    <cellStyle name="Обычный 3 17" xfId="32263"/>
    <cellStyle name="Обычный 3 17 2" xfId="32264"/>
    <cellStyle name="Обычный 3 18" xfId="32265"/>
    <cellStyle name="Обычный 3 18 2" xfId="32266"/>
    <cellStyle name="Обычный 3 19" xfId="32267"/>
    <cellStyle name="Обычный 3 19 2" xfId="32268"/>
    <cellStyle name="Обычный 3 2" xfId="32269"/>
    <cellStyle name="Обычный 3 2 10" xfId="32270"/>
    <cellStyle name="Обычный 3 2 11" xfId="32271"/>
    <cellStyle name="Обычный 3 2 12" xfId="32272"/>
    <cellStyle name="Обычный 3 2 13" xfId="32273"/>
    <cellStyle name="Обычный 3 2 14" xfId="32274"/>
    <cellStyle name="Обычный 3 2 15" xfId="32275"/>
    <cellStyle name="Обычный 3 2 16" xfId="32276"/>
    <cellStyle name="Обычный 3 2 17" xfId="32277"/>
    <cellStyle name="Обычный 3 2 18" xfId="32278"/>
    <cellStyle name="Обычный 3 2 19" xfId="32279"/>
    <cellStyle name="Обычный 3 2 2" xfId="32280"/>
    <cellStyle name="Обычный 3 2 2 10" xfId="32281"/>
    <cellStyle name="Обычный 3 2 2 10 2" xfId="32282"/>
    <cellStyle name="Обычный 3 2 2 11" xfId="32283"/>
    <cellStyle name="Обычный 3 2 2 11 2" xfId="32284"/>
    <cellStyle name="Обычный 3 2 2 12" xfId="32285"/>
    <cellStyle name="Обычный 3 2 2 12 2" xfId="32286"/>
    <cellStyle name="Обычный 3 2 2 13" xfId="32287"/>
    <cellStyle name="Обычный 3 2 2 13 2" xfId="32288"/>
    <cellStyle name="Обычный 3 2 2 14" xfId="32289"/>
    <cellStyle name="Обычный 3 2 2 14 2" xfId="32290"/>
    <cellStyle name="Обычный 3 2 2 15" xfId="32291"/>
    <cellStyle name="Обычный 3 2 2 15 2" xfId="32292"/>
    <cellStyle name="Обычный 3 2 2 16" xfId="32293"/>
    <cellStyle name="Обычный 3 2 2 16 2" xfId="32294"/>
    <cellStyle name="Обычный 3 2 2 17" xfId="32295"/>
    <cellStyle name="Обычный 3 2 2 17 2" xfId="32296"/>
    <cellStyle name="Обычный 3 2 2 18" xfId="32297"/>
    <cellStyle name="Обычный 3 2 2 18 2" xfId="32298"/>
    <cellStyle name="Обычный 3 2 2 19" xfId="32299"/>
    <cellStyle name="Обычный 3 2 2 2" xfId="32300"/>
    <cellStyle name="Обычный 3 2 2 2 10" xfId="32301"/>
    <cellStyle name="Обычный 3 2 2 2 11" xfId="32302"/>
    <cellStyle name="Обычный 3 2 2 2 12" xfId="32303"/>
    <cellStyle name="Обычный 3 2 2 2 13" xfId="32304"/>
    <cellStyle name="Обычный 3 2 2 2 14" xfId="32305"/>
    <cellStyle name="Обычный 3 2 2 2 15" xfId="32306"/>
    <cellStyle name="Обычный 3 2 2 2 16" xfId="32307"/>
    <cellStyle name="Обычный 3 2 2 2 2" xfId="32308"/>
    <cellStyle name="Обычный 3 2 2 2 2 10" xfId="32309"/>
    <cellStyle name="Обычный 3 2 2 2 2 11" xfId="32310"/>
    <cellStyle name="Обычный 3 2 2 2 2 12" xfId="32311"/>
    <cellStyle name="Обычный 3 2 2 2 2 13" xfId="32312"/>
    <cellStyle name="Обычный 3 2 2 2 2 14" xfId="32313"/>
    <cellStyle name="Обычный 3 2 2 2 2 2" xfId="32314"/>
    <cellStyle name="Обычный 3 2 2 2 2 2 10" xfId="32315"/>
    <cellStyle name="Обычный 3 2 2 2 2 2 11" xfId="32316"/>
    <cellStyle name="Обычный 3 2 2 2 2 2 12" xfId="32317"/>
    <cellStyle name="Обычный 3 2 2 2 2 2 13" xfId="32318"/>
    <cellStyle name="Обычный 3 2 2 2 2 2 14" xfId="32319"/>
    <cellStyle name="Обычный 3 2 2 2 2 2 2" xfId="32320"/>
    <cellStyle name="Обычный 3 2 2 2 2 2 3" xfId="32321"/>
    <cellStyle name="Обычный 3 2 2 2 2 2 4" xfId="32322"/>
    <cellStyle name="Обычный 3 2 2 2 2 2 5" xfId="32323"/>
    <cellStyle name="Обычный 3 2 2 2 2 2 6" xfId="32324"/>
    <cellStyle name="Обычный 3 2 2 2 2 2 7" xfId="32325"/>
    <cellStyle name="Обычный 3 2 2 2 2 2 8" xfId="32326"/>
    <cellStyle name="Обычный 3 2 2 2 2 2 9" xfId="32327"/>
    <cellStyle name="Обычный 3 2 2 2 2 3" xfId="32328"/>
    <cellStyle name="Обычный 3 2 2 2 2 4" xfId="32329"/>
    <cellStyle name="Обычный 3 2 2 2 2 5" xfId="32330"/>
    <cellStyle name="Обычный 3 2 2 2 2 6" xfId="32331"/>
    <cellStyle name="Обычный 3 2 2 2 2 7" xfId="32332"/>
    <cellStyle name="Обычный 3 2 2 2 2 8" xfId="32333"/>
    <cellStyle name="Обычный 3 2 2 2 2 9" xfId="32334"/>
    <cellStyle name="Обычный 3 2 2 2 3" xfId="32335"/>
    <cellStyle name="Обычный 3 2 2 2 3 2" xfId="32336"/>
    <cellStyle name="Обычный 3 2 2 2 4" xfId="32337"/>
    <cellStyle name="Обычный 3 2 2 2 4 2" xfId="32338"/>
    <cellStyle name="Обычный 3 2 2 2 5" xfId="32339"/>
    <cellStyle name="Обычный 3 2 2 2 5 2" xfId="32340"/>
    <cellStyle name="Обычный 3 2 2 2 6" xfId="32341"/>
    <cellStyle name="Обычный 3 2 2 2 6 2" xfId="32342"/>
    <cellStyle name="Обычный 3 2 2 2 7" xfId="32343"/>
    <cellStyle name="Обычный 3 2 2 2 7 2" xfId="32344"/>
    <cellStyle name="Обычный 3 2 2 2 8" xfId="32345"/>
    <cellStyle name="Обычный 3 2 2 2 9" xfId="32346"/>
    <cellStyle name="Обычный 3 2 2 20" xfId="32347"/>
    <cellStyle name="Обычный 3 2 2 21" xfId="32348"/>
    <cellStyle name="Обычный 3 2 2 22" xfId="32349"/>
    <cellStyle name="Обычный 3 2 2 23" xfId="32350"/>
    <cellStyle name="Обычный 3 2 2 24" xfId="32351"/>
    <cellStyle name="Обычный 3 2 2 25" xfId="32352"/>
    <cellStyle name="Обычный 3 2 2 26" xfId="32353"/>
    <cellStyle name="Обычный 3 2 2 27" xfId="32354"/>
    <cellStyle name="Обычный 3 2 2 28" xfId="32355"/>
    <cellStyle name="Обычный 3 2 2 29" xfId="32356"/>
    <cellStyle name="Обычный 3 2 2 3" xfId="32357"/>
    <cellStyle name="Обычный 3 2 2 3 2" xfId="32358"/>
    <cellStyle name="Обычный 3 2 2 3 2 2" xfId="32359"/>
    <cellStyle name="Обычный 3 2 2 3 2 3" xfId="32360"/>
    <cellStyle name="Обычный 3 2 2 3 3" xfId="32361"/>
    <cellStyle name="Обычный 3 2 2 30" xfId="32362"/>
    <cellStyle name="Обычный 3 2 2 31" xfId="32363"/>
    <cellStyle name="Обычный 3 2 2 32" xfId="32364"/>
    <cellStyle name="Обычный 3 2 2 33" xfId="32365"/>
    <cellStyle name="Обычный 3 2 2 4" xfId="32366"/>
    <cellStyle name="Обычный 3 2 2 4 2" xfId="32367"/>
    <cellStyle name="Обычный 3 2 2 5" xfId="32368"/>
    <cellStyle name="Обычный 3 2 2 5 2" xfId="32369"/>
    <cellStyle name="Обычный 3 2 2 5 3" xfId="32370"/>
    <cellStyle name="Обычный 3 2 2 6" xfId="32371"/>
    <cellStyle name="Обычный 3 2 2 6 2" xfId="32372"/>
    <cellStyle name="Обычный 3 2 2 7" xfId="32373"/>
    <cellStyle name="Обычный 3 2 2 7 2" xfId="32374"/>
    <cellStyle name="Обычный 3 2 2 8" xfId="32375"/>
    <cellStyle name="Обычный 3 2 2 8 2" xfId="32376"/>
    <cellStyle name="Обычный 3 2 2 9" xfId="32377"/>
    <cellStyle name="Обычный 3 2 2 9 2" xfId="32378"/>
    <cellStyle name="Обычный 3 2 2_~7575679" xfId="32379"/>
    <cellStyle name="Обычный 3 2 20" xfId="32380"/>
    <cellStyle name="Обычный 3 2 21" xfId="32381"/>
    <cellStyle name="Обычный 3 2 22" xfId="32382"/>
    <cellStyle name="Обычный 3 2 23" xfId="32383"/>
    <cellStyle name="Обычный 3 2 3" xfId="32384"/>
    <cellStyle name="Обычный 3 2 3 10" xfId="32385"/>
    <cellStyle name="Обычный 3 2 3 11" xfId="32386"/>
    <cellStyle name="Обычный 3 2 3 12" xfId="32387"/>
    <cellStyle name="Обычный 3 2 3 13" xfId="32388"/>
    <cellStyle name="Обычный 3 2 3 14" xfId="32389"/>
    <cellStyle name="Обычный 3 2 3 15" xfId="32390"/>
    <cellStyle name="Обычный 3 2 3 16" xfId="32391"/>
    <cellStyle name="Обычный 3 2 3 17" xfId="32392"/>
    <cellStyle name="Обычный 3 2 3 2" xfId="32393"/>
    <cellStyle name="Обычный 3 2 3 2 10" xfId="32394"/>
    <cellStyle name="Обычный 3 2 3 2 11" xfId="32395"/>
    <cellStyle name="Обычный 3 2 3 2 12" xfId="32396"/>
    <cellStyle name="Обычный 3 2 3 2 13" xfId="32397"/>
    <cellStyle name="Обычный 3 2 3 2 14" xfId="32398"/>
    <cellStyle name="Обычный 3 2 3 2 2" xfId="32399"/>
    <cellStyle name="Обычный 3 2 3 2 3" xfId="32400"/>
    <cellStyle name="Обычный 3 2 3 2 4" xfId="32401"/>
    <cellStyle name="Обычный 3 2 3 2 5" xfId="32402"/>
    <cellStyle name="Обычный 3 2 3 2 6" xfId="32403"/>
    <cellStyle name="Обычный 3 2 3 2 7" xfId="32404"/>
    <cellStyle name="Обычный 3 2 3 2 8" xfId="32405"/>
    <cellStyle name="Обычный 3 2 3 2 9" xfId="32406"/>
    <cellStyle name="Обычный 3 2 3 3" xfId="32407"/>
    <cellStyle name="Обычный 3 2 3 4" xfId="32408"/>
    <cellStyle name="Обычный 3 2 3 5" xfId="32409"/>
    <cellStyle name="Обычный 3 2 3 6" xfId="32410"/>
    <cellStyle name="Обычный 3 2 3 7" xfId="32411"/>
    <cellStyle name="Обычный 3 2 3 8" xfId="32412"/>
    <cellStyle name="Обычный 3 2 3 9" xfId="32413"/>
    <cellStyle name="Обычный 3 2 4" xfId="32414"/>
    <cellStyle name="Обычный 3 2 4 10" xfId="32415"/>
    <cellStyle name="Обычный 3 2 4 11" xfId="32416"/>
    <cellStyle name="Обычный 3 2 4 12" xfId="32417"/>
    <cellStyle name="Обычный 3 2 4 13" xfId="32418"/>
    <cellStyle name="Обычный 3 2 4 14" xfId="32419"/>
    <cellStyle name="Обычный 3 2 4 2" xfId="32420"/>
    <cellStyle name="Обычный 3 2 4 3" xfId="32421"/>
    <cellStyle name="Обычный 3 2 4 4" xfId="32422"/>
    <cellStyle name="Обычный 3 2 4 5" xfId="32423"/>
    <cellStyle name="Обычный 3 2 4 6" xfId="32424"/>
    <cellStyle name="Обычный 3 2 4 7" xfId="32425"/>
    <cellStyle name="Обычный 3 2 4 8" xfId="32426"/>
    <cellStyle name="Обычный 3 2 4 9" xfId="32427"/>
    <cellStyle name="Обычный 3 2 5" xfId="32428"/>
    <cellStyle name="Обычный 3 2 5 2" xfId="32429"/>
    <cellStyle name="Обычный 3 2 6" xfId="32430"/>
    <cellStyle name="Обычный 3 2 6 2" xfId="32431"/>
    <cellStyle name="Обычный 3 2 7" xfId="32432"/>
    <cellStyle name="Обычный 3 2 7 2" xfId="32433"/>
    <cellStyle name="Обычный 3 2 8" xfId="32434"/>
    <cellStyle name="Обычный 3 2 8 2" xfId="32435"/>
    <cellStyle name="Обычный 3 2 9" xfId="32436"/>
    <cellStyle name="Обычный 3 2_Xl0000001" xfId="32437"/>
    <cellStyle name="Обычный 3 20" xfId="32438"/>
    <cellStyle name="Обычный 3 20 2" xfId="32439"/>
    <cellStyle name="Обычный 3 21" xfId="32440"/>
    <cellStyle name="Обычный 3 21 2" xfId="32441"/>
    <cellStyle name="Обычный 3 22" xfId="32442"/>
    <cellStyle name="Обычный 3 22 2" xfId="32443"/>
    <cellStyle name="Обычный 3 23" xfId="32444"/>
    <cellStyle name="Обычный 3 23 2" xfId="32445"/>
    <cellStyle name="Обычный 3 24" xfId="32446"/>
    <cellStyle name="Обычный 3 24 2" xfId="32447"/>
    <cellStyle name="Обычный 3 25" xfId="32448"/>
    <cellStyle name="Обычный 3 25 2" xfId="32449"/>
    <cellStyle name="Обычный 3 26" xfId="32450"/>
    <cellStyle name="Обычный 3 26 2" xfId="32451"/>
    <cellStyle name="Обычный 3 27" xfId="32452"/>
    <cellStyle name="Обычный 3 27 2" xfId="32453"/>
    <cellStyle name="Обычный 3 28" xfId="32454"/>
    <cellStyle name="Обычный 3 28 2" xfId="32455"/>
    <cellStyle name="Обычный 3 29" xfId="32456"/>
    <cellStyle name="Обычный 3 29 10" xfId="32457"/>
    <cellStyle name="Обычный 3 29 11" xfId="32458"/>
    <cellStyle name="Обычный 3 29 12" xfId="32459"/>
    <cellStyle name="Обычный 3 29 13" xfId="32460"/>
    <cellStyle name="Обычный 3 29 14" xfId="32461"/>
    <cellStyle name="Обычный 3 29 15" xfId="32462"/>
    <cellStyle name="Обычный 3 29 16" xfId="32463"/>
    <cellStyle name="Обычный 3 29 17" xfId="32464"/>
    <cellStyle name="Обычный 3 29 18" xfId="32465"/>
    <cellStyle name="Обычный 3 29 19" xfId="32466"/>
    <cellStyle name="Обычный 3 29 2" xfId="32467"/>
    <cellStyle name="Обычный 3 29 20" xfId="32468"/>
    <cellStyle name="Обычный 3 29 21" xfId="32469"/>
    <cellStyle name="Обычный 3 29 22" xfId="32470"/>
    <cellStyle name="Обычный 3 29 23" xfId="32471"/>
    <cellStyle name="Обычный 3 29 24" xfId="32472"/>
    <cellStyle name="Обычный 3 29 3" xfId="32473"/>
    <cellStyle name="Обычный 3 29 4" xfId="32474"/>
    <cellStyle name="Обычный 3 29 5" xfId="32475"/>
    <cellStyle name="Обычный 3 29 6" xfId="32476"/>
    <cellStyle name="Обычный 3 29 7" xfId="32477"/>
    <cellStyle name="Обычный 3 29 8" xfId="32478"/>
    <cellStyle name="Обычный 3 29 9" xfId="32479"/>
    <cellStyle name="Обычный 3 3" xfId="32480"/>
    <cellStyle name="Обычный 3 3 10" xfId="32481"/>
    <cellStyle name="Обычный 3 3 10 2" xfId="32482"/>
    <cellStyle name="Обычный 3 3 11" xfId="32483"/>
    <cellStyle name="Обычный 3 3 11 2" xfId="32484"/>
    <cellStyle name="Обычный 3 3 12" xfId="32485"/>
    <cellStyle name="Обычный 3 3 12 2" xfId="32486"/>
    <cellStyle name="Обычный 3 3 13" xfId="32487"/>
    <cellStyle name="Обычный 3 3 13 2" xfId="32488"/>
    <cellStyle name="Обычный 3 3 14" xfId="32489"/>
    <cellStyle name="Обычный 3 3 14 2" xfId="32490"/>
    <cellStyle name="Обычный 3 3 15" xfId="32491"/>
    <cellStyle name="Обычный 3 3 15 2" xfId="32492"/>
    <cellStyle name="Обычный 3 3 16" xfId="32493"/>
    <cellStyle name="Обычный 3 3 16 2" xfId="32494"/>
    <cellStyle name="Обычный 3 3 17" xfId="32495"/>
    <cellStyle name="Обычный 3 3 17 2" xfId="32496"/>
    <cellStyle name="Обычный 3 3 18" xfId="32497"/>
    <cellStyle name="Обычный 3 3 19" xfId="32498"/>
    <cellStyle name="Обычный 3 3 2" xfId="32499"/>
    <cellStyle name="Обычный 3 3 2 10" xfId="32500"/>
    <cellStyle name="Обычный 3 3 2 11" xfId="32501"/>
    <cellStyle name="Обычный 3 3 2 12" xfId="32502"/>
    <cellStyle name="Обычный 3 3 2 13" xfId="32503"/>
    <cellStyle name="Обычный 3 3 2 2" xfId="32504"/>
    <cellStyle name="Обычный 3 3 2 2 2" xfId="32505"/>
    <cellStyle name="Обычный 3 3 2 2 2 2" xfId="32506"/>
    <cellStyle name="Обычный 3 3 2 2 2 2 2" xfId="32507"/>
    <cellStyle name="Обычный 3 3 2 2 2 3" xfId="32508"/>
    <cellStyle name="Обычный 3 3 2 2 2 3 2" xfId="32509"/>
    <cellStyle name="Обычный 3 3 2 2 2 4" xfId="32510"/>
    <cellStyle name="Обычный 3 3 2 2 2 4 2" xfId="32511"/>
    <cellStyle name="Обычный 3 3 2 2 2 5" xfId="32512"/>
    <cellStyle name="Обычный 3 3 2 2 2 5 2" xfId="32513"/>
    <cellStyle name="Обычный 3 3 2 2 2 6" xfId="32514"/>
    <cellStyle name="Обычный 3 3 2 2 2 6 2" xfId="32515"/>
    <cellStyle name="Обычный 3 3 2 2 2 7" xfId="32516"/>
    <cellStyle name="Обычный 3 3 2 2 3" xfId="32517"/>
    <cellStyle name="Обычный 3 3 2 2 3 2" xfId="32518"/>
    <cellStyle name="Обычный 3 3 2 2 3 2 2" xfId="32519"/>
    <cellStyle name="Обычный 3 3 2 2 3 3" xfId="32520"/>
    <cellStyle name="Обычный 3 3 2 2 3 3 2" xfId="32521"/>
    <cellStyle name="Обычный 3 3 2 2 3 4" xfId="32522"/>
    <cellStyle name="Обычный 3 3 2 2 3 4 2" xfId="32523"/>
    <cellStyle name="Обычный 3 3 2 2 3 5" xfId="32524"/>
    <cellStyle name="Обычный 3 3 2 2 3 5 2" xfId="32525"/>
    <cellStyle name="Обычный 3 3 2 2 3 6" xfId="32526"/>
    <cellStyle name="Обычный 3 3 2 2 3 6 2" xfId="32527"/>
    <cellStyle name="Обычный 3 3 2 2 3 7" xfId="32528"/>
    <cellStyle name="Обычный 3 3 2 2 4" xfId="32529"/>
    <cellStyle name="Обычный 3 3 2 2 4 2" xfId="32530"/>
    <cellStyle name="Обычный 3 3 2 2 5" xfId="32531"/>
    <cellStyle name="Обычный 3 3 2 2 5 2" xfId="32532"/>
    <cellStyle name="Обычный 3 3 2 2 6" xfId="32533"/>
    <cellStyle name="Обычный 3 3 2 2 6 2" xfId="32534"/>
    <cellStyle name="Обычный 3 3 2 2 7" xfId="32535"/>
    <cellStyle name="Обычный 3 3 2 2 7 2" xfId="32536"/>
    <cellStyle name="Обычный 3 3 2 2 8" xfId="32537"/>
    <cellStyle name="Обычный 3 3 2 2 8 2" xfId="32538"/>
    <cellStyle name="Обычный 3 3 2 2 9" xfId="32539"/>
    <cellStyle name="Обычный 3 3 2 3" xfId="32540"/>
    <cellStyle name="Обычный 3 3 2 3 2" xfId="32541"/>
    <cellStyle name="Обычный 3 3 2 4" xfId="32542"/>
    <cellStyle name="Обычный 3 3 2 4 2" xfId="32543"/>
    <cellStyle name="Обычный 3 3 2 5" xfId="32544"/>
    <cellStyle name="Обычный 3 3 2 5 2" xfId="32545"/>
    <cellStyle name="Обычный 3 3 2 6" xfId="32546"/>
    <cellStyle name="Обычный 3 3 2 6 2" xfId="32547"/>
    <cellStyle name="Обычный 3 3 2 7" xfId="32548"/>
    <cellStyle name="Обычный 3 3 2 7 2" xfId="32549"/>
    <cellStyle name="Обычный 3 3 2 8" xfId="32550"/>
    <cellStyle name="Обычный 3 3 2 9" xfId="32551"/>
    <cellStyle name="Обычный 3 3 20" xfId="32552"/>
    <cellStyle name="Обычный 3 3 20 10" xfId="32553"/>
    <cellStyle name="Обычный 3 3 20 11" xfId="32554"/>
    <cellStyle name="Обычный 3 3 20 12" xfId="32555"/>
    <cellStyle name="Обычный 3 3 20 13" xfId="32556"/>
    <cellStyle name="Обычный 3 3 20 14" xfId="32557"/>
    <cellStyle name="Обычный 3 3 20 2" xfId="32558"/>
    <cellStyle name="Обычный 3 3 20 3" xfId="32559"/>
    <cellStyle name="Обычный 3 3 20 4" xfId="32560"/>
    <cellStyle name="Обычный 3 3 20 5" xfId="32561"/>
    <cellStyle name="Обычный 3 3 20 6" xfId="32562"/>
    <cellStyle name="Обычный 3 3 20 7" xfId="32563"/>
    <cellStyle name="Обычный 3 3 20 8" xfId="32564"/>
    <cellStyle name="Обычный 3 3 20 9" xfId="32565"/>
    <cellStyle name="Обычный 3 3 21" xfId="32566"/>
    <cellStyle name="Обычный 3 3 22" xfId="32567"/>
    <cellStyle name="Обычный 3 3 23" xfId="32568"/>
    <cellStyle name="Обычный 3 3 24" xfId="32569"/>
    <cellStyle name="Обычный 3 3 25" xfId="32570"/>
    <cellStyle name="Обычный 3 3 26" xfId="32571"/>
    <cellStyle name="Обычный 3 3 27" xfId="32572"/>
    <cellStyle name="Обычный 3 3 28" xfId="32573"/>
    <cellStyle name="Обычный 3 3 29" xfId="32574"/>
    <cellStyle name="Обычный 3 3 3" xfId="32575"/>
    <cellStyle name="Обычный 3 3 3 2" xfId="32576"/>
    <cellStyle name="Обычный 3 3 3 3" xfId="32577"/>
    <cellStyle name="Обычный 3 3 3 4" xfId="32578"/>
    <cellStyle name="Обычный 3 3 3 5" xfId="32579"/>
    <cellStyle name="Обычный 3 3 30" xfId="32580"/>
    <cellStyle name="Обычный 3 3 31" xfId="32581"/>
    <cellStyle name="Обычный 3 3 32" xfId="32582"/>
    <cellStyle name="Обычный 3 3 33" xfId="32583"/>
    <cellStyle name="Обычный 3 3 34" xfId="32584"/>
    <cellStyle name="Обычный 3 3 35" xfId="32585"/>
    <cellStyle name="Обычный 3 3 36" xfId="32586"/>
    <cellStyle name="Обычный 3 3 4" xfId="32587"/>
    <cellStyle name="Обычный 3 3 4 2" xfId="32588"/>
    <cellStyle name="Обычный 3 3 4 3" xfId="32589"/>
    <cellStyle name="Обычный 3 3 4 4" xfId="32590"/>
    <cellStyle name="Обычный 3 3 4 5" xfId="32591"/>
    <cellStyle name="Обычный 3 3 5" xfId="32592"/>
    <cellStyle name="Обычный 3 3 5 10" xfId="32593"/>
    <cellStyle name="Обычный 3 3 5 11" xfId="32594"/>
    <cellStyle name="Обычный 3 3 5 12" xfId="32595"/>
    <cellStyle name="Обычный 3 3 5 13" xfId="32596"/>
    <cellStyle name="Обычный 3 3 5 14" xfId="32597"/>
    <cellStyle name="Обычный 3 3 5 2" xfId="32598"/>
    <cellStyle name="Обычный 3 3 5 3" xfId="32599"/>
    <cellStyle name="Обычный 3 3 5 4" xfId="32600"/>
    <cellStyle name="Обычный 3 3 5 5" xfId="32601"/>
    <cellStyle name="Обычный 3 3 5 6" xfId="32602"/>
    <cellStyle name="Обычный 3 3 5 7" xfId="32603"/>
    <cellStyle name="Обычный 3 3 5 8" xfId="32604"/>
    <cellStyle name="Обычный 3 3 5 9" xfId="32605"/>
    <cellStyle name="Обычный 3 3 6" xfId="32606"/>
    <cellStyle name="Обычный 3 3 6 10" xfId="32607"/>
    <cellStyle name="Обычный 3 3 6 11" xfId="32608"/>
    <cellStyle name="Обычный 3 3 6 12" xfId="32609"/>
    <cellStyle name="Обычный 3 3 6 13" xfId="32610"/>
    <cellStyle name="Обычный 3 3 6 14" xfId="32611"/>
    <cellStyle name="Обычный 3 3 6 2" xfId="32612"/>
    <cellStyle name="Обычный 3 3 6 3" xfId="32613"/>
    <cellStyle name="Обычный 3 3 6 4" xfId="32614"/>
    <cellStyle name="Обычный 3 3 6 5" xfId="32615"/>
    <cellStyle name="Обычный 3 3 6 6" xfId="32616"/>
    <cellStyle name="Обычный 3 3 6 7" xfId="32617"/>
    <cellStyle name="Обычный 3 3 6 8" xfId="32618"/>
    <cellStyle name="Обычный 3 3 6 9" xfId="32619"/>
    <cellStyle name="Обычный 3 3 7" xfId="32620"/>
    <cellStyle name="Обычный 3 3 7 2" xfId="32621"/>
    <cellStyle name="Обычный 3 3 8" xfId="32622"/>
    <cellStyle name="Обычный 3 3 8 2" xfId="32623"/>
    <cellStyle name="Обычный 3 3 9" xfId="32624"/>
    <cellStyle name="Обычный 3 3 9 2" xfId="32625"/>
    <cellStyle name="Обычный 3 3_28 08 09  Формат для защиты ЦТВС (2)" xfId="32626"/>
    <cellStyle name="Обычный 3 30" xfId="32627"/>
    <cellStyle name="Обычный 3 30 10" xfId="32628"/>
    <cellStyle name="Обычный 3 30 11" xfId="32629"/>
    <cellStyle name="Обычный 3 30 12" xfId="32630"/>
    <cellStyle name="Обычный 3 30 13" xfId="32631"/>
    <cellStyle name="Обычный 3 30 14" xfId="32632"/>
    <cellStyle name="Обычный 3 30 15" xfId="32633"/>
    <cellStyle name="Обычный 3 30 16" xfId="32634"/>
    <cellStyle name="Обычный 3 30 17" xfId="32635"/>
    <cellStyle name="Обычный 3 30 18" xfId="32636"/>
    <cellStyle name="Обычный 3 30 19" xfId="32637"/>
    <cellStyle name="Обычный 3 30 2" xfId="32638"/>
    <cellStyle name="Обычный 3 30 20" xfId="32639"/>
    <cellStyle name="Обычный 3 30 21" xfId="32640"/>
    <cellStyle name="Обычный 3 30 22" xfId="32641"/>
    <cellStyle name="Обычный 3 30 23" xfId="32642"/>
    <cellStyle name="Обычный 3 30 24" xfId="32643"/>
    <cellStyle name="Обычный 3 30 3" xfId="32644"/>
    <cellStyle name="Обычный 3 30 4" xfId="32645"/>
    <cellStyle name="Обычный 3 30 5" xfId="32646"/>
    <cellStyle name="Обычный 3 30 6" xfId="32647"/>
    <cellStyle name="Обычный 3 30 7" xfId="32648"/>
    <cellStyle name="Обычный 3 30 8" xfId="32649"/>
    <cellStyle name="Обычный 3 30 9" xfId="32650"/>
    <cellStyle name="Обычный 3 31" xfId="32651"/>
    <cellStyle name="Обычный 3 31 2" xfId="32652"/>
    <cellStyle name="Обычный 3 31 2 2" xfId="32653"/>
    <cellStyle name="Обычный 3 31 2 3" xfId="32654"/>
    <cellStyle name="Обычный 3 31 3" xfId="32655"/>
    <cellStyle name="Обычный 3 32" xfId="32656"/>
    <cellStyle name="Обычный 3 32 2" xfId="32657"/>
    <cellStyle name="Обычный 3 33" xfId="32658"/>
    <cellStyle name="Обычный 3 33 2" xfId="32659"/>
    <cellStyle name="Обычный 3 34" xfId="32660"/>
    <cellStyle name="Обычный 3 34 2" xfId="32661"/>
    <cellStyle name="Обычный 3 35" xfId="32662"/>
    <cellStyle name="Обычный 3 35 10" xfId="32663"/>
    <cellStyle name="Обычный 3 35 10 2" xfId="32664"/>
    <cellStyle name="Обычный 3 35 10 2 2" xfId="32665"/>
    <cellStyle name="Обычный 3 35 10 2 2 2" xfId="32666"/>
    <cellStyle name="Обычный 3 35 10 2 2 2 2" xfId="32667"/>
    <cellStyle name="Обычный 3 35 10 2 2 3" xfId="32668"/>
    <cellStyle name="Обычный 3 35 10 2 2 3 2" xfId="32669"/>
    <cellStyle name="Обычный 3 35 10 2 2 4" xfId="32670"/>
    <cellStyle name="Обычный 3 35 10 2 2 4 2" xfId="32671"/>
    <cellStyle name="Обычный 3 35 10 2 2 5" xfId="32672"/>
    <cellStyle name="Обычный 3 35 10 2 2 5 2" xfId="32673"/>
    <cellStyle name="Обычный 3 35 10 2 2 6" xfId="32674"/>
    <cellStyle name="Обычный 3 35 10 2 2 6 2" xfId="32675"/>
    <cellStyle name="Обычный 3 35 10 2 2 7" xfId="32676"/>
    <cellStyle name="Обычный 3 35 10 2 3" xfId="32677"/>
    <cellStyle name="Обычный 3 35 10 2 3 2" xfId="32678"/>
    <cellStyle name="Обычный 3 35 10 2 3 2 2" xfId="32679"/>
    <cellStyle name="Обычный 3 35 10 2 3 3" xfId="32680"/>
    <cellStyle name="Обычный 3 35 10 2 3 3 2" xfId="32681"/>
    <cellStyle name="Обычный 3 35 10 2 3 4" xfId="32682"/>
    <cellStyle name="Обычный 3 35 10 2 3 4 2" xfId="32683"/>
    <cellStyle name="Обычный 3 35 10 2 3 5" xfId="32684"/>
    <cellStyle name="Обычный 3 35 10 2 3 5 2" xfId="32685"/>
    <cellStyle name="Обычный 3 35 10 2 3 6" xfId="32686"/>
    <cellStyle name="Обычный 3 35 10 2 3 6 2" xfId="32687"/>
    <cellStyle name="Обычный 3 35 10 2 3 7" xfId="32688"/>
    <cellStyle name="Обычный 3 35 10 2 4" xfId="32689"/>
    <cellStyle name="Обычный 3 35 10 2 4 2" xfId="32690"/>
    <cellStyle name="Обычный 3 35 10 2 5" xfId="32691"/>
    <cellStyle name="Обычный 3 35 10 2 5 2" xfId="32692"/>
    <cellStyle name="Обычный 3 35 10 2 6" xfId="32693"/>
    <cellStyle name="Обычный 3 35 10 2 6 2" xfId="32694"/>
    <cellStyle name="Обычный 3 35 10 2 7" xfId="32695"/>
    <cellStyle name="Обычный 3 35 10 2 7 2" xfId="32696"/>
    <cellStyle name="Обычный 3 35 10 2 8" xfId="32697"/>
    <cellStyle name="Обычный 3 35 10 2 8 2" xfId="32698"/>
    <cellStyle name="Обычный 3 35 10 2 9" xfId="32699"/>
    <cellStyle name="Обычный 3 35 10 3" xfId="32700"/>
    <cellStyle name="Обычный 3 35 10 3 2" xfId="32701"/>
    <cellStyle name="Обычный 3 35 10 4" xfId="32702"/>
    <cellStyle name="Обычный 3 35 10 4 2" xfId="32703"/>
    <cellStyle name="Обычный 3 35 10 5" xfId="32704"/>
    <cellStyle name="Обычный 3 35 10 5 2" xfId="32705"/>
    <cellStyle name="Обычный 3 35 10 6" xfId="32706"/>
    <cellStyle name="Обычный 3 35 10 6 2" xfId="32707"/>
    <cellStyle name="Обычный 3 35 10 7" xfId="32708"/>
    <cellStyle name="Обычный 3 35 10 7 2" xfId="32709"/>
    <cellStyle name="Обычный 3 35 10 8" xfId="32710"/>
    <cellStyle name="Обычный 3 35 11" xfId="32711"/>
    <cellStyle name="Обычный 3 35 11 2" xfId="32712"/>
    <cellStyle name="Обычный 3 35 11 2 2" xfId="32713"/>
    <cellStyle name="Обычный 3 35 11 2 2 2" xfId="32714"/>
    <cellStyle name="Обычный 3 35 11 2 2 2 2" xfId="32715"/>
    <cellStyle name="Обычный 3 35 11 2 2 3" xfId="32716"/>
    <cellStyle name="Обычный 3 35 11 2 2 3 2" xfId="32717"/>
    <cellStyle name="Обычный 3 35 11 2 2 4" xfId="32718"/>
    <cellStyle name="Обычный 3 35 11 2 2 4 2" xfId="32719"/>
    <cellStyle name="Обычный 3 35 11 2 2 5" xfId="32720"/>
    <cellStyle name="Обычный 3 35 11 2 2 5 2" xfId="32721"/>
    <cellStyle name="Обычный 3 35 11 2 2 6" xfId="32722"/>
    <cellStyle name="Обычный 3 35 11 2 2 6 2" xfId="32723"/>
    <cellStyle name="Обычный 3 35 11 2 2 7" xfId="32724"/>
    <cellStyle name="Обычный 3 35 11 2 3" xfId="32725"/>
    <cellStyle name="Обычный 3 35 11 2 3 2" xfId="32726"/>
    <cellStyle name="Обычный 3 35 11 2 3 2 2" xfId="32727"/>
    <cellStyle name="Обычный 3 35 11 2 3 3" xfId="32728"/>
    <cellStyle name="Обычный 3 35 11 2 3 3 2" xfId="32729"/>
    <cellStyle name="Обычный 3 35 11 2 3 4" xfId="32730"/>
    <cellStyle name="Обычный 3 35 11 2 3 4 2" xfId="32731"/>
    <cellStyle name="Обычный 3 35 11 2 3 5" xfId="32732"/>
    <cellStyle name="Обычный 3 35 11 2 3 5 2" xfId="32733"/>
    <cellStyle name="Обычный 3 35 11 2 3 6" xfId="32734"/>
    <cellStyle name="Обычный 3 35 11 2 3 6 2" xfId="32735"/>
    <cellStyle name="Обычный 3 35 11 2 3 7" xfId="32736"/>
    <cellStyle name="Обычный 3 35 11 2 4" xfId="32737"/>
    <cellStyle name="Обычный 3 35 11 2 4 2" xfId="32738"/>
    <cellStyle name="Обычный 3 35 11 2 5" xfId="32739"/>
    <cellStyle name="Обычный 3 35 11 2 5 2" xfId="32740"/>
    <cellStyle name="Обычный 3 35 11 2 6" xfId="32741"/>
    <cellStyle name="Обычный 3 35 11 2 6 2" xfId="32742"/>
    <cellStyle name="Обычный 3 35 11 2 7" xfId="32743"/>
    <cellStyle name="Обычный 3 35 11 2 7 2" xfId="32744"/>
    <cellStyle name="Обычный 3 35 11 2 8" xfId="32745"/>
    <cellStyle name="Обычный 3 35 11 2 8 2" xfId="32746"/>
    <cellStyle name="Обычный 3 35 11 2 9" xfId="32747"/>
    <cellStyle name="Обычный 3 35 11 3" xfId="32748"/>
    <cellStyle name="Обычный 3 35 11 3 2" xfId="32749"/>
    <cellStyle name="Обычный 3 35 11 4" xfId="32750"/>
    <cellStyle name="Обычный 3 35 11 4 2" xfId="32751"/>
    <cellStyle name="Обычный 3 35 11 5" xfId="32752"/>
    <cellStyle name="Обычный 3 35 11 5 2" xfId="32753"/>
    <cellStyle name="Обычный 3 35 11 6" xfId="32754"/>
    <cellStyle name="Обычный 3 35 11 6 2" xfId="32755"/>
    <cellStyle name="Обычный 3 35 11 7" xfId="32756"/>
    <cellStyle name="Обычный 3 35 11 7 2" xfId="32757"/>
    <cellStyle name="Обычный 3 35 11 8" xfId="32758"/>
    <cellStyle name="Обычный 3 35 12" xfId="32759"/>
    <cellStyle name="Обычный 3 35 12 2" xfId="32760"/>
    <cellStyle name="Обычный 3 35 12 2 2" xfId="32761"/>
    <cellStyle name="Обычный 3 35 12 2 2 2" xfId="32762"/>
    <cellStyle name="Обычный 3 35 12 2 2 2 2" xfId="32763"/>
    <cellStyle name="Обычный 3 35 12 2 2 3" xfId="32764"/>
    <cellStyle name="Обычный 3 35 12 2 2 3 2" xfId="32765"/>
    <cellStyle name="Обычный 3 35 12 2 2 4" xfId="32766"/>
    <cellStyle name="Обычный 3 35 12 2 2 4 2" xfId="32767"/>
    <cellStyle name="Обычный 3 35 12 2 2 5" xfId="32768"/>
    <cellStyle name="Обычный 3 35 12 2 2 5 2" xfId="32769"/>
    <cellStyle name="Обычный 3 35 12 2 2 6" xfId="32770"/>
    <cellStyle name="Обычный 3 35 12 2 2 6 2" xfId="32771"/>
    <cellStyle name="Обычный 3 35 12 2 2 7" xfId="32772"/>
    <cellStyle name="Обычный 3 35 12 2 3" xfId="32773"/>
    <cellStyle name="Обычный 3 35 12 2 3 2" xfId="32774"/>
    <cellStyle name="Обычный 3 35 12 2 3 2 2" xfId="32775"/>
    <cellStyle name="Обычный 3 35 12 2 3 3" xfId="32776"/>
    <cellStyle name="Обычный 3 35 12 2 3 3 2" xfId="32777"/>
    <cellStyle name="Обычный 3 35 12 2 3 4" xfId="32778"/>
    <cellStyle name="Обычный 3 35 12 2 3 4 2" xfId="32779"/>
    <cellStyle name="Обычный 3 35 12 2 3 5" xfId="32780"/>
    <cellStyle name="Обычный 3 35 12 2 3 5 2" xfId="32781"/>
    <cellStyle name="Обычный 3 35 12 2 3 6" xfId="32782"/>
    <cellStyle name="Обычный 3 35 12 2 3 6 2" xfId="32783"/>
    <cellStyle name="Обычный 3 35 12 2 3 7" xfId="32784"/>
    <cellStyle name="Обычный 3 35 12 2 4" xfId="32785"/>
    <cellStyle name="Обычный 3 35 12 2 4 2" xfId="32786"/>
    <cellStyle name="Обычный 3 35 12 2 5" xfId="32787"/>
    <cellStyle name="Обычный 3 35 12 2 5 2" xfId="32788"/>
    <cellStyle name="Обычный 3 35 12 2 6" xfId="32789"/>
    <cellStyle name="Обычный 3 35 12 2 6 2" xfId="32790"/>
    <cellStyle name="Обычный 3 35 12 2 7" xfId="32791"/>
    <cellStyle name="Обычный 3 35 12 2 7 2" xfId="32792"/>
    <cellStyle name="Обычный 3 35 12 2 8" xfId="32793"/>
    <cellStyle name="Обычный 3 35 12 2 8 2" xfId="32794"/>
    <cellStyle name="Обычный 3 35 12 2 9" xfId="32795"/>
    <cellStyle name="Обычный 3 35 12 3" xfId="32796"/>
    <cellStyle name="Обычный 3 35 12 3 2" xfId="32797"/>
    <cellStyle name="Обычный 3 35 12 4" xfId="32798"/>
    <cellStyle name="Обычный 3 35 12 4 2" xfId="32799"/>
    <cellStyle name="Обычный 3 35 12 5" xfId="32800"/>
    <cellStyle name="Обычный 3 35 12 5 2" xfId="32801"/>
    <cellStyle name="Обычный 3 35 12 6" xfId="32802"/>
    <cellStyle name="Обычный 3 35 12 6 2" xfId="32803"/>
    <cellStyle name="Обычный 3 35 12 7" xfId="32804"/>
    <cellStyle name="Обычный 3 35 12 7 2" xfId="32805"/>
    <cellStyle name="Обычный 3 35 12 8" xfId="32806"/>
    <cellStyle name="Обычный 3 35 13" xfId="32807"/>
    <cellStyle name="Обычный 3 35 13 2" xfId="32808"/>
    <cellStyle name="Обычный 3 35 13 2 2" xfId="32809"/>
    <cellStyle name="Обычный 3 35 13 2 2 2" xfId="32810"/>
    <cellStyle name="Обычный 3 35 13 2 2 2 2" xfId="32811"/>
    <cellStyle name="Обычный 3 35 13 2 2 3" xfId="32812"/>
    <cellStyle name="Обычный 3 35 13 2 2 3 2" xfId="32813"/>
    <cellStyle name="Обычный 3 35 13 2 2 4" xfId="32814"/>
    <cellStyle name="Обычный 3 35 13 2 2 4 2" xfId="32815"/>
    <cellStyle name="Обычный 3 35 13 2 2 5" xfId="32816"/>
    <cellStyle name="Обычный 3 35 13 2 2 5 2" xfId="32817"/>
    <cellStyle name="Обычный 3 35 13 2 2 6" xfId="32818"/>
    <cellStyle name="Обычный 3 35 13 2 2 6 2" xfId="32819"/>
    <cellStyle name="Обычный 3 35 13 2 2 7" xfId="32820"/>
    <cellStyle name="Обычный 3 35 13 2 3" xfId="32821"/>
    <cellStyle name="Обычный 3 35 13 2 3 2" xfId="32822"/>
    <cellStyle name="Обычный 3 35 13 2 3 2 2" xfId="32823"/>
    <cellStyle name="Обычный 3 35 13 2 3 3" xfId="32824"/>
    <cellStyle name="Обычный 3 35 13 2 3 3 2" xfId="32825"/>
    <cellStyle name="Обычный 3 35 13 2 3 4" xfId="32826"/>
    <cellStyle name="Обычный 3 35 13 2 3 4 2" xfId="32827"/>
    <cellStyle name="Обычный 3 35 13 2 3 5" xfId="32828"/>
    <cellStyle name="Обычный 3 35 13 2 3 5 2" xfId="32829"/>
    <cellStyle name="Обычный 3 35 13 2 3 6" xfId="32830"/>
    <cellStyle name="Обычный 3 35 13 2 3 6 2" xfId="32831"/>
    <cellStyle name="Обычный 3 35 13 2 3 7" xfId="32832"/>
    <cellStyle name="Обычный 3 35 13 2 4" xfId="32833"/>
    <cellStyle name="Обычный 3 35 13 2 4 2" xfId="32834"/>
    <cellStyle name="Обычный 3 35 13 2 5" xfId="32835"/>
    <cellStyle name="Обычный 3 35 13 2 5 2" xfId="32836"/>
    <cellStyle name="Обычный 3 35 13 2 6" xfId="32837"/>
    <cellStyle name="Обычный 3 35 13 2 6 2" xfId="32838"/>
    <cellStyle name="Обычный 3 35 13 2 7" xfId="32839"/>
    <cellStyle name="Обычный 3 35 13 2 7 2" xfId="32840"/>
    <cellStyle name="Обычный 3 35 13 2 8" xfId="32841"/>
    <cellStyle name="Обычный 3 35 13 2 8 2" xfId="32842"/>
    <cellStyle name="Обычный 3 35 13 2 9" xfId="32843"/>
    <cellStyle name="Обычный 3 35 13 3" xfId="32844"/>
    <cellStyle name="Обычный 3 35 13 3 2" xfId="32845"/>
    <cellStyle name="Обычный 3 35 13 4" xfId="32846"/>
    <cellStyle name="Обычный 3 35 13 4 2" xfId="32847"/>
    <cellStyle name="Обычный 3 35 13 5" xfId="32848"/>
    <cellStyle name="Обычный 3 35 13 5 2" xfId="32849"/>
    <cellStyle name="Обычный 3 35 13 6" xfId="32850"/>
    <cellStyle name="Обычный 3 35 13 6 2" xfId="32851"/>
    <cellStyle name="Обычный 3 35 13 7" xfId="32852"/>
    <cellStyle name="Обычный 3 35 13 7 2" xfId="32853"/>
    <cellStyle name="Обычный 3 35 13 8" xfId="32854"/>
    <cellStyle name="Обычный 3 35 14" xfId="32855"/>
    <cellStyle name="Обычный 3 35 14 2" xfId="32856"/>
    <cellStyle name="Обычный 3 35 14 2 2" xfId="32857"/>
    <cellStyle name="Обычный 3 35 14 2 2 2" xfId="32858"/>
    <cellStyle name="Обычный 3 35 14 2 2 2 2" xfId="32859"/>
    <cellStyle name="Обычный 3 35 14 2 2 3" xfId="32860"/>
    <cellStyle name="Обычный 3 35 14 2 2 3 2" xfId="32861"/>
    <cellStyle name="Обычный 3 35 14 2 2 4" xfId="32862"/>
    <cellStyle name="Обычный 3 35 14 2 2 4 2" xfId="32863"/>
    <cellStyle name="Обычный 3 35 14 2 2 5" xfId="32864"/>
    <cellStyle name="Обычный 3 35 14 2 2 5 2" xfId="32865"/>
    <cellStyle name="Обычный 3 35 14 2 2 6" xfId="32866"/>
    <cellStyle name="Обычный 3 35 14 2 2 6 2" xfId="32867"/>
    <cellStyle name="Обычный 3 35 14 2 2 7" xfId="32868"/>
    <cellStyle name="Обычный 3 35 14 2 3" xfId="32869"/>
    <cellStyle name="Обычный 3 35 14 2 3 2" xfId="32870"/>
    <cellStyle name="Обычный 3 35 14 2 3 2 2" xfId="32871"/>
    <cellStyle name="Обычный 3 35 14 2 3 3" xfId="32872"/>
    <cellStyle name="Обычный 3 35 14 2 3 3 2" xfId="32873"/>
    <cellStyle name="Обычный 3 35 14 2 3 4" xfId="32874"/>
    <cellStyle name="Обычный 3 35 14 2 3 4 2" xfId="32875"/>
    <cellStyle name="Обычный 3 35 14 2 3 5" xfId="32876"/>
    <cellStyle name="Обычный 3 35 14 2 3 5 2" xfId="32877"/>
    <cellStyle name="Обычный 3 35 14 2 3 6" xfId="32878"/>
    <cellStyle name="Обычный 3 35 14 2 3 6 2" xfId="32879"/>
    <cellStyle name="Обычный 3 35 14 2 3 7" xfId="32880"/>
    <cellStyle name="Обычный 3 35 14 2 4" xfId="32881"/>
    <cellStyle name="Обычный 3 35 14 2 4 2" xfId="32882"/>
    <cellStyle name="Обычный 3 35 14 2 5" xfId="32883"/>
    <cellStyle name="Обычный 3 35 14 2 5 2" xfId="32884"/>
    <cellStyle name="Обычный 3 35 14 2 6" xfId="32885"/>
    <cellStyle name="Обычный 3 35 14 2 6 2" xfId="32886"/>
    <cellStyle name="Обычный 3 35 14 2 7" xfId="32887"/>
    <cellStyle name="Обычный 3 35 14 2 7 2" xfId="32888"/>
    <cellStyle name="Обычный 3 35 14 2 8" xfId="32889"/>
    <cellStyle name="Обычный 3 35 14 2 8 2" xfId="32890"/>
    <cellStyle name="Обычный 3 35 14 2 9" xfId="32891"/>
    <cellStyle name="Обычный 3 35 14 3" xfId="32892"/>
    <cellStyle name="Обычный 3 35 14 3 2" xfId="32893"/>
    <cellStyle name="Обычный 3 35 14 4" xfId="32894"/>
    <cellStyle name="Обычный 3 35 14 4 2" xfId="32895"/>
    <cellStyle name="Обычный 3 35 14 5" xfId="32896"/>
    <cellStyle name="Обычный 3 35 14 5 2" xfId="32897"/>
    <cellStyle name="Обычный 3 35 14 6" xfId="32898"/>
    <cellStyle name="Обычный 3 35 14 6 2" xfId="32899"/>
    <cellStyle name="Обычный 3 35 14 7" xfId="32900"/>
    <cellStyle name="Обычный 3 35 14 7 2" xfId="32901"/>
    <cellStyle name="Обычный 3 35 14 8" xfId="32902"/>
    <cellStyle name="Обычный 3 35 15" xfId="32903"/>
    <cellStyle name="Обычный 3 35 15 2" xfId="32904"/>
    <cellStyle name="Обычный 3 35 15 2 2" xfId="32905"/>
    <cellStyle name="Обычный 3 35 15 2 2 2" xfId="32906"/>
    <cellStyle name="Обычный 3 35 15 2 2 2 2" xfId="32907"/>
    <cellStyle name="Обычный 3 35 15 2 2 3" xfId="32908"/>
    <cellStyle name="Обычный 3 35 15 2 2 3 2" xfId="32909"/>
    <cellStyle name="Обычный 3 35 15 2 2 4" xfId="32910"/>
    <cellStyle name="Обычный 3 35 15 2 2 4 2" xfId="32911"/>
    <cellStyle name="Обычный 3 35 15 2 2 5" xfId="32912"/>
    <cellStyle name="Обычный 3 35 15 2 2 5 2" xfId="32913"/>
    <cellStyle name="Обычный 3 35 15 2 2 6" xfId="32914"/>
    <cellStyle name="Обычный 3 35 15 2 2 6 2" xfId="32915"/>
    <cellStyle name="Обычный 3 35 15 2 2 7" xfId="32916"/>
    <cellStyle name="Обычный 3 35 15 2 3" xfId="32917"/>
    <cellStyle name="Обычный 3 35 15 2 3 2" xfId="32918"/>
    <cellStyle name="Обычный 3 35 15 2 3 2 2" xfId="32919"/>
    <cellStyle name="Обычный 3 35 15 2 3 3" xfId="32920"/>
    <cellStyle name="Обычный 3 35 15 2 3 3 2" xfId="32921"/>
    <cellStyle name="Обычный 3 35 15 2 3 4" xfId="32922"/>
    <cellStyle name="Обычный 3 35 15 2 3 4 2" xfId="32923"/>
    <cellStyle name="Обычный 3 35 15 2 3 5" xfId="32924"/>
    <cellStyle name="Обычный 3 35 15 2 3 5 2" xfId="32925"/>
    <cellStyle name="Обычный 3 35 15 2 3 6" xfId="32926"/>
    <cellStyle name="Обычный 3 35 15 2 3 6 2" xfId="32927"/>
    <cellStyle name="Обычный 3 35 15 2 3 7" xfId="32928"/>
    <cellStyle name="Обычный 3 35 15 2 4" xfId="32929"/>
    <cellStyle name="Обычный 3 35 15 2 4 2" xfId="32930"/>
    <cellStyle name="Обычный 3 35 15 2 5" xfId="32931"/>
    <cellStyle name="Обычный 3 35 15 2 5 2" xfId="32932"/>
    <cellStyle name="Обычный 3 35 15 2 6" xfId="32933"/>
    <cellStyle name="Обычный 3 35 15 2 6 2" xfId="32934"/>
    <cellStyle name="Обычный 3 35 15 2 7" xfId="32935"/>
    <cellStyle name="Обычный 3 35 15 2 7 2" xfId="32936"/>
    <cellStyle name="Обычный 3 35 15 2 8" xfId="32937"/>
    <cellStyle name="Обычный 3 35 15 2 8 2" xfId="32938"/>
    <cellStyle name="Обычный 3 35 15 2 9" xfId="32939"/>
    <cellStyle name="Обычный 3 35 15 3" xfId="32940"/>
    <cellStyle name="Обычный 3 35 15 3 2" xfId="32941"/>
    <cellStyle name="Обычный 3 35 15 4" xfId="32942"/>
    <cellStyle name="Обычный 3 35 15 4 2" xfId="32943"/>
    <cellStyle name="Обычный 3 35 15 5" xfId="32944"/>
    <cellStyle name="Обычный 3 35 15 5 2" xfId="32945"/>
    <cellStyle name="Обычный 3 35 15 6" xfId="32946"/>
    <cellStyle name="Обычный 3 35 15 6 2" xfId="32947"/>
    <cellStyle name="Обычный 3 35 15 7" xfId="32948"/>
    <cellStyle name="Обычный 3 35 15 7 2" xfId="32949"/>
    <cellStyle name="Обычный 3 35 15 8" xfId="32950"/>
    <cellStyle name="Обычный 3 35 16" xfId="32951"/>
    <cellStyle name="Обычный 3 35 16 2" xfId="32952"/>
    <cellStyle name="Обычный 3 35 16 2 2" xfId="32953"/>
    <cellStyle name="Обычный 3 35 16 2 2 2" xfId="32954"/>
    <cellStyle name="Обычный 3 35 16 2 2 2 2" xfId="32955"/>
    <cellStyle name="Обычный 3 35 16 2 2 3" xfId="32956"/>
    <cellStyle name="Обычный 3 35 16 2 2 3 2" xfId="32957"/>
    <cellStyle name="Обычный 3 35 16 2 2 4" xfId="32958"/>
    <cellStyle name="Обычный 3 35 16 2 2 4 2" xfId="32959"/>
    <cellStyle name="Обычный 3 35 16 2 2 5" xfId="32960"/>
    <cellStyle name="Обычный 3 35 16 2 2 5 2" xfId="32961"/>
    <cellStyle name="Обычный 3 35 16 2 2 6" xfId="32962"/>
    <cellStyle name="Обычный 3 35 16 2 2 6 2" xfId="32963"/>
    <cellStyle name="Обычный 3 35 16 2 2 7" xfId="32964"/>
    <cellStyle name="Обычный 3 35 16 2 3" xfId="32965"/>
    <cellStyle name="Обычный 3 35 16 2 3 2" xfId="32966"/>
    <cellStyle name="Обычный 3 35 16 2 3 2 2" xfId="32967"/>
    <cellStyle name="Обычный 3 35 16 2 3 3" xfId="32968"/>
    <cellStyle name="Обычный 3 35 16 2 3 3 2" xfId="32969"/>
    <cellStyle name="Обычный 3 35 16 2 3 4" xfId="32970"/>
    <cellStyle name="Обычный 3 35 16 2 3 4 2" xfId="32971"/>
    <cellStyle name="Обычный 3 35 16 2 3 5" xfId="32972"/>
    <cellStyle name="Обычный 3 35 16 2 3 5 2" xfId="32973"/>
    <cellStyle name="Обычный 3 35 16 2 3 6" xfId="32974"/>
    <cellStyle name="Обычный 3 35 16 2 3 6 2" xfId="32975"/>
    <cellStyle name="Обычный 3 35 16 2 3 7" xfId="32976"/>
    <cellStyle name="Обычный 3 35 16 2 4" xfId="32977"/>
    <cellStyle name="Обычный 3 35 16 2 4 2" xfId="32978"/>
    <cellStyle name="Обычный 3 35 16 2 5" xfId="32979"/>
    <cellStyle name="Обычный 3 35 16 2 5 2" xfId="32980"/>
    <cellStyle name="Обычный 3 35 16 2 6" xfId="32981"/>
    <cellStyle name="Обычный 3 35 16 2 6 2" xfId="32982"/>
    <cellStyle name="Обычный 3 35 16 2 7" xfId="32983"/>
    <cellStyle name="Обычный 3 35 16 2 7 2" xfId="32984"/>
    <cellStyle name="Обычный 3 35 16 2 8" xfId="32985"/>
    <cellStyle name="Обычный 3 35 16 2 8 2" xfId="32986"/>
    <cellStyle name="Обычный 3 35 16 2 9" xfId="32987"/>
    <cellStyle name="Обычный 3 35 16 3" xfId="32988"/>
    <cellStyle name="Обычный 3 35 16 3 2" xfId="32989"/>
    <cellStyle name="Обычный 3 35 16 4" xfId="32990"/>
    <cellStyle name="Обычный 3 35 16 4 2" xfId="32991"/>
    <cellStyle name="Обычный 3 35 16 5" xfId="32992"/>
    <cellStyle name="Обычный 3 35 16 5 2" xfId="32993"/>
    <cellStyle name="Обычный 3 35 16 6" xfId="32994"/>
    <cellStyle name="Обычный 3 35 16 6 2" xfId="32995"/>
    <cellStyle name="Обычный 3 35 16 7" xfId="32996"/>
    <cellStyle name="Обычный 3 35 16 7 2" xfId="32997"/>
    <cellStyle name="Обычный 3 35 16 8" xfId="32998"/>
    <cellStyle name="Обычный 3 35 17" xfId="32999"/>
    <cellStyle name="Обычный 3 35 2" xfId="33000"/>
    <cellStyle name="Обычный 3 35 2 2" xfId="33001"/>
    <cellStyle name="Обычный 3 35 2 2 2" xfId="33002"/>
    <cellStyle name="Обычный 3 35 2 2 2 2" xfId="33003"/>
    <cellStyle name="Обычный 3 35 2 2 2 2 2" xfId="33004"/>
    <cellStyle name="Обычный 3 35 2 2 2 3" xfId="33005"/>
    <cellStyle name="Обычный 3 35 2 2 2 3 2" xfId="33006"/>
    <cellStyle name="Обычный 3 35 2 2 2 4" xfId="33007"/>
    <cellStyle name="Обычный 3 35 2 2 2 4 2" xfId="33008"/>
    <cellStyle name="Обычный 3 35 2 2 2 5" xfId="33009"/>
    <cellStyle name="Обычный 3 35 2 2 2 5 2" xfId="33010"/>
    <cellStyle name="Обычный 3 35 2 2 2 6" xfId="33011"/>
    <cellStyle name="Обычный 3 35 2 2 2 6 2" xfId="33012"/>
    <cellStyle name="Обычный 3 35 2 2 2 7" xfId="33013"/>
    <cellStyle name="Обычный 3 35 2 2 3" xfId="33014"/>
    <cellStyle name="Обычный 3 35 2 2 3 2" xfId="33015"/>
    <cellStyle name="Обычный 3 35 2 2 3 2 2" xfId="33016"/>
    <cellStyle name="Обычный 3 35 2 2 3 3" xfId="33017"/>
    <cellStyle name="Обычный 3 35 2 2 3 3 2" xfId="33018"/>
    <cellStyle name="Обычный 3 35 2 2 3 4" xfId="33019"/>
    <cellStyle name="Обычный 3 35 2 2 3 4 2" xfId="33020"/>
    <cellStyle name="Обычный 3 35 2 2 3 5" xfId="33021"/>
    <cellStyle name="Обычный 3 35 2 2 3 5 2" xfId="33022"/>
    <cellStyle name="Обычный 3 35 2 2 3 6" xfId="33023"/>
    <cellStyle name="Обычный 3 35 2 2 3 6 2" xfId="33024"/>
    <cellStyle name="Обычный 3 35 2 2 3 7" xfId="33025"/>
    <cellStyle name="Обычный 3 35 2 2 4" xfId="33026"/>
    <cellStyle name="Обычный 3 35 2 2 4 2" xfId="33027"/>
    <cellStyle name="Обычный 3 35 2 2 5" xfId="33028"/>
    <cellStyle name="Обычный 3 35 2 2 5 2" xfId="33029"/>
    <cellStyle name="Обычный 3 35 2 2 6" xfId="33030"/>
    <cellStyle name="Обычный 3 35 2 2 6 2" xfId="33031"/>
    <cellStyle name="Обычный 3 35 2 2 7" xfId="33032"/>
    <cellStyle name="Обычный 3 35 2 2 7 2" xfId="33033"/>
    <cellStyle name="Обычный 3 35 2 2 8" xfId="33034"/>
    <cellStyle name="Обычный 3 35 2 2 8 2" xfId="33035"/>
    <cellStyle name="Обычный 3 35 2 2 9" xfId="33036"/>
    <cellStyle name="Обычный 3 35 2 3" xfId="33037"/>
    <cellStyle name="Обычный 3 35 2 3 2" xfId="33038"/>
    <cellStyle name="Обычный 3 35 2 4" xfId="33039"/>
    <cellStyle name="Обычный 3 35 2 4 2" xfId="33040"/>
    <cellStyle name="Обычный 3 35 2 5" xfId="33041"/>
    <cellStyle name="Обычный 3 35 2 5 2" xfId="33042"/>
    <cellStyle name="Обычный 3 35 2 6" xfId="33043"/>
    <cellStyle name="Обычный 3 35 2 6 2" xfId="33044"/>
    <cellStyle name="Обычный 3 35 2 7" xfId="33045"/>
    <cellStyle name="Обычный 3 35 2 7 2" xfId="33046"/>
    <cellStyle name="Обычный 3 35 2 8" xfId="33047"/>
    <cellStyle name="Обычный 3 35 3" xfId="33048"/>
    <cellStyle name="Обычный 3 35 3 2" xfId="33049"/>
    <cellStyle name="Обычный 3 35 3 2 2" xfId="33050"/>
    <cellStyle name="Обычный 3 35 3 2 2 2" xfId="33051"/>
    <cellStyle name="Обычный 3 35 3 2 2 2 2" xfId="33052"/>
    <cellStyle name="Обычный 3 35 3 2 2 3" xfId="33053"/>
    <cellStyle name="Обычный 3 35 3 2 2 3 2" xfId="33054"/>
    <cellStyle name="Обычный 3 35 3 2 2 4" xfId="33055"/>
    <cellStyle name="Обычный 3 35 3 2 2 4 2" xfId="33056"/>
    <cellStyle name="Обычный 3 35 3 2 2 5" xfId="33057"/>
    <cellStyle name="Обычный 3 35 3 2 2 5 2" xfId="33058"/>
    <cellStyle name="Обычный 3 35 3 2 2 6" xfId="33059"/>
    <cellStyle name="Обычный 3 35 3 2 2 6 2" xfId="33060"/>
    <cellStyle name="Обычный 3 35 3 2 2 7" xfId="33061"/>
    <cellStyle name="Обычный 3 35 3 2 3" xfId="33062"/>
    <cellStyle name="Обычный 3 35 3 2 3 2" xfId="33063"/>
    <cellStyle name="Обычный 3 35 3 2 3 2 2" xfId="33064"/>
    <cellStyle name="Обычный 3 35 3 2 3 3" xfId="33065"/>
    <cellStyle name="Обычный 3 35 3 2 3 3 2" xfId="33066"/>
    <cellStyle name="Обычный 3 35 3 2 3 4" xfId="33067"/>
    <cellStyle name="Обычный 3 35 3 2 3 4 2" xfId="33068"/>
    <cellStyle name="Обычный 3 35 3 2 3 5" xfId="33069"/>
    <cellStyle name="Обычный 3 35 3 2 3 5 2" xfId="33070"/>
    <cellStyle name="Обычный 3 35 3 2 3 6" xfId="33071"/>
    <cellStyle name="Обычный 3 35 3 2 3 6 2" xfId="33072"/>
    <cellStyle name="Обычный 3 35 3 2 3 7" xfId="33073"/>
    <cellStyle name="Обычный 3 35 3 2 4" xfId="33074"/>
    <cellStyle name="Обычный 3 35 3 2 4 2" xfId="33075"/>
    <cellStyle name="Обычный 3 35 3 2 5" xfId="33076"/>
    <cellStyle name="Обычный 3 35 3 2 5 2" xfId="33077"/>
    <cellStyle name="Обычный 3 35 3 2 6" xfId="33078"/>
    <cellStyle name="Обычный 3 35 3 2 6 2" xfId="33079"/>
    <cellStyle name="Обычный 3 35 3 2 7" xfId="33080"/>
    <cellStyle name="Обычный 3 35 3 2 7 2" xfId="33081"/>
    <cellStyle name="Обычный 3 35 3 2 8" xfId="33082"/>
    <cellStyle name="Обычный 3 35 3 2 8 2" xfId="33083"/>
    <cellStyle name="Обычный 3 35 3 2 9" xfId="33084"/>
    <cellStyle name="Обычный 3 35 3 3" xfId="33085"/>
    <cellStyle name="Обычный 3 35 3 3 2" xfId="33086"/>
    <cellStyle name="Обычный 3 35 3 4" xfId="33087"/>
    <cellStyle name="Обычный 3 35 3 4 2" xfId="33088"/>
    <cellStyle name="Обычный 3 35 3 5" xfId="33089"/>
    <cellStyle name="Обычный 3 35 3 5 2" xfId="33090"/>
    <cellStyle name="Обычный 3 35 3 6" xfId="33091"/>
    <cellStyle name="Обычный 3 35 3 6 2" xfId="33092"/>
    <cellStyle name="Обычный 3 35 3 7" xfId="33093"/>
    <cellStyle name="Обычный 3 35 3 7 2" xfId="33094"/>
    <cellStyle name="Обычный 3 35 3 8" xfId="33095"/>
    <cellStyle name="Обычный 3 35 4" xfId="33096"/>
    <cellStyle name="Обычный 3 35 4 2" xfId="33097"/>
    <cellStyle name="Обычный 3 35 4 2 2" xfId="33098"/>
    <cellStyle name="Обычный 3 35 4 2 2 2" xfId="33099"/>
    <cellStyle name="Обычный 3 35 4 2 2 2 2" xfId="33100"/>
    <cellStyle name="Обычный 3 35 4 2 2 3" xfId="33101"/>
    <cellStyle name="Обычный 3 35 4 2 2 3 2" xfId="33102"/>
    <cellStyle name="Обычный 3 35 4 2 2 4" xfId="33103"/>
    <cellStyle name="Обычный 3 35 4 2 2 4 2" xfId="33104"/>
    <cellStyle name="Обычный 3 35 4 2 2 5" xfId="33105"/>
    <cellStyle name="Обычный 3 35 4 2 2 5 2" xfId="33106"/>
    <cellStyle name="Обычный 3 35 4 2 2 6" xfId="33107"/>
    <cellStyle name="Обычный 3 35 4 2 2 6 2" xfId="33108"/>
    <cellStyle name="Обычный 3 35 4 2 2 7" xfId="33109"/>
    <cellStyle name="Обычный 3 35 4 2 3" xfId="33110"/>
    <cellStyle name="Обычный 3 35 4 2 3 2" xfId="33111"/>
    <cellStyle name="Обычный 3 35 4 2 3 2 2" xfId="33112"/>
    <cellStyle name="Обычный 3 35 4 2 3 3" xfId="33113"/>
    <cellStyle name="Обычный 3 35 4 2 3 3 2" xfId="33114"/>
    <cellStyle name="Обычный 3 35 4 2 3 4" xfId="33115"/>
    <cellStyle name="Обычный 3 35 4 2 3 4 2" xfId="33116"/>
    <cellStyle name="Обычный 3 35 4 2 3 5" xfId="33117"/>
    <cellStyle name="Обычный 3 35 4 2 3 5 2" xfId="33118"/>
    <cellStyle name="Обычный 3 35 4 2 3 6" xfId="33119"/>
    <cellStyle name="Обычный 3 35 4 2 3 6 2" xfId="33120"/>
    <cellStyle name="Обычный 3 35 4 2 3 7" xfId="33121"/>
    <cellStyle name="Обычный 3 35 4 2 4" xfId="33122"/>
    <cellStyle name="Обычный 3 35 4 2 4 2" xfId="33123"/>
    <cellStyle name="Обычный 3 35 4 2 5" xfId="33124"/>
    <cellStyle name="Обычный 3 35 4 2 5 2" xfId="33125"/>
    <cellStyle name="Обычный 3 35 4 2 6" xfId="33126"/>
    <cellStyle name="Обычный 3 35 4 2 6 2" xfId="33127"/>
    <cellStyle name="Обычный 3 35 4 2 7" xfId="33128"/>
    <cellStyle name="Обычный 3 35 4 2 7 2" xfId="33129"/>
    <cellStyle name="Обычный 3 35 4 2 8" xfId="33130"/>
    <cellStyle name="Обычный 3 35 4 2 8 2" xfId="33131"/>
    <cellStyle name="Обычный 3 35 4 2 9" xfId="33132"/>
    <cellStyle name="Обычный 3 35 4 3" xfId="33133"/>
    <cellStyle name="Обычный 3 35 4 3 2" xfId="33134"/>
    <cellStyle name="Обычный 3 35 4 4" xfId="33135"/>
    <cellStyle name="Обычный 3 35 4 4 2" xfId="33136"/>
    <cellStyle name="Обычный 3 35 4 5" xfId="33137"/>
    <cellStyle name="Обычный 3 35 4 5 2" xfId="33138"/>
    <cellStyle name="Обычный 3 35 4 6" xfId="33139"/>
    <cellStyle name="Обычный 3 35 4 6 2" xfId="33140"/>
    <cellStyle name="Обычный 3 35 4 7" xfId="33141"/>
    <cellStyle name="Обычный 3 35 4 7 2" xfId="33142"/>
    <cellStyle name="Обычный 3 35 4 8" xfId="33143"/>
    <cellStyle name="Обычный 3 35 5" xfId="33144"/>
    <cellStyle name="Обычный 3 35 5 2" xfId="33145"/>
    <cellStyle name="Обычный 3 35 5 2 2" xfId="33146"/>
    <cellStyle name="Обычный 3 35 5 2 2 2" xfId="33147"/>
    <cellStyle name="Обычный 3 35 5 2 2 2 2" xfId="33148"/>
    <cellStyle name="Обычный 3 35 5 2 2 3" xfId="33149"/>
    <cellStyle name="Обычный 3 35 5 2 2 3 2" xfId="33150"/>
    <cellStyle name="Обычный 3 35 5 2 2 4" xfId="33151"/>
    <cellStyle name="Обычный 3 35 5 2 2 4 2" xfId="33152"/>
    <cellStyle name="Обычный 3 35 5 2 2 5" xfId="33153"/>
    <cellStyle name="Обычный 3 35 5 2 2 5 2" xfId="33154"/>
    <cellStyle name="Обычный 3 35 5 2 2 6" xfId="33155"/>
    <cellStyle name="Обычный 3 35 5 2 2 6 2" xfId="33156"/>
    <cellStyle name="Обычный 3 35 5 2 2 7" xfId="33157"/>
    <cellStyle name="Обычный 3 35 5 2 3" xfId="33158"/>
    <cellStyle name="Обычный 3 35 5 2 3 2" xfId="33159"/>
    <cellStyle name="Обычный 3 35 5 2 3 2 2" xfId="33160"/>
    <cellStyle name="Обычный 3 35 5 2 3 3" xfId="33161"/>
    <cellStyle name="Обычный 3 35 5 2 3 3 2" xfId="33162"/>
    <cellStyle name="Обычный 3 35 5 2 3 4" xfId="33163"/>
    <cellStyle name="Обычный 3 35 5 2 3 4 2" xfId="33164"/>
    <cellStyle name="Обычный 3 35 5 2 3 5" xfId="33165"/>
    <cellStyle name="Обычный 3 35 5 2 3 5 2" xfId="33166"/>
    <cellStyle name="Обычный 3 35 5 2 3 6" xfId="33167"/>
    <cellStyle name="Обычный 3 35 5 2 3 6 2" xfId="33168"/>
    <cellStyle name="Обычный 3 35 5 2 3 7" xfId="33169"/>
    <cellStyle name="Обычный 3 35 5 2 4" xfId="33170"/>
    <cellStyle name="Обычный 3 35 5 2 4 2" xfId="33171"/>
    <cellStyle name="Обычный 3 35 5 2 5" xfId="33172"/>
    <cellStyle name="Обычный 3 35 5 2 5 2" xfId="33173"/>
    <cellStyle name="Обычный 3 35 5 2 6" xfId="33174"/>
    <cellStyle name="Обычный 3 35 5 2 6 2" xfId="33175"/>
    <cellStyle name="Обычный 3 35 5 2 7" xfId="33176"/>
    <cellStyle name="Обычный 3 35 5 2 7 2" xfId="33177"/>
    <cellStyle name="Обычный 3 35 5 2 8" xfId="33178"/>
    <cellStyle name="Обычный 3 35 5 2 8 2" xfId="33179"/>
    <cellStyle name="Обычный 3 35 5 2 9" xfId="33180"/>
    <cellStyle name="Обычный 3 35 5 3" xfId="33181"/>
    <cellStyle name="Обычный 3 35 5 3 2" xfId="33182"/>
    <cellStyle name="Обычный 3 35 5 4" xfId="33183"/>
    <cellStyle name="Обычный 3 35 5 4 2" xfId="33184"/>
    <cellStyle name="Обычный 3 35 5 5" xfId="33185"/>
    <cellStyle name="Обычный 3 35 5 5 2" xfId="33186"/>
    <cellStyle name="Обычный 3 35 5 6" xfId="33187"/>
    <cellStyle name="Обычный 3 35 5 6 2" xfId="33188"/>
    <cellStyle name="Обычный 3 35 5 7" xfId="33189"/>
    <cellStyle name="Обычный 3 35 5 7 2" xfId="33190"/>
    <cellStyle name="Обычный 3 35 5 8" xfId="33191"/>
    <cellStyle name="Обычный 3 35 6" xfId="33192"/>
    <cellStyle name="Обычный 3 35 6 2" xfId="33193"/>
    <cellStyle name="Обычный 3 35 6 2 2" xfId="33194"/>
    <cellStyle name="Обычный 3 35 6 2 2 2" xfId="33195"/>
    <cellStyle name="Обычный 3 35 6 2 2 2 2" xfId="33196"/>
    <cellStyle name="Обычный 3 35 6 2 2 3" xfId="33197"/>
    <cellStyle name="Обычный 3 35 6 2 2 3 2" xfId="33198"/>
    <cellStyle name="Обычный 3 35 6 2 2 4" xfId="33199"/>
    <cellStyle name="Обычный 3 35 6 2 2 4 2" xfId="33200"/>
    <cellStyle name="Обычный 3 35 6 2 2 5" xfId="33201"/>
    <cellStyle name="Обычный 3 35 6 2 2 5 2" xfId="33202"/>
    <cellStyle name="Обычный 3 35 6 2 2 6" xfId="33203"/>
    <cellStyle name="Обычный 3 35 6 2 2 6 2" xfId="33204"/>
    <cellStyle name="Обычный 3 35 6 2 2 7" xfId="33205"/>
    <cellStyle name="Обычный 3 35 6 2 3" xfId="33206"/>
    <cellStyle name="Обычный 3 35 6 2 3 2" xfId="33207"/>
    <cellStyle name="Обычный 3 35 6 2 3 2 2" xfId="33208"/>
    <cellStyle name="Обычный 3 35 6 2 3 3" xfId="33209"/>
    <cellStyle name="Обычный 3 35 6 2 3 3 2" xfId="33210"/>
    <cellStyle name="Обычный 3 35 6 2 3 4" xfId="33211"/>
    <cellStyle name="Обычный 3 35 6 2 3 4 2" xfId="33212"/>
    <cellStyle name="Обычный 3 35 6 2 3 5" xfId="33213"/>
    <cellStyle name="Обычный 3 35 6 2 3 5 2" xfId="33214"/>
    <cellStyle name="Обычный 3 35 6 2 3 6" xfId="33215"/>
    <cellStyle name="Обычный 3 35 6 2 3 6 2" xfId="33216"/>
    <cellStyle name="Обычный 3 35 6 2 3 7" xfId="33217"/>
    <cellStyle name="Обычный 3 35 6 2 4" xfId="33218"/>
    <cellStyle name="Обычный 3 35 6 2 4 2" xfId="33219"/>
    <cellStyle name="Обычный 3 35 6 2 5" xfId="33220"/>
    <cellStyle name="Обычный 3 35 6 2 5 2" xfId="33221"/>
    <cellStyle name="Обычный 3 35 6 2 6" xfId="33222"/>
    <cellStyle name="Обычный 3 35 6 2 6 2" xfId="33223"/>
    <cellStyle name="Обычный 3 35 6 2 7" xfId="33224"/>
    <cellStyle name="Обычный 3 35 6 2 7 2" xfId="33225"/>
    <cellStyle name="Обычный 3 35 6 2 8" xfId="33226"/>
    <cellStyle name="Обычный 3 35 6 2 8 2" xfId="33227"/>
    <cellStyle name="Обычный 3 35 6 2 9" xfId="33228"/>
    <cellStyle name="Обычный 3 35 6 3" xfId="33229"/>
    <cellStyle name="Обычный 3 35 6 3 2" xfId="33230"/>
    <cellStyle name="Обычный 3 35 6 4" xfId="33231"/>
    <cellStyle name="Обычный 3 35 6 4 2" xfId="33232"/>
    <cellStyle name="Обычный 3 35 6 5" xfId="33233"/>
    <cellStyle name="Обычный 3 35 6 5 2" xfId="33234"/>
    <cellStyle name="Обычный 3 35 6 6" xfId="33235"/>
    <cellStyle name="Обычный 3 35 6 6 2" xfId="33236"/>
    <cellStyle name="Обычный 3 35 6 7" xfId="33237"/>
    <cellStyle name="Обычный 3 35 6 7 2" xfId="33238"/>
    <cellStyle name="Обычный 3 35 6 8" xfId="33239"/>
    <cellStyle name="Обычный 3 35 7" xfId="33240"/>
    <cellStyle name="Обычный 3 35 7 2" xfId="33241"/>
    <cellStyle name="Обычный 3 35 7 2 2" xfId="33242"/>
    <cellStyle name="Обычный 3 35 7 2 2 2" xfId="33243"/>
    <cellStyle name="Обычный 3 35 7 2 2 2 2" xfId="33244"/>
    <cellStyle name="Обычный 3 35 7 2 2 3" xfId="33245"/>
    <cellStyle name="Обычный 3 35 7 2 2 3 2" xfId="33246"/>
    <cellStyle name="Обычный 3 35 7 2 2 4" xfId="33247"/>
    <cellStyle name="Обычный 3 35 7 2 2 4 2" xfId="33248"/>
    <cellStyle name="Обычный 3 35 7 2 2 5" xfId="33249"/>
    <cellStyle name="Обычный 3 35 7 2 2 5 2" xfId="33250"/>
    <cellStyle name="Обычный 3 35 7 2 2 6" xfId="33251"/>
    <cellStyle name="Обычный 3 35 7 2 2 6 2" xfId="33252"/>
    <cellStyle name="Обычный 3 35 7 2 2 7" xfId="33253"/>
    <cellStyle name="Обычный 3 35 7 2 3" xfId="33254"/>
    <cellStyle name="Обычный 3 35 7 2 3 2" xfId="33255"/>
    <cellStyle name="Обычный 3 35 7 2 3 2 2" xfId="33256"/>
    <cellStyle name="Обычный 3 35 7 2 3 3" xfId="33257"/>
    <cellStyle name="Обычный 3 35 7 2 3 3 2" xfId="33258"/>
    <cellStyle name="Обычный 3 35 7 2 3 4" xfId="33259"/>
    <cellStyle name="Обычный 3 35 7 2 3 4 2" xfId="33260"/>
    <cellStyle name="Обычный 3 35 7 2 3 5" xfId="33261"/>
    <cellStyle name="Обычный 3 35 7 2 3 5 2" xfId="33262"/>
    <cellStyle name="Обычный 3 35 7 2 3 6" xfId="33263"/>
    <cellStyle name="Обычный 3 35 7 2 3 6 2" xfId="33264"/>
    <cellStyle name="Обычный 3 35 7 2 3 7" xfId="33265"/>
    <cellStyle name="Обычный 3 35 7 2 4" xfId="33266"/>
    <cellStyle name="Обычный 3 35 7 2 4 2" xfId="33267"/>
    <cellStyle name="Обычный 3 35 7 2 5" xfId="33268"/>
    <cellStyle name="Обычный 3 35 7 2 5 2" xfId="33269"/>
    <cellStyle name="Обычный 3 35 7 2 6" xfId="33270"/>
    <cellStyle name="Обычный 3 35 7 2 6 2" xfId="33271"/>
    <cellStyle name="Обычный 3 35 7 2 7" xfId="33272"/>
    <cellStyle name="Обычный 3 35 7 2 7 2" xfId="33273"/>
    <cellStyle name="Обычный 3 35 7 2 8" xfId="33274"/>
    <cellStyle name="Обычный 3 35 7 2 8 2" xfId="33275"/>
    <cellStyle name="Обычный 3 35 7 2 9" xfId="33276"/>
    <cellStyle name="Обычный 3 35 7 3" xfId="33277"/>
    <cellStyle name="Обычный 3 35 7 3 2" xfId="33278"/>
    <cellStyle name="Обычный 3 35 7 4" xfId="33279"/>
    <cellStyle name="Обычный 3 35 7 4 2" xfId="33280"/>
    <cellStyle name="Обычный 3 35 7 5" xfId="33281"/>
    <cellStyle name="Обычный 3 35 7 5 2" xfId="33282"/>
    <cellStyle name="Обычный 3 35 7 6" xfId="33283"/>
    <cellStyle name="Обычный 3 35 7 6 2" xfId="33284"/>
    <cellStyle name="Обычный 3 35 7 7" xfId="33285"/>
    <cellStyle name="Обычный 3 35 7 7 2" xfId="33286"/>
    <cellStyle name="Обычный 3 35 7 8" xfId="33287"/>
    <cellStyle name="Обычный 3 35 8" xfId="33288"/>
    <cellStyle name="Обычный 3 35 8 2" xfId="33289"/>
    <cellStyle name="Обычный 3 35 8 2 2" xfId="33290"/>
    <cellStyle name="Обычный 3 35 8 2 2 2" xfId="33291"/>
    <cellStyle name="Обычный 3 35 8 2 2 2 2" xfId="33292"/>
    <cellStyle name="Обычный 3 35 8 2 2 3" xfId="33293"/>
    <cellStyle name="Обычный 3 35 8 2 2 3 2" xfId="33294"/>
    <cellStyle name="Обычный 3 35 8 2 2 4" xfId="33295"/>
    <cellStyle name="Обычный 3 35 8 2 2 4 2" xfId="33296"/>
    <cellStyle name="Обычный 3 35 8 2 2 5" xfId="33297"/>
    <cellStyle name="Обычный 3 35 8 2 2 5 2" xfId="33298"/>
    <cellStyle name="Обычный 3 35 8 2 2 6" xfId="33299"/>
    <cellStyle name="Обычный 3 35 8 2 2 6 2" xfId="33300"/>
    <cellStyle name="Обычный 3 35 8 2 2 7" xfId="33301"/>
    <cellStyle name="Обычный 3 35 8 2 3" xfId="33302"/>
    <cellStyle name="Обычный 3 35 8 2 3 2" xfId="33303"/>
    <cellStyle name="Обычный 3 35 8 2 3 2 2" xfId="33304"/>
    <cellStyle name="Обычный 3 35 8 2 3 3" xfId="33305"/>
    <cellStyle name="Обычный 3 35 8 2 3 3 2" xfId="33306"/>
    <cellStyle name="Обычный 3 35 8 2 3 4" xfId="33307"/>
    <cellStyle name="Обычный 3 35 8 2 3 4 2" xfId="33308"/>
    <cellStyle name="Обычный 3 35 8 2 3 5" xfId="33309"/>
    <cellStyle name="Обычный 3 35 8 2 3 5 2" xfId="33310"/>
    <cellStyle name="Обычный 3 35 8 2 3 6" xfId="33311"/>
    <cellStyle name="Обычный 3 35 8 2 3 6 2" xfId="33312"/>
    <cellStyle name="Обычный 3 35 8 2 3 7" xfId="33313"/>
    <cellStyle name="Обычный 3 35 8 2 4" xfId="33314"/>
    <cellStyle name="Обычный 3 35 8 2 4 2" xfId="33315"/>
    <cellStyle name="Обычный 3 35 8 2 5" xfId="33316"/>
    <cellStyle name="Обычный 3 35 8 2 5 2" xfId="33317"/>
    <cellStyle name="Обычный 3 35 8 2 6" xfId="33318"/>
    <cellStyle name="Обычный 3 35 8 2 6 2" xfId="33319"/>
    <cellStyle name="Обычный 3 35 8 2 7" xfId="33320"/>
    <cellStyle name="Обычный 3 35 8 2 7 2" xfId="33321"/>
    <cellStyle name="Обычный 3 35 8 2 8" xfId="33322"/>
    <cellStyle name="Обычный 3 35 8 2 8 2" xfId="33323"/>
    <cellStyle name="Обычный 3 35 8 2 9" xfId="33324"/>
    <cellStyle name="Обычный 3 35 8 3" xfId="33325"/>
    <cellStyle name="Обычный 3 35 8 3 2" xfId="33326"/>
    <cellStyle name="Обычный 3 35 8 4" xfId="33327"/>
    <cellStyle name="Обычный 3 35 8 4 2" xfId="33328"/>
    <cellStyle name="Обычный 3 35 8 5" xfId="33329"/>
    <cellStyle name="Обычный 3 35 8 5 2" xfId="33330"/>
    <cellStyle name="Обычный 3 35 8 6" xfId="33331"/>
    <cellStyle name="Обычный 3 35 8 6 2" xfId="33332"/>
    <cellStyle name="Обычный 3 35 8 7" xfId="33333"/>
    <cellStyle name="Обычный 3 35 8 7 2" xfId="33334"/>
    <cellStyle name="Обычный 3 35 8 8" xfId="33335"/>
    <cellStyle name="Обычный 3 35 9" xfId="33336"/>
    <cellStyle name="Обычный 3 35 9 2" xfId="33337"/>
    <cellStyle name="Обычный 3 35 9 2 2" xfId="33338"/>
    <cellStyle name="Обычный 3 35 9 2 2 2" xfId="33339"/>
    <cellStyle name="Обычный 3 35 9 2 2 2 2" xfId="33340"/>
    <cellStyle name="Обычный 3 35 9 2 2 3" xfId="33341"/>
    <cellStyle name="Обычный 3 35 9 2 2 3 2" xfId="33342"/>
    <cellStyle name="Обычный 3 35 9 2 2 4" xfId="33343"/>
    <cellStyle name="Обычный 3 35 9 2 2 4 2" xfId="33344"/>
    <cellStyle name="Обычный 3 35 9 2 2 5" xfId="33345"/>
    <cellStyle name="Обычный 3 35 9 2 2 5 2" xfId="33346"/>
    <cellStyle name="Обычный 3 35 9 2 2 6" xfId="33347"/>
    <cellStyle name="Обычный 3 35 9 2 2 6 2" xfId="33348"/>
    <cellStyle name="Обычный 3 35 9 2 2 7" xfId="33349"/>
    <cellStyle name="Обычный 3 35 9 2 3" xfId="33350"/>
    <cellStyle name="Обычный 3 35 9 2 3 2" xfId="33351"/>
    <cellStyle name="Обычный 3 35 9 2 3 2 2" xfId="33352"/>
    <cellStyle name="Обычный 3 35 9 2 3 3" xfId="33353"/>
    <cellStyle name="Обычный 3 35 9 2 3 3 2" xfId="33354"/>
    <cellStyle name="Обычный 3 35 9 2 3 4" xfId="33355"/>
    <cellStyle name="Обычный 3 35 9 2 3 4 2" xfId="33356"/>
    <cellStyle name="Обычный 3 35 9 2 3 5" xfId="33357"/>
    <cellStyle name="Обычный 3 35 9 2 3 5 2" xfId="33358"/>
    <cellStyle name="Обычный 3 35 9 2 3 6" xfId="33359"/>
    <cellStyle name="Обычный 3 35 9 2 3 6 2" xfId="33360"/>
    <cellStyle name="Обычный 3 35 9 2 3 7" xfId="33361"/>
    <cellStyle name="Обычный 3 35 9 2 4" xfId="33362"/>
    <cellStyle name="Обычный 3 35 9 2 4 2" xfId="33363"/>
    <cellStyle name="Обычный 3 35 9 2 5" xfId="33364"/>
    <cellStyle name="Обычный 3 35 9 2 5 2" xfId="33365"/>
    <cellStyle name="Обычный 3 35 9 2 6" xfId="33366"/>
    <cellStyle name="Обычный 3 35 9 2 6 2" xfId="33367"/>
    <cellStyle name="Обычный 3 35 9 2 7" xfId="33368"/>
    <cellStyle name="Обычный 3 35 9 2 7 2" xfId="33369"/>
    <cellStyle name="Обычный 3 35 9 2 8" xfId="33370"/>
    <cellStyle name="Обычный 3 35 9 2 8 2" xfId="33371"/>
    <cellStyle name="Обычный 3 35 9 2 9" xfId="33372"/>
    <cellStyle name="Обычный 3 35 9 3" xfId="33373"/>
    <cellStyle name="Обычный 3 35 9 3 2" xfId="33374"/>
    <cellStyle name="Обычный 3 35 9 4" xfId="33375"/>
    <cellStyle name="Обычный 3 35 9 4 2" xfId="33376"/>
    <cellStyle name="Обычный 3 35 9 5" xfId="33377"/>
    <cellStyle name="Обычный 3 35 9 5 2" xfId="33378"/>
    <cellStyle name="Обычный 3 35 9 6" xfId="33379"/>
    <cellStyle name="Обычный 3 35 9 6 2" xfId="33380"/>
    <cellStyle name="Обычный 3 35 9 7" xfId="33381"/>
    <cellStyle name="Обычный 3 35 9 7 2" xfId="33382"/>
    <cellStyle name="Обычный 3 35 9 8" xfId="33383"/>
    <cellStyle name="Обычный 3 36" xfId="33384"/>
    <cellStyle name="Обычный 3 36 10" xfId="33385"/>
    <cellStyle name="Обычный 3 36 11" xfId="33386"/>
    <cellStyle name="Обычный 3 36 12" xfId="33387"/>
    <cellStyle name="Обычный 3 36 2" xfId="33388"/>
    <cellStyle name="Обычный 3 36 3" xfId="33389"/>
    <cellStyle name="Обычный 3 36 4" xfId="33390"/>
    <cellStyle name="Обычный 3 36 5" xfId="33391"/>
    <cellStyle name="Обычный 3 36 6" xfId="33392"/>
    <cellStyle name="Обычный 3 36 7" xfId="33393"/>
    <cellStyle name="Обычный 3 36 8" xfId="33394"/>
    <cellStyle name="Обычный 3 36 9" xfId="33395"/>
    <cellStyle name="Обычный 3 37" xfId="33396"/>
    <cellStyle name="Обычный 3 37 10" xfId="33397"/>
    <cellStyle name="Обычный 3 37 11" xfId="33398"/>
    <cellStyle name="Обычный 3 37 12" xfId="33399"/>
    <cellStyle name="Обычный 3 37 2" xfId="33400"/>
    <cellStyle name="Обычный 3 37 3" xfId="33401"/>
    <cellStyle name="Обычный 3 37 4" xfId="33402"/>
    <cellStyle name="Обычный 3 37 5" xfId="33403"/>
    <cellStyle name="Обычный 3 37 6" xfId="33404"/>
    <cellStyle name="Обычный 3 37 7" xfId="33405"/>
    <cellStyle name="Обычный 3 37 8" xfId="33406"/>
    <cellStyle name="Обычный 3 37 9" xfId="33407"/>
    <cellStyle name="Обычный 3 38" xfId="33408"/>
    <cellStyle name="Обычный 3 38 10" xfId="33409"/>
    <cellStyle name="Обычный 3 38 2" xfId="33410"/>
    <cellStyle name="Обычный 3 38 3" xfId="33411"/>
    <cellStyle name="Обычный 3 38 4" xfId="33412"/>
    <cellStyle name="Обычный 3 38 5" xfId="33413"/>
    <cellStyle name="Обычный 3 38 6" xfId="33414"/>
    <cellStyle name="Обычный 3 38 7" xfId="33415"/>
    <cellStyle name="Обычный 3 38 8" xfId="33416"/>
    <cellStyle name="Обычный 3 38 9" xfId="33417"/>
    <cellStyle name="Обычный 3 39" xfId="33418"/>
    <cellStyle name="Обычный 3 39 2" xfId="33419"/>
    <cellStyle name="Обычный 3 4" xfId="33420"/>
    <cellStyle name="Обычный 3 4 10" xfId="33421"/>
    <cellStyle name="Обычный 3 4 10 2" xfId="33422"/>
    <cellStyle name="Обычный 3 4 11" xfId="33423"/>
    <cellStyle name="Обычный 3 4 11 2" xfId="33424"/>
    <cellStyle name="Обычный 3 4 12" xfId="33425"/>
    <cellStyle name="Обычный 3 4 12 2" xfId="33426"/>
    <cellStyle name="Обычный 3 4 13" xfId="33427"/>
    <cellStyle name="Обычный 3 4 13 2" xfId="33428"/>
    <cellStyle name="Обычный 3 4 14" xfId="33429"/>
    <cellStyle name="Обычный 3 4 14 2" xfId="33430"/>
    <cellStyle name="Обычный 3 4 15" xfId="33431"/>
    <cellStyle name="Обычный 3 4 15 2" xfId="33432"/>
    <cellStyle name="Обычный 3 4 16" xfId="33433"/>
    <cellStyle name="Обычный 3 4 16 2" xfId="33434"/>
    <cellStyle name="Обычный 3 4 17" xfId="33435"/>
    <cellStyle name="Обычный 3 4 17 2" xfId="33436"/>
    <cellStyle name="Обычный 3 4 18" xfId="33437"/>
    <cellStyle name="Обычный 3 4 19" xfId="33438"/>
    <cellStyle name="Обычный 3 4 2" xfId="33439"/>
    <cellStyle name="Обычный 3 4 2 10" xfId="33440"/>
    <cellStyle name="Обычный 3 4 2 11" xfId="33441"/>
    <cellStyle name="Обычный 3 4 2 12" xfId="33442"/>
    <cellStyle name="Обычный 3 4 2 13" xfId="33443"/>
    <cellStyle name="Обычный 3 4 2 14" xfId="33444"/>
    <cellStyle name="Обычный 3 4 2 15" xfId="33445"/>
    <cellStyle name="Обычный 3 4 2 2" xfId="33446"/>
    <cellStyle name="Обычный 3 4 2 2 10" xfId="33447"/>
    <cellStyle name="Обычный 3 4 2 2 11" xfId="33448"/>
    <cellStyle name="Обычный 3 4 2 2 12" xfId="33449"/>
    <cellStyle name="Обычный 3 4 2 2 13" xfId="33450"/>
    <cellStyle name="Обычный 3 4 2 2 14" xfId="33451"/>
    <cellStyle name="Обычный 3 4 2 2 15" xfId="33452"/>
    <cellStyle name="Обычный 3 4 2 2 2" xfId="33453"/>
    <cellStyle name="Обычный 3 4 2 2 2 10" xfId="33454"/>
    <cellStyle name="Обычный 3 4 2 2 2 11" xfId="33455"/>
    <cellStyle name="Обычный 3 4 2 2 2 12" xfId="33456"/>
    <cellStyle name="Обычный 3 4 2 2 2 13" xfId="33457"/>
    <cellStyle name="Обычный 3 4 2 2 2 14" xfId="33458"/>
    <cellStyle name="Обычный 3 4 2 2 2 2" xfId="33459"/>
    <cellStyle name="Обычный 3 4 2 2 2 3" xfId="33460"/>
    <cellStyle name="Обычный 3 4 2 2 2 4" xfId="33461"/>
    <cellStyle name="Обычный 3 4 2 2 2 5" xfId="33462"/>
    <cellStyle name="Обычный 3 4 2 2 2 6" xfId="33463"/>
    <cellStyle name="Обычный 3 4 2 2 2 7" xfId="33464"/>
    <cellStyle name="Обычный 3 4 2 2 2 8" xfId="33465"/>
    <cellStyle name="Обычный 3 4 2 2 2 9" xfId="33466"/>
    <cellStyle name="Обычный 3 4 2 2 3" xfId="33467"/>
    <cellStyle name="Обычный 3 4 2 2 4" xfId="33468"/>
    <cellStyle name="Обычный 3 4 2 2 5" xfId="33469"/>
    <cellStyle name="Обычный 3 4 2 2 6" xfId="33470"/>
    <cellStyle name="Обычный 3 4 2 2 7" xfId="33471"/>
    <cellStyle name="Обычный 3 4 2 2 8" xfId="33472"/>
    <cellStyle name="Обычный 3 4 2 2 9" xfId="33473"/>
    <cellStyle name="Обычный 3 4 2 3" xfId="33474"/>
    <cellStyle name="Обычный 3 4 2 4" xfId="33475"/>
    <cellStyle name="Обычный 3 4 2 5" xfId="33476"/>
    <cellStyle name="Обычный 3 4 2 6" xfId="33477"/>
    <cellStyle name="Обычный 3 4 2 7" xfId="33478"/>
    <cellStyle name="Обычный 3 4 2 8" xfId="33479"/>
    <cellStyle name="Обычный 3 4 2 9" xfId="33480"/>
    <cellStyle name="Обычный 3 4 20" xfId="33481"/>
    <cellStyle name="Обычный 3 4 21" xfId="33482"/>
    <cellStyle name="Обычный 3 4 22" xfId="33483"/>
    <cellStyle name="Обычный 3 4 23" xfId="33484"/>
    <cellStyle name="Обычный 3 4 24" xfId="33485"/>
    <cellStyle name="Обычный 3 4 25" xfId="33486"/>
    <cellStyle name="Обычный 3 4 26" xfId="33487"/>
    <cellStyle name="Обычный 3 4 27" xfId="33488"/>
    <cellStyle name="Обычный 3 4 28" xfId="33489"/>
    <cellStyle name="Обычный 3 4 29" xfId="33490"/>
    <cellStyle name="Обычный 3 4 3" xfId="33491"/>
    <cellStyle name="Обычный 3 4 3 2" xfId="33492"/>
    <cellStyle name="Обычный 3 4 30" xfId="33493"/>
    <cellStyle name="Обычный 3 4 4" xfId="33494"/>
    <cellStyle name="Обычный 3 4 4 2" xfId="33495"/>
    <cellStyle name="Обычный 3 4 5" xfId="33496"/>
    <cellStyle name="Обычный 3 4 5 2" xfId="33497"/>
    <cellStyle name="Обычный 3 4 6" xfId="33498"/>
    <cellStyle name="Обычный 3 4 6 2" xfId="33499"/>
    <cellStyle name="Обычный 3 4 7" xfId="33500"/>
    <cellStyle name="Обычный 3 4 7 2" xfId="33501"/>
    <cellStyle name="Обычный 3 4 8" xfId="33502"/>
    <cellStyle name="Обычный 3 4 8 2" xfId="33503"/>
    <cellStyle name="Обычный 3 4 9" xfId="33504"/>
    <cellStyle name="Обычный 3 4 9 2" xfId="33505"/>
    <cellStyle name="Обычный 3 4_Realizaciya_produkcii_19_03_2010g_(v_kazcink)2" xfId="33506"/>
    <cellStyle name="Обычный 3 40" xfId="33507"/>
    <cellStyle name="Обычный 3 40 2" xfId="33508"/>
    <cellStyle name="Обычный 3 41" xfId="33509"/>
    <cellStyle name="Обычный 3 41 2" xfId="33510"/>
    <cellStyle name="Обычный 3 42" xfId="33511"/>
    <cellStyle name="Обычный 3 42 2" xfId="33512"/>
    <cellStyle name="Обычный 3 43" xfId="33513"/>
    <cellStyle name="Обычный 3 43 2" xfId="33514"/>
    <cellStyle name="Обычный 3 44" xfId="33515"/>
    <cellStyle name="Обычный 3 44 2" xfId="33516"/>
    <cellStyle name="Обычный 3 45" xfId="33517"/>
    <cellStyle name="Обычный 3 45 2" xfId="33518"/>
    <cellStyle name="Обычный 3 46" xfId="33519"/>
    <cellStyle name="Обычный 3 46 2" xfId="33520"/>
    <cellStyle name="Обычный 3 47" xfId="33521"/>
    <cellStyle name="Обычный 3 47 2" xfId="33522"/>
    <cellStyle name="Обычный 3 48" xfId="33523"/>
    <cellStyle name="Обычный 3 48 2" xfId="33524"/>
    <cellStyle name="Обычный 3 49" xfId="33525"/>
    <cellStyle name="Обычный 3 49 2" xfId="33526"/>
    <cellStyle name="Обычный 3 5" xfId="33527"/>
    <cellStyle name="Обычный 3 5 10" xfId="33528"/>
    <cellStyle name="Обычный 3 5 11" xfId="33529"/>
    <cellStyle name="Обычный 3 5 12" xfId="33530"/>
    <cellStyle name="Обычный 3 5 13" xfId="33531"/>
    <cellStyle name="Обычный 3 5 14" xfId="33532"/>
    <cellStyle name="Обычный 3 5 2" xfId="33533"/>
    <cellStyle name="Обычный 3 5 2 2" xfId="33534"/>
    <cellStyle name="Обычный 3 5 3" xfId="33535"/>
    <cellStyle name="Обычный 3 5 3 2" xfId="33536"/>
    <cellStyle name="Обычный 3 5 4" xfId="33537"/>
    <cellStyle name="Обычный 3 5 4 2" xfId="33538"/>
    <cellStyle name="Обычный 3 5 5" xfId="33539"/>
    <cellStyle name="Обычный 3 5 5 2" xfId="33540"/>
    <cellStyle name="Обычный 3 5 6" xfId="33541"/>
    <cellStyle name="Обычный 3 5 6 2" xfId="33542"/>
    <cellStyle name="Обычный 3 5 7" xfId="33543"/>
    <cellStyle name="Обычный 3 5 7 2" xfId="33544"/>
    <cellStyle name="Обычный 3 5 8" xfId="33545"/>
    <cellStyle name="Обычный 3 5 9" xfId="33546"/>
    <cellStyle name="Обычный 3 50" xfId="33547"/>
    <cellStyle name="Обычный 3 50 2" xfId="33548"/>
    <cellStyle name="Обычный 3 51" xfId="33549"/>
    <cellStyle name="Обычный 3 51 2" xfId="33550"/>
    <cellStyle name="Обычный 3 52" xfId="33551"/>
    <cellStyle name="Обычный 3 52 2" xfId="33552"/>
    <cellStyle name="Обычный 3 53" xfId="33553"/>
    <cellStyle name="Обычный 3 53 2" xfId="33554"/>
    <cellStyle name="Обычный 3 54" xfId="33555"/>
    <cellStyle name="Обычный 3 54 2" xfId="33556"/>
    <cellStyle name="Обычный 3 55" xfId="33557"/>
    <cellStyle name="Обычный 3 55 2" xfId="33558"/>
    <cellStyle name="Обычный 3 56" xfId="33559"/>
    <cellStyle name="Обычный 3 56 2" xfId="33560"/>
    <cellStyle name="Обычный 3 57" xfId="33561"/>
    <cellStyle name="Обычный 3 57 2" xfId="33562"/>
    <cellStyle name="Обычный 3 58" xfId="33563"/>
    <cellStyle name="Обычный 3 58 2" xfId="33564"/>
    <cellStyle name="Обычный 3 59" xfId="33565"/>
    <cellStyle name="Обычный 3 59 2" xfId="33566"/>
    <cellStyle name="Обычный 3 6" xfId="33567"/>
    <cellStyle name="Обычный 3 6 2" xfId="33568"/>
    <cellStyle name="Обычный 3 6 3" xfId="33569"/>
    <cellStyle name="Обычный 3 6 4" xfId="33570"/>
    <cellStyle name="Обычный 3 6 4 2" xfId="33571"/>
    <cellStyle name="Обычный 3 6 4 3" xfId="33572"/>
    <cellStyle name="Обычный 3 6 5" xfId="33573"/>
    <cellStyle name="Обычный 3 6 6" xfId="33574"/>
    <cellStyle name="Обычный 3 6 7" xfId="33575"/>
    <cellStyle name="Обычный 3 60" xfId="33576"/>
    <cellStyle name="Обычный 3 60 2" xfId="33577"/>
    <cellStyle name="Обычный 3 61" xfId="33578"/>
    <cellStyle name="Обычный 3 61 2" xfId="33579"/>
    <cellStyle name="Обычный 3 62" xfId="33580"/>
    <cellStyle name="Обычный 3 62 2" xfId="33581"/>
    <cellStyle name="Обычный 3 63" xfId="33582"/>
    <cellStyle name="Обычный 3 63 2" xfId="33583"/>
    <cellStyle name="Обычный 3 64" xfId="33584"/>
    <cellStyle name="Обычный 3 64 2" xfId="33585"/>
    <cellStyle name="Обычный 3 65" xfId="33586"/>
    <cellStyle name="Обычный 3 65 2" xfId="33587"/>
    <cellStyle name="Обычный 3 66" xfId="33588"/>
    <cellStyle name="Обычный 3 66 2" xfId="33589"/>
    <cellStyle name="Обычный 3 67" xfId="33590"/>
    <cellStyle name="Обычный 3 67 2" xfId="33591"/>
    <cellStyle name="Обычный 3 68" xfId="33592"/>
    <cellStyle name="Обычный 3 68 2" xfId="33593"/>
    <cellStyle name="Обычный 3 69" xfId="33594"/>
    <cellStyle name="Обычный 3 69 2" xfId="33595"/>
    <cellStyle name="Обычный 3 7" xfId="33596"/>
    <cellStyle name="Обычный 3 7 2" xfId="33597"/>
    <cellStyle name="Обычный 3 7 3" xfId="33598"/>
    <cellStyle name="Обычный 3 7 4" xfId="33599"/>
    <cellStyle name="Обычный 3 7 4 2" xfId="33600"/>
    <cellStyle name="Обычный 3 7 4 3" xfId="33601"/>
    <cellStyle name="Обычный 3 7 5" xfId="33602"/>
    <cellStyle name="Обычный 3 7 6" xfId="33603"/>
    <cellStyle name="Обычный 3 7 7" xfId="33604"/>
    <cellStyle name="Обычный 3 70" xfId="33605"/>
    <cellStyle name="Обычный 3 70 2" xfId="33606"/>
    <cellStyle name="Обычный 3 71" xfId="33607"/>
    <cellStyle name="Обычный 3 71 2" xfId="33608"/>
    <cellStyle name="Обычный 3 72" xfId="33609"/>
    <cellStyle name="Обычный 3 72 2" xfId="33610"/>
    <cellStyle name="Обычный 3 73" xfId="33611"/>
    <cellStyle name="Обычный 3 73 2" xfId="33612"/>
    <cellStyle name="Обычный 3 74" xfId="33613"/>
    <cellStyle name="Обычный 3 74 2" xfId="33614"/>
    <cellStyle name="Обычный 3 75" xfId="33615"/>
    <cellStyle name="Обычный 3 75 2" xfId="33616"/>
    <cellStyle name="Обычный 3 76" xfId="33617"/>
    <cellStyle name="Обычный 3 76 2" xfId="33618"/>
    <cellStyle name="Обычный 3 77" xfId="33619"/>
    <cellStyle name="Обычный 3 77 2" xfId="33620"/>
    <cellStyle name="Обычный 3 78" xfId="33621"/>
    <cellStyle name="Обычный 3 78 2" xfId="33622"/>
    <cellStyle name="Обычный 3 79" xfId="33623"/>
    <cellStyle name="Обычный 3 79 2" xfId="33624"/>
    <cellStyle name="Обычный 3 8" xfId="33625"/>
    <cellStyle name="Обычный 3 8 2" xfId="33626"/>
    <cellStyle name="Обычный 3 8 3" xfId="33627"/>
    <cellStyle name="Обычный 3 8 4" xfId="33628"/>
    <cellStyle name="Обычный 3 8 4 2" xfId="33629"/>
    <cellStyle name="Обычный 3 8 4 3" xfId="33630"/>
    <cellStyle name="Обычный 3 8 5" xfId="33631"/>
    <cellStyle name="Обычный 3 8 6" xfId="33632"/>
    <cellStyle name="Обычный 3 8 7" xfId="33633"/>
    <cellStyle name="Обычный 3 80" xfId="33634"/>
    <cellStyle name="Обычный 3 80 2" xfId="33635"/>
    <cellStyle name="Обычный 3 81" xfId="33636"/>
    <cellStyle name="Обычный 3 81 2" xfId="33637"/>
    <cellStyle name="Обычный 3 82" xfId="33638"/>
    <cellStyle name="Обычный 3 82 2" xfId="33639"/>
    <cellStyle name="Обычный 3 83" xfId="33640"/>
    <cellStyle name="Обычный 3 83 2" xfId="33641"/>
    <cellStyle name="Обычный 3 84" xfId="33642"/>
    <cellStyle name="Обычный 3 84 2" xfId="33643"/>
    <cellStyle name="Обычный 3 85" xfId="33644"/>
    <cellStyle name="Обычный 3 86" xfId="33645"/>
    <cellStyle name="Обычный 3 87" xfId="33646"/>
    <cellStyle name="Обычный 3 88" xfId="33647"/>
    <cellStyle name="Обычный 3 89" xfId="33648"/>
    <cellStyle name="Обычный 3 9" xfId="33649"/>
    <cellStyle name="Обычный 3 9 2" xfId="33650"/>
    <cellStyle name="Обычный 3 9 3" xfId="33651"/>
    <cellStyle name="Обычный 3 9 4" xfId="33652"/>
    <cellStyle name="Обычный 3 9 4 2" xfId="33653"/>
    <cellStyle name="Обычный 3 9 4 3" xfId="33654"/>
    <cellStyle name="Обычный 3 9 5" xfId="33655"/>
    <cellStyle name="Обычный 3 9 6" xfId="33656"/>
    <cellStyle name="Обычный 3 9 7" xfId="33657"/>
    <cellStyle name="Обычный 3 90" xfId="33658"/>
    <cellStyle name="Обычный 3 91" xfId="33659"/>
    <cellStyle name="Обычный 3 92" xfId="33660"/>
    <cellStyle name="Обычный 3 93" xfId="33661"/>
    <cellStyle name="Обычный 3 94" xfId="33662"/>
    <cellStyle name="Обычный 3 95" xfId="33663"/>
    <cellStyle name="Обычный 3 96" xfId="33664"/>
    <cellStyle name="Обычный 3 97" xfId="33665"/>
    <cellStyle name="Обычный 3 98" xfId="33666"/>
    <cellStyle name="Обычный 3 99" xfId="33667"/>
    <cellStyle name="Обычный 3_~7575679" xfId="33668"/>
    <cellStyle name="Обычный 30" xfId="33669"/>
    <cellStyle name="Обычный 30 10" xfId="33670"/>
    <cellStyle name="Обычный 30 11" xfId="33671"/>
    <cellStyle name="Обычный 30 2" xfId="33672"/>
    <cellStyle name="Обычный 30 2 2" xfId="33673"/>
    <cellStyle name="Обычный 30 3" xfId="33674"/>
    <cellStyle name="Обычный 30 4" xfId="33675"/>
    <cellStyle name="Обычный 30 5" xfId="33676"/>
    <cellStyle name="Обычный 30 6" xfId="33677"/>
    <cellStyle name="Обычный 30 7" xfId="33678"/>
    <cellStyle name="Обычный 30 8" xfId="33679"/>
    <cellStyle name="Обычный 30 9" xfId="33680"/>
    <cellStyle name="Обычный 30_АБ_2010_сводный_24 03 (2)" xfId="33681"/>
    <cellStyle name="Обычный 31" xfId="33682"/>
    <cellStyle name="Обычный 31 10" xfId="33683"/>
    <cellStyle name="Обычный 31 11" xfId="33684"/>
    <cellStyle name="Обычный 31 2" xfId="33685"/>
    <cellStyle name="Обычный 31 2 2" xfId="33686"/>
    <cellStyle name="Обычный 31 3" xfId="33687"/>
    <cellStyle name="Обычный 31 3 2" xfId="33688"/>
    <cellStyle name="Обычный 31 4" xfId="33689"/>
    <cellStyle name="Обычный 31 5" xfId="33690"/>
    <cellStyle name="Обычный 31 6" xfId="33691"/>
    <cellStyle name="Обычный 31 7" xfId="33692"/>
    <cellStyle name="Обычный 31 8" xfId="33693"/>
    <cellStyle name="Обычный 31 9" xfId="33694"/>
    <cellStyle name="Обычный 31_АБ_2010_сводный_24 03 (2)" xfId="33695"/>
    <cellStyle name="Обычный 32" xfId="33696"/>
    <cellStyle name="Обычный 32 10" xfId="33697"/>
    <cellStyle name="Обычный 32 2" xfId="33698"/>
    <cellStyle name="Обычный 32 2 2" xfId="33699"/>
    <cellStyle name="Обычный 32 21" xfId="33700"/>
    <cellStyle name="Обычный 32 21 2" xfId="33701"/>
    <cellStyle name="Обычный 32 22" xfId="33702"/>
    <cellStyle name="Обычный 32 22 2" xfId="33703"/>
    <cellStyle name="Обычный 32 3" xfId="33704"/>
    <cellStyle name="Обычный 32 4" xfId="33705"/>
    <cellStyle name="Обычный 32 4 2" xfId="33706"/>
    <cellStyle name="Обычный 32 5" xfId="33707"/>
    <cellStyle name="Обычный 32 5 2" xfId="33708"/>
    <cellStyle name="Обычный 32 6" xfId="33709"/>
    <cellStyle name="Обычный 32 7" xfId="33710"/>
    <cellStyle name="Обычный 32 8" xfId="33711"/>
    <cellStyle name="Обычный 32 9" xfId="33712"/>
    <cellStyle name="Обычный 32_АБ_2010_сводный_24 03 (2)" xfId="33713"/>
    <cellStyle name="Обычный 323" xfId="33714"/>
    <cellStyle name="Обычный 323 2" xfId="33715"/>
    <cellStyle name="Обычный 33" xfId="33716"/>
    <cellStyle name="Обычный 33 10" xfId="33717"/>
    <cellStyle name="Обычный 33 2" xfId="33718"/>
    <cellStyle name="Обычный 33 2 2" xfId="33719"/>
    <cellStyle name="Обычный 33 2 2 2" xfId="33720"/>
    <cellStyle name="Обычный 33 2 3" xfId="33721"/>
    <cellStyle name="Обычный 33 2 3 2" xfId="33722"/>
    <cellStyle name="Обычный 33 2 4" xfId="33723"/>
    <cellStyle name="Обычный 33 2 4 2" xfId="33724"/>
    <cellStyle name="Обычный 33 2 5" xfId="33725"/>
    <cellStyle name="Обычный 33 2 5 2" xfId="33726"/>
    <cellStyle name="Обычный 33 2 6" xfId="33727"/>
    <cellStyle name="Обычный 33 2 6 2" xfId="33728"/>
    <cellStyle name="Обычный 33 2 7" xfId="33729"/>
    <cellStyle name="Обычный 33 3" xfId="33730"/>
    <cellStyle name="Обычный 33 4" xfId="33731"/>
    <cellStyle name="Обычный 33 5" xfId="33732"/>
    <cellStyle name="Обычный 33 6" xfId="33733"/>
    <cellStyle name="Обычный 33 7" xfId="33734"/>
    <cellStyle name="Обычный 33 8" xfId="33735"/>
    <cellStyle name="Обычный 33 9" xfId="33736"/>
    <cellStyle name="Обычный 34" xfId="33737"/>
    <cellStyle name="Обычный 34 10" xfId="33738"/>
    <cellStyle name="Обычный 34 2" xfId="33739"/>
    <cellStyle name="Обычный 34 2 2" xfId="33740"/>
    <cellStyle name="Обычный 34 3" xfId="33741"/>
    <cellStyle name="Обычный 34 4" xfId="33742"/>
    <cellStyle name="Обычный 34 5" xfId="33743"/>
    <cellStyle name="Обычный 34 6" xfId="33744"/>
    <cellStyle name="Обычный 34 7" xfId="33745"/>
    <cellStyle name="Обычный 34 8" xfId="33746"/>
    <cellStyle name="Обычный 34 9" xfId="33747"/>
    <cellStyle name="Обычный 34_АБ_2010_сводный_24 03 (2)" xfId="33748"/>
    <cellStyle name="Обычный 35" xfId="33749"/>
    <cellStyle name="Обычный 35 10" xfId="33750"/>
    <cellStyle name="Обычный 35 2" xfId="33751"/>
    <cellStyle name="Обычный 35 2 2" xfId="33752"/>
    <cellStyle name="Обычный 35 3" xfId="33753"/>
    <cellStyle name="Обычный 35 4" xfId="33754"/>
    <cellStyle name="Обычный 35 5" xfId="33755"/>
    <cellStyle name="Обычный 35 6" xfId="33756"/>
    <cellStyle name="Обычный 35 7" xfId="33757"/>
    <cellStyle name="Обычный 35 8" xfId="33758"/>
    <cellStyle name="Обычный 35 9" xfId="33759"/>
    <cellStyle name="Обычный 35_АБ_2010_сводный_24 03 (2)" xfId="33760"/>
    <cellStyle name="Обычный 36" xfId="33761"/>
    <cellStyle name="Обычный 36 10" xfId="33762"/>
    <cellStyle name="Обычный 36 2" xfId="33763"/>
    <cellStyle name="Обычный 36 2 2" xfId="33764"/>
    <cellStyle name="Обычный 36 3" xfId="33765"/>
    <cellStyle name="Обычный 36 4" xfId="33766"/>
    <cellStyle name="Обычный 36 5" xfId="33767"/>
    <cellStyle name="Обычный 36 6" xfId="33768"/>
    <cellStyle name="Обычный 36 7" xfId="33769"/>
    <cellStyle name="Обычный 36 8" xfId="33770"/>
    <cellStyle name="Обычный 36 9" xfId="33771"/>
    <cellStyle name="Обычный 36_АБ_2010_сводный_24 03 (2)" xfId="33772"/>
    <cellStyle name="Обычный 37" xfId="33773"/>
    <cellStyle name="Обычный 37 10" xfId="33774"/>
    <cellStyle name="Обычный 37 2" xfId="33775"/>
    <cellStyle name="Обычный 37 2 2" xfId="33776"/>
    <cellStyle name="Обычный 37 3" xfId="33777"/>
    <cellStyle name="Обычный 37 4" xfId="33778"/>
    <cellStyle name="Обычный 37 5" xfId="33779"/>
    <cellStyle name="Обычный 37 6" xfId="33780"/>
    <cellStyle name="Обычный 37 7" xfId="33781"/>
    <cellStyle name="Обычный 37 8" xfId="33782"/>
    <cellStyle name="Обычный 37 9" xfId="33783"/>
    <cellStyle name="Обычный 37_АБ_2010_сводный_24 03 (2)" xfId="33784"/>
    <cellStyle name="Обычный 38" xfId="33785"/>
    <cellStyle name="Обычный 38 10" xfId="33786"/>
    <cellStyle name="Обычный 38 2" xfId="33787"/>
    <cellStyle name="Обычный 38 3" xfId="33788"/>
    <cellStyle name="Обычный 38 4" xfId="33789"/>
    <cellStyle name="Обычный 38 5" xfId="33790"/>
    <cellStyle name="Обычный 38 6" xfId="33791"/>
    <cellStyle name="Обычный 38 7" xfId="33792"/>
    <cellStyle name="Обычный 38 8" xfId="33793"/>
    <cellStyle name="Обычный 38 9" xfId="33794"/>
    <cellStyle name="Обычный 39" xfId="33795"/>
    <cellStyle name="Обычный 39 10" xfId="33796"/>
    <cellStyle name="Обычный 39 11" xfId="33797"/>
    <cellStyle name="Обычный 39 12" xfId="33798"/>
    <cellStyle name="Обычный 39 2" xfId="33799"/>
    <cellStyle name="Обычный 39 2 2" xfId="33800"/>
    <cellStyle name="Обычный 39 3" xfId="33801"/>
    <cellStyle name="Обычный 39 3 2" xfId="33802"/>
    <cellStyle name="Обычный 39 4" xfId="33803"/>
    <cellStyle name="Обычный 39 4 2" xfId="33804"/>
    <cellStyle name="Обычный 39 4 2 2" xfId="33805"/>
    <cellStyle name="Обычный 39 4 2 2 2" xfId="33806"/>
    <cellStyle name="Обычный 39 4 2 3" xfId="33807"/>
    <cellStyle name="Обычный 39 4 2 3 2" xfId="33808"/>
    <cellStyle name="Обычный 39 4 2 4" xfId="33809"/>
    <cellStyle name="Обычный 39 4 2 4 2" xfId="33810"/>
    <cellStyle name="Обычный 39 4 2 5" xfId="33811"/>
    <cellStyle name="Обычный 39 4 2 5 2" xfId="33812"/>
    <cellStyle name="Обычный 39 4 2 6" xfId="33813"/>
    <cellStyle name="Обычный 39 4 2 6 2" xfId="33814"/>
    <cellStyle name="Обычный 39 4 2 7" xfId="33815"/>
    <cellStyle name="Обычный 39 4 3" xfId="33816"/>
    <cellStyle name="Обычный 39 4 3 2" xfId="33817"/>
    <cellStyle name="Обычный 39 4 3 2 2" xfId="33818"/>
    <cellStyle name="Обычный 39 4 3 3" xfId="33819"/>
    <cellStyle name="Обычный 39 4 3 3 2" xfId="33820"/>
    <cellStyle name="Обычный 39 4 3 4" xfId="33821"/>
    <cellStyle name="Обычный 39 4 3 4 2" xfId="33822"/>
    <cellStyle name="Обычный 39 4 3 5" xfId="33823"/>
    <cellStyle name="Обычный 39 4 3 5 2" xfId="33824"/>
    <cellStyle name="Обычный 39 4 3 6" xfId="33825"/>
    <cellStyle name="Обычный 39 4 3 6 2" xfId="33826"/>
    <cellStyle name="Обычный 39 4 3 7" xfId="33827"/>
    <cellStyle name="Обычный 39 4 4" xfId="33828"/>
    <cellStyle name="Обычный 39 4 4 2" xfId="33829"/>
    <cellStyle name="Обычный 39 4 5" xfId="33830"/>
    <cellStyle name="Обычный 39 4 5 2" xfId="33831"/>
    <cellStyle name="Обычный 39 4 6" xfId="33832"/>
    <cellStyle name="Обычный 39 4 6 2" xfId="33833"/>
    <cellStyle name="Обычный 39 4 7" xfId="33834"/>
    <cellStyle name="Обычный 39 4 7 2" xfId="33835"/>
    <cellStyle name="Обычный 39 4 8" xfId="33836"/>
    <cellStyle name="Обычный 39 4 8 2" xfId="33837"/>
    <cellStyle name="Обычный 39 4 9" xfId="33838"/>
    <cellStyle name="Обычный 39 5" xfId="33839"/>
    <cellStyle name="Обычный 39 5 2" xfId="33840"/>
    <cellStyle name="Обычный 39 6" xfId="33841"/>
    <cellStyle name="Обычный 39 6 2" xfId="33842"/>
    <cellStyle name="Обычный 39 7" xfId="33843"/>
    <cellStyle name="Обычный 39 7 2" xfId="33844"/>
    <cellStyle name="Обычный 39 8" xfId="33845"/>
    <cellStyle name="Обычный 39 8 2" xfId="33846"/>
    <cellStyle name="Обычный 39 9" xfId="33847"/>
    <cellStyle name="Обычный 39 9 2" xfId="33848"/>
    <cellStyle name="Обычный 4" xfId="3"/>
    <cellStyle name="Обычный 4 10" xfId="33849"/>
    <cellStyle name="Обычный 4 10 2" xfId="33850"/>
    <cellStyle name="Обычный 4 11" xfId="33851"/>
    <cellStyle name="Обычный 4 11 2" xfId="33852"/>
    <cellStyle name="Обычный 4 12" xfId="33853"/>
    <cellStyle name="Обычный 4 12 2" xfId="33854"/>
    <cellStyle name="Обычный 4 13" xfId="33855"/>
    <cellStyle name="Обычный 4 13 2" xfId="33856"/>
    <cellStyle name="Обычный 4 14" xfId="33857"/>
    <cellStyle name="Обычный 4 14 2" xfId="33858"/>
    <cellStyle name="Обычный 4 14 3" xfId="33859"/>
    <cellStyle name="Обычный 4 15" xfId="33860"/>
    <cellStyle name="Обычный 4 15 2" xfId="33861"/>
    <cellStyle name="Обычный 4 16" xfId="33862"/>
    <cellStyle name="Обычный 4 16 2" xfId="33863"/>
    <cellStyle name="Обычный 4 17" xfId="33864"/>
    <cellStyle name="Обычный 4 17 2" xfId="33865"/>
    <cellStyle name="Обычный 4 18" xfId="33866"/>
    <cellStyle name="Обычный 4 18 2" xfId="33867"/>
    <cellStyle name="Обычный 4 19" xfId="33868"/>
    <cellStyle name="Обычный 4 19 2" xfId="33869"/>
    <cellStyle name="Обычный 4 2" xfId="33870"/>
    <cellStyle name="Обычный 4 2 10" xfId="33871"/>
    <cellStyle name="Обычный 4 2 11" xfId="33872"/>
    <cellStyle name="Обычный 4 2 12" xfId="33873"/>
    <cellStyle name="Обычный 4 2 13" xfId="33874"/>
    <cellStyle name="Обычный 4 2 14" xfId="33875"/>
    <cellStyle name="Обычный 4 2 15" xfId="33876"/>
    <cellStyle name="Обычный 4 2 16" xfId="33877"/>
    <cellStyle name="Обычный 4 2 17" xfId="33878"/>
    <cellStyle name="Обычный 4 2 18" xfId="33879"/>
    <cellStyle name="Обычный 4 2 19" xfId="33880"/>
    <cellStyle name="Обычный 4 2 2" xfId="33881"/>
    <cellStyle name="Обычный 4 2 2 10" xfId="33882"/>
    <cellStyle name="Обычный 4 2 2 10 2" xfId="33883"/>
    <cellStyle name="Обычный 4 2 2 11" xfId="33884"/>
    <cellStyle name="Обычный 4 2 2 11 2" xfId="33885"/>
    <cellStyle name="Обычный 4 2 2 12" xfId="33886"/>
    <cellStyle name="Обычный 4 2 2 12 2" xfId="33887"/>
    <cellStyle name="Обычный 4 2 2 13" xfId="33888"/>
    <cellStyle name="Обычный 4 2 2 13 2" xfId="33889"/>
    <cellStyle name="Обычный 4 2 2 14" xfId="33890"/>
    <cellStyle name="Обычный 4 2 2 14 2" xfId="33891"/>
    <cellStyle name="Обычный 4 2 2 15" xfId="33892"/>
    <cellStyle name="Обычный 4 2 2 15 2" xfId="33893"/>
    <cellStyle name="Обычный 4 2 2 16" xfId="33894"/>
    <cellStyle name="Обычный 4 2 2 16 2" xfId="33895"/>
    <cellStyle name="Обычный 4 2 2 17" xfId="33896"/>
    <cellStyle name="Обычный 4 2 2 18" xfId="33897"/>
    <cellStyle name="Обычный 4 2 2 19" xfId="33898"/>
    <cellStyle name="Обычный 4 2 2 2" xfId="33899"/>
    <cellStyle name="Обычный 4 2 2 2 10" xfId="33900"/>
    <cellStyle name="Обычный 4 2 2 2 11" xfId="33901"/>
    <cellStyle name="Обычный 4 2 2 2 12" xfId="33902"/>
    <cellStyle name="Обычный 4 2 2 2 13" xfId="33903"/>
    <cellStyle name="Обычный 4 2 2 2 14" xfId="33904"/>
    <cellStyle name="Обычный 4 2 2 2 15" xfId="33905"/>
    <cellStyle name="Обычный 4 2 2 2 16" xfId="33906"/>
    <cellStyle name="Обычный 4 2 2 2 2" xfId="33907"/>
    <cellStyle name="Обычный 4 2 2 2 2 10" xfId="33908"/>
    <cellStyle name="Обычный 4 2 2 2 2 11" xfId="33909"/>
    <cellStyle name="Обычный 4 2 2 2 2 12" xfId="33910"/>
    <cellStyle name="Обычный 4 2 2 2 2 13" xfId="33911"/>
    <cellStyle name="Обычный 4 2 2 2 2 14" xfId="33912"/>
    <cellStyle name="Обычный 4 2 2 2 2 2" xfId="33913"/>
    <cellStyle name="Обычный 4 2 2 2 2 2 10" xfId="33914"/>
    <cellStyle name="Обычный 4 2 2 2 2 2 11" xfId="33915"/>
    <cellStyle name="Обычный 4 2 2 2 2 2 12" xfId="33916"/>
    <cellStyle name="Обычный 4 2 2 2 2 2 13" xfId="33917"/>
    <cellStyle name="Обычный 4 2 2 2 2 2 14" xfId="33918"/>
    <cellStyle name="Обычный 4 2 2 2 2 2 2" xfId="33919"/>
    <cellStyle name="Обычный 4 2 2 2 2 2 3" xfId="33920"/>
    <cellStyle name="Обычный 4 2 2 2 2 2 4" xfId="33921"/>
    <cellStyle name="Обычный 4 2 2 2 2 2 5" xfId="33922"/>
    <cellStyle name="Обычный 4 2 2 2 2 2 6" xfId="33923"/>
    <cellStyle name="Обычный 4 2 2 2 2 2 7" xfId="33924"/>
    <cellStyle name="Обычный 4 2 2 2 2 2 8" xfId="33925"/>
    <cellStyle name="Обычный 4 2 2 2 2 2 9" xfId="33926"/>
    <cellStyle name="Обычный 4 2 2 2 2 3" xfId="33927"/>
    <cellStyle name="Обычный 4 2 2 2 2 4" xfId="33928"/>
    <cellStyle name="Обычный 4 2 2 2 2 5" xfId="33929"/>
    <cellStyle name="Обычный 4 2 2 2 2 6" xfId="33930"/>
    <cellStyle name="Обычный 4 2 2 2 2 7" xfId="33931"/>
    <cellStyle name="Обычный 4 2 2 2 2 8" xfId="33932"/>
    <cellStyle name="Обычный 4 2 2 2 2 9" xfId="33933"/>
    <cellStyle name="Обычный 4 2 2 2 3" xfId="33934"/>
    <cellStyle name="Обычный 4 2 2 2 4" xfId="33935"/>
    <cellStyle name="Обычный 4 2 2 2 5" xfId="33936"/>
    <cellStyle name="Обычный 4 2 2 2 6" xfId="33937"/>
    <cellStyle name="Обычный 4 2 2 2 7" xfId="33938"/>
    <cellStyle name="Обычный 4 2 2 2 8" xfId="33939"/>
    <cellStyle name="Обычный 4 2 2 2 9" xfId="33940"/>
    <cellStyle name="Обычный 4 2 2 20" xfId="33941"/>
    <cellStyle name="Обычный 4 2 2 21" xfId="33942"/>
    <cellStyle name="Обычный 4 2 2 22" xfId="33943"/>
    <cellStyle name="Обычный 4 2 2 23" xfId="33944"/>
    <cellStyle name="Обычный 4 2 2 24" xfId="33945"/>
    <cellStyle name="Обычный 4 2 2 25" xfId="33946"/>
    <cellStyle name="Обычный 4 2 2 26" xfId="33947"/>
    <cellStyle name="Обычный 4 2 2 27" xfId="33948"/>
    <cellStyle name="Обычный 4 2 2 28" xfId="33949"/>
    <cellStyle name="Обычный 4 2 2 29" xfId="33950"/>
    <cellStyle name="Обычный 4 2 2 3" xfId="33951"/>
    <cellStyle name="Обычный 4 2 2 3 2" xfId="33952"/>
    <cellStyle name="Обычный 4 2 2 30" xfId="33953"/>
    <cellStyle name="Обычный 4 2 2 31" xfId="33954"/>
    <cellStyle name="Обычный 4 2 2 4" xfId="33955"/>
    <cellStyle name="Обычный 4 2 2 4 2" xfId="33956"/>
    <cellStyle name="Обычный 4 2 2 5" xfId="33957"/>
    <cellStyle name="Обычный 4 2 2 5 2" xfId="33958"/>
    <cellStyle name="Обычный 4 2 2 6" xfId="33959"/>
    <cellStyle name="Обычный 4 2 2 6 2" xfId="33960"/>
    <cellStyle name="Обычный 4 2 2 7" xfId="33961"/>
    <cellStyle name="Обычный 4 2 2 7 2" xfId="33962"/>
    <cellStyle name="Обычный 4 2 2 8" xfId="33963"/>
    <cellStyle name="Обычный 4 2 2 8 2" xfId="33964"/>
    <cellStyle name="Обычный 4 2 2 9" xfId="33965"/>
    <cellStyle name="Обычный 4 2 2 9 2" xfId="33966"/>
    <cellStyle name="Обычный 4 2 2_Realizaciya_produkcii_19_03_2010g_(v_kazcink)2" xfId="33967"/>
    <cellStyle name="Обычный 4 2 20" xfId="33968"/>
    <cellStyle name="Обычный 4 2 21" xfId="33969"/>
    <cellStyle name="Обычный 4 2 22" xfId="33970"/>
    <cellStyle name="Обычный 4 2 23" xfId="33971"/>
    <cellStyle name="Обычный 4 2 24" xfId="33972"/>
    <cellStyle name="Обычный 4 2 25" xfId="33973"/>
    <cellStyle name="Обычный 4 2 26" xfId="33974"/>
    <cellStyle name="Обычный 4 2 27" xfId="33975"/>
    <cellStyle name="Обычный 4 2 28" xfId="33976"/>
    <cellStyle name="Обычный 4 2 29" xfId="33977"/>
    <cellStyle name="Обычный 4 2 3" xfId="33978"/>
    <cellStyle name="Обычный 4 2 3 10" xfId="33979"/>
    <cellStyle name="Обычный 4 2 3 11" xfId="33980"/>
    <cellStyle name="Обычный 4 2 3 12" xfId="33981"/>
    <cellStyle name="Обычный 4 2 3 13" xfId="33982"/>
    <cellStyle name="Обычный 4 2 3 14" xfId="33983"/>
    <cellStyle name="Обычный 4 2 3 15" xfId="33984"/>
    <cellStyle name="Обычный 4 2 3 16" xfId="33985"/>
    <cellStyle name="Обычный 4 2 3 17" xfId="33986"/>
    <cellStyle name="Обычный 4 2 3 2" xfId="33987"/>
    <cellStyle name="Обычный 4 2 3 2 10" xfId="33988"/>
    <cellStyle name="Обычный 4 2 3 2 11" xfId="33989"/>
    <cellStyle name="Обычный 4 2 3 2 12" xfId="33990"/>
    <cellStyle name="Обычный 4 2 3 2 13" xfId="33991"/>
    <cellStyle name="Обычный 4 2 3 2 14" xfId="33992"/>
    <cellStyle name="Обычный 4 2 3 2 2" xfId="33993"/>
    <cellStyle name="Обычный 4 2 3 2 3" xfId="33994"/>
    <cellStyle name="Обычный 4 2 3 2 4" xfId="33995"/>
    <cellStyle name="Обычный 4 2 3 2 5" xfId="33996"/>
    <cellStyle name="Обычный 4 2 3 2 6" xfId="33997"/>
    <cellStyle name="Обычный 4 2 3 2 7" xfId="33998"/>
    <cellStyle name="Обычный 4 2 3 2 8" xfId="33999"/>
    <cellStyle name="Обычный 4 2 3 2 9" xfId="34000"/>
    <cellStyle name="Обычный 4 2 3 3" xfId="34001"/>
    <cellStyle name="Обычный 4 2 3 4" xfId="34002"/>
    <cellStyle name="Обычный 4 2 3 5" xfId="34003"/>
    <cellStyle name="Обычный 4 2 3 6" xfId="34004"/>
    <cellStyle name="Обычный 4 2 3 7" xfId="34005"/>
    <cellStyle name="Обычный 4 2 3 8" xfId="34006"/>
    <cellStyle name="Обычный 4 2 3 9" xfId="34007"/>
    <cellStyle name="Обычный 4 2 30" xfId="34008"/>
    <cellStyle name="Обычный 4 2 31" xfId="34009"/>
    <cellStyle name="Обычный 4 2 32" xfId="34010"/>
    <cellStyle name="Обычный 4 2 33" xfId="34011"/>
    <cellStyle name="Обычный 4 2 34" xfId="34012"/>
    <cellStyle name="Обычный 4 2 35" xfId="34013"/>
    <cellStyle name="Обычный 4 2 36" xfId="34014"/>
    <cellStyle name="Обычный 4 2 37" xfId="34015"/>
    <cellStyle name="Обычный 4 2 38" xfId="34016"/>
    <cellStyle name="Обычный 4 2 4" xfId="34017"/>
    <cellStyle name="Обычный 4 2 4 2" xfId="34018"/>
    <cellStyle name="Обычный 4 2 4 3" xfId="34019"/>
    <cellStyle name="Обычный 4 2 4 4" xfId="34020"/>
    <cellStyle name="Обычный 4 2 4 5" xfId="34021"/>
    <cellStyle name="Обычный 4 2 5" xfId="34022"/>
    <cellStyle name="Обычный 4 2 5 2" xfId="34023"/>
    <cellStyle name="Обычный 4 2 5 3" xfId="34024"/>
    <cellStyle name="Обычный 4 2 5 4" xfId="34025"/>
    <cellStyle name="Обычный 4 2 5 5" xfId="34026"/>
    <cellStyle name="Обычный 4 2 5 6" xfId="34027"/>
    <cellStyle name="Обычный 4 2 5 7" xfId="34028"/>
    <cellStyle name="Обычный 4 2 6" xfId="34029"/>
    <cellStyle name="Обычный 4 2 6 2" xfId="34030"/>
    <cellStyle name="Обычный 4 2 6 3" xfId="34031"/>
    <cellStyle name="Обычный 4 2 6 4" xfId="34032"/>
    <cellStyle name="Обычный 4 2 6 5" xfId="34033"/>
    <cellStyle name="Обычный 4 2 7" xfId="34034"/>
    <cellStyle name="Обычный 4 2 7 2" xfId="34035"/>
    <cellStyle name="Обычный 4 2 7 3" xfId="34036"/>
    <cellStyle name="Обычный 4 2 7 4" xfId="34037"/>
    <cellStyle name="Обычный 4 2 7 5" xfId="34038"/>
    <cellStyle name="Обычный 4 2 8" xfId="34039"/>
    <cellStyle name="Обычный 4 2 8 2" xfId="34040"/>
    <cellStyle name="Обычный 4 2 9" xfId="34041"/>
    <cellStyle name="Обычный 4 2_~7575679" xfId="34042"/>
    <cellStyle name="Обычный 4 20" xfId="34043"/>
    <cellStyle name="Обычный 4 20 2" xfId="34044"/>
    <cellStyle name="Обычный 4 21" xfId="34045"/>
    <cellStyle name="Обычный 4 21 2" xfId="34046"/>
    <cellStyle name="Обычный 4 22" xfId="34047"/>
    <cellStyle name="Обычный 4 22 2" xfId="34048"/>
    <cellStyle name="Обычный 4 23" xfId="34049"/>
    <cellStyle name="Обычный 4 23 2" xfId="34050"/>
    <cellStyle name="Обычный 4 24" xfId="34051"/>
    <cellStyle name="Обычный 4 24 2" xfId="34052"/>
    <cellStyle name="Обычный 4 25" xfId="34053"/>
    <cellStyle name="Обычный 4 25 2" xfId="34054"/>
    <cellStyle name="Обычный 4 26" xfId="34055"/>
    <cellStyle name="Обычный 4 26 2" xfId="34056"/>
    <cellStyle name="Обычный 4 27" xfId="34057"/>
    <cellStyle name="Обычный 4 27 10" xfId="34058"/>
    <cellStyle name="Обычный 4 27 11" xfId="34059"/>
    <cellStyle name="Обычный 4 27 12" xfId="34060"/>
    <cellStyle name="Обычный 4 27 13" xfId="34061"/>
    <cellStyle name="Обычный 4 27 14" xfId="34062"/>
    <cellStyle name="Обычный 4 27 15" xfId="34063"/>
    <cellStyle name="Обычный 4 27 16" xfId="34064"/>
    <cellStyle name="Обычный 4 27 17" xfId="34065"/>
    <cellStyle name="Обычный 4 27 18" xfId="34066"/>
    <cellStyle name="Обычный 4 27 19" xfId="34067"/>
    <cellStyle name="Обычный 4 27 2" xfId="34068"/>
    <cellStyle name="Обычный 4 27 2 10" xfId="34069"/>
    <cellStyle name="Обычный 4 27 2 11" xfId="34070"/>
    <cellStyle name="Обычный 4 27 2 12" xfId="34071"/>
    <cellStyle name="Обычный 4 27 2 13" xfId="34072"/>
    <cellStyle name="Обычный 4 27 2 14" xfId="34073"/>
    <cellStyle name="Обычный 4 27 2 2" xfId="34074"/>
    <cellStyle name="Обычный 4 27 2 3" xfId="34075"/>
    <cellStyle name="Обычный 4 27 2 4" xfId="34076"/>
    <cellStyle name="Обычный 4 27 2 5" xfId="34077"/>
    <cellStyle name="Обычный 4 27 2 6" xfId="34078"/>
    <cellStyle name="Обычный 4 27 2 7" xfId="34079"/>
    <cellStyle name="Обычный 4 27 2 8" xfId="34080"/>
    <cellStyle name="Обычный 4 27 2 9" xfId="34081"/>
    <cellStyle name="Обычный 4 27 20" xfId="34082"/>
    <cellStyle name="Обычный 4 27 21" xfId="34083"/>
    <cellStyle name="Обычный 4 27 22" xfId="34084"/>
    <cellStyle name="Обычный 4 27 23" xfId="34085"/>
    <cellStyle name="Обычный 4 27 24" xfId="34086"/>
    <cellStyle name="Обычный 4 27 25" xfId="34087"/>
    <cellStyle name="Обычный 4 27 26" xfId="34088"/>
    <cellStyle name="Обычный 4 27 27" xfId="34089"/>
    <cellStyle name="Обычный 4 27 28" xfId="34090"/>
    <cellStyle name="Обычный 4 27 29" xfId="34091"/>
    <cellStyle name="Обычный 4 27 3" xfId="34092"/>
    <cellStyle name="Обычный 4 27 30" xfId="34093"/>
    <cellStyle name="Обычный 4 27 31" xfId="34094"/>
    <cellStyle name="Обычный 4 27 32" xfId="34095"/>
    <cellStyle name="Обычный 4 27 33" xfId="34096"/>
    <cellStyle name="Обычный 4 27 34" xfId="34097"/>
    <cellStyle name="Обычный 4 27 35" xfId="34098"/>
    <cellStyle name="Обычный 4 27 36" xfId="34099"/>
    <cellStyle name="Обычный 4 27 4" xfId="34100"/>
    <cellStyle name="Обычный 4 27 5" xfId="34101"/>
    <cellStyle name="Обычный 4 27 6" xfId="34102"/>
    <cellStyle name="Обычный 4 27 7" xfId="34103"/>
    <cellStyle name="Обычный 4 27 8" xfId="34104"/>
    <cellStyle name="Обычный 4 27 9" xfId="34105"/>
    <cellStyle name="Обычный 4 28" xfId="34106"/>
    <cellStyle name="Обычный 4 28 2" xfId="34107"/>
    <cellStyle name="Обычный 4 29" xfId="34108"/>
    <cellStyle name="Обычный 4 29 2" xfId="34109"/>
    <cellStyle name="Обычный 4 29 2 2" xfId="34110"/>
    <cellStyle name="Обычный 4 29 2 3" xfId="34111"/>
    <cellStyle name="Обычный 4 29 3" xfId="34112"/>
    <cellStyle name="Обычный 4 3" xfId="34113"/>
    <cellStyle name="Обычный 4 3 10" xfId="34114"/>
    <cellStyle name="Обычный 4 3 10 2" xfId="34115"/>
    <cellStyle name="Обычный 4 3 11" xfId="34116"/>
    <cellStyle name="Обычный 4 3 11 2" xfId="34117"/>
    <cellStyle name="Обычный 4 3 12" xfId="34118"/>
    <cellStyle name="Обычный 4 3 12 2" xfId="34119"/>
    <cellStyle name="Обычный 4 3 13" xfId="34120"/>
    <cellStyle name="Обычный 4 3 13 2" xfId="34121"/>
    <cellStyle name="Обычный 4 3 14" xfId="34122"/>
    <cellStyle name="Обычный 4 3 14 2" xfId="34123"/>
    <cellStyle name="Обычный 4 3 15" xfId="34124"/>
    <cellStyle name="Обычный 4 3 15 2" xfId="34125"/>
    <cellStyle name="Обычный 4 3 16" xfId="34126"/>
    <cellStyle name="Обычный 4 3 16 2" xfId="34127"/>
    <cellStyle name="Обычный 4 3 17" xfId="34128"/>
    <cellStyle name="Обычный 4 3 17 2" xfId="34129"/>
    <cellStyle name="Обычный 4 3 18" xfId="34130"/>
    <cellStyle name="Обычный 4 3 19" xfId="34131"/>
    <cellStyle name="Обычный 4 3 2" xfId="34132"/>
    <cellStyle name="Обычный 4 3 2 10" xfId="34133"/>
    <cellStyle name="Обычный 4 3 2 10 2" xfId="34134"/>
    <cellStyle name="Обычный 4 3 2 11" xfId="34135"/>
    <cellStyle name="Обычный 4 3 2 11 2" xfId="34136"/>
    <cellStyle name="Обычный 4 3 2 12" xfId="34137"/>
    <cellStyle name="Обычный 4 3 2 12 2" xfId="34138"/>
    <cellStyle name="Обычный 4 3 2 13" xfId="34139"/>
    <cellStyle name="Обычный 4 3 2 13 2" xfId="34140"/>
    <cellStyle name="Обычный 4 3 2 14" xfId="34141"/>
    <cellStyle name="Обычный 4 3 2 14 2" xfId="34142"/>
    <cellStyle name="Обычный 4 3 2 15" xfId="34143"/>
    <cellStyle name="Обычный 4 3 2 15 2" xfId="34144"/>
    <cellStyle name="Обычный 4 3 2 16" xfId="34145"/>
    <cellStyle name="Обычный 4 3 2 16 2" xfId="34146"/>
    <cellStyle name="Обычный 4 3 2 17" xfId="34147"/>
    <cellStyle name="Обычный 4 3 2 18" xfId="34148"/>
    <cellStyle name="Обычный 4 3 2 19" xfId="34149"/>
    <cellStyle name="Обычный 4 3 2 2" xfId="34150"/>
    <cellStyle name="Обычный 4 3 2 2 10" xfId="34151"/>
    <cellStyle name="Обычный 4 3 2 2 11" xfId="34152"/>
    <cellStyle name="Обычный 4 3 2 2 12" xfId="34153"/>
    <cellStyle name="Обычный 4 3 2 2 13" xfId="34154"/>
    <cellStyle name="Обычный 4 3 2 2 14" xfId="34155"/>
    <cellStyle name="Обычный 4 3 2 2 15" xfId="34156"/>
    <cellStyle name="Обычный 4 3 2 2 2" xfId="34157"/>
    <cellStyle name="Обычный 4 3 2 2 2 10" xfId="34158"/>
    <cellStyle name="Обычный 4 3 2 2 2 11" xfId="34159"/>
    <cellStyle name="Обычный 4 3 2 2 2 12" xfId="34160"/>
    <cellStyle name="Обычный 4 3 2 2 2 13" xfId="34161"/>
    <cellStyle name="Обычный 4 3 2 2 2 14" xfId="34162"/>
    <cellStyle name="Обычный 4 3 2 2 2 2" xfId="34163"/>
    <cellStyle name="Обычный 4 3 2 2 2 3" xfId="34164"/>
    <cellStyle name="Обычный 4 3 2 2 2 4" xfId="34165"/>
    <cellStyle name="Обычный 4 3 2 2 2 5" xfId="34166"/>
    <cellStyle name="Обычный 4 3 2 2 2 6" xfId="34167"/>
    <cellStyle name="Обычный 4 3 2 2 2 7" xfId="34168"/>
    <cellStyle name="Обычный 4 3 2 2 2 8" xfId="34169"/>
    <cellStyle name="Обычный 4 3 2 2 2 9" xfId="34170"/>
    <cellStyle name="Обычный 4 3 2 2 3" xfId="34171"/>
    <cellStyle name="Обычный 4 3 2 2 4" xfId="34172"/>
    <cellStyle name="Обычный 4 3 2 2 5" xfId="34173"/>
    <cellStyle name="Обычный 4 3 2 2 6" xfId="34174"/>
    <cellStyle name="Обычный 4 3 2 2 7" xfId="34175"/>
    <cellStyle name="Обычный 4 3 2 2 8" xfId="34176"/>
    <cellStyle name="Обычный 4 3 2 2 9" xfId="34177"/>
    <cellStyle name="Обычный 4 3 2 20" xfId="34178"/>
    <cellStyle name="Обычный 4 3 2 21" xfId="34179"/>
    <cellStyle name="Обычный 4 3 2 22" xfId="34180"/>
    <cellStyle name="Обычный 4 3 2 23" xfId="34181"/>
    <cellStyle name="Обычный 4 3 2 24" xfId="34182"/>
    <cellStyle name="Обычный 4 3 2 25" xfId="34183"/>
    <cellStyle name="Обычный 4 3 2 26" xfId="34184"/>
    <cellStyle name="Обычный 4 3 2 27" xfId="34185"/>
    <cellStyle name="Обычный 4 3 2 28" xfId="34186"/>
    <cellStyle name="Обычный 4 3 2 29" xfId="34187"/>
    <cellStyle name="Обычный 4 3 2 3" xfId="34188"/>
    <cellStyle name="Обычный 4 3 2 3 2" xfId="34189"/>
    <cellStyle name="Обычный 4 3 2 30" xfId="34190"/>
    <cellStyle name="Обычный 4 3 2 4" xfId="34191"/>
    <cellStyle name="Обычный 4 3 2 4 2" xfId="34192"/>
    <cellStyle name="Обычный 4 3 2 5" xfId="34193"/>
    <cellStyle name="Обычный 4 3 2 5 2" xfId="34194"/>
    <cellStyle name="Обычный 4 3 2 6" xfId="34195"/>
    <cellStyle name="Обычный 4 3 2 6 2" xfId="34196"/>
    <cellStyle name="Обычный 4 3 2 7" xfId="34197"/>
    <cellStyle name="Обычный 4 3 2 7 2" xfId="34198"/>
    <cellStyle name="Обычный 4 3 2 8" xfId="34199"/>
    <cellStyle name="Обычный 4 3 2 8 2" xfId="34200"/>
    <cellStyle name="Обычный 4 3 2 9" xfId="34201"/>
    <cellStyle name="Обычный 4 3 2 9 2" xfId="34202"/>
    <cellStyle name="Обычный 4 3 2_Realizaciya_produkcii_19_03_2010g_(v_kazcink)2" xfId="34203"/>
    <cellStyle name="Обычный 4 3 20" xfId="34204"/>
    <cellStyle name="Обычный 4 3 21" xfId="34205"/>
    <cellStyle name="Обычный 4 3 22" xfId="34206"/>
    <cellStyle name="Обычный 4 3 23" xfId="34207"/>
    <cellStyle name="Обычный 4 3 24" xfId="34208"/>
    <cellStyle name="Обычный 4 3 25" xfId="34209"/>
    <cellStyle name="Обычный 4 3 26" xfId="34210"/>
    <cellStyle name="Обычный 4 3 27" xfId="34211"/>
    <cellStyle name="Обычный 4 3 28" xfId="34212"/>
    <cellStyle name="Обычный 4 3 29" xfId="34213"/>
    <cellStyle name="Обычный 4 3 3" xfId="34214"/>
    <cellStyle name="Обычный 4 3 3 10" xfId="34215"/>
    <cellStyle name="Обычный 4 3 3 11" xfId="34216"/>
    <cellStyle name="Обычный 4 3 3 12" xfId="34217"/>
    <cellStyle name="Обычный 4 3 3 13" xfId="34218"/>
    <cellStyle name="Обычный 4 3 3 14" xfId="34219"/>
    <cellStyle name="Обычный 4 3 3 15" xfId="34220"/>
    <cellStyle name="Обычный 4 3 3 2" xfId="34221"/>
    <cellStyle name="Обычный 4 3 3 2 10" xfId="34222"/>
    <cellStyle name="Обычный 4 3 3 2 11" xfId="34223"/>
    <cellStyle name="Обычный 4 3 3 2 12" xfId="34224"/>
    <cellStyle name="Обычный 4 3 3 2 13" xfId="34225"/>
    <cellStyle name="Обычный 4 3 3 2 14" xfId="34226"/>
    <cellStyle name="Обычный 4 3 3 2 2" xfId="34227"/>
    <cellStyle name="Обычный 4 3 3 2 3" xfId="34228"/>
    <cellStyle name="Обычный 4 3 3 2 4" xfId="34229"/>
    <cellStyle name="Обычный 4 3 3 2 5" xfId="34230"/>
    <cellStyle name="Обычный 4 3 3 2 6" xfId="34231"/>
    <cellStyle name="Обычный 4 3 3 2 7" xfId="34232"/>
    <cellStyle name="Обычный 4 3 3 2 8" xfId="34233"/>
    <cellStyle name="Обычный 4 3 3 2 9" xfId="34234"/>
    <cellStyle name="Обычный 4 3 3 3" xfId="34235"/>
    <cellStyle name="Обычный 4 3 3 4" xfId="34236"/>
    <cellStyle name="Обычный 4 3 3 5" xfId="34237"/>
    <cellStyle name="Обычный 4 3 3 6" xfId="34238"/>
    <cellStyle name="Обычный 4 3 3 7" xfId="34239"/>
    <cellStyle name="Обычный 4 3 3 8" xfId="34240"/>
    <cellStyle name="Обычный 4 3 3 9" xfId="34241"/>
    <cellStyle name="Обычный 4 3 30" xfId="34242"/>
    <cellStyle name="Обычный 4 3 31" xfId="34243"/>
    <cellStyle name="Обычный 4 3 4" xfId="34244"/>
    <cellStyle name="Обычный 4 3 4 2" xfId="34245"/>
    <cellStyle name="Обычный 4 3 5" xfId="34246"/>
    <cellStyle name="Обычный 4 3 5 2" xfId="34247"/>
    <cellStyle name="Обычный 4 3 6" xfId="34248"/>
    <cellStyle name="Обычный 4 3 6 2" xfId="34249"/>
    <cellStyle name="Обычный 4 3 7" xfId="34250"/>
    <cellStyle name="Обычный 4 3 7 2" xfId="34251"/>
    <cellStyle name="Обычный 4 3 8" xfId="34252"/>
    <cellStyle name="Обычный 4 3 8 2" xfId="34253"/>
    <cellStyle name="Обычный 4 3 9" xfId="34254"/>
    <cellStyle name="Обычный 4 3 9 2" xfId="34255"/>
    <cellStyle name="Обычный 4 3_~7575679" xfId="34256"/>
    <cellStyle name="Обычный 4 30" xfId="34257"/>
    <cellStyle name="Обычный 4 30 2" xfId="34258"/>
    <cellStyle name="Обычный 4 31" xfId="34259"/>
    <cellStyle name="Обычный 4 31 2" xfId="34260"/>
    <cellStyle name="Обычный 4 32" xfId="34261"/>
    <cellStyle name="Обычный 4 32 2" xfId="34262"/>
    <cellStyle name="Обычный 4 33" xfId="34263"/>
    <cellStyle name="Обычный 4 33 10" xfId="34264"/>
    <cellStyle name="Обычный 4 33 10 2" xfId="34265"/>
    <cellStyle name="Обычный 4 33 10 2 2" xfId="34266"/>
    <cellStyle name="Обычный 4 33 10 2 2 2" xfId="34267"/>
    <cellStyle name="Обычный 4 33 10 2 2 2 2" xfId="34268"/>
    <cellStyle name="Обычный 4 33 10 2 2 3" xfId="34269"/>
    <cellStyle name="Обычный 4 33 10 2 2 3 2" xfId="34270"/>
    <cellStyle name="Обычный 4 33 10 2 2 4" xfId="34271"/>
    <cellStyle name="Обычный 4 33 10 2 2 4 2" xfId="34272"/>
    <cellStyle name="Обычный 4 33 10 2 2 5" xfId="34273"/>
    <cellStyle name="Обычный 4 33 10 2 2 5 2" xfId="34274"/>
    <cellStyle name="Обычный 4 33 10 2 2 6" xfId="34275"/>
    <cellStyle name="Обычный 4 33 10 2 2 6 2" xfId="34276"/>
    <cellStyle name="Обычный 4 33 10 2 2 7" xfId="34277"/>
    <cellStyle name="Обычный 4 33 10 2 3" xfId="34278"/>
    <cellStyle name="Обычный 4 33 10 2 3 2" xfId="34279"/>
    <cellStyle name="Обычный 4 33 10 2 3 2 2" xfId="34280"/>
    <cellStyle name="Обычный 4 33 10 2 3 3" xfId="34281"/>
    <cellStyle name="Обычный 4 33 10 2 3 3 2" xfId="34282"/>
    <cellStyle name="Обычный 4 33 10 2 3 4" xfId="34283"/>
    <cellStyle name="Обычный 4 33 10 2 3 4 2" xfId="34284"/>
    <cellStyle name="Обычный 4 33 10 2 3 5" xfId="34285"/>
    <cellStyle name="Обычный 4 33 10 2 3 5 2" xfId="34286"/>
    <cellStyle name="Обычный 4 33 10 2 3 6" xfId="34287"/>
    <cellStyle name="Обычный 4 33 10 2 3 6 2" xfId="34288"/>
    <cellStyle name="Обычный 4 33 10 2 3 7" xfId="34289"/>
    <cellStyle name="Обычный 4 33 10 2 4" xfId="34290"/>
    <cellStyle name="Обычный 4 33 10 2 4 2" xfId="34291"/>
    <cellStyle name="Обычный 4 33 10 2 5" xfId="34292"/>
    <cellStyle name="Обычный 4 33 10 2 5 2" xfId="34293"/>
    <cellStyle name="Обычный 4 33 10 2 6" xfId="34294"/>
    <cellStyle name="Обычный 4 33 10 2 6 2" xfId="34295"/>
    <cellStyle name="Обычный 4 33 10 2 7" xfId="34296"/>
    <cellStyle name="Обычный 4 33 10 2 7 2" xfId="34297"/>
    <cellStyle name="Обычный 4 33 10 2 8" xfId="34298"/>
    <cellStyle name="Обычный 4 33 10 2 8 2" xfId="34299"/>
    <cellStyle name="Обычный 4 33 10 2 9" xfId="34300"/>
    <cellStyle name="Обычный 4 33 10 3" xfId="34301"/>
    <cellStyle name="Обычный 4 33 10 3 2" xfId="34302"/>
    <cellStyle name="Обычный 4 33 10 4" xfId="34303"/>
    <cellStyle name="Обычный 4 33 10 4 2" xfId="34304"/>
    <cellStyle name="Обычный 4 33 10 5" xfId="34305"/>
    <cellStyle name="Обычный 4 33 10 5 2" xfId="34306"/>
    <cellStyle name="Обычный 4 33 10 6" xfId="34307"/>
    <cellStyle name="Обычный 4 33 10 6 2" xfId="34308"/>
    <cellStyle name="Обычный 4 33 10 7" xfId="34309"/>
    <cellStyle name="Обычный 4 33 10 7 2" xfId="34310"/>
    <cellStyle name="Обычный 4 33 10 8" xfId="34311"/>
    <cellStyle name="Обычный 4 33 11" xfId="34312"/>
    <cellStyle name="Обычный 4 33 11 2" xfId="34313"/>
    <cellStyle name="Обычный 4 33 11 2 2" xfId="34314"/>
    <cellStyle name="Обычный 4 33 11 2 2 2" xfId="34315"/>
    <cellStyle name="Обычный 4 33 11 2 2 2 2" xfId="34316"/>
    <cellStyle name="Обычный 4 33 11 2 2 3" xfId="34317"/>
    <cellStyle name="Обычный 4 33 11 2 2 3 2" xfId="34318"/>
    <cellStyle name="Обычный 4 33 11 2 2 4" xfId="34319"/>
    <cellStyle name="Обычный 4 33 11 2 2 4 2" xfId="34320"/>
    <cellStyle name="Обычный 4 33 11 2 2 5" xfId="34321"/>
    <cellStyle name="Обычный 4 33 11 2 2 5 2" xfId="34322"/>
    <cellStyle name="Обычный 4 33 11 2 2 6" xfId="34323"/>
    <cellStyle name="Обычный 4 33 11 2 2 6 2" xfId="34324"/>
    <cellStyle name="Обычный 4 33 11 2 2 7" xfId="34325"/>
    <cellStyle name="Обычный 4 33 11 2 3" xfId="34326"/>
    <cellStyle name="Обычный 4 33 11 2 3 2" xfId="34327"/>
    <cellStyle name="Обычный 4 33 11 2 3 2 2" xfId="34328"/>
    <cellStyle name="Обычный 4 33 11 2 3 3" xfId="34329"/>
    <cellStyle name="Обычный 4 33 11 2 3 3 2" xfId="34330"/>
    <cellStyle name="Обычный 4 33 11 2 3 4" xfId="34331"/>
    <cellStyle name="Обычный 4 33 11 2 3 4 2" xfId="34332"/>
    <cellStyle name="Обычный 4 33 11 2 3 5" xfId="34333"/>
    <cellStyle name="Обычный 4 33 11 2 3 5 2" xfId="34334"/>
    <cellStyle name="Обычный 4 33 11 2 3 6" xfId="34335"/>
    <cellStyle name="Обычный 4 33 11 2 3 6 2" xfId="34336"/>
    <cellStyle name="Обычный 4 33 11 2 3 7" xfId="34337"/>
    <cellStyle name="Обычный 4 33 11 2 4" xfId="34338"/>
    <cellStyle name="Обычный 4 33 11 2 4 2" xfId="34339"/>
    <cellStyle name="Обычный 4 33 11 2 5" xfId="34340"/>
    <cellStyle name="Обычный 4 33 11 2 5 2" xfId="34341"/>
    <cellStyle name="Обычный 4 33 11 2 6" xfId="34342"/>
    <cellStyle name="Обычный 4 33 11 2 6 2" xfId="34343"/>
    <cellStyle name="Обычный 4 33 11 2 7" xfId="34344"/>
    <cellStyle name="Обычный 4 33 11 2 7 2" xfId="34345"/>
    <cellStyle name="Обычный 4 33 11 2 8" xfId="34346"/>
    <cellStyle name="Обычный 4 33 11 2 8 2" xfId="34347"/>
    <cellStyle name="Обычный 4 33 11 2 9" xfId="34348"/>
    <cellStyle name="Обычный 4 33 11 3" xfId="34349"/>
    <cellStyle name="Обычный 4 33 11 3 2" xfId="34350"/>
    <cellStyle name="Обычный 4 33 11 4" xfId="34351"/>
    <cellStyle name="Обычный 4 33 11 4 2" xfId="34352"/>
    <cellStyle name="Обычный 4 33 11 5" xfId="34353"/>
    <cellStyle name="Обычный 4 33 11 5 2" xfId="34354"/>
    <cellStyle name="Обычный 4 33 11 6" xfId="34355"/>
    <cellStyle name="Обычный 4 33 11 6 2" xfId="34356"/>
    <cellStyle name="Обычный 4 33 11 7" xfId="34357"/>
    <cellStyle name="Обычный 4 33 11 7 2" xfId="34358"/>
    <cellStyle name="Обычный 4 33 11 8" xfId="34359"/>
    <cellStyle name="Обычный 4 33 12" xfId="34360"/>
    <cellStyle name="Обычный 4 33 12 2" xfId="34361"/>
    <cellStyle name="Обычный 4 33 12 2 2" xfId="34362"/>
    <cellStyle name="Обычный 4 33 12 2 2 2" xfId="34363"/>
    <cellStyle name="Обычный 4 33 12 2 2 2 2" xfId="34364"/>
    <cellStyle name="Обычный 4 33 12 2 2 3" xfId="34365"/>
    <cellStyle name="Обычный 4 33 12 2 2 3 2" xfId="34366"/>
    <cellStyle name="Обычный 4 33 12 2 2 4" xfId="34367"/>
    <cellStyle name="Обычный 4 33 12 2 2 4 2" xfId="34368"/>
    <cellStyle name="Обычный 4 33 12 2 2 5" xfId="34369"/>
    <cellStyle name="Обычный 4 33 12 2 2 5 2" xfId="34370"/>
    <cellStyle name="Обычный 4 33 12 2 2 6" xfId="34371"/>
    <cellStyle name="Обычный 4 33 12 2 2 6 2" xfId="34372"/>
    <cellStyle name="Обычный 4 33 12 2 2 7" xfId="34373"/>
    <cellStyle name="Обычный 4 33 12 2 3" xfId="34374"/>
    <cellStyle name="Обычный 4 33 12 2 3 2" xfId="34375"/>
    <cellStyle name="Обычный 4 33 12 2 3 2 2" xfId="34376"/>
    <cellStyle name="Обычный 4 33 12 2 3 3" xfId="34377"/>
    <cellStyle name="Обычный 4 33 12 2 3 3 2" xfId="34378"/>
    <cellStyle name="Обычный 4 33 12 2 3 4" xfId="34379"/>
    <cellStyle name="Обычный 4 33 12 2 3 4 2" xfId="34380"/>
    <cellStyle name="Обычный 4 33 12 2 3 5" xfId="34381"/>
    <cellStyle name="Обычный 4 33 12 2 3 5 2" xfId="34382"/>
    <cellStyle name="Обычный 4 33 12 2 3 6" xfId="34383"/>
    <cellStyle name="Обычный 4 33 12 2 3 6 2" xfId="34384"/>
    <cellStyle name="Обычный 4 33 12 2 3 7" xfId="34385"/>
    <cellStyle name="Обычный 4 33 12 2 4" xfId="34386"/>
    <cellStyle name="Обычный 4 33 12 2 4 2" xfId="34387"/>
    <cellStyle name="Обычный 4 33 12 2 5" xfId="34388"/>
    <cellStyle name="Обычный 4 33 12 2 5 2" xfId="34389"/>
    <cellStyle name="Обычный 4 33 12 2 6" xfId="34390"/>
    <cellStyle name="Обычный 4 33 12 2 6 2" xfId="34391"/>
    <cellStyle name="Обычный 4 33 12 2 7" xfId="34392"/>
    <cellStyle name="Обычный 4 33 12 2 7 2" xfId="34393"/>
    <cellStyle name="Обычный 4 33 12 2 8" xfId="34394"/>
    <cellStyle name="Обычный 4 33 12 2 8 2" xfId="34395"/>
    <cellStyle name="Обычный 4 33 12 2 9" xfId="34396"/>
    <cellStyle name="Обычный 4 33 12 3" xfId="34397"/>
    <cellStyle name="Обычный 4 33 12 3 2" xfId="34398"/>
    <cellStyle name="Обычный 4 33 12 4" xfId="34399"/>
    <cellStyle name="Обычный 4 33 12 4 2" xfId="34400"/>
    <cellStyle name="Обычный 4 33 12 5" xfId="34401"/>
    <cellStyle name="Обычный 4 33 12 5 2" xfId="34402"/>
    <cellStyle name="Обычный 4 33 12 6" xfId="34403"/>
    <cellStyle name="Обычный 4 33 12 6 2" xfId="34404"/>
    <cellStyle name="Обычный 4 33 12 7" xfId="34405"/>
    <cellStyle name="Обычный 4 33 12 7 2" xfId="34406"/>
    <cellStyle name="Обычный 4 33 12 8" xfId="34407"/>
    <cellStyle name="Обычный 4 33 13" xfId="34408"/>
    <cellStyle name="Обычный 4 33 13 2" xfId="34409"/>
    <cellStyle name="Обычный 4 33 13 2 2" xfId="34410"/>
    <cellStyle name="Обычный 4 33 13 2 2 2" xfId="34411"/>
    <cellStyle name="Обычный 4 33 13 2 2 2 2" xfId="34412"/>
    <cellStyle name="Обычный 4 33 13 2 2 3" xfId="34413"/>
    <cellStyle name="Обычный 4 33 13 2 2 3 2" xfId="34414"/>
    <cellStyle name="Обычный 4 33 13 2 2 4" xfId="34415"/>
    <cellStyle name="Обычный 4 33 13 2 2 4 2" xfId="34416"/>
    <cellStyle name="Обычный 4 33 13 2 2 5" xfId="34417"/>
    <cellStyle name="Обычный 4 33 13 2 2 5 2" xfId="34418"/>
    <cellStyle name="Обычный 4 33 13 2 2 6" xfId="34419"/>
    <cellStyle name="Обычный 4 33 13 2 2 6 2" xfId="34420"/>
    <cellStyle name="Обычный 4 33 13 2 2 7" xfId="34421"/>
    <cellStyle name="Обычный 4 33 13 2 3" xfId="34422"/>
    <cellStyle name="Обычный 4 33 13 2 3 2" xfId="34423"/>
    <cellStyle name="Обычный 4 33 13 2 3 2 2" xfId="34424"/>
    <cellStyle name="Обычный 4 33 13 2 3 3" xfId="34425"/>
    <cellStyle name="Обычный 4 33 13 2 3 3 2" xfId="34426"/>
    <cellStyle name="Обычный 4 33 13 2 3 4" xfId="34427"/>
    <cellStyle name="Обычный 4 33 13 2 3 4 2" xfId="34428"/>
    <cellStyle name="Обычный 4 33 13 2 3 5" xfId="34429"/>
    <cellStyle name="Обычный 4 33 13 2 3 5 2" xfId="34430"/>
    <cellStyle name="Обычный 4 33 13 2 3 6" xfId="34431"/>
    <cellStyle name="Обычный 4 33 13 2 3 6 2" xfId="34432"/>
    <cellStyle name="Обычный 4 33 13 2 3 7" xfId="34433"/>
    <cellStyle name="Обычный 4 33 13 2 4" xfId="34434"/>
    <cellStyle name="Обычный 4 33 13 2 4 2" xfId="34435"/>
    <cellStyle name="Обычный 4 33 13 2 5" xfId="34436"/>
    <cellStyle name="Обычный 4 33 13 2 5 2" xfId="34437"/>
    <cellStyle name="Обычный 4 33 13 2 6" xfId="34438"/>
    <cellStyle name="Обычный 4 33 13 2 6 2" xfId="34439"/>
    <cellStyle name="Обычный 4 33 13 2 7" xfId="34440"/>
    <cellStyle name="Обычный 4 33 13 2 7 2" xfId="34441"/>
    <cellStyle name="Обычный 4 33 13 2 8" xfId="34442"/>
    <cellStyle name="Обычный 4 33 13 2 8 2" xfId="34443"/>
    <cellStyle name="Обычный 4 33 13 2 9" xfId="34444"/>
    <cellStyle name="Обычный 4 33 13 3" xfId="34445"/>
    <cellStyle name="Обычный 4 33 13 3 2" xfId="34446"/>
    <cellStyle name="Обычный 4 33 13 4" xfId="34447"/>
    <cellStyle name="Обычный 4 33 13 4 2" xfId="34448"/>
    <cellStyle name="Обычный 4 33 13 5" xfId="34449"/>
    <cellStyle name="Обычный 4 33 13 5 2" xfId="34450"/>
    <cellStyle name="Обычный 4 33 13 6" xfId="34451"/>
    <cellStyle name="Обычный 4 33 13 6 2" xfId="34452"/>
    <cellStyle name="Обычный 4 33 13 7" xfId="34453"/>
    <cellStyle name="Обычный 4 33 13 7 2" xfId="34454"/>
    <cellStyle name="Обычный 4 33 13 8" xfId="34455"/>
    <cellStyle name="Обычный 4 33 14" xfId="34456"/>
    <cellStyle name="Обычный 4 33 14 2" xfId="34457"/>
    <cellStyle name="Обычный 4 33 14 2 2" xfId="34458"/>
    <cellStyle name="Обычный 4 33 14 2 2 2" xfId="34459"/>
    <cellStyle name="Обычный 4 33 14 2 2 2 2" xfId="34460"/>
    <cellStyle name="Обычный 4 33 14 2 2 3" xfId="34461"/>
    <cellStyle name="Обычный 4 33 14 2 2 3 2" xfId="34462"/>
    <cellStyle name="Обычный 4 33 14 2 2 4" xfId="34463"/>
    <cellStyle name="Обычный 4 33 14 2 2 4 2" xfId="34464"/>
    <cellStyle name="Обычный 4 33 14 2 2 5" xfId="34465"/>
    <cellStyle name="Обычный 4 33 14 2 2 5 2" xfId="34466"/>
    <cellStyle name="Обычный 4 33 14 2 2 6" xfId="34467"/>
    <cellStyle name="Обычный 4 33 14 2 2 6 2" xfId="34468"/>
    <cellStyle name="Обычный 4 33 14 2 2 7" xfId="34469"/>
    <cellStyle name="Обычный 4 33 14 2 3" xfId="34470"/>
    <cellStyle name="Обычный 4 33 14 2 3 2" xfId="34471"/>
    <cellStyle name="Обычный 4 33 14 2 3 2 2" xfId="34472"/>
    <cellStyle name="Обычный 4 33 14 2 3 3" xfId="34473"/>
    <cellStyle name="Обычный 4 33 14 2 3 3 2" xfId="34474"/>
    <cellStyle name="Обычный 4 33 14 2 3 4" xfId="34475"/>
    <cellStyle name="Обычный 4 33 14 2 3 4 2" xfId="34476"/>
    <cellStyle name="Обычный 4 33 14 2 3 5" xfId="34477"/>
    <cellStyle name="Обычный 4 33 14 2 3 5 2" xfId="34478"/>
    <cellStyle name="Обычный 4 33 14 2 3 6" xfId="34479"/>
    <cellStyle name="Обычный 4 33 14 2 3 6 2" xfId="34480"/>
    <cellStyle name="Обычный 4 33 14 2 3 7" xfId="34481"/>
    <cellStyle name="Обычный 4 33 14 2 4" xfId="34482"/>
    <cellStyle name="Обычный 4 33 14 2 4 2" xfId="34483"/>
    <cellStyle name="Обычный 4 33 14 2 5" xfId="34484"/>
    <cellStyle name="Обычный 4 33 14 2 5 2" xfId="34485"/>
    <cellStyle name="Обычный 4 33 14 2 6" xfId="34486"/>
    <cellStyle name="Обычный 4 33 14 2 6 2" xfId="34487"/>
    <cellStyle name="Обычный 4 33 14 2 7" xfId="34488"/>
    <cellStyle name="Обычный 4 33 14 2 7 2" xfId="34489"/>
    <cellStyle name="Обычный 4 33 14 2 8" xfId="34490"/>
    <cellStyle name="Обычный 4 33 14 2 8 2" xfId="34491"/>
    <cellStyle name="Обычный 4 33 14 2 9" xfId="34492"/>
    <cellStyle name="Обычный 4 33 14 3" xfId="34493"/>
    <cellStyle name="Обычный 4 33 14 3 2" xfId="34494"/>
    <cellStyle name="Обычный 4 33 14 4" xfId="34495"/>
    <cellStyle name="Обычный 4 33 14 4 2" xfId="34496"/>
    <cellStyle name="Обычный 4 33 14 5" xfId="34497"/>
    <cellStyle name="Обычный 4 33 14 5 2" xfId="34498"/>
    <cellStyle name="Обычный 4 33 14 6" xfId="34499"/>
    <cellStyle name="Обычный 4 33 14 6 2" xfId="34500"/>
    <cellStyle name="Обычный 4 33 14 7" xfId="34501"/>
    <cellStyle name="Обычный 4 33 14 7 2" xfId="34502"/>
    <cellStyle name="Обычный 4 33 14 8" xfId="34503"/>
    <cellStyle name="Обычный 4 33 15" xfId="34504"/>
    <cellStyle name="Обычный 4 33 15 2" xfId="34505"/>
    <cellStyle name="Обычный 4 33 15 2 2" xfId="34506"/>
    <cellStyle name="Обычный 4 33 15 2 2 2" xfId="34507"/>
    <cellStyle name="Обычный 4 33 15 2 2 2 2" xfId="34508"/>
    <cellStyle name="Обычный 4 33 15 2 2 3" xfId="34509"/>
    <cellStyle name="Обычный 4 33 15 2 2 3 2" xfId="34510"/>
    <cellStyle name="Обычный 4 33 15 2 2 4" xfId="34511"/>
    <cellStyle name="Обычный 4 33 15 2 2 4 2" xfId="34512"/>
    <cellStyle name="Обычный 4 33 15 2 2 5" xfId="34513"/>
    <cellStyle name="Обычный 4 33 15 2 2 5 2" xfId="34514"/>
    <cellStyle name="Обычный 4 33 15 2 2 6" xfId="34515"/>
    <cellStyle name="Обычный 4 33 15 2 2 6 2" xfId="34516"/>
    <cellStyle name="Обычный 4 33 15 2 2 7" xfId="34517"/>
    <cellStyle name="Обычный 4 33 15 2 3" xfId="34518"/>
    <cellStyle name="Обычный 4 33 15 2 3 2" xfId="34519"/>
    <cellStyle name="Обычный 4 33 15 2 3 2 2" xfId="34520"/>
    <cellStyle name="Обычный 4 33 15 2 3 3" xfId="34521"/>
    <cellStyle name="Обычный 4 33 15 2 3 3 2" xfId="34522"/>
    <cellStyle name="Обычный 4 33 15 2 3 4" xfId="34523"/>
    <cellStyle name="Обычный 4 33 15 2 3 4 2" xfId="34524"/>
    <cellStyle name="Обычный 4 33 15 2 3 5" xfId="34525"/>
    <cellStyle name="Обычный 4 33 15 2 3 5 2" xfId="34526"/>
    <cellStyle name="Обычный 4 33 15 2 3 6" xfId="34527"/>
    <cellStyle name="Обычный 4 33 15 2 3 6 2" xfId="34528"/>
    <cellStyle name="Обычный 4 33 15 2 3 7" xfId="34529"/>
    <cellStyle name="Обычный 4 33 15 2 4" xfId="34530"/>
    <cellStyle name="Обычный 4 33 15 2 4 2" xfId="34531"/>
    <cellStyle name="Обычный 4 33 15 2 5" xfId="34532"/>
    <cellStyle name="Обычный 4 33 15 2 5 2" xfId="34533"/>
    <cellStyle name="Обычный 4 33 15 2 6" xfId="34534"/>
    <cellStyle name="Обычный 4 33 15 2 6 2" xfId="34535"/>
    <cellStyle name="Обычный 4 33 15 2 7" xfId="34536"/>
    <cellStyle name="Обычный 4 33 15 2 7 2" xfId="34537"/>
    <cellStyle name="Обычный 4 33 15 2 8" xfId="34538"/>
    <cellStyle name="Обычный 4 33 15 2 8 2" xfId="34539"/>
    <cellStyle name="Обычный 4 33 15 2 9" xfId="34540"/>
    <cellStyle name="Обычный 4 33 15 3" xfId="34541"/>
    <cellStyle name="Обычный 4 33 15 3 2" xfId="34542"/>
    <cellStyle name="Обычный 4 33 15 4" xfId="34543"/>
    <cellStyle name="Обычный 4 33 15 4 2" xfId="34544"/>
    <cellStyle name="Обычный 4 33 15 5" xfId="34545"/>
    <cellStyle name="Обычный 4 33 15 5 2" xfId="34546"/>
    <cellStyle name="Обычный 4 33 15 6" xfId="34547"/>
    <cellStyle name="Обычный 4 33 15 6 2" xfId="34548"/>
    <cellStyle name="Обычный 4 33 15 7" xfId="34549"/>
    <cellStyle name="Обычный 4 33 15 7 2" xfId="34550"/>
    <cellStyle name="Обычный 4 33 15 8" xfId="34551"/>
    <cellStyle name="Обычный 4 33 16" xfId="34552"/>
    <cellStyle name="Обычный 4 33 16 2" xfId="34553"/>
    <cellStyle name="Обычный 4 33 16 2 2" xfId="34554"/>
    <cellStyle name="Обычный 4 33 16 2 2 2" xfId="34555"/>
    <cellStyle name="Обычный 4 33 16 2 2 2 2" xfId="34556"/>
    <cellStyle name="Обычный 4 33 16 2 2 3" xfId="34557"/>
    <cellStyle name="Обычный 4 33 16 2 2 3 2" xfId="34558"/>
    <cellStyle name="Обычный 4 33 16 2 2 4" xfId="34559"/>
    <cellStyle name="Обычный 4 33 16 2 2 4 2" xfId="34560"/>
    <cellStyle name="Обычный 4 33 16 2 2 5" xfId="34561"/>
    <cellStyle name="Обычный 4 33 16 2 2 5 2" xfId="34562"/>
    <cellStyle name="Обычный 4 33 16 2 2 6" xfId="34563"/>
    <cellStyle name="Обычный 4 33 16 2 2 6 2" xfId="34564"/>
    <cellStyle name="Обычный 4 33 16 2 2 7" xfId="34565"/>
    <cellStyle name="Обычный 4 33 16 2 3" xfId="34566"/>
    <cellStyle name="Обычный 4 33 16 2 3 2" xfId="34567"/>
    <cellStyle name="Обычный 4 33 16 2 3 2 2" xfId="34568"/>
    <cellStyle name="Обычный 4 33 16 2 3 3" xfId="34569"/>
    <cellStyle name="Обычный 4 33 16 2 3 3 2" xfId="34570"/>
    <cellStyle name="Обычный 4 33 16 2 3 4" xfId="34571"/>
    <cellStyle name="Обычный 4 33 16 2 3 4 2" xfId="34572"/>
    <cellStyle name="Обычный 4 33 16 2 3 5" xfId="34573"/>
    <cellStyle name="Обычный 4 33 16 2 3 5 2" xfId="34574"/>
    <cellStyle name="Обычный 4 33 16 2 3 6" xfId="34575"/>
    <cellStyle name="Обычный 4 33 16 2 3 6 2" xfId="34576"/>
    <cellStyle name="Обычный 4 33 16 2 3 7" xfId="34577"/>
    <cellStyle name="Обычный 4 33 16 2 4" xfId="34578"/>
    <cellStyle name="Обычный 4 33 16 2 4 2" xfId="34579"/>
    <cellStyle name="Обычный 4 33 16 2 5" xfId="34580"/>
    <cellStyle name="Обычный 4 33 16 2 5 2" xfId="34581"/>
    <cellStyle name="Обычный 4 33 16 2 6" xfId="34582"/>
    <cellStyle name="Обычный 4 33 16 2 6 2" xfId="34583"/>
    <cellStyle name="Обычный 4 33 16 2 7" xfId="34584"/>
    <cellStyle name="Обычный 4 33 16 2 7 2" xfId="34585"/>
    <cellStyle name="Обычный 4 33 16 2 8" xfId="34586"/>
    <cellStyle name="Обычный 4 33 16 2 8 2" xfId="34587"/>
    <cellStyle name="Обычный 4 33 16 2 9" xfId="34588"/>
    <cellStyle name="Обычный 4 33 16 3" xfId="34589"/>
    <cellStyle name="Обычный 4 33 16 3 2" xfId="34590"/>
    <cellStyle name="Обычный 4 33 16 4" xfId="34591"/>
    <cellStyle name="Обычный 4 33 16 4 2" xfId="34592"/>
    <cellStyle name="Обычный 4 33 16 5" xfId="34593"/>
    <cellStyle name="Обычный 4 33 16 5 2" xfId="34594"/>
    <cellStyle name="Обычный 4 33 16 6" xfId="34595"/>
    <cellStyle name="Обычный 4 33 16 6 2" xfId="34596"/>
    <cellStyle name="Обычный 4 33 16 7" xfId="34597"/>
    <cellStyle name="Обычный 4 33 16 7 2" xfId="34598"/>
    <cellStyle name="Обычный 4 33 16 8" xfId="34599"/>
    <cellStyle name="Обычный 4 33 17" xfId="34600"/>
    <cellStyle name="Обычный 4 33 2" xfId="34601"/>
    <cellStyle name="Обычный 4 33 2 10" xfId="34602"/>
    <cellStyle name="Обычный 4 33 2 11" xfId="34603"/>
    <cellStyle name="Обычный 4 33 2 12" xfId="34604"/>
    <cellStyle name="Обычный 4 33 2 13" xfId="34605"/>
    <cellStyle name="Обычный 4 33 2 14" xfId="34606"/>
    <cellStyle name="Обычный 4 33 2 2" xfId="34607"/>
    <cellStyle name="Обычный 4 33 2 2 2" xfId="34608"/>
    <cellStyle name="Обычный 4 33 2 2 2 2" xfId="34609"/>
    <cellStyle name="Обычный 4 33 2 2 2 2 2" xfId="34610"/>
    <cellStyle name="Обычный 4 33 2 2 2 3" xfId="34611"/>
    <cellStyle name="Обычный 4 33 2 2 2 3 2" xfId="34612"/>
    <cellStyle name="Обычный 4 33 2 2 2 4" xfId="34613"/>
    <cellStyle name="Обычный 4 33 2 2 2 4 2" xfId="34614"/>
    <cellStyle name="Обычный 4 33 2 2 2 5" xfId="34615"/>
    <cellStyle name="Обычный 4 33 2 2 2 5 2" xfId="34616"/>
    <cellStyle name="Обычный 4 33 2 2 2 6" xfId="34617"/>
    <cellStyle name="Обычный 4 33 2 2 2 6 2" xfId="34618"/>
    <cellStyle name="Обычный 4 33 2 2 2 7" xfId="34619"/>
    <cellStyle name="Обычный 4 33 2 2 3" xfId="34620"/>
    <cellStyle name="Обычный 4 33 2 2 3 2" xfId="34621"/>
    <cellStyle name="Обычный 4 33 2 2 3 2 2" xfId="34622"/>
    <cellStyle name="Обычный 4 33 2 2 3 3" xfId="34623"/>
    <cellStyle name="Обычный 4 33 2 2 3 3 2" xfId="34624"/>
    <cellStyle name="Обычный 4 33 2 2 3 4" xfId="34625"/>
    <cellStyle name="Обычный 4 33 2 2 3 4 2" xfId="34626"/>
    <cellStyle name="Обычный 4 33 2 2 3 5" xfId="34627"/>
    <cellStyle name="Обычный 4 33 2 2 3 5 2" xfId="34628"/>
    <cellStyle name="Обычный 4 33 2 2 3 6" xfId="34629"/>
    <cellStyle name="Обычный 4 33 2 2 3 6 2" xfId="34630"/>
    <cellStyle name="Обычный 4 33 2 2 3 7" xfId="34631"/>
    <cellStyle name="Обычный 4 33 2 2 4" xfId="34632"/>
    <cellStyle name="Обычный 4 33 2 2 4 2" xfId="34633"/>
    <cellStyle name="Обычный 4 33 2 2 5" xfId="34634"/>
    <cellStyle name="Обычный 4 33 2 2 5 2" xfId="34635"/>
    <cellStyle name="Обычный 4 33 2 2 6" xfId="34636"/>
    <cellStyle name="Обычный 4 33 2 2 6 2" xfId="34637"/>
    <cellStyle name="Обычный 4 33 2 2 7" xfId="34638"/>
    <cellStyle name="Обычный 4 33 2 2 7 2" xfId="34639"/>
    <cellStyle name="Обычный 4 33 2 2 8" xfId="34640"/>
    <cellStyle name="Обычный 4 33 2 2 8 2" xfId="34641"/>
    <cellStyle name="Обычный 4 33 2 2 9" xfId="34642"/>
    <cellStyle name="Обычный 4 33 2 3" xfId="34643"/>
    <cellStyle name="Обычный 4 33 2 3 2" xfId="34644"/>
    <cellStyle name="Обычный 4 33 2 4" xfId="34645"/>
    <cellStyle name="Обычный 4 33 2 4 2" xfId="34646"/>
    <cellStyle name="Обычный 4 33 2 5" xfId="34647"/>
    <cellStyle name="Обычный 4 33 2 5 2" xfId="34648"/>
    <cellStyle name="Обычный 4 33 2 6" xfId="34649"/>
    <cellStyle name="Обычный 4 33 2 6 2" xfId="34650"/>
    <cellStyle name="Обычный 4 33 2 7" xfId="34651"/>
    <cellStyle name="Обычный 4 33 2 7 2" xfId="34652"/>
    <cellStyle name="Обычный 4 33 2 8" xfId="34653"/>
    <cellStyle name="Обычный 4 33 2 9" xfId="34654"/>
    <cellStyle name="Обычный 4 33 3" xfId="34655"/>
    <cellStyle name="Обычный 4 33 3 2" xfId="34656"/>
    <cellStyle name="Обычный 4 33 3 2 2" xfId="34657"/>
    <cellStyle name="Обычный 4 33 3 2 2 2" xfId="34658"/>
    <cellStyle name="Обычный 4 33 3 2 2 2 2" xfId="34659"/>
    <cellStyle name="Обычный 4 33 3 2 2 3" xfId="34660"/>
    <cellStyle name="Обычный 4 33 3 2 2 3 2" xfId="34661"/>
    <cellStyle name="Обычный 4 33 3 2 2 4" xfId="34662"/>
    <cellStyle name="Обычный 4 33 3 2 2 4 2" xfId="34663"/>
    <cellStyle name="Обычный 4 33 3 2 2 5" xfId="34664"/>
    <cellStyle name="Обычный 4 33 3 2 2 5 2" xfId="34665"/>
    <cellStyle name="Обычный 4 33 3 2 2 6" xfId="34666"/>
    <cellStyle name="Обычный 4 33 3 2 2 6 2" xfId="34667"/>
    <cellStyle name="Обычный 4 33 3 2 2 7" xfId="34668"/>
    <cellStyle name="Обычный 4 33 3 2 3" xfId="34669"/>
    <cellStyle name="Обычный 4 33 3 2 3 2" xfId="34670"/>
    <cellStyle name="Обычный 4 33 3 2 3 2 2" xfId="34671"/>
    <cellStyle name="Обычный 4 33 3 2 3 3" xfId="34672"/>
    <cellStyle name="Обычный 4 33 3 2 3 3 2" xfId="34673"/>
    <cellStyle name="Обычный 4 33 3 2 3 4" xfId="34674"/>
    <cellStyle name="Обычный 4 33 3 2 3 4 2" xfId="34675"/>
    <cellStyle name="Обычный 4 33 3 2 3 5" xfId="34676"/>
    <cellStyle name="Обычный 4 33 3 2 3 5 2" xfId="34677"/>
    <cellStyle name="Обычный 4 33 3 2 3 6" xfId="34678"/>
    <cellStyle name="Обычный 4 33 3 2 3 6 2" xfId="34679"/>
    <cellStyle name="Обычный 4 33 3 2 3 7" xfId="34680"/>
    <cellStyle name="Обычный 4 33 3 2 4" xfId="34681"/>
    <cellStyle name="Обычный 4 33 3 2 4 2" xfId="34682"/>
    <cellStyle name="Обычный 4 33 3 2 5" xfId="34683"/>
    <cellStyle name="Обычный 4 33 3 2 5 2" xfId="34684"/>
    <cellStyle name="Обычный 4 33 3 2 6" xfId="34685"/>
    <cellStyle name="Обычный 4 33 3 2 6 2" xfId="34686"/>
    <cellStyle name="Обычный 4 33 3 2 7" xfId="34687"/>
    <cellStyle name="Обычный 4 33 3 2 7 2" xfId="34688"/>
    <cellStyle name="Обычный 4 33 3 2 8" xfId="34689"/>
    <cellStyle name="Обычный 4 33 3 2 8 2" xfId="34690"/>
    <cellStyle name="Обычный 4 33 3 2 9" xfId="34691"/>
    <cellStyle name="Обычный 4 33 3 3" xfId="34692"/>
    <cellStyle name="Обычный 4 33 3 3 2" xfId="34693"/>
    <cellStyle name="Обычный 4 33 3 4" xfId="34694"/>
    <cellStyle name="Обычный 4 33 3 4 2" xfId="34695"/>
    <cellStyle name="Обычный 4 33 3 5" xfId="34696"/>
    <cellStyle name="Обычный 4 33 3 5 2" xfId="34697"/>
    <cellStyle name="Обычный 4 33 3 6" xfId="34698"/>
    <cellStyle name="Обычный 4 33 3 6 2" xfId="34699"/>
    <cellStyle name="Обычный 4 33 3 7" xfId="34700"/>
    <cellStyle name="Обычный 4 33 3 7 2" xfId="34701"/>
    <cellStyle name="Обычный 4 33 3 8" xfId="34702"/>
    <cellStyle name="Обычный 4 33 4" xfId="34703"/>
    <cellStyle name="Обычный 4 33 4 2" xfId="34704"/>
    <cellStyle name="Обычный 4 33 4 2 2" xfId="34705"/>
    <cellStyle name="Обычный 4 33 4 2 2 2" xfId="34706"/>
    <cellStyle name="Обычный 4 33 4 2 2 2 2" xfId="34707"/>
    <cellStyle name="Обычный 4 33 4 2 2 3" xfId="34708"/>
    <cellStyle name="Обычный 4 33 4 2 2 3 2" xfId="34709"/>
    <cellStyle name="Обычный 4 33 4 2 2 4" xfId="34710"/>
    <cellStyle name="Обычный 4 33 4 2 2 4 2" xfId="34711"/>
    <cellStyle name="Обычный 4 33 4 2 2 5" xfId="34712"/>
    <cellStyle name="Обычный 4 33 4 2 2 5 2" xfId="34713"/>
    <cellStyle name="Обычный 4 33 4 2 2 6" xfId="34714"/>
    <cellStyle name="Обычный 4 33 4 2 2 6 2" xfId="34715"/>
    <cellStyle name="Обычный 4 33 4 2 2 7" xfId="34716"/>
    <cellStyle name="Обычный 4 33 4 2 3" xfId="34717"/>
    <cellStyle name="Обычный 4 33 4 2 3 2" xfId="34718"/>
    <cellStyle name="Обычный 4 33 4 2 3 2 2" xfId="34719"/>
    <cellStyle name="Обычный 4 33 4 2 3 3" xfId="34720"/>
    <cellStyle name="Обычный 4 33 4 2 3 3 2" xfId="34721"/>
    <cellStyle name="Обычный 4 33 4 2 3 4" xfId="34722"/>
    <cellStyle name="Обычный 4 33 4 2 3 4 2" xfId="34723"/>
    <cellStyle name="Обычный 4 33 4 2 3 5" xfId="34724"/>
    <cellStyle name="Обычный 4 33 4 2 3 5 2" xfId="34725"/>
    <cellStyle name="Обычный 4 33 4 2 3 6" xfId="34726"/>
    <cellStyle name="Обычный 4 33 4 2 3 6 2" xfId="34727"/>
    <cellStyle name="Обычный 4 33 4 2 3 7" xfId="34728"/>
    <cellStyle name="Обычный 4 33 4 2 4" xfId="34729"/>
    <cellStyle name="Обычный 4 33 4 2 4 2" xfId="34730"/>
    <cellStyle name="Обычный 4 33 4 2 5" xfId="34731"/>
    <cellStyle name="Обычный 4 33 4 2 5 2" xfId="34732"/>
    <cellStyle name="Обычный 4 33 4 2 6" xfId="34733"/>
    <cellStyle name="Обычный 4 33 4 2 6 2" xfId="34734"/>
    <cellStyle name="Обычный 4 33 4 2 7" xfId="34735"/>
    <cellStyle name="Обычный 4 33 4 2 7 2" xfId="34736"/>
    <cellStyle name="Обычный 4 33 4 2 8" xfId="34737"/>
    <cellStyle name="Обычный 4 33 4 2 8 2" xfId="34738"/>
    <cellStyle name="Обычный 4 33 4 2 9" xfId="34739"/>
    <cellStyle name="Обычный 4 33 4 3" xfId="34740"/>
    <cellStyle name="Обычный 4 33 4 3 2" xfId="34741"/>
    <cellStyle name="Обычный 4 33 4 4" xfId="34742"/>
    <cellStyle name="Обычный 4 33 4 4 2" xfId="34743"/>
    <cellStyle name="Обычный 4 33 4 5" xfId="34744"/>
    <cellStyle name="Обычный 4 33 4 5 2" xfId="34745"/>
    <cellStyle name="Обычный 4 33 4 6" xfId="34746"/>
    <cellStyle name="Обычный 4 33 4 6 2" xfId="34747"/>
    <cellStyle name="Обычный 4 33 4 7" xfId="34748"/>
    <cellStyle name="Обычный 4 33 4 7 2" xfId="34749"/>
    <cellStyle name="Обычный 4 33 4 8" xfId="34750"/>
    <cellStyle name="Обычный 4 33 5" xfId="34751"/>
    <cellStyle name="Обычный 4 33 5 2" xfId="34752"/>
    <cellStyle name="Обычный 4 33 5 2 2" xfId="34753"/>
    <cellStyle name="Обычный 4 33 5 2 2 2" xfId="34754"/>
    <cellStyle name="Обычный 4 33 5 2 2 2 2" xfId="34755"/>
    <cellStyle name="Обычный 4 33 5 2 2 3" xfId="34756"/>
    <cellStyle name="Обычный 4 33 5 2 2 3 2" xfId="34757"/>
    <cellStyle name="Обычный 4 33 5 2 2 4" xfId="34758"/>
    <cellStyle name="Обычный 4 33 5 2 2 4 2" xfId="34759"/>
    <cellStyle name="Обычный 4 33 5 2 2 5" xfId="34760"/>
    <cellStyle name="Обычный 4 33 5 2 2 5 2" xfId="34761"/>
    <cellStyle name="Обычный 4 33 5 2 2 6" xfId="34762"/>
    <cellStyle name="Обычный 4 33 5 2 2 6 2" xfId="34763"/>
    <cellStyle name="Обычный 4 33 5 2 2 7" xfId="34764"/>
    <cellStyle name="Обычный 4 33 5 2 3" xfId="34765"/>
    <cellStyle name="Обычный 4 33 5 2 3 2" xfId="34766"/>
    <cellStyle name="Обычный 4 33 5 2 3 2 2" xfId="34767"/>
    <cellStyle name="Обычный 4 33 5 2 3 3" xfId="34768"/>
    <cellStyle name="Обычный 4 33 5 2 3 3 2" xfId="34769"/>
    <cellStyle name="Обычный 4 33 5 2 3 4" xfId="34770"/>
    <cellStyle name="Обычный 4 33 5 2 3 4 2" xfId="34771"/>
    <cellStyle name="Обычный 4 33 5 2 3 5" xfId="34772"/>
    <cellStyle name="Обычный 4 33 5 2 3 5 2" xfId="34773"/>
    <cellStyle name="Обычный 4 33 5 2 3 6" xfId="34774"/>
    <cellStyle name="Обычный 4 33 5 2 3 6 2" xfId="34775"/>
    <cellStyle name="Обычный 4 33 5 2 3 7" xfId="34776"/>
    <cellStyle name="Обычный 4 33 5 2 4" xfId="34777"/>
    <cellStyle name="Обычный 4 33 5 2 4 2" xfId="34778"/>
    <cellStyle name="Обычный 4 33 5 2 5" xfId="34779"/>
    <cellStyle name="Обычный 4 33 5 2 5 2" xfId="34780"/>
    <cellStyle name="Обычный 4 33 5 2 6" xfId="34781"/>
    <cellStyle name="Обычный 4 33 5 2 6 2" xfId="34782"/>
    <cellStyle name="Обычный 4 33 5 2 7" xfId="34783"/>
    <cellStyle name="Обычный 4 33 5 2 7 2" xfId="34784"/>
    <cellStyle name="Обычный 4 33 5 2 8" xfId="34785"/>
    <cellStyle name="Обычный 4 33 5 2 8 2" xfId="34786"/>
    <cellStyle name="Обычный 4 33 5 2 9" xfId="34787"/>
    <cellStyle name="Обычный 4 33 5 3" xfId="34788"/>
    <cellStyle name="Обычный 4 33 5 3 2" xfId="34789"/>
    <cellStyle name="Обычный 4 33 5 4" xfId="34790"/>
    <cellStyle name="Обычный 4 33 5 4 2" xfId="34791"/>
    <cellStyle name="Обычный 4 33 5 5" xfId="34792"/>
    <cellStyle name="Обычный 4 33 5 5 2" xfId="34793"/>
    <cellStyle name="Обычный 4 33 5 6" xfId="34794"/>
    <cellStyle name="Обычный 4 33 5 6 2" xfId="34795"/>
    <cellStyle name="Обычный 4 33 5 7" xfId="34796"/>
    <cellStyle name="Обычный 4 33 5 7 2" xfId="34797"/>
    <cellStyle name="Обычный 4 33 5 8" xfId="34798"/>
    <cellStyle name="Обычный 4 33 6" xfId="34799"/>
    <cellStyle name="Обычный 4 33 6 2" xfId="34800"/>
    <cellStyle name="Обычный 4 33 6 2 2" xfId="34801"/>
    <cellStyle name="Обычный 4 33 6 2 2 2" xfId="34802"/>
    <cellStyle name="Обычный 4 33 6 2 2 2 2" xfId="34803"/>
    <cellStyle name="Обычный 4 33 6 2 2 3" xfId="34804"/>
    <cellStyle name="Обычный 4 33 6 2 2 3 2" xfId="34805"/>
    <cellStyle name="Обычный 4 33 6 2 2 4" xfId="34806"/>
    <cellStyle name="Обычный 4 33 6 2 2 4 2" xfId="34807"/>
    <cellStyle name="Обычный 4 33 6 2 2 5" xfId="34808"/>
    <cellStyle name="Обычный 4 33 6 2 2 5 2" xfId="34809"/>
    <cellStyle name="Обычный 4 33 6 2 2 6" xfId="34810"/>
    <cellStyle name="Обычный 4 33 6 2 2 6 2" xfId="34811"/>
    <cellStyle name="Обычный 4 33 6 2 2 7" xfId="34812"/>
    <cellStyle name="Обычный 4 33 6 2 3" xfId="34813"/>
    <cellStyle name="Обычный 4 33 6 2 3 2" xfId="34814"/>
    <cellStyle name="Обычный 4 33 6 2 3 2 2" xfId="34815"/>
    <cellStyle name="Обычный 4 33 6 2 3 3" xfId="34816"/>
    <cellStyle name="Обычный 4 33 6 2 3 3 2" xfId="34817"/>
    <cellStyle name="Обычный 4 33 6 2 3 4" xfId="34818"/>
    <cellStyle name="Обычный 4 33 6 2 3 4 2" xfId="34819"/>
    <cellStyle name="Обычный 4 33 6 2 3 5" xfId="34820"/>
    <cellStyle name="Обычный 4 33 6 2 3 5 2" xfId="34821"/>
    <cellStyle name="Обычный 4 33 6 2 3 6" xfId="34822"/>
    <cellStyle name="Обычный 4 33 6 2 3 6 2" xfId="34823"/>
    <cellStyle name="Обычный 4 33 6 2 3 7" xfId="34824"/>
    <cellStyle name="Обычный 4 33 6 2 4" xfId="34825"/>
    <cellStyle name="Обычный 4 33 6 2 4 2" xfId="34826"/>
    <cellStyle name="Обычный 4 33 6 2 5" xfId="34827"/>
    <cellStyle name="Обычный 4 33 6 2 5 2" xfId="34828"/>
    <cellStyle name="Обычный 4 33 6 2 6" xfId="34829"/>
    <cellStyle name="Обычный 4 33 6 2 6 2" xfId="34830"/>
    <cellStyle name="Обычный 4 33 6 2 7" xfId="34831"/>
    <cellStyle name="Обычный 4 33 6 2 7 2" xfId="34832"/>
    <cellStyle name="Обычный 4 33 6 2 8" xfId="34833"/>
    <cellStyle name="Обычный 4 33 6 2 8 2" xfId="34834"/>
    <cellStyle name="Обычный 4 33 6 2 9" xfId="34835"/>
    <cellStyle name="Обычный 4 33 6 3" xfId="34836"/>
    <cellStyle name="Обычный 4 33 6 3 2" xfId="34837"/>
    <cellStyle name="Обычный 4 33 6 4" xfId="34838"/>
    <cellStyle name="Обычный 4 33 6 4 2" xfId="34839"/>
    <cellStyle name="Обычный 4 33 6 5" xfId="34840"/>
    <cellStyle name="Обычный 4 33 6 5 2" xfId="34841"/>
    <cellStyle name="Обычный 4 33 6 6" xfId="34842"/>
    <cellStyle name="Обычный 4 33 6 6 2" xfId="34843"/>
    <cellStyle name="Обычный 4 33 6 7" xfId="34844"/>
    <cellStyle name="Обычный 4 33 6 7 2" xfId="34845"/>
    <cellStyle name="Обычный 4 33 6 8" xfId="34846"/>
    <cellStyle name="Обычный 4 33 7" xfId="34847"/>
    <cellStyle name="Обычный 4 33 7 2" xfId="34848"/>
    <cellStyle name="Обычный 4 33 7 2 2" xfId="34849"/>
    <cellStyle name="Обычный 4 33 7 2 2 2" xfId="34850"/>
    <cellStyle name="Обычный 4 33 7 2 2 2 2" xfId="34851"/>
    <cellStyle name="Обычный 4 33 7 2 2 3" xfId="34852"/>
    <cellStyle name="Обычный 4 33 7 2 2 3 2" xfId="34853"/>
    <cellStyle name="Обычный 4 33 7 2 2 4" xfId="34854"/>
    <cellStyle name="Обычный 4 33 7 2 2 4 2" xfId="34855"/>
    <cellStyle name="Обычный 4 33 7 2 2 5" xfId="34856"/>
    <cellStyle name="Обычный 4 33 7 2 2 5 2" xfId="34857"/>
    <cellStyle name="Обычный 4 33 7 2 2 6" xfId="34858"/>
    <cellStyle name="Обычный 4 33 7 2 2 6 2" xfId="34859"/>
    <cellStyle name="Обычный 4 33 7 2 2 7" xfId="34860"/>
    <cellStyle name="Обычный 4 33 7 2 3" xfId="34861"/>
    <cellStyle name="Обычный 4 33 7 2 3 2" xfId="34862"/>
    <cellStyle name="Обычный 4 33 7 2 3 2 2" xfId="34863"/>
    <cellStyle name="Обычный 4 33 7 2 3 3" xfId="34864"/>
    <cellStyle name="Обычный 4 33 7 2 3 3 2" xfId="34865"/>
    <cellStyle name="Обычный 4 33 7 2 3 4" xfId="34866"/>
    <cellStyle name="Обычный 4 33 7 2 3 4 2" xfId="34867"/>
    <cellStyle name="Обычный 4 33 7 2 3 5" xfId="34868"/>
    <cellStyle name="Обычный 4 33 7 2 3 5 2" xfId="34869"/>
    <cellStyle name="Обычный 4 33 7 2 3 6" xfId="34870"/>
    <cellStyle name="Обычный 4 33 7 2 3 6 2" xfId="34871"/>
    <cellStyle name="Обычный 4 33 7 2 3 7" xfId="34872"/>
    <cellStyle name="Обычный 4 33 7 2 4" xfId="34873"/>
    <cellStyle name="Обычный 4 33 7 2 4 2" xfId="34874"/>
    <cellStyle name="Обычный 4 33 7 2 5" xfId="34875"/>
    <cellStyle name="Обычный 4 33 7 2 5 2" xfId="34876"/>
    <cellStyle name="Обычный 4 33 7 2 6" xfId="34877"/>
    <cellStyle name="Обычный 4 33 7 2 6 2" xfId="34878"/>
    <cellStyle name="Обычный 4 33 7 2 7" xfId="34879"/>
    <cellStyle name="Обычный 4 33 7 2 7 2" xfId="34880"/>
    <cellStyle name="Обычный 4 33 7 2 8" xfId="34881"/>
    <cellStyle name="Обычный 4 33 7 2 8 2" xfId="34882"/>
    <cellStyle name="Обычный 4 33 7 2 9" xfId="34883"/>
    <cellStyle name="Обычный 4 33 7 3" xfId="34884"/>
    <cellStyle name="Обычный 4 33 7 3 2" xfId="34885"/>
    <cellStyle name="Обычный 4 33 7 4" xfId="34886"/>
    <cellStyle name="Обычный 4 33 7 4 2" xfId="34887"/>
    <cellStyle name="Обычный 4 33 7 5" xfId="34888"/>
    <cellStyle name="Обычный 4 33 7 5 2" xfId="34889"/>
    <cellStyle name="Обычный 4 33 7 6" xfId="34890"/>
    <cellStyle name="Обычный 4 33 7 6 2" xfId="34891"/>
    <cellStyle name="Обычный 4 33 7 7" xfId="34892"/>
    <cellStyle name="Обычный 4 33 7 7 2" xfId="34893"/>
    <cellStyle name="Обычный 4 33 7 8" xfId="34894"/>
    <cellStyle name="Обычный 4 33 8" xfId="34895"/>
    <cellStyle name="Обычный 4 33 8 2" xfId="34896"/>
    <cellStyle name="Обычный 4 33 8 2 2" xfId="34897"/>
    <cellStyle name="Обычный 4 33 8 2 2 2" xfId="34898"/>
    <cellStyle name="Обычный 4 33 8 2 2 2 2" xfId="34899"/>
    <cellStyle name="Обычный 4 33 8 2 2 3" xfId="34900"/>
    <cellStyle name="Обычный 4 33 8 2 2 3 2" xfId="34901"/>
    <cellStyle name="Обычный 4 33 8 2 2 4" xfId="34902"/>
    <cellStyle name="Обычный 4 33 8 2 2 4 2" xfId="34903"/>
    <cellStyle name="Обычный 4 33 8 2 2 5" xfId="34904"/>
    <cellStyle name="Обычный 4 33 8 2 2 5 2" xfId="34905"/>
    <cellStyle name="Обычный 4 33 8 2 2 6" xfId="34906"/>
    <cellStyle name="Обычный 4 33 8 2 2 6 2" xfId="34907"/>
    <cellStyle name="Обычный 4 33 8 2 2 7" xfId="34908"/>
    <cellStyle name="Обычный 4 33 8 2 3" xfId="34909"/>
    <cellStyle name="Обычный 4 33 8 2 3 2" xfId="34910"/>
    <cellStyle name="Обычный 4 33 8 2 3 2 2" xfId="34911"/>
    <cellStyle name="Обычный 4 33 8 2 3 3" xfId="34912"/>
    <cellStyle name="Обычный 4 33 8 2 3 3 2" xfId="34913"/>
    <cellStyle name="Обычный 4 33 8 2 3 4" xfId="34914"/>
    <cellStyle name="Обычный 4 33 8 2 3 4 2" xfId="34915"/>
    <cellStyle name="Обычный 4 33 8 2 3 5" xfId="34916"/>
    <cellStyle name="Обычный 4 33 8 2 3 5 2" xfId="34917"/>
    <cellStyle name="Обычный 4 33 8 2 3 6" xfId="34918"/>
    <cellStyle name="Обычный 4 33 8 2 3 6 2" xfId="34919"/>
    <cellStyle name="Обычный 4 33 8 2 3 7" xfId="34920"/>
    <cellStyle name="Обычный 4 33 8 2 4" xfId="34921"/>
    <cellStyle name="Обычный 4 33 8 2 4 2" xfId="34922"/>
    <cellStyle name="Обычный 4 33 8 2 5" xfId="34923"/>
    <cellStyle name="Обычный 4 33 8 2 5 2" xfId="34924"/>
    <cellStyle name="Обычный 4 33 8 2 6" xfId="34925"/>
    <cellStyle name="Обычный 4 33 8 2 6 2" xfId="34926"/>
    <cellStyle name="Обычный 4 33 8 2 7" xfId="34927"/>
    <cellStyle name="Обычный 4 33 8 2 7 2" xfId="34928"/>
    <cellStyle name="Обычный 4 33 8 2 8" xfId="34929"/>
    <cellStyle name="Обычный 4 33 8 2 8 2" xfId="34930"/>
    <cellStyle name="Обычный 4 33 8 2 9" xfId="34931"/>
    <cellStyle name="Обычный 4 33 8 3" xfId="34932"/>
    <cellStyle name="Обычный 4 33 8 3 2" xfId="34933"/>
    <cellStyle name="Обычный 4 33 8 4" xfId="34934"/>
    <cellStyle name="Обычный 4 33 8 4 2" xfId="34935"/>
    <cellStyle name="Обычный 4 33 8 5" xfId="34936"/>
    <cellStyle name="Обычный 4 33 8 5 2" xfId="34937"/>
    <cellStyle name="Обычный 4 33 8 6" xfId="34938"/>
    <cellStyle name="Обычный 4 33 8 6 2" xfId="34939"/>
    <cellStyle name="Обычный 4 33 8 7" xfId="34940"/>
    <cellStyle name="Обычный 4 33 8 7 2" xfId="34941"/>
    <cellStyle name="Обычный 4 33 8 8" xfId="34942"/>
    <cellStyle name="Обычный 4 33 9" xfId="34943"/>
    <cellStyle name="Обычный 4 33 9 2" xfId="34944"/>
    <cellStyle name="Обычный 4 33 9 2 2" xfId="34945"/>
    <cellStyle name="Обычный 4 33 9 2 2 2" xfId="34946"/>
    <cellStyle name="Обычный 4 33 9 2 2 2 2" xfId="34947"/>
    <cellStyle name="Обычный 4 33 9 2 2 3" xfId="34948"/>
    <cellStyle name="Обычный 4 33 9 2 2 3 2" xfId="34949"/>
    <cellStyle name="Обычный 4 33 9 2 2 4" xfId="34950"/>
    <cellStyle name="Обычный 4 33 9 2 2 4 2" xfId="34951"/>
    <cellStyle name="Обычный 4 33 9 2 2 5" xfId="34952"/>
    <cellStyle name="Обычный 4 33 9 2 2 5 2" xfId="34953"/>
    <cellStyle name="Обычный 4 33 9 2 2 6" xfId="34954"/>
    <cellStyle name="Обычный 4 33 9 2 2 6 2" xfId="34955"/>
    <cellStyle name="Обычный 4 33 9 2 2 7" xfId="34956"/>
    <cellStyle name="Обычный 4 33 9 2 3" xfId="34957"/>
    <cellStyle name="Обычный 4 33 9 2 3 2" xfId="34958"/>
    <cellStyle name="Обычный 4 33 9 2 3 2 2" xfId="34959"/>
    <cellStyle name="Обычный 4 33 9 2 3 3" xfId="34960"/>
    <cellStyle name="Обычный 4 33 9 2 3 3 2" xfId="34961"/>
    <cellStyle name="Обычный 4 33 9 2 3 4" xfId="34962"/>
    <cellStyle name="Обычный 4 33 9 2 3 4 2" xfId="34963"/>
    <cellStyle name="Обычный 4 33 9 2 3 5" xfId="34964"/>
    <cellStyle name="Обычный 4 33 9 2 3 5 2" xfId="34965"/>
    <cellStyle name="Обычный 4 33 9 2 3 6" xfId="34966"/>
    <cellStyle name="Обычный 4 33 9 2 3 6 2" xfId="34967"/>
    <cellStyle name="Обычный 4 33 9 2 3 7" xfId="34968"/>
    <cellStyle name="Обычный 4 33 9 2 4" xfId="34969"/>
    <cellStyle name="Обычный 4 33 9 2 4 2" xfId="34970"/>
    <cellStyle name="Обычный 4 33 9 2 5" xfId="34971"/>
    <cellStyle name="Обычный 4 33 9 2 5 2" xfId="34972"/>
    <cellStyle name="Обычный 4 33 9 2 6" xfId="34973"/>
    <cellStyle name="Обычный 4 33 9 2 6 2" xfId="34974"/>
    <cellStyle name="Обычный 4 33 9 2 7" xfId="34975"/>
    <cellStyle name="Обычный 4 33 9 2 7 2" xfId="34976"/>
    <cellStyle name="Обычный 4 33 9 2 8" xfId="34977"/>
    <cellStyle name="Обычный 4 33 9 2 8 2" xfId="34978"/>
    <cellStyle name="Обычный 4 33 9 2 9" xfId="34979"/>
    <cellStyle name="Обычный 4 33 9 3" xfId="34980"/>
    <cellStyle name="Обычный 4 33 9 3 2" xfId="34981"/>
    <cellStyle name="Обычный 4 33 9 4" xfId="34982"/>
    <cellStyle name="Обычный 4 33 9 4 2" xfId="34983"/>
    <cellStyle name="Обычный 4 33 9 5" xfId="34984"/>
    <cellStyle name="Обычный 4 33 9 5 2" xfId="34985"/>
    <cellStyle name="Обычный 4 33 9 6" xfId="34986"/>
    <cellStyle name="Обычный 4 33 9 6 2" xfId="34987"/>
    <cellStyle name="Обычный 4 33 9 7" xfId="34988"/>
    <cellStyle name="Обычный 4 33 9 7 2" xfId="34989"/>
    <cellStyle name="Обычный 4 33 9 8" xfId="34990"/>
    <cellStyle name="Обычный 4 34" xfId="34991"/>
    <cellStyle name="Обычный 4 34 10" xfId="34992"/>
    <cellStyle name="Обычный 4 34 11" xfId="34993"/>
    <cellStyle name="Обычный 4 34 12" xfId="34994"/>
    <cellStyle name="Обычный 4 34 13" xfId="34995"/>
    <cellStyle name="Обычный 4 34 14" xfId="34996"/>
    <cellStyle name="Обычный 4 34 15" xfId="34997"/>
    <cellStyle name="Обычный 4 34 16" xfId="34998"/>
    <cellStyle name="Обычный 4 34 17" xfId="34999"/>
    <cellStyle name="Обычный 4 34 18" xfId="35000"/>
    <cellStyle name="Обычный 4 34 19" xfId="35001"/>
    <cellStyle name="Обычный 4 34 2" xfId="35002"/>
    <cellStyle name="Обычный 4 34 2 10" xfId="35003"/>
    <cellStyle name="Обычный 4 34 2 11" xfId="35004"/>
    <cellStyle name="Обычный 4 34 2 12" xfId="35005"/>
    <cellStyle name="Обычный 4 34 2 13" xfId="35006"/>
    <cellStyle name="Обычный 4 34 2 14" xfId="35007"/>
    <cellStyle name="Обычный 4 34 2 2" xfId="35008"/>
    <cellStyle name="Обычный 4 34 2 3" xfId="35009"/>
    <cellStyle name="Обычный 4 34 2 4" xfId="35010"/>
    <cellStyle name="Обычный 4 34 2 5" xfId="35011"/>
    <cellStyle name="Обычный 4 34 2 6" xfId="35012"/>
    <cellStyle name="Обычный 4 34 2 7" xfId="35013"/>
    <cellStyle name="Обычный 4 34 2 8" xfId="35014"/>
    <cellStyle name="Обычный 4 34 2 9" xfId="35015"/>
    <cellStyle name="Обычный 4 34 20" xfId="35016"/>
    <cellStyle name="Обычный 4 34 21" xfId="35017"/>
    <cellStyle name="Обычный 4 34 22" xfId="35018"/>
    <cellStyle name="Обычный 4 34 3" xfId="35019"/>
    <cellStyle name="Обычный 4 34 4" xfId="35020"/>
    <cellStyle name="Обычный 4 34 5" xfId="35021"/>
    <cellStyle name="Обычный 4 34 6" xfId="35022"/>
    <cellStyle name="Обычный 4 34 7" xfId="35023"/>
    <cellStyle name="Обычный 4 34 8" xfId="35024"/>
    <cellStyle name="Обычный 4 34 9" xfId="35025"/>
    <cellStyle name="Обычный 4 35" xfId="35026"/>
    <cellStyle name="Обычный 4 35 10" xfId="35027"/>
    <cellStyle name="Обычный 4 35 11" xfId="35028"/>
    <cellStyle name="Обычный 4 35 12" xfId="35029"/>
    <cellStyle name="Обычный 4 35 13" xfId="35030"/>
    <cellStyle name="Обычный 4 35 14" xfId="35031"/>
    <cellStyle name="Обычный 4 35 15" xfId="35032"/>
    <cellStyle name="Обычный 4 35 16" xfId="35033"/>
    <cellStyle name="Обычный 4 35 17" xfId="35034"/>
    <cellStyle name="Обычный 4 35 18" xfId="35035"/>
    <cellStyle name="Обычный 4 35 19" xfId="35036"/>
    <cellStyle name="Обычный 4 35 2" xfId="35037"/>
    <cellStyle name="Обычный 4 35 2 10" xfId="35038"/>
    <cellStyle name="Обычный 4 35 2 11" xfId="35039"/>
    <cellStyle name="Обычный 4 35 2 12" xfId="35040"/>
    <cellStyle name="Обычный 4 35 2 13" xfId="35041"/>
    <cellStyle name="Обычный 4 35 2 14" xfId="35042"/>
    <cellStyle name="Обычный 4 35 2 2" xfId="35043"/>
    <cellStyle name="Обычный 4 35 2 3" xfId="35044"/>
    <cellStyle name="Обычный 4 35 2 4" xfId="35045"/>
    <cellStyle name="Обычный 4 35 2 5" xfId="35046"/>
    <cellStyle name="Обычный 4 35 2 6" xfId="35047"/>
    <cellStyle name="Обычный 4 35 2 7" xfId="35048"/>
    <cellStyle name="Обычный 4 35 2 8" xfId="35049"/>
    <cellStyle name="Обычный 4 35 2 9" xfId="35050"/>
    <cellStyle name="Обычный 4 35 20" xfId="35051"/>
    <cellStyle name="Обычный 4 35 21" xfId="35052"/>
    <cellStyle name="Обычный 4 35 22" xfId="35053"/>
    <cellStyle name="Обычный 4 35 3" xfId="35054"/>
    <cellStyle name="Обычный 4 35 4" xfId="35055"/>
    <cellStyle name="Обычный 4 35 5" xfId="35056"/>
    <cellStyle name="Обычный 4 35 6" xfId="35057"/>
    <cellStyle name="Обычный 4 35 7" xfId="35058"/>
    <cellStyle name="Обычный 4 35 8" xfId="35059"/>
    <cellStyle name="Обычный 4 35 9" xfId="35060"/>
    <cellStyle name="Обычный 4 36" xfId="35061"/>
    <cellStyle name="Обычный 4 36 2" xfId="35062"/>
    <cellStyle name="Обычный 4 37" xfId="35063"/>
    <cellStyle name="Обычный 4 37 2" xfId="35064"/>
    <cellStyle name="Обычный 4 38" xfId="35065"/>
    <cellStyle name="Обычный 4 38 2" xfId="35066"/>
    <cellStyle name="Обычный 4 39" xfId="35067"/>
    <cellStyle name="Обычный 4 39 2" xfId="35068"/>
    <cellStyle name="Обычный 4 4" xfId="35069"/>
    <cellStyle name="Обычный 4 4 2" xfId="35070"/>
    <cellStyle name="Обычный 4 4 2 2" xfId="35071"/>
    <cellStyle name="Обычный 4 4 3" xfId="35072"/>
    <cellStyle name="Обычный 4 4 4" xfId="35073"/>
    <cellStyle name="Обычный 4 4 4 2" xfId="35074"/>
    <cellStyle name="Обычный 4 4 4 3" xfId="35075"/>
    <cellStyle name="Обычный 4 4 5" xfId="35076"/>
    <cellStyle name="Обычный 4 4 6" xfId="35077"/>
    <cellStyle name="Обычный 4 4 7" xfId="35078"/>
    <cellStyle name="Обычный 4 4_АБ_2010_сводный_24 03 (2)" xfId="35079"/>
    <cellStyle name="Обычный 4 40" xfId="35080"/>
    <cellStyle name="Обычный 4 40 2" xfId="35081"/>
    <cellStyle name="Обычный 4 41" xfId="35082"/>
    <cellStyle name="Обычный 4 41 2" xfId="35083"/>
    <cellStyle name="Обычный 4 42" xfId="35084"/>
    <cellStyle name="Обычный 4 42 2" xfId="35085"/>
    <cellStyle name="Обычный 4 43" xfId="35086"/>
    <cellStyle name="Обычный 4 43 2" xfId="35087"/>
    <cellStyle name="Обычный 4 44" xfId="35088"/>
    <cellStyle name="Обычный 4 44 2" xfId="35089"/>
    <cellStyle name="Обычный 4 45" xfId="35090"/>
    <cellStyle name="Обычный 4 45 2" xfId="35091"/>
    <cellStyle name="Обычный 4 46" xfId="35092"/>
    <cellStyle name="Обычный 4 46 2" xfId="35093"/>
    <cellStyle name="Обычный 4 47" xfId="35094"/>
    <cellStyle name="Обычный 4 47 2" xfId="35095"/>
    <cellStyle name="Обычный 4 48" xfId="35096"/>
    <cellStyle name="Обычный 4 48 10" xfId="35097"/>
    <cellStyle name="Обычный 4 48 11" xfId="35098"/>
    <cellStyle name="Обычный 4 48 12" xfId="35099"/>
    <cellStyle name="Обычный 4 48 13" xfId="35100"/>
    <cellStyle name="Обычный 4 48 14" xfId="35101"/>
    <cellStyle name="Обычный 4 48 2" xfId="35102"/>
    <cellStyle name="Обычный 4 48 3" xfId="35103"/>
    <cellStyle name="Обычный 4 48 4" xfId="35104"/>
    <cellStyle name="Обычный 4 48 5" xfId="35105"/>
    <cellStyle name="Обычный 4 48 6" xfId="35106"/>
    <cellStyle name="Обычный 4 48 7" xfId="35107"/>
    <cellStyle name="Обычный 4 48 8" xfId="35108"/>
    <cellStyle name="Обычный 4 48 9" xfId="35109"/>
    <cellStyle name="Обычный 4 49" xfId="35110"/>
    <cellStyle name="Обычный 4 49 2" xfId="35111"/>
    <cellStyle name="Обычный 4 5" xfId="35112"/>
    <cellStyle name="Обычный 4 5 2" xfId="35113"/>
    <cellStyle name="Обычный 4 5 2 2" xfId="35114"/>
    <cellStyle name="Обычный 4 5 3" xfId="35115"/>
    <cellStyle name="Обычный 4 5 4" xfId="35116"/>
    <cellStyle name="Обычный 4 5 4 2" xfId="35117"/>
    <cellStyle name="Обычный 4 5 4 3" xfId="35118"/>
    <cellStyle name="Обычный 4 5 5" xfId="35119"/>
    <cellStyle name="Обычный 4 5 6" xfId="35120"/>
    <cellStyle name="Обычный 4 5 7" xfId="35121"/>
    <cellStyle name="Обычный 4 5_АБ_2010_сводный_24 03 (2)" xfId="35122"/>
    <cellStyle name="Обычный 4 50" xfId="35123"/>
    <cellStyle name="Обычный 4 50 2" xfId="35124"/>
    <cellStyle name="Обычный 4 51" xfId="35125"/>
    <cellStyle name="Обычный 4 51 2" xfId="35126"/>
    <cellStyle name="Обычный 4 52" xfId="35127"/>
    <cellStyle name="Обычный 4 52 2" xfId="35128"/>
    <cellStyle name="Обычный 4 53" xfId="35129"/>
    <cellStyle name="Обычный 4 53 2" xfId="35130"/>
    <cellStyle name="Обычный 4 54" xfId="35131"/>
    <cellStyle name="Обычный 4 54 2" xfId="35132"/>
    <cellStyle name="Обычный 4 55" xfId="35133"/>
    <cellStyle name="Обычный 4 55 2" xfId="35134"/>
    <cellStyle name="Обычный 4 56" xfId="35135"/>
    <cellStyle name="Обычный 4 56 2" xfId="35136"/>
    <cellStyle name="Обычный 4 57" xfId="35137"/>
    <cellStyle name="Обычный 4 57 2" xfId="35138"/>
    <cellStyle name="Обычный 4 58" xfId="35139"/>
    <cellStyle name="Обычный 4 58 2" xfId="35140"/>
    <cellStyle name="Обычный 4 59" xfId="35141"/>
    <cellStyle name="Обычный 4 59 2" xfId="35142"/>
    <cellStyle name="Обычный 4 6" xfId="35143"/>
    <cellStyle name="Обычный 4 6 2" xfId="35144"/>
    <cellStyle name="Обычный 4 6 3" xfId="35145"/>
    <cellStyle name="Обычный 4 6 4" xfId="35146"/>
    <cellStyle name="Обычный 4 6 4 2" xfId="35147"/>
    <cellStyle name="Обычный 4 6 4 3" xfId="35148"/>
    <cellStyle name="Обычный 4 6 5" xfId="35149"/>
    <cellStyle name="Обычный 4 6 6" xfId="35150"/>
    <cellStyle name="Обычный 4 6 7" xfId="35151"/>
    <cellStyle name="Обычный 4 60" xfId="35152"/>
    <cellStyle name="Обычный 4 60 2" xfId="35153"/>
    <cellStyle name="Обычный 4 61" xfId="35154"/>
    <cellStyle name="Обычный 4 61 2" xfId="35155"/>
    <cellStyle name="Обычный 4 62" xfId="35156"/>
    <cellStyle name="Обычный 4 62 2" xfId="35157"/>
    <cellStyle name="Обычный 4 63" xfId="35158"/>
    <cellStyle name="Обычный 4 63 2" xfId="35159"/>
    <cellStyle name="Обычный 4 64" xfId="35160"/>
    <cellStyle name="Обычный 4 64 2" xfId="35161"/>
    <cellStyle name="Обычный 4 65" xfId="35162"/>
    <cellStyle name="Обычный 4 65 2" xfId="35163"/>
    <cellStyle name="Обычный 4 66" xfId="35164"/>
    <cellStyle name="Обычный 4 66 2" xfId="35165"/>
    <cellStyle name="Обычный 4 67" xfId="35166"/>
    <cellStyle name="Обычный 4 67 2" xfId="35167"/>
    <cellStyle name="Обычный 4 68" xfId="35168"/>
    <cellStyle name="Обычный 4 68 2" xfId="35169"/>
    <cellStyle name="Обычный 4 69" xfId="35170"/>
    <cellStyle name="Обычный 4 69 2" xfId="35171"/>
    <cellStyle name="Обычный 4 7" xfId="35172"/>
    <cellStyle name="Обычный 4 7 2" xfId="35173"/>
    <cellStyle name="Обычный 4 7 3" xfId="35174"/>
    <cellStyle name="Обычный 4 7 4" xfId="35175"/>
    <cellStyle name="Обычный 4 7 4 2" xfId="35176"/>
    <cellStyle name="Обычный 4 7 4 3" xfId="35177"/>
    <cellStyle name="Обычный 4 7 5" xfId="35178"/>
    <cellStyle name="Обычный 4 7 6" xfId="35179"/>
    <cellStyle name="Обычный 4 7 7" xfId="35180"/>
    <cellStyle name="Обычный 4 70" xfId="35181"/>
    <cellStyle name="Обычный 4 70 2" xfId="35182"/>
    <cellStyle name="Обычный 4 71" xfId="35183"/>
    <cellStyle name="Обычный 4 71 2" xfId="35184"/>
    <cellStyle name="Обычный 4 72" xfId="35185"/>
    <cellStyle name="Обычный 4 72 2" xfId="35186"/>
    <cellStyle name="Обычный 4 73" xfId="35187"/>
    <cellStyle name="Обычный 4 73 2" xfId="35188"/>
    <cellStyle name="Обычный 4 74" xfId="35189"/>
    <cellStyle name="Обычный 4 74 2" xfId="35190"/>
    <cellStyle name="Обычный 4 75" xfId="35191"/>
    <cellStyle name="Обычный 4 75 2" xfId="35192"/>
    <cellStyle name="Обычный 4 76" xfId="35193"/>
    <cellStyle name="Обычный 4 76 2" xfId="35194"/>
    <cellStyle name="Обычный 4 77" xfId="35195"/>
    <cellStyle name="Обычный 4 77 2" xfId="35196"/>
    <cellStyle name="Обычный 4 78" xfId="35197"/>
    <cellStyle name="Обычный 4 78 2" xfId="35198"/>
    <cellStyle name="Обычный 4 79" xfId="35199"/>
    <cellStyle name="Обычный 4 79 2" xfId="35200"/>
    <cellStyle name="Обычный 4 8" xfId="35201"/>
    <cellStyle name="Обычный 4 8 2" xfId="35202"/>
    <cellStyle name="Обычный 4 8 3" xfId="35203"/>
    <cellStyle name="Обычный 4 8 4" xfId="35204"/>
    <cellStyle name="Обычный 4 8 4 2" xfId="35205"/>
    <cellStyle name="Обычный 4 8 4 3" xfId="35206"/>
    <cellStyle name="Обычный 4 8 5" xfId="35207"/>
    <cellStyle name="Обычный 4 8 6" xfId="35208"/>
    <cellStyle name="Обычный 4 8 7" xfId="35209"/>
    <cellStyle name="Обычный 4 80" xfId="35210"/>
    <cellStyle name="Обычный 4 80 2" xfId="35211"/>
    <cellStyle name="Обычный 4 81" xfId="35212"/>
    <cellStyle name="Обычный 4 81 2" xfId="35213"/>
    <cellStyle name="Обычный 4 82" xfId="35214"/>
    <cellStyle name="Обычный 4 83" xfId="35215"/>
    <cellStyle name="Обычный 4 84" xfId="35216"/>
    <cellStyle name="Обычный 4 85" xfId="35217"/>
    <cellStyle name="Обычный 4 86" xfId="35218"/>
    <cellStyle name="Обычный 4 87" xfId="35219"/>
    <cellStyle name="Обычный 4 88" xfId="35220"/>
    <cellStyle name="Обычный 4 89" xfId="35221"/>
    <cellStyle name="Обычный 4 9" xfId="35222"/>
    <cellStyle name="Обычный 4 9 2" xfId="35223"/>
    <cellStyle name="Обычный 4 90" xfId="35224"/>
    <cellStyle name="Обычный 4 91" xfId="35225"/>
    <cellStyle name="Обычный 4 92" xfId="35226"/>
    <cellStyle name="Обычный 4 93" xfId="35227"/>
    <cellStyle name="Обычный 4_~7575679" xfId="35228"/>
    <cellStyle name="Обычный 40" xfId="35229"/>
    <cellStyle name="Обычный 40 10" xfId="35230"/>
    <cellStyle name="Обычный 40 2" xfId="35231"/>
    <cellStyle name="Обычный 40 2 2" xfId="35232"/>
    <cellStyle name="Обычный 40 2 2 2" xfId="35233"/>
    <cellStyle name="Обычный 40 2 2 2 2" xfId="35234"/>
    <cellStyle name="Обычный 40 2 2 3" xfId="35235"/>
    <cellStyle name="Обычный 40 2 2 3 2" xfId="35236"/>
    <cellStyle name="Обычный 40 2 2 4" xfId="35237"/>
    <cellStyle name="Обычный 40 2 2 4 2" xfId="35238"/>
    <cellStyle name="Обычный 40 2 2 5" xfId="35239"/>
    <cellStyle name="Обычный 40 2 2 5 2" xfId="35240"/>
    <cellStyle name="Обычный 40 2 2 6" xfId="35241"/>
    <cellStyle name="Обычный 40 2 2 6 2" xfId="35242"/>
    <cellStyle name="Обычный 40 2 2 7" xfId="35243"/>
    <cellStyle name="Обычный 40 2 3" xfId="35244"/>
    <cellStyle name="Обычный 40 2 3 2" xfId="35245"/>
    <cellStyle name="Обычный 40 2 4" xfId="35246"/>
    <cellStyle name="Обычный 40 2 4 2" xfId="35247"/>
    <cellStyle name="Обычный 40 2 5" xfId="35248"/>
    <cellStyle name="Обычный 40 2 5 2" xfId="35249"/>
    <cellStyle name="Обычный 40 2 6" xfId="35250"/>
    <cellStyle name="Обычный 40 2 6 2" xfId="35251"/>
    <cellStyle name="Обычный 40 2 7" xfId="35252"/>
    <cellStyle name="Обычный 40 2 7 2" xfId="35253"/>
    <cellStyle name="Обычный 40 2 8" xfId="35254"/>
    <cellStyle name="Обычный 40 3" xfId="35255"/>
    <cellStyle name="Обычный 40 4" xfId="35256"/>
    <cellStyle name="Обычный 40 5" xfId="35257"/>
    <cellStyle name="Обычный 40 6" xfId="35258"/>
    <cellStyle name="Обычный 40 7" xfId="35259"/>
    <cellStyle name="Обычный 40 8" xfId="35260"/>
    <cellStyle name="Обычный 40 9" xfId="35261"/>
    <cellStyle name="Обычный 41" xfId="35262"/>
    <cellStyle name="Обычный 41 2" xfId="35263"/>
    <cellStyle name="Обычный 41 2 2" xfId="35264"/>
    <cellStyle name="Обычный 41 2 2 2" xfId="35265"/>
    <cellStyle name="Обычный 41 2 3" xfId="35266"/>
    <cellStyle name="Обычный 41 2 3 2" xfId="35267"/>
    <cellStyle name="Обычный 41 2 4" xfId="35268"/>
    <cellStyle name="Обычный 41 2 4 2" xfId="35269"/>
    <cellStyle name="Обычный 41 2 5" xfId="35270"/>
    <cellStyle name="Обычный 41 2 5 2" xfId="35271"/>
    <cellStyle name="Обычный 41 2 6" xfId="35272"/>
    <cellStyle name="Обычный 41 2 6 2" xfId="35273"/>
    <cellStyle name="Обычный 41 2 7" xfId="35274"/>
    <cellStyle name="Обычный 42" xfId="35275"/>
    <cellStyle name="Обычный 42 2" xfId="35276"/>
    <cellStyle name="Обычный 43" xfId="35277"/>
    <cellStyle name="Обычный 43 2" xfId="35278"/>
    <cellStyle name="Обычный 44" xfId="35279"/>
    <cellStyle name="Обычный 44 2" xfId="35280"/>
    <cellStyle name="Обычный 45" xfId="35281"/>
    <cellStyle name="Обычный 45 2" xfId="35282"/>
    <cellStyle name="Обычный 46" xfId="35283"/>
    <cellStyle name="Обычный 46 2" xfId="35284"/>
    <cellStyle name="Обычный 47" xfId="35285"/>
    <cellStyle name="Обычный 47 2" xfId="35286"/>
    <cellStyle name="Обычный 48" xfId="35287"/>
    <cellStyle name="Обычный 48 2" xfId="35288"/>
    <cellStyle name="Обычный 49" xfId="35289"/>
    <cellStyle name="Обычный 49 2" xfId="35290"/>
    <cellStyle name="Обычный 49 2 2" xfId="35291"/>
    <cellStyle name="Обычный 5" xfId="35292"/>
    <cellStyle name="Обычный 5 10" xfId="35293"/>
    <cellStyle name="Обычный 5 10 2" xfId="35294"/>
    <cellStyle name="Обычный 5 11" xfId="35295"/>
    <cellStyle name="Обычный 5 11 2" xfId="35296"/>
    <cellStyle name="Обычный 5 12" xfId="35297"/>
    <cellStyle name="Обычный 5 12 2" xfId="35298"/>
    <cellStyle name="Обычный 5 13" xfId="35299"/>
    <cellStyle name="Обычный 5 13 10" xfId="35300"/>
    <cellStyle name="Обычный 5 13 11" xfId="35301"/>
    <cellStyle name="Обычный 5 13 12" xfId="35302"/>
    <cellStyle name="Обычный 5 13 13" xfId="35303"/>
    <cellStyle name="Обычный 5 13 14" xfId="35304"/>
    <cellStyle name="Обычный 5 13 15" xfId="35305"/>
    <cellStyle name="Обычный 5 13 16" xfId="35306"/>
    <cellStyle name="Обычный 5 13 17" xfId="35307"/>
    <cellStyle name="Обычный 5 13 18" xfId="35308"/>
    <cellStyle name="Обычный 5 13 19" xfId="35309"/>
    <cellStyle name="Обычный 5 13 2" xfId="35310"/>
    <cellStyle name="Обычный 5 13 2 10" xfId="35311"/>
    <cellStyle name="Обычный 5 13 2 11" xfId="35312"/>
    <cellStyle name="Обычный 5 13 2 12" xfId="35313"/>
    <cellStyle name="Обычный 5 13 2 13" xfId="35314"/>
    <cellStyle name="Обычный 5 13 2 14" xfId="35315"/>
    <cellStyle name="Обычный 5 13 2 2" xfId="35316"/>
    <cellStyle name="Обычный 5 13 2 2 2" xfId="35317"/>
    <cellStyle name="Обычный 5 13 2 2 2 2" xfId="35318"/>
    <cellStyle name="Обычный 5 13 2 2 3" xfId="35319"/>
    <cellStyle name="Обычный 5 13 2 2 3 2" xfId="35320"/>
    <cellStyle name="Обычный 5 13 2 2 4" xfId="35321"/>
    <cellStyle name="Обычный 5 13 2 2 4 2" xfId="35322"/>
    <cellStyle name="Обычный 5 13 2 2 5" xfId="35323"/>
    <cellStyle name="Обычный 5 13 2 2 5 2" xfId="35324"/>
    <cellStyle name="Обычный 5 13 2 2 6" xfId="35325"/>
    <cellStyle name="Обычный 5 13 2 2 6 2" xfId="35326"/>
    <cellStyle name="Обычный 5 13 2 2 7" xfId="35327"/>
    <cellStyle name="Обычный 5 13 2 3" xfId="35328"/>
    <cellStyle name="Обычный 5 13 2 3 2" xfId="35329"/>
    <cellStyle name="Обычный 5 13 2 3 2 2" xfId="35330"/>
    <cellStyle name="Обычный 5 13 2 3 3" xfId="35331"/>
    <cellStyle name="Обычный 5 13 2 3 3 2" xfId="35332"/>
    <cellStyle name="Обычный 5 13 2 3 4" xfId="35333"/>
    <cellStyle name="Обычный 5 13 2 3 4 2" xfId="35334"/>
    <cellStyle name="Обычный 5 13 2 3 5" xfId="35335"/>
    <cellStyle name="Обычный 5 13 2 3 5 2" xfId="35336"/>
    <cellStyle name="Обычный 5 13 2 3 6" xfId="35337"/>
    <cellStyle name="Обычный 5 13 2 3 6 2" xfId="35338"/>
    <cellStyle name="Обычный 5 13 2 3 7" xfId="35339"/>
    <cellStyle name="Обычный 5 13 2 4" xfId="35340"/>
    <cellStyle name="Обычный 5 13 2 4 2" xfId="35341"/>
    <cellStyle name="Обычный 5 13 2 5" xfId="35342"/>
    <cellStyle name="Обычный 5 13 2 5 2" xfId="35343"/>
    <cellStyle name="Обычный 5 13 2 6" xfId="35344"/>
    <cellStyle name="Обычный 5 13 2 6 2" xfId="35345"/>
    <cellStyle name="Обычный 5 13 2 7" xfId="35346"/>
    <cellStyle name="Обычный 5 13 2 7 2" xfId="35347"/>
    <cellStyle name="Обычный 5 13 2 8" xfId="35348"/>
    <cellStyle name="Обычный 5 13 2 8 2" xfId="35349"/>
    <cellStyle name="Обычный 5 13 2 9" xfId="35350"/>
    <cellStyle name="Обычный 5 13 20" xfId="35351"/>
    <cellStyle name="Обычный 5 13 21" xfId="35352"/>
    <cellStyle name="Обычный 5 13 22" xfId="35353"/>
    <cellStyle name="Обычный 5 13 23" xfId="35354"/>
    <cellStyle name="Обычный 5 13 24" xfId="35355"/>
    <cellStyle name="Обычный 5 13 25" xfId="35356"/>
    <cellStyle name="Обычный 5 13 26" xfId="35357"/>
    <cellStyle name="Обычный 5 13 27" xfId="35358"/>
    <cellStyle name="Обычный 5 13 28" xfId="35359"/>
    <cellStyle name="Обычный 5 13 29" xfId="35360"/>
    <cellStyle name="Обычный 5 13 3" xfId="35361"/>
    <cellStyle name="Обычный 5 13 3 2" xfId="35362"/>
    <cellStyle name="Обычный 5 13 30" xfId="35363"/>
    <cellStyle name="Обычный 5 13 31" xfId="35364"/>
    <cellStyle name="Обычный 5 13 4" xfId="35365"/>
    <cellStyle name="Обычный 5 13 4 2" xfId="35366"/>
    <cellStyle name="Обычный 5 13 5" xfId="35367"/>
    <cellStyle name="Обычный 5 13 5 2" xfId="35368"/>
    <cellStyle name="Обычный 5 13 6" xfId="35369"/>
    <cellStyle name="Обычный 5 13 6 2" xfId="35370"/>
    <cellStyle name="Обычный 5 13 7" xfId="35371"/>
    <cellStyle name="Обычный 5 13 7 2" xfId="35372"/>
    <cellStyle name="Обычный 5 13 8" xfId="35373"/>
    <cellStyle name="Обычный 5 13 9" xfId="35374"/>
    <cellStyle name="Обычный 5 14" xfId="35375"/>
    <cellStyle name="Обычный 5 14 10" xfId="35376"/>
    <cellStyle name="Обычный 5 14 11" xfId="35377"/>
    <cellStyle name="Обычный 5 14 12" xfId="35378"/>
    <cellStyle name="Обычный 5 14 13" xfId="35379"/>
    <cellStyle name="Обычный 5 14 14" xfId="35380"/>
    <cellStyle name="Обычный 5 14 15" xfId="35381"/>
    <cellStyle name="Обычный 5 14 2" xfId="35382"/>
    <cellStyle name="Обычный 5 14 2 10" xfId="35383"/>
    <cellStyle name="Обычный 5 14 2 11" xfId="35384"/>
    <cellStyle name="Обычный 5 14 2 12" xfId="35385"/>
    <cellStyle name="Обычный 5 14 2 13" xfId="35386"/>
    <cellStyle name="Обычный 5 14 2 14" xfId="35387"/>
    <cellStyle name="Обычный 5 14 2 2" xfId="35388"/>
    <cellStyle name="Обычный 5 14 2 3" xfId="35389"/>
    <cellStyle name="Обычный 5 14 2 4" xfId="35390"/>
    <cellStyle name="Обычный 5 14 2 5" xfId="35391"/>
    <cellStyle name="Обычный 5 14 2 6" xfId="35392"/>
    <cellStyle name="Обычный 5 14 2 7" xfId="35393"/>
    <cellStyle name="Обычный 5 14 2 8" xfId="35394"/>
    <cellStyle name="Обычный 5 14 2 9" xfId="35395"/>
    <cellStyle name="Обычный 5 14 3" xfId="35396"/>
    <cellStyle name="Обычный 5 14 4" xfId="35397"/>
    <cellStyle name="Обычный 5 14 5" xfId="35398"/>
    <cellStyle name="Обычный 5 14 6" xfId="35399"/>
    <cellStyle name="Обычный 5 14 7" xfId="35400"/>
    <cellStyle name="Обычный 5 14 8" xfId="35401"/>
    <cellStyle name="Обычный 5 14 9" xfId="35402"/>
    <cellStyle name="Обычный 5 15" xfId="35403"/>
    <cellStyle name="Обычный 5 15 10" xfId="35404"/>
    <cellStyle name="Обычный 5 15 11" xfId="35405"/>
    <cellStyle name="Обычный 5 15 12" xfId="35406"/>
    <cellStyle name="Обычный 5 15 13" xfId="35407"/>
    <cellStyle name="Обычный 5 15 14" xfId="35408"/>
    <cellStyle name="Обычный 5 15 2" xfId="35409"/>
    <cellStyle name="Обычный 5 15 3" xfId="35410"/>
    <cellStyle name="Обычный 5 15 4" xfId="35411"/>
    <cellStyle name="Обычный 5 15 5" xfId="35412"/>
    <cellStyle name="Обычный 5 15 6" xfId="35413"/>
    <cellStyle name="Обычный 5 15 7" xfId="35414"/>
    <cellStyle name="Обычный 5 15 8" xfId="35415"/>
    <cellStyle name="Обычный 5 15 9" xfId="35416"/>
    <cellStyle name="Обычный 5 16" xfId="35417"/>
    <cellStyle name="Обычный 5 16 10" xfId="35418"/>
    <cellStyle name="Обычный 5 16 11" xfId="35419"/>
    <cellStyle name="Обычный 5 16 12" xfId="35420"/>
    <cellStyle name="Обычный 5 16 13" xfId="35421"/>
    <cellStyle name="Обычный 5 16 14" xfId="35422"/>
    <cellStyle name="Обычный 5 16 2" xfId="35423"/>
    <cellStyle name="Обычный 5 16 3" xfId="35424"/>
    <cellStyle name="Обычный 5 16 4" xfId="35425"/>
    <cellStyle name="Обычный 5 16 5" xfId="35426"/>
    <cellStyle name="Обычный 5 16 6" xfId="35427"/>
    <cellStyle name="Обычный 5 16 7" xfId="35428"/>
    <cellStyle name="Обычный 5 16 8" xfId="35429"/>
    <cellStyle name="Обычный 5 16 9" xfId="35430"/>
    <cellStyle name="Обычный 5 17" xfId="35431"/>
    <cellStyle name="Обычный 5 18" xfId="35432"/>
    <cellStyle name="Обычный 5 19" xfId="35433"/>
    <cellStyle name="Обычный 5 2" xfId="35434"/>
    <cellStyle name="Обычный 5 2 2" xfId="35435"/>
    <cellStyle name="Обычный 5 2 2 2" xfId="35436"/>
    <cellStyle name="Обычный 5 2 3" xfId="35437"/>
    <cellStyle name="Обычный 5 20" xfId="35438"/>
    <cellStyle name="Обычный 5 21" xfId="35439"/>
    <cellStyle name="Обычный 5 22" xfId="35440"/>
    <cellStyle name="Обычный 5 23" xfId="35441"/>
    <cellStyle name="Обычный 5 24" xfId="35442"/>
    <cellStyle name="Обычный 5 25" xfId="35443"/>
    <cellStyle name="Обычный 5 26" xfId="35444"/>
    <cellStyle name="Обычный 5 27" xfId="35445"/>
    <cellStyle name="Обычный 5 28" xfId="35446"/>
    <cellStyle name="Обычный 5 29" xfId="35447"/>
    <cellStyle name="Обычный 5 3" xfId="35448"/>
    <cellStyle name="Обычный 5 3 2" xfId="35449"/>
    <cellStyle name="Обычный 5 30" xfId="35450"/>
    <cellStyle name="Обычный 5 31" xfId="35451"/>
    <cellStyle name="Обычный 5 32" xfId="35452"/>
    <cellStyle name="Обычный 5 33" xfId="35453"/>
    <cellStyle name="Обычный 5 34" xfId="35454"/>
    <cellStyle name="Обычный 5 35" xfId="35455"/>
    <cellStyle name="Обычный 5 36" xfId="35456"/>
    <cellStyle name="Обычный 5 37" xfId="35457"/>
    <cellStyle name="Обычный 5 38" xfId="35458"/>
    <cellStyle name="Обычный 5 39" xfId="35459"/>
    <cellStyle name="Обычный 5 4" xfId="35460"/>
    <cellStyle name="Обычный 5 4 2" xfId="35461"/>
    <cellStyle name="Обычный 5 40" xfId="35462"/>
    <cellStyle name="Обычный 5 41" xfId="35463"/>
    <cellStyle name="Обычный 5 42" xfId="35464"/>
    <cellStyle name="Обычный 5 43" xfId="35465"/>
    <cellStyle name="Обычный 5 44" xfId="35466"/>
    <cellStyle name="Обычный 5 45" xfId="35467"/>
    <cellStyle name="Обычный 5 5" xfId="35468"/>
    <cellStyle name="Обычный 5 5 2" xfId="35469"/>
    <cellStyle name="Обычный 5 6" xfId="35470"/>
    <cellStyle name="Обычный 5 6 2" xfId="35471"/>
    <cellStyle name="Обычный 5 7" xfId="35472"/>
    <cellStyle name="Обычный 5 7 2" xfId="35473"/>
    <cellStyle name="Обычный 5 8" xfId="35474"/>
    <cellStyle name="Обычный 5 8 2" xfId="35475"/>
    <cellStyle name="Обычный 5 9" xfId="35476"/>
    <cellStyle name="Обычный 5 9 2" xfId="35477"/>
    <cellStyle name="Обычный 5_АБ_2010_сводный_24 03 (2)" xfId="35478"/>
    <cellStyle name="Обычный 50" xfId="35479"/>
    <cellStyle name="Обычный 50 2" xfId="35480"/>
    <cellStyle name="Обычный 51" xfId="35481"/>
    <cellStyle name="Обычный 51 2" xfId="35482"/>
    <cellStyle name="Обычный 52" xfId="35483"/>
    <cellStyle name="Обычный 52 2" xfId="35484"/>
    <cellStyle name="Обычный 53" xfId="35485"/>
    <cellStyle name="Обычный 53 2" xfId="35486"/>
    <cellStyle name="Обычный 54" xfId="35487"/>
    <cellStyle name="Обычный 54 2" xfId="35488"/>
    <cellStyle name="Обычный 55" xfId="35489"/>
    <cellStyle name="Обычный 55 2" xfId="35490"/>
    <cellStyle name="Обычный 56" xfId="35491"/>
    <cellStyle name="Обычный 56 2" xfId="35492"/>
    <cellStyle name="Обычный 57" xfId="35493"/>
    <cellStyle name="Обычный 57 2" xfId="35494"/>
    <cellStyle name="Обычный 58" xfId="35495"/>
    <cellStyle name="Обычный 58 2" xfId="35496"/>
    <cellStyle name="Обычный 59" xfId="35497"/>
    <cellStyle name="Обычный 59 2" xfId="35498"/>
    <cellStyle name="Обычный 6" xfId="35499"/>
    <cellStyle name="Обычный 6 10" xfId="35500"/>
    <cellStyle name="Обычный 6 10 2" xfId="35501"/>
    <cellStyle name="Обычный 6 11" xfId="35502"/>
    <cellStyle name="Обычный 6 11 2" xfId="35503"/>
    <cellStyle name="Обычный 6 12" xfId="35504"/>
    <cellStyle name="Обычный 6 12 2" xfId="35505"/>
    <cellStyle name="Обычный 6 13" xfId="35506"/>
    <cellStyle name="Обычный 6 13 2" xfId="35507"/>
    <cellStyle name="Обычный 6 13 3" xfId="35508"/>
    <cellStyle name="Обычный 6 14" xfId="35509"/>
    <cellStyle name="Обычный 6 14 2" xfId="35510"/>
    <cellStyle name="Обычный 6 15" xfId="35511"/>
    <cellStyle name="Обычный 6 2" xfId="35512"/>
    <cellStyle name="Обычный 6 2 2" xfId="35513"/>
    <cellStyle name="Обычный 6 2 2 2" xfId="35514"/>
    <cellStyle name="Обычный 6 3" xfId="35515"/>
    <cellStyle name="Обычный 6 3 2" xfId="35516"/>
    <cellStyle name="Обычный 6 4" xfId="35517"/>
    <cellStyle name="Обычный 6 4 2" xfId="35518"/>
    <cellStyle name="Обычный 6 5" xfId="35519"/>
    <cellStyle name="Обычный 6 5 2" xfId="35520"/>
    <cellStyle name="Обычный 6 6" xfId="35521"/>
    <cellStyle name="Обычный 6 6 2" xfId="35522"/>
    <cellStyle name="Обычный 6 7" xfId="35523"/>
    <cellStyle name="Обычный 6 7 2" xfId="35524"/>
    <cellStyle name="Обычный 6 8" xfId="35525"/>
    <cellStyle name="Обычный 6 8 2" xfId="35526"/>
    <cellStyle name="Обычный 6 9" xfId="35527"/>
    <cellStyle name="Обычный 6 9 2" xfId="35528"/>
    <cellStyle name="Обычный 6_АБ_2010_сводный_24 03 (2)" xfId="35529"/>
    <cellStyle name="Обычный 60" xfId="35530"/>
    <cellStyle name="Обычный 60 2" xfId="35531"/>
    <cellStyle name="Обычный 61" xfId="35532"/>
    <cellStyle name="Обычный 61 2" xfId="35533"/>
    <cellStyle name="Обычный 62" xfId="35534"/>
    <cellStyle name="Обычный 62 2" xfId="35535"/>
    <cellStyle name="Обычный 63" xfId="35536"/>
    <cellStyle name="Обычный 63 2" xfId="35537"/>
    <cellStyle name="Обычный 64" xfId="35538"/>
    <cellStyle name="Обычный 64 2" xfId="35539"/>
    <cellStyle name="Обычный 65" xfId="35540"/>
    <cellStyle name="Обычный 65 2" xfId="35541"/>
    <cellStyle name="Обычный 66" xfId="35542"/>
    <cellStyle name="Обычный 66 2" xfId="35543"/>
    <cellStyle name="Обычный 67" xfId="35544"/>
    <cellStyle name="Обычный 67 2" xfId="35545"/>
    <cellStyle name="Обычный 68" xfId="35546"/>
    <cellStyle name="Обычный 68 2" xfId="35547"/>
    <cellStyle name="Обычный 69" xfId="35548"/>
    <cellStyle name="Обычный 69 2" xfId="35549"/>
    <cellStyle name="Обычный 7" xfId="35550"/>
    <cellStyle name="Обычный 7 10" xfId="35551"/>
    <cellStyle name="Обычный 7 10 2" xfId="35552"/>
    <cellStyle name="Обычный 7 11" xfId="35553"/>
    <cellStyle name="Обычный 7 11 2" xfId="35554"/>
    <cellStyle name="Обычный 7 12" xfId="35555"/>
    <cellStyle name="Обычный 7 12 2" xfId="35556"/>
    <cellStyle name="Обычный 7 13" xfId="35557"/>
    <cellStyle name="Обычный 7 13 2" xfId="35558"/>
    <cellStyle name="Обычный 7 14" xfId="35559"/>
    <cellStyle name="Обычный 7 14 2" xfId="35560"/>
    <cellStyle name="Обычный 7 15" xfId="35561"/>
    <cellStyle name="Обычный 7 15 2" xfId="35562"/>
    <cellStyle name="Обычный 7 16" xfId="35563"/>
    <cellStyle name="Обычный 7 16 2" xfId="35564"/>
    <cellStyle name="Обычный 7 17" xfId="35565"/>
    <cellStyle name="Обычный 7 17 10" xfId="35566"/>
    <cellStyle name="Обычный 7 17 11" xfId="35567"/>
    <cellStyle name="Обычный 7 17 12" xfId="35568"/>
    <cellStyle name="Обычный 7 17 13" xfId="35569"/>
    <cellStyle name="Обычный 7 17 14" xfId="35570"/>
    <cellStyle name="Обычный 7 17 15" xfId="35571"/>
    <cellStyle name="Обычный 7 17 16" xfId="35572"/>
    <cellStyle name="Обычный 7 17 17" xfId="35573"/>
    <cellStyle name="Обычный 7 17 18" xfId="35574"/>
    <cellStyle name="Обычный 7 17 19" xfId="35575"/>
    <cellStyle name="Обычный 7 17 2" xfId="35576"/>
    <cellStyle name="Обычный 7 17 2 10" xfId="35577"/>
    <cellStyle name="Обычный 7 17 2 11" xfId="35578"/>
    <cellStyle name="Обычный 7 17 2 12" xfId="35579"/>
    <cellStyle name="Обычный 7 17 2 13" xfId="35580"/>
    <cellStyle name="Обычный 7 17 2 14" xfId="35581"/>
    <cellStyle name="Обычный 7 17 2 2" xfId="35582"/>
    <cellStyle name="Обычный 7 17 2 3" xfId="35583"/>
    <cellStyle name="Обычный 7 17 2 4" xfId="35584"/>
    <cellStyle name="Обычный 7 17 2 5" xfId="35585"/>
    <cellStyle name="Обычный 7 17 2 6" xfId="35586"/>
    <cellStyle name="Обычный 7 17 2 7" xfId="35587"/>
    <cellStyle name="Обычный 7 17 2 8" xfId="35588"/>
    <cellStyle name="Обычный 7 17 2 9" xfId="35589"/>
    <cellStyle name="Обычный 7 17 20" xfId="35590"/>
    <cellStyle name="Обычный 7 17 21" xfId="35591"/>
    <cellStyle name="Обычный 7 17 22" xfId="35592"/>
    <cellStyle name="Обычный 7 17 3" xfId="35593"/>
    <cellStyle name="Обычный 7 17 4" xfId="35594"/>
    <cellStyle name="Обычный 7 17 5" xfId="35595"/>
    <cellStyle name="Обычный 7 17 6" xfId="35596"/>
    <cellStyle name="Обычный 7 17 7" xfId="35597"/>
    <cellStyle name="Обычный 7 17 8" xfId="35598"/>
    <cellStyle name="Обычный 7 17 9" xfId="35599"/>
    <cellStyle name="Обычный 7 18" xfId="35600"/>
    <cellStyle name="Обычный 7 18 10" xfId="35601"/>
    <cellStyle name="Обычный 7 18 11" xfId="35602"/>
    <cellStyle name="Обычный 7 18 12" xfId="35603"/>
    <cellStyle name="Обычный 7 18 13" xfId="35604"/>
    <cellStyle name="Обычный 7 18 14" xfId="35605"/>
    <cellStyle name="Обычный 7 18 15" xfId="35606"/>
    <cellStyle name="Обычный 7 18 16" xfId="35607"/>
    <cellStyle name="Обычный 7 18 17" xfId="35608"/>
    <cellStyle name="Обычный 7 18 18" xfId="35609"/>
    <cellStyle name="Обычный 7 18 19" xfId="35610"/>
    <cellStyle name="Обычный 7 18 2" xfId="35611"/>
    <cellStyle name="Обычный 7 18 2 10" xfId="35612"/>
    <cellStyle name="Обычный 7 18 2 11" xfId="35613"/>
    <cellStyle name="Обычный 7 18 2 12" xfId="35614"/>
    <cellStyle name="Обычный 7 18 2 13" xfId="35615"/>
    <cellStyle name="Обычный 7 18 2 14" xfId="35616"/>
    <cellStyle name="Обычный 7 18 2 2" xfId="35617"/>
    <cellStyle name="Обычный 7 18 2 3" xfId="35618"/>
    <cellStyle name="Обычный 7 18 2 4" xfId="35619"/>
    <cellStyle name="Обычный 7 18 2 5" xfId="35620"/>
    <cellStyle name="Обычный 7 18 2 6" xfId="35621"/>
    <cellStyle name="Обычный 7 18 2 7" xfId="35622"/>
    <cellStyle name="Обычный 7 18 2 8" xfId="35623"/>
    <cellStyle name="Обычный 7 18 2 9" xfId="35624"/>
    <cellStyle name="Обычный 7 18 20" xfId="35625"/>
    <cellStyle name="Обычный 7 18 21" xfId="35626"/>
    <cellStyle name="Обычный 7 18 22" xfId="35627"/>
    <cellStyle name="Обычный 7 18 3" xfId="35628"/>
    <cellStyle name="Обычный 7 18 4" xfId="35629"/>
    <cellStyle name="Обычный 7 18 5" xfId="35630"/>
    <cellStyle name="Обычный 7 18 6" xfId="35631"/>
    <cellStyle name="Обычный 7 18 7" xfId="35632"/>
    <cellStyle name="Обычный 7 18 8" xfId="35633"/>
    <cellStyle name="Обычный 7 18 9" xfId="35634"/>
    <cellStyle name="Обычный 7 19" xfId="35635"/>
    <cellStyle name="Обычный 7 19 10" xfId="35636"/>
    <cellStyle name="Обычный 7 19 11" xfId="35637"/>
    <cellStyle name="Обычный 7 19 12" xfId="35638"/>
    <cellStyle name="Обычный 7 19 13" xfId="35639"/>
    <cellStyle name="Обычный 7 19 14" xfId="35640"/>
    <cellStyle name="Обычный 7 19 15" xfId="35641"/>
    <cellStyle name="Обычный 7 19 16" xfId="35642"/>
    <cellStyle name="Обычный 7 19 17" xfId="35643"/>
    <cellStyle name="Обычный 7 19 18" xfId="35644"/>
    <cellStyle name="Обычный 7 19 19" xfId="35645"/>
    <cellStyle name="Обычный 7 19 2" xfId="35646"/>
    <cellStyle name="Обычный 7 19 2 10" xfId="35647"/>
    <cellStyle name="Обычный 7 19 2 11" xfId="35648"/>
    <cellStyle name="Обычный 7 19 2 12" xfId="35649"/>
    <cellStyle name="Обычный 7 19 2 13" xfId="35650"/>
    <cellStyle name="Обычный 7 19 2 14" xfId="35651"/>
    <cellStyle name="Обычный 7 19 2 2" xfId="35652"/>
    <cellStyle name="Обычный 7 19 2 3" xfId="35653"/>
    <cellStyle name="Обычный 7 19 2 4" xfId="35654"/>
    <cellStyle name="Обычный 7 19 2 5" xfId="35655"/>
    <cellStyle name="Обычный 7 19 2 6" xfId="35656"/>
    <cellStyle name="Обычный 7 19 2 7" xfId="35657"/>
    <cellStyle name="Обычный 7 19 2 8" xfId="35658"/>
    <cellStyle name="Обычный 7 19 2 9" xfId="35659"/>
    <cellStyle name="Обычный 7 19 20" xfId="35660"/>
    <cellStyle name="Обычный 7 19 21" xfId="35661"/>
    <cellStyle name="Обычный 7 19 22" xfId="35662"/>
    <cellStyle name="Обычный 7 19 3" xfId="35663"/>
    <cellStyle name="Обычный 7 19 4" xfId="35664"/>
    <cellStyle name="Обычный 7 19 5" xfId="35665"/>
    <cellStyle name="Обычный 7 19 6" xfId="35666"/>
    <cellStyle name="Обычный 7 19 7" xfId="35667"/>
    <cellStyle name="Обычный 7 19 8" xfId="35668"/>
    <cellStyle name="Обычный 7 19 9" xfId="35669"/>
    <cellStyle name="Обычный 7 2" xfId="35670"/>
    <cellStyle name="Обычный 7 2 10" xfId="35671"/>
    <cellStyle name="Обычный 7 2 10 2" xfId="35672"/>
    <cellStyle name="Обычный 7 2 10 2 2" xfId="35673"/>
    <cellStyle name="Обычный 7 2 10 2 2 2" xfId="35674"/>
    <cellStyle name="Обычный 7 2 10 2 2 2 2" xfId="35675"/>
    <cellStyle name="Обычный 7 2 10 2 2 3" xfId="35676"/>
    <cellStyle name="Обычный 7 2 10 2 2 3 2" xfId="35677"/>
    <cellStyle name="Обычный 7 2 10 2 2 4" xfId="35678"/>
    <cellStyle name="Обычный 7 2 10 2 2 4 2" xfId="35679"/>
    <cellStyle name="Обычный 7 2 10 2 2 5" xfId="35680"/>
    <cellStyle name="Обычный 7 2 10 2 2 5 2" xfId="35681"/>
    <cellStyle name="Обычный 7 2 10 2 2 6" xfId="35682"/>
    <cellStyle name="Обычный 7 2 10 2 2 6 2" xfId="35683"/>
    <cellStyle name="Обычный 7 2 10 2 2 7" xfId="35684"/>
    <cellStyle name="Обычный 7 2 10 2 3" xfId="35685"/>
    <cellStyle name="Обычный 7 2 10 2 3 2" xfId="35686"/>
    <cellStyle name="Обычный 7 2 10 2 3 2 2" xfId="35687"/>
    <cellStyle name="Обычный 7 2 10 2 3 3" xfId="35688"/>
    <cellStyle name="Обычный 7 2 10 2 3 3 2" xfId="35689"/>
    <cellStyle name="Обычный 7 2 10 2 3 4" xfId="35690"/>
    <cellStyle name="Обычный 7 2 10 2 3 4 2" xfId="35691"/>
    <cellStyle name="Обычный 7 2 10 2 3 5" xfId="35692"/>
    <cellStyle name="Обычный 7 2 10 2 3 5 2" xfId="35693"/>
    <cellStyle name="Обычный 7 2 10 2 3 6" xfId="35694"/>
    <cellStyle name="Обычный 7 2 10 2 3 6 2" xfId="35695"/>
    <cellStyle name="Обычный 7 2 10 2 3 7" xfId="35696"/>
    <cellStyle name="Обычный 7 2 10 2 4" xfId="35697"/>
    <cellStyle name="Обычный 7 2 10 2 4 2" xfId="35698"/>
    <cellStyle name="Обычный 7 2 10 2 5" xfId="35699"/>
    <cellStyle name="Обычный 7 2 10 2 5 2" xfId="35700"/>
    <cellStyle name="Обычный 7 2 10 2 6" xfId="35701"/>
    <cellStyle name="Обычный 7 2 10 2 6 2" xfId="35702"/>
    <cellStyle name="Обычный 7 2 10 2 7" xfId="35703"/>
    <cellStyle name="Обычный 7 2 10 2 7 2" xfId="35704"/>
    <cellStyle name="Обычный 7 2 10 2 8" xfId="35705"/>
    <cellStyle name="Обычный 7 2 10 2 8 2" xfId="35706"/>
    <cellStyle name="Обычный 7 2 10 2 9" xfId="35707"/>
    <cellStyle name="Обычный 7 2 10 3" xfId="35708"/>
    <cellStyle name="Обычный 7 2 10 3 2" xfId="35709"/>
    <cellStyle name="Обычный 7 2 10 4" xfId="35710"/>
    <cellStyle name="Обычный 7 2 10 4 2" xfId="35711"/>
    <cellStyle name="Обычный 7 2 10 5" xfId="35712"/>
    <cellStyle name="Обычный 7 2 10 5 2" xfId="35713"/>
    <cellStyle name="Обычный 7 2 10 6" xfId="35714"/>
    <cellStyle name="Обычный 7 2 10 6 2" xfId="35715"/>
    <cellStyle name="Обычный 7 2 10 7" xfId="35716"/>
    <cellStyle name="Обычный 7 2 10 7 2" xfId="35717"/>
    <cellStyle name="Обычный 7 2 10 8" xfId="35718"/>
    <cellStyle name="Обычный 7 2 11" xfId="35719"/>
    <cellStyle name="Обычный 7 2 11 2" xfId="35720"/>
    <cellStyle name="Обычный 7 2 11 2 2" xfId="35721"/>
    <cellStyle name="Обычный 7 2 11 2 2 2" xfId="35722"/>
    <cellStyle name="Обычный 7 2 11 2 2 2 2" xfId="35723"/>
    <cellStyle name="Обычный 7 2 11 2 2 3" xfId="35724"/>
    <cellStyle name="Обычный 7 2 11 2 2 3 2" xfId="35725"/>
    <cellStyle name="Обычный 7 2 11 2 2 4" xfId="35726"/>
    <cellStyle name="Обычный 7 2 11 2 2 4 2" xfId="35727"/>
    <cellStyle name="Обычный 7 2 11 2 2 5" xfId="35728"/>
    <cellStyle name="Обычный 7 2 11 2 2 5 2" xfId="35729"/>
    <cellStyle name="Обычный 7 2 11 2 2 6" xfId="35730"/>
    <cellStyle name="Обычный 7 2 11 2 2 6 2" xfId="35731"/>
    <cellStyle name="Обычный 7 2 11 2 2 7" xfId="35732"/>
    <cellStyle name="Обычный 7 2 11 2 3" xfId="35733"/>
    <cellStyle name="Обычный 7 2 11 2 3 2" xfId="35734"/>
    <cellStyle name="Обычный 7 2 11 2 3 2 2" xfId="35735"/>
    <cellStyle name="Обычный 7 2 11 2 3 3" xfId="35736"/>
    <cellStyle name="Обычный 7 2 11 2 3 3 2" xfId="35737"/>
    <cellStyle name="Обычный 7 2 11 2 3 4" xfId="35738"/>
    <cellStyle name="Обычный 7 2 11 2 3 4 2" xfId="35739"/>
    <cellStyle name="Обычный 7 2 11 2 3 5" xfId="35740"/>
    <cellStyle name="Обычный 7 2 11 2 3 5 2" xfId="35741"/>
    <cellStyle name="Обычный 7 2 11 2 3 6" xfId="35742"/>
    <cellStyle name="Обычный 7 2 11 2 3 6 2" xfId="35743"/>
    <cellStyle name="Обычный 7 2 11 2 3 7" xfId="35744"/>
    <cellStyle name="Обычный 7 2 11 2 4" xfId="35745"/>
    <cellStyle name="Обычный 7 2 11 2 4 2" xfId="35746"/>
    <cellStyle name="Обычный 7 2 11 2 5" xfId="35747"/>
    <cellStyle name="Обычный 7 2 11 2 5 2" xfId="35748"/>
    <cellStyle name="Обычный 7 2 11 2 6" xfId="35749"/>
    <cellStyle name="Обычный 7 2 11 2 6 2" xfId="35750"/>
    <cellStyle name="Обычный 7 2 11 2 7" xfId="35751"/>
    <cellStyle name="Обычный 7 2 11 2 7 2" xfId="35752"/>
    <cellStyle name="Обычный 7 2 11 2 8" xfId="35753"/>
    <cellStyle name="Обычный 7 2 11 2 8 2" xfId="35754"/>
    <cellStyle name="Обычный 7 2 11 2 9" xfId="35755"/>
    <cellStyle name="Обычный 7 2 11 3" xfId="35756"/>
    <cellStyle name="Обычный 7 2 11 3 2" xfId="35757"/>
    <cellStyle name="Обычный 7 2 11 4" xfId="35758"/>
    <cellStyle name="Обычный 7 2 11 4 2" xfId="35759"/>
    <cellStyle name="Обычный 7 2 11 5" xfId="35760"/>
    <cellStyle name="Обычный 7 2 11 5 2" xfId="35761"/>
    <cellStyle name="Обычный 7 2 11 6" xfId="35762"/>
    <cellStyle name="Обычный 7 2 11 6 2" xfId="35763"/>
    <cellStyle name="Обычный 7 2 11 7" xfId="35764"/>
    <cellStyle name="Обычный 7 2 11 7 2" xfId="35765"/>
    <cellStyle name="Обычный 7 2 11 8" xfId="35766"/>
    <cellStyle name="Обычный 7 2 12" xfId="35767"/>
    <cellStyle name="Обычный 7 2 12 2" xfId="35768"/>
    <cellStyle name="Обычный 7 2 12 2 2" xfId="35769"/>
    <cellStyle name="Обычный 7 2 12 2 2 2" xfId="35770"/>
    <cellStyle name="Обычный 7 2 12 2 2 2 2" xfId="35771"/>
    <cellStyle name="Обычный 7 2 12 2 2 3" xfId="35772"/>
    <cellStyle name="Обычный 7 2 12 2 2 3 2" xfId="35773"/>
    <cellStyle name="Обычный 7 2 12 2 2 4" xfId="35774"/>
    <cellStyle name="Обычный 7 2 12 2 2 4 2" xfId="35775"/>
    <cellStyle name="Обычный 7 2 12 2 2 5" xfId="35776"/>
    <cellStyle name="Обычный 7 2 12 2 2 5 2" xfId="35777"/>
    <cellStyle name="Обычный 7 2 12 2 2 6" xfId="35778"/>
    <cellStyle name="Обычный 7 2 12 2 2 6 2" xfId="35779"/>
    <cellStyle name="Обычный 7 2 12 2 2 7" xfId="35780"/>
    <cellStyle name="Обычный 7 2 12 2 3" xfId="35781"/>
    <cellStyle name="Обычный 7 2 12 2 3 2" xfId="35782"/>
    <cellStyle name="Обычный 7 2 12 2 3 2 2" xfId="35783"/>
    <cellStyle name="Обычный 7 2 12 2 3 3" xfId="35784"/>
    <cellStyle name="Обычный 7 2 12 2 3 3 2" xfId="35785"/>
    <cellStyle name="Обычный 7 2 12 2 3 4" xfId="35786"/>
    <cellStyle name="Обычный 7 2 12 2 3 4 2" xfId="35787"/>
    <cellStyle name="Обычный 7 2 12 2 3 5" xfId="35788"/>
    <cellStyle name="Обычный 7 2 12 2 3 5 2" xfId="35789"/>
    <cellStyle name="Обычный 7 2 12 2 3 6" xfId="35790"/>
    <cellStyle name="Обычный 7 2 12 2 3 6 2" xfId="35791"/>
    <cellStyle name="Обычный 7 2 12 2 3 7" xfId="35792"/>
    <cellStyle name="Обычный 7 2 12 2 4" xfId="35793"/>
    <cellStyle name="Обычный 7 2 12 2 4 2" xfId="35794"/>
    <cellStyle name="Обычный 7 2 12 2 5" xfId="35795"/>
    <cellStyle name="Обычный 7 2 12 2 5 2" xfId="35796"/>
    <cellStyle name="Обычный 7 2 12 2 6" xfId="35797"/>
    <cellStyle name="Обычный 7 2 12 2 6 2" xfId="35798"/>
    <cellStyle name="Обычный 7 2 12 2 7" xfId="35799"/>
    <cellStyle name="Обычный 7 2 12 2 7 2" xfId="35800"/>
    <cellStyle name="Обычный 7 2 12 2 8" xfId="35801"/>
    <cellStyle name="Обычный 7 2 12 2 8 2" xfId="35802"/>
    <cellStyle name="Обычный 7 2 12 2 9" xfId="35803"/>
    <cellStyle name="Обычный 7 2 12 3" xfId="35804"/>
    <cellStyle name="Обычный 7 2 12 3 2" xfId="35805"/>
    <cellStyle name="Обычный 7 2 12 4" xfId="35806"/>
    <cellStyle name="Обычный 7 2 12 4 2" xfId="35807"/>
    <cellStyle name="Обычный 7 2 12 5" xfId="35808"/>
    <cellStyle name="Обычный 7 2 12 5 2" xfId="35809"/>
    <cellStyle name="Обычный 7 2 12 6" xfId="35810"/>
    <cellStyle name="Обычный 7 2 12 6 2" xfId="35811"/>
    <cellStyle name="Обычный 7 2 12 7" xfId="35812"/>
    <cellStyle name="Обычный 7 2 12 7 2" xfId="35813"/>
    <cellStyle name="Обычный 7 2 12 8" xfId="35814"/>
    <cellStyle name="Обычный 7 2 13" xfId="35815"/>
    <cellStyle name="Обычный 7 2 13 2" xfId="35816"/>
    <cellStyle name="Обычный 7 2 13 2 2" xfId="35817"/>
    <cellStyle name="Обычный 7 2 13 2 2 2" xfId="35818"/>
    <cellStyle name="Обычный 7 2 13 2 2 2 2" xfId="35819"/>
    <cellStyle name="Обычный 7 2 13 2 2 3" xfId="35820"/>
    <cellStyle name="Обычный 7 2 13 2 2 3 2" xfId="35821"/>
    <cellStyle name="Обычный 7 2 13 2 2 4" xfId="35822"/>
    <cellStyle name="Обычный 7 2 13 2 2 4 2" xfId="35823"/>
    <cellStyle name="Обычный 7 2 13 2 2 5" xfId="35824"/>
    <cellStyle name="Обычный 7 2 13 2 2 5 2" xfId="35825"/>
    <cellStyle name="Обычный 7 2 13 2 2 6" xfId="35826"/>
    <cellStyle name="Обычный 7 2 13 2 2 6 2" xfId="35827"/>
    <cellStyle name="Обычный 7 2 13 2 2 7" xfId="35828"/>
    <cellStyle name="Обычный 7 2 13 2 3" xfId="35829"/>
    <cellStyle name="Обычный 7 2 13 2 3 2" xfId="35830"/>
    <cellStyle name="Обычный 7 2 13 2 3 2 2" xfId="35831"/>
    <cellStyle name="Обычный 7 2 13 2 3 3" xfId="35832"/>
    <cellStyle name="Обычный 7 2 13 2 3 3 2" xfId="35833"/>
    <cellStyle name="Обычный 7 2 13 2 3 4" xfId="35834"/>
    <cellStyle name="Обычный 7 2 13 2 3 4 2" xfId="35835"/>
    <cellStyle name="Обычный 7 2 13 2 3 5" xfId="35836"/>
    <cellStyle name="Обычный 7 2 13 2 3 5 2" xfId="35837"/>
    <cellStyle name="Обычный 7 2 13 2 3 6" xfId="35838"/>
    <cellStyle name="Обычный 7 2 13 2 3 6 2" xfId="35839"/>
    <cellStyle name="Обычный 7 2 13 2 3 7" xfId="35840"/>
    <cellStyle name="Обычный 7 2 13 2 4" xfId="35841"/>
    <cellStyle name="Обычный 7 2 13 2 4 2" xfId="35842"/>
    <cellStyle name="Обычный 7 2 13 2 5" xfId="35843"/>
    <cellStyle name="Обычный 7 2 13 2 5 2" xfId="35844"/>
    <cellStyle name="Обычный 7 2 13 2 6" xfId="35845"/>
    <cellStyle name="Обычный 7 2 13 2 6 2" xfId="35846"/>
    <cellStyle name="Обычный 7 2 13 2 7" xfId="35847"/>
    <cellStyle name="Обычный 7 2 13 2 7 2" xfId="35848"/>
    <cellStyle name="Обычный 7 2 13 2 8" xfId="35849"/>
    <cellStyle name="Обычный 7 2 13 2 8 2" xfId="35850"/>
    <cellStyle name="Обычный 7 2 13 2 9" xfId="35851"/>
    <cellStyle name="Обычный 7 2 13 3" xfId="35852"/>
    <cellStyle name="Обычный 7 2 13 3 2" xfId="35853"/>
    <cellStyle name="Обычный 7 2 13 4" xfId="35854"/>
    <cellStyle name="Обычный 7 2 13 4 2" xfId="35855"/>
    <cellStyle name="Обычный 7 2 13 5" xfId="35856"/>
    <cellStyle name="Обычный 7 2 13 5 2" xfId="35857"/>
    <cellStyle name="Обычный 7 2 13 6" xfId="35858"/>
    <cellStyle name="Обычный 7 2 13 6 2" xfId="35859"/>
    <cellStyle name="Обычный 7 2 13 7" xfId="35860"/>
    <cellStyle name="Обычный 7 2 13 7 2" xfId="35861"/>
    <cellStyle name="Обычный 7 2 13 8" xfId="35862"/>
    <cellStyle name="Обычный 7 2 14" xfId="35863"/>
    <cellStyle name="Обычный 7 2 14 2" xfId="35864"/>
    <cellStyle name="Обычный 7 2 14 2 2" xfId="35865"/>
    <cellStyle name="Обычный 7 2 14 2 2 2" xfId="35866"/>
    <cellStyle name="Обычный 7 2 14 2 2 2 2" xfId="35867"/>
    <cellStyle name="Обычный 7 2 14 2 2 3" xfId="35868"/>
    <cellStyle name="Обычный 7 2 14 2 2 3 2" xfId="35869"/>
    <cellStyle name="Обычный 7 2 14 2 2 4" xfId="35870"/>
    <cellStyle name="Обычный 7 2 14 2 2 4 2" xfId="35871"/>
    <cellStyle name="Обычный 7 2 14 2 2 5" xfId="35872"/>
    <cellStyle name="Обычный 7 2 14 2 2 5 2" xfId="35873"/>
    <cellStyle name="Обычный 7 2 14 2 2 6" xfId="35874"/>
    <cellStyle name="Обычный 7 2 14 2 2 6 2" xfId="35875"/>
    <cellStyle name="Обычный 7 2 14 2 2 7" xfId="35876"/>
    <cellStyle name="Обычный 7 2 14 2 3" xfId="35877"/>
    <cellStyle name="Обычный 7 2 14 2 3 2" xfId="35878"/>
    <cellStyle name="Обычный 7 2 14 2 3 2 2" xfId="35879"/>
    <cellStyle name="Обычный 7 2 14 2 3 3" xfId="35880"/>
    <cellStyle name="Обычный 7 2 14 2 3 3 2" xfId="35881"/>
    <cellStyle name="Обычный 7 2 14 2 3 4" xfId="35882"/>
    <cellStyle name="Обычный 7 2 14 2 3 4 2" xfId="35883"/>
    <cellStyle name="Обычный 7 2 14 2 3 5" xfId="35884"/>
    <cellStyle name="Обычный 7 2 14 2 3 5 2" xfId="35885"/>
    <cellStyle name="Обычный 7 2 14 2 3 6" xfId="35886"/>
    <cellStyle name="Обычный 7 2 14 2 3 6 2" xfId="35887"/>
    <cellStyle name="Обычный 7 2 14 2 3 7" xfId="35888"/>
    <cellStyle name="Обычный 7 2 14 2 4" xfId="35889"/>
    <cellStyle name="Обычный 7 2 14 2 4 2" xfId="35890"/>
    <cellStyle name="Обычный 7 2 14 2 5" xfId="35891"/>
    <cellStyle name="Обычный 7 2 14 2 5 2" xfId="35892"/>
    <cellStyle name="Обычный 7 2 14 2 6" xfId="35893"/>
    <cellStyle name="Обычный 7 2 14 2 6 2" xfId="35894"/>
    <cellStyle name="Обычный 7 2 14 2 7" xfId="35895"/>
    <cellStyle name="Обычный 7 2 14 2 7 2" xfId="35896"/>
    <cellStyle name="Обычный 7 2 14 2 8" xfId="35897"/>
    <cellStyle name="Обычный 7 2 14 2 8 2" xfId="35898"/>
    <cellStyle name="Обычный 7 2 14 2 9" xfId="35899"/>
    <cellStyle name="Обычный 7 2 14 3" xfId="35900"/>
    <cellStyle name="Обычный 7 2 14 3 2" xfId="35901"/>
    <cellStyle name="Обычный 7 2 14 4" xfId="35902"/>
    <cellStyle name="Обычный 7 2 14 4 2" xfId="35903"/>
    <cellStyle name="Обычный 7 2 14 5" xfId="35904"/>
    <cellStyle name="Обычный 7 2 14 5 2" xfId="35905"/>
    <cellStyle name="Обычный 7 2 14 6" xfId="35906"/>
    <cellStyle name="Обычный 7 2 14 6 2" xfId="35907"/>
    <cellStyle name="Обычный 7 2 14 7" xfId="35908"/>
    <cellStyle name="Обычный 7 2 14 7 2" xfId="35909"/>
    <cellStyle name="Обычный 7 2 14 8" xfId="35910"/>
    <cellStyle name="Обычный 7 2 15" xfId="35911"/>
    <cellStyle name="Обычный 7 2 15 2" xfId="35912"/>
    <cellStyle name="Обычный 7 2 15 2 2" xfId="35913"/>
    <cellStyle name="Обычный 7 2 15 2 2 2" xfId="35914"/>
    <cellStyle name="Обычный 7 2 15 2 2 2 2" xfId="35915"/>
    <cellStyle name="Обычный 7 2 15 2 2 3" xfId="35916"/>
    <cellStyle name="Обычный 7 2 15 2 2 3 2" xfId="35917"/>
    <cellStyle name="Обычный 7 2 15 2 2 4" xfId="35918"/>
    <cellStyle name="Обычный 7 2 15 2 2 4 2" xfId="35919"/>
    <cellStyle name="Обычный 7 2 15 2 2 5" xfId="35920"/>
    <cellStyle name="Обычный 7 2 15 2 2 5 2" xfId="35921"/>
    <cellStyle name="Обычный 7 2 15 2 2 6" xfId="35922"/>
    <cellStyle name="Обычный 7 2 15 2 2 6 2" xfId="35923"/>
    <cellStyle name="Обычный 7 2 15 2 2 7" xfId="35924"/>
    <cellStyle name="Обычный 7 2 15 2 3" xfId="35925"/>
    <cellStyle name="Обычный 7 2 15 2 3 2" xfId="35926"/>
    <cellStyle name="Обычный 7 2 15 2 3 2 2" xfId="35927"/>
    <cellStyle name="Обычный 7 2 15 2 3 3" xfId="35928"/>
    <cellStyle name="Обычный 7 2 15 2 3 3 2" xfId="35929"/>
    <cellStyle name="Обычный 7 2 15 2 3 4" xfId="35930"/>
    <cellStyle name="Обычный 7 2 15 2 3 4 2" xfId="35931"/>
    <cellStyle name="Обычный 7 2 15 2 3 5" xfId="35932"/>
    <cellStyle name="Обычный 7 2 15 2 3 5 2" xfId="35933"/>
    <cellStyle name="Обычный 7 2 15 2 3 6" xfId="35934"/>
    <cellStyle name="Обычный 7 2 15 2 3 6 2" xfId="35935"/>
    <cellStyle name="Обычный 7 2 15 2 3 7" xfId="35936"/>
    <cellStyle name="Обычный 7 2 15 2 4" xfId="35937"/>
    <cellStyle name="Обычный 7 2 15 2 4 2" xfId="35938"/>
    <cellStyle name="Обычный 7 2 15 2 5" xfId="35939"/>
    <cellStyle name="Обычный 7 2 15 2 5 2" xfId="35940"/>
    <cellStyle name="Обычный 7 2 15 2 6" xfId="35941"/>
    <cellStyle name="Обычный 7 2 15 2 6 2" xfId="35942"/>
    <cellStyle name="Обычный 7 2 15 2 7" xfId="35943"/>
    <cellStyle name="Обычный 7 2 15 2 7 2" xfId="35944"/>
    <cellStyle name="Обычный 7 2 15 2 8" xfId="35945"/>
    <cellStyle name="Обычный 7 2 15 2 8 2" xfId="35946"/>
    <cellStyle name="Обычный 7 2 15 2 9" xfId="35947"/>
    <cellStyle name="Обычный 7 2 15 3" xfId="35948"/>
    <cellStyle name="Обычный 7 2 15 3 2" xfId="35949"/>
    <cellStyle name="Обычный 7 2 15 4" xfId="35950"/>
    <cellStyle name="Обычный 7 2 15 4 2" xfId="35951"/>
    <cellStyle name="Обычный 7 2 15 5" xfId="35952"/>
    <cellStyle name="Обычный 7 2 15 5 2" xfId="35953"/>
    <cellStyle name="Обычный 7 2 15 6" xfId="35954"/>
    <cellStyle name="Обычный 7 2 15 6 2" xfId="35955"/>
    <cellStyle name="Обычный 7 2 15 7" xfId="35956"/>
    <cellStyle name="Обычный 7 2 15 7 2" xfId="35957"/>
    <cellStyle name="Обычный 7 2 15 8" xfId="35958"/>
    <cellStyle name="Обычный 7 2 16" xfId="35959"/>
    <cellStyle name="Обычный 7 2 16 2" xfId="35960"/>
    <cellStyle name="Обычный 7 2 16 2 2" xfId="35961"/>
    <cellStyle name="Обычный 7 2 16 2 2 2" xfId="35962"/>
    <cellStyle name="Обычный 7 2 16 2 2 2 2" xfId="35963"/>
    <cellStyle name="Обычный 7 2 16 2 2 3" xfId="35964"/>
    <cellStyle name="Обычный 7 2 16 2 2 3 2" xfId="35965"/>
    <cellStyle name="Обычный 7 2 16 2 2 4" xfId="35966"/>
    <cellStyle name="Обычный 7 2 16 2 2 4 2" xfId="35967"/>
    <cellStyle name="Обычный 7 2 16 2 2 5" xfId="35968"/>
    <cellStyle name="Обычный 7 2 16 2 2 5 2" xfId="35969"/>
    <cellStyle name="Обычный 7 2 16 2 2 6" xfId="35970"/>
    <cellStyle name="Обычный 7 2 16 2 2 6 2" xfId="35971"/>
    <cellStyle name="Обычный 7 2 16 2 2 7" xfId="35972"/>
    <cellStyle name="Обычный 7 2 16 2 3" xfId="35973"/>
    <cellStyle name="Обычный 7 2 16 2 3 2" xfId="35974"/>
    <cellStyle name="Обычный 7 2 16 2 3 2 2" xfId="35975"/>
    <cellStyle name="Обычный 7 2 16 2 3 3" xfId="35976"/>
    <cellStyle name="Обычный 7 2 16 2 3 3 2" xfId="35977"/>
    <cellStyle name="Обычный 7 2 16 2 3 4" xfId="35978"/>
    <cellStyle name="Обычный 7 2 16 2 3 4 2" xfId="35979"/>
    <cellStyle name="Обычный 7 2 16 2 3 5" xfId="35980"/>
    <cellStyle name="Обычный 7 2 16 2 3 5 2" xfId="35981"/>
    <cellStyle name="Обычный 7 2 16 2 3 6" xfId="35982"/>
    <cellStyle name="Обычный 7 2 16 2 3 6 2" xfId="35983"/>
    <cellStyle name="Обычный 7 2 16 2 3 7" xfId="35984"/>
    <cellStyle name="Обычный 7 2 16 2 4" xfId="35985"/>
    <cellStyle name="Обычный 7 2 16 2 4 2" xfId="35986"/>
    <cellStyle name="Обычный 7 2 16 2 5" xfId="35987"/>
    <cellStyle name="Обычный 7 2 16 2 5 2" xfId="35988"/>
    <cellStyle name="Обычный 7 2 16 2 6" xfId="35989"/>
    <cellStyle name="Обычный 7 2 16 2 6 2" xfId="35990"/>
    <cellStyle name="Обычный 7 2 16 2 7" xfId="35991"/>
    <cellStyle name="Обычный 7 2 16 2 7 2" xfId="35992"/>
    <cellStyle name="Обычный 7 2 16 2 8" xfId="35993"/>
    <cellStyle name="Обычный 7 2 16 2 8 2" xfId="35994"/>
    <cellStyle name="Обычный 7 2 16 2 9" xfId="35995"/>
    <cellStyle name="Обычный 7 2 16 3" xfId="35996"/>
    <cellStyle name="Обычный 7 2 16 3 2" xfId="35997"/>
    <cellStyle name="Обычный 7 2 16 4" xfId="35998"/>
    <cellStyle name="Обычный 7 2 16 4 2" xfId="35999"/>
    <cellStyle name="Обычный 7 2 16 5" xfId="36000"/>
    <cellStyle name="Обычный 7 2 16 5 2" xfId="36001"/>
    <cellStyle name="Обычный 7 2 16 6" xfId="36002"/>
    <cellStyle name="Обычный 7 2 16 6 2" xfId="36003"/>
    <cellStyle name="Обычный 7 2 16 7" xfId="36004"/>
    <cellStyle name="Обычный 7 2 16 7 2" xfId="36005"/>
    <cellStyle name="Обычный 7 2 16 8" xfId="36006"/>
    <cellStyle name="Обычный 7 2 17" xfId="36007"/>
    <cellStyle name="Обычный 7 2 18" xfId="36008"/>
    <cellStyle name="Обычный 7 2 19" xfId="36009"/>
    <cellStyle name="Обычный 7 2 2" xfId="36010"/>
    <cellStyle name="Обычный 7 2 2 2" xfId="36011"/>
    <cellStyle name="Обычный 7 2 2 2 2" xfId="36012"/>
    <cellStyle name="Обычный 7 2 2 2 2 2" xfId="36013"/>
    <cellStyle name="Обычный 7 2 2 2 2 2 2" xfId="36014"/>
    <cellStyle name="Обычный 7 2 2 2 2 3" xfId="36015"/>
    <cellStyle name="Обычный 7 2 2 2 2 3 2" xfId="36016"/>
    <cellStyle name="Обычный 7 2 2 2 2 4" xfId="36017"/>
    <cellStyle name="Обычный 7 2 2 2 2 4 2" xfId="36018"/>
    <cellStyle name="Обычный 7 2 2 2 2 5" xfId="36019"/>
    <cellStyle name="Обычный 7 2 2 2 2 5 2" xfId="36020"/>
    <cellStyle name="Обычный 7 2 2 2 2 6" xfId="36021"/>
    <cellStyle name="Обычный 7 2 2 2 2 6 2" xfId="36022"/>
    <cellStyle name="Обычный 7 2 2 2 2 7" xfId="36023"/>
    <cellStyle name="Обычный 7 2 2 2 3" xfId="36024"/>
    <cellStyle name="Обычный 7 2 2 2 3 2" xfId="36025"/>
    <cellStyle name="Обычный 7 2 2 2 3 2 2" xfId="36026"/>
    <cellStyle name="Обычный 7 2 2 2 3 3" xfId="36027"/>
    <cellStyle name="Обычный 7 2 2 2 3 3 2" xfId="36028"/>
    <cellStyle name="Обычный 7 2 2 2 3 4" xfId="36029"/>
    <cellStyle name="Обычный 7 2 2 2 3 4 2" xfId="36030"/>
    <cellStyle name="Обычный 7 2 2 2 3 5" xfId="36031"/>
    <cellStyle name="Обычный 7 2 2 2 3 5 2" xfId="36032"/>
    <cellStyle name="Обычный 7 2 2 2 3 6" xfId="36033"/>
    <cellStyle name="Обычный 7 2 2 2 3 6 2" xfId="36034"/>
    <cellStyle name="Обычный 7 2 2 2 3 7" xfId="36035"/>
    <cellStyle name="Обычный 7 2 2 2 4" xfId="36036"/>
    <cellStyle name="Обычный 7 2 2 2 4 2" xfId="36037"/>
    <cellStyle name="Обычный 7 2 2 2 5" xfId="36038"/>
    <cellStyle name="Обычный 7 2 2 2 5 2" xfId="36039"/>
    <cellStyle name="Обычный 7 2 2 2 6" xfId="36040"/>
    <cellStyle name="Обычный 7 2 2 2 6 2" xfId="36041"/>
    <cellStyle name="Обычный 7 2 2 2 7" xfId="36042"/>
    <cellStyle name="Обычный 7 2 2 2 7 2" xfId="36043"/>
    <cellStyle name="Обычный 7 2 2 2 8" xfId="36044"/>
    <cellStyle name="Обычный 7 2 2 2 8 2" xfId="36045"/>
    <cellStyle name="Обычный 7 2 2 2 9" xfId="36046"/>
    <cellStyle name="Обычный 7 2 2 3" xfId="36047"/>
    <cellStyle name="Обычный 7 2 2 3 2" xfId="36048"/>
    <cellStyle name="Обычный 7 2 2 4" xfId="36049"/>
    <cellStyle name="Обычный 7 2 2 4 2" xfId="36050"/>
    <cellStyle name="Обычный 7 2 2 5" xfId="36051"/>
    <cellStyle name="Обычный 7 2 2 5 2" xfId="36052"/>
    <cellStyle name="Обычный 7 2 2 6" xfId="36053"/>
    <cellStyle name="Обычный 7 2 2 6 2" xfId="36054"/>
    <cellStyle name="Обычный 7 2 2 7" xfId="36055"/>
    <cellStyle name="Обычный 7 2 2 7 2" xfId="36056"/>
    <cellStyle name="Обычный 7 2 2 8" xfId="36057"/>
    <cellStyle name="Обычный 7 2 20" xfId="36058"/>
    <cellStyle name="Обычный 7 2 3" xfId="36059"/>
    <cellStyle name="Обычный 7 2 3 2" xfId="36060"/>
    <cellStyle name="Обычный 7 2 3 2 2" xfId="36061"/>
    <cellStyle name="Обычный 7 2 3 2 2 2" xfId="36062"/>
    <cellStyle name="Обычный 7 2 3 2 2 2 2" xfId="36063"/>
    <cellStyle name="Обычный 7 2 3 2 2 3" xfId="36064"/>
    <cellStyle name="Обычный 7 2 3 2 2 3 2" xfId="36065"/>
    <cellStyle name="Обычный 7 2 3 2 2 4" xfId="36066"/>
    <cellStyle name="Обычный 7 2 3 2 2 4 2" xfId="36067"/>
    <cellStyle name="Обычный 7 2 3 2 2 5" xfId="36068"/>
    <cellStyle name="Обычный 7 2 3 2 2 5 2" xfId="36069"/>
    <cellStyle name="Обычный 7 2 3 2 2 6" xfId="36070"/>
    <cellStyle name="Обычный 7 2 3 2 2 6 2" xfId="36071"/>
    <cellStyle name="Обычный 7 2 3 2 2 7" xfId="36072"/>
    <cellStyle name="Обычный 7 2 3 2 3" xfId="36073"/>
    <cellStyle name="Обычный 7 2 3 2 3 2" xfId="36074"/>
    <cellStyle name="Обычный 7 2 3 2 3 2 2" xfId="36075"/>
    <cellStyle name="Обычный 7 2 3 2 3 3" xfId="36076"/>
    <cellStyle name="Обычный 7 2 3 2 3 3 2" xfId="36077"/>
    <cellStyle name="Обычный 7 2 3 2 3 4" xfId="36078"/>
    <cellStyle name="Обычный 7 2 3 2 3 4 2" xfId="36079"/>
    <cellStyle name="Обычный 7 2 3 2 3 5" xfId="36080"/>
    <cellStyle name="Обычный 7 2 3 2 3 5 2" xfId="36081"/>
    <cellStyle name="Обычный 7 2 3 2 3 6" xfId="36082"/>
    <cellStyle name="Обычный 7 2 3 2 3 6 2" xfId="36083"/>
    <cellStyle name="Обычный 7 2 3 2 3 7" xfId="36084"/>
    <cellStyle name="Обычный 7 2 3 2 4" xfId="36085"/>
    <cellStyle name="Обычный 7 2 3 2 4 2" xfId="36086"/>
    <cellStyle name="Обычный 7 2 3 2 5" xfId="36087"/>
    <cellStyle name="Обычный 7 2 3 2 5 2" xfId="36088"/>
    <cellStyle name="Обычный 7 2 3 2 6" xfId="36089"/>
    <cellStyle name="Обычный 7 2 3 2 6 2" xfId="36090"/>
    <cellStyle name="Обычный 7 2 3 2 7" xfId="36091"/>
    <cellStyle name="Обычный 7 2 3 2 7 2" xfId="36092"/>
    <cellStyle name="Обычный 7 2 3 2 8" xfId="36093"/>
    <cellStyle name="Обычный 7 2 3 2 8 2" xfId="36094"/>
    <cellStyle name="Обычный 7 2 3 2 9" xfId="36095"/>
    <cellStyle name="Обычный 7 2 3 3" xfId="36096"/>
    <cellStyle name="Обычный 7 2 3 3 2" xfId="36097"/>
    <cellStyle name="Обычный 7 2 3 4" xfId="36098"/>
    <cellStyle name="Обычный 7 2 3 4 2" xfId="36099"/>
    <cellStyle name="Обычный 7 2 3 5" xfId="36100"/>
    <cellStyle name="Обычный 7 2 3 5 2" xfId="36101"/>
    <cellStyle name="Обычный 7 2 3 6" xfId="36102"/>
    <cellStyle name="Обычный 7 2 3 6 2" xfId="36103"/>
    <cellStyle name="Обычный 7 2 3 7" xfId="36104"/>
    <cellStyle name="Обычный 7 2 3 7 2" xfId="36105"/>
    <cellStyle name="Обычный 7 2 3 8" xfId="36106"/>
    <cellStyle name="Обычный 7 2 4" xfId="36107"/>
    <cellStyle name="Обычный 7 2 4 2" xfId="36108"/>
    <cellStyle name="Обычный 7 2 4 2 2" xfId="36109"/>
    <cellStyle name="Обычный 7 2 4 2 2 2" xfId="36110"/>
    <cellStyle name="Обычный 7 2 4 2 2 2 2" xfId="36111"/>
    <cellStyle name="Обычный 7 2 4 2 2 3" xfId="36112"/>
    <cellStyle name="Обычный 7 2 4 2 2 3 2" xfId="36113"/>
    <cellStyle name="Обычный 7 2 4 2 2 4" xfId="36114"/>
    <cellStyle name="Обычный 7 2 4 2 2 4 2" xfId="36115"/>
    <cellStyle name="Обычный 7 2 4 2 2 5" xfId="36116"/>
    <cellStyle name="Обычный 7 2 4 2 2 5 2" xfId="36117"/>
    <cellStyle name="Обычный 7 2 4 2 2 6" xfId="36118"/>
    <cellStyle name="Обычный 7 2 4 2 2 6 2" xfId="36119"/>
    <cellStyle name="Обычный 7 2 4 2 2 7" xfId="36120"/>
    <cellStyle name="Обычный 7 2 4 2 3" xfId="36121"/>
    <cellStyle name="Обычный 7 2 4 2 3 2" xfId="36122"/>
    <cellStyle name="Обычный 7 2 4 2 3 2 2" xfId="36123"/>
    <cellStyle name="Обычный 7 2 4 2 3 3" xfId="36124"/>
    <cellStyle name="Обычный 7 2 4 2 3 3 2" xfId="36125"/>
    <cellStyle name="Обычный 7 2 4 2 3 4" xfId="36126"/>
    <cellStyle name="Обычный 7 2 4 2 3 4 2" xfId="36127"/>
    <cellStyle name="Обычный 7 2 4 2 3 5" xfId="36128"/>
    <cellStyle name="Обычный 7 2 4 2 3 5 2" xfId="36129"/>
    <cellStyle name="Обычный 7 2 4 2 3 6" xfId="36130"/>
    <cellStyle name="Обычный 7 2 4 2 3 6 2" xfId="36131"/>
    <cellStyle name="Обычный 7 2 4 2 3 7" xfId="36132"/>
    <cellStyle name="Обычный 7 2 4 2 4" xfId="36133"/>
    <cellStyle name="Обычный 7 2 4 2 4 2" xfId="36134"/>
    <cellStyle name="Обычный 7 2 4 2 5" xfId="36135"/>
    <cellStyle name="Обычный 7 2 4 2 5 2" xfId="36136"/>
    <cellStyle name="Обычный 7 2 4 2 6" xfId="36137"/>
    <cellStyle name="Обычный 7 2 4 2 6 2" xfId="36138"/>
    <cellStyle name="Обычный 7 2 4 2 7" xfId="36139"/>
    <cellStyle name="Обычный 7 2 4 2 7 2" xfId="36140"/>
    <cellStyle name="Обычный 7 2 4 2 8" xfId="36141"/>
    <cellStyle name="Обычный 7 2 4 2 8 2" xfId="36142"/>
    <cellStyle name="Обычный 7 2 4 2 9" xfId="36143"/>
    <cellStyle name="Обычный 7 2 4 3" xfId="36144"/>
    <cellStyle name="Обычный 7 2 4 3 2" xfId="36145"/>
    <cellStyle name="Обычный 7 2 4 4" xfId="36146"/>
    <cellStyle name="Обычный 7 2 4 4 2" xfId="36147"/>
    <cellStyle name="Обычный 7 2 4 5" xfId="36148"/>
    <cellStyle name="Обычный 7 2 4 5 2" xfId="36149"/>
    <cellStyle name="Обычный 7 2 4 6" xfId="36150"/>
    <cellStyle name="Обычный 7 2 4 6 2" xfId="36151"/>
    <cellStyle name="Обычный 7 2 4 7" xfId="36152"/>
    <cellStyle name="Обычный 7 2 4 7 2" xfId="36153"/>
    <cellStyle name="Обычный 7 2 4 8" xfId="36154"/>
    <cellStyle name="Обычный 7 2 5" xfId="36155"/>
    <cellStyle name="Обычный 7 2 5 2" xfId="36156"/>
    <cellStyle name="Обычный 7 2 5 2 2" xfId="36157"/>
    <cellStyle name="Обычный 7 2 5 2 2 2" xfId="36158"/>
    <cellStyle name="Обычный 7 2 5 2 2 2 2" xfId="36159"/>
    <cellStyle name="Обычный 7 2 5 2 2 3" xfId="36160"/>
    <cellStyle name="Обычный 7 2 5 2 2 3 2" xfId="36161"/>
    <cellStyle name="Обычный 7 2 5 2 2 4" xfId="36162"/>
    <cellStyle name="Обычный 7 2 5 2 2 4 2" xfId="36163"/>
    <cellStyle name="Обычный 7 2 5 2 2 5" xfId="36164"/>
    <cellStyle name="Обычный 7 2 5 2 2 5 2" xfId="36165"/>
    <cellStyle name="Обычный 7 2 5 2 2 6" xfId="36166"/>
    <cellStyle name="Обычный 7 2 5 2 2 6 2" xfId="36167"/>
    <cellStyle name="Обычный 7 2 5 2 2 7" xfId="36168"/>
    <cellStyle name="Обычный 7 2 5 2 3" xfId="36169"/>
    <cellStyle name="Обычный 7 2 5 2 3 2" xfId="36170"/>
    <cellStyle name="Обычный 7 2 5 2 3 2 2" xfId="36171"/>
    <cellStyle name="Обычный 7 2 5 2 3 3" xfId="36172"/>
    <cellStyle name="Обычный 7 2 5 2 3 3 2" xfId="36173"/>
    <cellStyle name="Обычный 7 2 5 2 3 4" xfId="36174"/>
    <cellStyle name="Обычный 7 2 5 2 3 4 2" xfId="36175"/>
    <cellStyle name="Обычный 7 2 5 2 3 5" xfId="36176"/>
    <cellStyle name="Обычный 7 2 5 2 3 5 2" xfId="36177"/>
    <cellStyle name="Обычный 7 2 5 2 3 6" xfId="36178"/>
    <cellStyle name="Обычный 7 2 5 2 3 6 2" xfId="36179"/>
    <cellStyle name="Обычный 7 2 5 2 3 7" xfId="36180"/>
    <cellStyle name="Обычный 7 2 5 2 4" xfId="36181"/>
    <cellStyle name="Обычный 7 2 5 2 4 2" xfId="36182"/>
    <cellStyle name="Обычный 7 2 5 2 5" xfId="36183"/>
    <cellStyle name="Обычный 7 2 5 2 5 2" xfId="36184"/>
    <cellStyle name="Обычный 7 2 5 2 6" xfId="36185"/>
    <cellStyle name="Обычный 7 2 5 2 6 2" xfId="36186"/>
    <cellStyle name="Обычный 7 2 5 2 7" xfId="36187"/>
    <cellStyle name="Обычный 7 2 5 2 7 2" xfId="36188"/>
    <cellStyle name="Обычный 7 2 5 2 8" xfId="36189"/>
    <cellStyle name="Обычный 7 2 5 2 8 2" xfId="36190"/>
    <cellStyle name="Обычный 7 2 5 2 9" xfId="36191"/>
    <cellStyle name="Обычный 7 2 5 3" xfId="36192"/>
    <cellStyle name="Обычный 7 2 5 3 2" xfId="36193"/>
    <cellStyle name="Обычный 7 2 5 4" xfId="36194"/>
    <cellStyle name="Обычный 7 2 5 4 2" xfId="36195"/>
    <cellStyle name="Обычный 7 2 5 5" xfId="36196"/>
    <cellStyle name="Обычный 7 2 5 5 2" xfId="36197"/>
    <cellStyle name="Обычный 7 2 5 6" xfId="36198"/>
    <cellStyle name="Обычный 7 2 5 6 2" xfId="36199"/>
    <cellStyle name="Обычный 7 2 5 7" xfId="36200"/>
    <cellStyle name="Обычный 7 2 5 7 2" xfId="36201"/>
    <cellStyle name="Обычный 7 2 5 8" xfId="36202"/>
    <cellStyle name="Обычный 7 2 6" xfId="36203"/>
    <cellStyle name="Обычный 7 2 6 2" xfId="36204"/>
    <cellStyle name="Обычный 7 2 6 2 2" xfId="36205"/>
    <cellStyle name="Обычный 7 2 6 2 2 2" xfId="36206"/>
    <cellStyle name="Обычный 7 2 6 2 2 2 2" xfId="36207"/>
    <cellStyle name="Обычный 7 2 6 2 2 3" xfId="36208"/>
    <cellStyle name="Обычный 7 2 6 2 2 3 2" xfId="36209"/>
    <cellStyle name="Обычный 7 2 6 2 2 4" xfId="36210"/>
    <cellStyle name="Обычный 7 2 6 2 2 4 2" xfId="36211"/>
    <cellStyle name="Обычный 7 2 6 2 2 5" xfId="36212"/>
    <cellStyle name="Обычный 7 2 6 2 2 5 2" xfId="36213"/>
    <cellStyle name="Обычный 7 2 6 2 2 6" xfId="36214"/>
    <cellStyle name="Обычный 7 2 6 2 2 6 2" xfId="36215"/>
    <cellStyle name="Обычный 7 2 6 2 2 7" xfId="36216"/>
    <cellStyle name="Обычный 7 2 6 2 3" xfId="36217"/>
    <cellStyle name="Обычный 7 2 6 2 3 2" xfId="36218"/>
    <cellStyle name="Обычный 7 2 6 2 3 2 2" xfId="36219"/>
    <cellStyle name="Обычный 7 2 6 2 3 3" xfId="36220"/>
    <cellStyle name="Обычный 7 2 6 2 3 3 2" xfId="36221"/>
    <cellStyle name="Обычный 7 2 6 2 3 4" xfId="36222"/>
    <cellStyle name="Обычный 7 2 6 2 3 4 2" xfId="36223"/>
    <cellStyle name="Обычный 7 2 6 2 3 5" xfId="36224"/>
    <cellStyle name="Обычный 7 2 6 2 3 5 2" xfId="36225"/>
    <cellStyle name="Обычный 7 2 6 2 3 6" xfId="36226"/>
    <cellStyle name="Обычный 7 2 6 2 3 6 2" xfId="36227"/>
    <cellStyle name="Обычный 7 2 6 2 3 7" xfId="36228"/>
    <cellStyle name="Обычный 7 2 6 2 4" xfId="36229"/>
    <cellStyle name="Обычный 7 2 6 2 4 2" xfId="36230"/>
    <cellStyle name="Обычный 7 2 6 2 5" xfId="36231"/>
    <cellStyle name="Обычный 7 2 6 2 5 2" xfId="36232"/>
    <cellStyle name="Обычный 7 2 6 2 6" xfId="36233"/>
    <cellStyle name="Обычный 7 2 6 2 6 2" xfId="36234"/>
    <cellStyle name="Обычный 7 2 6 2 7" xfId="36235"/>
    <cellStyle name="Обычный 7 2 6 2 7 2" xfId="36236"/>
    <cellStyle name="Обычный 7 2 6 2 8" xfId="36237"/>
    <cellStyle name="Обычный 7 2 6 2 8 2" xfId="36238"/>
    <cellStyle name="Обычный 7 2 6 2 9" xfId="36239"/>
    <cellStyle name="Обычный 7 2 6 3" xfId="36240"/>
    <cellStyle name="Обычный 7 2 6 3 2" xfId="36241"/>
    <cellStyle name="Обычный 7 2 6 4" xfId="36242"/>
    <cellStyle name="Обычный 7 2 6 4 2" xfId="36243"/>
    <cellStyle name="Обычный 7 2 6 5" xfId="36244"/>
    <cellStyle name="Обычный 7 2 6 5 2" xfId="36245"/>
    <cellStyle name="Обычный 7 2 6 6" xfId="36246"/>
    <cellStyle name="Обычный 7 2 6 6 2" xfId="36247"/>
    <cellStyle name="Обычный 7 2 6 7" xfId="36248"/>
    <cellStyle name="Обычный 7 2 6 7 2" xfId="36249"/>
    <cellStyle name="Обычный 7 2 6 8" xfId="36250"/>
    <cellStyle name="Обычный 7 2 7" xfId="36251"/>
    <cellStyle name="Обычный 7 2 7 2" xfId="36252"/>
    <cellStyle name="Обычный 7 2 7 2 2" xfId="36253"/>
    <cellStyle name="Обычный 7 2 7 2 2 2" xfId="36254"/>
    <cellStyle name="Обычный 7 2 7 2 2 2 2" xfId="36255"/>
    <cellStyle name="Обычный 7 2 7 2 2 3" xfId="36256"/>
    <cellStyle name="Обычный 7 2 7 2 2 3 2" xfId="36257"/>
    <cellStyle name="Обычный 7 2 7 2 2 4" xfId="36258"/>
    <cellStyle name="Обычный 7 2 7 2 2 4 2" xfId="36259"/>
    <cellStyle name="Обычный 7 2 7 2 2 5" xfId="36260"/>
    <cellStyle name="Обычный 7 2 7 2 2 5 2" xfId="36261"/>
    <cellStyle name="Обычный 7 2 7 2 2 6" xfId="36262"/>
    <cellStyle name="Обычный 7 2 7 2 2 6 2" xfId="36263"/>
    <cellStyle name="Обычный 7 2 7 2 2 7" xfId="36264"/>
    <cellStyle name="Обычный 7 2 7 2 3" xfId="36265"/>
    <cellStyle name="Обычный 7 2 7 2 3 2" xfId="36266"/>
    <cellStyle name="Обычный 7 2 7 2 3 2 2" xfId="36267"/>
    <cellStyle name="Обычный 7 2 7 2 3 3" xfId="36268"/>
    <cellStyle name="Обычный 7 2 7 2 3 3 2" xfId="36269"/>
    <cellStyle name="Обычный 7 2 7 2 3 4" xfId="36270"/>
    <cellStyle name="Обычный 7 2 7 2 3 4 2" xfId="36271"/>
    <cellStyle name="Обычный 7 2 7 2 3 5" xfId="36272"/>
    <cellStyle name="Обычный 7 2 7 2 3 5 2" xfId="36273"/>
    <cellStyle name="Обычный 7 2 7 2 3 6" xfId="36274"/>
    <cellStyle name="Обычный 7 2 7 2 3 6 2" xfId="36275"/>
    <cellStyle name="Обычный 7 2 7 2 3 7" xfId="36276"/>
    <cellStyle name="Обычный 7 2 7 2 4" xfId="36277"/>
    <cellStyle name="Обычный 7 2 7 2 4 2" xfId="36278"/>
    <cellStyle name="Обычный 7 2 7 2 5" xfId="36279"/>
    <cellStyle name="Обычный 7 2 7 2 5 2" xfId="36280"/>
    <cellStyle name="Обычный 7 2 7 2 6" xfId="36281"/>
    <cellStyle name="Обычный 7 2 7 2 6 2" xfId="36282"/>
    <cellStyle name="Обычный 7 2 7 2 7" xfId="36283"/>
    <cellStyle name="Обычный 7 2 7 2 7 2" xfId="36284"/>
    <cellStyle name="Обычный 7 2 7 2 8" xfId="36285"/>
    <cellStyle name="Обычный 7 2 7 2 8 2" xfId="36286"/>
    <cellStyle name="Обычный 7 2 7 2 9" xfId="36287"/>
    <cellStyle name="Обычный 7 2 7 3" xfId="36288"/>
    <cellStyle name="Обычный 7 2 7 3 2" xfId="36289"/>
    <cellStyle name="Обычный 7 2 7 4" xfId="36290"/>
    <cellStyle name="Обычный 7 2 7 4 2" xfId="36291"/>
    <cellStyle name="Обычный 7 2 7 5" xfId="36292"/>
    <cellStyle name="Обычный 7 2 7 5 2" xfId="36293"/>
    <cellStyle name="Обычный 7 2 7 6" xfId="36294"/>
    <cellStyle name="Обычный 7 2 7 6 2" xfId="36295"/>
    <cellStyle name="Обычный 7 2 7 7" xfId="36296"/>
    <cellStyle name="Обычный 7 2 7 7 2" xfId="36297"/>
    <cellStyle name="Обычный 7 2 7 8" xfId="36298"/>
    <cellStyle name="Обычный 7 2 8" xfId="36299"/>
    <cellStyle name="Обычный 7 2 8 2" xfId="36300"/>
    <cellStyle name="Обычный 7 2 8 2 2" xfId="36301"/>
    <cellStyle name="Обычный 7 2 8 2 2 2" xfId="36302"/>
    <cellStyle name="Обычный 7 2 8 2 2 2 2" xfId="36303"/>
    <cellStyle name="Обычный 7 2 8 2 2 3" xfId="36304"/>
    <cellStyle name="Обычный 7 2 8 2 2 3 2" xfId="36305"/>
    <cellStyle name="Обычный 7 2 8 2 2 4" xfId="36306"/>
    <cellStyle name="Обычный 7 2 8 2 2 4 2" xfId="36307"/>
    <cellStyle name="Обычный 7 2 8 2 2 5" xfId="36308"/>
    <cellStyle name="Обычный 7 2 8 2 2 5 2" xfId="36309"/>
    <cellStyle name="Обычный 7 2 8 2 2 6" xfId="36310"/>
    <cellStyle name="Обычный 7 2 8 2 2 6 2" xfId="36311"/>
    <cellStyle name="Обычный 7 2 8 2 2 7" xfId="36312"/>
    <cellStyle name="Обычный 7 2 8 2 3" xfId="36313"/>
    <cellStyle name="Обычный 7 2 8 2 3 2" xfId="36314"/>
    <cellStyle name="Обычный 7 2 8 2 3 2 2" xfId="36315"/>
    <cellStyle name="Обычный 7 2 8 2 3 3" xfId="36316"/>
    <cellStyle name="Обычный 7 2 8 2 3 3 2" xfId="36317"/>
    <cellStyle name="Обычный 7 2 8 2 3 4" xfId="36318"/>
    <cellStyle name="Обычный 7 2 8 2 3 4 2" xfId="36319"/>
    <cellStyle name="Обычный 7 2 8 2 3 5" xfId="36320"/>
    <cellStyle name="Обычный 7 2 8 2 3 5 2" xfId="36321"/>
    <cellStyle name="Обычный 7 2 8 2 3 6" xfId="36322"/>
    <cellStyle name="Обычный 7 2 8 2 3 6 2" xfId="36323"/>
    <cellStyle name="Обычный 7 2 8 2 3 7" xfId="36324"/>
    <cellStyle name="Обычный 7 2 8 2 4" xfId="36325"/>
    <cellStyle name="Обычный 7 2 8 2 4 2" xfId="36326"/>
    <cellStyle name="Обычный 7 2 8 2 5" xfId="36327"/>
    <cellStyle name="Обычный 7 2 8 2 5 2" xfId="36328"/>
    <cellStyle name="Обычный 7 2 8 2 6" xfId="36329"/>
    <cellStyle name="Обычный 7 2 8 2 6 2" xfId="36330"/>
    <cellStyle name="Обычный 7 2 8 2 7" xfId="36331"/>
    <cellStyle name="Обычный 7 2 8 2 7 2" xfId="36332"/>
    <cellStyle name="Обычный 7 2 8 2 8" xfId="36333"/>
    <cellStyle name="Обычный 7 2 8 2 8 2" xfId="36334"/>
    <cellStyle name="Обычный 7 2 8 2 9" xfId="36335"/>
    <cellStyle name="Обычный 7 2 8 3" xfId="36336"/>
    <cellStyle name="Обычный 7 2 8 3 2" xfId="36337"/>
    <cellStyle name="Обычный 7 2 8 4" xfId="36338"/>
    <cellStyle name="Обычный 7 2 8 4 2" xfId="36339"/>
    <cellStyle name="Обычный 7 2 8 5" xfId="36340"/>
    <cellStyle name="Обычный 7 2 8 5 2" xfId="36341"/>
    <cellStyle name="Обычный 7 2 8 6" xfId="36342"/>
    <cellStyle name="Обычный 7 2 8 6 2" xfId="36343"/>
    <cellStyle name="Обычный 7 2 8 7" xfId="36344"/>
    <cellStyle name="Обычный 7 2 8 7 2" xfId="36345"/>
    <cellStyle name="Обычный 7 2 8 8" xfId="36346"/>
    <cellStyle name="Обычный 7 2 9" xfId="36347"/>
    <cellStyle name="Обычный 7 2 9 2" xfId="36348"/>
    <cellStyle name="Обычный 7 2 9 2 2" xfId="36349"/>
    <cellStyle name="Обычный 7 2 9 2 2 2" xfId="36350"/>
    <cellStyle name="Обычный 7 2 9 2 2 2 2" xfId="36351"/>
    <cellStyle name="Обычный 7 2 9 2 2 3" xfId="36352"/>
    <cellStyle name="Обычный 7 2 9 2 2 3 2" xfId="36353"/>
    <cellStyle name="Обычный 7 2 9 2 2 4" xfId="36354"/>
    <cellStyle name="Обычный 7 2 9 2 2 4 2" xfId="36355"/>
    <cellStyle name="Обычный 7 2 9 2 2 5" xfId="36356"/>
    <cellStyle name="Обычный 7 2 9 2 2 5 2" xfId="36357"/>
    <cellStyle name="Обычный 7 2 9 2 2 6" xfId="36358"/>
    <cellStyle name="Обычный 7 2 9 2 2 6 2" xfId="36359"/>
    <cellStyle name="Обычный 7 2 9 2 2 7" xfId="36360"/>
    <cellStyle name="Обычный 7 2 9 2 3" xfId="36361"/>
    <cellStyle name="Обычный 7 2 9 2 3 2" xfId="36362"/>
    <cellStyle name="Обычный 7 2 9 2 3 2 2" xfId="36363"/>
    <cellStyle name="Обычный 7 2 9 2 3 3" xfId="36364"/>
    <cellStyle name="Обычный 7 2 9 2 3 3 2" xfId="36365"/>
    <cellStyle name="Обычный 7 2 9 2 3 4" xfId="36366"/>
    <cellStyle name="Обычный 7 2 9 2 3 4 2" xfId="36367"/>
    <cellStyle name="Обычный 7 2 9 2 3 5" xfId="36368"/>
    <cellStyle name="Обычный 7 2 9 2 3 5 2" xfId="36369"/>
    <cellStyle name="Обычный 7 2 9 2 3 6" xfId="36370"/>
    <cellStyle name="Обычный 7 2 9 2 3 6 2" xfId="36371"/>
    <cellStyle name="Обычный 7 2 9 2 3 7" xfId="36372"/>
    <cellStyle name="Обычный 7 2 9 2 4" xfId="36373"/>
    <cellStyle name="Обычный 7 2 9 2 4 2" xfId="36374"/>
    <cellStyle name="Обычный 7 2 9 2 5" xfId="36375"/>
    <cellStyle name="Обычный 7 2 9 2 5 2" xfId="36376"/>
    <cellStyle name="Обычный 7 2 9 2 6" xfId="36377"/>
    <cellStyle name="Обычный 7 2 9 2 6 2" xfId="36378"/>
    <cellStyle name="Обычный 7 2 9 2 7" xfId="36379"/>
    <cellStyle name="Обычный 7 2 9 2 7 2" xfId="36380"/>
    <cellStyle name="Обычный 7 2 9 2 8" xfId="36381"/>
    <cellStyle name="Обычный 7 2 9 2 8 2" xfId="36382"/>
    <cellStyle name="Обычный 7 2 9 2 9" xfId="36383"/>
    <cellStyle name="Обычный 7 2 9 3" xfId="36384"/>
    <cellStyle name="Обычный 7 2 9 3 2" xfId="36385"/>
    <cellStyle name="Обычный 7 2 9 4" xfId="36386"/>
    <cellStyle name="Обычный 7 2 9 4 2" xfId="36387"/>
    <cellStyle name="Обычный 7 2 9 5" xfId="36388"/>
    <cellStyle name="Обычный 7 2 9 5 2" xfId="36389"/>
    <cellStyle name="Обычный 7 2 9 6" xfId="36390"/>
    <cellStyle name="Обычный 7 2 9 6 2" xfId="36391"/>
    <cellStyle name="Обычный 7 2 9 7" xfId="36392"/>
    <cellStyle name="Обычный 7 2 9 7 2" xfId="36393"/>
    <cellStyle name="Обычный 7 2 9 8" xfId="36394"/>
    <cellStyle name="Обычный 7 20" xfId="36395"/>
    <cellStyle name="Обычный 7 20 2" xfId="36396"/>
    <cellStyle name="Обычный 7 21" xfId="36397"/>
    <cellStyle name="Обычный 7 21 2" xfId="36398"/>
    <cellStyle name="Обычный 7 22" xfId="36399"/>
    <cellStyle name="Обычный 7 22 2" xfId="36400"/>
    <cellStyle name="Обычный 7 23" xfId="36401"/>
    <cellStyle name="Обычный 7 23 2" xfId="36402"/>
    <cellStyle name="Обычный 7 24" xfId="36403"/>
    <cellStyle name="Обычный 7 24 2" xfId="36404"/>
    <cellStyle name="Обычный 7 25" xfId="36405"/>
    <cellStyle name="Обычный 7 25 2" xfId="36406"/>
    <cellStyle name="Обычный 7 26" xfId="36407"/>
    <cellStyle name="Обычный 7 26 2" xfId="36408"/>
    <cellStyle name="Обычный 7 27" xfId="36409"/>
    <cellStyle name="Обычный 7 27 2" xfId="36410"/>
    <cellStyle name="Обычный 7 28" xfId="36411"/>
    <cellStyle name="Обычный 7 28 2" xfId="36412"/>
    <cellStyle name="Обычный 7 29" xfId="36413"/>
    <cellStyle name="Обычный 7 29 2" xfId="36414"/>
    <cellStyle name="Обычный 7 3" xfId="36415"/>
    <cellStyle name="Обычный 7 3 2" xfId="36416"/>
    <cellStyle name="Обычный 7 3 2 2" xfId="36417"/>
    <cellStyle name="Обычный 7 3 2 2 2" xfId="36418"/>
    <cellStyle name="Обычный 7 3 2 2 2 2" xfId="36419"/>
    <cellStyle name="Обычный 7 3 2 2 3" xfId="36420"/>
    <cellStyle name="Обычный 7 3 2 2 3 2" xfId="36421"/>
    <cellStyle name="Обычный 7 3 2 2 4" xfId="36422"/>
    <cellStyle name="Обычный 7 3 2 2 4 2" xfId="36423"/>
    <cellStyle name="Обычный 7 3 2 2 5" xfId="36424"/>
    <cellStyle name="Обычный 7 3 2 2 5 2" xfId="36425"/>
    <cellStyle name="Обычный 7 3 2 2 6" xfId="36426"/>
    <cellStyle name="Обычный 7 3 2 2 6 2" xfId="36427"/>
    <cellStyle name="Обычный 7 3 2 2 7" xfId="36428"/>
    <cellStyle name="Обычный 7 3 2 3" xfId="36429"/>
    <cellStyle name="Обычный 7 3 2 3 2" xfId="36430"/>
    <cellStyle name="Обычный 7 3 2 3 2 2" xfId="36431"/>
    <cellStyle name="Обычный 7 3 2 3 3" xfId="36432"/>
    <cellStyle name="Обычный 7 3 2 3 3 2" xfId="36433"/>
    <cellStyle name="Обычный 7 3 2 3 4" xfId="36434"/>
    <cellStyle name="Обычный 7 3 2 3 4 2" xfId="36435"/>
    <cellStyle name="Обычный 7 3 2 3 5" xfId="36436"/>
    <cellStyle name="Обычный 7 3 2 3 5 2" xfId="36437"/>
    <cellStyle name="Обычный 7 3 2 3 6" xfId="36438"/>
    <cellStyle name="Обычный 7 3 2 3 6 2" xfId="36439"/>
    <cellStyle name="Обычный 7 3 2 3 7" xfId="36440"/>
    <cellStyle name="Обычный 7 3 2 4" xfId="36441"/>
    <cellStyle name="Обычный 7 3 2 4 2" xfId="36442"/>
    <cellStyle name="Обычный 7 3 2 5" xfId="36443"/>
    <cellStyle name="Обычный 7 3 2 5 2" xfId="36444"/>
    <cellStyle name="Обычный 7 3 2 6" xfId="36445"/>
    <cellStyle name="Обычный 7 3 2 6 2" xfId="36446"/>
    <cellStyle name="Обычный 7 3 2 7" xfId="36447"/>
    <cellStyle name="Обычный 7 3 2 7 2" xfId="36448"/>
    <cellStyle name="Обычный 7 3 2 8" xfId="36449"/>
    <cellStyle name="Обычный 7 3 2 8 2" xfId="36450"/>
    <cellStyle name="Обычный 7 3 2 9" xfId="36451"/>
    <cellStyle name="Обычный 7 3 3" xfId="36452"/>
    <cellStyle name="Обычный 7 3 3 2" xfId="36453"/>
    <cellStyle name="Обычный 7 3 4" xfId="36454"/>
    <cellStyle name="Обычный 7 3 4 2" xfId="36455"/>
    <cellStyle name="Обычный 7 3 5" xfId="36456"/>
    <cellStyle name="Обычный 7 3 5 2" xfId="36457"/>
    <cellStyle name="Обычный 7 3 6" xfId="36458"/>
    <cellStyle name="Обычный 7 3 6 2" xfId="36459"/>
    <cellStyle name="Обычный 7 3 7" xfId="36460"/>
    <cellStyle name="Обычный 7 3 7 2" xfId="36461"/>
    <cellStyle name="Обычный 7 3 8" xfId="36462"/>
    <cellStyle name="Обычный 7 30" xfId="36463"/>
    <cellStyle name="Обычный 7 30 2" xfId="36464"/>
    <cellStyle name="Обычный 7 31" xfId="36465"/>
    <cellStyle name="Обычный 7 31 2" xfId="36466"/>
    <cellStyle name="Обычный 7 32" xfId="36467"/>
    <cellStyle name="Обычный 7 32 2" xfId="36468"/>
    <cellStyle name="Обычный 7 33" xfId="36469"/>
    <cellStyle name="Обычный 7 33 2" xfId="36470"/>
    <cellStyle name="Обычный 7 34" xfId="36471"/>
    <cellStyle name="Обычный 7 34 2" xfId="36472"/>
    <cellStyle name="Обычный 7 35" xfId="36473"/>
    <cellStyle name="Обычный 7 35 2" xfId="36474"/>
    <cellStyle name="Обычный 7 36" xfId="36475"/>
    <cellStyle name="Обычный 7 36 2" xfId="36476"/>
    <cellStyle name="Обычный 7 37" xfId="36477"/>
    <cellStyle name="Обычный 7 37 2" xfId="36478"/>
    <cellStyle name="Обычный 7 38" xfId="36479"/>
    <cellStyle name="Обычный 7 38 2" xfId="36480"/>
    <cellStyle name="Обычный 7 39" xfId="36481"/>
    <cellStyle name="Обычный 7 39 2" xfId="36482"/>
    <cellStyle name="Обычный 7 4" xfId="36483"/>
    <cellStyle name="Обычный 7 4 2" xfId="36484"/>
    <cellStyle name="Обычный 7 40" xfId="36485"/>
    <cellStyle name="Обычный 7 40 2" xfId="36486"/>
    <cellStyle name="Обычный 7 41" xfId="36487"/>
    <cellStyle name="Обычный 7 41 2" xfId="36488"/>
    <cellStyle name="Обычный 7 42" xfId="36489"/>
    <cellStyle name="Обычный 7 42 2" xfId="36490"/>
    <cellStyle name="Обычный 7 43" xfId="36491"/>
    <cellStyle name="Обычный 7 43 2" xfId="36492"/>
    <cellStyle name="Обычный 7 44" xfId="36493"/>
    <cellStyle name="Обычный 7 44 2" xfId="36494"/>
    <cellStyle name="Обычный 7 45" xfId="36495"/>
    <cellStyle name="Обычный 7 45 2" xfId="36496"/>
    <cellStyle name="Обычный 7 46" xfId="36497"/>
    <cellStyle name="Обычный 7 46 2" xfId="36498"/>
    <cellStyle name="Обычный 7 47" xfId="36499"/>
    <cellStyle name="Обычный 7 47 2" xfId="36500"/>
    <cellStyle name="Обычный 7 48" xfId="36501"/>
    <cellStyle name="Обычный 7 5" xfId="36502"/>
    <cellStyle name="Обычный 7 5 2" xfId="36503"/>
    <cellStyle name="Обычный 7 6" xfId="36504"/>
    <cellStyle name="Обычный 7 6 2" xfId="36505"/>
    <cellStyle name="Обычный 7 7" xfId="36506"/>
    <cellStyle name="Обычный 7 7 2" xfId="36507"/>
    <cellStyle name="Обычный 7 8" xfId="36508"/>
    <cellStyle name="Обычный 7 8 2" xfId="36509"/>
    <cellStyle name="Обычный 7 9" xfId="36510"/>
    <cellStyle name="Обычный 7 9 2" xfId="36511"/>
    <cellStyle name="Обычный 7_ОБ ДТУ  2010" xfId="36512"/>
    <cellStyle name="Обычный 70" xfId="36513"/>
    <cellStyle name="Обычный 70 2" xfId="36514"/>
    <cellStyle name="Обычный 71" xfId="36515"/>
    <cellStyle name="Обычный 71 2" xfId="36516"/>
    <cellStyle name="Обычный 72" xfId="36517"/>
    <cellStyle name="Обычный 72 2" xfId="36518"/>
    <cellStyle name="Обычный 73" xfId="36519"/>
    <cellStyle name="Обычный 73 2" xfId="36520"/>
    <cellStyle name="Обычный 74" xfId="36521"/>
    <cellStyle name="Обычный 74 2" xfId="36522"/>
    <cellStyle name="Обычный 75" xfId="36523"/>
    <cellStyle name="Обычный 75 2" xfId="36524"/>
    <cellStyle name="Обычный 76" xfId="36525"/>
    <cellStyle name="Обычный 76 2" xfId="36526"/>
    <cellStyle name="Обычный 77" xfId="36527"/>
    <cellStyle name="Обычный 77 2" xfId="36528"/>
    <cellStyle name="Обычный 78" xfId="36529"/>
    <cellStyle name="Обычный 78 2" xfId="36530"/>
    <cellStyle name="Обычный 79" xfId="36531"/>
    <cellStyle name="Обычный 79 2" xfId="36532"/>
    <cellStyle name="Обычный 8" xfId="36533"/>
    <cellStyle name="Обычный 8 10" xfId="36534"/>
    <cellStyle name="Обычный 8 10 2" xfId="36535"/>
    <cellStyle name="Обычный 8 11" xfId="36536"/>
    <cellStyle name="Обычный 8 11 2" xfId="36537"/>
    <cellStyle name="Обычный 8 12" xfId="36538"/>
    <cellStyle name="Обычный 8 12 2" xfId="36539"/>
    <cellStyle name="Обычный 8 13" xfId="36540"/>
    <cellStyle name="Обычный 8 13 2" xfId="36541"/>
    <cellStyle name="Обычный 8 14" xfId="36542"/>
    <cellStyle name="Обычный 8 14 2" xfId="36543"/>
    <cellStyle name="Обычный 8 15" xfId="36544"/>
    <cellStyle name="Обычный 8 15 2" xfId="36545"/>
    <cellStyle name="Обычный 8 16" xfId="36546"/>
    <cellStyle name="Обычный 8 16 2" xfId="36547"/>
    <cellStyle name="Обычный 8 17" xfId="36548"/>
    <cellStyle name="Обычный 8 17 2" xfId="36549"/>
    <cellStyle name="Обычный 8 18" xfId="36550"/>
    <cellStyle name="Обычный 8 18 2" xfId="36551"/>
    <cellStyle name="Обычный 8 19" xfId="36552"/>
    <cellStyle name="Обычный 8 19 2" xfId="36553"/>
    <cellStyle name="Обычный 8 2" xfId="36554"/>
    <cellStyle name="Обычный 8 2 10" xfId="36555"/>
    <cellStyle name="Обычный 8 2 10 2" xfId="36556"/>
    <cellStyle name="Обычный 8 2 10 2 2" xfId="36557"/>
    <cellStyle name="Обычный 8 2 10 2 2 2" xfId="36558"/>
    <cellStyle name="Обычный 8 2 10 2 2 2 2" xfId="36559"/>
    <cellStyle name="Обычный 8 2 10 2 2 3" xfId="36560"/>
    <cellStyle name="Обычный 8 2 10 2 2 3 2" xfId="36561"/>
    <cellStyle name="Обычный 8 2 10 2 2 4" xfId="36562"/>
    <cellStyle name="Обычный 8 2 10 2 2 4 2" xfId="36563"/>
    <cellStyle name="Обычный 8 2 10 2 2 5" xfId="36564"/>
    <cellStyle name="Обычный 8 2 10 2 2 5 2" xfId="36565"/>
    <cellStyle name="Обычный 8 2 10 2 2 6" xfId="36566"/>
    <cellStyle name="Обычный 8 2 10 2 2 6 2" xfId="36567"/>
    <cellStyle name="Обычный 8 2 10 2 2 7" xfId="36568"/>
    <cellStyle name="Обычный 8 2 10 2 3" xfId="36569"/>
    <cellStyle name="Обычный 8 2 10 2 3 2" xfId="36570"/>
    <cellStyle name="Обычный 8 2 10 2 3 2 2" xfId="36571"/>
    <cellStyle name="Обычный 8 2 10 2 3 3" xfId="36572"/>
    <cellStyle name="Обычный 8 2 10 2 3 3 2" xfId="36573"/>
    <cellStyle name="Обычный 8 2 10 2 3 4" xfId="36574"/>
    <cellStyle name="Обычный 8 2 10 2 3 4 2" xfId="36575"/>
    <cellStyle name="Обычный 8 2 10 2 3 5" xfId="36576"/>
    <cellStyle name="Обычный 8 2 10 2 3 5 2" xfId="36577"/>
    <cellStyle name="Обычный 8 2 10 2 3 6" xfId="36578"/>
    <cellStyle name="Обычный 8 2 10 2 3 6 2" xfId="36579"/>
    <cellStyle name="Обычный 8 2 10 2 3 7" xfId="36580"/>
    <cellStyle name="Обычный 8 2 10 2 4" xfId="36581"/>
    <cellStyle name="Обычный 8 2 10 2 4 2" xfId="36582"/>
    <cellStyle name="Обычный 8 2 10 2 5" xfId="36583"/>
    <cellStyle name="Обычный 8 2 10 2 5 2" xfId="36584"/>
    <cellStyle name="Обычный 8 2 10 2 6" xfId="36585"/>
    <cellStyle name="Обычный 8 2 10 2 6 2" xfId="36586"/>
    <cellStyle name="Обычный 8 2 10 2 7" xfId="36587"/>
    <cellStyle name="Обычный 8 2 10 2 7 2" xfId="36588"/>
    <cellStyle name="Обычный 8 2 10 2 8" xfId="36589"/>
    <cellStyle name="Обычный 8 2 10 2 8 2" xfId="36590"/>
    <cellStyle name="Обычный 8 2 10 2 9" xfId="36591"/>
    <cellStyle name="Обычный 8 2 10 3" xfId="36592"/>
    <cellStyle name="Обычный 8 2 10 3 2" xfId="36593"/>
    <cellStyle name="Обычный 8 2 10 4" xfId="36594"/>
    <cellStyle name="Обычный 8 2 10 4 2" xfId="36595"/>
    <cellStyle name="Обычный 8 2 10 5" xfId="36596"/>
    <cellStyle name="Обычный 8 2 10 5 2" xfId="36597"/>
    <cellStyle name="Обычный 8 2 10 6" xfId="36598"/>
    <cellStyle name="Обычный 8 2 10 6 2" xfId="36599"/>
    <cellStyle name="Обычный 8 2 10 7" xfId="36600"/>
    <cellStyle name="Обычный 8 2 10 7 2" xfId="36601"/>
    <cellStyle name="Обычный 8 2 10 8" xfId="36602"/>
    <cellStyle name="Обычный 8 2 11" xfId="36603"/>
    <cellStyle name="Обычный 8 2 11 2" xfId="36604"/>
    <cellStyle name="Обычный 8 2 11 2 2" xfId="36605"/>
    <cellStyle name="Обычный 8 2 11 2 2 2" xfId="36606"/>
    <cellStyle name="Обычный 8 2 11 2 2 2 2" xfId="36607"/>
    <cellStyle name="Обычный 8 2 11 2 2 3" xfId="36608"/>
    <cellStyle name="Обычный 8 2 11 2 2 3 2" xfId="36609"/>
    <cellStyle name="Обычный 8 2 11 2 2 4" xfId="36610"/>
    <cellStyle name="Обычный 8 2 11 2 2 4 2" xfId="36611"/>
    <cellStyle name="Обычный 8 2 11 2 2 5" xfId="36612"/>
    <cellStyle name="Обычный 8 2 11 2 2 5 2" xfId="36613"/>
    <cellStyle name="Обычный 8 2 11 2 2 6" xfId="36614"/>
    <cellStyle name="Обычный 8 2 11 2 2 6 2" xfId="36615"/>
    <cellStyle name="Обычный 8 2 11 2 2 7" xfId="36616"/>
    <cellStyle name="Обычный 8 2 11 2 3" xfId="36617"/>
    <cellStyle name="Обычный 8 2 11 2 3 2" xfId="36618"/>
    <cellStyle name="Обычный 8 2 11 2 3 2 2" xfId="36619"/>
    <cellStyle name="Обычный 8 2 11 2 3 3" xfId="36620"/>
    <cellStyle name="Обычный 8 2 11 2 3 3 2" xfId="36621"/>
    <cellStyle name="Обычный 8 2 11 2 3 4" xfId="36622"/>
    <cellStyle name="Обычный 8 2 11 2 3 4 2" xfId="36623"/>
    <cellStyle name="Обычный 8 2 11 2 3 5" xfId="36624"/>
    <cellStyle name="Обычный 8 2 11 2 3 5 2" xfId="36625"/>
    <cellStyle name="Обычный 8 2 11 2 3 6" xfId="36626"/>
    <cellStyle name="Обычный 8 2 11 2 3 6 2" xfId="36627"/>
    <cellStyle name="Обычный 8 2 11 2 3 7" xfId="36628"/>
    <cellStyle name="Обычный 8 2 11 2 4" xfId="36629"/>
    <cellStyle name="Обычный 8 2 11 2 4 2" xfId="36630"/>
    <cellStyle name="Обычный 8 2 11 2 5" xfId="36631"/>
    <cellStyle name="Обычный 8 2 11 2 5 2" xfId="36632"/>
    <cellStyle name="Обычный 8 2 11 2 6" xfId="36633"/>
    <cellStyle name="Обычный 8 2 11 2 6 2" xfId="36634"/>
    <cellStyle name="Обычный 8 2 11 2 7" xfId="36635"/>
    <cellStyle name="Обычный 8 2 11 2 7 2" xfId="36636"/>
    <cellStyle name="Обычный 8 2 11 2 8" xfId="36637"/>
    <cellStyle name="Обычный 8 2 11 2 8 2" xfId="36638"/>
    <cellStyle name="Обычный 8 2 11 2 9" xfId="36639"/>
    <cellStyle name="Обычный 8 2 11 3" xfId="36640"/>
    <cellStyle name="Обычный 8 2 11 3 2" xfId="36641"/>
    <cellStyle name="Обычный 8 2 11 4" xfId="36642"/>
    <cellStyle name="Обычный 8 2 11 4 2" xfId="36643"/>
    <cellStyle name="Обычный 8 2 11 5" xfId="36644"/>
    <cellStyle name="Обычный 8 2 11 5 2" xfId="36645"/>
    <cellStyle name="Обычный 8 2 11 6" xfId="36646"/>
    <cellStyle name="Обычный 8 2 11 6 2" xfId="36647"/>
    <cellStyle name="Обычный 8 2 11 7" xfId="36648"/>
    <cellStyle name="Обычный 8 2 11 7 2" xfId="36649"/>
    <cellStyle name="Обычный 8 2 11 8" xfId="36650"/>
    <cellStyle name="Обычный 8 2 12" xfId="36651"/>
    <cellStyle name="Обычный 8 2 12 2" xfId="36652"/>
    <cellStyle name="Обычный 8 2 12 2 2" xfId="36653"/>
    <cellStyle name="Обычный 8 2 12 2 2 2" xfId="36654"/>
    <cellStyle name="Обычный 8 2 12 2 2 2 2" xfId="36655"/>
    <cellStyle name="Обычный 8 2 12 2 2 3" xfId="36656"/>
    <cellStyle name="Обычный 8 2 12 2 2 3 2" xfId="36657"/>
    <cellStyle name="Обычный 8 2 12 2 2 4" xfId="36658"/>
    <cellStyle name="Обычный 8 2 12 2 2 4 2" xfId="36659"/>
    <cellStyle name="Обычный 8 2 12 2 2 5" xfId="36660"/>
    <cellStyle name="Обычный 8 2 12 2 2 5 2" xfId="36661"/>
    <cellStyle name="Обычный 8 2 12 2 2 6" xfId="36662"/>
    <cellStyle name="Обычный 8 2 12 2 2 6 2" xfId="36663"/>
    <cellStyle name="Обычный 8 2 12 2 2 7" xfId="36664"/>
    <cellStyle name="Обычный 8 2 12 2 3" xfId="36665"/>
    <cellStyle name="Обычный 8 2 12 2 3 2" xfId="36666"/>
    <cellStyle name="Обычный 8 2 12 2 3 2 2" xfId="36667"/>
    <cellStyle name="Обычный 8 2 12 2 3 3" xfId="36668"/>
    <cellStyle name="Обычный 8 2 12 2 3 3 2" xfId="36669"/>
    <cellStyle name="Обычный 8 2 12 2 3 4" xfId="36670"/>
    <cellStyle name="Обычный 8 2 12 2 3 4 2" xfId="36671"/>
    <cellStyle name="Обычный 8 2 12 2 3 5" xfId="36672"/>
    <cellStyle name="Обычный 8 2 12 2 3 5 2" xfId="36673"/>
    <cellStyle name="Обычный 8 2 12 2 3 6" xfId="36674"/>
    <cellStyle name="Обычный 8 2 12 2 3 6 2" xfId="36675"/>
    <cellStyle name="Обычный 8 2 12 2 3 7" xfId="36676"/>
    <cellStyle name="Обычный 8 2 12 2 4" xfId="36677"/>
    <cellStyle name="Обычный 8 2 12 2 4 2" xfId="36678"/>
    <cellStyle name="Обычный 8 2 12 2 5" xfId="36679"/>
    <cellStyle name="Обычный 8 2 12 2 5 2" xfId="36680"/>
    <cellStyle name="Обычный 8 2 12 2 6" xfId="36681"/>
    <cellStyle name="Обычный 8 2 12 2 6 2" xfId="36682"/>
    <cellStyle name="Обычный 8 2 12 2 7" xfId="36683"/>
    <cellStyle name="Обычный 8 2 12 2 7 2" xfId="36684"/>
    <cellStyle name="Обычный 8 2 12 2 8" xfId="36685"/>
    <cellStyle name="Обычный 8 2 12 2 8 2" xfId="36686"/>
    <cellStyle name="Обычный 8 2 12 2 9" xfId="36687"/>
    <cellStyle name="Обычный 8 2 12 3" xfId="36688"/>
    <cellStyle name="Обычный 8 2 12 3 2" xfId="36689"/>
    <cellStyle name="Обычный 8 2 12 4" xfId="36690"/>
    <cellStyle name="Обычный 8 2 12 4 2" xfId="36691"/>
    <cellStyle name="Обычный 8 2 12 5" xfId="36692"/>
    <cellStyle name="Обычный 8 2 12 5 2" xfId="36693"/>
    <cellStyle name="Обычный 8 2 12 6" xfId="36694"/>
    <cellStyle name="Обычный 8 2 12 6 2" xfId="36695"/>
    <cellStyle name="Обычный 8 2 12 7" xfId="36696"/>
    <cellStyle name="Обычный 8 2 12 7 2" xfId="36697"/>
    <cellStyle name="Обычный 8 2 12 8" xfId="36698"/>
    <cellStyle name="Обычный 8 2 13" xfId="36699"/>
    <cellStyle name="Обычный 8 2 13 2" xfId="36700"/>
    <cellStyle name="Обычный 8 2 13 2 2" xfId="36701"/>
    <cellStyle name="Обычный 8 2 13 2 2 2" xfId="36702"/>
    <cellStyle name="Обычный 8 2 13 2 2 2 2" xfId="36703"/>
    <cellStyle name="Обычный 8 2 13 2 2 3" xfId="36704"/>
    <cellStyle name="Обычный 8 2 13 2 2 3 2" xfId="36705"/>
    <cellStyle name="Обычный 8 2 13 2 2 4" xfId="36706"/>
    <cellStyle name="Обычный 8 2 13 2 2 4 2" xfId="36707"/>
    <cellStyle name="Обычный 8 2 13 2 2 5" xfId="36708"/>
    <cellStyle name="Обычный 8 2 13 2 2 5 2" xfId="36709"/>
    <cellStyle name="Обычный 8 2 13 2 2 6" xfId="36710"/>
    <cellStyle name="Обычный 8 2 13 2 2 6 2" xfId="36711"/>
    <cellStyle name="Обычный 8 2 13 2 2 7" xfId="36712"/>
    <cellStyle name="Обычный 8 2 13 2 3" xfId="36713"/>
    <cellStyle name="Обычный 8 2 13 2 3 2" xfId="36714"/>
    <cellStyle name="Обычный 8 2 13 2 3 2 2" xfId="36715"/>
    <cellStyle name="Обычный 8 2 13 2 3 3" xfId="36716"/>
    <cellStyle name="Обычный 8 2 13 2 3 3 2" xfId="36717"/>
    <cellStyle name="Обычный 8 2 13 2 3 4" xfId="36718"/>
    <cellStyle name="Обычный 8 2 13 2 3 4 2" xfId="36719"/>
    <cellStyle name="Обычный 8 2 13 2 3 5" xfId="36720"/>
    <cellStyle name="Обычный 8 2 13 2 3 5 2" xfId="36721"/>
    <cellStyle name="Обычный 8 2 13 2 3 6" xfId="36722"/>
    <cellStyle name="Обычный 8 2 13 2 3 6 2" xfId="36723"/>
    <cellStyle name="Обычный 8 2 13 2 3 7" xfId="36724"/>
    <cellStyle name="Обычный 8 2 13 2 4" xfId="36725"/>
    <cellStyle name="Обычный 8 2 13 2 4 2" xfId="36726"/>
    <cellStyle name="Обычный 8 2 13 2 5" xfId="36727"/>
    <cellStyle name="Обычный 8 2 13 2 5 2" xfId="36728"/>
    <cellStyle name="Обычный 8 2 13 2 6" xfId="36729"/>
    <cellStyle name="Обычный 8 2 13 2 6 2" xfId="36730"/>
    <cellStyle name="Обычный 8 2 13 2 7" xfId="36731"/>
    <cellStyle name="Обычный 8 2 13 2 7 2" xfId="36732"/>
    <cellStyle name="Обычный 8 2 13 2 8" xfId="36733"/>
    <cellStyle name="Обычный 8 2 13 2 8 2" xfId="36734"/>
    <cellStyle name="Обычный 8 2 13 2 9" xfId="36735"/>
    <cellStyle name="Обычный 8 2 13 3" xfId="36736"/>
    <cellStyle name="Обычный 8 2 13 3 2" xfId="36737"/>
    <cellStyle name="Обычный 8 2 13 4" xfId="36738"/>
    <cellStyle name="Обычный 8 2 13 4 2" xfId="36739"/>
    <cellStyle name="Обычный 8 2 13 5" xfId="36740"/>
    <cellStyle name="Обычный 8 2 13 5 2" xfId="36741"/>
    <cellStyle name="Обычный 8 2 13 6" xfId="36742"/>
    <cellStyle name="Обычный 8 2 13 6 2" xfId="36743"/>
    <cellStyle name="Обычный 8 2 13 7" xfId="36744"/>
    <cellStyle name="Обычный 8 2 13 7 2" xfId="36745"/>
    <cellStyle name="Обычный 8 2 13 8" xfId="36746"/>
    <cellStyle name="Обычный 8 2 14" xfId="36747"/>
    <cellStyle name="Обычный 8 2 14 2" xfId="36748"/>
    <cellStyle name="Обычный 8 2 14 2 2" xfId="36749"/>
    <cellStyle name="Обычный 8 2 14 2 2 2" xfId="36750"/>
    <cellStyle name="Обычный 8 2 14 2 2 2 2" xfId="36751"/>
    <cellStyle name="Обычный 8 2 14 2 2 3" xfId="36752"/>
    <cellStyle name="Обычный 8 2 14 2 2 3 2" xfId="36753"/>
    <cellStyle name="Обычный 8 2 14 2 2 4" xfId="36754"/>
    <cellStyle name="Обычный 8 2 14 2 2 4 2" xfId="36755"/>
    <cellStyle name="Обычный 8 2 14 2 2 5" xfId="36756"/>
    <cellStyle name="Обычный 8 2 14 2 2 5 2" xfId="36757"/>
    <cellStyle name="Обычный 8 2 14 2 2 6" xfId="36758"/>
    <cellStyle name="Обычный 8 2 14 2 2 6 2" xfId="36759"/>
    <cellStyle name="Обычный 8 2 14 2 2 7" xfId="36760"/>
    <cellStyle name="Обычный 8 2 14 2 3" xfId="36761"/>
    <cellStyle name="Обычный 8 2 14 2 3 2" xfId="36762"/>
    <cellStyle name="Обычный 8 2 14 2 3 2 2" xfId="36763"/>
    <cellStyle name="Обычный 8 2 14 2 3 3" xfId="36764"/>
    <cellStyle name="Обычный 8 2 14 2 3 3 2" xfId="36765"/>
    <cellStyle name="Обычный 8 2 14 2 3 4" xfId="36766"/>
    <cellStyle name="Обычный 8 2 14 2 3 4 2" xfId="36767"/>
    <cellStyle name="Обычный 8 2 14 2 3 5" xfId="36768"/>
    <cellStyle name="Обычный 8 2 14 2 3 5 2" xfId="36769"/>
    <cellStyle name="Обычный 8 2 14 2 3 6" xfId="36770"/>
    <cellStyle name="Обычный 8 2 14 2 3 6 2" xfId="36771"/>
    <cellStyle name="Обычный 8 2 14 2 3 7" xfId="36772"/>
    <cellStyle name="Обычный 8 2 14 2 4" xfId="36773"/>
    <cellStyle name="Обычный 8 2 14 2 4 2" xfId="36774"/>
    <cellStyle name="Обычный 8 2 14 2 5" xfId="36775"/>
    <cellStyle name="Обычный 8 2 14 2 5 2" xfId="36776"/>
    <cellStyle name="Обычный 8 2 14 2 6" xfId="36777"/>
    <cellStyle name="Обычный 8 2 14 2 6 2" xfId="36778"/>
    <cellStyle name="Обычный 8 2 14 2 7" xfId="36779"/>
    <cellStyle name="Обычный 8 2 14 2 7 2" xfId="36780"/>
    <cellStyle name="Обычный 8 2 14 2 8" xfId="36781"/>
    <cellStyle name="Обычный 8 2 14 2 8 2" xfId="36782"/>
    <cellStyle name="Обычный 8 2 14 2 9" xfId="36783"/>
    <cellStyle name="Обычный 8 2 14 3" xfId="36784"/>
    <cellStyle name="Обычный 8 2 14 3 2" xfId="36785"/>
    <cellStyle name="Обычный 8 2 14 4" xfId="36786"/>
    <cellStyle name="Обычный 8 2 14 4 2" xfId="36787"/>
    <cellStyle name="Обычный 8 2 14 5" xfId="36788"/>
    <cellStyle name="Обычный 8 2 14 5 2" xfId="36789"/>
    <cellStyle name="Обычный 8 2 14 6" xfId="36790"/>
    <cellStyle name="Обычный 8 2 14 6 2" xfId="36791"/>
    <cellStyle name="Обычный 8 2 14 7" xfId="36792"/>
    <cellStyle name="Обычный 8 2 14 7 2" xfId="36793"/>
    <cellStyle name="Обычный 8 2 14 8" xfId="36794"/>
    <cellStyle name="Обычный 8 2 15" xfId="36795"/>
    <cellStyle name="Обычный 8 2 15 2" xfId="36796"/>
    <cellStyle name="Обычный 8 2 15 2 2" xfId="36797"/>
    <cellStyle name="Обычный 8 2 15 2 2 2" xfId="36798"/>
    <cellStyle name="Обычный 8 2 15 2 2 2 2" xfId="36799"/>
    <cellStyle name="Обычный 8 2 15 2 2 3" xfId="36800"/>
    <cellStyle name="Обычный 8 2 15 2 2 3 2" xfId="36801"/>
    <cellStyle name="Обычный 8 2 15 2 2 4" xfId="36802"/>
    <cellStyle name="Обычный 8 2 15 2 2 4 2" xfId="36803"/>
    <cellStyle name="Обычный 8 2 15 2 2 5" xfId="36804"/>
    <cellStyle name="Обычный 8 2 15 2 2 5 2" xfId="36805"/>
    <cellStyle name="Обычный 8 2 15 2 2 6" xfId="36806"/>
    <cellStyle name="Обычный 8 2 15 2 2 6 2" xfId="36807"/>
    <cellStyle name="Обычный 8 2 15 2 2 7" xfId="36808"/>
    <cellStyle name="Обычный 8 2 15 2 3" xfId="36809"/>
    <cellStyle name="Обычный 8 2 15 2 3 2" xfId="36810"/>
    <cellStyle name="Обычный 8 2 15 2 3 2 2" xfId="36811"/>
    <cellStyle name="Обычный 8 2 15 2 3 3" xfId="36812"/>
    <cellStyle name="Обычный 8 2 15 2 3 3 2" xfId="36813"/>
    <cellStyle name="Обычный 8 2 15 2 3 4" xfId="36814"/>
    <cellStyle name="Обычный 8 2 15 2 3 4 2" xfId="36815"/>
    <cellStyle name="Обычный 8 2 15 2 3 5" xfId="36816"/>
    <cellStyle name="Обычный 8 2 15 2 3 5 2" xfId="36817"/>
    <cellStyle name="Обычный 8 2 15 2 3 6" xfId="36818"/>
    <cellStyle name="Обычный 8 2 15 2 3 6 2" xfId="36819"/>
    <cellStyle name="Обычный 8 2 15 2 3 7" xfId="36820"/>
    <cellStyle name="Обычный 8 2 15 2 4" xfId="36821"/>
    <cellStyle name="Обычный 8 2 15 2 4 2" xfId="36822"/>
    <cellStyle name="Обычный 8 2 15 2 5" xfId="36823"/>
    <cellStyle name="Обычный 8 2 15 2 5 2" xfId="36824"/>
    <cellStyle name="Обычный 8 2 15 2 6" xfId="36825"/>
    <cellStyle name="Обычный 8 2 15 2 6 2" xfId="36826"/>
    <cellStyle name="Обычный 8 2 15 2 7" xfId="36827"/>
    <cellStyle name="Обычный 8 2 15 2 7 2" xfId="36828"/>
    <cellStyle name="Обычный 8 2 15 2 8" xfId="36829"/>
    <cellStyle name="Обычный 8 2 15 2 8 2" xfId="36830"/>
    <cellStyle name="Обычный 8 2 15 2 9" xfId="36831"/>
    <cellStyle name="Обычный 8 2 15 3" xfId="36832"/>
    <cellStyle name="Обычный 8 2 15 3 2" xfId="36833"/>
    <cellStyle name="Обычный 8 2 15 4" xfId="36834"/>
    <cellStyle name="Обычный 8 2 15 4 2" xfId="36835"/>
    <cellStyle name="Обычный 8 2 15 5" xfId="36836"/>
    <cellStyle name="Обычный 8 2 15 5 2" xfId="36837"/>
    <cellStyle name="Обычный 8 2 15 6" xfId="36838"/>
    <cellStyle name="Обычный 8 2 15 6 2" xfId="36839"/>
    <cellStyle name="Обычный 8 2 15 7" xfId="36840"/>
    <cellStyle name="Обычный 8 2 15 7 2" xfId="36841"/>
    <cellStyle name="Обычный 8 2 15 8" xfId="36842"/>
    <cellStyle name="Обычный 8 2 16" xfId="36843"/>
    <cellStyle name="Обычный 8 2 16 2" xfId="36844"/>
    <cellStyle name="Обычный 8 2 16 2 2" xfId="36845"/>
    <cellStyle name="Обычный 8 2 16 2 2 2" xfId="36846"/>
    <cellStyle name="Обычный 8 2 16 2 2 2 2" xfId="36847"/>
    <cellStyle name="Обычный 8 2 16 2 2 3" xfId="36848"/>
    <cellStyle name="Обычный 8 2 16 2 2 3 2" xfId="36849"/>
    <cellStyle name="Обычный 8 2 16 2 2 4" xfId="36850"/>
    <cellStyle name="Обычный 8 2 16 2 2 4 2" xfId="36851"/>
    <cellStyle name="Обычный 8 2 16 2 2 5" xfId="36852"/>
    <cellStyle name="Обычный 8 2 16 2 2 5 2" xfId="36853"/>
    <cellStyle name="Обычный 8 2 16 2 2 6" xfId="36854"/>
    <cellStyle name="Обычный 8 2 16 2 2 6 2" xfId="36855"/>
    <cellStyle name="Обычный 8 2 16 2 2 7" xfId="36856"/>
    <cellStyle name="Обычный 8 2 16 2 3" xfId="36857"/>
    <cellStyle name="Обычный 8 2 16 2 3 2" xfId="36858"/>
    <cellStyle name="Обычный 8 2 16 2 3 2 2" xfId="36859"/>
    <cellStyle name="Обычный 8 2 16 2 3 3" xfId="36860"/>
    <cellStyle name="Обычный 8 2 16 2 3 3 2" xfId="36861"/>
    <cellStyle name="Обычный 8 2 16 2 3 4" xfId="36862"/>
    <cellStyle name="Обычный 8 2 16 2 3 4 2" xfId="36863"/>
    <cellStyle name="Обычный 8 2 16 2 3 5" xfId="36864"/>
    <cellStyle name="Обычный 8 2 16 2 3 5 2" xfId="36865"/>
    <cellStyle name="Обычный 8 2 16 2 3 6" xfId="36866"/>
    <cellStyle name="Обычный 8 2 16 2 3 6 2" xfId="36867"/>
    <cellStyle name="Обычный 8 2 16 2 3 7" xfId="36868"/>
    <cellStyle name="Обычный 8 2 16 2 4" xfId="36869"/>
    <cellStyle name="Обычный 8 2 16 2 4 2" xfId="36870"/>
    <cellStyle name="Обычный 8 2 16 2 5" xfId="36871"/>
    <cellStyle name="Обычный 8 2 16 2 5 2" xfId="36872"/>
    <cellStyle name="Обычный 8 2 16 2 6" xfId="36873"/>
    <cellStyle name="Обычный 8 2 16 2 6 2" xfId="36874"/>
    <cellStyle name="Обычный 8 2 16 2 7" xfId="36875"/>
    <cellStyle name="Обычный 8 2 16 2 7 2" xfId="36876"/>
    <cellStyle name="Обычный 8 2 16 2 8" xfId="36877"/>
    <cellStyle name="Обычный 8 2 16 2 8 2" xfId="36878"/>
    <cellStyle name="Обычный 8 2 16 2 9" xfId="36879"/>
    <cellStyle name="Обычный 8 2 16 3" xfId="36880"/>
    <cellStyle name="Обычный 8 2 16 3 2" xfId="36881"/>
    <cellStyle name="Обычный 8 2 16 4" xfId="36882"/>
    <cellStyle name="Обычный 8 2 16 4 2" xfId="36883"/>
    <cellStyle name="Обычный 8 2 16 5" xfId="36884"/>
    <cellStyle name="Обычный 8 2 16 5 2" xfId="36885"/>
    <cellStyle name="Обычный 8 2 16 6" xfId="36886"/>
    <cellStyle name="Обычный 8 2 16 6 2" xfId="36887"/>
    <cellStyle name="Обычный 8 2 16 7" xfId="36888"/>
    <cellStyle name="Обычный 8 2 16 7 2" xfId="36889"/>
    <cellStyle name="Обычный 8 2 16 8" xfId="36890"/>
    <cellStyle name="Обычный 8 2 17" xfId="36891"/>
    <cellStyle name="Обычный 8 2 2" xfId="36892"/>
    <cellStyle name="Обычный 8 2 2 2" xfId="36893"/>
    <cellStyle name="Обычный 8 2 2 2 2" xfId="36894"/>
    <cellStyle name="Обычный 8 2 2 2 2 2" xfId="36895"/>
    <cellStyle name="Обычный 8 2 2 2 2 2 2" xfId="36896"/>
    <cellStyle name="Обычный 8 2 2 2 2 3" xfId="36897"/>
    <cellStyle name="Обычный 8 2 2 2 2 3 2" xfId="36898"/>
    <cellStyle name="Обычный 8 2 2 2 2 4" xfId="36899"/>
    <cellStyle name="Обычный 8 2 2 2 2 4 2" xfId="36900"/>
    <cellStyle name="Обычный 8 2 2 2 2 5" xfId="36901"/>
    <cellStyle name="Обычный 8 2 2 2 2 5 2" xfId="36902"/>
    <cellStyle name="Обычный 8 2 2 2 2 6" xfId="36903"/>
    <cellStyle name="Обычный 8 2 2 2 2 6 2" xfId="36904"/>
    <cellStyle name="Обычный 8 2 2 2 2 7" xfId="36905"/>
    <cellStyle name="Обычный 8 2 2 2 3" xfId="36906"/>
    <cellStyle name="Обычный 8 2 2 2 3 2" xfId="36907"/>
    <cellStyle name="Обычный 8 2 2 2 3 2 2" xfId="36908"/>
    <cellStyle name="Обычный 8 2 2 2 3 3" xfId="36909"/>
    <cellStyle name="Обычный 8 2 2 2 3 3 2" xfId="36910"/>
    <cellStyle name="Обычный 8 2 2 2 3 4" xfId="36911"/>
    <cellStyle name="Обычный 8 2 2 2 3 4 2" xfId="36912"/>
    <cellStyle name="Обычный 8 2 2 2 3 5" xfId="36913"/>
    <cellStyle name="Обычный 8 2 2 2 3 5 2" xfId="36914"/>
    <cellStyle name="Обычный 8 2 2 2 3 6" xfId="36915"/>
    <cellStyle name="Обычный 8 2 2 2 3 6 2" xfId="36916"/>
    <cellStyle name="Обычный 8 2 2 2 3 7" xfId="36917"/>
    <cellStyle name="Обычный 8 2 2 2 4" xfId="36918"/>
    <cellStyle name="Обычный 8 2 2 2 4 2" xfId="36919"/>
    <cellStyle name="Обычный 8 2 2 2 5" xfId="36920"/>
    <cellStyle name="Обычный 8 2 2 2 5 2" xfId="36921"/>
    <cellStyle name="Обычный 8 2 2 2 6" xfId="36922"/>
    <cellStyle name="Обычный 8 2 2 2 6 2" xfId="36923"/>
    <cellStyle name="Обычный 8 2 2 2 7" xfId="36924"/>
    <cellStyle name="Обычный 8 2 2 2 7 2" xfId="36925"/>
    <cellStyle name="Обычный 8 2 2 2 8" xfId="36926"/>
    <cellStyle name="Обычный 8 2 2 2 8 2" xfId="36927"/>
    <cellStyle name="Обычный 8 2 2 2 9" xfId="36928"/>
    <cellStyle name="Обычный 8 2 2 3" xfId="36929"/>
    <cellStyle name="Обычный 8 2 2 3 2" xfId="36930"/>
    <cellStyle name="Обычный 8 2 2 3 2 2" xfId="36931"/>
    <cellStyle name="Обычный 8 2 2 3 3" xfId="36932"/>
    <cellStyle name="Обычный 8 2 2 3 3 2" xfId="36933"/>
    <cellStyle name="Обычный 8 2 2 3 4" xfId="36934"/>
    <cellStyle name="Обычный 8 2 2 3 4 2" xfId="36935"/>
    <cellStyle name="Обычный 8 2 2 3 5" xfId="36936"/>
    <cellStyle name="Обычный 8 2 2 3 5 2" xfId="36937"/>
    <cellStyle name="Обычный 8 2 2 3 6" xfId="36938"/>
    <cellStyle name="Обычный 8 2 2 3 6 2" xfId="36939"/>
    <cellStyle name="Обычный 8 2 2 3 7" xfId="36940"/>
    <cellStyle name="Обычный 8 2 2 4" xfId="36941"/>
    <cellStyle name="Обычный 8 2 2 4 2" xfId="36942"/>
    <cellStyle name="Обычный 8 2 2 5" xfId="36943"/>
    <cellStyle name="Обычный 8 2 2 5 2" xfId="36944"/>
    <cellStyle name="Обычный 8 2 2 6" xfId="36945"/>
    <cellStyle name="Обычный 8 2 2 6 2" xfId="36946"/>
    <cellStyle name="Обычный 8 2 2 7" xfId="36947"/>
    <cellStyle name="Обычный 8 2 2 7 2" xfId="36948"/>
    <cellStyle name="Обычный 8 2 2 8" xfId="36949"/>
    <cellStyle name="Обычный 8 2 2 8 2" xfId="36950"/>
    <cellStyle name="Обычный 8 2 2 9" xfId="36951"/>
    <cellStyle name="Обычный 8 2 3" xfId="36952"/>
    <cellStyle name="Обычный 8 2 3 2" xfId="36953"/>
    <cellStyle name="Обычный 8 2 3 2 2" xfId="36954"/>
    <cellStyle name="Обычный 8 2 3 2 2 2" xfId="36955"/>
    <cellStyle name="Обычный 8 2 3 2 2 2 2" xfId="36956"/>
    <cellStyle name="Обычный 8 2 3 2 2 3" xfId="36957"/>
    <cellStyle name="Обычный 8 2 3 2 2 3 2" xfId="36958"/>
    <cellStyle name="Обычный 8 2 3 2 2 4" xfId="36959"/>
    <cellStyle name="Обычный 8 2 3 2 2 4 2" xfId="36960"/>
    <cellStyle name="Обычный 8 2 3 2 2 5" xfId="36961"/>
    <cellStyle name="Обычный 8 2 3 2 2 5 2" xfId="36962"/>
    <cellStyle name="Обычный 8 2 3 2 2 6" xfId="36963"/>
    <cellStyle name="Обычный 8 2 3 2 2 6 2" xfId="36964"/>
    <cellStyle name="Обычный 8 2 3 2 2 7" xfId="36965"/>
    <cellStyle name="Обычный 8 2 3 2 3" xfId="36966"/>
    <cellStyle name="Обычный 8 2 3 2 3 2" xfId="36967"/>
    <cellStyle name="Обычный 8 2 3 2 3 2 2" xfId="36968"/>
    <cellStyle name="Обычный 8 2 3 2 3 3" xfId="36969"/>
    <cellStyle name="Обычный 8 2 3 2 3 3 2" xfId="36970"/>
    <cellStyle name="Обычный 8 2 3 2 3 4" xfId="36971"/>
    <cellStyle name="Обычный 8 2 3 2 3 4 2" xfId="36972"/>
    <cellStyle name="Обычный 8 2 3 2 3 5" xfId="36973"/>
    <cellStyle name="Обычный 8 2 3 2 3 5 2" xfId="36974"/>
    <cellStyle name="Обычный 8 2 3 2 3 6" xfId="36975"/>
    <cellStyle name="Обычный 8 2 3 2 3 6 2" xfId="36976"/>
    <cellStyle name="Обычный 8 2 3 2 3 7" xfId="36977"/>
    <cellStyle name="Обычный 8 2 3 2 4" xfId="36978"/>
    <cellStyle name="Обычный 8 2 3 2 4 2" xfId="36979"/>
    <cellStyle name="Обычный 8 2 3 2 5" xfId="36980"/>
    <cellStyle name="Обычный 8 2 3 2 5 2" xfId="36981"/>
    <cellStyle name="Обычный 8 2 3 2 6" xfId="36982"/>
    <cellStyle name="Обычный 8 2 3 2 6 2" xfId="36983"/>
    <cellStyle name="Обычный 8 2 3 2 7" xfId="36984"/>
    <cellStyle name="Обычный 8 2 3 2 7 2" xfId="36985"/>
    <cellStyle name="Обычный 8 2 3 2 8" xfId="36986"/>
    <cellStyle name="Обычный 8 2 3 2 8 2" xfId="36987"/>
    <cellStyle name="Обычный 8 2 3 2 9" xfId="36988"/>
    <cellStyle name="Обычный 8 2 3 3" xfId="36989"/>
    <cellStyle name="Обычный 8 2 3 3 2" xfId="36990"/>
    <cellStyle name="Обычный 8 2 3 4" xfId="36991"/>
    <cellStyle name="Обычный 8 2 3 4 2" xfId="36992"/>
    <cellStyle name="Обычный 8 2 3 5" xfId="36993"/>
    <cellStyle name="Обычный 8 2 3 5 2" xfId="36994"/>
    <cellStyle name="Обычный 8 2 3 6" xfId="36995"/>
    <cellStyle name="Обычный 8 2 3 6 2" xfId="36996"/>
    <cellStyle name="Обычный 8 2 3 7" xfId="36997"/>
    <cellStyle name="Обычный 8 2 3 7 2" xfId="36998"/>
    <cellStyle name="Обычный 8 2 3 8" xfId="36999"/>
    <cellStyle name="Обычный 8 2 4" xfId="37000"/>
    <cellStyle name="Обычный 8 2 4 2" xfId="37001"/>
    <cellStyle name="Обычный 8 2 4 2 2" xfId="37002"/>
    <cellStyle name="Обычный 8 2 4 2 2 2" xfId="37003"/>
    <cellStyle name="Обычный 8 2 4 2 2 2 2" xfId="37004"/>
    <cellStyle name="Обычный 8 2 4 2 2 3" xfId="37005"/>
    <cellStyle name="Обычный 8 2 4 2 2 3 2" xfId="37006"/>
    <cellStyle name="Обычный 8 2 4 2 2 4" xfId="37007"/>
    <cellStyle name="Обычный 8 2 4 2 2 4 2" xfId="37008"/>
    <cellStyle name="Обычный 8 2 4 2 2 5" xfId="37009"/>
    <cellStyle name="Обычный 8 2 4 2 2 5 2" xfId="37010"/>
    <cellStyle name="Обычный 8 2 4 2 2 6" xfId="37011"/>
    <cellStyle name="Обычный 8 2 4 2 2 6 2" xfId="37012"/>
    <cellStyle name="Обычный 8 2 4 2 2 7" xfId="37013"/>
    <cellStyle name="Обычный 8 2 4 2 3" xfId="37014"/>
    <cellStyle name="Обычный 8 2 4 2 3 2" xfId="37015"/>
    <cellStyle name="Обычный 8 2 4 2 3 2 2" xfId="37016"/>
    <cellStyle name="Обычный 8 2 4 2 3 3" xfId="37017"/>
    <cellStyle name="Обычный 8 2 4 2 3 3 2" xfId="37018"/>
    <cellStyle name="Обычный 8 2 4 2 3 4" xfId="37019"/>
    <cellStyle name="Обычный 8 2 4 2 3 4 2" xfId="37020"/>
    <cellStyle name="Обычный 8 2 4 2 3 5" xfId="37021"/>
    <cellStyle name="Обычный 8 2 4 2 3 5 2" xfId="37022"/>
    <cellStyle name="Обычный 8 2 4 2 3 6" xfId="37023"/>
    <cellStyle name="Обычный 8 2 4 2 3 6 2" xfId="37024"/>
    <cellStyle name="Обычный 8 2 4 2 3 7" xfId="37025"/>
    <cellStyle name="Обычный 8 2 4 2 4" xfId="37026"/>
    <cellStyle name="Обычный 8 2 4 2 4 2" xfId="37027"/>
    <cellStyle name="Обычный 8 2 4 2 5" xfId="37028"/>
    <cellStyle name="Обычный 8 2 4 2 5 2" xfId="37029"/>
    <cellStyle name="Обычный 8 2 4 2 6" xfId="37030"/>
    <cellStyle name="Обычный 8 2 4 2 6 2" xfId="37031"/>
    <cellStyle name="Обычный 8 2 4 2 7" xfId="37032"/>
    <cellStyle name="Обычный 8 2 4 2 7 2" xfId="37033"/>
    <cellStyle name="Обычный 8 2 4 2 8" xfId="37034"/>
    <cellStyle name="Обычный 8 2 4 2 8 2" xfId="37035"/>
    <cellStyle name="Обычный 8 2 4 2 9" xfId="37036"/>
    <cellStyle name="Обычный 8 2 4 3" xfId="37037"/>
    <cellStyle name="Обычный 8 2 4 3 2" xfId="37038"/>
    <cellStyle name="Обычный 8 2 4 4" xfId="37039"/>
    <cellStyle name="Обычный 8 2 4 4 2" xfId="37040"/>
    <cellStyle name="Обычный 8 2 4 5" xfId="37041"/>
    <cellStyle name="Обычный 8 2 4 5 2" xfId="37042"/>
    <cellStyle name="Обычный 8 2 4 6" xfId="37043"/>
    <cellStyle name="Обычный 8 2 4 6 2" xfId="37044"/>
    <cellStyle name="Обычный 8 2 4 7" xfId="37045"/>
    <cellStyle name="Обычный 8 2 4 7 2" xfId="37046"/>
    <cellStyle name="Обычный 8 2 4 8" xfId="37047"/>
    <cellStyle name="Обычный 8 2 5" xfId="37048"/>
    <cellStyle name="Обычный 8 2 5 2" xfId="37049"/>
    <cellStyle name="Обычный 8 2 5 2 2" xfId="37050"/>
    <cellStyle name="Обычный 8 2 5 2 2 2" xfId="37051"/>
    <cellStyle name="Обычный 8 2 5 2 2 2 2" xfId="37052"/>
    <cellStyle name="Обычный 8 2 5 2 2 3" xfId="37053"/>
    <cellStyle name="Обычный 8 2 5 2 2 3 2" xfId="37054"/>
    <cellStyle name="Обычный 8 2 5 2 2 4" xfId="37055"/>
    <cellStyle name="Обычный 8 2 5 2 2 4 2" xfId="37056"/>
    <cellStyle name="Обычный 8 2 5 2 2 5" xfId="37057"/>
    <cellStyle name="Обычный 8 2 5 2 2 5 2" xfId="37058"/>
    <cellStyle name="Обычный 8 2 5 2 2 6" xfId="37059"/>
    <cellStyle name="Обычный 8 2 5 2 2 6 2" xfId="37060"/>
    <cellStyle name="Обычный 8 2 5 2 2 7" xfId="37061"/>
    <cellStyle name="Обычный 8 2 5 2 3" xfId="37062"/>
    <cellStyle name="Обычный 8 2 5 2 3 2" xfId="37063"/>
    <cellStyle name="Обычный 8 2 5 2 3 2 2" xfId="37064"/>
    <cellStyle name="Обычный 8 2 5 2 3 3" xfId="37065"/>
    <cellStyle name="Обычный 8 2 5 2 3 3 2" xfId="37066"/>
    <cellStyle name="Обычный 8 2 5 2 3 4" xfId="37067"/>
    <cellStyle name="Обычный 8 2 5 2 3 4 2" xfId="37068"/>
    <cellStyle name="Обычный 8 2 5 2 3 5" xfId="37069"/>
    <cellStyle name="Обычный 8 2 5 2 3 5 2" xfId="37070"/>
    <cellStyle name="Обычный 8 2 5 2 3 6" xfId="37071"/>
    <cellStyle name="Обычный 8 2 5 2 3 6 2" xfId="37072"/>
    <cellStyle name="Обычный 8 2 5 2 3 7" xfId="37073"/>
    <cellStyle name="Обычный 8 2 5 2 4" xfId="37074"/>
    <cellStyle name="Обычный 8 2 5 2 4 2" xfId="37075"/>
    <cellStyle name="Обычный 8 2 5 2 5" xfId="37076"/>
    <cellStyle name="Обычный 8 2 5 2 5 2" xfId="37077"/>
    <cellStyle name="Обычный 8 2 5 2 6" xfId="37078"/>
    <cellStyle name="Обычный 8 2 5 2 6 2" xfId="37079"/>
    <cellStyle name="Обычный 8 2 5 2 7" xfId="37080"/>
    <cellStyle name="Обычный 8 2 5 2 7 2" xfId="37081"/>
    <cellStyle name="Обычный 8 2 5 2 8" xfId="37082"/>
    <cellStyle name="Обычный 8 2 5 2 8 2" xfId="37083"/>
    <cellStyle name="Обычный 8 2 5 2 9" xfId="37084"/>
    <cellStyle name="Обычный 8 2 5 3" xfId="37085"/>
    <cellStyle name="Обычный 8 2 5 3 2" xfId="37086"/>
    <cellStyle name="Обычный 8 2 5 4" xfId="37087"/>
    <cellStyle name="Обычный 8 2 5 4 2" xfId="37088"/>
    <cellStyle name="Обычный 8 2 5 5" xfId="37089"/>
    <cellStyle name="Обычный 8 2 5 5 2" xfId="37090"/>
    <cellStyle name="Обычный 8 2 5 6" xfId="37091"/>
    <cellStyle name="Обычный 8 2 5 6 2" xfId="37092"/>
    <cellStyle name="Обычный 8 2 5 7" xfId="37093"/>
    <cellStyle name="Обычный 8 2 5 7 2" xfId="37094"/>
    <cellStyle name="Обычный 8 2 5 8" xfId="37095"/>
    <cellStyle name="Обычный 8 2 6" xfId="37096"/>
    <cellStyle name="Обычный 8 2 6 2" xfId="37097"/>
    <cellStyle name="Обычный 8 2 6 2 2" xfId="37098"/>
    <cellStyle name="Обычный 8 2 6 2 2 2" xfId="37099"/>
    <cellStyle name="Обычный 8 2 6 2 2 2 2" xfId="37100"/>
    <cellStyle name="Обычный 8 2 6 2 2 3" xfId="37101"/>
    <cellStyle name="Обычный 8 2 6 2 2 3 2" xfId="37102"/>
    <cellStyle name="Обычный 8 2 6 2 2 4" xfId="37103"/>
    <cellStyle name="Обычный 8 2 6 2 2 4 2" xfId="37104"/>
    <cellStyle name="Обычный 8 2 6 2 2 5" xfId="37105"/>
    <cellStyle name="Обычный 8 2 6 2 2 5 2" xfId="37106"/>
    <cellStyle name="Обычный 8 2 6 2 2 6" xfId="37107"/>
    <cellStyle name="Обычный 8 2 6 2 2 6 2" xfId="37108"/>
    <cellStyle name="Обычный 8 2 6 2 2 7" xfId="37109"/>
    <cellStyle name="Обычный 8 2 6 2 3" xfId="37110"/>
    <cellStyle name="Обычный 8 2 6 2 3 2" xfId="37111"/>
    <cellStyle name="Обычный 8 2 6 2 3 2 2" xfId="37112"/>
    <cellStyle name="Обычный 8 2 6 2 3 3" xfId="37113"/>
    <cellStyle name="Обычный 8 2 6 2 3 3 2" xfId="37114"/>
    <cellStyle name="Обычный 8 2 6 2 3 4" xfId="37115"/>
    <cellStyle name="Обычный 8 2 6 2 3 4 2" xfId="37116"/>
    <cellStyle name="Обычный 8 2 6 2 3 5" xfId="37117"/>
    <cellStyle name="Обычный 8 2 6 2 3 5 2" xfId="37118"/>
    <cellStyle name="Обычный 8 2 6 2 3 6" xfId="37119"/>
    <cellStyle name="Обычный 8 2 6 2 3 6 2" xfId="37120"/>
    <cellStyle name="Обычный 8 2 6 2 3 7" xfId="37121"/>
    <cellStyle name="Обычный 8 2 6 2 4" xfId="37122"/>
    <cellStyle name="Обычный 8 2 6 2 4 2" xfId="37123"/>
    <cellStyle name="Обычный 8 2 6 2 5" xfId="37124"/>
    <cellStyle name="Обычный 8 2 6 2 5 2" xfId="37125"/>
    <cellStyle name="Обычный 8 2 6 2 6" xfId="37126"/>
    <cellStyle name="Обычный 8 2 6 2 6 2" xfId="37127"/>
    <cellStyle name="Обычный 8 2 6 2 7" xfId="37128"/>
    <cellStyle name="Обычный 8 2 6 2 7 2" xfId="37129"/>
    <cellStyle name="Обычный 8 2 6 2 8" xfId="37130"/>
    <cellStyle name="Обычный 8 2 6 2 8 2" xfId="37131"/>
    <cellStyle name="Обычный 8 2 6 2 9" xfId="37132"/>
    <cellStyle name="Обычный 8 2 6 3" xfId="37133"/>
    <cellStyle name="Обычный 8 2 6 3 2" xfId="37134"/>
    <cellStyle name="Обычный 8 2 6 4" xfId="37135"/>
    <cellStyle name="Обычный 8 2 6 4 2" xfId="37136"/>
    <cellStyle name="Обычный 8 2 6 5" xfId="37137"/>
    <cellStyle name="Обычный 8 2 6 5 2" xfId="37138"/>
    <cellStyle name="Обычный 8 2 6 6" xfId="37139"/>
    <cellStyle name="Обычный 8 2 6 6 2" xfId="37140"/>
    <cellStyle name="Обычный 8 2 6 7" xfId="37141"/>
    <cellStyle name="Обычный 8 2 6 7 2" xfId="37142"/>
    <cellStyle name="Обычный 8 2 6 8" xfId="37143"/>
    <cellStyle name="Обычный 8 2 7" xfId="37144"/>
    <cellStyle name="Обычный 8 2 7 2" xfId="37145"/>
    <cellStyle name="Обычный 8 2 7 2 2" xfId="37146"/>
    <cellStyle name="Обычный 8 2 7 2 2 2" xfId="37147"/>
    <cellStyle name="Обычный 8 2 7 2 2 2 2" xfId="37148"/>
    <cellStyle name="Обычный 8 2 7 2 2 3" xfId="37149"/>
    <cellStyle name="Обычный 8 2 7 2 2 3 2" xfId="37150"/>
    <cellStyle name="Обычный 8 2 7 2 2 4" xfId="37151"/>
    <cellStyle name="Обычный 8 2 7 2 2 4 2" xfId="37152"/>
    <cellStyle name="Обычный 8 2 7 2 2 5" xfId="37153"/>
    <cellStyle name="Обычный 8 2 7 2 2 5 2" xfId="37154"/>
    <cellStyle name="Обычный 8 2 7 2 2 6" xfId="37155"/>
    <cellStyle name="Обычный 8 2 7 2 2 6 2" xfId="37156"/>
    <cellStyle name="Обычный 8 2 7 2 2 7" xfId="37157"/>
    <cellStyle name="Обычный 8 2 7 2 3" xfId="37158"/>
    <cellStyle name="Обычный 8 2 7 2 3 2" xfId="37159"/>
    <cellStyle name="Обычный 8 2 7 2 3 2 2" xfId="37160"/>
    <cellStyle name="Обычный 8 2 7 2 3 3" xfId="37161"/>
    <cellStyle name="Обычный 8 2 7 2 3 3 2" xfId="37162"/>
    <cellStyle name="Обычный 8 2 7 2 3 4" xfId="37163"/>
    <cellStyle name="Обычный 8 2 7 2 3 4 2" xfId="37164"/>
    <cellStyle name="Обычный 8 2 7 2 3 5" xfId="37165"/>
    <cellStyle name="Обычный 8 2 7 2 3 5 2" xfId="37166"/>
    <cellStyle name="Обычный 8 2 7 2 3 6" xfId="37167"/>
    <cellStyle name="Обычный 8 2 7 2 3 6 2" xfId="37168"/>
    <cellStyle name="Обычный 8 2 7 2 3 7" xfId="37169"/>
    <cellStyle name="Обычный 8 2 7 2 4" xfId="37170"/>
    <cellStyle name="Обычный 8 2 7 2 4 2" xfId="37171"/>
    <cellStyle name="Обычный 8 2 7 2 5" xfId="37172"/>
    <cellStyle name="Обычный 8 2 7 2 5 2" xfId="37173"/>
    <cellStyle name="Обычный 8 2 7 2 6" xfId="37174"/>
    <cellStyle name="Обычный 8 2 7 2 6 2" xfId="37175"/>
    <cellStyle name="Обычный 8 2 7 2 7" xfId="37176"/>
    <cellStyle name="Обычный 8 2 7 2 7 2" xfId="37177"/>
    <cellStyle name="Обычный 8 2 7 2 8" xfId="37178"/>
    <cellStyle name="Обычный 8 2 7 2 8 2" xfId="37179"/>
    <cellStyle name="Обычный 8 2 7 2 9" xfId="37180"/>
    <cellStyle name="Обычный 8 2 7 3" xfId="37181"/>
    <cellStyle name="Обычный 8 2 7 3 2" xfId="37182"/>
    <cellStyle name="Обычный 8 2 7 4" xfId="37183"/>
    <cellStyle name="Обычный 8 2 7 4 2" xfId="37184"/>
    <cellStyle name="Обычный 8 2 7 5" xfId="37185"/>
    <cellStyle name="Обычный 8 2 7 5 2" xfId="37186"/>
    <cellStyle name="Обычный 8 2 7 6" xfId="37187"/>
    <cellStyle name="Обычный 8 2 7 6 2" xfId="37188"/>
    <cellStyle name="Обычный 8 2 7 7" xfId="37189"/>
    <cellStyle name="Обычный 8 2 7 7 2" xfId="37190"/>
    <cellStyle name="Обычный 8 2 7 8" xfId="37191"/>
    <cellStyle name="Обычный 8 2 8" xfId="37192"/>
    <cellStyle name="Обычный 8 2 8 2" xfId="37193"/>
    <cellStyle name="Обычный 8 2 8 2 2" xfId="37194"/>
    <cellStyle name="Обычный 8 2 8 2 2 2" xfId="37195"/>
    <cellStyle name="Обычный 8 2 8 2 2 2 2" xfId="37196"/>
    <cellStyle name="Обычный 8 2 8 2 2 3" xfId="37197"/>
    <cellStyle name="Обычный 8 2 8 2 2 3 2" xfId="37198"/>
    <cellStyle name="Обычный 8 2 8 2 2 4" xfId="37199"/>
    <cellStyle name="Обычный 8 2 8 2 2 4 2" xfId="37200"/>
    <cellStyle name="Обычный 8 2 8 2 2 5" xfId="37201"/>
    <cellStyle name="Обычный 8 2 8 2 2 5 2" xfId="37202"/>
    <cellStyle name="Обычный 8 2 8 2 2 6" xfId="37203"/>
    <cellStyle name="Обычный 8 2 8 2 2 6 2" xfId="37204"/>
    <cellStyle name="Обычный 8 2 8 2 2 7" xfId="37205"/>
    <cellStyle name="Обычный 8 2 8 2 3" xfId="37206"/>
    <cellStyle name="Обычный 8 2 8 2 3 2" xfId="37207"/>
    <cellStyle name="Обычный 8 2 8 2 3 2 2" xfId="37208"/>
    <cellStyle name="Обычный 8 2 8 2 3 3" xfId="37209"/>
    <cellStyle name="Обычный 8 2 8 2 3 3 2" xfId="37210"/>
    <cellStyle name="Обычный 8 2 8 2 3 4" xfId="37211"/>
    <cellStyle name="Обычный 8 2 8 2 3 4 2" xfId="37212"/>
    <cellStyle name="Обычный 8 2 8 2 3 5" xfId="37213"/>
    <cellStyle name="Обычный 8 2 8 2 3 5 2" xfId="37214"/>
    <cellStyle name="Обычный 8 2 8 2 3 6" xfId="37215"/>
    <cellStyle name="Обычный 8 2 8 2 3 6 2" xfId="37216"/>
    <cellStyle name="Обычный 8 2 8 2 3 7" xfId="37217"/>
    <cellStyle name="Обычный 8 2 8 2 4" xfId="37218"/>
    <cellStyle name="Обычный 8 2 8 2 4 2" xfId="37219"/>
    <cellStyle name="Обычный 8 2 8 2 5" xfId="37220"/>
    <cellStyle name="Обычный 8 2 8 2 5 2" xfId="37221"/>
    <cellStyle name="Обычный 8 2 8 2 6" xfId="37222"/>
    <cellStyle name="Обычный 8 2 8 2 6 2" xfId="37223"/>
    <cellStyle name="Обычный 8 2 8 2 7" xfId="37224"/>
    <cellStyle name="Обычный 8 2 8 2 7 2" xfId="37225"/>
    <cellStyle name="Обычный 8 2 8 2 8" xfId="37226"/>
    <cellStyle name="Обычный 8 2 8 2 8 2" xfId="37227"/>
    <cellStyle name="Обычный 8 2 8 2 9" xfId="37228"/>
    <cellStyle name="Обычный 8 2 8 3" xfId="37229"/>
    <cellStyle name="Обычный 8 2 8 3 2" xfId="37230"/>
    <cellStyle name="Обычный 8 2 8 4" xfId="37231"/>
    <cellStyle name="Обычный 8 2 8 4 2" xfId="37232"/>
    <cellStyle name="Обычный 8 2 8 5" xfId="37233"/>
    <cellStyle name="Обычный 8 2 8 5 2" xfId="37234"/>
    <cellStyle name="Обычный 8 2 8 6" xfId="37235"/>
    <cellStyle name="Обычный 8 2 8 6 2" xfId="37236"/>
    <cellStyle name="Обычный 8 2 8 7" xfId="37237"/>
    <cellStyle name="Обычный 8 2 8 7 2" xfId="37238"/>
    <cellStyle name="Обычный 8 2 8 8" xfId="37239"/>
    <cellStyle name="Обычный 8 2 9" xfId="37240"/>
    <cellStyle name="Обычный 8 2 9 2" xfId="37241"/>
    <cellStyle name="Обычный 8 2 9 2 2" xfId="37242"/>
    <cellStyle name="Обычный 8 2 9 2 2 2" xfId="37243"/>
    <cellStyle name="Обычный 8 2 9 2 2 2 2" xfId="37244"/>
    <cellStyle name="Обычный 8 2 9 2 2 3" xfId="37245"/>
    <cellStyle name="Обычный 8 2 9 2 2 3 2" xfId="37246"/>
    <cellStyle name="Обычный 8 2 9 2 2 4" xfId="37247"/>
    <cellStyle name="Обычный 8 2 9 2 2 4 2" xfId="37248"/>
    <cellStyle name="Обычный 8 2 9 2 2 5" xfId="37249"/>
    <cellStyle name="Обычный 8 2 9 2 2 5 2" xfId="37250"/>
    <cellStyle name="Обычный 8 2 9 2 2 6" xfId="37251"/>
    <cellStyle name="Обычный 8 2 9 2 2 6 2" xfId="37252"/>
    <cellStyle name="Обычный 8 2 9 2 2 7" xfId="37253"/>
    <cellStyle name="Обычный 8 2 9 2 3" xfId="37254"/>
    <cellStyle name="Обычный 8 2 9 2 3 2" xfId="37255"/>
    <cellStyle name="Обычный 8 2 9 2 3 2 2" xfId="37256"/>
    <cellStyle name="Обычный 8 2 9 2 3 3" xfId="37257"/>
    <cellStyle name="Обычный 8 2 9 2 3 3 2" xfId="37258"/>
    <cellStyle name="Обычный 8 2 9 2 3 4" xfId="37259"/>
    <cellStyle name="Обычный 8 2 9 2 3 4 2" xfId="37260"/>
    <cellStyle name="Обычный 8 2 9 2 3 5" xfId="37261"/>
    <cellStyle name="Обычный 8 2 9 2 3 5 2" xfId="37262"/>
    <cellStyle name="Обычный 8 2 9 2 3 6" xfId="37263"/>
    <cellStyle name="Обычный 8 2 9 2 3 6 2" xfId="37264"/>
    <cellStyle name="Обычный 8 2 9 2 3 7" xfId="37265"/>
    <cellStyle name="Обычный 8 2 9 2 4" xfId="37266"/>
    <cellStyle name="Обычный 8 2 9 2 4 2" xfId="37267"/>
    <cellStyle name="Обычный 8 2 9 2 5" xfId="37268"/>
    <cellStyle name="Обычный 8 2 9 2 5 2" xfId="37269"/>
    <cellStyle name="Обычный 8 2 9 2 6" xfId="37270"/>
    <cellStyle name="Обычный 8 2 9 2 6 2" xfId="37271"/>
    <cellStyle name="Обычный 8 2 9 2 7" xfId="37272"/>
    <cellStyle name="Обычный 8 2 9 2 7 2" xfId="37273"/>
    <cellStyle name="Обычный 8 2 9 2 8" xfId="37274"/>
    <cellStyle name="Обычный 8 2 9 2 8 2" xfId="37275"/>
    <cellStyle name="Обычный 8 2 9 2 9" xfId="37276"/>
    <cellStyle name="Обычный 8 2 9 3" xfId="37277"/>
    <cellStyle name="Обычный 8 2 9 3 2" xfId="37278"/>
    <cellStyle name="Обычный 8 2 9 4" xfId="37279"/>
    <cellStyle name="Обычный 8 2 9 4 2" xfId="37280"/>
    <cellStyle name="Обычный 8 2 9 5" xfId="37281"/>
    <cellStyle name="Обычный 8 2 9 5 2" xfId="37282"/>
    <cellStyle name="Обычный 8 2 9 6" xfId="37283"/>
    <cellStyle name="Обычный 8 2 9 6 2" xfId="37284"/>
    <cellStyle name="Обычный 8 2 9 7" xfId="37285"/>
    <cellStyle name="Обычный 8 2 9 7 2" xfId="37286"/>
    <cellStyle name="Обычный 8 2 9 8" xfId="37287"/>
    <cellStyle name="Обычный 8 20" xfId="37288"/>
    <cellStyle name="Обычный 8 20 2" xfId="37289"/>
    <cellStyle name="Обычный 8 21" xfId="37290"/>
    <cellStyle name="Обычный 8 21 2" xfId="37291"/>
    <cellStyle name="Обычный 8 22" xfId="37292"/>
    <cellStyle name="Обычный 8 22 2" xfId="37293"/>
    <cellStyle name="Обычный 8 23" xfId="37294"/>
    <cellStyle name="Обычный 8 23 2" xfId="37295"/>
    <cellStyle name="Обычный 8 24" xfId="37296"/>
    <cellStyle name="Обычный 8 24 2" xfId="37297"/>
    <cellStyle name="Обычный 8 25" xfId="37298"/>
    <cellStyle name="Обычный 8 25 2" xfId="37299"/>
    <cellStyle name="Обычный 8 26" xfId="37300"/>
    <cellStyle name="Обычный 8 26 2" xfId="37301"/>
    <cellStyle name="Обычный 8 27" xfId="37302"/>
    <cellStyle name="Обычный 8 27 2" xfId="37303"/>
    <cellStyle name="Обычный 8 28" xfId="37304"/>
    <cellStyle name="Обычный 8 28 2" xfId="37305"/>
    <cellStyle name="Обычный 8 29" xfId="37306"/>
    <cellStyle name="Обычный 8 29 2" xfId="37307"/>
    <cellStyle name="Обычный 8 3" xfId="37308"/>
    <cellStyle name="Обычный 8 3 10" xfId="37309"/>
    <cellStyle name="Обычный 8 3 11" xfId="37310"/>
    <cellStyle name="Обычный 8 3 12" xfId="37311"/>
    <cellStyle name="Обычный 8 3 2" xfId="37312"/>
    <cellStyle name="Обычный 8 3 3" xfId="37313"/>
    <cellStyle name="Обычный 8 3 4" xfId="37314"/>
    <cellStyle name="Обычный 8 3 5" xfId="37315"/>
    <cellStyle name="Обычный 8 3 6" xfId="37316"/>
    <cellStyle name="Обычный 8 3 7" xfId="37317"/>
    <cellStyle name="Обычный 8 3 8" xfId="37318"/>
    <cellStyle name="Обычный 8 3 9" xfId="37319"/>
    <cellStyle name="Обычный 8 30" xfId="37320"/>
    <cellStyle name="Обычный 8 30 2" xfId="37321"/>
    <cellStyle name="Обычный 8 31" xfId="37322"/>
    <cellStyle name="Обычный 8 31 2" xfId="37323"/>
    <cellStyle name="Обычный 8 32" xfId="37324"/>
    <cellStyle name="Обычный 8 32 2" xfId="37325"/>
    <cellStyle name="Обычный 8 33" xfId="37326"/>
    <cellStyle name="Обычный 8 33 2" xfId="37327"/>
    <cellStyle name="Обычный 8 34" xfId="37328"/>
    <cellStyle name="Обычный 8 34 2" xfId="37329"/>
    <cellStyle name="Обычный 8 35" xfId="37330"/>
    <cellStyle name="Обычный 8 35 2" xfId="37331"/>
    <cellStyle name="Обычный 8 36" xfId="37332"/>
    <cellStyle name="Обычный 8 36 2" xfId="37333"/>
    <cellStyle name="Обычный 8 37" xfId="37334"/>
    <cellStyle name="Обычный 8 37 2" xfId="37335"/>
    <cellStyle name="Обычный 8 38" xfId="37336"/>
    <cellStyle name="Обычный 8 38 2" xfId="37337"/>
    <cellStyle name="Обычный 8 39" xfId="37338"/>
    <cellStyle name="Обычный 8 39 2" xfId="37339"/>
    <cellStyle name="Обычный 8 4" xfId="37340"/>
    <cellStyle name="Обычный 8 4 10" xfId="37341"/>
    <cellStyle name="Обычный 8 4 2" xfId="37342"/>
    <cellStyle name="Обычный 8 4 3" xfId="37343"/>
    <cellStyle name="Обычный 8 4 4" xfId="37344"/>
    <cellStyle name="Обычный 8 4 5" xfId="37345"/>
    <cellStyle name="Обычный 8 4 6" xfId="37346"/>
    <cellStyle name="Обычный 8 4 7" xfId="37347"/>
    <cellStyle name="Обычный 8 4 8" xfId="37348"/>
    <cellStyle name="Обычный 8 4 9" xfId="37349"/>
    <cellStyle name="Обычный 8 40" xfId="37350"/>
    <cellStyle name="Обычный 8 40 2" xfId="37351"/>
    <cellStyle name="Обычный 8 41" xfId="37352"/>
    <cellStyle name="Обычный 8 41 2" xfId="37353"/>
    <cellStyle name="Обычный 8 42" xfId="37354"/>
    <cellStyle name="Обычный 8 42 2" xfId="37355"/>
    <cellStyle name="Обычный 8 43" xfId="37356"/>
    <cellStyle name="Обычный 8 43 2" xfId="37357"/>
    <cellStyle name="Обычный 8 44" xfId="37358"/>
    <cellStyle name="Обычный 8 44 2" xfId="37359"/>
    <cellStyle name="Обычный 8 45" xfId="37360"/>
    <cellStyle name="Обычный 8 45 2" xfId="37361"/>
    <cellStyle name="Обычный 8 46" xfId="37362"/>
    <cellStyle name="Обычный 8 46 2" xfId="37363"/>
    <cellStyle name="Обычный 8 47" xfId="37364"/>
    <cellStyle name="Обычный 8 47 2" xfId="37365"/>
    <cellStyle name="Обычный 8 48" xfId="37366"/>
    <cellStyle name="Обычный 8 48 2" xfId="37367"/>
    <cellStyle name="Обычный 8 49" xfId="37368"/>
    <cellStyle name="Обычный 8 49 2" xfId="37369"/>
    <cellStyle name="Обычный 8 5" xfId="37370"/>
    <cellStyle name="Обычный 8 5 10" xfId="37371"/>
    <cellStyle name="Обычный 8 5 2" xfId="37372"/>
    <cellStyle name="Обычный 8 5 3" xfId="37373"/>
    <cellStyle name="Обычный 8 5 4" xfId="37374"/>
    <cellStyle name="Обычный 8 5 5" xfId="37375"/>
    <cellStyle name="Обычный 8 5 6" xfId="37376"/>
    <cellStyle name="Обычный 8 5 7" xfId="37377"/>
    <cellStyle name="Обычный 8 5 8" xfId="37378"/>
    <cellStyle name="Обычный 8 5 9" xfId="37379"/>
    <cellStyle name="Обычный 8 50" xfId="37380"/>
    <cellStyle name="Обычный 8 50 2" xfId="37381"/>
    <cellStyle name="Обычный 8 51" xfId="37382"/>
    <cellStyle name="Обычный 8 51 2" xfId="37383"/>
    <cellStyle name="Обычный 8 52" xfId="37384"/>
    <cellStyle name="Обычный 8 52 2" xfId="37385"/>
    <cellStyle name="Обычный 8 53" xfId="37386"/>
    <cellStyle name="Обычный 8 53 2" xfId="37387"/>
    <cellStyle name="Обычный 8 54" xfId="37388"/>
    <cellStyle name="Обычный 8 54 2" xfId="37389"/>
    <cellStyle name="Обычный 8 55" xfId="37390"/>
    <cellStyle name="Обычный 8 55 2" xfId="37391"/>
    <cellStyle name="Обычный 8 56" xfId="37392"/>
    <cellStyle name="Обычный 8 56 2" xfId="37393"/>
    <cellStyle name="Обычный 8 57" xfId="37394"/>
    <cellStyle name="Обычный 8 57 2" xfId="37395"/>
    <cellStyle name="Обычный 8 58" xfId="37396"/>
    <cellStyle name="Обычный 8 58 2" xfId="37397"/>
    <cellStyle name="Обычный 8 59" xfId="37398"/>
    <cellStyle name="Обычный 8 59 2" xfId="37399"/>
    <cellStyle name="Обычный 8 6" xfId="37400"/>
    <cellStyle name="Обычный 8 6 10" xfId="37401"/>
    <cellStyle name="Обычный 8 6 2" xfId="37402"/>
    <cellStyle name="Обычный 8 6 3" xfId="37403"/>
    <cellStyle name="Обычный 8 6 4" xfId="37404"/>
    <cellStyle name="Обычный 8 6 5" xfId="37405"/>
    <cellStyle name="Обычный 8 6 6" xfId="37406"/>
    <cellStyle name="Обычный 8 6 7" xfId="37407"/>
    <cellStyle name="Обычный 8 6 8" xfId="37408"/>
    <cellStyle name="Обычный 8 6 9" xfId="37409"/>
    <cellStyle name="Обычный 8 60" xfId="37410"/>
    <cellStyle name="Обычный 8 60 2" xfId="37411"/>
    <cellStyle name="Обычный 8 61" xfId="37412"/>
    <cellStyle name="Обычный 8 61 2" xfId="37413"/>
    <cellStyle name="Обычный 8 62" xfId="37414"/>
    <cellStyle name="Обычный 8 62 2" xfId="37415"/>
    <cellStyle name="Обычный 8 62 2 2" xfId="37416"/>
    <cellStyle name="Обычный 8 62 2 2 2" xfId="37417"/>
    <cellStyle name="Обычный 8 62 2 3" xfId="37418"/>
    <cellStyle name="Обычный 8 62 2 3 2" xfId="37419"/>
    <cellStyle name="Обычный 8 62 2 4" xfId="37420"/>
    <cellStyle name="Обычный 8 62 2 4 2" xfId="37421"/>
    <cellStyle name="Обычный 8 62 2 5" xfId="37422"/>
    <cellStyle name="Обычный 8 62 2 5 2" xfId="37423"/>
    <cellStyle name="Обычный 8 62 2 6" xfId="37424"/>
    <cellStyle name="Обычный 8 62 2 6 2" xfId="37425"/>
    <cellStyle name="Обычный 8 62 2 7" xfId="37426"/>
    <cellStyle name="Обычный 8 62 3" xfId="37427"/>
    <cellStyle name="Обычный 8 62 3 2" xfId="37428"/>
    <cellStyle name="Обычный 8 62 3 2 2" xfId="37429"/>
    <cellStyle name="Обычный 8 62 3 3" xfId="37430"/>
    <cellStyle name="Обычный 8 62 3 3 2" xfId="37431"/>
    <cellStyle name="Обычный 8 62 3 4" xfId="37432"/>
    <cellStyle name="Обычный 8 62 3 4 2" xfId="37433"/>
    <cellStyle name="Обычный 8 62 3 5" xfId="37434"/>
    <cellStyle name="Обычный 8 62 3 5 2" xfId="37435"/>
    <cellStyle name="Обычный 8 62 3 6" xfId="37436"/>
    <cellStyle name="Обычный 8 62 3 6 2" xfId="37437"/>
    <cellStyle name="Обычный 8 62 3 7" xfId="37438"/>
    <cellStyle name="Обычный 8 62 4" xfId="37439"/>
    <cellStyle name="Обычный 8 62 4 2" xfId="37440"/>
    <cellStyle name="Обычный 8 62 5" xfId="37441"/>
    <cellStyle name="Обычный 8 62 5 2" xfId="37442"/>
    <cellStyle name="Обычный 8 62 6" xfId="37443"/>
    <cellStyle name="Обычный 8 62 6 2" xfId="37444"/>
    <cellStyle name="Обычный 8 62 7" xfId="37445"/>
    <cellStyle name="Обычный 8 62 7 2" xfId="37446"/>
    <cellStyle name="Обычный 8 62 8" xfId="37447"/>
    <cellStyle name="Обычный 8 62 8 2" xfId="37448"/>
    <cellStyle name="Обычный 8 62 9" xfId="37449"/>
    <cellStyle name="Обычный 8 63" xfId="37450"/>
    <cellStyle name="Обычный 8 63 2" xfId="37451"/>
    <cellStyle name="Обычный 8 64" xfId="37452"/>
    <cellStyle name="Обычный 8 64 2" xfId="37453"/>
    <cellStyle name="Обычный 8 65" xfId="37454"/>
    <cellStyle name="Обычный 8 65 2" xfId="37455"/>
    <cellStyle name="Обычный 8 66" xfId="37456"/>
    <cellStyle name="Обычный 8 66 2" xfId="37457"/>
    <cellStyle name="Обычный 8 67" xfId="37458"/>
    <cellStyle name="Обычный 8 67 2" xfId="37459"/>
    <cellStyle name="Обычный 8 68" xfId="37460"/>
    <cellStyle name="Обычный 8 7" xfId="37461"/>
    <cellStyle name="Обычный 8 7 2" xfId="37462"/>
    <cellStyle name="Обычный 8 8" xfId="37463"/>
    <cellStyle name="Обычный 8 8 2" xfId="37464"/>
    <cellStyle name="Обычный 8 9" xfId="37465"/>
    <cellStyle name="Обычный 8 9 2" xfId="37466"/>
    <cellStyle name="Обычный 8_АБ_2010_сводный_24 03 (2)" xfId="37467"/>
    <cellStyle name="Обычный 80" xfId="37468"/>
    <cellStyle name="Обычный 80 2" xfId="37469"/>
    <cellStyle name="Обычный 81" xfId="37470"/>
    <cellStyle name="Обычный 81 2" xfId="37471"/>
    <cellStyle name="Обычный 82" xfId="37472"/>
    <cellStyle name="Обычный 82 2" xfId="37473"/>
    <cellStyle name="Обычный 83" xfId="37474"/>
    <cellStyle name="Обычный 83 2" xfId="37475"/>
    <cellStyle name="Обычный 84" xfId="37476"/>
    <cellStyle name="Обычный 84 2" xfId="37477"/>
    <cellStyle name="Обычный 85" xfId="37478"/>
    <cellStyle name="Обычный 85 2" xfId="37479"/>
    <cellStyle name="Обычный 86" xfId="37480"/>
    <cellStyle name="Обычный 86 2" xfId="37481"/>
    <cellStyle name="Обычный 87" xfId="37482"/>
    <cellStyle name="Обычный 87 2" xfId="37483"/>
    <cellStyle name="Обычный 88" xfId="37484"/>
    <cellStyle name="Обычный 88 2" xfId="37485"/>
    <cellStyle name="Обычный 89" xfId="37486"/>
    <cellStyle name="Обычный 89 2" xfId="37487"/>
    <cellStyle name="Обычный 9" xfId="37488"/>
    <cellStyle name="Обычный 9 10" xfId="37489"/>
    <cellStyle name="Обычный 9 10 2" xfId="37490"/>
    <cellStyle name="Обычный 9 11" xfId="37491"/>
    <cellStyle name="Обычный 9 11 2" xfId="37492"/>
    <cellStyle name="Обычный 9 12" xfId="37493"/>
    <cellStyle name="Обычный 9 12 2" xfId="37494"/>
    <cellStyle name="Обычный 9 13" xfId="37495"/>
    <cellStyle name="Обычный 9 13 2" xfId="37496"/>
    <cellStyle name="Обычный 9 14" xfId="37497"/>
    <cellStyle name="Обычный 9 14 2" xfId="37498"/>
    <cellStyle name="Обычный 9 15" xfId="37499"/>
    <cellStyle name="Обычный 9 15 2" xfId="37500"/>
    <cellStyle name="Обычный 9 16" xfId="37501"/>
    <cellStyle name="Обычный 9 16 2" xfId="37502"/>
    <cellStyle name="Обычный 9 17" xfId="37503"/>
    <cellStyle name="Обычный 9 17 2" xfId="37504"/>
    <cellStyle name="Обычный 9 18" xfId="37505"/>
    <cellStyle name="Обычный 9 18 2" xfId="37506"/>
    <cellStyle name="Обычный 9 19" xfId="37507"/>
    <cellStyle name="Обычный 9 19 2" xfId="37508"/>
    <cellStyle name="Обычный 9 2" xfId="37509"/>
    <cellStyle name="Обычный 9 2 10" xfId="37510"/>
    <cellStyle name="Обычный 9 2 11" xfId="37511"/>
    <cellStyle name="Обычный 9 2 12" xfId="37512"/>
    <cellStyle name="Обычный 9 2 13" xfId="37513"/>
    <cellStyle name="Обычный 9 2 14" xfId="37514"/>
    <cellStyle name="Обычный 9 2 15" xfId="37515"/>
    <cellStyle name="Обычный 9 2 16" xfId="37516"/>
    <cellStyle name="Обычный 9 2 17" xfId="37517"/>
    <cellStyle name="Обычный 9 2 18" xfId="37518"/>
    <cellStyle name="Обычный 9 2 19" xfId="37519"/>
    <cellStyle name="Обычный 9 2 2" xfId="37520"/>
    <cellStyle name="Обычный 9 2 2 2" xfId="37521"/>
    <cellStyle name="Обычный 9 2 2 2 2" xfId="37522"/>
    <cellStyle name="Обычный 9 2 2 3" xfId="37523"/>
    <cellStyle name="Обычный 9 2 2 3 2" xfId="37524"/>
    <cellStyle name="Обычный 9 2 2 4" xfId="37525"/>
    <cellStyle name="Обычный 9 2 2 4 2" xfId="37526"/>
    <cellStyle name="Обычный 9 2 2 5" xfId="37527"/>
    <cellStyle name="Обычный 9 2 2 5 2" xfId="37528"/>
    <cellStyle name="Обычный 9 2 2 6" xfId="37529"/>
    <cellStyle name="Обычный 9 2 2 6 2" xfId="37530"/>
    <cellStyle name="Обычный 9 2 2 7" xfId="37531"/>
    <cellStyle name="Обычный 9 2 20" xfId="37532"/>
    <cellStyle name="Обычный 9 2 21" xfId="37533"/>
    <cellStyle name="Обычный 9 2 22" xfId="37534"/>
    <cellStyle name="Обычный 9 2 23" xfId="37535"/>
    <cellStyle name="Обычный 9 2 23 2" xfId="37536"/>
    <cellStyle name="Обычный 9 2 23 2 2" xfId="37537"/>
    <cellStyle name="Обычный 9 2 23 2 2 2" xfId="37538"/>
    <cellStyle name="Обычный 9 2 23 2 3" xfId="37539"/>
    <cellStyle name="Обычный 9 2 23 2 3 2" xfId="37540"/>
    <cellStyle name="Обычный 9 2 23 2 4" xfId="37541"/>
    <cellStyle name="Обычный 9 2 23 2 4 2" xfId="37542"/>
    <cellStyle name="Обычный 9 2 23 2 5" xfId="37543"/>
    <cellStyle name="Обычный 9 2 23 2 5 2" xfId="37544"/>
    <cellStyle name="Обычный 9 2 23 2 6" xfId="37545"/>
    <cellStyle name="Обычный 9 2 23 2 6 2" xfId="37546"/>
    <cellStyle name="Обычный 9 2 23 2 7" xfId="37547"/>
    <cellStyle name="Обычный 9 2 23 3" xfId="37548"/>
    <cellStyle name="Обычный 9 2 23 3 2" xfId="37549"/>
    <cellStyle name="Обычный 9 2 23 3 2 2" xfId="37550"/>
    <cellStyle name="Обычный 9 2 23 3 3" xfId="37551"/>
    <cellStyle name="Обычный 9 2 23 3 3 2" xfId="37552"/>
    <cellStyle name="Обычный 9 2 23 3 4" xfId="37553"/>
    <cellStyle name="Обычный 9 2 23 3 4 2" xfId="37554"/>
    <cellStyle name="Обычный 9 2 23 3 5" xfId="37555"/>
    <cellStyle name="Обычный 9 2 23 3 5 2" xfId="37556"/>
    <cellStyle name="Обычный 9 2 23 3 6" xfId="37557"/>
    <cellStyle name="Обычный 9 2 23 3 6 2" xfId="37558"/>
    <cellStyle name="Обычный 9 2 23 3 7" xfId="37559"/>
    <cellStyle name="Обычный 9 2 23 4" xfId="37560"/>
    <cellStyle name="Обычный 9 2 23 4 2" xfId="37561"/>
    <cellStyle name="Обычный 9 2 23 5" xfId="37562"/>
    <cellStyle name="Обычный 9 2 23 5 2" xfId="37563"/>
    <cellStyle name="Обычный 9 2 23 6" xfId="37564"/>
    <cellStyle name="Обычный 9 2 23 6 2" xfId="37565"/>
    <cellStyle name="Обычный 9 2 23 7" xfId="37566"/>
    <cellStyle name="Обычный 9 2 23 7 2" xfId="37567"/>
    <cellStyle name="Обычный 9 2 23 8" xfId="37568"/>
    <cellStyle name="Обычный 9 2 23 8 2" xfId="37569"/>
    <cellStyle name="Обычный 9 2 23 9" xfId="37570"/>
    <cellStyle name="Обычный 9 2 24" xfId="37571"/>
    <cellStyle name="Обычный 9 2 24 2" xfId="37572"/>
    <cellStyle name="Обычный 9 2 25" xfId="37573"/>
    <cellStyle name="Обычный 9 2 25 2" xfId="37574"/>
    <cellStyle name="Обычный 9 2 26" xfId="37575"/>
    <cellStyle name="Обычный 9 2 26 2" xfId="37576"/>
    <cellStyle name="Обычный 9 2 27" xfId="37577"/>
    <cellStyle name="Обычный 9 2 27 2" xfId="37578"/>
    <cellStyle name="Обычный 9 2 28" xfId="37579"/>
    <cellStyle name="Обычный 9 2 28 2" xfId="37580"/>
    <cellStyle name="Обычный 9 2 29" xfId="37581"/>
    <cellStyle name="Обычный 9 2 3" xfId="37582"/>
    <cellStyle name="Обычный 9 2 3 2" xfId="37583"/>
    <cellStyle name="Обычный 9 2 3 3" xfId="37584"/>
    <cellStyle name="Обычный 9 2 4" xfId="37585"/>
    <cellStyle name="Обычный 9 2 4 2" xfId="37586"/>
    <cellStyle name="Обычный 9 2 5" xfId="37587"/>
    <cellStyle name="Обычный 9 2 5 2" xfId="37588"/>
    <cellStyle name="Обычный 9 2 5 2 2" xfId="37589"/>
    <cellStyle name="Обычный 9 2 5 3" xfId="37590"/>
    <cellStyle name="Обычный 9 2 5 3 2" xfId="37591"/>
    <cellStyle name="Обычный 9 2 5 4" xfId="37592"/>
    <cellStyle name="Обычный 9 2 5 4 2" xfId="37593"/>
    <cellStyle name="Обычный 9 2 5 5" xfId="37594"/>
    <cellStyle name="Обычный 9 2 5 5 2" xfId="37595"/>
    <cellStyle name="Обычный 9 2 5 6" xfId="37596"/>
    <cellStyle name="Обычный 9 2 5 6 2" xfId="37597"/>
    <cellStyle name="Обычный 9 2 5 7" xfId="37598"/>
    <cellStyle name="Обычный 9 2 6" xfId="37599"/>
    <cellStyle name="Обычный 9 2 7" xfId="37600"/>
    <cellStyle name="Обычный 9 2 8" xfId="37601"/>
    <cellStyle name="Обычный 9 2 9" xfId="37602"/>
    <cellStyle name="Обычный 9 20" xfId="37603"/>
    <cellStyle name="Обычный 9 21" xfId="37604"/>
    <cellStyle name="Обычный 9 22" xfId="37605"/>
    <cellStyle name="Обычный 9 23" xfId="37606"/>
    <cellStyle name="Обычный 9 23 2" xfId="37607"/>
    <cellStyle name="Обычный 9 23 2 2" xfId="37608"/>
    <cellStyle name="Обычный 9 23 2 2 2" xfId="37609"/>
    <cellStyle name="Обычный 9 23 2 3" xfId="37610"/>
    <cellStyle name="Обычный 9 23 2 3 2" xfId="37611"/>
    <cellStyle name="Обычный 9 23 2 4" xfId="37612"/>
    <cellStyle name="Обычный 9 23 2 4 2" xfId="37613"/>
    <cellStyle name="Обычный 9 23 2 5" xfId="37614"/>
    <cellStyle name="Обычный 9 23 2 5 2" xfId="37615"/>
    <cellStyle name="Обычный 9 23 2 6" xfId="37616"/>
    <cellStyle name="Обычный 9 23 2 6 2" xfId="37617"/>
    <cellStyle name="Обычный 9 23 2 7" xfId="37618"/>
    <cellStyle name="Обычный 9 23 3" xfId="37619"/>
    <cellStyle name="Обычный 9 23 3 2" xfId="37620"/>
    <cellStyle name="Обычный 9 23 3 2 2" xfId="37621"/>
    <cellStyle name="Обычный 9 23 3 3" xfId="37622"/>
    <cellStyle name="Обычный 9 23 3 3 2" xfId="37623"/>
    <cellStyle name="Обычный 9 23 3 4" xfId="37624"/>
    <cellStyle name="Обычный 9 23 3 4 2" xfId="37625"/>
    <cellStyle name="Обычный 9 23 3 5" xfId="37626"/>
    <cellStyle name="Обычный 9 23 3 5 2" xfId="37627"/>
    <cellStyle name="Обычный 9 23 3 6" xfId="37628"/>
    <cellStyle name="Обычный 9 23 3 6 2" xfId="37629"/>
    <cellStyle name="Обычный 9 23 3 7" xfId="37630"/>
    <cellStyle name="Обычный 9 23 4" xfId="37631"/>
    <cellStyle name="Обычный 9 23 4 2" xfId="37632"/>
    <cellStyle name="Обычный 9 23 5" xfId="37633"/>
    <cellStyle name="Обычный 9 23 5 2" xfId="37634"/>
    <cellStyle name="Обычный 9 23 6" xfId="37635"/>
    <cellStyle name="Обычный 9 23 6 2" xfId="37636"/>
    <cellStyle name="Обычный 9 23 7" xfId="37637"/>
    <cellStyle name="Обычный 9 23 7 2" xfId="37638"/>
    <cellStyle name="Обычный 9 23 8" xfId="37639"/>
    <cellStyle name="Обычный 9 23 8 2" xfId="37640"/>
    <cellStyle name="Обычный 9 23 9" xfId="37641"/>
    <cellStyle name="Обычный 9 24" xfId="37642"/>
    <cellStyle name="Обычный 9 24 2" xfId="37643"/>
    <cellStyle name="Обычный 9 25" xfId="37644"/>
    <cellStyle name="Обычный 9 25 2" xfId="37645"/>
    <cellStyle name="Обычный 9 26" xfId="37646"/>
    <cellStyle name="Обычный 9 26 2" xfId="37647"/>
    <cellStyle name="Обычный 9 27" xfId="37648"/>
    <cellStyle name="Обычный 9 27 2" xfId="37649"/>
    <cellStyle name="Обычный 9 28" xfId="37650"/>
    <cellStyle name="Обычный 9 28 2" xfId="37651"/>
    <cellStyle name="Обычный 9 29" xfId="37652"/>
    <cellStyle name="Обычный 9 3" xfId="37653"/>
    <cellStyle name="Обычный 9 3 10" xfId="37654"/>
    <cellStyle name="Обычный 9 3 11" xfId="37655"/>
    <cellStyle name="Обычный 9 3 12" xfId="37656"/>
    <cellStyle name="Обычный 9 3 2" xfId="37657"/>
    <cellStyle name="Обычный 9 3 3" xfId="37658"/>
    <cellStyle name="Обычный 9 3 4" xfId="37659"/>
    <cellStyle name="Обычный 9 3 5" xfId="37660"/>
    <cellStyle name="Обычный 9 3 6" xfId="37661"/>
    <cellStyle name="Обычный 9 3 7" xfId="37662"/>
    <cellStyle name="Обычный 9 3 8" xfId="37663"/>
    <cellStyle name="Обычный 9 3 9" xfId="37664"/>
    <cellStyle name="Обычный 9 30" xfId="37665"/>
    <cellStyle name="Обычный 9 31" xfId="37666"/>
    <cellStyle name="Обычный 9 32" xfId="37667"/>
    <cellStyle name="Обычный 9 33" xfId="37668"/>
    <cellStyle name="Обычный 9 34" xfId="37669"/>
    <cellStyle name="Обычный 9 35" xfId="37670"/>
    <cellStyle name="Обычный 9 36" xfId="37671"/>
    <cellStyle name="Обычный 9 37" xfId="37672"/>
    <cellStyle name="Обычный 9 38" xfId="37673"/>
    <cellStyle name="Обычный 9 39" xfId="37674"/>
    <cellStyle name="Обычный 9 4" xfId="37675"/>
    <cellStyle name="Обычный 9 4 2" xfId="37676"/>
    <cellStyle name="Обычный 9 4 2 2" xfId="37677"/>
    <cellStyle name="Обычный 9 4 2 2 2" xfId="37678"/>
    <cellStyle name="Обычный 9 4 2 2 2 2" xfId="37679"/>
    <cellStyle name="Обычный 9 4 2 2 3" xfId="37680"/>
    <cellStyle name="Обычный 9 4 2 2 3 2" xfId="37681"/>
    <cellStyle name="Обычный 9 4 2 2 4" xfId="37682"/>
    <cellStyle name="Обычный 9 4 2 2 4 2" xfId="37683"/>
    <cellStyle name="Обычный 9 4 2 2 5" xfId="37684"/>
    <cellStyle name="Обычный 9 4 2 2 5 2" xfId="37685"/>
    <cellStyle name="Обычный 9 4 2 2 6" xfId="37686"/>
    <cellStyle name="Обычный 9 4 2 2 6 2" xfId="37687"/>
    <cellStyle name="Обычный 9 4 2 2 7" xfId="37688"/>
    <cellStyle name="Обычный 9 4 2 3" xfId="37689"/>
    <cellStyle name="Обычный 9 4 2 3 2" xfId="37690"/>
    <cellStyle name="Обычный 9 4 2 3 2 2" xfId="37691"/>
    <cellStyle name="Обычный 9 4 2 3 3" xfId="37692"/>
    <cellStyle name="Обычный 9 4 2 3 3 2" xfId="37693"/>
    <cellStyle name="Обычный 9 4 2 3 4" xfId="37694"/>
    <cellStyle name="Обычный 9 4 2 3 4 2" xfId="37695"/>
    <cellStyle name="Обычный 9 4 2 3 5" xfId="37696"/>
    <cellStyle name="Обычный 9 4 2 3 5 2" xfId="37697"/>
    <cellStyle name="Обычный 9 4 2 3 6" xfId="37698"/>
    <cellStyle name="Обычный 9 4 2 3 6 2" xfId="37699"/>
    <cellStyle name="Обычный 9 4 2 3 7" xfId="37700"/>
    <cellStyle name="Обычный 9 4 2 4" xfId="37701"/>
    <cellStyle name="Обычный 9 4 2 4 2" xfId="37702"/>
    <cellStyle name="Обычный 9 4 2 5" xfId="37703"/>
    <cellStyle name="Обычный 9 4 2 5 2" xfId="37704"/>
    <cellStyle name="Обычный 9 4 2 6" xfId="37705"/>
    <cellStyle name="Обычный 9 4 2 6 2" xfId="37706"/>
    <cellStyle name="Обычный 9 4 2 7" xfId="37707"/>
    <cellStyle name="Обычный 9 4 2 7 2" xfId="37708"/>
    <cellStyle name="Обычный 9 4 2 8" xfId="37709"/>
    <cellStyle name="Обычный 9 4 2 8 2" xfId="37710"/>
    <cellStyle name="Обычный 9 4 2 9" xfId="37711"/>
    <cellStyle name="Обычный 9 4 3" xfId="37712"/>
    <cellStyle name="Обычный 9 4 3 2" xfId="37713"/>
    <cellStyle name="Обычный 9 4 4" xfId="37714"/>
    <cellStyle name="Обычный 9 4 4 2" xfId="37715"/>
    <cellStyle name="Обычный 9 4 5" xfId="37716"/>
    <cellStyle name="Обычный 9 4 5 2" xfId="37717"/>
    <cellStyle name="Обычный 9 4 6" xfId="37718"/>
    <cellStyle name="Обычный 9 4 6 2" xfId="37719"/>
    <cellStyle name="Обычный 9 4 7" xfId="37720"/>
    <cellStyle name="Обычный 9 4 7 2" xfId="37721"/>
    <cellStyle name="Обычный 9 4 8" xfId="37722"/>
    <cellStyle name="Обычный 9 40" xfId="37723"/>
    <cellStyle name="Обычный 9 41" xfId="37724"/>
    <cellStyle name="Обычный 9 42" xfId="37725"/>
    <cellStyle name="Обычный 9 43" xfId="37726"/>
    <cellStyle name="Обычный 9 44" xfId="37727"/>
    <cellStyle name="Обычный 9 45" xfId="37728"/>
    <cellStyle name="Обычный 9 46" xfId="37729"/>
    <cellStyle name="Обычный 9 47" xfId="37730"/>
    <cellStyle name="Обычный 9 48" xfId="37731"/>
    <cellStyle name="Обычный 9 49" xfId="37732"/>
    <cellStyle name="Обычный 9 5" xfId="37733"/>
    <cellStyle name="Обычный 9 5 2" xfId="37734"/>
    <cellStyle name="Обычный 9 5 3" xfId="37735"/>
    <cellStyle name="Обычный 9 5 4" xfId="37736"/>
    <cellStyle name="Обычный 9 5 5" xfId="37737"/>
    <cellStyle name="Обычный 9 50" xfId="37738"/>
    <cellStyle name="Обычный 9 51" xfId="37739"/>
    <cellStyle name="Обычный 9 52" xfId="37740"/>
    <cellStyle name="Обычный 9 53" xfId="37741"/>
    <cellStyle name="Обычный 9 54" xfId="37742"/>
    <cellStyle name="Обычный 9 6" xfId="37743"/>
    <cellStyle name="Обычный 9 6 2" xfId="37744"/>
    <cellStyle name="Обычный 9 6 3" xfId="37745"/>
    <cellStyle name="Обычный 9 6 4" xfId="37746"/>
    <cellStyle name="Обычный 9 6 5" xfId="37747"/>
    <cellStyle name="Обычный 9 7" xfId="37748"/>
    <cellStyle name="Обычный 9 7 2" xfId="37749"/>
    <cellStyle name="Обычный 9 7 3" xfId="37750"/>
    <cellStyle name="Обычный 9 8" xfId="37751"/>
    <cellStyle name="Обычный 9 8 2" xfId="37752"/>
    <cellStyle name="Обычный 9 9" xfId="37753"/>
    <cellStyle name="Обычный 9 9 2" xfId="37754"/>
    <cellStyle name="Обычный 9 9 3" xfId="37755"/>
    <cellStyle name="Обычный 9_Realizaciya_produkcii_19_03_2010g_(v_kazcink)2" xfId="37756"/>
    <cellStyle name="Обычный 90" xfId="37757"/>
    <cellStyle name="Обычный 90 2" xfId="37758"/>
    <cellStyle name="Обычный 91" xfId="37759"/>
    <cellStyle name="Обычный 91 2" xfId="37760"/>
    <cellStyle name="Обычный 92" xfId="37761"/>
    <cellStyle name="Обычный 92 2" xfId="37762"/>
    <cellStyle name="Обычный 93" xfId="37763"/>
    <cellStyle name="Обычный 93 2" xfId="37764"/>
    <cellStyle name="Обычный 94" xfId="37765"/>
    <cellStyle name="Обычный 94 2" xfId="37766"/>
    <cellStyle name="Обычный 95" xfId="37767"/>
    <cellStyle name="Обычный 95 2" xfId="37768"/>
    <cellStyle name="Обычный 96" xfId="37769"/>
    <cellStyle name="Обычный 96 2" xfId="37770"/>
    <cellStyle name="Обычный 97" xfId="37771"/>
    <cellStyle name="Обычный 97 2" xfId="37772"/>
    <cellStyle name="Обычный 98" xfId="37773"/>
    <cellStyle name="Обычный 98 2" xfId="37774"/>
    <cellStyle name="Обычный 99" xfId="37775"/>
    <cellStyle name="Обычный 99 2" xfId="37776"/>
    <cellStyle name="Плохой 10" xfId="37777"/>
    <cellStyle name="Плохой 10 2" xfId="37778"/>
    <cellStyle name="Плохой 10 3" xfId="37779"/>
    <cellStyle name="Плохой 11" xfId="37780"/>
    <cellStyle name="Плохой 11 2" xfId="37781"/>
    <cellStyle name="Плохой 11 3" xfId="37782"/>
    <cellStyle name="Плохой 12" xfId="37783"/>
    <cellStyle name="Плохой 12 2" xfId="37784"/>
    <cellStyle name="Плохой 12 3" xfId="37785"/>
    <cellStyle name="Плохой 13" xfId="37786"/>
    <cellStyle name="Плохой 13 2" xfId="37787"/>
    <cellStyle name="Плохой 13 3" xfId="37788"/>
    <cellStyle name="Плохой 14" xfId="37789"/>
    <cellStyle name="Плохой 14 2" xfId="37790"/>
    <cellStyle name="Плохой 14 3" xfId="37791"/>
    <cellStyle name="Плохой 15" xfId="37792"/>
    <cellStyle name="Плохой 15 2" xfId="37793"/>
    <cellStyle name="Плохой 15 3" xfId="37794"/>
    <cellStyle name="Плохой 16" xfId="37795"/>
    <cellStyle name="Плохой 16 2" xfId="37796"/>
    <cellStyle name="Плохой 16 3" xfId="37797"/>
    <cellStyle name="Плохой 17" xfId="37798"/>
    <cellStyle name="Плохой 17 2" xfId="37799"/>
    <cellStyle name="Плохой 18" xfId="37800"/>
    <cellStyle name="Плохой 18 2" xfId="37801"/>
    <cellStyle name="Плохой 19" xfId="37802"/>
    <cellStyle name="Плохой 19 10" xfId="37803"/>
    <cellStyle name="Плохой 19 11" xfId="37804"/>
    <cellStyle name="Плохой 19 12" xfId="37805"/>
    <cellStyle name="Плохой 19 13" xfId="37806"/>
    <cellStyle name="Плохой 19 14" xfId="37807"/>
    <cellStyle name="Плохой 19 2" xfId="37808"/>
    <cellStyle name="Плохой 19 3" xfId="37809"/>
    <cellStyle name="Плохой 19 4" xfId="37810"/>
    <cellStyle name="Плохой 19 5" xfId="37811"/>
    <cellStyle name="Плохой 19 6" xfId="37812"/>
    <cellStyle name="Плохой 19 7" xfId="37813"/>
    <cellStyle name="Плохой 19 8" xfId="37814"/>
    <cellStyle name="Плохой 19 9" xfId="37815"/>
    <cellStyle name="Плохой 2" xfId="37816"/>
    <cellStyle name="Плохой 2 10" xfId="37817"/>
    <cellStyle name="Плохой 2 10 2" xfId="37818"/>
    <cellStyle name="Плохой 2 11" xfId="37819"/>
    <cellStyle name="Плохой 2 11 2" xfId="37820"/>
    <cellStyle name="Плохой 2 12" xfId="37821"/>
    <cellStyle name="Плохой 2 12 2" xfId="37822"/>
    <cellStyle name="Плохой 2 13" xfId="37823"/>
    <cellStyle name="Плохой 2 13 2" xfId="37824"/>
    <cellStyle name="Плохой 2 14" xfId="37825"/>
    <cellStyle name="Плохой 2 14 2" xfId="37826"/>
    <cellStyle name="Плохой 2 15" xfId="37827"/>
    <cellStyle name="Плохой 2 15 2" xfId="37828"/>
    <cellStyle name="Плохой 2 16" xfId="37829"/>
    <cellStyle name="Плохой 2 16 2" xfId="37830"/>
    <cellStyle name="Плохой 2 17" xfId="37831"/>
    <cellStyle name="Плохой 2 17 2" xfId="37832"/>
    <cellStyle name="Плохой 2 18" xfId="37833"/>
    <cellStyle name="Плохой 2 18 2" xfId="37834"/>
    <cellStyle name="Плохой 2 19" xfId="37835"/>
    <cellStyle name="Плохой 2 19 2" xfId="37836"/>
    <cellStyle name="Плохой 2 2" xfId="37837"/>
    <cellStyle name="Плохой 2 2 10" xfId="37838"/>
    <cellStyle name="Плохой 2 2 11" xfId="37839"/>
    <cellStyle name="Плохой 2 2 12" xfId="37840"/>
    <cellStyle name="Плохой 2 2 13" xfId="37841"/>
    <cellStyle name="Плохой 2 2 14" xfId="37842"/>
    <cellStyle name="Плохой 2 2 15" xfId="37843"/>
    <cellStyle name="Плохой 2 2 16" xfId="37844"/>
    <cellStyle name="Плохой 2 2 17" xfId="37845"/>
    <cellStyle name="Плохой 2 2 18" xfId="37846"/>
    <cellStyle name="Плохой 2 2 2" xfId="37847"/>
    <cellStyle name="Плохой 2 2 2 10" xfId="37848"/>
    <cellStyle name="Плохой 2 2 2 11" xfId="37849"/>
    <cellStyle name="Плохой 2 2 2 12" xfId="37850"/>
    <cellStyle name="Плохой 2 2 2 13" xfId="37851"/>
    <cellStyle name="Плохой 2 2 2 14" xfId="37852"/>
    <cellStyle name="Плохой 2 2 2 2" xfId="37853"/>
    <cellStyle name="Плохой 2 2 2 2 10" xfId="37854"/>
    <cellStyle name="Плохой 2 2 2 2 11" xfId="37855"/>
    <cellStyle name="Плохой 2 2 2 2 12" xfId="37856"/>
    <cellStyle name="Плохой 2 2 2 2 13" xfId="37857"/>
    <cellStyle name="Плохой 2 2 2 2 14" xfId="37858"/>
    <cellStyle name="Плохой 2 2 2 2 2" xfId="37859"/>
    <cellStyle name="Плохой 2 2 2 2 3" xfId="37860"/>
    <cellStyle name="Плохой 2 2 2 2 4" xfId="37861"/>
    <cellStyle name="Плохой 2 2 2 2 5" xfId="37862"/>
    <cellStyle name="Плохой 2 2 2 2 6" xfId="37863"/>
    <cellStyle name="Плохой 2 2 2 2 7" xfId="37864"/>
    <cellStyle name="Плохой 2 2 2 2 8" xfId="37865"/>
    <cellStyle name="Плохой 2 2 2 2 9" xfId="37866"/>
    <cellStyle name="Плохой 2 2 2 3" xfId="37867"/>
    <cellStyle name="Плохой 2 2 2 4" xfId="37868"/>
    <cellStyle name="Плохой 2 2 2 5" xfId="37869"/>
    <cellStyle name="Плохой 2 2 2 6" xfId="37870"/>
    <cellStyle name="Плохой 2 2 2 7" xfId="37871"/>
    <cellStyle name="Плохой 2 2 2 8" xfId="37872"/>
    <cellStyle name="Плохой 2 2 2 9" xfId="37873"/>
    <cellStyle name="Плохой 2 2 3" xfId="37874"/>
    <cellStyle name="Плохой 2 2 4" xfId="37875"/>
    <cellStyle name="Плохой 2 2 5" xfId="37876"/>
    <cellStyle name="Плохой 2 2 6" xfId="37877"/>
    <cellStyle name="Плохой 2 2 7" xfId="37878"/>
    <cellStyle name="Плохой 2 2 8" xfId="37879"/>
    <cellStyle name="Плохой 2 2 9" xfId="37880"/>
    <cellStyle name="Плохой 2 20" xfId="37881"/>
    <cellStyle name="Плохой 2 20 2" xfId="37882"/>
    <cellStyle name="Плохой 2 21" xfId="37883"/>
    <cellStyle name="Плохой 2 21 2" xfId="37884"/>
    <cellStyle name="Плохой 2 22" xfId="37885"/>
    <cellStyle name="Плохой 2 23" xfId="37886"/>
    <cellStyle name="Плохой 2 24" xfId="37887"/>
    <cellStyle name="Плохой 2 25" xfId="37888"/>
    <cellStyle name="Плохой 2 26" xfId="37889"/>
    <cellStyle name="Плохой 2 27" xfId="37890"/>
    <cellStyle name="Плохой 2 28" xfId="37891"/>
    <cellStyle name="Плохой 2 29" xfId="37892"/>
    <cellStyle name="Плохой 2 3" xfId="37893"/>
    <cellStyle name="Плохой 2 3 2" xfId="37894"/>
    <cellStyle name="Плохой 2 3 3" xfId="37895"/>
    <cellStyle name="Плохой 2 3 4" xfId="37896"/>
    <cellStyle name="Плохой 2 3 4 2" xfId="37897"/>
    <cellStyle name="Плохой 2 3 4 3" xfId="37898"/>
    <cellStyle name="Плохой 2 3 5" xfId="37899"/>
    <cellStyle name="Плохой 2 3 6" xfId="37900"/>
    <cellStyle name="Плохой 2 3 7" xfId="37901"/>
    <cellStyle name="Плохой 2 30" xfId="37902"/>
    <cellStyle name="Плохой 2 31" xfId="37903"/>
    <cellStyle name="Плохой 2 32" xfId="37904"/>
    <cellStyle name="Плохой 2 33" xfId="37905"/>
    <cellStyle name="Плохой 2 34" xfId="37906"/>
    <cellStyle name="Плохой 2 4" xfId="37907"/>
    <cellStyle name="Плохой 2 4 2" xfId="37908"/>
    <cellStyle name="Плохой 2 4 3" xfId="37909"/>
    <cellStyle name="Плохой 2 4 4" xfId="37910"/>
    <cellStyle name="Плохой 2 4 4 2" xfId="37911"/>
    <cellStyle name="Плохой 2 4 4 3" xfId="37912"/>
    <cellStyle name="Плохой 2 4 5" xfId="37913"/>
    <cellStyle name="Плохой 2 4 6" xfId="37914"/>
    <cellStyle name="Плохой 2 4 7" xfId="37915"/>
    <cellStyle name="Плохой 2 5" xfId="37916"/>
    <cellStyle name="Плохой 2 5 2" xfId="37917"/>
    <cellStyle name="Плохой 2 5 3" xfId="37918"/>
    <cellStyle name="Плохой 2 5 4" xfId="37919"/>
    <cellStyle name="Плохой 2 6" xfId="37920"/>
    <cellStyle name="Плохой 2 6 2" xfId="37921"/>
    <cellStyle name="Плохой 2 7" xfId="37922"/>
    <cellStyle name="Плохой 2 7 2" xfId="37923"/>
    <cellStyle name="Плохой 2 7 3" xfId="37924"/>
    <cellStyle name="Плохой 2 8" xfId="37925"/>
    <cellStyle name="Плохой 2 8 2" xfId="37926"/>
    <cellStyle name="Плохой 2 8 3" xfId="37927"/>
    <cellStyle name="Плохой 2 8 4" xfId="37928"/>
    <cellStyle name="Плохой 2 8 5" xfId="37929"/>
    <cellStyle name="Плохой 2 9" xfId="37930"/>
    <cellStyle name="Плохой 2 9 2" xfId="37931"/>
    <cellStyle name="Плохой 20" xfId="37932"/>
    <cellStyle name="Плохой 20 10" xfId="37933"/>
    <cellStyle name="Плохой 20 11" xfId="37934"/>
    <cellStyle name="Плохой 20 12" xfId="37935"/>
    <cellStyle name="Плохой 20 13" xfId="37936"/>
    <cellStyle name="Плохой 20 14" xfId="37937"/>
    <cellStyle name="Плохой 20 2" xfId="37938"/>
    <cellStyle name="Плохой 20 3" xfId="37939"/>
    <cellStyle name="Плохой 20 4" xfId="37940"/>
    <cellStyle name="Плохой 20 5" xfId="37941"/>
    <cellStyle name="Плохой 20 6" xfId="37942"/>
    <cellStyle name="Плохой 20 7" xfId="37943"/>
    <cellStyle name="Плохой 20 8" xfId="37944"/>
    <cellStyle name="Плохой 20 9" xfId="37945"/>
    <cellStyle name="Плохой 21" xfId="37946"/>
    <cellStyle name="Плохой 21 10" xfId="37947"/>
    <cellStyle name="Плохой 21 11" xfId="37948"/>
    <cellStyle name="Плохой 21 12" xfId="37949"/>
    <cellStyle name="Плохой 21 13" xfId="37950"/>
    <cellStyle name="Плохой 21 14" xfId="37951"/>
    <cellStyle name="Плохой 21 2" xfId="37952"/>
    <cellStyle name="Плохой 21 3" xfId="37953"/>
    <cellStyle name="Плохой 21 4" xfId="37954"/>
    <cellStyle name="Плохой 21 5" xfId="37955"/>
    <cellStyle name="Плохой 21 6" xfId="37956"/>
    <cellStyle name="Плохой 21 7" xfId="37957"/>
    <cellStyle name="Плохой 21 8" xfId="37958"/>
    <cellStyle name="Плохой 21 9" xfId="37959"/>
    <cellStyle name="Плохой 22" xfId="37960"/>
    <cellStyle name="Плохой 22 10" xfId="37961"/>
    <cellStyle name="Плохой 22 11" xfId="37962"/>
    <cellStyle name="Плохой 22 12" xfId="37963"/>
    <cellStyle name="Плохой 22 13" xfId="37964"/>
    <cellStyle name="Плохой 22 14" xfId="37965"/>
    <cellStyle name="Плохой 22 2" xfId="37966"/>
    <cellStyle name="Плохой 22 3" xfId="37967"/>
    <cellStyle name="Плохой 22 4" xfId="37968"/>
    <cellStyle name="Плохой 22 5" xfId="37969"/>
    <cellStyle name="Плохой 22 6" xfId="37970"/>
    <cellStyle name="Плохой 22 7" xfId="37971"/>
    <cellStyle name="Плохой 22 8" xfId="37972"/>
    <cellStyle name="Плохой 22 9" xfId="37973"/>
    <cellStyle name="Плохой 23" xfId="37974"/>
    <cellStyle name="Плохой 23 10" xfId="37975"/>
    <cellStyle name="Плохой 23 11" xfId="37976"/>
    <cellStyle name="Плохой 23 12" xfId="37977"/>
    <cellStyle name="Плохой 23 13" xfId="37978"/>
    <cellStyle name="Плохой 23 14" xfId="37979"/>
    <cellStyle name="Плохой 23 2" xfId="37980"/>
    <cellStyle name="Плохой 23 3" xfId="37981"/>
    <cellStyle name="Плохой 23 4" xfId="37982"/>
    <cellStyle name="Плохой 23 5" xfId="37983"/>
    <cellStyle name="Плохой 23 6" xfId="37984"/>
    <cellStyle name="Плохой 23 7" xfId="37985"/>
    <cellStyle name="Плохой 23 8" xfId="37986"/>
    <cellStyle name="Плохой 23 9" xfId="37987"/>
    <cellStyle name="Плохой 24" xfId="37988"/>
    <cellStyle name="Плохой 24 10" xfId="37989"/>
    <cellStyle name="Плохой 24 11" xfId="37990"/>
    <cellStyle name="Плохой 24 12" xfId="37991"/>
    <cellStyle name="Плохой 24 13" xfId="37992"/>
    <cellStyle name="Плохой 24 14" xfId="37993"/>
    <cellStyle name="Плохой 24 2" xfId="37994"/>
    <cellStyle name="Плохой 24 3" xfId="37995"/>
    <cellStyle name="Плохой 24 4" xfId="37996"/>
    <cellStyle name="Плохой 24 5" xfId="37997"/>
    <cellStyle name="Плохой 24 6" xfId="37998"/>
    <cellStyle name="Плохой 24 7" xfId="37999"/>
    <cellStyle name="Плохой 24 8" xfId="38000"/>
    <cellStyle name="Плохой 24 9" xfId="38001"/>
    <cellStyle name="Плохой 25" xfId="38002"/>
    <cellStyle name="Плохой 26" xfId="38003"/>
    <cellStyle name="Плохой 27" xfId="38004"/>
    <cellStyle name="Плохой 28" xfId="38005"/>
    <cellStyle name="Плохой 29" xfId="38006"/>
    <cellStyle name="Плохой 29 10" xfId="38007"/>
    <cellStyle name="Плохой 29 11" xfId="38008"/>
    <cellStyle name="Плохой 29 12" xfId="38009"/>
    <cellStyle name="Плохой 29 13" xfId="38010"/>
    <cellStyle name="Плохой 29 14" xfId="38011"/>
    <cellStyle name="Плохой 29 2" xfId="38012"/>
    <cellStyle name="Плохой 29 3" xfId="38013"/>
    <cellStyle name="Плохой 29 4" xfId="38014"/>
    <cellStyle name="Плохой 29 5" xfId="38015"/>
    <cellStyle name="Плохой 29 6" xfId="38016"/>
    <cellStyle name="Плохой 29 7" xfId="38017"/>
    <cellStyle name="Плохой 29 8" xfId="38018"/>
    <cellStyle name="Плохой 29 9" xfId="38019"/>
    <cellStyle name="Плохой 3" xfId="38020"/>
    <cellStyle name="Плохой 3 10" xfId="38021"/>
    <cellStyle name="Плохой 3 10 2" xfId="38022"/>
    <cellStyle name="Плохой 3 11" xfId="38023"/>
    <cellStyle name="Плохой 3 11 2" xfId="38024"/>
    <cellStyle name="Плохой 3 12" xfId="38025"/>
    <cellStyle name="Плохой 3 12 2" xfId="38026"/>
    <cellStyle name="Плохой 3 13" xfId="38027"/>
    <cellStyle name="Плохой 3 13 2" xfId="38028"/>
    <cellStyle name="Плохой 3 14" xfId="38029"/>
    <cellStyle name="Плохой 3 14 2" xfId="38030"/>
    <cellStyle name="Плохой 3 15" xfId="38031"/>
    <cellStyle name="Плохой 3 15 2" xfId="38032"/>
    <cellStyle name="Плохой 3 16" xfId="38033"/>
    <cellStyle name="Плохой 3 16 2" xfId="38034"/>
    <cellStyle name="Плохой 3 17" xfId="38035"/>
    <cellStyle name="Плохой 3 18" xfId="38036"/>
    <cellStyle name="Плохой 3 19" xfId="38037"/>
    <cellStyle name="Плохой 3 2" xfId="38038"/>
    <cellStyle name="Плохой 3 2 10" xfId="38039"/>
    <cellStyle name="Плохой 3 2 11" xfId="38040"/>
    <cellStyle name="Плохой 3 2 12" xfId="38041"/>
    <cellStyle name="Плохой 3 2 13" xfId="38042"/>
    <cellStyle name="Плохой 3 2 14" xfId="38043"/>
    <cellStyle name="Плохой 3 2 15" xfId="38044"/>
    <cellStyle name="Плохой 3 2 16" xfId="38045"/>
    <cellStyle name="Плохой 3 2 2" xfId="38046"/>
    <cellStyle name="Плохой 3 2 2 10" xfId="38047"/>
    <cellStyle name="Плохой 3 2 2 11" xfId="38048"/>
    <cellStyle name="Плохой 3 2 2 12" xfId="38049"/>
    <cellStyle name="Плохой 3 2 2 13" xfId="38050"/>
    <cellStyle name="Плохой 3 2 2 14" xfId="38051"/>
    <cellStyle name="Плохой 3 2 2 2" xfId="38052"/>
    <cellStyle name="Плохой 3 2 2 2 10" xfId="38053"/>
    <cellStyle name="Плохой 3 2 2 2 11" xfId="38054"/>
    <cellStyle name="Плохой 3 2 2 2 12" xfId="38055"/>
    <cellStyle name="Плохой 3 2 2 2 13" xfId="38056"/>
    <cellStyle name="Плохой 3 2 2 2 14" xfId="38057"/>
    <cellStyle name="Плохой 3 2 2 2 2" xfId="38058"/>
    <cellStyle name="Плохой 3 2 2 2 3" xfId="38059"/>
    <cellStyle name="Плохой 3 2 2 2 4" xfId="38060"/>
    <cellStyle name="Плохой 3 2 2 2 5" xfId="38061"/>
    <cellStyle name="Плохой 3 2 2 2 6" xfId="38062"/>
    <cellStyle name="Плохой 3 2 2 2 7" xfId="38063"/>
    <cellStyle name="Плохой 3 2 2 2 8" xfId="38064"/>
    <cellStyle name="Плохой 3 2 2 2 9" xfId="38065"/>
    <cellStyle name="Плохой 3 2 2 3" xfId="38066"/>
    <cellStyle name="Плохой 3 2 2 4" xfId="38067"/>
    <cellStyle name="Плохой 3 2 2 5" xfId="38068"/>
    <cellStyle name="Плохой 3 2 2 6" xfId="38069"/>
    <cellStyle name="Плохой 3 2 2 7" xfId="38070"/>
    <cellStyle name="Плохой 3 2 2 8" xfId="38071"/>
    <cellStyle name="Плохой 3 2 2 9" xfId="38072"/>
    <cellStyle name="Плохой 3 2 3" xfId="38073"/>
    <cellStyle name="Плохой 3 2 4" xfId="38074"/>
    <cellStyle name="Плохой 3 2 5" xfId="38075"/>
    <cellStyle name="Плохой 3 2 6" xfId="38076"/>
    <cellStyle name="Плохой 3 2 7" xfId="38077"/>
    <cellStyle name="Плохой 3 2 8" xfId="38078"/>
    <cellStyle name="Плохой 3 2 9" xfId="38079"/>
    <cellStyle name="Плохой 3 20" xfId="38080"/>
    <cellStyle name="Плохой 3 21" xfId="38081"/>
    <cellStyle name="Плохой 3 22" xfId="38082"/>
    <cellStyle name="Плохой 3 23" xfId="38083"/>
    <cellStyle name="Плохой 3 24" xfId="38084"/>
    <cellStyle name="Плохой 3 25" xfId="38085"/>
    <cellStyle name="Плохой 3 26" xfId="38086"/>
    <cellStyle name="Плохой 3 27" xfId="38087"/>
    <cellStyle name="Плохой 3 28" xfId="38088"/>
    <cellStyle name="Плохой 3 29" xfId="38089"/>
    <cellStyle name="Плохой 3 3" xfId="38090"/>
    <cellStyle name="Плохой 3 3 2" xfId="38091"/>
    <cellStyle name="Плохой 3 30" xfId="38092"/>
    <cellStyle name="Плохой 3 31" xfId="38093"/>
    <cellStyle name="Плохой 3 4" xfId="38094"/>
    <cellStyle name="Плохой 3 4 2" xfId="38095"/>
    <cellStyle name="Плохой 3 5" xfId="38096"/>
    <cellStyle name="Плохой 3 5 2" xfId="38097"/>
    <cellStyle name="Плохой 3 6" xfId="38098"/>
    <cellStyle name="Плохой 3 6 2" xfId="38099"/>
    <cellStyle name="Плохой 3 7" xfId="38100"/>
    <cellStyle name="Плохой 3 7 2" xfId="38101"/>
    <cellStyle name="Плохой 3 8" xfId="38102"/>
    <cellStyle name="Плохой 3 8 2" xfId="38103"/>
    <cellStyle name="Плохой 3 9" xfId="38104"/>
    <cellStyle name="Плохой 3 9 2" xfId="38105"/>
    <cellStyle name="Плохой 30" xfId="38106"/>
    <cellStyle name="Плохой 30 10" xfId="38107"/>
    <cellStyle name="Плохой 30 11" xfId="38108"/>
    <cellStyle name="Плохой 30 12" xfId="38109"/>
    <cellStyle name="Плохой 30 13" xfId="38110"/>
    <cellStyle name="Плохой 30 14" xfId="38111"/>
    <cellStyle name="Плохой 30 2" xfId="38112"/>
    <cellStyle name="Плохой 30 3" xfId="38113"/>
    <cellStyle name="Плохой 30 4" xfId="38114"/>
    <cellStyle name="Плохой 30 5" xfId="38115"/>
    <cellStyle name="Плохой 30 6" xfId="38116"/>
    <cellStyle name="Плохой 30 7" xfId="38117"/>
    <cellStyle name="Плохой 30 8" xfId="38118"/>
    <cellStyle name="Плохой 30 9" xfId="38119"/>
    <cellStyle name="Плохой 31" xfId="38120"/>
    <cellStyle name="Плохой 31 10" xfId="38121"/>
    <cellStyle name="Плохой 31 11" xfId="38122"/>
    <cellStyle name="Плохой 31 12" xfId="38123"/>
    <cellStyle name="Плохой 31 13" xfId="38124"/>
    <cellStyle name="Плохой 31 14" xfId="38125"/>
    <cellStyle name="Плохой 31 2" xfId="38126"/>
    <cellStyle name="Плохой 31 3" xfId="38127"/>
    <cellStyle name="Плохой 31 4" xfId="38128"/>
    <cellStyle name="Плохой 31 5" xfId="38129"/>
    <cellStyle name="Плохой 31 6" xfId="38130"/>
    <cellStyle name="Плохой 31 7" xfId="38131"/>
    <cellStyle name="Плохой 31 8" xfId="38132"/>
    <cellStyle name="Плохой 31 9" xfId="38133"/>
    <cellStyle name="Плохой 32" xfId="38134"/>
    <cellStyle name="Плохой 32 10" xfId="38135"/>
    <cellStyle name="Плохой 32 11" xfId="38136"/>
    <cellStyle name="Плохой 32 12" xfId="38137"/>
    <cellStyle name="Плохой 32 13" xfId="38138"/>
    <cellStyle name="Плохой 32 14" xfId="38139"/>
    <cellStyle name="Плохой 32 2" xfId="38140"/>
    <cellStyle name="Плохой 32 3" xfId="38141"/>
    <cellStyle name="Плохой 32 4" xfId="38142"/>
    <cellStyle name="Плохой 32 5" xfId="38143"/>
    <cellStyle name="Плохой 32 6" xfId="38144"/>
    <cellStyle name="Плохой 32 7" xfId="38145"/>
    <cellStyle name="Плохой 32 8" xfId="38146"/>
    <cellStyle name="Плохой 32 9" xfId="38147"/>
    <cellStyle name="Плохой 33" xfId="38148"/>
    <cellStyle name="Плохой 34" xfId="38149"/>
    <cellStyle name="Плохой 35" xfId="38150"/>
    <cellStyle name="Плохой 36" xfId="38151"/>
    <cellStyle name="Плохой 37" xfId="38152"/>
    <cellStyle name="Плохой 38" xfId="38153"/>
    <cellStyle name="Плохой 39" xfId="38154"/>
    <cellStyle name="Плохой 4" xfId="38155"/>
    <cellStyle name="Плохой 4 10" xfId="38156"/>
    <cellStyle name="Плохой 4 10 2" xfId="38157"/>
    <cellStyle name="Плохой 4 11" xfId="38158"/>
    <cellStyle name="Плохой 4 11 2" xfId="38159"/>
    <cellStyle name="Плохой 4 12" xfId="38160"/>
    <cellStyle name="Плохой 4 12 2" xfId="38161"/>
    <cellStyle name="Плохой 4 13" xfId="38162"/>
    <cellStyle name="Плохой 4 13 2" xfId="38163"/>
    <cellStyle name="Плохой 4 14" xfId="38164"/>
    <cellStyle name="Плохой 4 14 2" xfId="38165"/>
    <cellStyle name="Плохой 4 15" xfId="38166"/>
    <cellStyle name="Плохой 4 15 2" xfId="38167"/>
    <cellStyle name="Плохой 4 16" xfId="38168"/>
    <cellStyle name="Плохой 4 16 2" xfId="38169"/>
    <cellStyle name="Плохой 4 17" xfId="38170"/>
    <cellStyle name="Плохой 4 18" xfId="38171"/>
    <cellStyle name="Плохой 4 19" xfId="38172"/>
    <cellStyle name="Плохой 4 2" xfId="38173"/>
    <cellStyle name="Плохой 4 2 10" xfId="38174"/>
    <cellStyle name="Плохой 4 2 11" xfId="38175"/>
    <cellStyle name="Плохой 4 2 12" xfId="38176"/>
    <cellStyle name="Плохой 4 2 13" xfId="38177"/>
    <cellStyle name="Плохой 4 2 14" xfId="38178"/>
    <cellStyle name="Плохой 4 2 15" xfId="38179"/>
    <cellStyle name="Плохой 4 2 16" xfId="38180"/>
    <cellStyle name="Плохой 4 2 2" xfId="38181"/>
    <cellStyle name="Плохой 4 2 2 10" xfId="38182"/>
    <cellStyle name="Плохой 4 2 2 11" xfId="38183"/>
    <cellStyle name="Плохой 4 2 2 12" xfId="38184"/>
    <cellStyle name="Плохой 4 2 2 13" xfId="38185"/>
    <cellStyle name="Плохой 4 2 2 14" xfId="38186"/>
    <cellStyle name="Плохой 4 2 2 2" xfId="38187"/>
    <cellStyle name="Плохой 4 2 2 2 10" xfId="38188"/>
    <cellStyle name="Плохой 4 2 2 2 11" xfId="38189"/>
    <cellStyle name="Плохой 4 2 2 2 12" xfId="38190"/>
    <cellStyle name="Плохой 4 2 2 2 13" xfId="38191"/>
    <cellStyle name="Плохой 4 2 2 2 14" xfId="38192"/>
    <cellStyle name="Плохой 4 2 2 2 2" xfId="38193"/>
    <cellStyle name="Плохой 4 2 2 2 3" xfId="38194"/>
    <cellStyle name="Плохой 4 2 2 2 4" xfId="38195"/>
    <cellStyle name="Плохой 4 2 2 2 5" xfId="38196"/>
    <cellStyle name="Плохой 4 2 2 2 6" xfId="38197"/>
    <cellStyle name="Плохой 4 2 2 2 7" xfId="38198"/>
    <cellStyle name="Плохой 4 2 2 2 8" xfId="38199"/>
    <cellStyle name="Плохой 4 2 2 2 9" xfId="38200"/>
    <cellStyle name="Плохой 4 2 2 3" xfId="38201"/>
    <cellStyle name="Плохой 4 2 2 4" xfId="38202"/>
    <cellStyle name="Плохой 4 2 2 5" xfId="38203"/>
    <cellStyle name="Плохой 4 2 2 6" xfId="38204"/>
    <cellStyle name="Плохой 4 2 2 7" xfId="38205"/>
    <cellStyle name="Плохой 4 2 2 8" xfId="38206"/>
    <cellStyle name="Плохой 4 2 2 9" xfId="38207"/>
    <cellStyle name="Плохой 4 2 3" xfId="38208"/>
    <cellStyle name="Плохой 4 2 4" xfId="38209"/>
    <cellStyle name="Плохой 4 2 5" xfId="38210"/>
    <cellStyle name="Плохой 4 2 6" xfId="38211"/>
    <cellStyle name="Плохой 4 2 7" xfId="38212"/>
    <cellStyle name="Плохой 4 2 8" xfId="38213"/>
    <cellStyle name="Плохой 4 2 9" xfId="38214"/>
    <cellStyle name="Плохой 4 20" xfId="38215"/>
    <cellStyle name="Плохой 4 21" xfId="38216"/>
    <cellStyle name="Плохой 4 22" xfId="38217"/>
    <cellStyle name="Плохой 4 23" xfId="38218"/>
    <cellStyle name="Плохой 4 24" xfId="38219"/>
    <cellStyle name="Плохой 4 25" xfId="38220"/>
    <cellStyle name="Плохой 4 26" xfId="38221"/>
    <cellStyle name="Плохой 4 27" xfId="38222"/>
    <cellStyle name="Плохой 4 28" xfId="38223"/>
    <cellStyle name="Плохой 4 29" xfId="38224"/>
    <cellStyle name="Плохой 4 3" xfId="38225"/>
    <cellStyle name="Плохой 4 3 2" xfId="38226"/>
    <cellStyle name="Плохой 4 30" xfId="38227"/>
    <cellStyle name="Плохой 4 31" xfId="38228"/>
    <cellStyle name="Плохой 4 4" xfId="38229"/>
    <cellStyle name="Плохой 4 4 2" xfId="38230"/>
    <cellStyle name="Плохой 4 5" xfId="38231"/>
    <cellStyle name="Плохой 4 5 2" xfId="38232"/>
    <cellStyle name="Плохой 4 6" xfId="38233"/>
    <cellStyle name="Плохой 4 6 2" xfId="38234"/>
    <cellStyle name="Плохой 4 7" xfId="38235"/>
    <cellStyle name="Плохой 4 7 2" xfId="38236"/>
    <cellStyle name="Плохой 4 8" xfId="38237"/>
    <cellStyle name="Плохой 4 8 2" xfId="38238"/>
    <cellStyle name="Плохой 4 9" xfId="38239"/>
    <cellStyle name="Плохой 4 9 2" xfId="38240"/>
    <cellStyle name="Плохой 40" xfId="38241"/>
    <cellStyle name="Плохой 41" xfId="38242"/>
    <cellStyle name="Плохой 42" xfId="38243"/>
    <cellStyle name="Плохой 43" xfId="38244"/>
    <cellStyle name="Плохой 44" xfId="38245"/>
    <cellStyle name="Плохой 45" xfId="38246"/>
    <cellStyle name="Плохой 46" xfId="38247"/>
    <cellStyle name="Плохой 47" xfId="38248"/>
    <cellStyle name="Плохой 48" xfId="38249"/>
    <cellStyle name="Плохой 49" xfId="38250"/>
    <cellStyle name="Плохой 5" xfId="38251"/>
    <cellStyle name="Плохой 5 10" xfId="38252"/>
    <cellStyle name="Плохой 5 11" xfId="38253"/>
    <cellStyle name="Плохой 5 12" xfId="38254"/>
    <cellStyle name="Плохой 5 13" xfId="38255"/>
    <cellStyle name="Плохой 5 14" xfId="38256"/>
    <cellStyle name="Плохой 5 15" xfId="38257"/>
    <cellStyle name="Плохой 5 16" xfId="38258"/>
    <cellStyle name="Плохой 5 17" xfId="38259"/>
    <cellStyle name="Плохой 5 18" xfId="38260"/>
    <cellStyle name="Плохой 5 19" xfId="38261"/>
    <cellStyle name="Плохой 5 2" xfId="38262"/>
    <cellStyle name="Плохой 5 2 10" xfId="38263"/>
    <cellStyle name="Плохой 5 2 11" xfId="38264"/>
    <cellStyle name="Плохой 5 2 12" xfId="38265"/>
    <cellStyle name="Плохой 5 2 13" xfId="38266"/>
    <cellStyle name="Плохой 5 2 14" xfId="38267"/>
    <cellStyle name="Плохой 5 2 2" xfId="38268"/>
    <cellStyle name="Плохой 5 2 3" xfId="38269"/>
    <cellStyle name="Плохой 5 2 4" xfId="38270"/>
    <cellStyle name="Плохой 5 2 5" xfId="38271"/>
    <cellStyle name="Плохой 5 2 6" xfId="38272"/>
    <cellStyle name="Плохой 5 2 7" xfId="38273"/>
    <cellStyle name="Плохой 5 2 8" xfId="38274"/>
    <cellStyle name="Плохой 5 2 9" xfId="38275"/>
    <cellStyle name="Плохой 5 20" xfId="38276"/>
    <cellStyle name="Плохой 5 21" xfId="38277"/>
    <cellStyle name="Плохой 5 22" xfId="38278"/>
    <cellStyle name="Плохой 5 23" xfId="38279"/>
    <cellStyle name="Плохой 5 24" xfId="38280"/>
    <cellStyle name="Плохой 5 3" xfId="38281"/>
    <cellStyle name="Плохой 5 4" xfId="38282"/>
    <cellStyle name="Плохой 5 5" xfId="38283"/>
    <cellStyle name="Плохой 5 6" xfId="38284"/>
    <cellStyle name="Плохой 5 7" xfId="38285"/>
    <cellStyle name="Плохой 5 8" xfId="38286"/>
    <cellStyle name="Плохой 5 9" xfId="38287"/>
    <cellStyle name="Плохой 50" xfId="38288"/>
    <cellStyle name="Плохой 51" xfId="38289"/>
    <cellStyle name="Плохой 52" xfId="38290"/>
    <cellStyle name="Плохой 6" xfId="38291"/>
    <cellStyle name="Плохой 6 10" xfId="38292"/>
    <cellStyle name="Плохой 6 10 2" xfId="38293"/>
    <cellStyle name="Плохой 6 11" xfId="38294"/>
    <cellStyle name="Плохой 6 11 2" xfId="38295"/>
    <cellStyle name="Плохой 6 12" xfId="38296"/>
    <cellStyle name="Плохой 6 12 2" xfId="38297"/>
    <cellStyle name="Плохой 6 13" xfId="38298"/>
    <cellStyle name="Плохой 6 13 2" xfId="38299"/>
    <cellStyle name="Плохой 6 14" xfId="38300"/>
    <cellStyle name="Плохой 6 14 2" xfId="38301"/>
    <cellStyle name="Плохой 6 15" xfId="38302"/>
    <cellStyle name="Плохой 6 15 2" xfId="38303"/>
    <cellStyle name="Плохой 6 16" xfId="38304"/>
    <cellStyle name="Плохой 6 16 2" xfId="38305"/>
    <cellStyle name="Плохой 6 17" xfId="38306"/>
    <cellStyle name="Плохой 6 18" xfId="38307"/>
    <cellStyle name="Плохой 6 2" xfId="38308"/>
    <cellStyle name="Плохой 6 2 10" xfId="38309"/>
    <cellStyle name="Плохой 6 2 11" xfId="38310"/>
    <cellStyle name="Плохой 6 2 12" xfId="38311"/>
    <cellStyle name="Плохой 6 2 13" xfId="38312"/>
    <cellStyle name="Плохой 6 2 14" xfId="38313"/>
    <cellStyle name="Плохой 6 2 2" xfId="38314"/>
    <cellStyle name="Плохой 6 2 3" xfId="38315"/>
    <cellStyle name="Плохой 6 2 4" xfId="38316"/>
    <cellStyle name="Плохой 6 2 5" xfId="38317"/>
    <cellStyle name="Плохой 6 2 6" xfId="38318"/>
    <cellStyle name="Плохой 6 2 7" xfId="38319"/>
    <cellStyle name="Плохой 6 2 8" xfId="38320"/>
    <cellStyle name="Плохой 6 2 9" xfId="38321"/>
    <cellStyle name="Плохой 6 3" xfId="38322"/>
    <cellStyle name="Плохой 6 3 2" xfId="38323"/>
    <cellStyle name="Плохой 6 4" xfId="38324"/>
    <cellStyle name="Плохой 6 4 2" xfId="38325"/>
    <cellStyle name="Плохой 6 5" xfId="38326"/>
    <cellStyle name="Плохой 6 5 2" xfId="38327"/>
    <cellStyle name="Плохой 6 6" xfId="38328"/>
    <cellStyle name="Плохой 6 6 2" xfId="38329"/>
    <cellStyle name="Плохой 6 7" xfId="38330"/>
    <cellStyle name="Плохой 6 7 2" xfId="38331"/>
    <cellStyle name="Плохой 6 8" xfId="38332"/>
    <cellStyle name="Плохой 6 8 2" xfId="38333"/>
    <cellStyle name="Плохой 6 9" xfId="38334"/>
    <cellStyle name="Плохой 6 9 2" xfId="38335"/>
    <cellStyle name="Плохой 7" xfId="38336"/>
    <cellStyle name="Плохой 7 10" xfId="38337"/>
    <cellStyle name="Плохой 7 10 2" xfId="38338"/>
    <cellStyle name="Плохой 7 11" xfId="38339"/>
    <cellStyle name="Плохой 7 11 2" xfId="38340"/>
    <cellStyle name="Плохой 7 12" xfId="38341"/>
    <cellStyle name="Плохой 7 12 2" xfId="38342"/>
    <cellStyle name="Плохой 7 13" xfId="38343"/>
    <cellStyle name="Плохой 7 13 2" xfId="38344"/>
    <cellStyle name="Плохой 7 14" xfId="38345"/>
    <cellStyle name="Плохой 7 14 2" xfId="38346"/>
    <cellStyle name="Плохой 7 15" xfId="38347"/>
    <cellStyle name="Плохой 7 15 2" xfId="38348"/>
    <cellStyle name="Плохой 7 16" xfId="38349"/>
    <cellStyle name="Плохой 7 16 2" xfId="38350"/>
    <cellStyle name="Плохой 7 17" xfId="38351"/>
    <cellStyle name="Плохой 7 18" xfId="38352"/>
    <cellStyle name="Плохой 7 2" xfId="38353"/>
    <cellStyle name="Плохой 7 2 10" xfId="38354"/>
    <cellStyle name="Плохой 7 2 11" xfId="38355"/>
    <cellStyle name="Плохой 7 2 12" xfId="38356"/>
    <cellStyle name="Плохой 7 2 13" xfId="38357"/>
    <cellStyle name="Плохой 7 2 14" xfId="38358"/>
    <cellStyle name="Плохой 7 2 2" xfId="38359"/>
    <cellStyle name="Плохой 7 2 3" xfId="38360"/>
    <cellStyle name="Плохой 7 2 4" xfId="38361"/>
    <cellStyle name="Плохой 7 2 5" xfId="38362"/>
    <cellStyle name="Плохой 7 2 6" xfId="38363"/>
    <cellStyle name="Плохой 7 2 7" xfId="38364"/>
    <cellStyle name="Плохой 7 2 8" xfId="38365"/>
    <cellStyle name="Плохой 7 2 9" xfId="38366"/>
    <cellStyle name="Плохой 7 3" xfId="38367"/>
    <cellStyle name="Плохой 7 3 2" xfId="38368"/>
    <cellStyle name="Плохой 7 4" xfId="38369"/>
    <cellStyle name="Плохой 7 4 2" xfId="38370"/>
    <cellStyle name="Плохой 7 5" xfId="38371"/>
    <cellStyle name="Плохой 7 5 2" xfId="38372"/>
    <cellStyle name="Плохой 7 6" xfId="38373"/>
    <cellStyle name="Плохой 7 6 2" xfId="38374"/>
    <cellStyle name="Плохой 7 7" xfId="38375"/>
    <cellStyle name="Плохой 7 7 2" xfId="38376"/>
    <cellStyle name="Плохой 7 8" xfId="38377"/>
    <cellStyle name="Плохой 7 8 2" xfId="38378"/>
    <cellStyle name="Плохой 7 9" xfId="38379"/>
    <cellStyle name="Плохой 7 9 2" xfId="38380"/>
    <cellStyle name="Плохой 8" xfId="38381"/>
    <cellStyle name="Плохой 8 10" xfId="38382"/>
    <cellStyle name="Плохой 8 10 2" xfId="38383"/>
    <cellStyle name="Плохой 8 11" xfId="38384"/>
    <cellStyle name="Плохой 8 11 2" xfId="38385"/>
    <cellStyle name="Плохой 8 12" xfId="38386"/>
    <cellStyle name="Плохой 8 12 2" xfId="38387"/>
    <cellStyle name="Плохой 8 13" xfId="38388"/>
    <cellStyle name="Плохой 8 13 2" xfId="38389"/>
    <cellStyle name="Плохой 8 14" xfId="38390"/>
    <cellStyle name="Плохой 8 14 2" xfId="38391"/>
    <cellStyle name="Плохой 8 15" xfId="38392"/>
    <cellStyle name="Плохой 8 15 2" xfId="38393"/>
    <cellStyle name="Плохой 8 16" xfId="38394"/>
    <cellStyle name="Плохой 8 16 2" xfId="38395"/>
    <cellStyle name="Плохой 8 17" xfId="38396"/>
    <cellStyle name="Плохой 8 18" xfId="38397"/>
    <cellStyle name="Плохой 8 2" xfId="38398"/>
    <cellStyle name="Плохой 8 2 10" xfId="38399"/>
    <cellStyle name="Плохой 8 2 11" xfId="38400"/>
    <cellStyle name="Плохой 8 2 12" xfId="38401"/>
    <cellStyle name="Плохой 8 2 13" xfId="38402"/>
    <cellStyle name="Плохой 8 2 14" xfId="38403"/>
    <cellStyle name="Плохой 8 2 2" xfId="38404"/>
    <cellStyle name="Плохой 8 2 3" xfId="38405"/>
    <cellStyle name="Плохой 8 2 4" xfId="38406"/>
    <cellStyle name="Плохой 8 2 5" xfId="38407"/>
    <cellStyle name="Плохой 8 2 6" xfId="38408"/>
    <cellStyle name="Плохой 8 2 7" xfId="38409"/>
    <cellStyle name="Плохой 8 2 8" xfId="38410"/>
    <cellStyle name="Плохой 8 2 9" xfId="38411"/>
    <cellStyle name="Плохой 8 3" xfId="38412"/>
    <cellStyle name="Плохой 8 3 2" xfId="38413"/>
    <cellStyle name="Плохой 8 4" xfId="38414"/>
    <cellStyle name="Плохой 8 4 2" xfId="38415"/>
    <cellStyle name="Плохой 8 5" xfId="38416"/>
    <cellStyle name="Плохой 8 5 2" xfId="38417"/>
    <cellStyle name="Плохой 8 6" xfId="38418"/>
    <cellStyle name="Плохой 8 6 2" xfId="38419"/>
    <cellStyle name="Плохой 8 7" xfId="38420"/>
    <cellStyle name="Плохой 8 7 2" xfId="38421"/>
    <cellStyle name="Плохой 8 8" xfId="38422"/>
    <cellStyle name="Плохой 8 8 2" xfId="38423"/>
    <cellStyle name="Плохой 8 9" xfId="38424"/>
    <cellStyle name="Плохой 8 9 2" xfId="38425"/>
    <cellStyle name="Плохой 9" xfId="38426"/>
    <cellStyle name="Плохой 9 2" xfId="38427"/>
    <cellStyle name="Плохой 9 3" xfId="38428"/>
    <cellStyle name="Подгруппа" xfId="38429"/>
    <cellStyle name="Пояснение 10" xfId="38430"/>
    <cellStyle name="Пояснение 10 2" xfId="38431"/>
    <cellStyle name="Пояснение 10 3" xfId="38432"/>
    <cellStyle name="Пояснение 11" xfId="38433"/>
    <cellStyle name="Пояснение 11 2" xfId="38434"/>
    <cellStyle name="Пояснение 11 3" xfId="38435"/>
    <cellStyle name="Пояснение 12" xfId="38436"/>
    <cellStyle name="Пояснение 12 2" xfId="38437"/>
    <cellStyle name="Пояснение 12 3" xfId="38438"/>
    <cellStyle name="Пояснение 13" xfId="38439"/>
    <cellStyle name="Пояснение 13 2" xfId="38440"/>
    <cellStyle name="Пояснение 13 3" xfId="38441"/>
    <cellStyle name="Пояснение 14" xfId="38442"/>
    <cellStyle name="Пояснение 14 2" xfId="38443"/>
    <cellStyle name="Пояснение 14 3" xfId="38444"/>
    <cellStyle name="Пояснение 15" xfId="38445"/>
    <cellStyle name="Пояснение 15 2" xfId="38446"/>
    <cellStyle name="Пояснение 15 3" xfId="38447"/>
    <cellStyle name="Пояснение 16" xfId="38448"/>
    <cellStyle name="Пояснение 16 2" xfId="38449"/>
    <cellStyle name="Пояснение 16 3" xfId="38450"/>
    <cellStyle name="Пояснение 17" xfId="38451"/>
    <cellStyle name="Пояснение 17 2" xfId="38452"/>
    <cellStyle name="Пояснение 18" xfId="38453"/>
    <cellStyle name="Пояснение 18 2" xfId="38454"/>
    <cellStyle name="Пояснение 19" xfId="38455"/>
    <cellStyle name="Пояснение 19 10" xfId="38456"/>
    <cellStyle name="Пояснение 19 11" xfId="38457"/>
    <cellStyle name="Пояснение 19 12" xfId="38458"/>
    <cellStyle name="Пояснение 19 13" xfId="38459"/>
    <cellStyle name="Пояснение 19 14" xfId="38460"/>
    <cellStyle name="Пояснение 19 2" xfId="38461"/>
    <cellStyle name="Пояснение 19 3" xfId="38462"/>
    <cellStyle name="Пояснение 19 4" xfId="38463"/>
    <cellStyle name="Пояснение 19 5" xfId="38464"/>
    <cellStyle name="Пояснение 19 6" xfId="38465"/>
    <cellStyle name="Пояснение 19 7" xfId="38466"/>
    <cellStyle name="Пояснение 19 8" xfId="38467"/>
    <cellStyle name="Пояснение 19 9" xfId="38468"/>
    <cellStyle name="Пояснение 2" xfId="38469"/>
    <cellStyle name="Пояснение 2 10" xfId="38470"/>
    <cellStyle name="Пояснение 2 10 2" xfId="38471"/>
    <cellStyle name="Пояснение 2 11" xfId="38472"/>
    <cellStyle name="Пояснение 2 11 2" xfId="38473"/>
    <cellStyle name="Пояснение 2 12" xfId="38474"/>
    <cellStyle name="Пояснение 2 12 2" xfId="38475"/>
    <cellStyle name="Пояснение 2 13" xfId="38476"/>
    <cellStyle name="Пояснение 2 13 2" xfId="38477"/>
    <cellStyle name="Пояснение 2 14" xfId="38478"/>
    <cellStyle name="Пояснение 2 14 2" xfId="38479"/>
    <cellStyle name="Пояснение 2 15" xfId="38480"/>
    <cellStyle name="Пояснение 2 15 2" xfId="38481"/>
    <cellStyle name="Пояснение 2 16" xfId="38482"/>
    <cellStyle name="Пояснение 2 16 2" xfId="38483"/>
    <cellStyle name="Пояснение 2 17" xfId="38484"/>
    <cellStyle name="Пояснение 2 17 2" xfId="38485"/>
    <cellStyle name="Пояснение 2 18" xfId="38486"/>
    <cellStyle name="Пояснение 2 18 2" xfId="38487"/>
    <cellStyle name="Пояснение 2 19" xfId="38488"/>
    <cellStyle name="Пояснение 2 19 2" xfId="38489"/>
    <cellStyle name="Пояснение 2 2" xfId="38490"/>
    <cellStyle name="Пояснение 2 2 10" xfId="38491"/>
    <cellStyle name="Пояснение 2 2 11" xfId="38492"/>
    <cellStyle name="Пояснение 2 2 12" xfId="38493"/>
    <cellStyle name="Пояснение 2 2 13" xfId="38494"/>
    <cellStyle name="Пояснение 2 2 14" xfId="38495"/>
    <cellStyle name="Пояснение 2 2 15" xfId="38496"/>
    <cellStyle name="Пояснение 2 2 16" xfId="38497"/>
    <cellStyle name="Пояснение 2 2 17" xfId="38498"/>
    <cellStyle name="Пояснение 2 2 18" xfId="38499"/>
    <cellStyle name="Пояснение 2 2 2" xfId="38500"/>
    <cellStyle name="Пояснение 2 2 2 10" xfId="38501"/>
    <cellStyle name="Пояснение 2 2 2 11" xfId="38502"/>
    <cellStyle name="Пояснение 2 2 2 12" xfId="38503"/>
    <cellStyle name="Пояснение 2 2 2 13" xfId="38504"/>
    <cellStyle name="Пояснение 2 2 2 14" xfId="38505"/>
    <cellStyle name="Пояснение 2 2 2 2" xfId="38506"/>
    <cellStyle name="Пояснение 2 2 2 2 10" xfId="38507"/>
    <cellStyle name="Пояснение 2 2 2 2 11" xfId="38508"/>
    <cellStyle name="Пояснение 2 2 2 2 12" xfId="38509"/>
    <cellStyle name="Пояснение 2 2 2 2 13" xfId="38510"/>
    <cellStyle name="Пояснение 2 2 2 2 14" xfId="38511"/>
    <cellStyle name="Пояснение 2 2 2 2 2" xfId="38512"/>
    <cellStyle name="Пояснение 2 2 2 2 3" xfId="38513"/>
    <cellStyle name="Пояснение 2 2 2 2 4" xfId="38514"/>
    <cellStyle name="Пояснение 2 2 2 2 5" xfId="38515"/>
    <cellStyle name="Пояснение 2 2 2 2 6" xfId="38516"/>
    <cellStyle name="Пояснение 2 2 2 2 7" xfId="38517"/>
    <cellStyle name="Пояснение 2 2 2 2 8" xfId="38518"/>
    <cellStyle name="Пояснение 2 2 2 2 9" xfId="38519"/>
    <cellStyle name="Пояснение 2 2 2 3" xfId="38520"/>
    <cellStyle name="Пояснение 2 2 2 4" xfId="38521"/>
    <cellStyle name="Пояснение 2 2 2 5" xfId="38522"/>
    <cellStyle name="Пояснение 2 2 2 6" xfId="38523"/>
    <cellStyle name="Пояснение 2 2 2 7" xfId="38524"/>
    <cellStyle name="Пояснение 2 2 2 8" xfId="38525"/>
    <cellStyle name="Пояснение 2 2 2 9" xfId="38526"/>
    <cellStyle name="Пояснение 2 2 3" xfId="38527"/>
    <cellStyle name="Пояснение 2 2 4" xfId="38528"/>
    <cellStyle name="Пояснение 2 2 5" xfId="38529"/>
    <cellStyle name="Пояснение 2 2 6" xfId="38530"/>
    <cellStyle name="Пояснение 2 2 7" xfId="38531"/>
    <cellStyle name="Пояснение 2 2 8" xfId="38532"/>
    <cellStyle name="Пояснение 2 2 9" xfId="38533"/>
    <cellStyle name="Пояснение 2 20" xfId="38534"/>
    <cellStyle name="Пояснение 2 20 2" xfId="38535"/>
    <cellStyle name="Пояснение 2 21" xfId="38536"/>
    <cellStyle name="Пояснение 2 21 2" xfId="38537"/>
    <cellStyle name="Пояснение 2 22" xfId="38538"/>
    <cellStyle name="Пояснение 2 23" xfId="38539"/>
    <cellStyle name="Пояснение 2 24" xfId="38540"/>
    <cellStyle name="Пояснение 2 25" xfId="38541"/>
    <cellStyle name="Пояснение 2 26" xfId="38542"/>
    <cellStyle name="Пояснение 2 27" xfId="38543"/>
    <cellStyle name="Пояснение 2 28" xfId="38544"/>
    <cellStyle name="Пояснение 2 29" xfId="38545"/>
    <cellStyle name="Пояснение 2 3" xfId="38546"/>
    <cellStyle name="Пояснение 2 3 2" xfId="38547"/>
    <cellStyle name="Пояснение 2 3 3" xfId="38548"/>
    <cellStyle name="Пояснение 2 3 4" xfId="38549"/>
    <cellStyle name="Пояснение 2 3 4 2" xfId="38550"/>
    <cellStyle name="Пояснение 2 3 4 3" xfId="38551"/>
    <cellStyle name="Пояснение 2 3 5" xfId="38552"/>
    <cellStyle name="Пояснение 2 3 6" xfId="38553"/>
    <cellStyle name="Пояснение 2 3 7" xfId="38554"/>
    <cellStyle name="Пояснение 2 30" xfId="38555"/>
    <cellStyle name="Пояснение 2 31" xfId="38556"/>
    <cellStyle name="Пояснение 2 32" xfId="38557"/>
    <cellStyle name="Пояснение 2 33" xfId="38558"/>
    <cellStyle name="Пояснение 2 34" xfId="38559"/>
    <cellStyle name="Пояснение 2 4" xfId="38560"/>
    <cellStyle name="Пояснение 2 4 2" xfId="38561"/>
    <cellStyle name="Пояснение 2 4 3" xfId="38562"/>
    <cellStyle name="Пояснение 2 4 4" xfId="38563"/>
    <cellStyle name="Пояснение 2 4 4 2" xfId="38564"/>
    <cellStyle name="Пояснение 2 4 4 3" xfId="38565"/>
    <cellStyle name="Пояснение 2 4 5" xfId="38566"/>
    <cellStyle name="Пояснение 2 4 6" xfId="38567"/>
    <cellStyle name="Пояснение 2 4 7" xfId="38568"/>
    <cellStyle name="Пояснение 2 5" xfId="38569"/>
    <cellStyle name="Пояснение 2 5 2" xfId="38570"/>
    <cellStyle name="Пояснение 2 5 3" xfId="38571"/>
    <cellStyle name="Пояснение 2 5 4" xfId="38572"/>
    <cellStyle name="Пояснение 2 6" xfId="38573"/>
    <cellStyle name="Пояснение 2 6 2" xfId="38574"/>
    <cellStyle name="Пояснение 2 7" xfId="38575"/>
    <cellStyle name="Пояснение 2 7 2" xfId="38576"/>
    <cellStyle name="Пояснение 2 7 3" xfId="38577"/>
    <cellStyle name="Пояснение 2 8" xfId="38578"/>
    <cellStyle name="Пояснение 2 8 2" xfId="38579"/>
    <cellStyle name="Пояснение 2 8 3" xfId="38580"/>
    <cellStyle name="Пояснение 2 8 4" xfId="38581"/>
    <cellStyle name="Пояснение 2 8 5" xfId="38582"/>
    <cellStyle name="Пояснение 2 9" xfId="38583"/>
    <cellStyle name="Пояснение 2 9 2" xfId="38584"/>
    <cellStyle name="Пояснение 20" xfId="38585"/>
    <cellStyle name="Пояснение 20 10" xfId="38586"/>
    <cellStyle name="Пояснение 20 11" xfId="38587"/>
    <cellStyle name="Пояснение 20 12" xfId="38588"/>
    <cellStyle name="Пояснение 20 13" xfId="38589"/>
    <cellStyle name="Пояснение 20 14" xfId="38590"/>
    <cellStyle name="Пояснение 20 2" xfId="38591"/>
    <cellStyle name="Пояснение 20 3" xfId="38592"/>
    <cellStyle name="Пояснение 20 4" xfId="38593"/>
    <cellStyle name="Пояснение 20 5" xfId="38594"/>
    <cellStyle name="Пояснение 20 6" xfId="38595"/>
    <cellStyle name="Пояснение 20 7" xfId="38596"/>
    <cellStyle name="Пояснение 20 8" xfId="38597"/>
    <cellStyle name="Пояснение 20 9" xfId="38598"/>
    <cellStyle name="Пояснение 21" xfId="38599"/>
    <cellStyle name="Пояснение 21 10" xfId="38600"/>
    <cellStyle name="Пояснение 21 11" xfId="38601"/>
    <cellStyle name="Пояснение 21 12" xfId="38602"/>
    <cellStyle name="Пояснение 21 13" xfId="38603"/>
    <cellStyle name="Пояснение 21 14" xfId="38604"/>
    <cellStyle name="Пояснение 21 2" xfId="38605"/>
    <cellStyle name="Пояснение 21 3" xfId="38606"/>
    <cellStyle name="Пояснение 21 4" xfId="38607"/>
    <cellStyle name="Пояснение 21 5" xfId="38608"/>
    <cellStyle name="Пояснение 21 6" xfId="38609"/>
    <cellStyle name="Пояснение 21 7" xfId="38610"/>
    <cellStyle name="Пояснение 21 8" xfId="38611"/>
    <cellStyle name="Пояснение 21 9" xfId="38612"/>
    <cellStyle name="Пояснение 22" xfId="38613"/>
    <cellStyle name="Пояснение 22 10" xfId="38614"/>
    <cellStyle name="Пояснение 22 11" xfId="38615"/>
    <cellStyle name="Пояснение 22 12" xfId="38616"/>
    <cellStyle name="Пояснение 22 13" xfId="38617"/>
    <cellStyle name="Пояснение 22 14" xfId="38618"/>
    <cellStyle name="Пояснение 22 2" xfId="38619"/>
    <cellStyle name="Пояснение 22 3" xfId="38620"/>
    <cellStyle name="Пояснение 22 4" xfId="38621"/>
    <cellStyle name="Пояснение 22 5" xfId="38622"/>
    <cellStyle name="Пояснение 22 6" xfId="38623"/>
    <cellStyle name="Пояснение 22 7" xfId="38624"/>
    <cellStyle name="Пояснение 22 8" xfId="38625"/>
    <cellStyle name="Пояснение 22 9" xfId="38626"/>
    <cellStyle name="Пояснение 23" xfId="38627"/>
    <cellStyle name="Пояснение 23 10" xfId="38628"/>
    <cellStyle name="Пояснение 23 11" xfId="38629"/>
    <cellStyle name="Пояснение 23 12" xfId="38630"/>
    <cellStyle name="Пояснение 23 13" xfId="38631"/>
    <cellStyle name="Пояснение 23 14" xfId="38632"/>
    <cellStyle name="Пояснение 23 2" xfId="38633"/>
    <cellStyle name="Пояснение 23 3" xfId="38634"/>
    <cellStyle name="Пояснение 23 4" xfId="38635"/>
    <cellStyle name="Пояснение 23 5" xfId="38636"/>
    <cellStyle name="Пояснение 23 6" xfId="38637"/>
    <cellStyle name="Пояснение 23 7" xfId="38638"/>
    <cellStyle name="Пояснение 23 8" xfId="38639"/>
    <cellStyle name="Пояснение 23 9" xfId="38640"/>
    <cellStyle name="Пояснение 24" xfId="38641"/>
    <cellStyle name="Пояснение 24 10" xfId="38642"/>
    <cellStyle name="Пояснение 24 11" xfId="38643"/>
    <cellStyle name="Пояснение 24 12" xfId="38644"/>
    <cellStyle name="Пояснение 24 13" xfId="38645"/>
    <cellStyle name="Пояснение 24 14" xfId="38646"/>
    <cellStyle name="Пояснение 24 2" xfId="38647"/>
    <cellStyle name="Пояснение 24 3" xfId="38648"/>
    <cellStyle name="Пояснение 24 4" xfId="38649"/>
    <cellStyle name="Пояснение 24 5" xfId="38650"/>
    <cellStyle name="Пояснение 24 6" xfId="38651"/>
    <cellStyle name="Пояснение 24 7" xfId="38652"/>
    <cellStyle name="Пояснение 24 8" xfId="38653"/>
    <cellStyle name="Пояснение 24 9" xfId="38654"/>
    <cellStyle name="Пояснение 25" xfId="38655"/>
    <cellStyle name="Пояснение 26" xfId="38656"/>
    <cellStyle name="Пояснение 27" xfId="38657"/>
    <cellStyle name="Пояснение 28" xfId="38658"/>
    <cellStyle name="Пояснение 29" xfId="38659"/>
    <cellStyle name="Пояснение 29 10" xfId="38660"/>
    <cellStyle name="Пояснение 29 11" xfId="38661"/>
    <cellStyle name="Пояснение 29 12" xfId="38662"/>
    <cellStyle name="Пояснение 29 13" xfId="38663"/>
    <cellStyle name="Пояснение 29 14" xfId="38664"/>
    <cellStyle name="Пояснение 29 2" xfId="38665"/>
    <cellStyle name="Пояснение 29 3" xfId="38666"/>
    <cellStyle name="Пояснение 29 4" xfId="38667"/>
    <cellStyle name="Пояснение 29 5" xfId="38668"/>
    <cellStyle name="Пояснение 29 6" xfId="38669"/>
    <cellStyle name="Пояснение 29 7" xfId="38670"/>
    <cellStyle name="Пояснение 29 8" xfId="38671"/>
    <cellStyle name="Пояснение 29 9" xfId="38672"/>
    <cellStyle name="Пояснение 3" xfId="38673"/>
    <cellStyle name="Пояснение 3 10" xfId="38674"/>
    <cellStyle name="Пояснение 3 10 2" xfId="38675"/>
    <cellStyle name="Пояснение 3 11" xfId="38676"/>
    <cellStyle name="Пояснение 3 11 2" xfId="38677"/>
    <cellStyle name="Пояснение 3 12" xfId="38678"/>
    <cellStyle name="Пояснение 3 12 2" xfId="38679"/>
    <cellStyle name="Пояснение 3 13" xfId="38680"/>
    <cellStyle name="Пояснение 3 13 2" xfId="38681"/>
    <cellStyle name="Пояснение 3 14" xfId="38682"/>
    <cellStyle name="Пояснение 3 14 2" xfId="38683"/>
    <cellStyle name="Пояснение 3 15" xfId="38684"/>
    <cellStyle name="Пояснение 3 15 2" xfId="38685"/>
    <cellStyle name="Пояснение 3 16" xfId="38686"/>
    <cellStyle name="Пояснение 3 16 2" xfId="38687"/>
    <cellStyle name="Пояснение 3 17" xfId="38688"/>
    <cellStyle name="Пояснение 3 18" xfId="38689"/>
    <cellStyle name="Пояснение 3 19" xfId="38690"/>
    <cellStyle name="Пояснение 3 2" xfId="38691"/>
    <cellStyle name="Пояснение 3 2 10" xfId="38692"/>
    <cellStyle name="Пояснение 3 2 11" xfId="38693"/>
    <cellStyle name="Пояснение 3 2 12" xfId="38694"/>
    <cellStyle name="Пояснение 3 2 13" xfId="38695"/>
    <cellStyle name="Пояснение 3 2 14" xfId="38696"/>
    <cellStyle name="Пояснение 3 2 15" xfId="38697"/>
    <cellStyle name="Пояснение 3 2 16" xfId="38698"/>
    <cellStyle name="Пояснение 3 2 2" xfId="38699"/>
    <cellStyle name="Пояснение 3 2 2 10" xfId="38700"/>
    <cellStyle name="Пояснение 3 2 2 11" xfId="38701"/>
    <cellStyle name="Пояснение 3 2 2 12" xfId="38702"/>
    <cellStyle name="Пояснение 3 2 2 13" xfId="38703"/>
    <cellStyle name="Пояснение 3 2 2 14" xfId="38704"/>
    <cellStyle name="Пояснение 3 2 2 2" xfId="38705"/>
    <cellStyle name="Пояснение 3 2 2 2 10" xfId="38706"/>
    <cellStyle name="Пояснение 3 2 2 2 11" xfId="38707"/>
    <cellStyle name="Пояснение 3 2 2 2 12" xfId="38708"/>
    <cellStyle name="Пояснение 3 2 2 2 13" xfId="38709"/>
    <cellStyle name="Пояснение 3 2 2 2 14" xfId="38710"/>
    <cellStyle name="Пояснение 3 2 2 2 2" xfId="38711"/>
    <cellStyle name="Пояснение 3 2 2 2 3" xfId="38712"/>
    <cellStyle name="Пояснение 3 2 2 2 4" xfId="38713"/>
    <cellStyle name="Пояснение 3 2 2 2 5" xfId="38714"/>
    <cellStyle name="Пояснение 3 2 2 2 6" xfId="38715"/>
    <cellStyle name="Пояснение 3 2 2 2 7" xfId="38716"/>
    <cellStyle name="Пояснение 3 2 2 2 8" xfId="38717"/>
    <cellStyle name="Пояснение 3 2 2 2 9" xfId="38718"/>
    <cellStyle name="Пояснение 3 2 2 3" xfId="38719"/>
    <cellStyle name="Пояснение 3 2 2 4" xfId="38720"/>
    <cellStyle name="Пояснение 3 2 2 5" xfId="38721"/>
    <cellStyle name="Пояснение 3 2 2 6" xfId="38722"/>
    <cellStyle name="Пояснение 3 2 2 7" xfId="38723"/>
    <cellStyle name="Пояснение 3 2 2 8" xfId="38724"/>
    <cellStyle name="Пояснение 3 2 2 9" xfId="38725"/>
    <cellStyle name="Пояснение 3 2 3" xfId="38726"/>
    <cellStyle name="Пояснение 3 2 4" xfId="38727"/>
    <cellStyle name="Пояснение 3 2 5" xfId="38728"/>
    <cellStyle name="Пояснение 3 2 6" xfId="38729"/>
    <cellStyle name="Пояснение 3 2 7" xfId="38730"/>
    <cellStyle name="Пояснение 3 2 8" xfId="38731"/>
    <cellStyle name="Пояснение 3 2 9" xfId="38732"/>
    <cellStyle name="Пояснение 3 20" xfId="38733"/>
    <cellStyle name="Пояснение 3 21" xfId="38734"/>
    <cellStyle name="Пояснение 3 22" xfId="38735"/>
    <cellStyle name="Пояснение 3 23" xfId="38736"/>
    <cellStyle name="Пояснение 3 24" xfId="38737"/>
    <cellStyle name="Пояснение 3 25" xfId="38738"/>
    <cellStyle name="Пояснение 3 26" xfId="38739"/>
    <cellStyle name="Пояснение 3 27" xfId="38740"/>
    <cellStyle name="Пояснение 3 28" xfId="38741"/>
    <cellStyle name="Пояснение 3 29" xfId="38742"/>
    <cellStyle name="Пояснение 3 3" xfId="38743"/>
    <cellStyle name="Пояснение 3 3 2" xfId="38744"/>
    <cellStyle name="Пояснение 3 30" xfId="38745"/>
    <cellStyle name="Пояснение 3 31" xfId="38746"/>
    <cellStyle name="Пояснение 3 4" xfId="38747"/>
    <cellStyle name="Пояснение 3 4 2" xfId="38748"/>
    <cellStyle name="Пояснение 3 5" xfId="38749"/>
    <cellStyle name="Пояснение 3 5 2" xfId="38750"/>
    <cellStyle name="Пояснение 3 6" xfId="38751"/>
    <cellStyle name="Пояснение 3 6 2" xfId="38752"/>
    <cellStyle name="Пояснение 3 7" xfId="38753"/>
    <cellStyle name="Пояснение 3 7 2" xfId="38754"/>
    <cellStyle name="Пояснение 3 8" xfId="38755"/>
    <cellStyle name="Пояснение 3 8 2" xfId="38756"/>
    <cellStyle name="Пояснение 3 9" xfId="38757"/>
    <cellStyle name="Пояснение 3 9 2" xfId="38758"/>
    <cellStyle name="Пояснение 30" xfId="38759"/>
    <cellStyle name="Пояснение 30 10" xfId="38760"/>
    <cellStyle name="Пояснение 30 11" xfId="38761"/>
    <cellStyle name="Пояснение 30 12" xfId="38762"/>
    <cellStyle name="Пояснение 30 13" xfId="38763"/>
    <cellStyle name="Пояснение 30 14" xfId="38764"/>
    <cellStyle name="Пояснение 30 2" xfId="38765"/>
    <cellStyle name="Пояснение 30 3" xfId="38766"/>
    <cellStyle name="Пояснение 30 4" xfId="38767"/>
    <cellStyle name="Пояснение 30 5" xfId="38768"/>
    <cellStyle name="Пояснение 30 6" xfId="38769"/>
    <cellStyle name="Пояснение 30 7" xfId="38770"/>
    <cellStyle name="Пояснение 30 8" xfId="38771"/>
    <cellStyle name="Пояснение 30 9" xfId="38772"/>
    <cellStyle name="Пояснение 31" xfId="38773"/>
    <cellStyle name="Пояснение 31 10" xfId="38774"/>
    <cellStyle name="Пояснение 31 11" xfId="38775"/>
    <cellStyle name="Пояснение 31 12" xfId="38776"/>
    <cellStyle name="Пояснение 31 13" xfId="38777"/>
    <cellStyle name="Пояснение 31 14" xfId="38778"/>
    <cellStyle name="Пояснение 31 2" xfId="38779"/>
    <cellStyle name="Пояснение 31 3" xfId="38780"/>
    <cellStyle name="Пояснение 31 4" xfId="38781"/>
    <cellStyle name="Пояснение 31 5" xfId="38782"/>
    <cellStyle name="Пояснение 31 6" xfId="38783"/>
    <cellStyle name="Пояснение 31 7" xfId="38784"/>
    <cellStyle name="Пояснение 31 8" xfId="38785"/>
    <cellStyle name="Пояснение 31 9" xfId="38786"/>
    <cellStyle name="Пояснение 32" xfId="38787"/>
    <cellStyle name="Пояснение 32 10" xfId="38788"/>
    <cellStyle name="Пояснение 32 11" xfId="38789"/>
    <cellStyle name="Пояснение 32 12" xfId="38790"/>
    <cellStyle name="Пояснение 32 13" xfId="38791"/>
    <cellStyle name="Пояснение 32 14" xfId="38792"/>
    <cellStyle name="Пояснение 32 2" xfId="38793"/>
    <cellStyle name="Пояснение 32 3" xfId="38794"/>
    <cellStyle name="Пояснение 32 4" xfId="38795"/>
    <cellStyle name="Пояснение 32 5" xfId="38796"/>
    <cellStyle name="Пояснение 32 6" xfId="38797"/>
    <cellStyle name="Пояснение 32 7" xfId="38798"/>
    <cellStyle name="Пояснение 32 8" xfId="38799"/>
    <cellStyle name="Пояснение 32 9" xfId="38800"/>
    <cellStyle name="Пояснение 33" xfId="38801"/>
    <cellStyle name="Пояснение 34" xfId="38802"/>
    <cellStyle name="Пояснение 35" xfId="38803"/>
    <cellStyle name="Пояснение 36" xfId="38804"/>
    <cellStyle name="Пояснение 37" xfId="38805"/>
    <cellStyle name="Пояснение 38" xfId="38806"/>
    <cellStyle name="Пояснение 39" xfId="38807"/>
    <cellStyle name="Пояснение 4" xfId="38808"/>
    <cellStyle name="Пояснение 4 10" xfId="38809"/>
    <cellStyle name="Пояснение 4 10 2" xfId="38810"/>
    <cellStyle name="Пояснение 4 11" xfId="38811"/>
    <cellStyle name="Пояснение 4 11 2" xfId="38812"/>
    <cellStyle name="Пояснение 4 12" xfId="38813"/>
    <cellStyle name="Пояснение 4 12 2" xfId="38814"/>
    <cellStyle name="Пояснение 4 13" xfId="38815"/>
    <cellStyle name="Пояснение 4 13 2" xfId="38816"/>
    <cellStyle name="Пояснение 4 14" xfId="38817"/>
    <cellStyle name="Пояснение 4 14 2" xfId="38818"/>
    <cellStyle name="Пояснение 4 15" xfId="38819"/>
    <cellStyle name="Пояснение 4 15 2" xfId="38820"/>
    <cellStyle name="Пояснение 4 16" xfId="38821"/>
    <cellStyle name="Пояснение 4 16 2" xfId="38822"/>
    <cellStyle name="Пояснение 4 17" xfId="38823"/>
    <cellStyle name="Пояснение 4 18" xfId="38824"/>
    <cellStyle name="Пояснение 4 19" xfId="38825"/>
    <cellStyle name="Пояснение 4 2" xfId="38826"/>
    <cellStyle name="Пояснение 4 2 10" xfId="38827"/>
    <cellStyle name="Пояснение 4 2 11" xfId="38828"/>
    <cellStyle name="Пояснение 4 2 12" xfId="38829"/>
    <cellStyle name="Пояснение 4 2 13" xfId="38830"/>
    <cellStyle name="Пояснение 4 2 14" xfId="38831"/>
    <cellStyle name="Пояснение 4 2 15" xfId="38832"/>
    <cellStyle name="Пояснение 4 2 16" xfId="38833"/>
    <cellStyle name="Пояснение 4 2 2" xfId="38834"/>
    <cellStyle name="Пояснение 4 2 2 10" xfId="38835"/>
    <cellStyle name="Пояснение 4 2 2 11" xfId="38836"/>
    <cellStyle name="Пояснение 4 2 2 12" xfId="38837"/>
    <cellStyle name="Пояснение 4 2 2 13" xfId="38838"/>
    <cellStyle name="Пояснение 4 2 2 14" xfId="38839"/>
    <cellStyle name="Пояснение 4 2 2 2" xfId="38840"/>
    <cellStyle name="Пояснение 4 2 2 2 10" xfId="38841"/>
    <cellStyle name="Пояснение 4 2 2 2 11" xfId="38842"/>
    <cellStyle name="Пояснение 4 2 2 2 12" xfId="38843"/>
    <cellStyle name="Пояснение 4 2 2 2 13" xfId="38844"/>
    <cellStyle name="Пояснение 4 2 2 2 14" xfId="38845"/>
    <cellStyle name="Пояснение 4 2 2 2 2" xfId="38846"/>
    <cellStyle name="Пояснение 4 2 2 2 3" xfId="38847"/>
    <cellStyle name="Пояснение 4 2 2 2 4" xfId="38848"/>
    <cellStyle name="Пояснение 4 2 2 2 5" xfId="38849"/>
    <cellStyle name="Пояснение 4 2 2 2 6" xfId="38850"/>
    <cellStyle name="Пояснение 4 2 2 2 7" xfId="38851"/>
    <cellStyle name="Пояснение 4 2 2 2 8" xfId="38852"/>
    <cellStyle name="Пояснение 4 2 2 2 9" xfId="38853"/>
    <cellStyle name="Пояснение 4 2 2 3" xfId="38854"/>
    <cellStyle name="Пояснение 4 2 2 4" xfId="38855"/>
    <cellStyle name="Пояснение 4 2 2 5" xfId="38856"/>
    <cellStyle name="Пояснение 4 2 2 6" xfId="38857"/>
    <cellStyle name="Пояснение 4 2 2 7" xfId="38858"/>
    <cellStyle name="Пояснение 4 2 2 8" xfId="38859"/>
    <cellStyle name="Пояснение 4 2 2 9" xfId="38860"/>
    <cellStyle name="Пояснение 4 2 3" xfId="38861"/>
    <cellStyle name="Пояснение 4 2 4" xfId="38862"/>
    <cellStyle name="Пояснение 4 2 5" xfId="38863"/>
    <cellStyle name="Пояснение 4 2 6" xfId="38864"/>
    <cellStyle name="Пояснение 4 2 7" xfId="38865"/>
    <cellStyle name="Пояснение 4 2 8" xfId="38866"/>
    <cellStyle name="Пояснение 4 2 9" xfId="38867"/>
    <cellStyle name="Пояснение 4 20" xfId="38868"/>
    <cellStyle name="Пояснение 4 21" xfId="38869"/>
    <cellStyle name="Пояснение 4 22" xfId="38870"/>
    <cellStyle name="Пояснение 4 23" xfId="38871"/>
    <cellStyle name="Пояснение 4 24" xfId="38872"/>
    <cellStyle name="Пояснение 4 25" xfId="38873"/>
    <cellStyle name="Пояснение 4 26" xfId="38874"/>
    <cellStyle name="Пояснение 4 27" xfId="38875"/>
    <cellStyle name="Пояснение 4 28" xfId="38876"/>
    <cellStyle name="Пояснение 4 29" xfId="38877"/>
    <cellStyle name="Пояснение 4 3" xfId="38878"/>
    <cellStyle name="Пояснение 4 3 2" xfId="38879"/>
    <cellStyle name="Пояснение 4 30" xfId="38880"/>
    <cellStyle name="Пояснение 4 31" xfId="38881"/>
    <cellStyle name="Пояснение 4 4" xfId="38882"/>
    <cellStyle name="Пояснение 4 4 2" xfId="38883"/>
    <cellStyle name="Пояснение 4 5" xfId="38884"/>
    <cellStyle name="Пояснение 4 5 2" xfId="38885"/>
    <cellStyle name="Пояснение 4 6" xfId="38886"/>
    <cellStyle name="Пояснение 4 6 2" xfId="38887"/>
    <cellStyle name="Пояснение 4 7" xfId="38888"/>
    <cellStyle name="Пояснение 4 7 2" xfId="38889"/>
    <cellStyle name="Пояснение 4 8" xfId="38890"/>
    <cellStyle name="Пояснение 4 8 2" xfId="38891"/>
    <cellStyle name="Пояснение 4 9" xfId="38892"/>
    <cellStyle name="Пояснение 4 9 2" xfId="38893"/>
    <cellStyle name="Пояснение 40" xfId="38894"/>
    <cellStyle name="Пояснение 41" xfId="38895"/>
    <cellStyle name="Пояснение 42" xfId="38896"/>
    <cellStyle name="Пояснение 43" xfId="38897"/>
    <cellStyle name="Пояснение 44" xfId="38898"/>
    <cellStyle name="Пояснение 45" xfId="38899"/>
    <cellStyle name="Пояснение 46" xfId="38900"/>
    <cellStyle name="Пояснение 47" xfId="38901"/>
    <cellStyle name="Пояснение 48" xfId="38902"/>
    <cellStyle name="Пояснение 49" xfId="38903"/>
    <cellStyle name="Пояснение 5" xfId="38904"/>
    <cellStyle name="Пояснение 5 10" xfId="38905"/>
    <cellStyle name="Пояснение 5 11" xfId="38906"/>
    <cellStyle name="Пояснение 5 12" xfId="38907"/>
    <cellStyle name="Пояснение 5 13" xfId="38908"/>
    <cellStyle name="Пояснение 5 14" xfId="38909"/>
    <cellStyle name="Пояснение 5 15" xfId="38910"/>
    <cellStyle name="Пояснение 5 16" xfId="38911"/>
    <cellStyle name="Пояснение 5 17" xfId="38912"/>
    <cellStyle name="Пояснение 5 18" xfId="38913"/>
    <cellStyle name="Пояснение 5 19" xfId="38914"/>
    <cellStyle name="Пояснение 5 2" xfId="38915"/>
    <cellStyle name="Пояснение 5 2 10" xfId="38916"/>
    <cellStyle name="Пояснение 5 2 11" xfId="38917"/>
    <cellStyle name="Пояснение 5 2 12" xfId="38918"/>
    <cellStyle name="Пояснение 5 2 13" xfId="38919"/>
    <cellStyle name="Пояснение 5 2 14" xfId="38920"/>
    <cellStyle name="Пояснение 5 2 2" xfId="38921"/>
    <cellStyle name="Пояснение 5 2 3" xfId="38922"/>
    <cellStyle name="Пояснение 5 2 4" xfId="38923"/>
    <cellStyle name="Пояснение 5 2 5" xfId="38924"/>
    <cellStyle name="Пояснение 5 2 6" xfId="38925"/>
    <cellStyle name="Пояснение 5 2 7" xfId="38926"/>
    <cellStyle name="Пояснение 5 2 8" xfId="38927"/>
    <cellStyle name="Пояснение 5 2 9" xfId="38928"/>
    <cellStyle name="Пояснение 5 20" xfId="38929"/>
    <cellStyle name="Пояснение 5 21" xfId="38930"/>
    <cellStyle name="Пояснение 5 22" xfId="38931"/>
    <cellStyle name="Пояснение 5 23" xfId="38932"/>
    <cellStyle name="Пояснение 5 24" xfId="38933"/>
    <cellStyle name="Пояснение 5 3" xfId="38934"/>
    <cellStyle name="Пояснение 5 4" xfId="38935"/>
    <cellStyle name="Пояснение 5 5" xfId="38936"/>
    <cellStyle name="Пояснение 5 6" xfId="38937"/>
    <cellStyle name="Пояснение 5 7" xfId="38938"/>
    <cellStyle name="Пояснение 5 8" xfId="38939"/>
    <cellStyle name="Пояснение 5 9" xfId="38940"/>
    <cellStyle name="Пояснение 50" xfId="38941"/>
    <cellStyle name="Пояснение 51" xfId="38942"/>
    <cellStyle name="Пояснение 52" xfId="38943"/>
    <cellStyle name="Пояснение 6" xfId="38944"/>
    <cellStyle name="Пояснение 6 10" xfId="38945"/>
    <cellStyle name="Пояснение 6 10 2" xfId="38946"/>
    <cellStyle name="Пояснение 6 11" xfId="38947"/>
    <cellStyle name="Пояснение 6 11 2" xfId="38948"/>
    <cellStyle name="Пояснение 6 12" xfId="38949"/>
    <cellStyle name="Пояснение 6 12 2" xfId="38950"/>
    <cellStyle name="Пояснение 6 13" xfId="38951"/>
    <cellStyle name="Пояснение 6 13 2" xfId="38952"/>
    <cellStyle name="Пояснение 6 14" xfId="38953"/>
    <cellStyle name="Пояснение 6 14 2" xfId="38954"/>
    <cellStyle name="Пояснение 6 15" xfId="38955"/>
    <cellStyle name="Пояснение 6 15 2" xfId="38956"/>
    <cellStyle name="Пояснение 6 16" xfId="38957"/>
    <cellStyle name="Пояснение 6 16 2" xfId="38958"/>
    <cellStyle name="Пояснение 6 17" xfId="38959"/>
    <cellStyle name="Пояснение 6 18" xfId="38960"/>
    <cellStyle name="Пояснение 6 2" xfId="38961"/>
    <cellStyle name="Пояснение 6 2 10" xfId="38962"/>
    <cellStyle name="Пояснение 6 2 11" xfId="38963"/>
    <cellStyle name="Пояснение 6 2 12" xfId="38964"/>
    <cellStyle name="Пояснение 6 2 13" xfId="38965"/>
    <cellStyle name="Пояснение 6 2 14" xfId="38966"/>
    <cellStyle name="Пояснение 6 2 2" xfId="38967"/>
    <cellStyle name="Пояснение 6 2 3" xfId="38968"/>
    <cellStyle name="Пояснение 6 2 4" xfId="38969"/>
    <cellStyle name="Пояснение 6 2 5" xfId="38970"/>
    <cellStyle name="Пояснение 6 2 6" xfId="38971"/>
    <cellStyle name="Пояснение 6 2 7" xfId="38972"/>
    <cellStyle name="Пояснение 6 2 8" xfId="38973"/>
    <cellStyle name="Пояснение 6 2 9" xfId="38974"/>
    <cellStyle name="Пояснение 6 3" xfId="38975"/>
    <cellStyle name="Пояснение 6 3 2" xfId="38976"/>
    <cellStyle name="Пояснение 6 4" xfId="38977"/>
    <cellStyle name="Пояснение 6 4 2" xfId="38978"/>
    <cellStyle name="Пояснение 6 5" xfId="38979"/>
    <cellStyle name="Пояснение 6 5 2" xfId="38980"/>
    <cellStyle name="Пояснение 6 6" xfId="38981"/>
    <cellStyle name="Пояснение 6 6 2" xfId="38982"/>
    <cellStyle name="Пояснение 6 7" xfId="38983"/>
    <cellStyle name="Пояснение 6 7 2" xfId="38984"/>
    <cellStyle name="Пояснение 6 8" xfId="38985"/>
    <cellStyle name="Пояснение 6 8 2" xfId="38986"/>
    <cellStyle name="Пояснение 6 9" xfId="38987"/>
    <cellStyle name="Пояснение 6 9 2" xfId="38988"/>
    <cellStyle name="Пояснение 7" xfId="38989"/>
    <cellStyle name="Пояснение 7 10" xfId="38990"/>
    <cellStyle name="Пояснение 7 10 2" xfId="38991"/>
    <cellStyle name="Пояснение 7 11" xfId="38992"/>
    <cellStyle name="Пояснение 7 11 2" xfId="38993"/>
    <cellStyle name="Пояснение 7 12" xfId="38994"/>
    <cellStyle name="Пояснение 7 12 2" xfId="38995"/>
    <cellStyle name="Пояснение 7 13" xfId="38996"/>
    <cellStyle name="Пояснение 7 13 2" xfId="38997"/>
    <cellStyle name="Пояснение 7 14" xfId="38998"/>
    <cellStyle name="Пояснение 7 14 2" xfId="38999"/>
    <cellStyle name="Пояснение 7 15" xfId="39000"/>
    <cellStyle name="Пояснение 7 15 2" xfId="39001"/>
    <cellStyle name="Пояснение 7 16" xfId="39002"/>
    <cellStyle name="Пояснение 7 16 2" xfId="39003"/>
    <cellStyle name="Пояснение 7 17" xfId="39004"/>
    <cellStyle name="Пояснение 7 18" xfId="39005"/>
    <cellStyle name="Пояснение 7 2" xfId="39006"/>
    <cellStyle name="Пояснение 7 2 10" xfId="39007"/>
    <cellStyle name="Пояснение 7 2 11" xfId="39008"/>
    <cellStyle name="Пояснение 7 2 12" xfId="39009"/>
    <cellStyle name="Пояснение 7 2 13" xfId="39010"/>
    <cellStyle name="Пояснение 7 2 14" xfId="39011"/>
    <cellStyle name="Пояснение 7 2 2" xfId="39012"/>
    <cellStyle name="Пояснение 7 2 3" xfId="39013"/>
    <cellStyle name="Пояснение 7 2 4" xfId="39014"/>
    <cellStyle name="Пояснение 7 2 5" xfId="39015"/>
    <cellStyle name="Пояснение 7 2 6" xfId="39016"/>
    <cellStyle name="Пояснение 7 2 7" xfId="39017"/>
    <cellStyle name="Пояснение 7 2 8" xfId="39018"/>
    <cellStyle name="Пояснение 7 2 9" xfId="39019"/>
    <cellStyle name="Пояснение 7 3" xfId="39020"/>
    <cellStyle name="Пояснение 7 3 2" xfId="39021"/>
    <cellStyle name="Пояснение 7 4" xfId="39022"/>
    <cellStyle name="Пояснение 7 4 2" xfId="39023"/>
    <cellStyle name="Пояснение 7 5" xfId="39024"/>
    <cellStyle name="Пояснение 7 5 2" xfId="39025"/>
    <cellStyle name="Пояснение 7 6" xfId="39026"/>
    <cellStyle name="Пояснение 7 6 2" xfId="39027"/>
    <cellStyle name="Пояснение 7 7" xfId="39028"/>
    <cellStyle name="Пояснение 7 7 2" xfId="39029"/>
    <cellStyle name="Пояснение 7 8" xfId="39030"/>
    <cellStyle name="Пояснение 7 8 2" xfId="39031"/>
    <cellStyle name="Пояснение 7 9" xfId="39032"/>
    <cellStyle name="Пояснение 7 9 2" xfId="39033"/>
    <cellStyle name="Пояснение 8" xfId="39034"/>
    <cellStyle name="Пояснение 8 10" xfId="39035"/>
    <cellStyle name="Пояснение 8 10 2" xfId="39036"/>
    <cellStyle name="Пояснение 8 11" xfId="39037"/>
    <cellStyle name="Пояснение 8 11 2" xfId="39038"/>
    <cellStyle name="Пояснение 8 12" xfId="39039"/>
    <cellStyle name="Пояснение 8 12 2" xfId="39040"/>
    <cellStyle name="Пояснение 8 13" xfId="39041"/>
    <cellStyle name="Пояснение 8 13 2" xfId="39042"/>
    <cellStyle name="Пояснение 8 14" xfId="39043"/>
    <cellStyle name="Пояснение 8 14 2" xfId="39044"/>
    <cellStyle name="Пояснение 8 15" xfId="39045"/>
    <cellStyle name="Пояснение 8 15 2" xfId="39046"/>
    <cellStyle name="Пояснение 8 16" xfId="39047"/>
    <cellStyle name="Пояснение 8 16 2" xfId="39048"/>
    <cellStyle name="Пояснение 8 17" xfId="39049"/>
    <cellStyle name="Пояснение 8 18" xfId="39050"/>
    <cellStyle name="Пояснение 8 2" xfId="39051"/>
    <cellStyle name="Пояснение 8 2 10" xfId="39052"/>
    <cellStyle name="Пояснение 8 2 11" xfId="39053"/>
    <cellStyle name="Пояснение 8 2 12" xfId="39054"/>
    <cellStyle name="Пояснение 8 2 13" xfId="39055"/>
    <cellStyle name="Пояснение 8 2 14" xfId="39056"/>
    <cellStyle name="Пояснение 8 2 2" xfId="39057"/>
    <cellStyle name="Пояснение 8 2 3" xfId="39058"/>
    <cellStyle name="Пояснение 8 2 4" xfId="39059"/>
    <cellStyle name="Пояснение 8 2 5" xfId="39060"/>
    <cellStyle name="Пояснение 8 2 6" xfId="39061"/>
    <cellStyle name="Пояснение 8 2 7" xfId="39062"/>
    <cellStyle name="Пояснение 8 2 8" xfId="39063"/>
    <cellStyle name="Пояснение 8 2 9" xfId="39064"/>
    <cellStyle name="Пояснение 8 3" xfId="39065"/>
    <cellStyle name="Пояснение 8 3 2" xfId="39066"/>
    <cellStyle name="Пояснение 8 4" xfId="39067"/>
    <cellStyle name="Пояснение 8 4 2" xfId="39068"/>
    <cellStyle name="Пояснение 8 5" xfId="39069"/>
    <cellStyle name="Пояснение 8 5 2" xfId="39070"/>
    <cellStyle name="Пояснение 8 6" xfId="39071"/>
    <cellStyle name="Пояснение 8 6 2" xfId="39072"/>
    <cellStyle name="Пояснение 8 7" xfId="39073"/>
    <cellStyle name="Пояснение 8 7 2" xfId="39074"/>
    <cellStyle name="Пояснение 8 8" xfId="39075"/>
    <cellStyle name="Пояснение 8 8 2" xfId="39076"/>
    <cellStyle name="Пояснение 8 9" xfId="39077"/>
    <cellStyle name="Пояснение 8 9 2" xfId="39078"/>
    <cellStyle name="Пояснение 9" xfId="39079"/>
    <cellStyle name="Пояснение 9 2" xfId="39080"/>
    <cellStyle name="Пояснение 9 3" xfId="39081"/>
    <cellStyle name="Примечание 10" xfId="39082"/>
    <cellStyle name="Примечание 10 2" xfId="39083"/>
    <cellStyle name="Примечание 10 3" xfId="39084"/>
    <cellStyle name="Примечание 11" xfId="39085"/>
    <cellStyle name="Примечание 11 2" xfId="39086"/>
    <cellStyle name="Примечание 11 3" xfId="39087"/>
    <cellStyle name="Примечание 12" xfId="39088"/>
    <cellStyle name="Примечание 12 2" xfId="39089"/>
    <cellStyle name="Примечание 12 3" xfId="39090"/>
    <cellStyle name="Примечание 13" xfId="39091"/>
    <cellStyle name="Примечание 13 2" xfId="39092"/>
    <cellStyle name="Примечание 13 3" xfId="39093"/>
    <cellStyle name="Примечание 14" xfId="39094"/>
    <cellStyle name="Примечание 14 2" xfId="39095"/>
    <cellStyle name="Примечание 14 3" xfId="39096"/>
    <cellStyle name="Примечание 15" xfId="39097"/>
    <cellStyle name="Примечание 15 2" xfId="39098"/>
    <cellStyle name="Примечание 15 3" xfId="39099"/>
    <cellStyle name="Примечание 16" xfId="39100"/>
    <cellStyle name="Примечание 16 2" xfId="39101"/>
    <cellStyle name="Примечание 16 3" xfId="39102"/>
    <cellStyle name="Примечание 17" xfId="39103"/>
    <cellStyle name="Примечание 17 2" xfId="39104"/>
    <cellStyle name="Примечание 18" xfId="39105"/>
    <cellStyle name="Примечание 18 2" xfId="39106"/>
    <cellStyle name="Примечание 19" xfId="39107"/>
    <cellStyle name="Примечание 19 10" xfId="39108"/>
    <cellStyle name="Примечание 19 11" xfId="39109"/>
    <cellStyle name="Примечание 19 12" xfId="39110"/>
    <cellStyle name="Примечание 19 13" xfId="39111"/>
    <cellStyle name="Примечание 19 14" xfId="39112"/>
    <cellStyle name="Примечание 19 2" xfId="39113"/>
    <cellStyle name="Примечание 19 3" xfId="39114"/>
    <cellStyle name="Примечание 19 4" xfId="39115"/>
    <cellStyle name="Примечание 19 5" xfId="39116"/>
    <cellStyle name="Примечание 19 6" xfId="39117"/>
    <cellStyle name="Примечание 19 7" xfId="39118"/>
    <cellStyle name="Примечание 19 8" xfId="39119"/>
    <cellStyle name="Примечание 19 9" xfId="39120"/>
    <cellStyle name="Примечание 2" xfId="39121"/>
    <cellStyle name="Примечание 2 10" xfId="39122"/>
    <cellStyle name="Примечание 2 10 2" xfId="39123"/>
    <cellStyle name="Примечание 2 11" xfId="39124"/>
    <cellStyle name="Примечание 2 11 2" xfId="39125"/>
    <cellStyle name="Примечание 2 12" xfId="39126"/>
    <cellStyle name="Примечание 2 12 2" xfId="39127"/>
    <cellStyle name="Примечание 2 13" xfId="39128"/>
    <cellStyle name="Примечание 2 13 2" xfId="39129"/>
    <cellStyle name="Примечание 2 14" xfId="39130"/>
    <cellStyle name="Примечание 2 14 2" xfId="39131"/>
    <cellStyle name="Примечание 2 15" xfId="39132"/>
    <cellStyle name="Примечание 2 15 2" xfId="39133"/>
    <cellStyle name="Примечание 2 16" xfId="39134"/>
    <cellStyle name="Примечание 2 16 2" xfId="39135"/>
    <cellStyle name="Примечание 2 17" xfId="39136"/>
    <cellStyle name="Примечание 2 17 2" xfId="39137"/>
    <cellStyle name="Примечание 2 18" xfId="39138"/>
    <cellStyle name="Примечание 2 18 2" xfId="39139"/>
    <cellStyle name="Примечание 2 19" xfId="39140"/>
    <cellStyle name="Примечание 2 19 2" xfId="39141"/>
    <cellStyle name="Примечание 2 2" xfId="39142"/>
    <cellStyle name="Примечание 2 2 10" xfId="39143"/>
    <cellStyle name="Примечание 2 2 11" xfId="39144"/>
    <cellStyle name="Примечание 2 2 12" xfId="39145"/>
    <cellStyle name="Примечание 2 2 13" xfId="39146"/>
    <cellStyle name="Примечание 2 2 14" xfId="39147"/>
    <cellStyle name="Примечание 2 2 15" xfId="39148"/>
    <cellStyle name="Примечание 2 2 16" xfId="39149"/>
    <cellStyle name="Примечание 2 2 17" xfId="39150"/>
    <cellStyle name="Примечание 2 2 18" xfId="39151"/>
    <cellStyle name="Примечание 2 2 19" xfId="39152"/>
    <cellStyle name="Примечание 2 2 2" xfId="39153"/>
    <cellStyle name="Примечание 2 2 2 10" xfId="39154"/>
    <cellStyle name="Примечание 2 2 2 11" xfId="39155"/>
    <cellStyle name="Примечание 2 2 2 12" xfId="39156"/>
    <cellStyle name="Примечание 2 2 2 13" xfId="39157"/>
    <cellStyle name="Примечание 2 2 2 14" xfId="39158"/>
    <cellStyle name="Примечание 2 2 2 15" xfId="39159"/>
    <cellStyle name="Примечание 2 2 2 16" xfId="39160"/>
    <cellStyle name="Примечание 2 2 2 2" xfId="39161"/>
    <cellStyle name="Примечание 2 2 2 2 10" xfId="39162"/>
    <cellStyle name="Примечание 2 2 2 2 11" xfId="39163"/>
    <cellStyle name="Примечание 2 2 2 2 12" xfId="39164"/>
    <cellStyle name="Примечание 2 2 2 2 13" xfId="39165"/>
    <cellStyle name="Примечание 2 2 2 2 14" xfId="39166"/>
    <cellStyle name="Примечание 2 2 2 2 2" xfId="39167"/>
    <cellStyle name="Примечание 2 2 2 2 3" xfId="39168"/>
    <cellStyle name="Примечание 2 2 2 2 4" xfId="39169"/>
    <cellStyle name="Примечание 2 2 2 2 5" xfId="39170"/>
    <cellStyle name="Примечание 2 2 2 2 6" xfId="39171"/>
    <cellStyle name="Примечание 2 2 2 2 7" xfId="39172"/>
    <cellStyle name="Примечание 2 2 2 2 8" xfId="39173"/>
    <cellStyle name="Примечание 2 2 2 2 9" xfId="39174"/>
    <cellStyle name="Примечание 2 2 2 3" xfId="39175"/>
    <cellStyle name="Примечание 2 2 2 4" xfId="39176"/>
    <cellStyle name="Примечание 2 2 2 5" xfId="39177"/>
    <cellStyle name="Примечание 2 2 2 6" xfId="39178"/>
    <cellStyle name="Примечание 2 2 2 7" xfId="39179"/>
    <cellStyle name="Примечание 2 2 2 8" xfId="39180"/>
    <cellStyle name="Примечание 2 2 2 9" xfId="39181"/>
    <cellStyle name="Примечание 2 2 20" xfId="39182"/>
    <cellStyle name="Примечание 2 2 21" xfId="39183"/>
    <cellStyle name="Примечание 2 2 22" xfId="39184"/>
    <cellStyle name="Примечание 2 2 23" xfId="39185"/>
    <cellStyle name="Примечание 2 2 24" xfId="39186"/>
    <cellStyle name="Примечание 2 2 3" xfId="39187"/>
    <cellStyle name="Примечание 2 2 4" xfId="39188"/>
    <cellStyle name="Примечание 2 2 5" xfId="39189"/>
    <cellStyle name="Примечание 2 2 6" xfId="39190"/>
    <cellStyle name="Примечание 2 2 7" xfId="39191"/>
    <cellStyle name="Примечание 2 2 8" xfId="39192"/>
    <cellStyle name="Примечание 2 2 9" xfId="39193"/>
    <cellStyle name="Примечание 2 2 9 2" xfId="39194"/>
    <cellStyle name="Примечание 2 2 9 3" xfId="39195"/>
    <cellStyle name="Примечание 2 20" xfId="39196"/>
    <cellStyle name="Примечание 2 20 2" xfId="39197"/>
    <cellStyle name="Примечание 2 21" xfId="39198"/>
    <cellStyle name="Примечание 2 21 2" xfId="39199"/>
    <cellStyle name="Примечание 2 22" xfId="39200"/>
    <cellStyle name="Примечание 2 23" xfId="39201"/>
    <cellStyle name="Примечание 2 24" xfId="39202"/>
    <cellStyle name="Примечание 2 25" xfId="39203"/>
    <cellStyle name="Примечание 2 26" xfId="39204"/>
    <cellStyle name="Примечание 2 27" xfId="39205"/>
    <cellStyle name="Примечание 2 28" xfId="39206"/>
    <cellStyle name="Примечание 2 29" xfId="39207"/>
    <cellStyle name="Примечание 2 3" xfId="39208"/>
    <cellStyle name="Примечание 2 3 2" xfId="39209"/>
    <cellStyle name="Примечание 2 3 3" xfId="39210"/>
    <cellStyle name="Примечание 2 3 4" xfId="39211"/>
    <cellStyle name="Примечание 2 3 4 2" xfId="39212"/>
    <cellStyle name="Примечание 2 3 4 3" xfId="39213"/>
    <cellStyle name="Примечание 2 3 5" xfId="39214"/>
    <cellStyle name="Примечание 2 3 6" xfId="39215"/>
    <cellStyle name="Примечание 2 3 7" xfId="39216"/>
    <cellStyle name="Примечание 2 30" xfId="39217"/>
    <cellStyle name="Примечание 2 31" xfId="39218"/>
    <cellStyle name="Примечание 2 32" xfId="39219"/>
    <cellStyle name="Примечание 2 33" xfId="39220"/>
    <cellStyle name="Примечание 2 34" xfId="39221"/>
    <cellStyle name="Примечание 2 4" xfId="39222"/>
    <cellStyle name="Примечание 2 4 2" xfId="39223"/>
    <cellStyle name="Примечание 2 4 3" xfId="39224"/>
    <cellStyle name="Примечание 2 4 4" xfId="39225"/>
    <cellStyle name="Примечание 2 4 4 2" xfId="39226"/>
    <cellStyle name="Примечание 2 4 4 3" xfId="39227"/>
    <cellStyle name="Примечание 2 4 5" xfId="39228"/>
    <cellStyle name="Примечание 2 4 6" xfId="39229"/>
    <cellStyle name="Примечание 2 4 7" xfId="39230"/>
    <cellStyle name="Примечание 2 5" xfId="39231"/>
    <cellStyle name="Примечание 2 5 10" xfId="39232"/>
    <cellStyle name="Примечание 2 5 2" xfId="39233"/>
    <cellStyle name="Примечание 2 5 2 2" xfId="39234"/>
    <cellStyle name="Примечание 2 5 2 3" xfId="39235"/>
    <cellStyle name="Примечание 2 5 3" xfId="39236"/>
    <cellStyle name="Примечание 2 5 4" xfId="39237"/>
    <cellStyle name="Примечание 2 5 5" xfId="39238"/>
    <cellStyle name="Примечание 2 5 6" xfId="39239"/>
    <cellStyle name="Примечание 2 5 7" xfId="39240"/>
    <cellStyle name="Примечание 2 5 7 2" xfId="39241"/>
    <cellStyle name="Примечание 2 5 7 3" xfId="39242"/>
    <cellStyle name="Примечание 2 5 8" xfId="39243"/>
    <cellStyle name="Примечание 2 5 9" xfId="39244"/>
    <cellStyle name="Примечание 2 6" xfId="39245"/>
    <cellStyle name="Примечание 2 6 2" xfId="39246"/>
    <cellStyle name="Примечание 2 6 3" xfId="39247"/>
    <cellStyle name="Примечание 2 6 4" xfId="39248"/>
    <cellStyle name="Примечание 2 6 4 2" xfId="39249"/>
    <cellStyle name="Примечание 2 6 4 3" xfId="39250"/>
    <cellStyle name="Примечание 2 6 5" xfId="39251"/>
    <cellStyle name="Примечание 2 6 6" xfId="39252"/>
    <cellStyle name="Примечание 2 6 7" xfId="39253"/>
    <cellStyle name="Примечание 2 7" xfId="39254"/>
    <cellStyle name="Примечание 2 7 2" xfId="39255"/>
    <cellStyle name="Примечание 2 7 3" xfId="39256"/>
    <cellStyle name="Примечание 2 7 4" xfId="39257"/>
    <cellStyle name="Примечание 2 7 5" xfId="39258"/>
    <cellStyle name="Примечание 2 7 6" xfId="39259"/>
    <cellStyle name="Примечание 2 7 7" xfId="39260"/>
    <cellStyle name="Примечание 2 8" xfId="39261"/>
    <cellStyle name="Примечание 2 8 2" xfId="39262"/>
    <cellStyle name="Примечание 2 8 3" xfId="39263"/>
    <cellStyle name="Примечание 2 8 4" xfId="39264"/>
    <cellStyle name="Примечание 2 8 5" xfId="39265"/>
    <cellStyle name="Примечание 2 9" xfId="39266"/>
    <cellStyle name="Примечание 2 9 2" xfId="39267"/>
    <cellStyle name="Примечание 2_28 08 09  Формат для защиты ЦТВС (2)" xfId="39268"/>
    <cellStyle name="Примечание 20" xfId="39269"/>
    <cellStyle name="Примечание 20 10" xfId="39270"/>
    <cellStyle name="Примечание 20 11" xfId="39271"/>
    <cellStyle name="Примечание 20 12" xfId="39272"/>
    <cellStyle name="Примечание 20 13" xfId="39273"/>
    <cellStyle name="Примечание 20 14" xfId="39274"/>
    <cellStyle name="Примечание 20 2" xfId="39275"/>
    <cellStyle name="Примечание 20 3" xfId="39276"/>
    <cellStyle name="Примечание 20 4" xfId="39277"/>
    <cellStyle name="Примечание 20 5" xfId="39278"/>
    <cellStyle name="Примечание 20 6" xfId="39279"/>
    <cellStyle name="Примечание 20 7" xfId="39280"/>
    <cellStyle name="Примечание 20 8" xfId="39281"/>
    <cellStyle name="Примечание 20 9" xfId="39282"/>
    <cellStyle name="Примечание 21" xfId="39283"/>
    <cellStyle name="Примечание 21 10" xfId="39284"/>
    <cellStyle name="Примечание 21 11" xfId="39285"/>
    <cellStyle name="Примечание 21 12" xfId="39286"/>
    <cellStyle name="Примечание 21 13" xfId="39287"/>
    <cellStyle name="Примечание 21 14" xfId="39288"/>
    <cellStyle name="Примечание 21 2" xfId="39289"/>
    <cellStyle name="Примечание 21 3" xfId="39290"/>
    <cellStyle name="Примечание 21 4" xfId="39291"/>
    <cellStyle name="Примечание 21 5" xfId="39292"/>
    <cellStyle name="Примечание 21 6" xfId="39293"/>
    <cellStyle name="Примечание 21 7" xfId="39294"/>
    <cellStyle name="Примечание 21 8" xfId="39295"/>
    <cellStyle name="Примечание 21 9" xfId="39296"/>
    <cellStyle name="Примечание 22" xfId="39297"/>
    <cellStyle name="Примечание 22 10" xfId="39298"/>
    <cellStyle name="Примечание 22 11" xfId="39299"/>
    <cellStyle name="Примечание 22 12" xfId="39300"/>
    <cellStyle name="Примечание 22 13" xfId="39301"/>
    <cellStyle name="Примечание 22 14" xfId="39302"/>
    <cellStyle name="Примечание 22 2" xfId="39303"/>
    <cellStyle name="Примечание 22 3" xfId="39304"/>
    <cellStyle name="Примечание 22 4" xfId="39305"/>
    <cellStyle name="Примечание 22 5" xfId="39306"/>
    <cellStyle name="Примечание 22 6" xfId="39307"/>
    <cellStyle name="Примечание 22 7" xfId="39308"/>
    <cellStyle name="Примечание 22 8" xfId="39309"/>
    <cellStyle name="Примечание 22 9" xfId="39310"/>
    <cellStyle name="Примечание 23" xfId="39311"/>
    <cellStyle name="Примечание 23 10" xfId="39312"/>
    <cellStyle name="Примечание 23 11" xfId="39313"/>
    <cellStyle name="Примечание 23 12" xfId="39314"/>
    <cellStyle name="Примечание 23 13" xfId="39315"/>
    <cellStyle name="Примечание 23 14" xfId="39316"/>
    <cellStyle name="Примечание 23 2" xfId="39317"/>
    <cellStyle name="Примечание 23 3" xfId="39318"/>
    <cellStyle name="Примечание 23 4" xfId="39319"/>
    <cellStyle name="Примечание 23 5" xfId="39320"/>
    <cellStyle name="Примечание 23 6" xfId="39321"/>
    <cellStyle name="Примечание 23 7" xfId="39322"/>
    <cellStyle name="Примечание 23 8" xfId="39323"/>
    <cellStyle name="Примечание 23 9" xfId="39324"/>
    <cellStyle name="Примечание 24" xfId="39325"/>
    <cellStyle name="Примечание 24 10" xfId="39326"/>
    <cellStyle name="Примечание 24 11" xfId="39327"/>
    <cellStyle name="Примечание 24 12" xfId="39328"/>
    <cellStyle name="Примечание 24 13" xfId="39329"/>
    <cellStyle name="Примечание 24 14" xfId="39330"/>
    <cellStyle name="Примечание 24 2" xfId="39331"/>
    <cellStyle name="Примечание 24 3" xfId="39332"/>
    <cellStyle name="Примечание 24 4" xfId="39333"/>
    <cellStyle name="Примечание 24 5" xfId="39334"/>
    <cellStyle name="Примечание 24 6" xfId="39335"/>
    <cellStyle name="Примечание 24 7" xfId="39336"/>
    <cellStyle name="Примечание 24 8" xfId="39337"/>
    <cellStyle name="Примечание 24 9" xfId="39338"/>
    <cellStyle name="Примечание 25" xfId="39339"/>
    <cellStyle name="Примечание 25 10" xfId="39340"/>
    <cellStyle name="Примечание 25 11" xfId="39341"/>
    <cellStyle name="Примечание 25 12" xfId="39342"/>
    <cellStyle name="Примечание 25 13" xfId="39343"/>
    <cellStyle name="Примечание 25 14" xfId="39344"/>
    <cellStyle name="Примечание 25 2" xfId="39345"/>
    <cellStyle name="Примечание 25 3" xfId="39346"/>
    <cellStyle name="Примечание 25 4" xfId="39347"/>
    <cellStyle name="Примечание 25 5" xfId="39348"/>
    <cellStyle name="Примечание 25 6" xfId="39349"/>
    <cellStyle name="Примечание 25 7" xfId="39350"/>
    <cellStyle name="Примечание 25 8" xfId="39351"/>
    <cellStyle name="Примечание 25 9" xfId="39352"/>
    <cellStyle name="Примечание 26" xfId="39353"/>
    <cellStyle name="Примечание 26 10" xfId="39354"/>
    <cellStyle name="Примечание 26 11" xfId="39355"/>
    <cellStyle name="Примечание 26 12" xfId="39356"/>
    <cellStyle name="Примечание 26 13" xfId="39357"/>
    <cellStyle name="Примечание 26 14" xfId="39358"/>
    <cellStyle name="Примечание 26 2" xfId="39359"/>
    <cellStyle name="Примечание 26 3" xfId="39360"/>
    <cellStyle name="Примечание 26 4" xfId="39361"/>
    <cellStyle name="Примечание 26 5" xfId="39362"/>
    <cellStyle name="Примечание 26 6" xfId="39363"/>
    <cellStyle name="Примечание 26 7" xfId="39364"/>
    <cellStyle name="Примечание 26 8" xfId="39365"/>
    <cellStyle name="Примечание 26 9" xfId="39366"/>
    <cellStyle name="Примечание 27" xfId="39367"/>
    <cellStyle name="Примечание 27 10" xfId="39368"/>
    <cellStyle name="Примечание 27 11" xfId="39369"/>
    <cellStyle name="Примечание 27 12" xfId="39370"/>
    <cellStyle name="Примечание 27 13" xfId="39371"/>
    <cellStyle name="Примечание 27 14" xfId="39372"/>
    <cellStyle name="Примечание 27 2" xfId="39373"/>
    <cellStyle name="Примечание 27 3" xfId="39374"/>
    <cellStyle name="Примечание 27 4" xfId="39375"/>
    <cellStyle name="Примечание 27 5" xfId="39376"/>
    <cellStyle name="Примечание 27 6" xfId="39377"/>
    <cellStyle name="Примечание 27 7" xfId="39378"/>
    <cellStyle name="Примечание 27 8" xfId="39379"/>
    <cellStyle name="Примечание 27 9" xfId="39380"/>
    <cellStyle name="Примечание 28" xfId="39381"/>
    <cellStyle name="Примечание 28 10" xfId="39382"/>
    <cellStyle name="Примечание 28 11" xfId="39383"/>
    <cellStyle name="Примечание 28 12" xfId="39384"/>
    <cellStyle name="Примечание 28 13" xfId="39385"/>
    <cellStyle name="Примечание 28 14" xfId="39386"/>
    <cellStyle name="Примечание 28 2" xfId="39387"/>
    <cellStyle name="Примечание 28 3" xfId="39388"/>
    <cellStyle name="Примечание 28 4" xfId="39389"/>
    <cellStyle name="Примечание 28 5" xfId="39390"/>
    <cellStyle name="Примечание 28 6" xfId="39391"/>
    <cellStyle name="Примечание 28 7" xfId="39392"/>
    <cellStyle name="Примечание 28 8" xfId="39393"/>
    <cellStyle name="Примечание 28 9" xfId="39394"/>
    <cellStyle name="Примечание 29" xfId="39395"/>
    <cellStyle name="Примечание 29 10" xfId="39396"/>
    <cellStyle name="Примечание 29 11" xfId="39397"/>
    <cellStyle name="Примечание 29 12" xfId="39398"/>
    <cellStyle name="Примечание 29 13" xfId="39399"/>
    <cellStyle name="Примечание 29 14" xfId="39400"/>
    <cellStyle name="Примечание 29 2" xfId="39401"/>
    <cellStyle name="Примечание 29 3" xfId="39402"/>
    <cellStyle name="Примечание 29 4" xfId="39403"/>
    <cellStyle name="Примечание 29 5" xfId="39404"/>
    <cellStyle name="Примечание 29 6" xfId="39405"/>
    <cellStyle name="Примечание 29 7" xfId="39406"/>
    <cellStyle name="Примечание 29 8" xfId="39407"/>
    <cellStyle name="Примечание 29 9" xfId="39408"/>
    <cellStyle name="Примечание 3" xfId="39409"/>
    <cellStyle name="Примечание 3 10" xfId="39410"/>
    <cellStyle name="Примечание 3 10 2" xfId="39411"/>
    <cellStyle name="Примечание 3 11" xfId="39412"/>
    <cellStyle name="Примечание 3 11 2" xfId="39413"/>
    <cellStyle name="Примечание 3 12" xfId="39414"/>
    <cellStyle name="Примечание 3 12 2" xfId="39415"/>
    <cellStyle name="Примечание 3 13" xfId="39416"/>
    <cellStyle name="Примечание 3 13 2" xfId="39417"/>
    <cellStyle name="Примечание 3 14" xfId="39418"/>
    <cellStyle name="Примечание 3 14 2" xfId="39419"/>
    <cellStyle name="Примечание 3 15" xfId="39420"/>
    <cellStyle name="Примечание 3 15 2" xfId="39421"/>
    <cellStyle name="Примечание 3 16" xfId="39422"/>
    <cellStyle name="Примечание 3 16 2" xfId="39423"/>
    <cellStyle name="Примечание 3 17" xfId="39424"/>
    <cellStyle name="Примечание 3 18" xfId="39425"/>
    <cellStyle name="Примечание 3 19" xfId="39426"/>
    <cellStyle name="Примечание 3 2" xfId="39427"/>
    <cellStyle name="Примечание 3 2 10" xfId="39428"/>
    <cellStyle name="Примечание 3 2 11" xfId="39429"/>
    <cellStyle name="Примечание 3 2 12" xfId="39430"/>
    <cellStyle name="Примечание 3 2 13" xfId="39431"/>
    <cellStyle name="Примечание 3 2 14" xfId="39432"/>
    <cellStyle name="Примечание 3 2 15" xfId="39433"/>
    <cellStyle name="Примечание 3 2 16" xfId="39434"/>
    <cellStyle name="Примечание 3 2 17" xfId="39435"/>
    <cellStyle name="Примечание 3 2 18" xfId="39436"/>
    <cellStyle name="Примечание 3 2 19" xfId="39437"/>
    <cellStyle name="Примечание 3 2 2" xfId="39438"/>
    <cellStyle name="Примечание 3 2 2 10" xfId="39439"/>
    <cellStyle name="Примечание 3 2 2 11" xfId="39440"/>
    <cellStyle name="Примечание 3 2 2 12" xfId="39441"/>
    <cellStyle name="Примечание 3 2 2 13" xfId="39442"/>
    <cellStyle name="Примечание 3 2 2 14" xfId="39443"/>
    <cellStyle name="Примечание 3 2 2 2" xfId="39444"/>
    <cellStyle name="Примечание 3 2 2 2 10" xfId="39445"/>
    <cellStyle name="Примечание 3 2 2 2 11" xfId="39446"/>
    <cellStyle name="Примечание 3 2 2 2 12" xfId="39447"/>
    <cellStyle name="Примечание 3 2 2 2 13" xfId="39448"/>
    <cellStyle name="Примечание 3 2 2 2 14" xfId="39449"/>
    <cellStyle name="Примечание 3 2 2 2 2" xfId="39450"/>
    <cellStyle name="Примечание 3 2 2 2 3" xfId="39451"/>
    <cellStyle name="Примечание 3 2 2 2 4" xfId="39452"/>
    <cellStyle name="Примечание 3 2 2 2 5" xfId="39453"/>
    <cellStyle name="Примечание 3 2 2 2 6" xfId="39454"/>
    <cellStyle name="Примечание 3 2 2 2 7" xfId="39455"/>
    <cellStyle name="Примечание 3 2 2 2 8" xfId="39456"/>
    <cellStyle name="Примечание 3 2 2 2 9" xfId="39457"/>
    <cellStyle name="Примечание 3 2 2 3" xfId="39458"/>
    <cellStyle name="Примечание 3 2 2 4" xfId="39459"/>
    <cellStyle name="Примечание 3 2 2 5" xfId="39460"/>
    <cellStyle name="Примечание 3 2 2 6" xfId="39461"/>
    <cellStyle name="Примечание 3 2 2 7" xfId="39462"/>
    <cellStyle name="Примечание 3 2 2 8" xfId="39463"/>
    <cellStyle name="Примечание 3 2 2 9" xfId="39464"/>
    <cellStyle name="Примечание 3 2 20" xfId="39465"/>
    <cellStyle name="Примечание 3 2 3" xfId="39466"/>
    <cellStyle name="Примечание 3 2 4" xfId="39467"/>
    <cellStyle name="Примечание 3 2 5" xfId="39468"/>
    <cellStyle name="Примечание 3 2 6" xfId="39469"/>
    <cellStyle name="Примечание 3 2 7" xfId="39470"/>
    <cellStyle name="Примечание 3 2 8" xfId="39471"/>
    <cellStyle name="Примечание 3 2 9" xfId="39472"/>
    <cellStyle name="Примечание 3 20" xfId="39473"/>
    <cellStyle name="Примечание 3 21" xfId="39474"/>
    <cellStyle name="Примечание 3 22" xfId="39475"/>
    <cellStyle name="Примечание 3 23" xfId="39476"/>
    <cellStyle name="Примечание 3 24" xfId="39477"/>
    <cellStyle name="Примечание 3 25" xfId="39478"/>
    <cellStyle name="Примечание 3 26" xfId="39479"/>
    <cellStyle name="Примечание 3 27" xfId="39480"/>
    <cellStyle name="Примечание 3 28" xfId="39481"/>
    <cellStyle name="Примечание 3 29" xfId="39482"/>
    <cellStyle name="Примечание 3 3" xfId="39483"/>
    <cellStyle name="Примечание 3 3 2" xfId="39484"/>
    <cellStyle name="Примечание 3 3 3" xfId="39485"/>
    <cellStyle name="Примечание 3 3 4" xfId="39486"/>
    <cellStyle name="Примечание 3 3 5" xfId="39487"/>
    <cellStyle name="Примечание 3 30" xfId="39488"/>
    <cellStyle name="Примечание 3 31" xfId="39489"/>
    <cellStyle name="Примечание 3 32" xfId="39490"/>
    <cellStyle name="Примечание 3 4" xfId="39491"/>
    <cellStyle name="Примечание 3 4 2" xfId="39492"/>
    <cellStyle name="Примечание 3 4 3" xfId="39493"/>
    <cellStyle name="Примечание 3 4 4" xfId="39494"/>
    <cellStyle name="Примечание 3 4 5" xfId="39495"/>
    <cellStyle name="Примечание 3 5" xfId="39496"/>
    <cellStyle name="Примечание 3 5 2" xfId="39497"/>
    <cellStyle name="Примечание 3 5 3" xfId="39498"/>
    <cellStyle name="Примечание 3 5 4" xfId="39499"/>
    <cellStyle name="Примечание 3 5 5" xfId="39500"/>
    <cellStyle name="Примечание 3 6" xfId="39501"/>
    <cellStyle name="Примечание 3 6 2" xfId="39502"/>
    <cellStyle name="Примечание 3 7" xfId="39503"/>
    <cellStyle name="Примечание 3 7 2" xfId="39504"/>
    <cellStyle name="Примечание 3 8" xfId="39505"/>
    <cellStyle name="Примечание 3 8 2" xfId="39506"/>
    <cellStyle name="Примечание 3 9" xfId="39507"/>
    <cellStyle name="Примечание 3 9 2" xfId="39508"/>
    <cellStyle name="Примечание 3_28 08 09  Формат для защиты ЦТВС (2)" xfId="39509"/>
    <cellStyle name="Примечание 30" xfId="39510"/>
    <cellStyle name="Примечание 30 10" xfId="39511"/>
    <cellStyle name="Примечание 30 11" xfId="39512"/>
    <cellStyle name="Примечание 30 12" xfId="39513"/>
    <cellStyle name="Примечание 30 13" xfId="39514"/>
    <cellStyle name="Примечание 30 14" xfId="39515"/>
    <cellStyle name="Примечание 30 2" xfId="39516"/>
    <cellStyle name="Примечание 30 3" xfId="39517"/>
    <cellStyle name="Примечание 30 4" xfId="39518"/>
    <cellStyle name="Примечание 30 5" xfId="39519"/>
    <cellStyle name="Примечание 30 6" xfId="39520"/>
    <cellStyle name="Примечание 30 7" xfId="39521"/>
    <cellStyle name="Примечание 30 8" xfId="39522"/>
    <cellStyle name="Примечание 30 9" xfId="39523"/>
    <cellStyle name="Примечание 31" xfId="39524"/>
    <cellStyle name="Примечание 31 10" xfId="39525"/>
    <cellStyle name="Примечание 31 11" xfId="39526"/>
    <cellStyle name="Примечание 31 12" xfId="39527"/>
    <cellStyle name="Примечание 31 13" xfId="39528"/>
    <cellStyle name="Примечание 31 14" xfId="39529"/>
    <cellStyle name="Примечание 31 2" xfId="39530"/>
    <cellStyle name="Примечание 31 3" xfId="39531"/>
    <cellStyle name="Примечание 31 4" xfId="39532"/>
    <cellStyle name="Примечание 31 5" xfId="39533"/>
    <cellStyle name="Примечание 31 6" xfId="39534"/>
    <cellStyle name="Примечание 31 7" xfId="39535"/>
    <cellStyle name="Примечание 31 8" xfId="39536"/>
    <cellStyle name="Примечание 31 9" xfId="39537"/>
    <cellStyle name="Примечание 32" xfId="39538"/>
    <cellStyle name="Примечание 32 10" xfId="39539"/>
    <cellStyle name="Примечание 32 11" xfId="39540"/>
    <cellStyle name="Примечание 32 12" xfId="39541"/>
    <cellStyle name="Примечание 32 13" xfId="39542"/>
    <cellStyle name="Примечание 32 14" xfId="39543"/>
    <cellStyle name="Примечание 32 2" xfId="39544"/>
    <cellStyle name="Примечание 32 3" xfId="39545"/>
    <cellStyle name="Примечание 32 4" xfId="39546"/>
    <cellStyle name="Примечание 32 5" xfId="39547"/>
    <cellStyle name="Примечание 32 6" xfId="39548"/>
    <cellStyle name="Примечание 32 7" xfId="39549"/>
    <cellStyle name="Примечание 32 8" xfId="39550"/>
    <cellStyle name="Примечание 32 9" xfId="39551"/>
    <cellStyle name="Примечание 33" xfId="39552"/>
    <cellStyle name="Примечание 34" xfId="39553"/>
    <cellStyle name="Примечание 35" xfId="39554"/>
    <cellStyle name="Примечание 36" xfId="39555"/>
    <cellStyle name="Примечание 37" xfId="39556"/>
    <cellStyle name="Примечание 38" xfId="39557"/>
    <cellStyle name="Примечание 39" xfId="39558"/>
    <cellStyle name="Примечание 4" xfId="39559"/>
    <cellStyle name="Примечание 4 10" xfId="39560"/>
    <cellStyle name="Примечание 4 10 2" xfId="39561"/>
    <cellStyle name="Примечание 4 11" xfId="39562"/>
    <cellStyle name="Примечание 4 11 2" xfId="39563"/>
    <cellStyle name="Примечание 4 12" xfId="39564"/>
    <cellStyle name="Примечание 4 12 2" xfId="39565"/>
    <cellStyle name="Примечание 4 13" xfId="39566"/>
    <cellStyle name="Примечание 4 13 2" xfId="39567"/>
    <cellStyle name="Примечание 4 14" xfId="39568"/>
    <cellStyle name="Примечание 4 14 2" xfId="39569"/>
    <cellStyle name="Примечание 4 15" xfId="39570"/>
    <cellStyle name="Примечание 4 15 2" xfId="39571"/>
    <cellStyle name="Примечание 4 16" xfId="39572"/>
    <cellStyle name="Примечание 4 16 2" xfId="39573"/>
    <cellStyle name="Примечание 4 17" xfId="39574"/>
    <cellStyle name="Примечание 4 18" xfId="39575"/>
    <cellStyle name="Примечание 4 19" xfId="39576"/>
    <cellStyle name="Примечание 4 2" xfId="39577"/>
    <cellStyle name="Примечание 4 2 10" xfId="39578"/>
    <cellStyle name="Примечание 4 2 11" xfId="39579"/>
    <cellStyle name="Примечание 4 2 12" xfId="39580"/>
    <cellStyle name="Примечание 4 2 13" xfId="39581"/>
    <cellStyle name="Примечание 4 2 14" xfId="39582"/>
    <cellStyle name="Примечание 4 2 15" xfId="39583"/>
    <cellStyle name="Примечание 4 2 16" xfId="39584"/>
    <cellStyle name="Примечание 4 2 17" xfId="39585"/>
    <cellStyle name="Примечание 4 2 18" xfId="39586"/>
    <cellStyle name="Примечание 4 2 19" xfId="39587"/>
    <cellStyle name="Примечание 4 2 2" xfId="39588"/>
    <cellStyle name="Примечание 4 2 2 10" xfId="39589"/>
    <cellStyle name="Примечание 4 2 2 11" xfId="39590"/>
    <cellStyle name="Примечание 4 2 2 12" xfId="39591"/>
    <cellStyle name="Примечание 4 2 2 13" xfId="39592"/>
    <cellStyle name="Примечание 4 2 2 14" xfId="39593"/>
    <cellStyle name="Примечание 4 2 2 2" xfId="39594"/>
    <cellStyle name="Примечание 4 2 2 2 10" xfId="39595"/>
    <cellStyle name="Примечание 4 2 2 2 11" xfId="39596"/>
    <cellStyle name="Примечание 4 2 2 2 12" xfId="39597"/>
    <cellStyle name="Примечание 4 2 2 2 13" xfId="39598"/>
    <cellStyle name="Примечание 4 2 2 2 14" xfId="39599"/>
    <cellStyle name="Примечание 4 2 2 2 2" xfId="39600"/>
    <cellStyle name="Примечание 4 2 2 2 3" xfId="39601"/>
    <cellStyle name="Примечание 4 2 2 2 4" xfId="39602"/>
    <cellStyle name="Примечание 4 2 2 2 5" xfId="39603"/>
    <cellStyle name="Примечание 4 2 2 2 6" xfId="39604"/>
    <cellStyle name="Примечание 4 2 2 2 7" xfId="39605"/>
    <cellStyle name="Примечание 4 2 2 2 8" xfId="39606"/>
    <cellStyle name="Примечание 4 2 2 2 9" xfId="39607"/>
    <cellStyle name="Примечание 4 2 2 3" xfId="39608"/>
    <cellStyle name="Примечание 4 2 2 4" xfId="39609"/>
    <cellStyle name="Примечание 4 2 2 5" xfId="39610"/>
    <cellStyle name="Примечание 4 2 2 6" xfId="39611"/>
    <cellStyle name="Примечание 4 2 2 7" xfId="39612"/>
    <cellStyle name="Примечание 4 2 2 8" xfId="39613"/>
    <cellStyle name="Примечание 4 2 2 9" xfId="39614"/>
    <cellStyle name="Примечание 4 2 20" xfId="39615"/>
    <cellStyle name="Примечание 4 2 3" xfId="39616"/>
    <cellStyle name="Примечание 4 2 4" xfId="39617"/>
    <cellStyle name="Примечание 4 2 5" xfId="39618"/>
    <cellStyle name="Примечание 4 2 6" xfId="39619"/>
    <cellStyle name="Примечание 4 2 7" xfId="39620"/>
    <cellStyle name="Примечание 4 2 8" xfId="39621"/>
    <cellStyle name="Примечание 4 2 9" xfId="39622"/>
    <cellStyle name="Примечание 4 20" xfId="39623"/>
    <cellStyle name="Примечание 4 21" xfId="39624"/>
    <cellStyle name="Примечание 4 22" xfId="39625"/>
    <cellStyle name="Примечание 4 23" xfId="39626"/>
    <cellStyle name="Примечание 4 24" xfId="39627"/>
    <cellStyle name="Примечание 4 25" xfId="39628"/>
    <cellStyle name="Примечание 4 26" xfId="39629"/>
    <cellStyle name="Примечание 4 27" xfId="39630"/>
    <cellStyle name="Примечание 4 28" xfId="39631"/>
    <cellStyle name="Примечание 4 29" xfId="39632"/>
    <cellStyle name="Примечание 4 3" xfId="39633"/>
    <cellStyle name="Примечание 4 3 2" xfId="39634"/>
    <cellStyle name="Примечание 4 3 3" xfId="39635"/>
    <cellStyle name="Примечание 4 3 4" xfId="39636"/>
    <cellStyle name="Примечание 4 3 5" xfId="39637"/>
    <cellStyle name="Примечание 4 30" xfId="39638"/>
    <cellStyle name="Примечание 4 31" xfId="39639"/>
    <cellStyle name="Примечание 4 32" xfId="39640"/>
    <cellStyle name="Примечание 4 4" xfId="39641"/>
    <cellStyle name="Примечание 4 4 2" xfId="39642"/>
    <cellStyle name="Примечание 4 4 3" xfId="39643"/>
    <cellStyle name="Примечание 4 4 4" xfId="39644"/>
    <cellStyle name="Примечание 4 4 5" xfId="39645"/>
    <cellStyle name="Примечание 4 5" xfId="39646"/>
    <cellStyle name="Примечание 4 5 2" xfId="39647"/>
    <cellStyle name="Примечание 4 5 3" xfId="39648"/>
    <cellStyle name="Примечание 4 5 4" xfId="39649"/>
    <cellStyle name="Примечание 4 5 5" xfId="39650"/>
    <cellStyle name="Примечание 4 6" xfId="39651"/>
    <cellStyle name="Примечание 4 6 2" xfId="39652"/>
    <cellStyle name="Примечание 4 7" xfId="39653"/>
    <cellStyle name="Примечание 4 7 2" xfId="39654"/>
    <cellStyle name="Примечание 4 8" xfId="39655"/>
    <cellStyle name="Примечание 4 8 2" xfId="39656"/>
    <cellStyle name="Примечание 4 9" xfId="39657"/>
    <cellStyle name="Примечание 4 9 2" xfId="39658"/>
    <cellStyle name="Примечание 4_28 08 09  Формат для защиты ЦТВС (2)" xfId="39659"/>
    <cellStyle name="Примечание 40" xfId="39660"/>
    <cellStyle name="Примечание 41" xfId="39661"/>
    <cellStyle name="Примечание 42" xfId="39662"/>
    <cellStyle name="Примечание 43" xfId="39663"/>
    <cellStyle name="Примечание 44" xfId="39664"/>
    <cellStyle name="Примечание 45" xfId="39665"/>
    <cellStyle name="Примечание 46" xfId="39666"/>
    <cellStyle name="Примечание 47" xfId="39667"/>
    <cellStyle name="Примечание 48" xfId="39668"/>
    <cellStyle name="Примечание 49" xfId="39669"/>
    <cellStyle name="Примечание 5" xfId="39670"/>
    <cellStyle name="Примечание 5 10" xfId="39671"/>
    <cellStyle name="Примечание 5 11" xfId="39672"/>
    <cellStyle name="Примечание 5 12" xfId="39673"/>
    <cellStyle name="Примечание 5 13" xfId="39674"/>
    <cellStyle name="Примечание 5 14" xfId="39675"/>
    <cellStyle name="Примечание 5 15" xfId="39676"/>
    <cellStyle name="Примечание 5 16" xfId="39677"/>
    <cellStyle name="Примечание 5 17" xfId="39678"/>
    <cellStyle name="Примечание 5 18" xfId="39679"/>
    <cellStyle name="Примечание 5 19" xfId="39680"/>
    <cellStyle name="Примечание 5 2" xfId="39681"/>
    <cellStyle name="Примечание 5 2 10" xfId="39682"/>
    <cellStyle name="Примечание 5 2 11" xfId="39683"/>
    <cellStyle name="Примечание 5 2 12" xfId="39684"/>
    <cellStyle name="Примечание 5 2 13" xfId="39685"/>
    <cellStyle name="Примечание 5 2 14" xfId="39686"/>
    <cellStyle name="Примечание 5 2 2" xfId="39687"/>
    <cellStyle name="Примечание 5 2 3" xfId="39688"/>
    <cellStyle name="Примечание 5 2 4" xfId="39689"/>
    <cellStyle name="Примечание 5 2 5" xfId="39690"/>
    <cellStyle name="Примечание 5 2 6" xfId="39691"/>
    <cellStyle name="Примечание 5 2 7" xfId="39692"/>
    <cellStyle name="Примечание 5 2 8" xfId="39693"/>
    <cellStyle name="Примечание 5 2 9" xfId="39694"/>
    <cellStyle name="Примечание 5 20" xfId="39695"/>
    <cellStyle name="Примечание 5 21" xfId="39696"/>
    <cellStyle name="Примечание 5 22" xfId="39697"/>
    <cellStyle name="Примечание 5 23" xfId="39698"/>
    <cellStyle name="Примечание 5 24" xfId="39699"/>
    <cellStyle name="Примечание 5 25" xfId="39700"/>
    <cellStyle name="Примечание 5 26" xfId="39701"/>
    <cellStyle name="Примечание 5 27" xfId="39702"/>
    <cellStyle name="Примечание 5 28" xfId="39703"/>
    <cellStyle name="Примечание 5 3" xfId="39704"/>
    <cellStyle name="Примечание 5 3 2" xfId="39705"/>
    <cellStyle name="Примечание 5 3 3" xfId="39706"/>
    <cellStyle name="Примечание 5 3 4" xfId="39707"/>
    <cellStyle name="Примечание 5 3 5" xfId="39708"/>
    <cellStyle name="Примечание 5 4" xfId="39709"/>
    <cellStyle name="Примечание 5 5" xfId="39710"/>
    <cellStyle name="Примечание 5 6" xfId="39711"/>
    <cellStyle name="Примечание 5 7" xfId="39712"/>
    <cellStyle name="Примечание 5 8" xfId="39713"/>
    <cellStyle name="Примечание 5 9" xfId="39714"/>
    <cellStyle name="Примечание 50" xfId="39715"/>
    <cellStyle name="Примечание 51" xfId="39716"/>
    <cellStyle name="Примечание 52" xfId="39717"/>
    <cellStyle name="Примечание 6" xfId="39718"/>
    <cellStyle name="Примечание 6 10" xfId="39719"/>
    <cellStyle name="Примечание 6 10 2" xfId="39720"/>
    <cellStyle name="Примечание 6 11" xfId="39721"/>
    <cellStyle name="Примечание 6 11 2" xfId="39722"/>
    <cellStyle name="Примечание 6 12" xfId="39723"/>
    <cellStyle name="Примечание 6 12 2" xfId="39724"/>
    <cellStyle name="Примечание 6 13" xfId="39725"/>
    <cellStyle name="Примечание 6 13 2" xfId="39726"/>
    <cellStyle name="Примечание 6 14" xfId="39727"/>
    <cellStyle name="Примечание 6 14 2" xfId="39728"/>
    <cellStyle name="Примечание 6 15" xfId="39729"/>
    <cellStyle name="Примечание 6 15 2" xfId="39730"/>
    <cellStyle name="Примечание 6 16" xfId="39731"/>
    <cellStyle name="Примечание 6 16 2" xfId="39732"/>
    <cellStyle name="Примечание 6 17" xfId="39733"/>
    <cellStyle name="Примечание 6 18" xfId="39734"/>
    <cellStyle name="Примечание 6 19" xfId="39735"/>
    <cellStyle name="Примечание 6 2" xfId="39736"/>
    <cellStyle name="Примечание 6 2 10" xfId="39737"/>
    <cellStyle name="Примечание 6 2 11" xfId="39738"/>
    <cellStyle name="Примечание 6 2 12" xfId="39739"/>
    <cellStyle name="Примечание 6 2 13" xfId="39740"/>
    <cellStyle name="Примечание 6 2 14" xfId="39741"/>
    <cellStyle name="Примечание 6 2 15" xfId="39742"/>
    <cellStyle name="Примечание 6 2 16" xfId="39743"/>
    <cellStyle name="Примечание 6 2 17" xfId="39744"/>
    <cellStyle name="Примечание 6 2 2" xfId="39745"/>
    <cellStyle name="Примечание 6 2 2 10" xfId="39746"/>
    <cellStyle name="Примечание 6 2 2 11" xfId="39747"/>
    <cellStyle name="Примечание 6 2 2 12" xfId="39748"/>
    <cellStyle name="Примечание 6 2 2 13" xfId="39749"/>
    <cellStyle name="Примечание 6 2 2 14" xfId="39750"/>
    <cellStyle name="Примечание 6 2 2 2" xfId="39751"/>
    <cellStyle name="Примечание 6 2 2 3" xfId="39752"/>
    <cellStyle name="Примечание 6 2 2 4" xfId="39753"/>
    <cellStyle name="Примечание 6 2 2 5" xfId="39754"/>
    <cellStyle name="Примечание 6 2 2 6" xfId="39755"/>
    <cellStyle name="Примечание 6 2 2 7" xfId="39756"/>
    <cellStyle name="Примечание 6 2 2 8" xfId="39757"/>
    <cellStyle name="Примечание 6 2 2 9" xfId="39758"/>
    <cellStyle name="Примечание 6 2 3" xfId="39759"/>
    <cellStyle name="Примечание 6 2 4" xfId="39760"/>
    <cellStyle name="Примечание 6 2 5" xfId="39761"/>
    <cellStyle name="Примечание 6 2 6" xfId="39762"/>
    <cellStyle name="Примечание 6 2 7" xfId="39763"/>
    <cellStyle name="Примечание 6 2 8" xfId="39764"/>
    <cellStyle name="Примечание 6 2 9" xfId="39765"/>
    <cellStyle name="Примечание 6 20" xfId="39766"/>
    <cellStyle name="Примечание 6 21" xfId="39767"/>
    <cellStyle name="Примечание 6 22" xfId="39768"/>
    <cellStyle name="Примечание 6 3" xfId="39769"/>
    <cellStyle name="Примечание 6 3 2" xfId="39770"/>
    <cellStyle name="Примечание 6 3 3" xfId="39771"/>
    <cellStyle name="Примечание 6 3 4" xfId="39772"/>
    <cellStyle name="Примечание 6 3 5" xfId="39773"/>
    <cellStyle name="Примечание 6 4" xfId="39774"/>
    <cellStyle name="Примечание 6 4 2" xfId="39775"/>
    <cellStyle name="Примечание 6 5" xfId="39776"/>
    <cellStyle name="Примечание 6 5 2" xfId="39777"/>
    <cellStyle name="Примечание 6 6" xfId="39778"/>
    <cellStyle name="Примечание 6 6 2" xfId="39779"/>
    <cellStyle name="Примечание 6 7" xfId="39780"/>
    <cellStyle name="Примечание 6 7 2" xfId="39781"/>
    <cellStyle name="Примечание 6 8" xfId="39782"/>
    <cellStyle name="Примечание 6 8 2" xfId="39783"/>
    <cellStyle name="Примечание 6 9" xfId="39784"/>
    <cellStyle name="Примечание 6 9 2" xfId="39785"/>
    <cellStyle name="Примечание 7" xfId="39786"/>
    <cellStyle name="Примечание 7 10" xfId="39787"/>
    <cellStyle name="Примечание 7 10 2" xfId="39788"/>
    <cellStyle name="Примечание 7 11" xfId="39789"/>
    <cellStyle name="Примечание 7 11 2" xfId="39790"/>
    <cellStyle name="Примечание 7 12" xfId="39791"/>
    <cellStyle name="Примечание 7 12 2" xfId="39792"/>
    <cellStyle name="Примечание 7 13" xfId="39793"/>
    <cellStyle name="Примечание 7 13 2" xfId="39794"/>
    <cellStyle name="Примечание 7 14" xfId="39795"/>
    <cellStyle name="Примечание 7 14 2" xfId="39796"/>
    <cellStyle name="Примечание 7 15" xfId="39797"/>
    <cellStyle name="Примечание 7 15 2" xfId="39798"/>
    <cellStyle name="Примечание 7 16" xfId="39799"/>
    <cellStyle name="Примечание 7 16 2" xfId="39800"/>
    <cellStyle name="Примечание 7 17" xfId="39801"/>
    <cellStyle name="Примечание 7 18" xfId="39802"/>
    <cellStyle name="Примечание 7 19" xfId="39803"/>
    <cellStyle name="Примечание 7 2" xfId="39804"/>
    <cellStyle name="Примечание 7 2 10" xfId="39805"/>
    <cellStyle name="Примечание 7 2 11" xfId="39806"/>
    <cellStyle name="Примечание 7 2 12" xfId="39807"/>
    <cellStyle name="Примечание 7 2 13" xfId="39808"/>
    <cellStyle name="Примечание 7 2 14" xfId="39809"/>
    <cellStyle name="Примечание 7 2 15" xfId="39810"/>
    <cellStyle name="Примечание 7 2 16" xfId="39811"/>
    <cellStyle name="Примечание 7 2 17" xfId="39812"/>
    <cellStyle name="Примечание 7 2 2" xfId="39813"/>
    <cellStyle name="Примечание 7 2 2 10" xfId="39814"/>
    <cellStyle name="Примечание 7 2 2 11" xfId="39815"/>
    <cellStyle name="Примечание 7 2 2 12" xfId="39816"/>
    <cellStyle name="Примечание 7 2 2 13" xfId="39817"/>
    <cellStyle name="Примечание 7 2 2 14" xfId="39818"/>
    <cellStyle name="Примечание 7 2 2 2" xfId="39819"/>
    <cellStyle name="Примечание 7 2 2 3" xfId="39820"/>
    <cellStyle name="Примечание 7 2 2 4" xfId="39821"/>
    <cellStyle name="Примечание 7 2 2 5" xfId="39822"/>
    <cellStyle name="Примечание 7 2 2 6" xfId="39823"/>
    <cellStyle name="Примечание 7 2 2 7" xfId="39824"/>
    <cellStyle name="Примечание 7 2 2 8" xfId="39825"/>
    <cellStyle name="Примечание 7 2 2 9" xfId="39826"/>
    <cellStyle name="Примечание 7 2 3" xfId="39827"/>
    <cellStyle name="Примечание 7 2 4" xfId="39828"/>
    <cellStyle name="Примечание 7 2 5" xfId="39829"/>
    <cellStyle name="Примечание 7 2 6" xfId="39830"/>
    <cellStyle name="Примечание 7 2 7" xfId="39831"/>
    <cellStyle name="Примечание 7 2 8" xfId="39832"/>
    <cellStyle name="Примечание 7 2 9" xfId="39833"/>
    <cellStyle name="Примечание 7 20" xfId="39834"/>
    <cellStyle name="Примечание 7 21" xfId="39835"/>
    <cellStyle name="Примечание 7 22" xfId="39836"/>
    <cellStyle name="Примечание 7 3" xfId="39837"/>
    <cellStyle name="Примечание 7 3 2" xfId="39838"/>
    <cellStyle name="Примечание 7 3 3" xfId="39839"/>
    <cellStyle name="Примечание 7 3 4" xfId="39840"/>
    <cellStyle name="Примечание 7 3 5" xfId="39841"/>
    <cellStyle name="Примечание 7 4" xfId="39842"/>
    <cellStyle name="Примечание 7 4 2" xfId="39843"/>
    <cellStyle name="Примечание 7 5" xfId="39844"/>
    <cellStyle name="Примечание 7 5 2" xfId="39845"/>
    <cellStyle name="Примечание 7 6" xfId="39846"/>
    <cellStyle name="Примечание 7 6 2" xfId="39847"/>
    <cellStyle name="Примечание 7 7" xfId="39848"/>
    <cellStyle name="Примечание 7 7 2" xfId="39849"/>
    <cellStyle name="Примечание 7 8" xfId="39850"/>
    <cellStyle name="Примечание 7 8 2" xfId="39851"/>
    <cellStyle name="Примечание 7 9" xfId="39852"/>
    <cellStyle name="Примечание 7 9 2" xfId="39853"/>
    <cellStyle name="Примечание 8" xfId="39854"/>
    <cellStyle name="Примечание 8 10" xfId="39855"/>
    <cellStyle name="Примечание 8 10 2" xfId="39856"/>
    <cellStyle name="Примечание 8 11" xfId="39857"/>
    <cellStyle name="Примечание 8 11 2" xfId="39858"/>
    <cellStyle name="Примечание 8 12" xfId="39859"/>
    <cellStyle name="Примечание 8 12 2" xfId="39860"/>
    <cellStyle name="Примечание 8 13" xfId="39861"/>
    <cellStyle name="Примечание 8 13 2" xfId="39862"/>
    <cellStyle name="Примечание 8 14" xfId="39863"/>
    <cellStyle name="Примечание 8 14 2" xfId="39864"/>
    <cellStyle name="Примечание 8 15" xfId="39865"/>
    <cellStyle name="Примечание 8 15 2" xfId="39866"/>
    <cellStyle name="Примечание 8 16" xfId="39867"/>
    <cellStyle name="Примечание 8 16 2" xfId="39868"/>
    <cellStyle name="Примечание 8 17" xfId="39869"/>
    <cellStyle name="Примечание 8 18" xfId="39870"/>
    <cellStyle name="Примечание 8 2" xfId="39871"/>
    <cellStyle name="Примечание 8 2 10" xfId="39872"/>
    <cellStyle name="Примечание 8 2 11" xfId="39873"/>
    <cellStyle name="Примечание 8 2 12" xfId="39874"/>
    <cellStyle name="Примечание 8 2 13" xfId="39875"/>
    <cellStyle name="Примечание 8 2 14" xfId="39876"/>
    <cellStyle name="Примечание 8 2 2" xfId="39877"/>
    <cellStyle name="Примечание 8 2 3" xfId="39878"/>
    <cellStyle name="Примечание 8 2 4" xfId="39879"/>
    <cellStyle name="Примечание 8 2 5" xfId="39880"/>
    <cellStyle name="Примечание 8 2 6" xfId="39881"/>
    <cellStyle name="Примечание 8 2 7" xfId="39882"/>
    <cellStyle name="Примечание 8 2 8" xfId="39883"/>
    <cellStyle name="Примечание 8 2 9" xfId="39884"/>
    <cellStyle name="Примечание 8 3" xfId="39885"/>
    <cellStyle name="Примечание 8 3 2" xfId="39886"/>
    <cellStyle name="Примечание 8 4" xfId="39887"/>
    <cellStyle name="Примечание 8 4 2" xfId="39888"/>
    <cellStyle name="Примечание 8 5" xfId="39889"/>
    <cellStyle name="Примечание 8 5 2" xfId="39890"/>
    <cellStyle name="Примечание 8 6" xfId="39891"/>
    <cellStyle name="Примечание 8 6 2" xfId="39892"/>
    <cellStyle name="Примечание 8 7" xfId="39893"/>
    <cellStyle name="Примечание 8 7 2" xfId="39894"/>
    <cellStyle name="Примечание 8 8" xfId="39895"/>
    <cellStyle name="Примечание 8 8 2" xfId="39896"/>
    <cellStyle name="Примечание 8 9" xfId="39897"/>
    <cellStyle name="Примечание 8 9 2" xfId="39898"/>
    <cellStyle name="Примечание 9" xfId="39899"/>
    <cellStyle name="Примечание 9 2" xfId="39900"/>
    <cellStyle name="Примечание 9 3" xfId="39901"/>
    <cellStyle name="Продукт" xfId="39902"/>
    <cellStyle name="Процентный 10" xfId="39903"/>
    <cellStyle name="Процентный 10 2" xfId="39904"/>
    <cellStyle name="Процентный 11" xfId="39905"/>
    <cellStyle name="Процентный 11 2" xfId="39906"/>
    <cellStyle name="Процентный 11 2 2" xfId="39907"/>
    <cellStyle name="Процентный 11 3" xfId="39908"/>
    <cellStyle name="Процентный 11 3 2" xfId="39909"/>
    <cellStyle name="Процентный 11 4" xfId="39910"/>
    <cellStyle name="Процентный 11 4 2" xfId="39911"/>
    <cellStyle name="Процентный 11 5" xfId="39912"/>
    <cellStyle name="Процентный 11 5 2" xfId="39913"/>
    <cellStyle name="Процентный 11 6" xfId="39914"/>
    <cellStyle name="Процентный 11 6 2" xfId="39915"/>
    <cellStyle name="Процентный 11 7" xfId="39916"/>
    <cellStyle name="Процентный 12" xfId="39917"/>
    <cellStyle name="Процентный 13" xfId="39918"/>
    <cellStyle name="Процентный 14" xfId="39919"/>
    <cellStyle name="Процентный 2" xfId="39920"/>
    <cellStyle name="Процентный 2 10" xfId="39921"/>
    <cellStyle name="Процентный 2 11" xfId="39922"/>
    <cellStyle name="Процентный 2 12" xfId="39923"/>
    <cellStyle name="Процентный 2 13" xfId="39924"/>
    <cellStyle name="Процентный 2 14" xfId="39925"/>
    <cellStyle name="Процентный 2 14 2" xfId="39926"/>
    <cellStyle name="Процентный 2 15" xfId="39927"/>
    <cellStyle name="Процентный 2 15 2" xfId="39928"/>
    <cellStyle name="Процентный 2 16" xfId="39929"/>
    <cellStyle name="Процентный 2 16 2" xfId="39930"/>
    <cellStyle name="Процентный 2 17" xfId="39931"/>
    <cellStyle name="Процентный 2 17 2" xfId="39932"/>
    <cellStyle name="Процентный 2 18" xfId="39933"/>
    <cellStyle name="Процентный 2 18 2" xfId="39934"/>
    <cellStyle name="Процентный 2 19" xfId="39935"/>
    <cellStyle name="Процентный 2 2" xfId="39936"/>
    <cellStyle name="Процентный 2 2 10" xfId="39937"/>
    <cellStyle name="Процентный 2 2 11" xfId="39938"/>
    <cellStyle name="Процентный 2 2 12" xfId="39939"/>
    <cellStyle name="Процентный 2 2 13" xfId="39940"/>
    <cellStyle name="Процентный 2 2 14" xfId="39941"/>
    <cellStyle name="Процентный 2 2 2" xfId="39942"/>
    <cellStyle name="Процентный 2 2 2 2" xfId="39943"/>
    <cellStyle name="Процентный 2 2 2 3" xfId="39944"/>
    <cellStyle name="Процентный 2 2 3" xfId="39945"/>
    <cellStyle name="Процентный 2 2 3 2" xfId="39946"/>
    <cellStyle name="Процентный 2 2 4" xfId="39947"/>
    <cellStyle name="Процентный 2 2 5" xfId="39948"/>
    <cellStyle name="Процентный 2 2 6" xfId="39949"/>
    <cellStyle name="Процентный 2 2 7" xfId="39950"/>
    <cellStyle name="Процентный 2 2 8" xfId="39951"/>
    <cellStyle name="Процентный 2 2 9" xfId="39952"/>
    <cellStyle name="Процентный 2 20" xfId="39953"/>
    <cellStyle name="Процентный 2 21" xfId="39954"/>
    <cellStyle name="Процентный 2 22" xfId="39955"/>
    <cellStyle name="Процентный 2 23" xfId="39956"/>
    <cellStyle name="Процентный 2 24" xfId="39957"/>
    <cellStyle name="Процентный 2 3" xfId="39958"/>
    <cellStyle name="Процентный 2 3 2" xfId="39959"/>
    <cellStyle name="Процентный 2 3 2 2" xfId="39960"/>
    <cellStyle name="Процентный 2 3 2 2 2" xfId="39961"/>
    <cellStyle name="Процентный 2 3 2 2 2 2" xfId="39962"/>
    <cellStyle name="Процентный 2 3 2 2 3" xfId="39963"/>
    <cellStyle name="Процентный 2 3 2 2 3 2" xfId="39964"/>
    <cellStyle name="Процентный 2 3 2 2 4" xfId="39965"/>
    <cellStyle name="Процентный 2 3 2 2 4 2" xfId="39966"/>
    <cellStyle name="Процентный 2 3 2 2 5" xfId="39967"/>
    <cellStyle name="Процентный 2 3 2 2 5 2" xfId="39968"/>
    <cellStyle name="Процентный 2 3 2 2 6" xfId="39969"/>
    <cellStyle name="Процентный 2 3 2 2 6 2" xfId="39970"/>
    <cellStyle name="Процентный 2 3 2 2 7" xfId="39971"/>
    <cellStyle name="Процентный 2 3 2 3" xfId="39972"/>
    <cellStyle name="Процентный 2 3 2 3 2" xfId="39973"/>
    <cellStyle name="Процентный 2 3 2 3 2 2" xfId="39974"/>
    <cellStyle name="Процентный 2 3 2 3 3" xfId="39975"/>
    <cellStyle name="Процентный 2 3 2 3 3 2" xfId="39976"/>
    <cellStyle name="Процентный 2 3 2 3 4" xfId="39977"/>
    <cellStyle name="Процентный 2 3 2 3 4 2" xfId="39978"/>
    <cellStyle name="Процентный 2 3 2 3 5" xfId="39979"/>
    <cellStyle name="Процентный 2 3 2 3 5 2" xfId="39980"/>
    <cellStyle name="Процентный 2 3 2 3 6" xfId="39981"/>
    <cellStyle name="Процентный 2 3 2 3 6 2" xfId="39982"/>
    <cellStyle name="Процентный 2 3 2 3 7" xfId="39983"/>
    <cellStyle name="Процентный 2 3 2 4" xfId="39984"/>
    <cellStyle name="Процентный 2 3 2 4 2" xfId="39985"/>
    <cellStyle name="Процентный 2 3 2 5" xfId="39986"/>
    <cellStyle name="Процентный 2 3 2 5 2" xfId="39987"/>
    <cellStyle name="Процентный 2 3 2 6" xfId="39988"/>
    <cellStyle name="Процентный 2 3 2 6 2" xfId="39989"/>
    <cellStyle name="Процентный 2 3 2 7" xfId="39990"/>
    <cellStyle name="Процентный 2 3 2 7 2" xfId="39991"/>
    <cellStyle name="Процентный 2 3 2 8" xfId="39992"/>
    <cellStyle name="Процентный 2 3 2 8 2" xfId="39993"/>
    <cellStyle name="Процентный 2 3 2 9" xfId="39994"/>
    <cellStyle name="Процентный 2 3 3" xfId="39995"/>
    <cellStyle name="Процентный 2 3 3 2" xfId="39996"/>
    <cellStyle name="Процентный 2 3 4" xfId="39997"/>
    <cellStyle name="Процентный 2 3 4 2" xfId="39998"/>
    <cellStyle name="Процентный 2 3 5" xfId="39999"/>
    <cellStyle name="Процентный 2 3 5 2" xfId="40000"/>
    <cellStyle name="Процентный 2 3 6" xfId="40001"/>
    <cellStyle name="Процентный 2 3 6 2" xfId="40002"/>
    <cellStyle name="Процентный 2 3 7" xfId="40003"/>
    <cellStyle name="Процентный 2 3 7 2" xfId="40004"/>
    <cellStyle name="Процентный 2 3 8" xfId="40005"/>
    <cellStyle name="Процентный 2 4" xfId="40006"/>
    <cellStyle name="Процентный 2 4 2" xfId="40007"/>
    <cellStyle name="Процентный 2 4 3" xfId="40008"/>
    <cellStyle name="Процентный 2 5" xfId="40009"/>
    <cellStyle name="Процентный 2 5 2" xfId="40010"/>
    <cellStyle name="Процентный 2 5 3" xfId="40011"/>
    <cellStyle name="Процентный 2 6" xfId="40012"/>
    <cellStyle name="Процентный 2 6 2" xfId="40013"/>
    <cellStyle name="Процентный 2 6 2 2" xfId="40014"/>
    <cellStyle name="Процентный 2 6 3" xfId="40015"/>
    <cellStyle name="Процентный 2 6 3 2" xfId="40016"/>
    <cellStyle name="Процентный 2 6 3 2 2" xfId="40017"/>
    <cellStyle name="Процентный 2 6 3 3" xfId="40018"/>
    <cellStyle name="Процентный 2 6 3 3 2" xfId="40019"/>
    <cellStyle name="Процентный 2 6 3 4" xfId="40020"/>
    <cellStyle name="Процентный 2 6 3 4 2" xfId="40021"/>
    <cellStyle name="Процентный 2 6 3 5" xfId="40022"/>
    <cellStyle name="Процентный 2 6 3 5 2" xfId="40023"/>
    <cellStyle name="Процентный 2 6 3 6" xfId="40024"/>
    <cellStyle name="Процентный 2 6 3 6 2" xfId="40025"/>
    <cellStyle name="Процентный 2 6 3 7" xfId="40026"/>
    <cellStyle name="Процентный 2 6 4" xfId="40027"/>
    <cellStyle name="Процентный 2 6 4 2" xfId="40028"/>
    <cellStyle name="Процентный 2 6 4 2 2" xfId="40029"/>
    <cellStyle name="Процентный 2 6 4 3" xfId="40030"/>
    <cellStyle name="Процентный 2 6 4 3 2" xfId="40031"/>
    <cellStyle name="Процентный 2 6 4 4" xfId="40032"/>
    <cellStyle name="Процентный 2 6 4 4 2" xfId="40033"/>
    <cellStyle name="Процентный 2 6 4 5" xfId="40034"/>
    <cellStyle name="Процентный 2 6 4 5 2" xfId="40035"/>
    <cellStyle name="Процентный 2 6 4 6" xfId="40036"/>
    <cellStyle name="Процентный 2 6 4 6 2" xfId="40037"/>
    <cellStyle name="Процентный 2 6 4 7" xfId="40038"/>
    <cellStyle name="Процентный 2 7" xfId="40039"/>
    <cellStyle name="Процентный 2 8" xfId="40040"/>
    <cellStyle name="Процентный 2 9" xfId="40041"/>
    <cellStyle name="Процентный 23" xfId="40042"/>
    <cellStyle name="Процентный 25" xfId="40043"/>
    <cellStyle name="Процентный 3" xfId="40044"/>
    <cellStyle name="Процентный 3 10" xfId="40045"/>
    <cellStyle name="Процентный 3 11" xfId="40046"/>
    <cellStyle name="Процентный 3 12" xfId="40047"/>
    <cellStyle name="Процентный 3 13" xfId="40048"/>
    <cellStyle name="Процентный 3 14" xfId="40049"/>
    <cellStyle name="Процентный 3 15" xfId="40050"/>
    <cellStyle name="Процентный 3 16" xfId="40051"/>
    <cellStyle name="Процентный 3 17" xfId="40052"/>
    <cellStyle name="Процентный 3 18" xfId="40053"/>
    <cellStyle name="Процентный 3 19" xfId="40054"/>
    <cellStyle name="Процентный 3 2" xfId="40055"/>
    <cellStyle name="Процентный 3 2 2" xfId="40056"/>
    <cellStyle name="Процентный 3 2 2 2" xfId="40057"/>
    <cellStyle name="Процентный 3 2 3" xfId="40058"/>
    <cellStyle name="Процентный 3 2 3 2" xfId="40059"/>
    <cellStyle name="Процентный 3 2 4" xfId="40060"/>
    <cellStyle name="Процентный 3 2 4 2" xfId="40061"/>
    <cellStyle name="Процентный 3 2 5" xfId="40062"/>
    <cellStyle name="Процентный 3 20" xfId="40063"/>
    <cellStyle name="Процентный 3 21" xfId="40064"/>
    <cellStyle name="Процентный 3 22" xfId="40065"/>
    <cellStyle name="Процентный 3 23" xfId="40066"/>
    <cellStyle name="Процентный 3 24" xfId="40067"/>
    <cellStyle name="Процентный 3 25" xfId="40068"/>
    <cellStyle name="Процентный 3 26" xfId="40069"/>
    <cellStyle name="Процентный 3 27" xfId="40070"/>
    <cellStyle name="Процентный 3 28" xfId="40071"/>
    <cellStyle name="Процентный 3 29" xfId="40072"/>
    <cellStyle name="Процентный 3 3" xfId="40073"/>
    <cellStyle name="Процентный 3 3 10" xfId="40074"/>
    <cellStyle name="Процентный 3 3 11" xfId="40075"/>
    <cellStyle name="Процентный 3 3 12" xfId="40076"/>
    <cellStyle name="Процентный 3 3 13" xfId="40077"/>
    <cellStyle name="Процентный 3 3 14" xfId="40078"/>
    <cellStyle name="Процентный 3 3 2" xfId="40079"/>
    <cellStyle name="Процентный 3 3 3" xfId="40080"/>
    <cellStyle name="Процентный 3 3 4" xfId="40081"/>
    <cellStyle name="Процентный 3 3 5" xfId="40082"/>
    <cellStyle name="Процентный 3 3 6" xfId="40083"/>
    <cellStyle name="Процентный 3 3 7" xfId="40084"/>
    <cellStyle name="Процентный 3 3 8" xfId="40085"/>
    <cellStyle name="Процентный 3 3 9" xfId="40086"/>
    <cellStyle name="Процентный 3 30" xfId="40087"/>
    <cellStyle name="Процентный 3 31" xfId="40088"/>
    <cellStyle name="Процентный 3 32" xfId="40089"/>
    <cellStyle name="Процентный 3 33" xfId="40090"/>
    <cellStyle name="Процентный 3 34" xfId="40091"/>
    <cellStyle name="Процентный 3 35" xfId="40092"/>
    <cellStyle name="Процентный 3 36" xfId="40093"/>
    <cellStyle name="Процентный 3 37" xfId="40094"/>
    <cellStyle name="Процентный 3 38" xfId="40095"/>
    <cellStyle name="Процентный 3 39" xfId="40096"/>
    <cellStyle name="Процентный 3 4" xfId="40097"/>
    <cellStyle name="Процентный 3 4 10" xfId="40098"/>
    <cellStyle name="Процентный 3 4 11" xfId="40099"/>
    <cellStyle name="Процентный 3 4 12" xfId="40100"/>
    <cellStyle name="Процентный 3 4 13" xfId="40101"/>
    <cellStyle name="Процентный 3 4 14" xfId="40102"/>
    <cellStyle name="Процентный 3 4 2" xfId="40103"/>
    <cellStyle name="Процентный 3 4 3" xfId="40104"/>
    <cellStyle name="Процентный 3 4 4" xfId="40105"/>
    <cellStyle name="Процентный 3 4 5" xfId="40106"/>
    <cellStyle name="Процентный 3 4 6" xfId="40107"/>
    <cellStyle name="Процентный 3 4 7" xfId="40108"/>
    <cellStyle name="Процентный 3 4 8" xfId="40109"/>
    <cellStyle name="Процентный 3 4 9" xfId="40110"/>
    <cellStyle name="Процентный 3 40" xfId="40111"/>
    <cellStyle name="Процентный 3 41" xfId="40112"/>
    <cellStyle name="Процентный 3 42" xfId="40113"/>
    <cellStyle name="Процентный 3 43" xfId="40114"/>
    <cellStyle name="Процентный 3 44" xfId="40115"/>
    <cellStyle name="Процентный 3 45" xfId="40116"/>
    <cellStyle name="Процентный 3 46" xfId="40117"/>
    <cellStyle name="Процентный 3 5" xfId="40118"/>
    <cellStyle name="Процентный 3 6" xfId="40119"/>
    <cellStyle name="Процентный 3 7" xfId="40120"/>
    <cellStyle name="Процентный 3 8" xfId="40121"/>
    <cellStyle name="Процентный 3 9" xfId="40122"/>
    <cellStyle name="Процентный 4" xfId="40123"/>
    <cellStyle name="Процентный 4 10" xfId="40124"/>
    <cellStyle name="Процентный 4 11" xfId="40125"/>
    <cellStyle name="Процентный 4 12" xfId="40126"/>
    <cellStyle name="Процентный 4 13" xfId="40127"/>
    <cellStyle name="Процентный 4 14" xfId="40128"/>
    <cellStyle name="Процентный 4 15" xfId="40129"/>
    <cellStyle name="Процентный 4 16" xfId="40130"/>
    <cellStyle name="Процентный 4 17" xfId="40131"/>
    <cellStyle name="Процентный 4 18" xfId="40132"/>
    <cellStyle name="Процентный 4 19" xfId="40133"/>
    <cellStyle name="Процентный 4 2" xfId="40134"/>
    <cellStyle name="Процентный 4 2 10" xfId="40135"/>
    <cellStyle name="Процентный 4 2 11" xfId="40136"/>
    <cellStyle name="Процентный 4 2 12" xfId="40137"/>
    <cellStyle name="Процентный 4 2 13" xfId="40138"/>
    <cellStyle name="Процентный 4 2 14" xfId="40139"/>
    <cellStyle name="Процентный 4 2 2" xfId="40140"/>
    <cellStyle name="Процентный 4 2 3" xfId="40141"/>
    <cellStyle name="Процентный 4 2 4" xfId="40142"/>
    <cellStyle name="Процентный 4 2 5" xfId="40143"/>
    <cellStyle name="Процентный 4 2 6" xfId="40144"/>
    <cellStyle name="Процентный 4 2 7" xfId="40145"/>
    <cellStyle name="Процентный 4 2 8" xfId="40146"/>
    <cellStyle name="Процентный 4 2 9" xfId="40147"/>
    <cellStyle name="Процентный 4 20" xfId="40148"/>
    <cellStyle name="Процентный 4 21" xfId="40149"/>
    <cellStyle name="Процентный 4 22" xfId="40150"/>
    <cellStyle name="Процентный 4 23" xfId="40151"/>
    <cellStyle name="Процентный 4 24" xfId="40152"/>
    <cellStyle name="Процентный 4 25" xfId="40153"/>
    <cellStyle name="Процентный 4 26" xfId="40154"/>
    <cellStyle name="Процентный 4 27" xfId="40155"/>
    <cellStyle name="Процентный 4 28" xfId="40156"/>
    <cellStyle name="Процентный 4 29" xfId="40157"/>
    <cellStyle name="Процентный 4 3" xfId="40158"/>
    <cellStyle name="Процентный 4 3 10" xfId="40159"/>
    <cellStyle name="Процентный 4 3 11" xfId="40160"/>
    <cellStyle name="Процентный 4 3 12" xfId="40161"/>
    <cellStyle name="Процентный 4 3 13" xfId="40162"/>
    <cellStyle name="Процентный 4 3 14" xfId="40163"/>
    <cellStyle name="Процентный 4 3 2" xfId="40164"/>
    <cellStyle name="Процентный 4 3 3" xfId="40165"/>
    <cellStyle name="Процентный 4 3 4" xfId="40166"/>
    <cellStyle name="Процентный 4 3 5" xfId="40167"/>
    <cellStyle name="Процентный 4 3 6" xfId="40168"/>
    <cellStyle name="Процентный 4 3 7" xfId="40169"/>
    <cellStyle name="Процентный 4 3 8" xfId="40170"/>
    <cellStyle name="Процентный 4 3 9" xfId="40171"/>
    <cellStyle name="Процентный 4 30" xfId="40172"/>
    <cellStyle name="Процентный 4 31" xfId="40173"/>
    <cellStyle name="Процентный 4 32" xfId="40174"/>
    <cellStyle name="Процентный 4 33" xfId="40175"/>
    <cellStyle name="Процентный 4 34" xfId="40176"/>
    <cellStyle name="Процентный 4 35" xfId="40177"/>
    <cellStyle name="Процентный 4 36" xfId="40178"/>
    <cellStyle name="Процентный 4 37" xfId="40179"/>
    <cellStyle name="Процентный 4 38" xfId="40180"/>
    <cellStyle name="Процентный 4 39" xfId="40181"/>
    <cellStyle name="Процентный 4 4" xfId="40182"/>
    <cellStyle name="Процентный 4 40" xfId="40183"/>
    <cellStyle name="Процентный 4 41" xfId="40184"/>
    <cellStyle name="Процентный 4 42" xfId="40185"/>
    <cellStyle name="Процентный 4 43" xfId="40186"/>
    <cellStyle name="Процентный 4 44" xfId="40187"/>
    <cellStyle name="Процентный 4 45" xfId="40188"/>
    <cellStyle name="Процентный 4 5" xfId="40189"/>
    <cellStyle name="Процентный 4 6" xfId="40190"/>
    <cellStyle name="Процентный 4 7" xfId="40191"/>
    <cellStyle name="Процентный 4 8" xfId="40192"/>
    <cellStyle name="Процентный 4 9" xfId="40193"/>
    <cellStyle name="Процентный 5" xfId="40194"/>
    <cellStyle name="Процентный 5 10" xfId="40195"/>
    <cellStyle name="Процентный 5 11" xfId="40196"/>
    <cellStyle name="Процентный 5 12" xfId="40197"/>
    <cellStyle name="Процентный 5 13" xfId="40198"/>
    <cellStyle name="Процентный 5 14" xfId="40199"/>
    <cellStyle name="Процентный 5 15" xfId="40200"/>
    <cellStyle name="Процентный 5 16" xfId="40201"/>
    <cellStyle name="Процентный 5 17" xfId="40202"/>
    <cellStyle name="Процентный 5 18" xfId="40203"/>
    <cellStyle name="Процентный 5 19" xfId="40204"/>
    <cellStyle name="Процентный 5 2" xfId="40205"/>
    <cellStyle name="Процентный 5 2 10" xfId="40206"/>
    <cellStyle name="Процентный 5 2 11" xfId="40207"/>
    <cellStyle name="Процентный 5 2 12" xfId="40208"/>
    <cellStyle name="Процентный 5 2 13" xfId="40209"/>
    <cellStyle name="Процентный 5 2 14" xfId="40210"/>
    <cellStyle name="Процентный 5 2 2" xfId="40211"/>
    <cellStyle name="Процентный 5 2 3" xfId="40212"/>
    <cellStyle name="Процентный 5 2 4" xfId="40213"/>
    <cellStyle name="Процентный 5 2 5" xfId="40214"/>
    <cellStyle name="Процентный 5 2 6" xfId="40215"/>
    <cellStyle name="Процентный 5 2 7" xfId="40216"/>
    <cellStyle name="Процентный 5 2 8" xfId="40217"/>
    <cellStyle name="Процентный 5 2 9" xfId="40218"/>
    <cellStyle name="Процентный 5 20" xfId="40219"/>
    <cellStyle name="Процентный 5 21" xfId="40220"/>
    <cellStyle name="Процентный 5 22" xfId="40221"/>
    <cellStyle name="Процентный 5 23" xfId="40222"/>
    <cellStyle name="Процентный 5 24" xfId="40223"/>
    <cellStyle name="Процентный 5 25" xfId="40224"/>
    <cellStyle name="Процентный 5 26" xfId="40225"/>
    <cellStyle name="Процентный 5 27" xfId="40226"/>
    <cellStyle name="Процентный 5 28" xfId="40227"/>
    <cellStyle name="Процентный 5 29" xfId="40228"/>
    <cellStyle name="Процентный 5 3" xfId="40229"/>
    <cellStyle name="Процентный 5 3 10" xfId="40230"/>
    <cellStyle name="Процентный 5 3 11" xfId="40231"/>
    <cellStyle name="Процентный 5 3 12" xfId="40232"/>
    <cellStyle name="Процентный 5 3 13" xfId="40233"/>
    <cellStyle name="Процентный 5 3 14" xfId="40234"/>
    <cellStyle name="Процентный 5 3 2" xfId="40235"/>
    <cellStyle name="Процентный 5 3 3" xfId="40236"/>
    <cellStyle name="Процентный 5 3 4" xfId="40237"/>
    <cellStyle name="Процентный 5 3 5" xfId="40238"/>
    <cellStyle name="Процентный 5 3 6" xfId="40239"/>
    <cellStyle name="Процентный 5 3 7" xfId="40240"/>
    <cellStyle name="Процентный 5 3 8" xfId="40241"/>
    <cellStyle name="Процентный 5 3 9" xfId="40242"/>
    <cellStyle name="Процентный 5 30" xfId="40243"/>
    <cellStyle name="Процентный 5 31" xfId="40244"/>
    <cellStyle name="Процентный 5 32" xfId="40245"/>
    <cellStyle name="Процентный 5 33" xfId="40246"/>
    <cellStyle name="Процентный 5 34" xfId="40247"/>
    <cellStyle name="Процентный 5 35" xfId="40248"/>
    <cellStyle name="Процентный 5 36" xfId="40249"/>
    <cellStyle name="Процентный 5 37" xfId="40250"/>
    <cellStyle name="Процентный 5 38" xfId="40251"/>
    <cellStyle name="Процентный 5 39" xfId="40252"/>
    <cellStyle name="Процентный 5 4" xfId="40253"/>
    <cellStyle name="Процентный 5 40" xfId="40254"/>
    <cellStyle name="Процентный 5 41" xfId="40255"/>
    <cellStyle name="Процентный 5 42" xfId="40256"/>
    <cellStyle name="Процентный 5 43" xfId="40257"/>
    <cellStyle name="Процентный 5 44" xfId="40258"/>
    <cellStyle name="Процентный 5 45" xfId="40259"/>
    <cellStyle name="Процентный 5 5" xfId="40260"/>
    <cellStyle name="Процентный 5 6" xfId="40261"/>
    <cellStyle name="Процентный 5 7" xfId="40262"/>
    <cellStyle name="Процентный 5 8" xfId="40263"/>
    <cellStyle name="Процентный 5 9" xfId="40264"/>
    <cellStyle name="Процентный 6" xfId="40265"/>
    <cellStyle name="Процентный 6 10" xfId="40266"/>
    <cellStyle name="Процентный 6 10 2" xfId="40267"/>
    <cellStyle name="Процентный 6 11" xfId="40268"/>
    <cellStyle name="Процентный 6 11 2" xfId="40269"/>
    <cellStyle name="Процентный 6 12" xfId="40270"/>
    <cellStyle name="Процентный 6 12 2" xfId="40271"/>
    <cellStyle name="Процентный 6 13" xfId="40272"/>
    <cellStyle name="Процентный 6 13 2" xfId="40273"/>
    <cellStyle name="Процентный 6 14" xfId="40274"/>
    <cellStyle name="Процентный 6 14 2" xfId="40275"/>
    <cellStyle name="Процентный 6 15" xfId="40276"/>
    <cellStyle name="Процентный 6 15 2" xfId="40277"/>
    <cellStyle name="Процентный 6 16" xfId="40278"/>
    <cellStyle name="Процентный 6 16 2" xfId="40279"/>
    <cellStyle name="Процентный 6 17" xfId="40280"/>
    <cellStyle name="Процентный 6 17 2" xfId="40281"/>
    <cellStyle name="Процентный 6 18" xfId="40282"/>
    <cellStyle name="Процентный 6 18 2" xfId="40283"/>
    <cellStyle name="Процентный 6 19" xfId="40284"/>
    <cellStyle name="Процентный 6 2" xfId="40285"/>
    <cellStyle name="Процентный 6 2 10" xfId="40286"/>
    <cellStyle name="Процентный 6 2 11" xfId="40287"/>
    <cellStyle name="Процентный 6 2 12" xfId="40288"/>
    <cellStyle name="Процентный 6 2 13" xfId="40289"/>
    <cellStyle name="Процентный 6 2 14" xfId="40290"/>
    <cellStyle name="Процентный 6 2 2" xfId="40291"/>
    <cellStyle name="Процентный 6 2 3" xfId="40292"/>
    <cellStyle name="Процентный 6 2 4" xfId="40293"/>
    <cellStyle name="Процентный 6 2 5" xfId="40294"/>
    <cellStyle name="Процентный 6 2 6" xfId="40295"/>
    <cellStyle name="Процентный 6 2 7" xfId="40296"/>
    <cellStyle name="Процентный 6 2 8" xfId="40297"/>
    <cellStyle name="Процентный 6 2 9" xfId="40298"/>
    <cellStyle name="Процентный 6 20" xfId="40299"/>
    <cellStyle name="Процентный 6 21" xfId="40300"/>
    <cellStyle name="Процентный 6 22" xfId="40301"/>
    <cellStyle name="Процентный 6 23" xfId="40302"/>
    <cellStyle name="Процентный 6 24" xfId="40303"/>
    <cellStyle name="Процентный 6 25" xfId="40304"/>
    <cellStyle name="Процентный 6 26" xfId="40305"/>
    <cellStyle name="Процентный 6 27" xfId="40306"/>
    <cellStyle name="Процентный 6 28" xfId="40307"/>
    <cellStyle name="Процентный 6 29" xfId="40308"/>
    <cellStyle name="Процентный 6 3" xfId="40309"/>
    <cellStyle name="Процентный 6 3 10" xfId="40310"/>
    <cellStyle name="Процентный 6 3 11" xfId="40311"/>
    <cellStyle name="Процентный 6 3 12" xfId="40312"/>
    <cellStyle name="Процентный 6 3 13" xfId="40313"/>
    <cellStyle name="Процентный 6 3 14" xfId="40314"/>
    <cellStyle name="Процентный 6 3 2" xfId="40315"/>
    <cellStyle name="Процентный 6 3 3" xfId="40316"/>
    <cellStyle name="Процентный 6 3 4" xfId="40317"/>
    <cellStyle name="Процентный 6 3 5" xfId="40318"/>
    <cellStyle name="Процентный 6 3 6" xfId="40319"/>
    <cellStyle name="Процентный 6 3 7" xfId="40320"/>
    <cellStyle name="Процентный 6 3 8" xfId="40321"/>
    <cellStyle name="Процентный 6 3 9" xfId="40322"/>
    <cellStyle name="Процентный 6 30" xfId="40323"/>
    <cellStyle name="Процентный 6 31" xfId="40324"/>
    <cellStyle name="Процентный 6 32" xfId="40325"/>
    <cellStyle name="Процентный 6 33" xfId="40326"/>
    <cellStyle name="Процентный 6 34" xfId="40327"/>
    <cellStyle name="Процентный 6 35" xfId="40328"/>
    <cellStyle name="Процентный 6 36" xfId="40329"/>
    <cellStyle name="Процентный 6 37" xfId="40330"/>
    <cellStyle name="Процентный 6 38" xfId="40331"/>
    <cellStyle name="Процентный 6 39" xfId="40332"/>
    <cellStyle name="Процентный 6 4" xfId="40333"/>
    <cellStyle name="Процентный 6 4 2" xfId="40334"/>
    <cellStyle name="Процентный 6 40" xfId="40335"/>
    <cellStyle name="Процентный 6 41" xfId="40336"/>
    <cellStyle name="Процентный 6 42" xfId="40337"/>
    <cellStyle name="Процентный 6 43" xfId="40338"/>
    <cellStyle name="Процентный 6 44" xfId="40339"/>
    <cellStyle name="Процентный 6 45" xfId="40340"/>
    <cellStyle name="Процентный 6 5" xfId="40341"/>
    <cellStyle name="Процентный 6 5 2" xfId="40342"/>
    <cellStyle name="Процентный 6 6" xfId="40343"/>
    <cellStyle name="Процентный 6 6 2" xfId="40344"/>
    <cellStyle name="Процентный 6 7" xfId="40345"/>
    <cellStyle name="Процентный 6 7 2" xfId="40346"/>
    <cellStyle name="Процентный 6 8" xfId="40347"/>
    <cellStyle name="Процентный 6 8 2" xfId="40348"/>
    <cellStyle name="Процентный 6 9" xfId="40349"/>
    <cellStyle name="Процентный 6 9 2" xfId="40350"/>
    <cellStyle name="Процентный 7" xfId="40351"/>
    <cellStyle name="Процентный 7 10" xfId="40352"/>
    <cellStyle name="Процентный 7 10 2" xfId="40353"/>
    <cellStyle name="Процентный 7 11" xfId="40354"/>
    <cellStyle name="Процентный 7 11 2" xfId="40355"/>
    <cellStyle name="Процентный 7 12" xfId="40356"/>
    <cellStyle name="Процентный 7 12 2" xfId="40357"/>
    <cellStyle name="Процентный 7 13" xfId="40358"/>
    <cellStyle name="Процентный 7 13 2" xfId="40359"/>
    <cellStyle name="Процентный 7 14" xfId="40360"/>
    <cellStyle name="Процентный 7 14 2" xfId="40361"/>
    <cellStyle name="Процентный 7 15" xfId="40362"/>
    <cellStyle name="Процентный 7 15 2" xfId="40363"/>
    <cellStyle name="Процентный 7 16" xfId="40364"/>
    <cellStyle name="Процентный 7 16 2" xfId="40365"/>
    <cellStyle name="Процентный 7 17" xfId="40366"/>
    <cellStyle name="Процентный 7 17 2" xfId="40367"/>
    <cellStyle name="Процентный 7 18" xfId="40368"/>
    <cellStyle name="Процентный 7 18 2" xfId="40369"/>
    <cellStyle name="Процентный 7 19" xfId="40370"/>
    <cellStyle name="Процентный 7 2" xfId="40371"/>
    <cellStyle name="Процентный 7 2 2" xfId="40372"/>
    <cellStyle name="Процентный 7 20" xfId="40373"/>
    <cellStyle name="Процентный 7 21" xfId="40374"/>
    <cellStyle name="Процентный 7 22" xfId="40375"/>
    <cellStyle name="Процентный 7 23" xfId="40376"/>
    <cellStyle name="Процентный 7 23 2" xfId="40377"/>
    <cellStyle name="Процентный 7 23 2 2" xfId="40378"/>
    <cellStyle name="Процентный 7 23 2 2 2" xfId="40379"/>
    <cellStyle name="Процентный 7 23 2 3" xfId="40380"/>
    <cellStyle name="Процентный 7 23 2 3 2" xfId="40381"/>
    <cellStyle name="Процентный 7 23 2 4" xfId="40382"/>
    <cellStyle name="Процентный 7 23 2 4 2" xfId="40383"/>
    <cellStyle name="Процентный 7 23 2 5" xfId="40384"/>
    <cellStyle name="Процентный 7 23 2 5 2" xfId="40385"/>
    <cellStyle name="Процентный 7 23 2 6" xfId="40386"/>
    <cellStyle name="Процентный 7 23 2 6 2" xfId="40387"/>
    <cellStyle name="Процентный 7 23 2 7" xfId="40388"/>
    <cellStyle name="Процентный 7 23 3" xfId="40389"/>
    <cellStyle name="Процентный 7 23 3 2" xfId="40390"/>
    <cellStyle name="Процентный 7 23 3 2 2" xfId="40391"/>
    <cellStyle name="Процентный 7 23 3 3" xfId="40392"/>
    <cellStyle name="Процентный 7 23 3 3 2" xfId="40393"/>
    <cellStyle name="Процентный 7 23 3 4" xfId="40394"/>
    <cellStyle name="Процентный 7 23 3 4 2" xfId="40395"/>
    <cellStyle name="Процентный 7 23 3 5" xfId="40396"/>
    <cellStyle name="Процентный 7 23 3 5 2" xfId="40397"/>
    <cellStyle name="Процентный 7 23 3 6" xfId="40398"/>
    <cellStyle name="Процентный 7 23 3 6 2" xfId="40399"/>
    <cellStyle name="Процентный 7 23 3 7" xfId="40400"/>
    <cellStyle name="Процентный 7 23 4" xfId="40401"/>
    <cellStyle name="Процентный 7 23 4 2" xfId="40402"/>
    <cellStyle name="Процентный 7 23 5" xfId="40403"/>
    <cellStyle name="Процентный 7 23 5 2" xfId="40404"/>
    <cellStyle name="Процентный 7 23 6" xfId="40405"/>
    <cellStyle name="Процентный 7 23 6 2" xfId="40406"/>
    <cellStyle name="Процентный 7 23 7" xfId="40407"/>
    <cellStyle name="Процентный 7 23 7 2" xfId="40408"/>
    <cellStyle name="Процентный 7 23 8" xfId="40409"/>
    <cellStyle name="Процентный 7 23 8 2" xfId="40410"/>
    <cellStyle name="Процентный 7 23 9" xfId="40411"/>
    <cellStyle name="Процентный 7 24" xfId="40412"/>
    <cellStyle name="Процентный 7 24 2" xfId="40413"/>
    <cellStyle name="Процентный 7 25" xfId="40414"/>
    <cellStyle name="Процентный 7 25 2" xfId="40415"/>
    <cellStyle name="Процентный 7 26" xfId="40416"/>
    <cellStyle name="Процентный 7 26 2" xfId="40417"/>
    <cellStyle name="Процентный 7 27" xfId="40418"/>
    <cellStyle name="Процентный 7 27 2" xfId="40419"/>
    <cellStyle name="Процентный 7 28" xfId="40420"/>
    <cellStyle name="Процентный 7 28 2" xfId="40421"/>
    <cellStyle name="Процентный 7 29" xfId="40422"/>
    <cellStyle name="Процентный 7 3" xfId="40423"/>
    <cellStyle name="Процентный 7 3 2" xfId="40424"/>
    <cellStyle name="Процентный 7 4" xfId="40425"/>
    <cellStyle name="Процентный 7 4 2" xfId="40426"/>
    <cellStyle name="Процентный 7 5" xfId="40427"/>
    <cellStyle name="Процентный 7 5 2" xfId="40428"/>
    <cellStyle name="Процентный 7 6" xfId="40429"/>
    <cellStyle name="Процентный 7 6 2" xfId="40430"/>
    <cellStyle name="Процентный 7 7" xfId="40431"/>
    <cellStyle name="Процентный 7 7 2" xfId="40432"/>
    <cellStyle name="Процентный 7 8" xfId="40433"/>
    <cellStyle name="Процентный 7 8 2" xfId="40434"/>
    <cellStyle name="Процентный 7 9" xfId="40435"/>
    <cellStyle name="Процентный 7 9 2" xfId="40436"/>
    <cellStyle name="Процентный 8" xfId="40437"/>
    <cellStyle name="Процентный 8 10" xfId="40438"/>
    <cellStyle name="Процентный 8 11" xfId="40439"/>
    <cellStyle name="Процентный 8 12" xfId="40440"/>
    <cellStyle name="Процентный 8 13" xfId="40441"/>
    <cellStyle name="Процентный 8 14" xfId="40442"/>
    <cellStyle name="Процентный 8 15" xfId="40443"/>
    <cellStyle name="Процентный 8 16" xfId="40444"/>
    <cellStyle name="Процентный 8 2" xfId="40445"/>
    <cellStyle name="Процентный 8 2 2" xfId="40446"/>
    <cellStyle name="Процентный 8 2 2 2" xfId="40447"/>
    <cellStyle name="Процентный 8 2 2 2 2" xfId="40448"/>
    <cellStyle name="Процентный 8 2 2 2 2 2" xfId="40449"/>
    <cellStyle name="Процентный 8 2 2 2 3" xfId="40450"/>
    <cellStyle name="Процентный 8 2 2 2 3 2" xfId="40451"/>
    <cellStyle name="Процентный 8 2 2 2 4" xfId="40452"/>
    <cellStyle name="Процентный 8 2 2 2 4 2" xfId="40453"/>
    <cellStyle name="Процентный 8 2 2 2 5" xfId="40454"/>
    <cellStyle name="Процентный 8 2 2 2 5 2" xfId="40455"/>
    <cellStyle name="Процентный 8 2 2 2 6" xfId="40456"/>
    <cellStyle name="Процентный 8 2 2 2 6 2" xfId="40457"/>
    <cellStyle name="Процентный 8 2 2 2 7" xfId="40458"/>
    <cellStyle name="Процентный 8 2 2 3" xfId="40459"/>
    <cellStyle name="Процентный 8 2 2 3 2" xfId="40460"/>
    <cellStyle name="Процентный 8 2 2 3 2 2" xfId="40461"/>
    <cellStyle name="Процентный 8 2 2 3 3" xfId="40462"/>
    <cellStyle name="Процентный 8 2 2 3 3 2" xfId="40463"/>
    <cellStyle name="Процентный 8 2 2 3 4" xfId="40464"/>
    <cellStyle name="Процентный 8 2 2 3 4 2" xfId="40465"/>
    <cellStyle name="Процентный 8 2 2 3 5" xfId="40466"/>
    <cellStyle name="Процентный 8 2 2 3 5 2" xfId="40467"/>
    <cellStyle name="Процентный 8 2 2 3 6" xfId="40468"/>
    <cellStyle name="Процентный 8 2 2 3 6 2" xfId="40469"/>
    <cellStyle name="Процентный 8 2 2 3 7" xfId="40470"/>
    <cellStyle name="Процентный 8 2 2 4" xfId="40471"/>
    <cellStyle name="Процентный 8 2 2 4 2" xfId="40472"/>
    <cellStyle name="Процентный 8 2 2 5" xfId="40473"/>
    <cellStyle name="Процентный 8 2 2 5 2" xfId="40474"/>
    <cellStyle name="Процентный 8 2 2 6" xfId="40475"/>
    <cellStyle name="Процентный 8 2 2 6 2" xfId="40476"/>
    <cellStyle name="Процентный 8 2 2 7" xfId="40477"/>
    <cellStyle name="Процентный 8 2 2 7 2" xfId="40478"/>
    <cellStyle name="Процентный 8 2 2 8" xfId="40479"/>
    <cellStyle name="Процентный 8 2 2 8 2" xfId="40480"/>
    <cellStyle name="Процентный 8 2 2 9" xfId="40481"/>
    <cellStyle name="Процентный 8 2 3" xfId="40482"/>
    <cellStyle name="Процентный 8 2 3 2" xfId="40483"/>
    <cellStyle name="Процентный 8 2 4" xfId="40484"/>
    <cellStyle name="Процентный 8 2 4 2" xfId="40485"/>
    <cellStyle name="Процентный 8 2 5" xfId="40486"/>
    <cellStyle name="Процентный 8 2 5 2" xfId="40487"/>
    <cellStyle name="Процентный 8 2 6" xfId="40488"/>
    <cellStyle name="Процентный 8 2 6 2" xfId="40489"/>
    <cellStyle name="Процентный 8 2 7" xfId="40490"/>
    <cellStyle name="Процентный 8 2 7 2" xfId="40491"/>
    <cellStyle name="Процентный 8 2 8" xfId="40492"/>
    <cellStyle name="Процентный 8 3" xfId="40493"/>
    <cellStyle name="Процентный 8 3 2" xfId="40494"/>
    <cellStyle name="Процентный 8 3 2 2" xfId="40495"/>
    <cellStyle name="Процентный 8 3 2 2 2" xfId="40496"/>
    <cellStyle name="Процентный 8 3 2 3" xfId="40497"/>
    <cellStyle name="Процентный 8 3 2 3 2" xfId="40498"/>
    <cellStyle name="Процентный 8 3 2 4" xfId="40499"/>
    <cellStyle name="Процентный 8 3 2 4 2" xfId="40500"/>
    <cellStyle name="Процентный 8 3 2 5" xfId="40501"/>
    <cellStyle name="Процентный 8 3 2 5 2" xfId="40502"/>
    <cellStyle name="Процентный 8 3 2 6" xfId="40503"/>
    <cellStyle name="Процентный 8 3 2 6 2" xfId="40504"/>
    <cellStyle name="Процентный 8 3 2 7" xfId="40505"/>
    <cellStyle name="Процентный 8 3 3" xfId="40506"/>
    <cellStyle name="Процентный 8 3 3 2" xfId="40507"/>
    <cellStyle name="Процентный 8 3 3 2 2" xfId="40508"/>
    <cellStyle name="Процентный 8 3 3 3" xfId="40509"/>
    <cellStyle name="Процентный 8 3 3 3 2" xfId="40510"/>
    <cellStyle name="Процентный 8 3 3 4" xfId="40511"/>
    <cellStyle name="Процентный 8 3 3 4 2" xfId="40512"/>
    <cellStyle name="Процентный 8 3 3 5" xfId="40513"/>
    <cellStyle name="Процентный 8 3 3 5 2" xfId="40514"/>
    <cellStyle name="Процентный 8 3 3 6" xfId="40515"/>
    <cellStyle name="Процентный 8 3 3 6 2" xfId="40516"/>
    <cellStyle name="Процентный 8 3 3 7" xfId="40517"/>
    <cellStyle name="Процентный 8 3 4" xfId="40518"/>
    <cellStyle name="Процентный 8 3 4 2" xfId="40519"/>
    <cellStyle name="Процентный 8 3 5" xfId="40520"/>
    <cellStyle name="Процентный 8 3 5 2" xfId="40521"/>
    <cellStyle name="Процентный 8 3 6" xfId="40522"/>
    <cellStyle name="Процентный 8 3 6 2" xfId="40523"/>
    <cellStyle name="Процентный 8 3 7" xfId="40524"/>
    <cellStyle name="Процентный 8 3 7 2" xfId="40525"/>
    <cellStyle name="Процентный 8 3 8" xfId="40526"/>
    <cellStyle name="Процентный 8 3 8 2" xfId="40527"/>
    <cellStyle name="Процентный 8 3 9" xfId="40528"/>
    <cellStyle name="Процентный 8 4" xfId="40529"/>
    <cellStyle name="Процентный 8 4 2" xfId="40530"/>
    <cellStyle name="Процентный 8 5" xfId="40531"/>
    <cellStyle name="Процентный 8 5 2" xfId="40532"/>
    <cellStyle name="Процентный 8 6" xfId="40533"/>
    <cellStyle name="Процентный 8 6 2" xfId="40534"/>
    <cellStyle name="Процентный 8 7" xfId="40535"/>
    <cellStyle name="Процентный 8 7 2" xfId="40536"/>
    <cellStyle name="Процентный 8 8" xfId="40537"/>
    <cellStyle name="Процентный 8 8 2" xfId="40538"/>
    <cellStyle name="Процентный 8 9" xfId="40539"/>
    <cellStyle name="Процентный 9" xfId="40540"/>
    <cellStyle name="Процентный 9 2" xfId="40541"/>
    <cellStyle name="Разница" xfId="40542"/>
    <cellStyle name="руб. (0)" xfId="40543"/>
    <cellStyle name="Связанная ячейка 10" xfId="40544"/>
    <cellStyle name="Связанная ячейка 10 2" xfId="40545"/>
    <cellStyle name="Связанная ячейка 10 3" xfId="40546"/>
    <cellStyle name="Связанная ячейка 10 4" xfId="40547"/>
    <cellStyle name="Связанная ячейка 10 5" xfId="40548"/>
    <cellStyle name="Связанная ячейка 11" xfId="40549"/>
    <cellStyle name="Связанная ячейка 11 2" xfId="40550"/>
    <cellStyle name="Связанная ячейка 11 3" xfId="40551"/>
    <cellStyle name="Связанная ячейка 11 4" xfId="40552"/>
    <cellStyle name="Связанная ячейка 11 5" xfId="40553"/>
    <cellStyle name="Связанная ячейка 12" xfId="40554"/>
    <cellStyle name="Связанная ячейка 12 2" xfId="40555"/>
    <cellStyle name="Связанная ячейка 12 3" xfId="40556"/>
    <cellStyle name="Связанная ячейка 12 4" xfId="40557"/>
    <cellStyle name="Связанная ячейка 12 5" xfId="40558"/>
    <cellStyle name="Связанная ячейка 13" xfId="40559"/>
    <cellStyle name="Связанная ячейка 13 2" xfId="40560"/>
    <cellStyle name="Связанная ячейка 13 3" xfId="40561"/>
    <cellStyle name="Связанная ячейка 13 4" xfId="40562"/>
    <cellStyle name="Связанная ячейка 13 5" xfId="40563"/>
    <cellStyle name="Связанная ячейка 14" xfId="40564"/>
    <cellStyle name="Связанная ячейка 14 2" xfId="40565"/>
    <cellStyle name="Связанная ячейка 14 3" xfId="40566"/>
    <cellStyle name="Связанная ячейка 14 4" xfId="40567"/>
    <cellStyle name="Связанная ячейка 14 5" xfId="40568"/>
    <cellStyle name="Связанная ячейка 15" xfId="40569"/>
    <cellStyle name="Связанная ячейка 15 2" xfId="40570"/>
    <cellStyle name="Связанная ячейка 15 3" xfId="40571"/>
    <cellStyle name="Связанная ячейка 15 4" xfId="40572"/>
    <cellStyle name="Связанная ячейка 15 5" xfId="40573"/>
    <cellStyle name="Связанная ячейка 16" xfId="40574"/>
    <cellStyle name="Связанная ячейка 16 2" xfId="40575"/>
    <cellStyle name="Связанная ячейка 16 3" xfId="40576"/>
    <cellStyle name="Связанная ячейка 16 4" xfId="40577"/>
    <cellStyle name="Связанная ячейка 16 5" xfId="40578"/>
    <cellStyle name="Связанная ячейка 17" xfId="40579"/>
    <cellStyle name="Связанная ячейка 17 2" xfId="40580"/>
    <cellStyle name="Связанная ячейка 17 3" xfId="40581"/>
    <cellStyle name="Связанная ячейка 17 4" xfId="40582"/>
    <cellStyle name="Связанная ячейка 18" xfId="40583"/>
    <cellStyle name="Связанная ячейка 18 2" xfId="40584"/>
    <cellStyle name="Связанная ячейка 18 3" xfId="40585"/>
    <cellStyle name="Связанная ячейка 19" xfId="40586"/>
    <cellStyle name="Связанная ячейка 19 10" xfId="40587"/>
    <cellStyle name="Связанная ячейка 19 11" xfId="40588"/>
    <cellStyle name="Связанная ячейка 19 12" xfId="40589"/>
    <cellStyle name="Связанная ячейка 19 13" xfId="40590"/>
    <cellStyle name="Связанная ячейка 19 14" xfId="40591"/>
    <cellStyle name="Связанная ячейка 19 2" xfId="40592"/>
    <cellStyle name="Связанная ячейка 19 3" xfId="40593"/>
    <cellStyle name="Связанная ячейка 19 4" xfId="40594"/>
    <cellStyle name="Связанная ячейка 19 5" xfId="40595"/>
    <cellStyle name="Связанная ячейка 19 6" xfId="40596"/>
    <cellStyle name="Связанная ячейка 19 7" xfId="40597"/>
    <cellStyle name="Связанная ячейка 19 8" xfId="40598"/>
    <cellStyle name="Связанная ячейка 19 9" xfId="40599"/>
    <cellStyle name="Связанная ячейка 2" xfId="40600"/>
    <cellStyle name="Связанная ячейка 2 10" xfId="40601"/>
    <cellStyle name="Связанная ячейка 2 10 2" xfId="40602"/>
    <cellStyle name="Связанная ячейка 2 10 3" xfId="40603"/>
    <cellStyle name="Связанная ячейка 2 11" xfId="40604"/>
    <cellStyle name="Связанная ячейка 2 11 2" xfId="40605"/>
    <cellStyle name="Связанная ячейка 2 12" xfId="40606"/>
    <cellStyle name="Связанная ячейка 2 12 2" xfId="40607"/>
    <cellStyle name="Связанная ячейка 2 13" xfId="40608"/>
    <cellStyle name="Связанная ячейка 2 13 2" xfId="40609"/>
    <cellStyle name="Связанная ячейка 2 14" xfId="40610"/>
    <cellStyle name="Связанная ячейка 2 14 2" xfId="40611"/>
    <cellStyle name="Связанная ячейка 2 15" xfId="40612"/>
    <cellStyle name="Связанная ячейка 2 15 2" xfId="40613"/>
    <cellStyle name="Связанная ячейка 2 16" xfId="40614"/>
    <cellStyle name="Связанная ячейка 2 16 2" xfId="40615"/>
    <cellStyle name="Связанная ячейка 2 17" xfId="40616"/>
    <cellStyle name="Связанная ячейка 2 17 2" xfId="40617"/>
    <cellStyle name="Связанная ячейка 2 18" xfId="40618"/>
    <cellStyle name="Связанная ячейка 2 18 2" xfId="40619"/>
    <cellStyle name="Связанная ячейка 2 19" xfId="40620"/>
    <cellStyle name="Связанная ячейка 2 19 2" xfId="40621"/>
    <cellStyle name="Связанная ячейка 2 2" xfId="40622"/>
    <cellStyle name="Связанная ячейка 2 2 10" xfId="40623"/>
    <cellStyle name="Связанная ячейка 2 2 11" xfId="40624"/>
    <cellStyle name="Связанная ячейка 2 2 12" xfId="40625"/>
    <cellStyle name="Связанная ячейка 2 2 13" xfId="40626"/>
    <cellStyle name="Связанная ячейка 2 2 14" xfId="40627"/>
    <cellStyle name="Связанная ячейка 2 2 15" xfId="40628"/>
    <cellStyle name="Связанная ячейка 2 2 16" xfId="40629"/>
    <cellStyle name="Связанная ячейка 2 2 17" xfId="40630"/>
    <cellStyle name="Связанная ячейка 2 2 18" xfId="40631"/>
    <cellStyle name="Связанная ячейка 2 2 19" xfId="40632"/>
    <cellStyle name="Связанная ячейка 2 2 2" xfId="40633"/>
    <cellStyle name="Связанная ячейка 2 2 2 10" xfId="40634"/>
    <cellStyle name="Связанная ячейка 2 2 2 11" xfId="40635"/>
    <cellStyle name="Связанная ячейка 2 2 2 12" xfId="40636"/>
    <cellStyle name="Связанная ячейка 2 2 2 13" xfId="40637"/>
    <cellStyle name="Связанная ячейка 2 2 2 14" xfId="40638"/>
    <cellStyle name="Связанная ячейка 2 2 2 15" xfId="40639"/>
    <cellStyle name="Связанная ячейка 2 2 2 16" xfId="40640"/>
    <cellStyle name="Связанная ячейка 2 2 2 2" xfId="40641"/>
    <cellStyle name="Связанная ячейка 2 2 2 2 10" xfId="40642"/>
    <cellStyle name="Связанная ячейка 2 2 2 2 11" xfId="40643"/>
    <cellStyle name="Связанная ячейка 2 2 2 2 12" xfId="40644"/>
    <cellStyle name="Связанная ячейка 2 2 2 2 13" xfId="40645"/>
    <cellStyle name="Связанная ячейка 2 2 2 2 14" xfId="40646"/>
    <cellStyle name="Связанная ячейка 2 2 2 2 2" xfId="40647"/>
    <cellStyle name="Связанная ячейка 2 2 2 2 3" xfId="40648"/>
    <cellStyle name="Связанная ячейка 2 2 2 2 4" xfId="40649"/>
    <cellStyle name="Связанная ячейка 2 2 2 2 5" xfId="40650"/>
    <cellStyle name="Связанная ячейка 2 2 2 2 6" xfId="40651"/>
    <cellStyle name="Связанная ячейка 2 2 2 2 7" xfId="40652"/>
    <cellStyle name="Связанная ячейка 2 2 2 2 8" xfId="40653"/>
    <cellStyle name="Связанная ячейка 2 2 2 2 9" xfId="40654"/>
    <cellStyle name="Связанная ячейка 2 2 2 3" xfId="40655"/>
    <cellStyle name="Связанная ячейка 2 2 2 4" xfId="40656"/>
    <cellStyle name="Связанная ячейка 2 2 2 5" xfId="40657"/>
    <cellStyle name="Связанная ячейка 2 2 2 6" xfId="40658"/>
    <cellStyle name="Связанная ячейка 2 2 2 7" xfId="40659"/>
    <cellStyle name="Связанная ячейка 2 2 2 8" xfId="40660"/>
    <cellStyle name="Связанная ячейка 2 2 2 9" xfId="40661"/>
    <cellStyle name="Связанная ячейка 2 2 20" xfId="40662"/>
    <cellStyle name="Связанная ячейка 2 2 21" xfId="40663"/>
    <cellStyle name="Связанная ячейка 2 2 22" xfId="40664"/>
    <cellStyle name="Связанная ячейка 2 2 23" xfId="40665"/>
    <cellStyle name="Связанная ячейка 2 2 3" xfId="40666"/>
    <cellStyle name="Связанная ячейка 2 2 3 2" xfId="40667"/>
    <cellStyle name="Связанная ячейка 2 2 3 3" xfId="40668"/>
    <cellStyle name="Связанная ячейка 2 2 4" xfId="40669"/>
    <cellStyle name="Связанная ячейка 2 2 4 2" xfId="40670"/>
    <cellStyle name="Связанная ячейка 2 2 4 3" xfId="40671"/>
    <cellStyle name="Связанная ячейка 2 2 5" xfId="40672"/>
    <cellStyle name="Связанная ячейка 2 2 5 2" xfId="40673"/>
    <cellStyle name="Связанная ячейка 2 2 5 3" xfId="40674"/>
    <cellStyle name="Связанная ячейка 2 2 6" xfId="40675"/>
    <cellStyle name="Связанная ячейка 2 2 6 2" xfId="40676"/>
    <cellStyle name="Связанная ячейка 2 2 6 3" xfId="40677"/>
    <cellStyle name="Связанная ячейка 2 2 7" xfId="40678"/>
    <cellStyle name="Связанная ячейка 2 2 8" xfId="40679"/>
    <cellStyle name="Связанная ячейка 2 2 9" xfId="40680"/>
    <cellStyle name="Связанная ячейка 2 20" xfId="40681"/>
    <cellStyle name="Связанная ячейка 2 20 2" xfId="40682"/>
    <cellStyle name="Связанная ячейка 2 21" xfId="40683"/>
    <cellStyle name="Связанная ячейка 2 21 2" xfId="40684"/>
    <cellStyle name="Связанная ячейка 2 22" xfId="40685"/>
    <cellStyle name="Связанная ячейка 2 23" xfId="40686"/>
    <cellStyle name="Связанная ячейка 2 24" xfId="40687"/>
    <cellStyle name="Связанная ячейка 2 25" xfId="40688"/>
    <cellStyle name="Связанная ячейка 2 26" xfId="40689"/>
    <cellStyle name="Связанная ячейка 2 27" xfId="40690"/>
    <cellStyle name="Связанная ячейка 2 28" xfId="40691"/>
    <cellStyle name="Связанная ячейка 2 29" xfId="40692"/>
    <cellStyle name="Связанная ячейка 2 3" xfId="40693"/>
    <cellStyle name="Связанная ячейка 2 3 10" xfId="40694"/>
    <cellStyle name="Связанная ячейка 2 3 2" xfId="40695"/>
    <cellStyle name="Связанная ячейка 2 3 2 2" xfId="40696"/>
    <cellStyle name="Связанная ячейка 2 3 2 3" xfId="40697"/>
    <cellStyle name="Связанная ячейка 2 3 3" xfId="40698"/>
    <cellStyle name="Связанная ячейка 2 3 3 2" xfId="40699"/>
    <cellStyle name="Связанная ячейка 2 3 3 3" xfId="40700"/>
    <cellStyle name="Связанная ячейка 2 3 4" xfId="40701"/>
    <cellStyle name="Связанная ячейка 2 3 4 2" xfId="40702"/>
    <cellStyle name="Связанная ячейка 2 3 4 3" xfId="40703"/>
    <cellStyle name="Связанная ячейка 2 3 5" xfId="40704"/>
    <cellStyle name="Связанная ячейка 2 3 6" xfId="40705"/>
    <cellStyle name="Связанная ячейка 2 3 7" xfId="40706"/>
    <cellStyle name="Связанная ячейка 2 3 8" xfId="40707"/>
    <cellStyle name="Связанная ячейка 2 3 9" xfId="40708"/>
    <cellStyle name="Связанная ячейка 2 30" xfId="40709"/>
    <cellStyle name="Связанная ячейка 2 31" xfId="40710"/>
    <cellStyle name="Связанная ячейка 2 32" xfId="40711"/>
    <cellStyle name="Связанная ячейка 2 33" xfId="40712"/>
    <cellStyle name="Связанная ячейка 2 34" xfId="40713"/>
    <cellStyle name="Связанная ячейка 2 35" xfId="40714"/>
    <cellStyle name="Связанная ячейка 2 36" xfId="40715"/>
    <cellStyle name="Связанная ячейка 2 37" xfId="40716"/>
    <cellStyle name="Связанная ячейка 2 38" xfId="40717"/>
    <cellStyle name="Связанная ячейка 2 39" xfId="40718"/>
    <cellStyle name="Связанная ячейка 2 4" xfId="40719"/>
    <cellStyle name="Связанная ячейка 2 4 10" xfId="40720"/>
    <cellStyle name="Связанная ячейка 2 4 2" xfId="40721"/>
    <cellStyle name="Связанная ячейка 2 4 2 2" xfId="40722"/>
    <cellStyle name="Связанная ячейка 2 4 2 3" xfId="40723"/>
    <cellStyle name="Связанная ячейка 2 4 3" xfId="40724"/>
    <cellStyle name="Связанная ячейка 2 4 3 2" xfId="40725"/>
    <cellStyle name="Связанная ячейка 2 4 3 3" xfId="40726"/>
    <cellStyle name="Связанная ячейка 2 4 4" xfId="40727"/>
    <cellStyle name="Связанная ячейка 2 4 4 2" xfId="40728"/>
    <cellStyle name="Связанная ячейка 2 4 4 3" xfId="40729"/>
    <cellStyle name="Связанная ячейка 2 4 5" xfId="40730"/>
    <cellStyle name="Связанная ячейка 2 4 6" xfId="40731"/>
    <cellStyle name="Связанная ячейка 2 4 7" xfId="40732"/>
    <cellStyle name="Связанная ячейка 2 4 8" xfId="40733"/>
    <cellStyle name="Связанная ячейка 2 4 9" xfId="40734"/>
    <cellStyle name="Связанная ячейка 2 5" xfId="40735"/>
    <cellStyle name="Связанная ячейка 2 5 2" xfId="40736"/>
    <cellStyle name="Связанная ячейка 2 5 2 2" xfId="40737"/>
    <cellStyle name="Связанная ячейка 2 5 2 3" xfId="40738"/>
    <cellStyle name="Связанная ячейка 2 5 3" xfId="40739"/>
    <cellStyle name="Связанная ячейка 2 5 3 2" xfId="40740"/>
    <cellStyle name="Связанная ячейка 2 5 3 3" xfId="40741"/>
    <cellStyle name="Связанная ячейка 2 5 4" xfId="40742"/>
    <cellStyle name="Связанная ячейка 2 5 4 2" xfId="40743"/>
    <cellStyle name="Связанная ячейка 2 5 4 3" xfId="40744"/>
    <cellStyle name="Связанная ячейка 2 5 5" xfId="40745"/>
    <cellStyle name="Связанная ячейка 2 5 6" xfId="40746"/>
    <cellStyle name="Связанная ячейка 2 5 7" xfId="40747"/>
    <cellStyle name="Связанная ячейка 2 5 8" xfId="40748"/>
    <cellStyle name="Связанная ячейка 2 5 9" xfId="40749"/>
    <cellStyle name="Связанная ячейка 2 6" xfId="40750"/>
    <cellStyle name="Связанная ячейка 2 6 2" xfId="40751"/>
    <cellStyle name="Связанная ячейка 2 6 3" xfId="40752"/>
    <cellStyle name="Связанная ячейка 2 6 4" xfId="40753"/>
    <cellStyle name="Связанная ячейка 2 6 5" xfId="40754"/>
    <cellStyle name="Связанная ячейка 2 6 6" xfId="40755"/>
    <cellStyle name="Связанная ячейка 2 7" xfId="40756"/>
    <cellStyle name="Связанная ячейка 2 7 2" xfId="40757"/>
    <cellStyle name="Связанная ячейка 2 7 3" xfId="40758"/>
    <cellStyle name="Связанная ячейка 2 7 4" xfId="40759"/>
    <cellStyle name="Связанная ячейка 2 7 5" xfId="40760"/>
    <cellStyle name="Связанная ячейка 2 8" xfId="40761"/>
    <cellStyle name="Связанная ячейка 2 8 2" xfId="40762"/>
    <cellStyle name="Связанная ячейка 2 8 3" xfId="40763"/>
    <cellStyle name="Связанная ячейка 2 8 4" xfId="40764"/>
    <cellStyle name="Связанная ячейка 2 8 5" xfId="40765"/>
    <cellStyle name="Связанная ячейка 2 9" xfId="40766"/>
    <cellStyle name="Связанная ячейка 2 9 2" xfId="40767"/>
    <cellStyle name="Связанная ячейка 2 9 3" xfId="40768"/>
    <cellStyle name="Связанная ячейка 2_28 08 09  Формат для защиты ЦТВС (2)" xfId="40769"/>
    <cellStyle name="Связанная ячейка 20" xfId="40770"/>
    <cellStyle name="Связанная ячейка 20 10" xfId="40771"/>
    <cellStyle name="Связанная ячейка 20 11" xfId="40772"/>
    <cellStyle name="Связанная ячейка 20 12" xfId="40773"/>
    <cellStyle name="Связанная ячейка 20 13" xfId="40774"/>
    <cellStyle name="Связанная ячейка 20 14" xfId="40775"/>
    <cellStyle name="Связанная ячейка 20 2" xfId="40776"/>
    <cellStyle name="Связанная ячейка 20 3" xfId="40777"/>
    <cellStyle name="Связанная ячейка 20 4" xfId="40778"/>
    <cellStyle name="Связанная ячейка 20 5" xfId="40779"/>
    <cellStyle name="Связанная ячейка 20 6" xfId="40780"/>
    <cellStyle name="Связанная ячейка 20 7" xfId="40781"/>
    <cellStyle name="Связанная ячейка 20 8" xfId="40782"/>
    <cellStyle name="Связанная ячейка 20 9" xfId="40783"/>
    <cellStyle name="Связанная ячейка 21" xfId="40784"/>
    <cellStyle name="Связанная ячейка 21 10" xfId="40785"/>
    <cellStyle name="Связанная ячейка 21 11" xfId="40786"/>
    <cellStyle name="Связанная ячейка 21 12" xfId="40787"/>
    <cellStyle name="Связанная ячейка 21 13" xfId="40788"/>
    <cellStyle name="Связанная ячейка 21 14" xfId="40789"/>
    <cellStyle name="Связанная ячейка 21 2" xfId="40790"/>
    <cellStyle name="Связанная ячейка 21 3" xfId="40791"/>
    <cellStyle name="Связанная ячейка 21 4" xfId="40792"/>
    <cellStyle name="Связанная ячейка 21 5" xfId="40793"/>
    <cellStyle name="Связанная ячейка 21 6" xfId="40794"/>
    <cellStyle name="Связанная ячейка 21 7" xfId="40795"/>
    <cellStyle name="Связанная ячейка 21 8" xfId="40796"/>
    <cellStyle name="Связанная ячейка 21 9" xfId="40797"/>
    <cellStyle name="Связанная ячейка 22" xfId="40798"/>
    <cellStyle name="Связанная ячейка 22 10" xfId="40799"/>
    <cellStyle name="Связанная ячейка 22 11" xfId="40800"/>
    <cellStyle name="Связанная ячейка 22 12" xfId="40801"/>
    <cellStyle name="Связанная ячейка 22 13" xfId="40802"/>
    <cellStyle name="Связанная ячейка 22 14" xfId="40803"/>
    <cellStyle name="Связанная ячейка 22 2" xfId="40804"/>
    <cellStyle name="Связанная ячейка 22 3" xfId="40805"/>
    <cellStyle name="Связанная ячейка 22 4" xfId="40806"/>
    <cellStyle name="Связанная ячейка 22 5" xfId="40807"/>
    <cellStyle name="Связанная ячейка 22 6" xfId="40808"/>
    <cellStyle name="Связанная ячейка 22 7" xfId="40809"/>
    <cellStyle name="Связанная ячейка 22 8" xfId="40810"/>
    <cellStyle name="Связанная ячейка 22 9" xfId="40811"/>
    <cellStyle name="Связанная ячейка 23" xfId="40812"/>
    <cellStyle name="Связанная ячейка 23 10" xfId="40813"/>
    <cellStyle name="Связанная ячейка 23 11" xfId="40814"/>
    <cellStyle name="Связанная ячейка 23 12" xfId="40815"/>
    <cellStyle name="Связанная ячейка 23 13" xfId="40816"/>
    <cellStyle name="Связанная ячейка 23 14" xfId="40817"/>
    <cellStyle name="Связанная ячейка 23 2" xfId="40818"/>
    <cellStyle name="Связанная ячейка 23 3" xfId="40819"/>
    <cellStyle name="Связанная ячейка 23 4" xfId="40820"/>
    <cellStyle name="Связанная ячейка 23 5" xfId="40821"/>
    <cellStyle name="Связанная ячейка 23 6" xfId="40822"/>
    <cellStyle name="Связанная ячейка 23 7" xfId="40823"/>
    <cellStyle name="Связанная ячейка 23 8" xfId="40824"/>
    <cellStyle name="Связанная ячейка 23 9" xfId="40825"/>
    <cellStyle name="Связанная ячейка 24" xfId="40826"/>
    <cellStyle name="Связанная ячейка 24 10" xfId="40827"/>
    <cellStyle name="Связанная ячейка 24 11" xfId="40828"/>
    <cellStyle name="Связанная ячейка 24 12" xfId="40829"/>
    <cellStyle name="Связанная ячейка 24 13" xfId="40830"/>
    <cellStyle name="Связанная ячейка 24 14" xfId="40831"/>
    <cellStyle name="Связанная ячейка 24 2" xfId="40832"/>
    <cellStyle name="Связанная ячейка 24 3" xfId="40833"/>
    <cellStyle name="Связанная ячейка 24 4" xfId="40834"/>
    <cellStyle name="Связанная ячейка 24 5" xfId="40835"/>
    <cellStyle name="Связанная ячейка 24 6" xfId="40836"/>
    <cellStyle name="Связанная ячейка 24 7" xfId="40837"/>
    <cellStyle name="Связанная ячейка 24 8" xfId="40838"/>
    <cellStyle name="Связанная ячейка 24 9" xfId="40839"/>
    <cellStyle name="Связанная ячейка 25" xfId="40840"/>
    <cellStyle name="Связанная ячейка 26" xfId="40841"/>
    <cellStyle name="Связанная ячейка 27" xfId="40842"/>
    <cellStyle name="Связанная ячейка 28" xfId="40843"/>
    <cellStyle name="Связанная ячейка 29" xfId="40844"/>
    <cellStyle name="Связанная ячейка 29 10" xfId="40845"/>
    <cellStyle name="Связанная ячейка 29 11" xfId="40846"/>
    <cellStyle name="Связанная ячейка 29 12" xfId="40847"/>
    <cellStyle name="Связанная ячейка 29 13" xfId="40848"/>
    <cellStyle name="Связанная ячейка 29 14" xfId="40849"/>
    <cellStyle name="Связанная ячейка 29 2" xfId="40850"/>
    <cellStyle name="Связанная ячейка 29 3" xfId="40851"/>
    <cellStyle name="Связанная ячейка 29 4" xfId="40852"/>
    <cellStyle name="Связанная ячейка 29 5" xfId="40853"/>
    <cellStyle name="Связанная ячейка 29 6" xfId="40854"/>
    <cellStyle name="Связанная ячейка 29 7" xfId="40855"/>
    <cellStyle name="Связанная ячейка 29 8" xfId="40856"/>
    <cellStyle name="Связанная ячейка 29 9" xfId="40857"/>
    <cellStyle name="Связанная ячейка 3" xfId="40858"/>
    <cellStyle name="Связанная ячейка 3 10" xfId="40859"/>
    <cellStyle name="Связанная ячейка 3 10 2" xfId="40860"/>
    <cellStyle name="Связанная ячейка 3 11" xfId="40861"/>
    <cellStyle name="Связанная ячейка 3 11 2" xfId="40862"/>
    <cellStyle name="Связанная ячейка 3 12" xfId="40863"/>
    <cellStyle name="Связанная ячейка 3 12 2" xfId="40864"/>
    <cellStyle name="Связанная ячейка 3 13" xfId="40865"/>
    <cellStyle name="Связанная ячейка 3 13 2" xfId="40866"/>
    <cellStyle name="Связанная ячейка 3 14" xfId="40867"/>
    <cellStyle name="Связанная ячейка 3 14 2" xfId="40868"/>
    <cellStyle name="Связанная ячейка 3 15" xfId="40869"/>
    <cellStyle name="Связанная ячейка 3 15 2" xfId="40870"/>
    <cellStyle name="Связанная ячейка 3 16" xfId="40871"/>
    <cellStyle name="Связанная ячейка 3 16 2" xfId="40872"/>
    <cellStyle name="Связанная ячейка 3 17" xfId="40873"/>
    <cellStyle name="Связанная ячейка 3 18" xfId="40874"/>
    <cellStyle name="Связанная ячейка 3 19" xfId="40875"/>
    <cellStyle name="Связанная ячейка 3 2" xfId="40876"/>
    <cellStyle name="Связанная ячейка 3 2 10" xfId="40877"/>
    <cellStyle name="Связанная ячейка 3 2 11" xfId="40878"/>
    <cellStyle name="Связанная ячейка 3 2 12" xfId="40879"/>
    <cellStyle name="Связанная ячейка 3 2 13" xfId="40880"/>
    <cellStyle name="Связанная ячейка 3 2 14" xfId="40881"/>
    <cellStyle name="Связанная ячейка 3 2 15" xfId="40882"/>
    <cellStyle name="Связанная ячейка 3 2 16" xfId="40883"/>
    <cellStyle name="Связанная ячейка 3 2 17" xfId="40884"/>
    <cellStyle name="Связанная ячейка 3 2 18" xfId="40885"/>
    <cellStyle name="Связанная ячейка 3 2 2" xfId="40886"/>
    <cellStyle name="Связанная ячейка 3 2 2 10" xfId="40887"/>
    <cellStyle name="Связанная ячейка 3 2 2 11" xfId="40888"/>
    <cellStyle name="Связанная ячейка 3 2 2 12" xfId="40889"/>
    <cellStyle name="Связанная ячейка 3 2 2 13" xfId="40890"/>
    <cellStyle name="Связанная ячейка 3 2 2 14" xfId="40891"/>
    <cellStyle name="Связанная ячейка 3 2 2 2" xfId="40892"/>
    <cellStyle name="Связанная ячейка 3 2 2 2 10" xfId="40893"/>
    <cellStyle name="Связанная ячейка 3 2 2 2 11" xfId="40894"/>
    <cellStyle name="Связанная ячейка 3 2 2 2 12" xfId="40895"/>
    <cellStyle name="Связанная ячейка 3 2 2 2 13" xfId="40896"/>
    <cellStyle name="Связанная ячейка 3 2 2 2 14" xfId="40897"/>
    <cellStyle name="Связанная ячейка 3 2 2 2 2" xfId="40898"/>
    <cellStyle name="Связанная ячейка 3 2 2 2 3" xfId="40899"/>
    <cellStyle name="Связанная ячейка 3 2 2 2 4" xfId="40900"/>
    <cellStyle name="Связанная ячейка 3 2 2 2 5" xfId="40901"/>
    <cellStyle name="Связанная ячейка 3 2 2 2 6" xfId="40902"/>
    <cellStyle name="Связанная ячейка 3 2 2 2 7" xfId="40903"/>
    <cellStyle name="Связанная ячейка 3 2 2 2 8" xfId="40904"/>
    <cellStyle name="Связанная ячейка 3 2 2 2 9" xfId="40905"/>
    <cellStyle name="Связанная ячейка 3 2 2 3" xfId="40906"/>
    <cellStyle name="Связанная ячейка 3 2 2 4" xfId="40907"/>
    <cellStyle name="Связанная ячейка 3 2 2 5" xfId="40908"/>
    <cellStyle name="Связанная ячейка 3 2 2 6" xfId="40909"/>
    <cellStyle name="Связанная ячейка 3 2 2 7" xfId="40910"/>
    <cellStyle name="Связанная ячейка 3 2 2 8" xfId="40911"/>
    <cellStyle name="Связанная ячейка 3 2 2 9" xfId="40912"/>
    <cellStyle name="Связанная ячейка 3 2 3" xfId="40913"/>
    <cellStyle name="Связанная ячейка 3 2 4" xfId="40914"/>
    <cellStyle name="Связанная ячейка 3 2 5" xfId="40915"/>
    <cellStyle name="Связанная ячейка 3 2 6" xfId="40916"/>
    <cellStyle name="Связанная ячейка 3 2 7" xfId="40917"/>
    <cellStyle name="Связанная ячейка 3 2 8" xfId="40918"/>
    <cellStyle name="Связанная ячейка 3 2 9" xfId="40919"/>
    <cellStyle name="Связанная ячейка 3 20" xfId="40920"/>
    <cellStyle name="Связанная ячейка 3 21" xfId="40921"/>
    <cellStyle name="Связанная ячейка 3 22" xfId="40922"/>
    <cellStyle name="Связанная ячейка 3 23" xfId="40923"/>
    <cellStyle name="Связанная ячейка 3 24" xfId="40924"/>
    <cellStyle name="Связанная ячейка 3 25" xfId="40925"/>
    <cellStyle name="Связанная ячейка 3 26" xfId="40926"/>
    <cellStyle name="Связанная ячейка 3 27" xfId="40927"/>
    <cellStyle name="Связанная ячейка 3 28" xfId="40928"/>
    <cellStyle name="Связанная ячейка 3 29" xfId="40929"/>
    <cellStyle name="Связанная ячейка 3 3" xfId="40930"/>
    <cellStyle name="Связанная ячейка 3 3 2" xfId="40931"/>
    <cellStyle name="Связанная ячейка 3 3 3" xfId="40932"/>
    <cellStyle name="Связанная ячейка 3 30" xfId="40933"/>
    <cellStyle name="Связанная ячейка 3 31" xfId="40934"/>
    <cellStyle name="Связанная ячейка 3 32" xfId="40935"/>
    <cellStyle name="Связанная ячейка 3 33" xfId="40936"/>
    <cellStyle name="Связанная ячейка 3 34" xfId="40937"/>
    <cellStyle name="Связанная ячейка 3 35" xfId="40938"/>
    <cellStyle name="Связанная ячейка 3 36" xfId="40939"/>
    <cellStyle name="Связанная ячейка 3 4" xfId="40940"/>
    <cellStyle name="Связанная ячейка 3 4 2" xfId="40941"/>
    <cellStyle name="Связанная ячейка 3 5" xfId="40942"/>
    <cellStyle name="Связанная ячейка 3 5 2" xfId="40943"/>
    <cellStyle name="Связанная ячейка 3 6" xfId="40944"/>
    <cellStyle name="Связанная ячейка 3 6 2" xfId="40945"/>
    <cellStyle name="Связанная ячейка 3 7" xfId="40946"/>
    <cellStyle name="Связанная ячейка 3 7 2" xfId="40947"/>
    <cellStyle name="Связанная ячейка 3 8" xfId="40948"/>
    <cellStyle name="Связанная ячейка 3 8 2" xfId="40949"/>
    <cellStyle name="Связанная ячейка 3 9" xfId="40950"/>
    <cellStyle name="Связанная ячейка 3 9 2" xfId="40951"/>
    <cellStyle name="Связанная ячейка 3_ОБ ДТУ  2010" xfId="40952"/>
    <cellStyle name="Связанная ячейка 30" xfId="40953"/>
    <cellStyle name="Связанная ячейка 30 10" xfId="40954"/>
    <cellStyle name="Связанная ячейка 30 11" xfId="40955"/>
    <cellStyle name="Связанная ячейка 30 12" xfId="40956"/>
    <cellStyle name="Связанная ячейка 30 13" xfId="40957"/>
    <cellStyle name="Связанная ячейка 30 14" xfId="40958"/>
    <cellStyle name="Связанная ячейка 30 2" xfId="40959"/>
    <cellStyle name="Связанная ячейка 30 3" xfId="40960"/>
    <cellStyle name="Связанная ячейка 30 4" xfId="40961"/>
    <cellStyle name="Связанная ячейка 30 5" xfId="40962"/>
    <cellStyle name="Связанная ячейка 30 6" xfId="40963"/>
    <cellStyle name="Связанная ячейка 30 7" xfId="40964"/>
    <cellStyle name="Связанная ячейка 30 8" xfId="40965"/>
    <cellStyle name="Связанная ячейка 30 9" xfId="40966"/>
    <cellStyle name="Связанная ячейка 31" xfId="40967"/>
    <cellStyle name="Связанная ячейка 31 10" xfId="40968"/>
    <cellStyle name="Связанная ячейка 31 11" xfId="40969"/>
    <cellStyle name="Связанная ячейка 31 12" xfId="40970"/>
    <cellStyle name="Связанная ячейка 31 13" xfId="40971"/>
    <cellStyle name="Связанная ячейка 31 14" xfId="40972"/>
    <cellStyle name="Связанная ячейка 31 2" xfId="40973"/>
    <cellStyle name="Связанная ячейка 31 3" xfId="40974"/>
    <cellStyle name="Связанная ячейка 31 4" xfId="40975"/>
    <cellStyle name="Связанная ячейка 31 5" xfId="40976"/>
    <cellStyle name="Связанная ячейка 31 6" xfId="40977"/>
    <cellStyle name="Связанная ячейка 31 7" xfId="40978"/>
    <cellStyle name="Связанная ячейка 31 8" xfId="40979"/>
    <cellStyle name="Связанная ячейка 31 9" xfId="40980"/>
    <cellStyle name="Связанная ячейка 32" xfId="40981"/>
    <cellStyle name="Связанная ячейка 32 10" xfId="40982"/>
    <cellStyle name="Связанная ячейка 32 11" xfId="40983"/>
    <cellStyle name="Связанная ячейка 32 12" xfId="40984"/>
    <cellStyle name="Связанная ячейка 32 13" xfId="40985"/>
    <cellStyle name="Связанная ячейка 32 14" xfId="40986"/>
    <cellStyle name="Связанная ячейка 32 2" xfId="40987"/>
    <cellStyle name="Связанная ячейка 32 3" xfId="40988"/>
    <cellStyle name="Связанная ячейка 32 4" xfId="40989"/>
    <cellStyle name="Связанная ячейка 32 5" xfId="40990"/>
    <cellStyle name="Связанная ячейка 32 6" xfId="40991"/>
    <cellStyle name="Связанная ячейка 32 7" xfId="40992"/>
    <cellStyle name="Связанная ячейка 32 8" xfId="40993"/>
    <cellStyle name="Связанная ячейка 32 9" xfId="40994"/>
    <cellStyle name="Связанная ячейка 33" xfId="40995"/>
    <cellStyle name="Связанная ячейка 34" xfId="40996"/>
    <cellStyle name="Связанная ячейка 35" xfId="40997"/>
    <cellStyle name="Связанная ячейка 36" xfId="40998"/>
    <cellStyle name="Связанная ячейка 37" xfId="40999"/>
    <cellStyle name="Связанная ячейка 38" xfId="41000"/>
    <cellStyle name="Связанная ячейка 39" xfId="41001"/>
    <cellStyle name="Связанная ячейка 4" xfId="41002"/>
    <cellStyle name="Связанная ячейка 4 10" xfId="41003"/>
    <cellStyle name="Связанная ячейка 4 10 2" xfId="41004"/>
    <cellStyle name="Связанная ячейка 4 11" xfId="41005"/>
    <cellStyle name="Связанная ячейка 4 11 2" xfId="41006"/>
    <cellStyle name="Связанная ячейка 4 12" xfId="41007"/>
    <cellStyle name="Связанная ячейка 4 12 2" xfId="41008"/>
    <cellStyle name="Связанная ячейка 4 13" xfId="41009"/>
    <cellStyle name="Связанная ячейка 4 13 2" xfId="41010"/>
    <cellStyle name="Связанная ячейка 4 14" xfId="41011"/>
    <cellStyle name="Связанная ячейка 4 14 2" xfId="41012"/>
    <cellStyle name="Связанная ячейка 4 15" xfId="41013"/>
    <cellStyle name="Связанная ячейка 4 15 2" xfId="41014"/>
    <cellStyle name="Связанная ячейка 4 16" xfId="41015"/>
    <cellStyle name="Связанная ячейка 4 16 2" xfId="41016"/>
    <cellStyle name="Связанная ячейка 4 17" xfId="41017"/>
    <cellStyle name="Связанная ячейка 4 18" xfId="41018"/>
    <cellStyle name="Связанная ячейка 4 19" xfId="41019"/>
    <cellStyle name="Связанная ячейка 4 2" xfId="41020"/>
    <cellStyle name="Связанная ячейка 4 2 10" xfId="41021"/>
    <cellStyle name="Связанная ячейка 4 2 11" xfId="41022"/>
    <cellStyle name="Связанная ячейка 4 2 12" xfId="41023"/>
    <cellStyle name="Связанная ячейка 4 2 13" xfId="41024"/>
    <cellStyle name="Связанная ячейка 4 2 14" xfId="41025"/>
    <cellStyle name="Связанная ячейка 4 2 15" xfId="41026"/>
    <cellStyle name="Связанная ячейка 4 2 16" xfId="41027"/>
    <cellStyle name="Связанная ячейка 4 2 17" xfId="41028"/>
    <cellStyle name="Связанная ячейка 4 2 18" xfId="41029"/>
    <cellStyle name="Связанная ячейка 4 2 2" xfId="41030"/>
    <cellStyle name="Связанная ячейка 4 2 2 10" xfId="41031"/>
    <cellStyle name="Связанная ячейка 4 2 2 11" xfId="41032"/>
    <cellStyle name="Связанная ячейка 4 2 2 12" xfId="41033"/>
    <cellStyle name="Связанная ячейка 4 2 2 13" xfId="41034"/>
    <cellStyle name="Связанная ячейка 4 2 2 14" xfId="41035"/>
    <cellStyle name="Связанная ячейка 4 2 2 2" xfId="41036"/>
    <cellStyle name="Связанная ячейка 4 2 2 2 10" xfId="41037"/>
    <cellStyle name="Связанная ячейка 4 2 2 2 11" xfId="41038"/>
    <cellStyle name="Связанная ячейка 4 2 2 2 12" xfId="41039"/>
    <cellStyle name="Связанная ячейка 4 2 2 2 13" xfId="41040"/>
    <cellStyle name="Связанная ячейка 4 2 2 2 14" xfId="41041"/>
    <cellStyle name="Связанная ячейка 4 2 2 2 2" xfId="41042"/>
    <cellStyle name="Связанная ячейка 4 2 2 2 3" xfId="41043"/>
    <cellStyle name="Связанная ячейка 4 2 2 2 4" xfId="41044"/>
    <cellStyle name="Связанная ячейка 4 2 2 2 5" xfId="41045"/>
    <cellStyle name="Связанная ячейка 4 2 2 2 6" xfId="41046"/>
    <cellStyle name="Связанная ячейка 4 2 2 2 7" xfId="41047"/>
    <cellStyle name="Связанная ячейка 4 2 2 2 8" xfId="41048"/>
    <cellStyle name="Связанная ячейка 4 2 2 2 9" xfId="41049"/>
    <cellStyle name="Связанная ячейка 4 2 2 3" xfId="41050"/>
    <cellStyle name="Связанная ячейка 4 2 2 4" xfId="41051"/>
    <cellStyle name="Связанная ячейка 4 2 2 5" xfId="41052"/>
    <cellStyle name="Связанная ячейка 4 2 2 6" xfId="41053"/>
    <cellStyle name="Связанная ячейка 4 2 2 7" xfId="41054"/>
    <cellStyle name="Связанная ячейка 4 2 2 8" xfId="41055"/>
    <cellStyle name="Связанная ячейка 4 2 2 9" xfId="41056"/>
    <cellStyle name="Связанная ячейка 4 2 3" xfId="41057"/>
    <cellStyle name="Связанная ячейка 4 2 4" xfId="41058"/>
    <cellStyle name="Связанная ячейка 4 2 5" xfId="41059"/>
    <cellStyle name="Связанная ячейка 4 2 6" xfId="41060"/>
    <cellStyle name="Связанная ячейка 4 2 7" xfId="41061"/>
    <cellStyle name="Связанная ячейка 4 2 8" xfId="41062"/>
    <cellStyle name="Связанная ячейка 4 2 9" xfId="41063"/>
    <cellStyle name="Связанная ячейка 4 20" xfId="41064"/>
    <cellStyle name="Связанная ячейка 4 21" xfId="41065"/>
    <cellStyle name="Связанная ячейка 4 22" xfId="41066"/>
    <cellStyle name="Связанная ячейка 4 23" xfId="41067"/>
    <cellStyle name="Связанная ячейка 4 24" xfId="41068"/>
    <cellStyle name="Связанная ячейка 4 25" xfId="41069"/>
    <cellStyle name="Связанная ячейка 4 26" xfId="41070"/>
    <cellStyle name="Связанная ячейка 4 27" xfId="41071"/>
    <cellStyle name="Связанная ячейка 4 28" xfId="41072"/>
    <cellStyle name="Связанная ячейка 4 29" xfId="41073"/>
    <cellStyle name="Связанная ячейка 4 3" xfId="41074"/>
    <cellStyle name="Связанная ячейка 4 3 2" xfId="41075"/>
    <cellStyle name="Связанная ячейка 4 3 3" xfId="41076"/>
    <cellStyle name="Связанная ячейка 4 30" xfId="41077"/>
    <cellStyle name="Связанная ячейка 4 31" xfId="41078"/>
    <cellStyle name="Связанная ячейка 4 32" xfId="41079"/>
    <cellStyle name="Связанная ячейка 4 33" xfId="41080"/>
    <cellStyle name="Связанная ячейка 4 34" xfId="41081"/>
    <cellStyle name="Связанная ячейка 4 35" xfId="41082"/>
    <cellStyle name="Связанная ячейка 4 36" xfId="41083"/>
    <cellStyle name="Связанная ячейка 4 4" xfId="41084"/>
    <cellStyle name="Связанная ячейка 4 4 2" xfId="41085"/>
    <cellStyle name="Связанная ячейка 4 5" xfId="41086"/>
    <cellStyle name="Связанная ячейка 4 5 2" xfId="41087"/>
    <cellStyle name="Связанная ячейка 4 6" xfId="41088"/>
    <cellStyle name="Связанная ячейка 4 6 2" xfId="41089"/>
    <cellStyle name="Связанная ячейка 4 7" xfId="41090"/>
    <cellStyle name="Связанная ячейка 4 7 2" xfId="41091"/>
    <cellStyle name="Связанная ячейка 4 8" xfId="41092"/>
    <cellStyle name="Связанная ячейка 4 8 2" xfId="41093"/>
    <cellStyle name="Связанная ячейка 4 9" xfId="41094"/>
    <cellStyle name="Связанная ячейка 4 9 2" xfId="41095"/>
    <cellStyle name="Связанная ячейка 4_ОБ ДТУ  2010" xfId="41096"/>
    <cellStyle name="Связанная ячейка 40" xfId="41097"/>
    <cellStyle name="Связанная ячейка 41" xfId="41098"/>
    <cellStyle name="Связанная ячейка 42" xfId="41099"/>
    <cellStyle name="Связанная ячейка 43" xfId="41100"/>
    <cellStyle name="Связанная ячейка 44" xfId="41101"/>
    <cellStyle name="Связанная ячейка 45" xfId="41102"/>
    <cellStyle name="Связанная ячейка 46" xfId="41103"/>
    <cellStyle name="Связанная ячейка 47" xfId="41104"/>
    <cellStyle name="Связанная ячейка 48" xfId="41105"/>
    <cellStyle name="Связанная ячейка 49" xfId="41106"/>
    <cellStyle name="Связанная ячейка 5" xfId="41107"/>
    <cellStyle name="Связанная ячейка 5 10" xfId="41108"/>
    <cellStyle name="Связанная ячейка 5 11" xfId="41109"/>
    <cellStyle name="Связанная ячейка 5 12" xfId="41110"/>
    <cellStyle name="Связанная ячейка 5 13" xfId="41111"/>
    <cellStyle name="Связанная ячейка 5 14" xfId="41112"/>
    <cellStyle name="Связанная ячейка 5 15" xfId="41113"/>
    <cellStyle name="Связанная ячейка 5 16" xfId="41114"/>
    <cellStyle name="Связанная ячейка 5 17" xfId="41115"/>
    <cellStyle name="Связанная ячейка 5 18" xfId="41116"/>
    <cellStyle name="Связанная ячейка 5 19" xfId="41117"/>
    <cellStyle name="Связанная ячейка 5 2" xfId="41118"/>
    <cellStyle name="Связанная ячейка 5 2 10" xfId="41119"/>
    <cellStyle name="Связанная ячейка 5 2 11" xfId="41120"/>
    <cellStyle name="Связанная ячейка 5 2 12" xfId="41121"/>
    <cellStyle name="Связанная ячейка 5 2 13" xfId="41122"/>
    <cellStyle name="Связанная ячейка 5 2 14" xfId="41123"/>
    <cellStyle name="Связанная ячейка 5 2 15" xfId="41124"/>
    <cellStyle name="Связанная ячейка 5 2 2" xfId="41125"/>
    <cellStyle name="Связанная ячейка 5 2 2 10" xfId="41126"/>
    <cellStyle name="Связанная ячейка 5 2 2 11" xfId="41127"/>
    <cellStyle name="Связанная ячейка 5 2 2 12" xfId="41128"/>
    <cellStyle name="Связанная ячейка 5 2 2 13" xfId="41129"/>
    <cellStyle name="Связанная ячейка 5 2 2 14" xfId="41130"/>
    <cellStyle name="Связанная ячейка 5 2 2 2" xfId="41131"/>
    <cellStyle name="Связанная ячейка 5 2 2 3" xfId="41132"/>
    <cellStyle name="Связанная ячейка 5 2 2 4" xfId="41133"/>
    <cellStyle name="Связанная ячейка 5 2 2 5" xfId="41134"/>
    <cellStyle name="Связанная ячейка 5 2 2 6" xfId="41135"/>
    <cellStyle name="Связанная ячейка 5 2 2 7" xfId="41136"/>
    <cellStyle name="Связанная ячейка 5 2 2 8" xfId="41137"/>
    <cellStyle name="Связанная ячейка 5 2 2 9" xfId="41138"/>
    <cellStyle name="Связанная ячейка 5 2 3" xfId="41139"/>
    <cellStyle name="Связанная ячейка 5 2 4" xfId="41140"/>
    <cellStyle name="Связанная ячейка 5 2 5" xfId="41141"/>
    <cellStyle name="Связанная ячейка 5 2 6" xfId="41142"/>
    <cellStyle name="Связанная ячейка 5 2 7" xfId="41143"/>
    <cellStyle name="Связанная ячейка 5 2 8" xfId="41144"/>
    <cellStyle name="Связанная ячейка 5 2 9" xfId="41145"/>
    <cellStyle name="Связанная ячейка 5 20" xfId="41146"/>
    <cellStyle name="Связанная ячейка 5 21" xfId="41147"/>
    <cellStyle name="Связанная ячейка 5 22" xfId="41148"/>
    <cellStyle name="Связанная ячейка 5 23" xfId="41149"/>
    <cellStyle name="Связанная ячейка 5 24" xfId="41150"/>
    <cellStyle name="Связанная ячейка 5 25" xfId="41151"/>
    <cellStyle name="Связанная ячейка 5 26" xfId="41152"/>
    <cellStyle name="Связанная ячейка 5 3" xfId="41153"/>
    <cellStyle name="Связанная ячейка 5 3 2" xfId="41154"/>
    <cellStyle name="Связанная ячейка 5 3 3" xfId="41155"/>
    <cellStyle name="Связанная ячейка 5 4" xfId="41156"/>
    <cellStyle name="Связанная ячейка 5 4 2" xfId="41157"/>
    <cellStyle name="Связанная ячейка 5 4 3" xfId="41158"/>
    <cellStyle name="Связанная ячейка 5 5" xfId="41159"/>
    <cellStyle name="Связанная ячейка 5 6" xfId="41160"/>
    <cellStyle name="Связанная ячейка 5 7" xfId="41161"/>
    <cellStyle name="Связанная ячейка 5 8" xfId="41162"/>
    <cellStyle name="Связанная ячейка 5 9" xfId="41163"/>
    <cellStyle name="Связанная ячейка 50" xfId="41164"/>
    <cellStyle name="Связанная ячейка 51" xfId="41165"/>
    <cellStyle name="Связанная ячейка 52" xfId="41166"/>
    <cellStyle name="Связанная ячейка 6" xfId="41167"/>
    <cellStyle name="Связанная ячейка 6 10" xfId="41168"/>
    <cellStyle name="Связанная ячейка 6 10 2" xfId="41169"/>
    <cellStyle name="Связанная ячейка 6 11" xfId="41170"/>
    <cellStyle name="Связанная ячейка 6 11 2" xfId="41171"/>
    <cellStyle name="Связанная ячейка 6 12" xfId="41172"/>
    <cellStyle name="Связанная ячейка 6 12 2" xfId="41173"/>
    <cellStyle name="Связанная ячейка 6 13" xfId="41174"/>
    <cellStyle name="Связанная ячейка 6 13 2" xfId="41175"/>
    <cellStyle name="Связанная ячейка 6 14" xfId="41176"/>
    <cellStyle name="Связанная ячейка 6 14 2" xfId="41177"/>
    <cellStyle name="Связанная ячейка 6 15" xfId="41178"/>
    <cellStyle name="Связанная ячейка 6 15 2" xfId="41179"/>
    <cellStyle name="Связанная ячейка 6 16" xfId="41180"/>
    <cellStyle name="Связанная ячейка 6 16 2" xfId="41181"/>
    <cellStyle name="Связанная ячейка 6 17" xfId="41182"/>
    <cellStyle name="Связанная ячейка 6 18" xfId="41183"/>
    <cellStyle name="Связанная ячейка 6 19" xfId="41184"/>
    <cellStyle name="Связанная ячейка 6 2" xfId="41185"/>
    <cellStyle name="Связанная ячейка 6 2 10" xfId="41186"/>
    <cellStyle name="Связанная ячейка 6 2 11" xfId="41187"/>
    <cellStyle name="Связанная ячейка 6 2 12" xfId="41188"/>
    <cellStyle name="Связанная ячейка 6 2 13" xfId="41189"/>
    <cellStyle name="Связанная ячейка 6 2 14" xfId="41190"/>
    <cellStyle name="Связанная ячейка 6 2 15" xfId="41191"/>
    <cellStyle name="Связанная ячейка 6 2 2" xfId="41192"/>
    <cellStyle name="Связанная ячейка 6 2 2 10" xfId="41193"/>
    <cellStyle name="Связанная ячейка 6 2 2 11" xfId="41194"/>
    <cellStyle name="Связанная ячейка 6 2 2 12" xfId="41195"/>
    <cellStyle name="Связанная ячейка 6 2 2 13" xfId="41196"/>
    <cellStyle name="Связанная ячейка 6 2 2 14" xfId="41197"/>
    <cellStyle name="Связанная ячейка 6 2 2 2" xfId="41198"/>
    <cellStyle name="Связанная ячейка 6 2 2 3" xfId="41199"/>
    <cellStyle name="Связанная ячейка 6 2 2 4" xfId="41200"/>
    <cellStyle name="Связанная ячейка 6 2 2 5" xfId="41201"/>
    <cellStyle name="Связанная ячейка 6 2 2 6" xfId="41202"/>
    <cellStyle name="Связанная ячейка 6 2 2 7" xfId="41203"/>
    <cellStyle name="Связанная ячейка 6 2 2 8" xfId="41204"/>
    <cellStyle name="Связанная ячейка 6 2 2 9" xfId="41205"/>
    <cellStyle name="Связанная ячейка 6 2 3" xfId="41206"/>
    <cellStyle name="Связанная ячейка 6 2 4" xfId="41207"/>
    <cellStyle name="Связанная ячейка 6 2 5" xfId="41208"/>
    <cellStyle name="Связанная ячейка 6 2 6" xfId="41209"/>
    <cellStyle name="Связанная ячейка 6 2 7" xfId="41210"/>
    <cellStyle name="Связанная ячейка 6 2 8" xfId="41211"/>
    <cellStyle name="Связанная ячейка 6 2 9" xfId="41212"/>
    <cellStyle name="Связанная ячейка 6 20" xfId="41213"/>
    <cellStyle name="Связанная ячейка 6 3" xfId="41214"/>
    <cellStyle name="Связанная ячейка 6 3 2" xfId="41215"/>
    <cellStyle name="Связанная ячейка 6 4" xfId="41216"/>
    <cellStyle name="Связанная ячейка 6 4 2" xfId="41217"/>
    <cellStyle name="Связанная ячейка 6 5" xfId="41218"/>
    <cellStyle name="Связанная ячейка 6 5 2" xfId="41219"/>
    <cellStyle name="Связанная ячейка 6 6" xfId="41220"/>
    <cellStyle name="Связанная ячейка 6 6 2" xfId="41221"/>
    <cellStyle name="Связанная ячейка 6 7" xfId="41222"/>
    <cellStyle name="Связанная ячейка 6 7 2" xfId="41223"/>
    <cellStyle name="Связанная ячейка 6 8" xfId="41224"/>
    <cellStyle name="Связанная ячейка 6 8 2" xfId="41225"/>
    <cellStyle name="Связанная ячейка 6 9" xfId="41226"/>
    <cellStyle name="Связанная ячейка 6 9 2" xfId="41227"/>
    <cellStyle name="Связанная ячейка 7" xfId="41228"/>
    <cellStyle name="Связанная ячейка 7 10" xfId="41229"/>
    <cellStyle name="Связанная ячейка 7 10 2" xfId="41230"/>
    <cellStyle name="Связанная ячейка 7 11" xfId="41231"/>
    <cellStyle name="Связанная ячейка 7 11 2" xfId="41232"/>
    <cellStyle name="Связанная ячейка 7 12" xfId="41233"/>
    <cellStyle name="Связанная ячейка 7 12 2" xfId="41234"/>
    <cellStyle name="Связанная ячейка 7 13" xfId="41235"/>
    <cellStyle name="Связанная ячейка 7 13 2" xfId="41236"/>
    <cellStyle name="Связанная ячейка 7 14" xfId="41237"/>
    <cellStyle name="Связанная ячейка 7 14 2" xfId="41238"/>
    <cellStyle name="Связанная ячейка 7 15" xfId="41239"/>
    <cellStyle name="Связанная ячейка 7 15 2" xfId="41240"/>
    <cellStyle name="Связанная ячейка 7 16" xfId="41241"/>
    <cellStyle name="Связанная ячейка 7 16 2" xfId="41242"/>
    <cellStyle name="Связанная ячейка 7 17" xfId="41243"/>
    <cellStyle name="Связанная ячейка 7 18" xfId="41244"/>
    <cellStyle name="Связанная ячейка 7 19" xfId="41245"/>
    <cellStyle name="Связанная ячейка 7 2" xfId="41246"/>
    <cellStyle name="Связанная ячейка 7 2 10" xfId="41247"/>
    <cellStyle name="Связанная ячейка 7 2 11" xfId="41248"/>
    <cellStyle name="Связанная ячейка 7 2 12" xfId="41249"/>
    <cellStyle name="Связанная ячейка 7 2 13" xfId="41250"/>
    <cellStyle name="Связанная ячейка 7 2 14" xfId="41251"/>
    <cellStyle name="Связанная ячейка 7 2 15" xfId="41252"/>
    <cellStyle name="Связанная ячейка 7 2 2" xfId="41253"/>
    <cellStyle name="Связанная ячейка 7 2 2 10" xfId="41254"/>
    <cellStyle name="Связанная ячейка 7 2 2 11" xfId="41255"/>
    <cellStyle name="Связанная ячейка 7 2 2 12" xfId="41256"/>
    <cellStyle name="Связанная ячейка 7 2 2 13" xfId="41257"/>
    <cellStyle name="Связанная ячейка 7 2 2 14" xfId="41258"/>
    <cellStyle name="Связанная ячейка 7 2 2 2" xfId="41259"/>
    <cellStyle name="Связанная ячейка 7 2 2 3" xfId="41260"/>
    <cellStyle name="Связанная ячейка 7 2 2 4" xfId="41261"/>
    <cellStyle name="Связанная ячейка 7 2 2 5" xfId="41262"/>
    <cellStyle name="Связанная ячейка 7 2 2 6" xfId="41263"/>
    <cellStyle name="Связанная ячейка 7 2 2 7" xfId="41264"/>
    <cellStyle name="Связанная ячейка 7 2 2 8" xfId="41265"/>
    <cellStyle name="Связанная ячейка 7 2 2 9" xfId="41266"/>
    <cellStyle name="Связанная ячейка 7 2 3" xfId="41267"/>
    <cellStyle name="Связанная ячейка 7 2 4" xfId="41268"/>
    <cellStyle name="Связанная ячейка 7 2 5" xfId="41269"/>
    <cellStyle name="Связанная ячейка 7 2 6" xfId="41270"/>
    <cellStyle name="Связанная ячейка 7 2 7" xfId="41271"/>
    <cellStyle name="Связанная ячейка 7 2 8" xfId="41272"/>
    <cellStyle name="Связанная ячейка 7 2 9" xfId="41273"/>
    <cellStyle name="Связанная ячейка 7 20" xfId="41274"/>
    <cellStyle name="Связанная ячейка 7 3" xfId="41275"/>
    <cellStyle name="Связанная ячейка 7 3 2" xfId="41276"/>
    <cellStyle name="Связанная ячейка 7 4" xfId="41277"/>
    <cellStyle name="Связанная ячейка 7 4 2" xfId="41278"/>
    <cellStyle name="Связанная ячейка 7 5" xfId="41279"/>
    <cellStyle name="Связанная ячейка 7 5 2" xfId="41280"/>
    <cellStyle name="Связанная ячейка 7 6" xfId="41281"/>
    <cellStyle name="Связанная ячейка 7 6 2" xfId="41282"/>
    <cellStyle name="Связанная ячейка 7 7" xfId="41283"/>
    <cellStyle name="Связанная ячейка 7 7 2" xfId="41284"/>
    <cellStyle name="Связанная ячейка 7 8" xfId="41285"/>
    <cellStyle name="Связанная ячейка 7 8 2" xfId="41286"/>
    <cellStyle name="Связанная ячейка 7 9" xfId="41287"/>
    <cellStyle name="Связанная ячейка 7 9 2" xfId="41288"/>
    <cellStyle name="Связанная ячейка 8" xfId="41289"/>
    <cellStyle name="Связанная ячейка 8 10" xfId="41290"/>
    <cellStyle name="Связанная ячейка 8 10 2" xfId="41291"/>
    <cellStyle name="Связанная ячейка 8 11" xfId="41292"/>
    <cellStyle name="Связанная ячейка 8 11 2" xfId="41293"/>
    <cellStyle name="Связанная ячейка 8 12" xfId="41294"/>
    <cellStyle name="Связанная ячейка 8 12 2" xfId="41295"/>
    <cellStyle name="Связанная ячейка 8 13" xfId="41296"/>
    <cellStyle name="Связанная ячейка 8 13 2" xfId="41297"/>
    <cellStyle name="Связанная ячейка 8 14" xfId="41298"/>
    <cellStyle name="Связанная ячейка 8 14 2" xfId="41299"/>
    <cellStyle name="Связанная ячейка 8 15" xfId="41300"/>
    <cellStyle name="Связанная ячейка 8 15 2" xfId="41301"/>
    <cellStyle name="Связанная ячейка 8 16" xfId="41302"/>
    <cellStyle name="Связанная ячейка 8 16 2" xfId="41303"/>
    <cellStyle name="Связанная ячейка 8 17" xfId="41304"/>
    <cellStyle name="Связанная ячейка 8 18" xfId="41305"/>
    <cellStyle name="Связанная ячейка 8 19" xfId="41306"/>
    <cellStyle name="Связанная ячейка 8 2" xfId="41307"/>
    <cellStyle name="Связанная ячейка 8 2 10" xfId="41308"/>
    <cellStyle name="Связанная ячейка 8 2 11" xfId="41309"/>
    <cellStyle name="Связанная ячейка 8 2 12" xfId="41310"/>
    <cellStyle name="Связанная ячейка 8 2 13" xfId="41311"/>
    <cellStyle name="Связанная ячейка 8 2 14" xfId="41312"/>
    <cellStyle name="Связанная ячейка 8 2 15" xfId="41313"/>
    <cellStyle name="Связанная ячейка 8 2 2" xfId="41314"/>
    <cellStyle name="Связанная ячейка 8 2 2 10" xfId="41315"/>
    <cellStyle name="Связанная ячейка 8 2 2 11" xfId="41316"/>
    <cellStyle name="Связанная ячейка 8 2 2 12" xfId="41317"/>
    <cellStyle name="Связанная ячейка 8 2 2 13" xfId="41318"/>
    <cellStyle name="Связанная ячейка 8 2 2 14" xfId="41319"/>
    <cellStyle name="Связанная ячейка 8 2 2 2" xfId="41320"/>
    <cellStyle name="Связанная ячейка 8 2 2 3" xfId="41321"/>
    <cellStyle name="Связанная ячейка 8 2 2 4" xfId="41322"/>
    <cellStyle name="Связанная ячейка 8 2 2 5" xfId="41323"/>
    <cellStyle name="Связанная ячейка 8 2 2 6" xfId="41324"/>
    <cellStyle name="Связанная ячейка 8 2 2 7" xfId="41325"/>
    <cellStyle name="Связанная ячейка 8 2 2 8" xfId="41326"/>
    <cellStyle name="Связанная ячейка 8 2 2 9" xfId="41327"/>
    <cellStyle name="Связанная ячейка 8 2 3" xfId="41328"/>
    <cellStyle name="Связанная ячейка 8 2 4" xfId="41329"/>
    <cellStyle name="Связанная ячейка 8 2 5" xfId="41330"/>
    <cellStyle name="Связанная ячейка 8 2 6" xfId="41331"/>
    <cellStyle name="Связанная ячейка 8 2 7" xfId="41332"/>
    <cellStyle name="Связанная ячейка 8 2 8" xfId="41333"/>
    <cellStyle name="Связанная ячейка 8 2 9" xfId="41334"/>
    <cellStyle name="Связанная ячейка 8 20" xfId="41335"/>
    <cellStyle name="Связанная ячейка 8 3" xfId="41336"/>
    <cellStyle name="Связанная ячейка 8 3 2" xfId="41337"/>
    <cellStyle name="Связанная ячейка 8 4" xfId="41338"/>
    <cellStyle name="Связанная ячейка 8 4 2" xfId="41339"/>
    <cellStyle name="Связанная ячейка 8 5" xfId="41340"/>
    <cellStyle name="Связанная ячейка 8 5 2" xfId="41341"/>
    <cellStyle name="Связанная ячейка 8 6" xfId="41342"/>
    <cellStyle name="Связанная ячейка 8 6 2" xfId="41343"/>
    <cellStyle name="Связанная ячейка 8 7" xfId="41344"/>
    <cellStyle name="Связанная ячейка 8 7 2" xfId="41345"/>
    <cellStyle name="Связанная ячейка 8 8" xfId="41346"/>
    <cellStyle name="Связанная ячейка 8 8 2" xfId="41347"/>
    <cellStyle name="Связанная ячейка 8 9" xfId="41348"/>
    <cellStyle name="Связанная ячейка 8 9 2" xfId="41349"/>
    <cellStyle name="Связанная ячейка 9" xfId="41350"/>
    <cellStyle name="Связанная ячейка 9 2" xfId="41351"/>
    <cellStyle name="Связанная ячейка 9 3" xfId="41352"/>
    <cellStyle name="Связанная ячейка 9 4" xfId="41353"/>
    <cellStyle name="Связанная ячейка 9 5" xfId="41354"/>
    <cellStyle name="Стиль 1" xfId="41355"/>
    <cellStyle name="Стиль 1 2" xfId="41356"/>
    <cellStyle name="Стиль 1 2 2" xfId="41357"/>
    <cellStyle name="Стиль 1 2 3" xfId="41358"/>
    <cellStyle name="Стиль 1 3" xfId="41359"/>
    <cellStyle name="Стиль 1 3 2" xfId="41360"/>
    <cellStyle name="Стиль 1 4" xfId="41361"/>
    <cellStyle name="Стиль 1 5" xfId="41362"/>
    <cellStyle name="Стиль 1_разбивка по месяцам (свод)" xfId="41363"/>
    <cellStyle name="Стиль 10" xfId="41364"/>
    <cellStyle name="Стиль 11" xfId="41365"/>
    <cellStyle name="Стиль 12" xfId="41366"/>
    <cellStyle name="Стиль 13" xfId="41367"/>
    <cellStyle name="Стиль 14" xfId="41368"/>
    <cellStyle name="Стиль 15" xfId="41369"/>
    <cellStyle name="Стиль 16" xfId="41370"/>
    <cellStyle name="Стиль 17" xfId="41371"/>
    <cellStyle name="Стиль 18" xfId="41372"/>
    <cellStyle name="Стиль 19" xfId="41373"/>
    <cellStyle name="Стиль 2" xfId="41374"/>
    <cellStyle name="Стиль 2 2" xfId="41375"/>
    <cellStyle name="Стиль 20" xfId="41376"/>
    <cellStyle name="Стиль 21" xfId="41377"/>
    <cellStyle name="Стиль 22" xfId="41378"/>
    <cellStyle name="Стиль 23" xfId="41379"/>
    <cellStyle name="Стиль 24" xfId="41380"/>
    <cellStyle name="Стиль 25" xfId="41381"/>
    <cellStyle name="Стиль 26" xfId="41382"/>
    <cellStyle name="Стиль 27" xfId="41383"/>
    <cellStyle name="Стиль 28" xfId="41384"/>
    <cellStyle name="Стиль 29" xfId="41385"/>
    <cellStyle name="Стиль 3" xfId="41386"/>
    <cellStyle name="Стиль 3 2" xfId="41387"/>
    <cellStyle name="Стиль 30" xfId="41388"/>
    <cellStyle name="Стиль 31" xfId="41389"/>
    <cellStyle name="Стиль 32" xfId="41390"/>
    <cellStyle name="Стиль 33" xfId="41391"/>
    <cellStyle name="Стиль 34" xfId="41392"/>
    <cellStyle name="Стиль 4" xfId="41393"/>
    <cellStyle name="Стиль 5" xfId="41394"/>
    <cellStyle name="Стиль 6" xfId="41395"/>
    <cellStyle name="Стиль 7" xfId="41396"/>
    <cellStyle name="Стиль 8" xfId="41397"/>
    <cellStyle name="Стиль 9" xfId="41398"/>
    <cellStyle name="Стиль_названий" xfId="41399"/>
    <cellStyle name="Строка нечётная" xfId="41400"/>
    <cellStyle name="Строка нечётная 2" xfId="41401"/>
    <cellStyle name="Строка нечётная 2 2" xfId="41402"/>
    <cellStyle name="Строка нечётная 2 3" xfId="41403"/>
    <cellStyle name="Строка нечётная 3" xfId="41404"/>
    <cellStyle name="Строка чётная" xfId="41405"/>
    <cellStyle name="Строка чётная 2" xfId="41406"/>
    <cellStyle name="Строка чётная 2 2" xfId="41407"/>
    <cellStyle name="Строка чётная 2 3" xfId="41408"/>
    <cellStyle name="Строка чётная 3" xfId="41409"/>
    <cellStyle name="Субсчет" xfId="41410"/>
    <cellStyle name="Счет" xfId="41411"/>
    <cellStyle name="Текст предупреждения 10" xfId="41412"/>
    <cellStyle name="Текст предупреждения 10 2" xfId="41413"/>
    <cellStyle name="Текст предупреждения 10 3" xfId="41414"/>
    <cellStyle name="Текст предупреждения 10 4" xfId="41415"/>
    <cellStyle name="Текст предупреждения 10 5" xfId="41416"/>
    <cellStyle name="Текст предупреждения 11" xfId="41417"/>
    <cellStyle name="Текст предупреждения 11 2" xfId="41418"/>
    <cellStyle name="Текст предупреждения 11 3" xfId="41419"/>
    <cellStyle name="Текст предупреждения 11 4" xfId="41420"/>
    <cellStyle name="Текст предупреждения 11 5" xfId="41421"/>
    <cellStyle name="Текст предупреждения 12" xfId="41422"/>
    <cellStyle name="Текст предупреждения 12 2" xfId="41423"/>
    <cellStyle name="Текст предупреждения 12 3" xfId="41424"/>
    <cellStyle name="Текст предупреждения 12 4" xfId="41425"/>
    <cellStyle name="Текст предупреждения 12 5" xfId="41426"/>
    <cellStyle name="Текст предупреждения 13" xfId="41427"/>
    <cellStyle name="Текст предупреждения 13 2" xfId="41428"/>
    <cellStyle name="Текст предупреждения 13 3" xfId="41429"/>
    <cellStyle name="Текст предупреждения 13 4" xfId="41430"/>
    <cellStyle name="Текст предупреждения 13 5" xfId="41431"/>
    <cellStyle name="Текст предупреждения 14" xfId="41432"/>
    <cellStyle name="Текст предупреждения 14 2" xfId="41433"/>
    <cellStyle name="Текст предупреждения 14 3" xfId="41434"/>
    <cellStyle name="Текст предупреждения 14 4" xfId="41435"/>
    <cellStyle name="Текст предупреждения 14 5" xfId="41436"/>
    <cellStyle name="Текст предупреждения 15" xfId="41437"/>
    <cellStyle name="Текст предупреждения 15 2" xfId="41438"/>
    <cellStyle name="Текст предупреждения 15 3" xfId="41439"/>
    <cellStyle name="Текст предупреждения 15 4" xfId="41440"/>
    <cellStyle name="Текст предупреждения 15 5" xfId="41441"/>
    <cellStyle name="Текст предупреждения 16" xfId="41442"/>
    <cellStyle name="Текст предупреждения 16 2" xfId="41443"/>
    <cellStyle name="Текст предупреждения 16 3" xfId="41444"/>
    <cellStyle name="Текст предупреждения 16 4" xfId="41445"/>
    <cellStyle name="Текст предупреждения 16 5" xfId="41446"/>
    <cellStyle name="Текст предупреждения 17" xfId="41447"/>
    <cellStyle name="Текст предупреждения 17 2" xfId="41448"/>
    <cellStyle name="Текст предупреждения 17 3" xfId="41449"/>
    <cellStyle name="Текст предупреждения 17 4" xfId="41450"/>
    <cellStyle name="Текст предупреждения 18" xfId="41451"/>
    <cellStyle name="Текст предупреждения 18 2" xfId="41452"/>
    <cellStyle name="Текст предупреждения 18 3" xfId="41453"/>
    <cellStyle name="Текст предупреждения 19" xfId="41454"/>
    <cellStyle name="Текст предупреждения 19 10" xfId="41455"/>
    <cellStyle name="Текст предупреждения 19 11" xfId="41456"/>
    <cellStyle name="Текст предупреждения 19 12" xfId="41457"/>
    <cellStyle name="Текст предупреждения 19 13" xfId="41458"/>
    <cellStyle name="Текст предупреждения 19 14" xfId="41459"/>
    <cellStyle name="Текст предупреждения 19 2" xfId="41460"/>
    <cellStyle name="Текст предупреждения 19 3" xfId="41461"/>
    <cellStyle name="Текст предупреждения 19 4" xfId="41462"/>
    <cellStyle name="Текст предупреждения 19 5" xfId="41463"/>
    <cellStyle name="Текст предупреждения 19 6" xfId="41464"/>
    <cellStyle name="Текст предупреждения 19 7" xfId="41465"/>
    <cellStyle name="Текст предупреждения 19 8" xfId="41466"/>
    <cellStyle name="Текст предупреждения 19 9" xfId="41467"/>
    <cellStyle name="Текст предупреждения 2" xfId="41468"/>
    <cellStyle name="Текст предупреждения 2 10" xfId="41469"/>
    <cellStyle name="Текст предупреждения 2 10 2" xfId="41470"/>
    <cellStyle name="Текст предупреждения 2 10 3" xfId="41471"/>
    <cellStyle name="Текст предупреждения 2 11" xfId="41472"/>
    <cellStyle name="Текст предупреждения 2 11 2" xfId="41473"/>
    <cellStyle name="Текст предупреждения 2 12" xfId="41474"/>
    <cellStyle name="Текст предупреждения 2 12 2" xfId="41475"/>
    <cellStyle name="Текст предупреждения 2 13" xfId="41476"/>
    <cellStyle name="Текст предупреждения 2 13 2" xfId="41477"/>
    <cellStyle name="Текст предупреждения 2 14" xfId="41478"/>
    <cellStyle name="Текст предупреждения 2 14 2" xfId="41479"/>
    <cellStyle name="Текст предупреждения 2 15" xfId="41480"/>
    <cellStyle name="Текст предупреждения 2 15 2" xfId="41481"/>
    <cellStyle name="Текст предупреждения 2 16" xfId="41482"/>
    <cellStyle name="Текст предупреждения 2 16 2" xfId="41483"/>
    <cellStyle name="Текст предупреждения 2 17" xfId="41484"/>
    <cellStyle name="Текст предупреждения 2 17 2" xfId="41485"/>
    <cellStyle name="Текст предупреждения 2 18" xfId="41486"/>
    <cellStyle name="Текст предупреждения 2 18 2" xfId="41487"/>
    <cellStyle name="Текст предупреждения 2 19" xfId="41488"/>
    <cellStyle name="Текст предупреждения 2 19 2" xfId="41489"/>
    <cellStyle name="Текст предупреждения 2 2" xfId="41490"/>
    <cellStyle name="Текст предупреждения 2 2 10" xfId="41491"/>
    <cellStyle name="Текст предупреждения 2 2 11" xfId="41492"/>
    <cellStyle name="Текст предупреждения 2 2 12" xfId="41493"/>
    <cellStyle name="Текст предупреждения 2 2 13" xfId="41494"/>
    <cellStyle name="Текст предупреждения 2 2 14" xfId="41495"/>
    <cellStyle name="Текст предупреждения 2 2 15" xfId="41496"/>
    <cellStyle name="Текст предупреждения 2 2 16" xfId="41497"/>
    <cellStyle name="Текст предупреждения 2 2 17" xfId="41498"/>
    <cellStyle name="Текст предупреждения 2 2 18" xfId="41499"/>
    <cellStyle name="Текст предупреждения 2 2 19" xfId="41500"/>
    <cellStyle name="Текст предупреждения 2 2 2" xfId="41501"/>
    <cellStyle name="Текст предупреждения 2 2 2 10" xfId="41502"/>
    <cellStyle name="Текст предупреждения 2 2 2 11" xfId="41503"/>
    <cellStyle name="Текст предупреждения 2 2 2 12" xfId="41504"/>
    <cellStyle name="Текст предупреждения 2 2 2 13" xfId="41505"/>
    <cellStyle name="Текст предупреждения 2 2 2 14" xfId="41506"/>
    <cellStyle name="Текст предупреждения 2 2 2 15" xfId="41507"/>
    <cellStyle name="Текст предупреждения 2 2 2 16" xfId="41508"/>
    <cellStyle name="Текст предупреждения 2 2 2 2" xfId="41509"/>
    <cellStyle name="Текст предупреждения 2 2 2 2 10" xfId="41510"/>
    <cellStyle name="Текст предупреждения 2 2 2 2 11" xfId="41511"/>
    <cellStyle name="Текст предупреждения 2 2 2 2 12" xfId="41512"/>
    <cellStyle name="Текст предупреждения 2 2 2 2 13" xfId="41513"/>
    <cellStyle name="Текст предупреждения 2 2 2 2 14" xfId="41514"/>
    <cellStyle name="Текст предупреждения 2 2 2 2 2" xfId="41515"/>
    <cellStyle name="Текст предупреждения 2 2 2 2 3" xfId="41516"/>
    <cellStyle name="Текст предупреждения 2 2 2 2 4" xfId="41517"/>
    <cellStyle name="Текст предупреждения 2 2 2 2 5" xfId="41518"/>
    <cellStyle name="Текст предупреждения 2 2 2 2 6" xfId="41519"/>
    <cellStyle name="Текст предупреждения 2 2 2 2 7" xfId="41520"/>
    <cellStyle name="Текст предупреждения 2 2 2 2 8" xfId="41521"/>
    <cellStyle name="Текст предупреждения 2 2 2 2 9" xfId="41522"/>
    <cellStyle name="Текст предупреждения 2 2 2 3" xfId="41523"/>
    <cellStyle name="Текст предупреждения 2 2 2 4" xfId="41524"/>
    <cellStyle name="Текст предупреждения 2 2 2 5" xfId="41525"/>
    <cellStyle name="Текст предупреждения 2 2 2 6" xfId="41526"/>
    <cellStyle name="Текст предупреждения 2 2 2 7" xfId="41527"/>
    <cellStyle name="Текст предупреждения 2 2 2 8" xfId="41528"/>
    <cellStyle name="Текст предупреждения 2 2 2 9" xfId="41529"/>
    <cellStyle name="Текст предупреждения 2 2 20" xfId="41530"/>
    <cellStyle name="Текст предупреждения 2 2 3" xfId="41531"/>
    <cellStyle name="Текст предупреждения 2 2 3 2" xfId="41532"/>
    <cellStyle name="Текст предупреждения 2 2 3 3" xfId="41533"/>
    <cellStyle name="Текст предупреждения 2 2 4" xfId="41534"/>
    <cellStyle name="Текст предупреждения 2 2 4 2" xfId="41535"/>
    <cellStyle name="Текст предупреждения 2 2 4 3" xfId="41536"/>
    <cellStyle name="Текст предупреждения 2 2 5" xfId="41537"/>
    <cellStyle name="Текст предупреждения 2 2 5 2" xfId="41538"/>
    <cellStyle name="Текст предупреждения 2 2 5 3" xfId="41539"/>
    <cellStyle name="Текст предупреждения 2 2 6" xfId="41540"/>
    <cellStyle name="Текст предупреждения 2 2 6 2" xfId="41541"/>
    <cellStyle name="Текст предупреждения 2 2 6 3" xfId="41542"/>
    <cellStyle name="Текст предупреждения 2 2 7" xfId="41543"/>
    <cellStyle name="Текст предупреждения 2 2 8" xfId="41544"/>
    <cellStyle name="Текст предупреждения 2 2 9" xfId="41545"/>
    <cellStyle name="Текст предупреждения 2 20" xfId="41546"/>
    <cellStyle name="Текст предупреждения 2 20 2" xfId="41547"/>
    <cellStyle name="Текст предупреждения 2 21" xfId="41548"/>
    <cellStyle name="Текст предупреждения 2 21 2" xfId="41549"/>
    <cellStyle name="Текст предупреждения 2 22" xfId="41550"/>
    <cellStyle name="Текст предупреждения 2 23" xfId="41551"/>
    <cellStyle name="Текст предупреждения 2 24" xfId="41552"/>
    <cellStyle name="Текст предупреждения 2 25" xfId="41553"/>
    <cellStyle name="Текст предупреждения 2 26" xfId="41554"/>
    <cellStyle name="Текст предупреждения 2 27" xfId="41555"/>
    <cellStyle name="Текст предупреждения 2 28" xfId="41556"/>
    <cellStyle name="Текст предупреждения 2 29" xfId="41557"/>
    <cellStyle name="Текст предупреждения 2 3" xfId="41558"/>
    <cellStyle name="Текст предупреждения 2 3 2" xfId="41559"/>
    <cellStyle name="Текст предупреждения 2 3 2 2" xfId="41560"/>
    <cellStyle name="Текст предупреждения 2 3 2 3" xfId="41561"/>
    <cellStyle name="Текст предупреждения 2 3 3" xfId="41562"/>
    <cellStyle name="Текст предупреждения 2 3 3 2" xfId="41563"/>
    <cellStyle name="Текст предупреждения 2 3 3 3" xfId="41564"/>
    <cellStyle name="Текст предупреждения 2 3 4" xfId="41565"/>
    <cellStyle name="Текст предупреждения 2 3 4 2" xfId="41566"/>
    <cellStyle name="Текст предупреждения 2 3 4 3" xfId="41567"/>
    <cellStyle name="Текст предупреждения 2 3 5" xfId="41568"/>
    <cellStyle name="Текст предупреждения 2 3 6" xfId="41569"/>
    <cellStyle name="Текст предупреждения 2 3 7" xfId="41570"/>
    <cellStyle name="Текст предупреждения 2 30" xfId="41571"/>
    <cellStyle name="Текст предупреждения 2 31" xfId="41572"/>
    <cellStyle name="Текст предупреждения 2 32" xfId="41573"/>
    <cellStyle name="Текст предупреждения 2 33" xfId="41574"/>
    <cellStyle name="Текст предупреждения 2 34" xfId="41575"/>
    <cellStyle name="Текст предупреждения 2 35" xfId="41576"/>
    <cellStyle name="Текст предупреждения 2 36" xfId="41577"/>
    <cellStyle name="Текст предупреждения 2 4" xfId="41578"/>
    <cellStyle name="Текст предупреждения 2 4 2" xfId="41579"/>
    <cellStyle name="Текст предупреждения 2 4 2 2" xfId="41580"/>
    <cellStyle name="Текст предупреждения 2 4 2 3" xfId="41581"/>
    <cellStyle name="Текст предупреждения 2 4 3" xfId="41582"/>
    <cellStyle name="Текст предупреждения 2 4 3 2" xfId="41583"/>
    <cellStyle name="Текст предупреждения 2 4 3 3" xfId="41584"/>
    <cellStyle name="Текст предупреждения 2 4 4" xfId="41585"/>
    <cellStyle name="Текст предупреждения 2 4 4 2" xfId="41586"/>
    <cellStyle name="Текст предупреждения 2 4 4 3" xfId="41587"/>
    <cellStyle name="Текст предупреждения 2 4 5" xfId="41588"/>
    <cellStyle name="Текст предупреждения 2 4 6" xfId="41589"/>
    <cellStyle name="Текст предупреждения 2 4 7" xfId="41590"/>
    <cellStyle name="Текст предупреждения 2 5" xfId="41591"/>
    <cellStyle name="Текст предупреждения 2 5 2" xfId="41592"/>
    <cellStyle name="Текст предупреждения 2 5 2 2" xfId="41593"/>
    <cellStyle name="Текст предупреждения 2 5 2 3" xfId="41594"/>
    <cellStyle name="Текст предупреждения 2 5 3" xfId="41595"/>
    <cellStyle name="Текст предупреждения 2 5 3 2" xfId="41596"/>
    <cellStyle name="Текст предупреждения 2 5 3 3" xfId="41597"/>
    <cellStyle name="Текст предупреждения 2 5 4" xfId="41598"/>
    <cellStyle name="Текст предупреждения 2 5 4 2" xfId="41599"/>
    <cellStyle name="Текст предупреждения 2 5 4 3" xfId="41600"/>
    <cellStyle name="Текст предупреждения 2 5 5" xfId="41601"/>
    <cellStyle name="Текст предупреждения 2 5 6" xfId="41602"/>
    <cellStyle name="Текст предупреждения 2 6" xfId="41603"/>
    <cellStyle name="Текст предупреждения 2 6 2" xfId="41604"/>
    <cellStyle name="Текст предупреждения 2 6 3" xfId="41605"/>
    <cellStyle name="Текст предупреждения 2 7" xfId="41606"/>
    <cellStyle name="Текст предупреждения 2 7 2" xfId="41607"/>
    <cellStyle name="Текст предупреждения 2 7 3" xfId="41608"/>
    <cellStyle name="Текст предупреждения 2 7 4" xfId="41609"/>
    <cellStyle name="Текст предупреждения 2 7 5" xfId="41610"/>
    <cellStyle name="Текст предупреждения 2 8" xfId="41611"/>
    <cellStyle name="Текст предупреждения 2 8 2" xfId="41612"/>
    <cellStyle name="Текст предупреждения 2 8 3" xfId="41613"/>
    <cellStyle name="Текст предупреждения 2 8 4" xfId="41614"/>
    <cellStyle name="Текст предупреждения 2 8 5" xfId="41615"/>
    <cellStyle name="Текст предупреждения 2 9" xfId="41616"/>
    <cellStyle name="Текст предупреждения 2 9 2" xfId="41617"/>
    <cellStyle name="Текст предупреждения 2 9 3" xfId="41618"/>
    <cellStyle name="Текст предупреждения 20" xfId="41619"/>
    <cellStyle name="Текст предупреждения 20 10" xfId="41620"/>
    <cellStyle name="Текст предупреждения 20 11" xfId="41621"/>
    <cellStyle name="Текст предупреждения 20 12" xfId="41622"/>
    <cellStyle name="Текст предупреждения 20 13" xfId="41623"/>
    <cellStyle name="Текст предупреждения 20 14" xfId="41624"/>
    <cellStyle name="Текст предупреждения 20 2" xfId="41625"/>
    <cellStyle name="Текст предупреждения 20 3" xfId="41626"/>
    <cellStyle name="Текст предупреждения 20 4" xfId="41627"/>
    <cellStyle name="Текст предупреждения 20 5" xfId="41628"/>
    <cellStyle name="Текст предупреждения 20 6" xfId="41629"/>
    <cellStyle name="Текст предупреждения 20 7" xfId="41630"/>
    <cellStyle name="Текст предупреждения 20 8" xfId="41631"/>
    <cellStyle name="Текст предупреждения 20 9" xfId="41632"/>
    <cellStyle name="Текст предупреждения 21" xfId="41633"/>
    <cellStyle name="Текст предупреждения 21 10" xfId="41634"/>
    <cellStyle name="Текст предупреждения 21 11" xfId="41635"/>
    <cellStyle name="Текст предупреждения 21 12" xfId="41636"/>
    <cellStyle name="Текст предупреждения 21 13" xfId="41637"/>
    <cellStyle name="Текст предупреждения 21 14" xfId="41638"/>
    <cellStyle name="Текст предупреждения 21 2" xfId="41639"/>
    <cellStyle name="Текст предупреждения 21 3" xfId="41640"/>
    <cellStyle name="Текст предупреждения 21 4" xfId="41641"/>
    <cellStyle name="Текст предупреждения 21 5" xfId="41642"/>
    <cellStyle name="Текст предупреждения 21 6" xfId="41643"/>
    <cellStyle name="Текст предупреждения 21 7" xfId="41644"/>
    <cellStyle name="Текст предупреждения 21 8" xfId="41645"/>
    <cellStyle name="Текст предупреждения 21 9" xfId="41646"/>
    <cellStyle name="Текст предупреждения 22" xfId="41647"/>
    <cellStyle name="Текст предупреждения 22 10" xfId="41648"/>
    <cellStyle name="Текст предупреждения 22 11" xfId="41649"/>
    <cellStyle name="Текст предупреждения 22 12" xfId="41650"/>
    <cellStyle name="Текст предупреждения 22 13" xfId="41651"/>
    <cellStyle name="Текст предупреждения 22 14" xfId="41652"/>
    <cellStyle name="Текст предупреждения 22 2" xfId="41653"/>
    <cellStyle name="Текст предупреждения 22 3" xfId="41654"/>
    <cellStyle name="Текст предупреждения 22 4" xfId="41655"/>
    <cellStyle name="Текст предупреждения 22 5" xfId="41656"/>
    <cellStyle name="Текст предупреждения 22 6" xfId="41657"/>
    <cellStyle name="Текст предупреждения 22 7" xfId="41658"/>
    <cellStyle name="Текст предупреждения 22 8" xfId="41659"/>
    <cellStyle name="Текст предупреждения 22 9" xfId="41660"/>
    <cellStyle name="Текст предупреждения 23" xfId="41661"/>
    <cellStyle name="Текст предупреждения 23 10" xfId="41662"/>
    <cellStyle name="Текст предупреждения 23 11" xfId="41663"/>
    <cellStyle name="Текст предупреждения 23 12" xfId="41664"/>
    <cellStyle name="Текст предупреждения 23 13" xfId="41665"/>
    <cellStyle name="Текст предупреждения 23 14" xfId="41666"/>
    <cellStyle name="Текст предупреждения 23 2" xfId="41667"/>
    <cellStyle name="Текст предупреждения 23 3" xfId="41668"/>
    <cellStyle name="Текст предупреждения 23 4" xfId="41669"/>
    <cellStyle name="Текст предупреждения 23 5" xfId="41670"/>
    <cellStyle name="Текст предупреждения 23 6" xfId="41671"/>
    <cellStyle name="Текст предупреждения 23 7" xfId="41672"/>
    <cellStyle name="Текст предупреждения 23 8" xfId="41673"/>
    <cellStyle name="Текст предупреждения 23 9" xfId="41674"/>
    <cellStyle name="Текст предупреждения 24" xfId="41675"/>
    <cellStyle name="Текст предупреждения 24 10" xfId="41676"/>
    <cellStyle name="Текст предупреждения 24 11" xfId="41677"/>
    <cellStyle name="Текст предупреждения 24 12" xfId="41678"/>
    <cellStyle name="Текст предупреждения 24 13" xfId="41679"/>
    <cellStyle name="Текст предупреждения 24 14" xfId="41680"/>
    <cellStyle name="Текст предупреждения 24 2" xfId="41681"/>
    <cellStyle name="Текст предупреждения 24 3" xfId="41682"/>
    <cellStyle name="Текст предупреждения 24 4" xfId="41683"/>
    <cellStyle name="Текст предупреждения 24 5" xfId="41684"/>
    <cellStyle name="Текст предупреждения 24 6" xfId="41685"/>
    <cellStyle name="Текст предупреждения 24 7" xfId="41686"/>
    <cellStyle name="Текст предупреждения 24 8" xfId="41687"/>
    <cellStyle name="Текст предупреждения 24 9" xfId="41688"/>
    <cellStyle name="Текст предупреждения 25" xfId="41689"/>
    <cellStyle name="Текст предупреждения 26" xfId="41690"/>
    <cellStyle name="Текст предупреждения 27" xfId="41691"/>
    <cellStyle name="Текст предупреждения 28" xfId="41692"/>
    <cellStyle name="Текст предупреждения 29" xfId="41693"/>
    <cellStyle name="Текст предупреждения 29 10" xfId="41694"/>
    <cellStyle name="Текст предупреждения 29 11" xfId="41695"/>
    <cellStyle name="Текст предупреждения 29 12" xfId="41696"/>
    <cellStyle name="Текст предупреждения 29 13" xfId="41697"/>
    <cellStyle name="Текст предупреждения 29 14" xfId="41698"/>
    <cellStyle name="Текст предупреждения 29 2" xfId="41699"/>
    <cellStyle name="Текст предупреждения 29 3" xfId="41700"/>
    <cellStyle name="Текст предупреждения 29 4" xfId="41701"/>
    <cellStyle name="Текст предупреждения 29 5" xfId="41702"/>
    <cellStyle name="Текст предупреждения 29 6" xfId="41703"/>
    <cellStyle name="Текст предупреждения 29 7" xfId="41704"/>
    <cellStyle name="Текст предупреждения 29 8" xfId="41705"/>
    <cellStyle name="Текст предупреждения 29 9" xfId="41706"/>
    <cellStyle name="Текст предупреждения 3" xfId="41707"/>
    <cellStyle name="Текст предупреждения 3 10" xfId="41708"/>
    <cellStyle name="Текст предупреждения 3 10 2" xfId="41709"/>
    <cellStyle name="Текст предупреждения 3 11" xfId="41710"/>
    <cellStyle name="Текст предупреждения 3 11 2" xfId="41711"/>
    <cellStyle name="Текст предупреждения 3 12" xfId="41712"/>
    <cellStyle name="Текст предупреждения 3 12 2" xfId="41713"/>
    <cellStyle name="Текст предупреждения 3 13" xfId="41714"/>
    <cellStyle name="Текст предупреждения 3 13 2" xfId="41715"/>
    <cellStyle name="Текст предупреждения 3 14" xfId="41716"/>
    <cellStyle name="Текст предупреждения 3 14 2" xfId="41717"/>
    <cellStyle name="Текст предупреждения 3 15" xfId="41718"/>
    <cellStyle name="Текст предупреждения 3 15 2" xfId="41719"/>
    <cellStyle name="Текст предупреждения 3 16" xfId="41720"/>
    <cellStyle name="Текст предупреждения 3 16 2" xfId="41721"/>
    <cellStyle name="Текст предупреждения 3 17" xfId="41722"/>
    <cellStyle name="Текст предупреждения 3 18" xfId="41723"/>
    <cellStyle name="Текст предупреждения 3 19" xfId="41724"/>
    <cellStyle name="Текст предупреждения 3 2" xfId="41725"/>
    <cellStyle name="Текст предупреждения 3 2 10" xfId="41726"/>
    <cellStyle name="Текст предупреждения 3 2 11" xfId="41727"/>
    <cellStyle name="Текст предупреждения 3 2 12" xfId="41728"/>
    <cellStyle name="Текст предупреждения 3 2 13" xfId="41729"/>
    <cellStyle name="Текст предупреждения 3 2 14" xfId="41730"/>
    <cellStyle name="Текст предупреждения 3 2 15" xfId="41731"/>
    <cellStyle name="Текст предупреждения 3 2 16" xfId="41732"/>
    <cellStyle name="Текст предупреждения 3 2 17" xfId="41733"/>
    <cellStyle name="Текст предупреждения 3 2 18" xfId="41734"/>
    <cellStyle name="Текст предупреждения 3 2 2" xfId="41735"/>
    <cellStyle name="Текст предупреждения 3 2 2 10" xfId="41736"/>
    <cellStyle name="Текст предупреждения 3 2 2 11" xfId="41737"/>
    <cellStyle name="Текст предупреждения 3 2 2 12" xfId="41738"/>
    <cellStyle name="Текст предупреждения 3 2 2 13" xfId="41739"/>
    <cellStyle name="Текст предупреждения 3 2 2 14" xfId="41740"/>
    <cellStyle name="Текст предупреждения 3 2 2 2" xfId="41741"/>
    <cellStyle name="Текст предупреждения 3 2 2 2 10" xfId="41742"/>
    <cellStyle name="Текст предупреждения 3 2 2 2 11" xfId="41743"/>
    <cellStyle name="Текст предупреждения 3 2 2 2 12" xfId="41744"/>
    <cellStyle name="Текст предупреждения 3 2 2 2 13" xfId="41745"/>
    <cellStyle name="Текст предупреждения 3 2 2 2 14" xfId="41746"/>
    <cellStyle name="Текст предупреждения 3 2 2 2 2" xfId="41747"/>
    <cellStyle name="Текст предупреждения 3 2 2 2 3" xfId="41748"/>
    <cellStyle name="Текст предупреждения 3 2 2 2 4" xfId="41749"/>
    <cellStyle name="Текст предупреждения 3 2 2 2 5" xfId="41750"/>
    <cellStyle name="Текст предупреждения 3 2 2 2 6" xfId="41751"/>
    <cellStyle name="Текст предупреждения 3 2 2 2 7" xfId="41752"/>
    <cellStyle name="Текст предупреждения 3 2 2 2 8" xfId="41753"/>
    <cellStyle name="Текст предупреждения 3 2 2 2 9" xfId="41754"/>
    <cellStyle name="Текст предупреждения 3 2 2 3" xfId="41755"/>
    <cellStyle name="Текст предупреждения 3 2 2 4" xfId="41756"/>
    <cellStyle name="Текст предупреждения 3 2 2 5" xfId="41757"/>
    <cellStyle name="Текст предупреждения 3 2 2 6" xfId="41758"/>
    <cellStyle name="Текст предупреждения 3 2 2 7" xfId="41759"/>
    <cellStyle name="Текст предупреждения 3 2 2 8" xfId="41760"/>
    <cellStyle name="Текст предупреждения 3 2 2 9" xfId="41761"/>
    <cellStyle name="Текст предупреждения 3 2 3" xfId="41762"/>
    <cellStyle name="Текст предупреждения 3 2 4" xfId="41763"/>
    <cellStyle name="Текст предупреждения 3 2 5" xfId="41764"/>
    <cellStyle name="Текст предупреждения 3 2 6" xfId="41765"/>
    <cellStyle name="Текст предупреждения 3 2 7" xfId="41766"/>
    <cellStyle name="Текст предупреждения 3 2 8" xfId="41767"/>
    <cellStyle name="Текст предупреждения 3 2 9" xfId="41768"/>
    <cellStyle name="Текст предупреждения 3 20" xfId="41769"/>
    <cellStyle name="Текст предупреждения 3 21" xfId="41770"/>
    <cellStyle name="Текст предупреждения 3 22" xfId="41771"/>
    <cellStyle name="Текст предупреждения 3 23" xfId="41772"/>
    <cellStyle name="Текст предупреждения 3 24" xfId="41773"/>
    <cellStyle name="Текст предупреждения 3 25" xfId="41774"/>
    <cellStyle name="Текст предупреждения 3 26" xfId="41775"/>
    <cellStyle name="Текст предупреждения 3 27" xfId="41776"/>
    <cellStyle name="Текст предупреждения 3 28" xfId="41777"/>
    <cellStyle name="Текст предупреждения 3 29" xfId="41778"/>
    <cellStyle name="Текст предупреждения 3 3" xfId="41779"/>
    <cellStyle name="Текст предупреждения 3 3 2" xfId="41780"/>
    <cellStyle name="Текст предупреждения 3 3 3" xfId="41781"/>
    <cellStyle name="Текст предупреждения 3 30" xfId="41782"/>
    <cellStyle name="Текст предупреждения 3 31" xfId="41783"/>
    <cellStyle name="Текст предупреждения 3 32" xfId="41784"/>
    <cellStyle name="Текст предупреждения 3 33" xfId="41785"/>
    <cellStyle name="Текст предупреждения 3 4" xfId="41786"/>
    <cellStyle name="Текст предупреждения 3 4 2" xfId="41787"/>
    <cellStyle name="Текст предупреждения 3 5" xfId="41788"/>
    <cellStyle name="Текст предупреждения 3 5 2" xfId="41789"/>
    <cellStyle name="Текст предупреждения 3 6" xfId="41790"/>
    <cellStyle name="Текст предупреждения 3 6 2" xfId="41791"/>
    <cellStyle name="Текст предупреждения 3 7" xfId="41792"/>
    <cellStyle name="Текст предупреждения 3 7 2" xfId="41793"/>
    <cellStyle name="Текст предупреждения 3 8" xfId="41794"/>
    <cellStyle name="Текст предупреждения 3 8 2" xfId="41795"/>
    <cellStyle name="Текст предупреждения 3 9" xfId="41796"/>
    <cellStyle name="Текст предупреждения 3 9 2" xfId="41797"/>
    <cellStyle name="Текст предупреждения 30" xfId="41798"/>
    <cellStyle name="Текст предупреждения 30 10" xfId="41799"/>
    <cellStyle name="Текст предупреждения 30 11" xfId="41800"/>
    <cellStyle name="Текст предупреждения 30 12" xfId="41801"/>
    <cellStyle name="Текст предупреждения 30 13" xfId="41802"/>
    <cellStyle name="Текст предупреждения 30 14" xfId="41803"/>
    <cellStyle name="Текст предупреждения 30 2" xfId="41804"/>
    <cellStyle name="Текст предупреждения 30 3" xfId="41805"/>
    <cellStyle name="Текст предупреждения 30 4" xfId="41806"/>
    <cellStyle name="Текст предупреждения 30 5" xfId="41807"/>
    <cellStyle name="Текст предупреждения 30 6" xfId="41808"/>
    <cellStyle name="Текст предупреждения 30 7" xfId="41809"/>
    <cellStyle name="Текст предупреждения 30 8" xfId="41810"/>
    <cellStyle name="Текст предупреждения 30 9" xfId="41811"/>
    <cellStyle name="Текст предупреждения 31" xfId="41812"/>
    <cellStyle name="Текст предупреждения 31 10" xfId="41813"/>
    <cellStyle name="Текст предупреждения 31 11" xfId="41814"/>
    <cellStyle name="Текст предупреждения 31 12" xfId="41815"/>
    <cellStyle name="Текст предупреждения 31 13" xfId="41816"/>
    <cellStyle name="Текст предупреждения 31 14" xfId="41817"/>
    <cellStyle name="Текст предупреждения 31 2" xfId="41818"/>
    <cellStyle name="Текст предупреждения 31 3" xfId="41819"/>
    <cellStyle name="Текст предупреждения 31 4" xfId="41820"/>
    <cellStyle name="Текст предупреждения 31 5" xfId="41821"/>
    <cellStyle name="Текст предупреждения 31 6" xfId="41822"/>
    <cellStyle name="Текст предупреждения 31 7" xfId="41823"/>
    <cellStyle name="Текст предупреждения 31 8" xfId="41824"/>
    <cellStyle name="Текст предупреждения 31 9" xfId="41825"/>
    <cellStyle name="Текст предупреждения 32" xfId="41826"/>
    <cellStyle name="Текст предупреждения 32 10" xfId="41827"/>
    <cellStyle name="Текст предупреждения 32 11" xfId="41828"/>
    <cellStyle name="Текст предупреждения 32 12" xfId="41829"/>
    <cellStyle name="Текст предупреждения 32 13" xfId="41830"/>
    <cellStyle name="Текст предупреждения 32 14" xfId="41831"/>
    <cellStyle name="Текст предупреждения 32 2" xfId="41832"/>
    <cellStyle name="Текст предупреждения 32 3" xfId="41833"/>
    <cellStyle name="Текст предупреждения 32 4" xfId="41834"/>
    <cellStyle name="Текст предупреждения 32 5" xfId="41835"/>
    <cellStyle name="Текст предупреждения 32 6" xfId="41836"/>
    <cellStyle name="Текст предупреждения 32 7" xfId="41837"/>
    <cellStyle name="Текст предупреждения 32 8" xfId="41838"/>
    <cellStyle name="Текст предупреждения 32 9" xfId="41839"/>
    <cellStyle name="Текст предупреждения 33" xfId="41840"/>
    <cellStyle name="Текст предупреждения 34" xfId="41841"/>
    <cellStyle name="Текст предупреждения 35" xfId="41842"/>
    <cellStyle name="Текст предупреждения 36" xfId="41843"/>
    <cellStyle name="Текст предупреждения 37" xfId="41844"/>
    <cellStyle name="Текст предупреждения 38" xfId="41845"/>
    <cellStyle name="Текст предупреждения 39" xfId="41846"/>
    <cellStyle name="Текст предупреждения 4" xfId="41847"/>
    <cellStyle name="Текст предупреждения 4 10" xfId="41848"/>
    <cellStyle name="Текст предупреждения 4 10 2" xfId="41849"/>
    <cellStyle name="Текст предупреждения 4 11" xfId="41850"/>
    <cellStyle name="Текст предупреждения 4 11 2" xfId="41851"/>
    <cellStyle name="Текст предупреждения 4 12" xfId="41852"/>
    <cellStyle name="Текст предупреждения 4 12 2" xfId="41853"/>
    <cellStyle name="Текст предупреждения 4 13" xfId="41854"/>
    <cellStyle name="Текст предупреждения 4 13 2" xfId="41855"/>
    <cellStyle name="Текст предупреждения 4 14" xfId="41856"/>
    <cellStyle name="Текст предупреждения 4 14 2" xfId="41857"/>
    <cellStyle name="Текст предупреждения 4 15" xfId="41858"/>
    <cellStyle name="Текст предупреждения 4 15 2" xfId="41859"/>
    <cellStyle name="Текст предупреждения 4 16" xfId="41860"/>
    <cellStyle name="Текст предупреждения 4 16 2" xfId="41861"/>
    <cellStyle name="Текст предупреждения 4 17" xfId="41862"/>
    <cellStyle name="Текст предупреждения 4 18" xfId="41863"/>
    <cellStyle name="Текст предупреждения 4 19" xfId="41864"/>
    <cellStyle name="Текст предупреждения 4 2" xfId="41865"/>
    <cellStyle name="Текст предупреждения 4 2 10" xfId="41866"/>
    <cellStyle name="Текст предупреждения 4 2 11" xfId="41867"/>
    <cellStyle name="Текст предупреждения 4 2 12" xfId="41868"/>
    <cellStyle name="Текст предупреждения 4 2 13" xfId="41869"/>
    <cellStyle name="Текст предупреждения 4 2 14" xfId="41870"/>
    <cellStyle name="Текст предупреждения 4 2 15" xfId="41871"/>
    <cellStyle name="Текст предупреждения 4 2 16" xfId="41872"/>
    <cellStyle name="Текст предупреждения 4 2 17" xfId="41873"/>
    <cellStyle name="Текст предупреждения 4 2 18" xfId="41874"/>
    <cellStyle name="Текст предупреждения 4 2 2" xfId="41875"/>
    <cellStyle name="Текст предупреждения 4 2 2 10" xfId="41876"/>
    <cellStyle name="Текст предупреждения 4 2 2 11" xfId="41877"/>
    <cellStyle name="Текст предупреждения 4 2 2 12" xfId="41878"/>
    <cellStyle name="Текст предупреждения 4 2 2 13" xfId="41879"/>
    <cellStyle name="Текст предупреждения 4 2 2 14" xfId="41880"/>
    <cellStyle name="Текст предупреждения 4 2 2 2" xfId="41881"/>
    <cellStyle name="Текст предупреждения 4 2 2 2 10" xfId="41882"/>
    <cellStyle name="Текст предупреждения 4 2 2 2 11" xfId="41883"/>
    <cellStyle name="Текст предупреждения 4 2 2 2 12" xfId="41884"/>
    <cellStyle name="Текст предупреждения 4 2 2 2 13" xfId="41885"/>
    <cellStyle name="Текст предупреждения 4 2 2 2 14" xfId="41886"/>
    <cellStyle name="Текст предупреждения 4 2 2 2 2" xfId="41887"/>
    <cellStyle name="Текст предупреждения 4 2 2 2 3" xfId="41888"/>
    <cellStyle name="Текст предупреждения 4 2 2 2 4" xfId="41889"/>
    <cellStyle name="Текст предупреждения 4 2 2 2 5" xfId="41890"/>
    <cellStyle name="Текст предупреждения 4 2 2 2 6" xfId="41891"/>
    <cellStyle name="Текст предупреждения 4 2 2 2 7" xfId="41892"/>
    <cellStyle name="Текст предупреждения 4 2 2 2 8" xfId="41893"/>
    <cellStyle name="Текст предупреждения 4 2 2 2 9" xfId="41894"/>
    <cellStyle name="Текст предупреждения 4 2 2 3" xfId="41895"/>
    <cellStyle name="Текст предупреждения 4 2 2 4" xfId="41896"/>
    <cellStyle name="Текст предупреждения 4 2 2 5" xfId="41897"/>
    <cellStyle name="Текст предупреждения 4 2 2 6" xfId="41898"/>
    <cellStyle name="Текст предупреждения 4 2 2 7" xfId="41899"/>
    <cellStyle name="Текст предупреждения 4 2 2 8" xfId="41900"/>
    <cellStyle name="Текст предупреждения 4 2 2 9" xfId="41901"/>
    <cellStyle name="Текст предупреждения 4 2 3" xfId="41902"/>
    <cellStyle name="Текст предупреждения 4 2 4" xfId="41903"/>
    <cellStyle name="Текст предупреждения 4 2 5" xfId="41904"/>
    <cellStyle name="Текст предупреждения 4 2 6" xfId="41905"/>
    <cellStyle name="Текст предупреждения 4 2 7" xfId="41906"/>
    <cellStyle name="Текст предупреждения 4 2 8" xfId="41907"/>
    <cellStyle name="Текст предупреждения 4 2 9" xfId="41908"/>
    <cellStyle name="Текст предупреждения 4 20" xfId="41909"/>
    <cellStyle name="Текст предупреждения 4 21" xfId="41910"/>
    <cellStyle name="Текст предупреждения 4 22" xfId="41911"/>
    <cellStyle name="Текст предупреждения 4 23" xfId="41912"/>
    <cellStyle name="Текст предупреждения 4 24" xfId="41913"/>
    <cellStyle name="Текст предупреждения 4 25" xfId="41914"/>
    <cellStyle name="Текст предупреждения 4 26" xfId="41915"/>
    <cellStyle name="Текст предупреждения 4 27" xfId="41916"/>
    <cellStyle name="Текст предупреждения 4 28" xfId="41917"/>
    <cellStyle name="Текст предупреждения 4 29" xfId="41918"/>
    <cellStyle name="Текст предупреждения 4 3" xfId="41919"/>
    <cellStyle name="Текст предупреждения 4 3 2" xfId="41920"/>
    <cellStyle name="Текст предупреждения 4 3 3" xfId="41921"/>
    <cellStyle name="Текст предупреждения 4 30" xfId="41922"/>
    <cellStyle name="Текст предупреждения 4 31" xfId="41923"/>
    <cellStyle name="Текст предупреждения 4 32" xfId="41924"/>
    <cellStyle name="Текст предупреждения 4 33" xfId="41925"/>
    <cellStyle name="Текст предупреждения 4 4" xfId="41926"/>
    <cellStyle name="Текст предупреждения 4 4 2" xfId="41927"/>
    <cellStyle name="Текст предупреждения 4 5" xfId="41928"/>
    <cellStyle name="Текст предупреждения 4 5 2" xfId="41929"/>
    <cellStyle name="Текст предупреждения 4 6" xfId="41930"/>
    <cellStyle name="Текст предупреждения 4 6 2" xfId="41931"/>
    <cellStyle name="Текст предупреждения 4 7" xfId="41932"/>
    <cellStyle name="Текст предупреждения 4 7 2" xfId="41933"/>
    <cellStyle name="Текст предупреждения 4 8" xfId="41934"/>
    <cellStyle name="Текст предупреждения 4 8 2" xfId="41935"/>
    <cellStyle name="Текст предупреждения 4 9" xfId="41936"/>
    <cellStyle name="Текст предупреждения 4 9 2" xfId="41937"/>
    <cellStyle name="Текст предупреждения 40" xfId="41938"/>
    <cellStyle name="Текст предупреждения 41" xfId="41939"/>
    <cellStyle name="Текст предупреждения 42" xfId="41940"/>
    <cellStyle name="Текст предупреждения 43" xfId="41941"/>
    <cellStyle name="Текст предупреждения 44" xfId="41942"/>
    <cellStyle name="Текст предупреждения 45" xfId="41943"/>
    <cellStyle name="Текст предупреждения 46" xfId="41944"/>
    <cellStyle name="Текст предупреждения 47" xfId="41945"/>
    <cellStyle name="Текст предупреждения 48" xfId="41946"/>
    <cellStyle name="Текст предупреждения 49" xfId="41947"/>
    <cellStyle name="Текст предупреждения 5" xfId="41948"/>
    <cellStyle name="Текст предупреждения 5 10" xfId="41949"/>
    <cellStyle name="Текст предупреждения 5 11" xfId="41950"/>
    <cellStyle name="Текст предупреждения 5 12" xfId="41951"/>
    <cellStyle name="Текст предупреждения 5 13" xfId="41952"/>
    <cellStyle name="Текст предупреждения 5 14" xfId="41953"/>
    <cellStyle name="Текст предупреждения 5 15" xfId="41954"/>
    <cellStyle name="Текст предупреждения 5 16" xfId="41955"/>
    <cellStyle name="Текст предупреждения 5 17" xfId="41956"/>
    <cellStyle name="Текст предупреждения 5 18" xfId="41957"/>
    <cellStyle name="Текст предупреждения 5 19" xfId="41958"/>
    <cellStyle name="Текст предупреждения 5 2" xfId="41959"/>
    <cellStyle name="Текст предупреждения 5 2 10" xfId="41960"/>
    <cellStyle name="Текст предупреждения 5 2 11" xfId="41961"/>
    <cellStyle name="Текст предупреждения 5 2 12" xfId="41962"/>
    <cellStyle name="Текст предупреждения 5 2 13" xfId="41963"/>
    <cellStyle name="Текст предупреждения 5 2 14" xfId="41964"/>
    <cellStyle name="Текст предупреждения 5 2 15" xfId="41965"/>
    <cellStyle name="Текст предупреждения 5 2 2" xfId="41966"/>
    <cellStyle name="Текст предупреждения 5 2 2 10" xfId="41967"/>
    <cellStyle name="Текст предупреждения 5 2 2 11" xfId="41968"/>
    <cellStyle name="Текст предупреждения 5 2 2 12" xfId="41969"/>
    <cellStyle name="Текст предупреждения 5 2 2 13" xfId="41970"/>
    <cellStyle name="Текст предупреждения 5 2 2 14" xfId="41971"/>
    <cellStyle name="Текст предупреждения 5 2 2 2" xfId="41972"/>
    <cellStyle name="Текст предупреждения 5 2 2 3" xfId="41973"/>
    <cellStyle name="Текст предупреждения 5 2 2 4" xfId="41974"/>
    <cellStyle name="Текст предупреждения 5 2 2 5" xfId="41975"/>
    <cellStyle name="Текст предупреждения 5 2 2 6" xfId="41976"/>
    <cellStyle name="Текст предупреждения 5 2 2 7" xfId="41977"/>
    <cellStyle name="Текст предупреждения 5 2 2 8" xfId="41978"/>
    <cellStyle name="Текст предупреждения 5 2 2 9" xfId="41979"/>
    <cellStyle name="Текст предупреждения 5 2 3" xfId="41980"/>
    <cellStyle name="Текст предупреждения 5 2 4" xfId="41981"/>
    <cellStyle name="Текст предупреждения 5 2 5" xfId="41982"/>
    <cellStyle name="Текст предупреждения 5 2 6" xfId="41983"/>
    <cellStyle name="Текст предупреждения 5 2 7" xfId="41984"/>
    <cellStyle name="Текст предупреждения 5 2 8" xfId="41985"/>
    <cellStyle name="Текст предупреждения 5 2 9" xfId="41986"/>
    <cellStyle name="Текст предупреждения 5 20" xfId="41987"/>
    <cellStyle name="Текст предупреждения 5 21" xfId="41988"/>
    <cellStyle name="Текст предупреждения 5 22" xfId="41989"/>
    <cellStyle name="Текст предупреждения 5 23" xfId="41990"/>
    <cellStyle name="Текст предупреждения 5 24" xfId="41991"/>
    <cellStyle name="Текст предупреждения 5 25" xfId="41992"/>
    <cellStyle name="Текст предупреждения 5 26" xfId="41993"/>
    <cellStyle name="Текст предупреждения 5 3" xfId="41994"/>
    <cellStyle name="Текст предупреждения 5 3 2" xfId="41995"/>
    <cellStyle name="Текст предупреждения 5 3 3" xfId="41996"/>
    <cellStyle name="Текст предупреждения 5 4" xfId="41997"/>
    <cellStyle name="Текст предупреждения 5 4 2" xfId="41998"/>
    <cellStyle name="Текст предупреждения 5 4 3" xfId="41999"/>
    <cellStyle name="Текст предупреждения 5 5" xfId="42000"/>
    <cellStyle name="Текст предупреждения 5 6" xfId="42001"/>
    <cellStyle name="Текст предупреждения 5 7" xfId="42002"/>
    <cellStyle name="Текст предупреждения 5 8" xfId="42003"/>
    <cellStyle name="Текст предупреждения 5 9" xfId="42004"/>
    <cellStyle name="Текст предупреждения 50" xfId="42005"/>
    <cellStyle name="Текст предупреждения 51" xfId="42006"/>
    <cellStyle name="Текст предупреждения 52" xfId="42007"/>
    <cellStyle name="Текст предупреждения 6" xfId="42008"/>
    <cellStyle name="Текст предупреждения 6 10" xfId="42009"/>
    <cellStyle name="Текст предупреждения 6 10 2" xfId="42010"/>
    <cellStyle name="Текст предупреждения 6 11" xfId="42011"/>
    <cellStyle name="Текст предупреждения 6 11 2" xfId="42012"/>
    <cellStyle name="Текст предупреждения 6 12" xfId="42013"/>
    <cellStyle name="Текст предупреждения 6 12 2" xfId="42014"/>
    <cellStyle name="Текст предупреждения 6 13" xfId="42015"/>
    <cellStyle name="Текст предупреждения 6 13 2" xfId="42016"/>
    <cellStyle name="Текст предупреждения 6 14" xfId="42017"/>
    <cellStyle name="Текст предупреждения 6 14 2" xfId="42018"/>
    <cellStyle name="Текст предупреждения 6 15" xfId="42019"/>
    <cellStyle name="Текст предупреждения 6 15 2" xfId="42020"/>
    <cellStyle name="Текст предупреждения 6 16" xfId="42021"/>
    <cellStyle name="Текст предупреждения 6 16 2" xfId="42022"/>
    <cellStyle name="Текст предупреждения 6 17" xfId="42023"/>
    <cellStyle name="Текст предупреждения 6 18" xfId="42024"/>
    <cellStyle name="Текст предупреждения 6 19" xfId="42025"/>
    <cellStyle name="Текст предупреждения 6 2" xfId="42026"/>
    <cellStyle name="Текст предупреждения 6 2 10" xfId="42027"/>
    <cellStyle name="Текст предупреждения 6 2 11" xfId="42028"/>
    <cellStyle name="Текст предупреждения 6 2 12" xfId="42029"/>
    <cellStyle name="Текст предупреждения 6 2 13" xfId="42030"/>
    <cellStyle name="Текст предупреждения 6 2 14" xfId="42031"/>
    <cellStyle name="Текст предупреждения 6 2 15" xfId="42032"/>
    <cellStyle name="Текст предупреждения 6 2 2" xfId="42033"/>
    <cellStyle name="Текст предупреждения 6 2 2 10" xfId="42034"/>
    <cellStyle name="Текст предупреждения 6 2 2 11" xfId="42035"/>
    <cellStyle name="Текст предупреждения 6 2 2 12" xfId="42036"/>
    <cellStyle name="Текст предупреждения 6 2 2 13" xfId="42037"/>
    <cellStyle name="Текст предупреждения 6 2 2 14" xfId="42038"/>
    <cellStyle name="Текст предупреждения 6 2 2 2" xfId="42039"/>
    <cellStyle name="Текст предупреждения 6 2 2 3" xfId="42040"/>
    <cellStyle name="Текст предупреждения 6 2 2 4" xfId="42041"/>
    <cellStyle name="Текст предупреждения 6 2 2 5" xfId="42042"/>
    <cellStyle name="Текст предупреждения 6 2 2 6" xfId="42043"/>
    <cellStyle name="Текст предупреждения 6 2 2 7" xfId="42044"/>
    <cellStyle name="Текст предупреждения 6 2 2 8" xfId="42045"/>
    <cellStyle name="Текст предупреждения 6 2 2 9" xfId="42046"/>
    <cellStyle name="Текст предупреждения 6 2 3" xfId="42047"/>
    <cellStyle name="Текст предупреждения 6 2 4" xfId="42048"/>
    <cellStyle name="Текст предупреждения 6 2 5" xfId="42049"/>
    <cellStyle name="Текст предупреждения 6 2 6" xfId="42050"/>
    <cellStyle name="Текст предупреждения 6 2 7" xfId="42051"/>
    <cellStyle name="Текст предупреждения 6 2 8" xfId="42052"/>
    <cellStyle name="Текст предупреждения 6 2 9" xfId="42053"/>
    <cellStyle name="Текст предупреждения 6 20" xfId="42054"/>
    <cellStyle name="Текст предупреждения 6 3" xfId="42055"/>
    <cellStyle name="Текст предупреждения 6 3 2" xfId="42056"/>
    <cellStyle name="Текст предупреждения 6 4" xfId="42057"/>
    <cellStyle name="Текст предупреждения 6 4 2" xfId="42058"/>
    <cellStyle name="Текст предупреждения 6 5" xfId="42059"/>
    <cellStyle name="Текст предупреждения 6 5 2" xfId="42060"/>
    <cellStyle name="Текст предупреждения 6 6" xfId="42061"/>
    <cellStyle name="Текст предупреждения 6 6 2" xfId="42062"/>
    <cellStyle name="Текст предупреждения 6 7" xfId="42063"/>
    <cellStyle name="Текст предупреждения 6 7 2" xfId="42064"/>
    <cellStyle name="Текст предупреждения 6 8" xfId="42065"/>
    <cellStyle name="Текст предупреждения 6 8 2" xfId="42066"/>
    <cellStyle name="Текст предупреждения 6 9" xfId="42067"/>
    <cellStyle name="Текст предупреждения 6 9 2" xfId="42068"/>
    <cellStyle name="Текст предупреждения 7" xfId="42069"/>
    <cellStyle name="Текст предупреждения 7 10" xfId="42070"/>
    <cellStyle name="Текст предупреждения 7 10 2" xfId="42071"/>
    <cellStyle name="Текст предупреждения 7 11" xfId="42072"/>
    <cellStyle name="Текст предупреждения 7 11 2" xfId="42073"/>
    <cellStyle name="Текст предупреждения 7 12" xfId="42074"/>
    <cellStyle name="Текст предупреждения 7 12 2" xfId="42075"/>
    <cellStyle name="Текст предупреждения 7 13" xfId="42076"/>
    <cellStyle name="Текст предупреждения 7 13 2" xfId="42077"/>
    <cellStyle name="Текст предупреждения 7 14" xfId="42078"/>
    <cellStyle name="Текст предупреждения 7 14 2" xfId="42079"/>
    <cellStyle name="Текст предупреждения 7 15" xfId="42080"/>
    <cellStyle name="Текст предупреждения 7 15 2" xfId="42081"/>
    <cellStyle name="Текст предупреждения 7 16" xfId="42082"/>
    <cellStyle name="Текст предупреждения 7 16 2" xfId="42083"/>
    <cellStyle name="Текст предупреждения 7 17" xfId="42084"/>
    <cellStyle name="Текст предупреждения 7 18" xfId="42085"/>
    <cellStyle name="Текст предупреждения 7 19" xfId="42086"/>
    <cellStyle name="Текст предупреждения 7 2" xfId="42087"/>
    <cellStyle name="Текст предупреждения 7 2 10" xfId="42088"/>
    <cellStyle name="Текст предупреждения 7 2 11" xfId="42089"/>
    <cellStyle name="Текст предупреждения 7 2 12" xfId="42090"/>
    <cellStyle name="Текст предупреждения 7 2 13" xfId="42091"/>
    <cellStyle name="Текст предупреждения 7 2 14" xfId="42092"/>
    <cellStyle name="Текст предупреждения 7 2 15" xfId="42093"/>
    <cellStyle name="Текст предупреждения 7 2 2" xfId="42094"/>
    <cellStyle name="Текст предупреждения 7 2 2 10" xfId="42095"/>
    <cellStyle name="Текст предупреждения 7 2 2 11" xfId="42096"/>
    <cellStyle name="Текст предупреждения 7 2 2 12" xfId="42097"/>
    <cellStyle name="Текст предупреждения 7 2 2 13" xfId="42098"/>
    <cellStyle name="Текст предупреждения 7 2 2 14" xfId="42099"/>
    <cellStyle name="Текст предупреждения 7 2 2 2" xfId="42100"/>
    <cellStyle name="Текст предупреждения 7 2 2 3" xfId="42101"/>
    <cellStyle name="Текст предупреждения 7 2 2 4" xfId="42102"/>
    <cellStyle name="Текст предупреждения 7 2 2 5" xfId="42103"/>
    <cellStyle name="Текст предупреждения 7 2 2 6" xfId="42104"/>
    <cellStyle name="Текст предупреждения 7 2 2 7" xfId="42105"/>
    <cellStyle name="Текст предупреждения 7 2 2 8" xfId="42106"/>
    <cellStyle name="Текст предупреждения 7 2 2 9" xfId="42107"/>
    <cellStyle name="Текст предупреждения 7 2 3" xfId="42108"/>
    <cellStyle name="Текст предупреждения 7 2 4" xfId="42109"/>
    <cellStyle name="Текст предупреждения 7 2 5" xfId="42110"/>
    <cellStyle name="Текст предупреждения 7 2 6" xfId="42111"/>
    <cellStyle name="Текст предупреждения 7 2 7" xfId="42112"/>
    <cellStyle name="Текст предупреждения 7 2 8" xfId="42113"/>
    <cellStyle name="Текст предупреждения 7 2 9" xfId="42114"/>
    <cellStyle name="Текст предупреждения 7 20" xfId="42115"/>
    <cellStyle name="Текст предупреждения 7 3" xfId="42116"/>
    <cellStyle name="Текст предупреждения 7 3 2" xfId="42117"/>
    <cellStyle name="Текст предупреждения 7 4" xfId="42118"/>
    <cellStyle name="Текст предупреждения 7 4 2" xfId="42119"/>
    <cellStyle name="Текст предупреждения 7 5" xfId="42120"/>
    <cellStyle name="Текст предупреждения 7 5 2" xfId="42121"/>
    <cellStyle name="Текст предупреждения 7 6" xfId="42122"/>
    <cellStyle name="Текст предупреждения 7 6 2" xfId="42123"/>
    <cellStyle name="Текст предупреждения 7 7" xfId="42124"/>
    <cellStyle name="Текст предупреждения 7 7 2" xfId="42125"/>
    <cellStyle name="Текст предупреждения 7 8" xfId="42126"/>
    <cellStyle name="Текст предупреждения 7 8 2" xfId="42127"/>
    <cellStyle name="Текст предупреждения 7 9" xfId="42128"/>
    <cellStyle name="Текст предупреждения 7 9 2" xfId="42129"/>
    <cellStyle name="Текст предупреждения 8" xfId="42130"/>
    <cellStyle name="Текст предупреждения 8 10" xfId="42131"/>
    <cellStyle name="Текст предупреждения 8 10 2" xfId="42132"/>
    <cellStyle name="Текст предупреждения 8 11" xfId="42133"/>
    <cellStyle name="Текст предупреждения 8 11 2" xfId="42134"/>
    <cellStyle name="Текст предупреждения 8 12" xfId="42135"/>
    <cellStyle name="Текст предупреждения 8 12 2" xfId="42136"/>
    <cellStyle name="Текст предупреждения 8 13" xfId="42137"/>
    <cellStyle name="Текст предупреждения 8 13 2" xfId="42138"/>
    <cellStyle name="Текст предупреждения 8 14" xfId="42139"/>
    <cellStyle name="Текст предупреждения 8 14 2" xfId="42140"/>
    <cellStyle name="Текст предупреждения 8 15" xfId="42141"/>
    <cellStyle name="Текст предупреждения 8 15 2" xfId="42142"/>
    <cellStyle name="Текст предупреждения 8 16" xfId="42143"/>
    <cellStyle name="Текст предупреждения 8 16 2" xfId="42144"/>
    <cellStyle name="Текст предупреждения 8 17" xfId="42145"/>
    <cellStyle name="Текст предупреждения 8 18" xfId="42146"/>
    <cellStyle name="Текст предупреждения 8 19" xfId="42147"/>
    <cellStyle name="Текст предупреждения 8 2" xfId="42148"/>
    <cellStyle name="Текст предупреждения 8 2 10" xfId="42149"/>
    <cellStyle name="Текст предупреждения 8 2 11" xfId="42150"/>
    <cellStyle name="Текст предупреждения 8 2 12" xfId="42151"/>
    <cellStyle name="Текст предупреждения 8 2 13" xfId="42152"/>
    <cellStyle name="Текст предупреждения 8 2 14" xfId="42153"/>
    <cellStyle name="Текст предупреждения 8 2 15" xfId="42154"/>
    <cellStyle name="Текст предупреждения 8 2 2" xfId="42155"/>
    <cellStyle name="Текст предупреждения 8 2 2 10" xfId="42156"/>
    <cellStyle name="Текст предупреждения 8 2 2 11" xfId="42157"/>
    <cellStyle name="Текст предупреждения 8 2 2 12" xfId="42158"/>
    <cellStyle name="Текст предупреждения 8 2 2 13" xfId="42159"/>
    <cellStyle name="Текст предупреждения 8 2 2 14" xfId="42160"/>
    <cellStyle name="Текст предупреждения 8 2 2 2" xfId="42161"/>
    <cellStyle name="Текст предупреждения 8 2 2 3" xfId="42162"/>
    <cellStyle name="Текст предупреждения 8 2 2 4" xfId="42163"/>
    <cellStyle name="Текст предупреждения 8 2 2 5" xfId="42164"/>
    <cellStyle name="Текст предупреждения 8 2 2 6" xfId="42165"/>
    <cellStyle name="Текст предупреждения 8 2 2 7" xfId="42166"/>
    <cellStyle name="Текст предупреждения 8 2 2 8" xfId="42167"/>
    <cellStyle name="Текст предупреждения 8 2 2 9" xfId="42168"/>
    <cellStyle name="Текст предупреждения 8 2 3" xfId="42169"/>
    <cellStyle name="Текст предупреждения 8 2 4" xfId="42170"/>
    <cellStyle name="Текст предупреждения 8 2 5" xfId="42171"/>
    <cellStyle name="Текст предупреждения 8 2 6" xfId="42172"/>
    <cellStyle name="Текст предупреждения 8 2 7" xfId="42173"/>
    <cellStyle name="Текст предупреждения 8 2 8" xfId="42174"/>
    <cellStyle name="Текст предупреждения 8 2 9" xfId="42175"/>
    <cellStyle name="Текст предупреждения 8 20" xfId="42176"/>
    <cellStyle name="Текст предупреждения 8 3" xfId="42177"/>
    <cellStyle name="Текст предупреждения 8 3 2" xfId="42178"/>
    <cellStyle name="Текст предупреждения 8 4" xfId="42179"/>
    <cellStyle name="Текст предупреждения 8 4 2" xfId="42180"/>
    <cellStyle name="Текст предупреждения 8 5" xfId="42181"/>
    <cellStyle name="Текст предупреждения 8 5 2" xfId="42182"/>
    <cellStyle name="Текст предупреждения 8 6" xfId="42183"/>
    <cellStyle name="Текст предупреждения 8 6 2" xfId="42184"/>
    <cellStyle name="Текст предупреждения 8 7" xfId="42185"/>
    <cellStyle name="Текст предупреждения 8 7 2" xfId="42186"/>
    <cellStyle name="Текст предупреждения 8 8" xfId="42187"/>
    <cellStyle name="Текст предупреждения 8 8 2" xfId="42188"/>
    <cellStyle name="Текст предупреждения 8 9" xfId="42189"/>
    <cellStyle name="Текст предупреждения 8 9 2" xfId="42190"/>
    <cellStyle name="Текст предупреждения 9" xfId="42191"/>
    <cellStyle name="Текст предупреждения 9 2" xfId="42192"/>
    <cellStyle name="Текст предупреждения 9 3" xfId="42193"/>
    <cellStyle name="Текст предупреждения 9 4" xfId="42194"/>
    <cellStyle name="Текст предупреждения 9 5" xfId="42195"/>
    <cellStyle name="тонн (0)" xfId="42196"/>
    <cellStyle name="Тыс $ (0)" xfId="42197"/>
    <cellStyle name="Тыс (0)" xfId="42198"/>
    <cellStyle name="тыс. тонн (0)" xfId="42199"/>
    <cellStyle name="Тысячи [0]" xfId="42200"/>
    <cellStyle name="Тысячи [0] 2" xfId="42201"/>
    <cellStyle name="Тысячи [0] 2 2" xfId="42202"/>
    <cellStyle name="Тысячи [0] 3" xfId="42203"/>
    <cellStyle name="Тысячи [0] 4" xfId="42204"/>
    <cellStyle name="Тысячи]ГРР_кварт_Обог_кальк_кварт_Элек_кварт_2_Возд_кварт_2_Обпр_кварт (5)" xfId="42205"/>
    <cellStyle name="Тысячи_010SN05" xfId="42206"/>
    <cellStyle name="Финансовый [0] 2" xfId="42207"/>
    <cellStyle name="Финансовый [0] 2 10" xfId="42208"/>
    <cellStyle name="Финансовый [0] 2 2" xfId="42209"/>
    <cellStyle name="Финансовый [0] 2 2 2" xfId="42210"/>
    <cellStyle name="Финансовый [0] 2 2 3" xfId="42211"/>
    <cellStyle name="Финансовый [0] 2 3" xfId="42212"/>
    <cellStyle name="Финансовый [0] 2 3 2" xfId="42213"/>
    <cellStyle name="Финансовый [0] 2 3 3" xfId="42214"/>
    <cellStyle name="Финансовый [0] 2 4" xfId="42215"/>
    <cellStyle name="Финансовый [0] 2 4 2" xfId="42216"/>
    <cellStyle name="Финансовый [0] 2 4 3" xfId="42217"/>
    <cellStyle name="Финансовый [0] 2 5" xfId="42218"/>
    <cellStyle name="Финансовый [0] 2 5 2" xfId="42219"/>
    <cellStyle name="Финансовый [0] 2 5 3" xfId="42220"/>
    <cellStyle name="Финансовый [0] 2 6" xfId="42221"/>
    <cellStyle name="Финансовый [0] 2 6 2" xfId="42222"/>
    <cellStyle name="Финансовый [0] 2 6 3" xfId="42223"/>
    <cellStyle name="Финансовый [0] 2 7" xfId="42224"/>
    <cellStyle name="Финансовый [0] 2 8" xfId="42225"/>
    <cellStyle name="Финансовый [0] 2 9" xfId="42226"/>
    <cellStyle name="Финансовый [0] 3" xfId="42227"/>
    <cellStyle name="Финансовый 10" xfId="42228"/>
    <cellStyle name="Финансовый 10 10" xfId="42229"/>
    <cellStyle name="Финансовый 10 10 2" xfId="42230"/>
    <cellStyle name="Финансовый 10 11" xfId="42231"/>
    <cellStyle name="Финансовый 10 11 2" xfId="42232"/>
    <cellStyle name="Финансовый 10 12" xfId="42233"/>
    <cellStyle name="Финансовый 10 12 2" xfId="42234"/>
    <cellStyle name="Финансовый 10 13" xfId="42235"/>
    <cellStyle name="Финансовый 10 13 2" xfId="42236"/>
    <cellStyle name="Финансовый 10 14" xfId="42237"/>
    <cellStyle name="Финансовый 10 14 2" xfId="42238"/>
    <cellStyle name="Финансовый 10 15" xfId="42239"/>
    <cellStyle name="Финансовый 10 15 2" xfId="42240"/>
    <cellStyle name="Финансовый 10 16" xfId="42241"/>
    <cellStyle name="Финансовый 10 16 2" xfId="42242"/>
    <cellStyle name="Финансовый 10 17" xfId="42243"/>
    <cellStyle name="Финансовый 10 17 2" xfId="42244"/>
    <cellStyle name="Финансовый 10 18" xfId="42245"/>
    <cellStyle name="Финансовый 10 18 2" xfId="42246"/>
    <cellStyle name="Финансовый 10 19" xfId="42247"/>
    <cellStyle name="Финансовый 10 19 2" xfId="42248"/>
    <cellStyle name="Финансовый 10 2" xfId="42249"/>
    <cellStyle name="Финансовый 10 2 10" xfId="42250"/>
    <cellStyle name="Финансовый 10 2 11" xfId="42251"/>
    <cellStyle name="Финансовый 10 2 12" xfId="42252"/>
    <cellStyle name="Финансовый 10 2 13" xfId="42253"/>
    <cellStyle name="Финансовый 10 2 14" xfId="42254"/>
    <cellStyle name="Финансовый 10 2 15" xfId="42255"/>
    <cellStyle name="Финансовый 10 2 16" xfId="42256"/>
    <cellStyle name="Финансовый 10 2 17" xfId="42257"/>
    <cellStyle name="Финансовый 10 2 18" xfId="42258"/>
    <cellStyle name="Финансовый 10 2 19" xfId="42259"/>
    <cellStyle name="Финансовый 10 2 2" xfId="42260"/>
    <cellStyle name="Финансовый 10 2 2 10" xfId="42261"/>
    <cellStyle name="Финансовый 10 2 2 11" xfId="42262"/>
    <cellStyle name="Финансовый 10 2 2 12" xfId="42263"/>
    <cellStyle name="Финансовый 10 2 2 13" xfId="42264"/>
    <cellStyle name="Финансовый 10 2 2 14" xfId="42265"/>
    <cellStyle name="Финансовый 10 2 2 2" xfId="42266"/>
    <cellStyle name="Финансовый 10 2 2 3" xfId="42267"/>
    <cellStyle name="Финансовый 10 2 2 4" xfId="42268"/>
    <cellStyle name="Финансовый 10 2 2 5" xfId="42269"/>
    <cellStyle name="Финансовый 10 2 2 6" xfId="42270"/>
    <cellStyle name="Финансовый 10 2 2 7" xfId="42271"/>
    <cellStyle name="Финансовый 10 2 2 8" xfId="42272"/>
    <cellStyle name="Финансовый 10 2 2 9" xfId="42273"/>
    <cellStyle name="Финансовый 10 2 20" xfId="42274"/>
    <cellStyle name="Финансовый 10 2 21" xfId="42275"/>
    <cellStyle name="Финансовый 10 2 22" xfId="42276"/>
    <cellStyle name="Финансовый 10 2 23" xfId="42277"/>
    <cellStyle name="Финансовый 10 2 24" xfId="42278"/>
    <cellStyle name="Финансовый 10 2 25" xfId="42279"/>
    <cellStyle name="Финансовый 10 2 26" xfId="42280"/>
    <cellStyle name="Финансовый 10 2 27" xfId="42281"/>
    <cellStyle name="Финансовый 10 2 28" xfId="42282"/>
    <cellStyle name="Финансовый 10 2 29" xfId="42283"/>
    <cellStyle name="Финансовый 10 2 3" xfId="42284"/>
    <cellStyle name="Финансовый 10 2 30" xfId="42285"/>
    <cellStyle name="Финансовый 10 2 31" xfId="42286"/>
    <cellStyle name="Финансовый 10 2 32" xfId="42287"/>
    <cellStyle name="Финансовый 10 2 33" xfId="42288"/>
    <cellStyle name="Финансовый 10 2 34" xfId="42289"/>
    <cellStyle name="Финансовый 10 2 35" xfId="42290"/>
    <cellStyle name="Финансовый 10 2 36" xfId="42291"/>
    <cellStyle name="Финансовый 10 2 37" xfId="42292"/>
    <cellStyle name="Финансовый 10 2 38" xfId="42293"/>
    <cellStyle name="Финансовый 10 2 39" xfId="42294"/>
    <cellStyle name="Финансовый 10 2 4" xfId="42295"/>
    <cellStyle name="Финансовый 10 2 40" xfId="42296"/>
    <cellStyle name="Финансовый 10 2 41" xfId="42297"/>
    <cellStyle name="Финансовый 10 2 5" xfId="42298"/>
    <cellStyle name="Финансовый 10 2 6" xfId="42299"/>
    <cellStyle name="Финансовый 10 2 7" xfId="42300"/>
    <cellStyle name="Финансовый 10 2 8" xfId="42301"/>
    <cellStyle name="Финансовый 10 2 9" xfId="42302"/>
    <cellStyle name="Финансовый 10 20" xfId="42303"/>
    <cellStyle name="Финансовый 10 20 2" xfId="42304"/>
    <cellStyle name="Финансовый 10 21" xfId="42305"/>
    <cellStyle name="Финансовый 10 21 2" xfId="42306"/>
    <cellStyle name="Финансовый 10 22" xfId="42307"/>
    <cellStyle name="Финансовый 10 23" xfId="42308"/>
    <cellStyle name="Финансовый 10 24" xfId="42309"/>
    <cellStyle name="Финансовый 10 25" xfId="42310"/>
    <cellStyle name="Финансовый 10 26" xfId="42311"/>
    <cellStyle name="Финансовый 10 27" xfId="42312"/>
    <cellStyle name="Финансовый 10 28" xfId="42313"/>
    <cellStyle name="Финансовый 10 28 2" xfId="42314"/>
    <cellStyle name="Финансовый 10 28 2 2" xfId="42315"/>
    <cellStyle name="Финансовый 10 28 2 2 2" xfId="42316"/>
    <cellStyle name="Финансовый 10 28 2 3" xfId="42317"/>
    <cellStyle name="Финансовый 10 28 2 3 2" xfId="42318"/>
    <cellStyle name="Финансовый 10 28 2 4" xfId="42319"/>
    <cellStyle name="Финансовый 10 28 2 4 2" xfId="42320"/>
    <cellStyle name="Финансовый 10 28 2 5" xfId="42321"/>
    <cellStyle name="Финансовый 10 28 2 5 2" xfId="42322"/>
    <cellStyle name="Финансовый 10 28 2 6" xfId="42323"/>
    <cellStyle name="Финансовый 10 28 2 6 2" xfId="42324"/>
    <cellStyle name="Финансовый 10 28 2 7" xfId="42325"/>
    <cellStyle name="Финансовый 10 28 3" xfId="42326"/>
    <cellStyle name="Финансовый 10 28 3 2" xfId="42327"/>
    <cellStyle name="Финансовый 10 28 3 2 2" xfId="42328"/>
    <cellStyle name="Финансовый 10 28 3 3" xfId="42329"/>
    <cellStyle name="Финансовый 10 28 3 3 2" xfId="42330"/>
    <cellStyle name="Финансовый 10 28 3 4" xfId="42331"/>
    <cellStyle name="Финансовый 10 28 3 4 2" xfId="42332"/>
    <cellStyle name="Финансовый 10 28 3 5" xfId="42333"/>
    <cellStyle name="Финансовый 10 28 3 5 2" xfId="42334"/>
    <cellStyle name="Финансовый 10 28 3 6" xfId="42335"/>
    <cellStyle name="Финансовый 10 28 3 6 2" xfId="42336"/>
    <cellStyle name="Финансовый 10 28 3 7" xfId="42337"/>
    <cellStyle name="Финансовый 10 28 4" xfId="42338"/>
    <cellStyle name="Финансовый 10 28 4 2" xfId="42339"/>
    <cellStyle name="Финансовый 10 28 5" xfId="42340"/>
    <cellStyle name="Финансовый 10 28 5 2" xfId="42341"/>
    <cellStyle name="Финансовый 10 28 6" xfId="42342"/>
    <cellStyle name="Финансовый 10 28 6 2" xfId="42343"/>
    <cellStyle name="Финансовый 10 28 7" xfId="42344"/>
    <cellStyle name="Финансовый 10 28 7 2" xfId="42345"/>
    <cellStyle name="Финансовый 10 28 8" xfId="42346"/>
    <cellStyle name="Финансовый 10 28 8 2" xfId="42347"/>
    <cellStyle name="Финансовый 10 28 9" xfId="42348"/>
    <cellStyle name="Финансовый 10 29" xfId="42349"/>
    <cellStyle name="Финансовый 10 29 2" xfId="42350"/>
    <cellStyle name="Финансовый 10 3" xfId="42351"/>
    <cellStyle name="Финансовый 10 3 10" xfId="42352"/>
    <cellStyle name="Финансовый 10 3 10 2" xfId="42353"/>
    <cellStyle name="Финансовый 10 3 11" xfId="42354"/>
    <cellStyle name="Финансовый 10 3 11 2" xfId="42355"/>
    <cellStyle name="Финансовый 10 3 12" xfId="42356"/>
    <cellStyle name="Финансовый 10 3 12 2" xfId="42357"/>
    <cellStyle name="Финансовый 10 3 13" xfId="42358"/>
    <cellStyle name="Финансовый 10 3 13 2" xfId="42359"/>
    <cellStyle name="Финансовый 10 3 14" xfId="42360"/>
    <cellStyle name="Финансовый 10 3 14 2" xfId="42361"/>
    <cellStyle name="Финансовый 10 3 15" xfId="42362"/>
    <cellStyle name="Финансовый 10 3 15 2" xfId="42363"/>
    <cellStyle name="Финансовый 10 3 16" xfId="42364"/>
    <cellStyle name="Финансовый 10 3 16 2" xfId="42365"/>
    <cellStyle name="Финансовый 10 3 17" xfId="42366"/>
    <cellStyle name="Финансовый 10 3 18" xfId="42367"/>
    <cellStyle name="Финансовый 10 3 19" xfId="42368"/>
    <cellStyle name="Финансовый 10 3 2" xfId="42369"/>
    <cellStyle name="Финансовый 10 3 2 2" xfId="42370"/>
    <cellStyle name="Финансовый 10 3 2 3" xfId="42371"/>
    <cellStyle name="Финансовый 10 3 2 4" xfId="42372"/>
    <cellStyle name="Финансовый 10 3 2 5" xfId="42373"/>
    <cellStyle name="Финансовый 10 3 2 6" xfId="42374"/>
    <cellStyle name="Финансовый 10 3 2 7" xfId="42375"/>
    <cellStyle name="Финансовый 10 3 2 8" xfId="42376"/>
    <cellStyle name="Финансовый 10 3 2 9" xfId="42377"/>
    <cellStyle name="Финансовый 10 3 20" xfId="42378"/>
    <cellStyle name="Финансовый 10 3 21" xfId="42379"/>
    <cellStyle name="Финансовый 10 3 22" xfId="42380"/>
    <cellStyle name="Финансовый 10 3 23" xfId="42381"/>
    <cellStyle name="Финансовый 10 3 3" xfId="42382"/>
    <cellStyle name="Финансовый 10 3 3 2" xfId="42383"/>
    <cellStyle name="Финансовый 10 3 4" xfId="42384"/>
    <cellStyle name="Финансовый 10 3 4 2" xfId="42385"/>
    <cellStyle name="Финансовый 10 3 5" xfId="42386"/>
    <cellStyle name="Финансовый 10 3 5 2" xfId="42387"/>
    <cellStyle name="Финансовый 10 3 6" xfId="42388"/>
    <cellStyle name="Финансовый 10 3 6 2" xfId="42389"/>
    <cellStyle name="Финансовый 10 3 7" xfId="42390"/>
    <cellStyle name="Финансовый 10 3 7 2" xfId="42391"/>
    <cellStyle name="Финансовый 10 3 8" xfId="42392"/>
    <cellStyle name="Финансовый 10 3 8 2" xfId="42393"/>
    <cellStyle name="Финансовый 10 3 9" xfId="42394"/>
    <cellStyle name="Финансовый 10 3 9 2" xfId="42395"/>
    <cellStyle name="Финансовый 10 30" xfId="42396"/>
    <cellStyle name="Финансовый 10 30 2" xfId="42397"/>
    <cellStyle name="Финансовый 10 31" xfId="42398"/>
    <cellStyle name="Финансовый 10 31 2" xfId="42399"/>
    <cellStyle name="Финансовый 10 32" xfId="42400"/>
    <cellStyle name="Финансовый 10 32 2" xfId="42401"/>
    <cellStyle name="Финансовый 10 33" xfId="42402"/>
    <cellStyle name="Финансовый 10 33 2" xfId="42403"/>
    <cellStyle name="Финансовый 10 34" xfId="42404"/>
    <cellStyle name="Финансовый 10 35" xfId="42405"/>
    <cellStyle name="Финансовый 10 36" xfId="42406"/>
    <cellStyle name="Финансовый 10 37" xfId="42407"/>
    <cellStyle name="Финансовый 10 38" xfId="42408"/>
    <cellStyle name="Финансовый 10 39" xfId="42409"/>
    <cellStyle name="Финансовый 10 4" xfId="42410"/>
    <cellStyle name="Финансовый 10 4 10" xfId="42411"/>
    <cellStyle name="Финансовый 10 4 11" xfId="42412"/>
    <cellStyle name="Финансовый 10 4 12" xfId="42413"/>
    <cellStyle name="Финансовый 10 4 13" xfId="42414"/>
    <cellStyle name="Финансовый 10 4 14" xfId="42415"/>
    <cellStyle name="Финансовый 10 4 15" xfId="42416"/>
    <cellStyle name="Финансовый 10 4 16" xfId="42417"/>
    <cellStyle name="Финансовый 10 4 17" xfId="42418"/>
    <cellStyle name="Финансовый 10 4 18" xfId="42419"/>
    <cellStyle name="Финансовый 10 4 19" xfId="42420"/>
    <cellStyle name="Финансовый 10 4 2" xfId="42421"/>
    <cellStyle name="Финансовый 10 4 20" xfId="42422"/>
    <cellStyle name="Финансовый 10 4 21" xfId="42423"/>
    <cellStyle name="Финансовый 10 4 22" xfId="42424"/>
    <cellStyle name="Финансовый 10 4 3" xfId="42425"/>
    <cellStyle name="Финансовый 10 4 4" xfId="42426"/>
    <cellStyle name="Финансовый 10 4 5" xfId="42427"/>
    <cellStyle name="Финансовый 10 4 6" xfId="42428"/>
    <cellStyle name="Финансовый 10 4 7" xfId="42429"/>
    <cellStyle name="Финансовый 10 4 8" xfId="42430"/>
    <cellStyle name="Финансовый 10 4 9" xfId="42431"/>
    <cellStyle name="Финансовый 10 40" xfId="42432"/>
    <cellStyle name="Финансовый 10 41" xfId="42433"/>
    <cellStyle name="Финансовый 10 5" xfId="42434"/>
    <cellStyle name="Финансовый 10 5 10" xfId="42435"/>
    <cellStyle name="Финансовый 10 5 11" xfId="42436"/>
    <cellStyle name="Финансовый 10 5 12" xfId="42437"/>
    <cellStyle name="Финансовый 10 5 13" xfId="42438"/>
    <cellStyle name="Финансовый 10 5 14" xfId="42439"/>
    <cellStyle name="Финансовый 10 5 15" xfId="42440"/>
    <cellStyle name="Финансовый 10 5 16" xfId="42441"/>
    <cellStyle name="Финансовый 10 5 17" xfId="42442"/>
    <cellStyle name="Финансовый 10 5 18" xfId="42443"/>
    <cellStyle name="Финансовый 10 5 19" xfId="42444"/>
    <cellStyle name="Финансовый 10 5 2" xfId="42445"/>
    <cellStyle name="Финансовый 10 5 20" xfId="42446"/>
    <cellStyle name="Финансовый 10 5 21" xfId="42447"/>
    <cellStyle name="Финансовый 10 5 22" xfId="42448"/>
    <cellStyle name="Финансовый 10 5 3" xfId="42449"/>
    <cellStyle name="Финансовый 10 5 4" xfId="42450"/>
    <cellStyle name="Финансовый 10 5 5" xfId="42451"/>
    <cellStyle name="Финансовый 10 5 6" xfId="42452"/>
    <cellStyle name="Финансовый 10 5 7" xfId="42453"/>
    <cellStyle name="Финансовый 10 5 8" xfId="42454"/>
    <cellStyle name="Финансовый 10 5 9" xfId="42455"/>
    <cellStyle name="Финансовый 10 6" xfId="42456"/>
    <cellStyle name="Финансовый 10 6 2" xfId="42457"/>
    <cellStyle name="Финансовый 10 6 3" xfId="42458"/>
    <cellStyle name="Финансовый 10 7" xfId="42459"/>
    <cellStyle name="Финансовый 10 7 10" xfId="42460"/>
    <cellStyle name="Финансовый 10 7 10 2" xfId="42461"/>
    <cellStyle name="Финансовый 10 7 11" xfId="42462"/>
    <cellStyle name="Финансовый 10 7 11 2" xfId="42463"/>
    <cellStyle name="Финансовый 10 7 12" xfId="42464"/>
    <cellStyle name="Финансовый 10 7 12 2" xfId="42465"/>
    <cellStyle name="Финансовый 10 7 13" xfId="42466"/>
    <cellStyle name="Финансовый 10 7 13 2" xfId="42467"/>
    <cellStyle name="Финансовый 10 7 14" xfId="42468"/>
    <cellStyle name="Финансовый 10 7 14 2" xfId="42469"/>
    <cellStyle name="Финансовый 10 7 15" xfId="42470"/>
    <cellStyle name="Финансовый 10 7 15 2" xfId="42471"/>
    <cellStyle name="Финансовый 10 7 16" xfId="42472"/>
    <cellStyle name="Финансовый 10 7 16 2" xfId="42473"/>
    <cellStyle name="Финансовый 10 7 17" xfId="42474"/>
    <cellStyle name="Финансовый 10 7 2" xfId="42475"/>
    <cellStyle name="Финансовый 10 7 2 2" xfId="42476"/>
    <cellStyle name="Финансовый 10 7 3" xfId="42477"/>
    <cellStyle name="Финансовый 10 7 3 2" xfId="42478"/>
    <cellStyle name="Финансовый 10 7 4" xfId="42479"/>
    <cellStyle name="Финансовый 10 7 4 2" xfId="42480"/>
    <cellStyle name="Финансовый 10 7 5" xfId="42481"/>
    <cellStyle name="Финансовый 10 7 5 2" xfId="42482"/>
    <cellStyle name="Финансовый 10 7 6" xfId="42483"/>
    <cellStyle name="Финансовый 10 7 6 2" xfId="42484"/>
    <cellStyle name="Финансовый 10 7 7" xfId="42485"/>
    <cellStyle name="Финансовый 10 7 7 2" xfId="42486"/>
    <cellStyle name="Финансовый 10 7 8" xfId="42487"/>
    <cellStyle name="Финансовый 10 7 8 2" xfId="42488"/>
    <cellStyle name="Финансовый 10 7 9" xfId="42489"/>
    <cellStyle name="Финансовый 10 7 9 2" xfId="42490"/>
    <cellStyle name="Финансовый 10 8" xfId="42491"/>
    <cellStyle name="Финансовый 10 8 2" xfId="42492"/>
    <cellStyle name="Финансовый 10 8 3" xfId="42493"/>
    <cellStyle name="Финансовый 10 8 4" xfId="42494"/>
    <cellStyle name="Финансовый 10 8 5" xfId="42495"/>
    <cellStyle name="Финансовый 10 8 6" xfId="42496"/>
    <cellStyle name="Финансовый 10 8 7" xfId="42497"/>
    <cellStyle name="Финансовый 10 9" xfId="42498"/>
    <cellStyle name="Финансовый 10 9 2" xfId="42499"/>
    <cellStyle name="Финансовый 10_Бюджет ДЗЛ 2010_реализация продукции_24.12.09_версия1 (version 1)1" xfId="42500"/>
    <cellStyle name="Финансовый 11" xfId="42501"/>
    <cellStyle name="Финансовый 11 10" xfId="42502"/>
    <cellStyle name="Финансовый 11 10 2" xfId="42503"/>
    <cellStyle name="Финансовый 11 11" xfId="42504"/>
    <cellStyle name="Финансовый 11 11 2" xfId="42505"/>
    <cellStyle name="Финансовый 11 12" xfId="42506"/>
    <cellStyle name="Финансовый 11 12 2" xfId="42507"/>
    <cellStyle name="Финансовый 11 13" xfId="42508"/>
    <cellStyle name="Финансовый 11 13 2" xfId="42509"/>
    <cellStyle name="Финансовый 11 14" xfId="42510"/>
    <cellStyle name="Финансовый 11 14 2" xfId="42511"/>
    <cellStyle name="Финансовый 11 15" xfId="42512"/>
    <cellStyle name="Финансовый 11 15 2" xfId="42513"/>
    <cellStyle name="Финансовый 11 16" xfId="42514"/>
    <cellStyle name="Финансовый 11 16 2" xfId="42515"/>
    <cellStyle name="Финансовый 11 17" xfId="42516"/>
    <cellStyle name="Финансовый 11 17 2" xfId="42517"/>
    <cellStyle name="Финансовый 11 18" xfId="42518"/>
    <cellStyle name="Финансовый 11 18 2" xfId="42519"/>
    <cellStyle name="Финансовый 11 19" xfId="42520"/>
    <cellStyle name="Финансовый 11 19 2" xfId="42521"/>
    <cellStyle name="Финансовый 11 2" xfId="42522"/>
    <cellStyle name="Финансовый 11 2 10" xfId="42523"/>
    <cellStyle name="Финансовый 11 2 10 2" xfId="42524"/>
    <cellStyle name="Финансовый 11 2 11" xfId="42525"/>
    <cellStyle name="Финансовый 11 2 11 2" xfId="42526"/>
    <cellStyle name="Финансовый 11 2 12" xfId="42527"/>
    <cellStyle name="Финансовый 11 2 12 2" xfId="42528"/>
    <cellStyle name="Финансовый 11 2 13" xfId="42529"/>
    <cellStyle name="Финансовый 11 2 13 2" xfId="42530"/>
    <cellStyle name="Финансовый 11 2 14" xfId="42531"/>
    <cellStyle name="Финансовый 11 2 14 2" xfId="42532"/>
    <cellStyle name="Финансовый 11 2 15" xfId="42533"/>
    <cellStyle name="Финансовый 11 2 15 2" xfId="42534"/>
    <cellStyle name="Финансовый 11 2 16" xfId="42535"/>
    <cellStyle name="Финансовый 11 2 16 2" xfId="42536"/>
    <cellStyle name="Финансовый 11 2 17" xfId="42537"/>
    <cellStyle name="Финансовый 11 2 17 2" xfId="42538"/>
    <cellStyle name="Финансовый 11 2 18" xfId="42539"/>
    <cellStyle name="Финансовый 11 2 19" xfId="42540"/>
    <cellStyle name="Финансовый 11 2 2" xfId="42541"/>
    <cellStyle name="Финансовый 11 2 2 10" xfId="42542"/>
    <cellStyle name="Финансовый 11 2 2 11" xfId="42543"/>
    <cellStyle name="Финансовый 11 2 2 12" xfId="42544"/>
    <cellStyle name="Финансовый 11 2 2 13" xfId="42545"/>
    <cellStyle name="Финансовый 11 2 2 14" xfId="42546"/>
    <cellStyle name="Финансовый 11 2 2 15" xfId="42547"/>
    <cellStyle name="Финансовый 11 2 2 2" xfId="42548"/>
    <cellStyle name="Финансовый 11 2 2 2 10" xfId="42549"/>
    <cellStyle name="Финансовый 11 2 2 2 11" xfId="42550"/>
    <cellStyle name="Финансовый 11 2 2 2 12" xfId="42551"/>
    <cellStyle name="Финансовый 11 2 2 2 13" xfId="42552"/>
    <cellStyle name="Финансовый 11 2 2 2 14" xfId="42553"/>
    <cellStyle name="Финансовый 11 2 2 2 2" xfId="42554"/>
    <cellStyle name="Финансовый 11 2 2 2 3" xfId="42555"/>
    <cellStyle name="Финансовый 11 2 2 2 4" xfId="42556"/>
    <cellStyle name="Финансовый 11 2 2 2 5" xfId="42557"/>
    <cellStyle name="Финансовый 11 2 2 2 6" xfId="42558"/>
    <cellStyle name="Финансовый 11 2 2 2 7" xfId="42559"/>
    <cellStyle name="Финансовый 11 2 2 2 8" xfId="42560"/>
    <cellStyle name="Финансовый 11 2 2 2 9" xfId="42561"/>
    <cellStyle name="Финансовый 11 2 2 3" xfId="42562"/>
    <cellStyle name="Финансовый 11 2 2 4" xfId="42563"/>
    <cellStyle name="Финансовый 11 2 2 5" xfId="42564"/>
    <cellStyle name="Финансовый 11 2 2 6" xfId="42565"/>
    <cellStyle name="Финансовый 11 2 2 7" xfId="42566"/>
    <cellStyle name="Финансовый 11 2 2 8" xfId="42567"/>
    <cellStyle name="Финансовый 11 2 2 9" xfId="42568"/>
    <cellStyle name="Финансовый 11 2 20" xfId="42569"/>
    <cellStyle name="Финансовый 11 2 21" xfId="42570"/>
    <cellStyle name="Финансовый 11 2 22" xfId="42571"/>
    <cellStyle name="Финансовый 11 2 23" xfId="42572"/>
    <cellStyle name="Финансовый 11 2 24" xfId="42573"/>
    <cellStyle name="Финансовый 11 2 25" xfId="42574"/>
    <cellStyle name="Финансовый 11 2 26" xfId="42575"/>
    <cellStyle name="Финансовый 11 2 27" xfId="42576"/>
    <cellStyle name="Финансовый 11 2 28" xfId="42577"/>
    <cellStyle name="Финансовый 11 2 29" xfId="42578"/>
    <cellStyle name="Финансовый 11 2 3" xfId="42579"/>
    <cellStyle name="Финансовый 11 2 3 10" xfId="42580"/>
    <cellStyle name="Финансовый 11 2 3 11" xfId="42581"/>
    <cellStyle name="Финансовый 11 2 3 2" xfId="42582"/>
    <cellStyle name="Финансовый 11 2 3 3" xfId="42583"/>
    <cellStyle name="Финансовый 11 2 3 4" xfId="42584"/>
    <cellStyle name="Финансовый 11 2 3 5" xfId="42585"/>
    <cellStyle name="Финансовый 11 2 3 6" xfId="42586"/>
    <cellStyle name="Финансовый 11 2 3 7" xfId="42587"/>
    <cellStyle name="Финансовый 11 2 3 8" xfId="42588"/>
    <cellStyle name="Финансовый 11 2 3 9" xfId="42589"/>
    <cellStyle name="Финансовый 11 2 30" xfId="42590"/>
    <cellStyle name="Финансовый 11 2 31" xfId="42591"/>
    <cellStyle name="Финансовый 11 2 32" xfId="42592"/>
    <cellStyle name="Финансовый 11 2 33" xfId="42593"/>
    <cellStyle name="Финансовый 11 2 34" xfId="42594"/>
    <cellStyle name="Финансовый 11 2 35" xfId="42595"/>
    <cellStyle name="Финансовый 11 2 36" xfId="42596"/>
    <cellStyle name="Финансовый 11 2 37" xfId="42597"/>
    <cellStyle name="Финансовый 11 2 38" xfId="42598"/>
    <cellStyle name="Финансовый 11 2 39" xfId="42599"/>
    <cellStyle name="Финансовый 11 2 4" xfId="42600"/>
    <cellStyle name="Финансовый 11 2 4 2" xfId="42601"/>
    <cellStyle name="Финансовый 11 2 4 3" xfId="42602"/>
    <cellStyle name="Финансовый 11 2 40" xfId="42603"/>
    <cellStyle name="Финансовый 11 2 5" xfId="42604"/>
    <cellStyle name="Финансовый 11 2 5 2" xfId="42605"/>
    <cellStyle name="Финансовый 11 2 5 3" xfId="42606"/>
    <cellStyle name="Финансовый 11 2 6" xfId="42607"/>
    <cellStyle name="Финансовый 11 2 6 2" xfId="42608"/>
    <cellStyle name="Финансовый 11 2 7" xfId="42609"/>
    <cellStyle name="Финансовый 11 2 7 2" xfId="42610"/>
    <cellStyle name="Финансовый 11 2 8" xfId="42611"/>
    <cellStyle name="Финансовый 11 2 8 2" xfId="42612"/>
    <cellStyle name="Финансовый 11 2 9" xfId="42613"/>
    <cellStyle name="Финансовый 11 2 9 2" xfId="42614"/>
    <cellStyle name="Финансовый 11 2_Бюджет ДЗЛ 2010_реализация продукции_24.12.09_версия1 (version 1)1" xfId="42615"/>
    <cellStyle name="Финансовый 11 20" xfId="42616"/>
    <cellStyle name="Финансовый 11 20 2" xfId="42617"/>
    <cellStyle name="Финансовый 11 21" xfId="42618"/>
    <cellStyle name="Финансовый 11 21 2" xfId="42619"/>
    <cellStyle name="Финансовый 11 22" xfId="42620"/>
    <cellStyle name="Финансовый 11 22 2" xfId="42621"/>
    <cellStyle name="Финансовый 11 23" xfId="42622"/>
    <cellStyle name="Финансовый 11 24" xfId="42623"/>
    <cellStyle name="Финансовый 11 25" xfId="42624"/>
    <cellStyle name="Финансовый 11 26" xfId="42625"/>
    <cellStyle name="Финансовый 11 27" xfId="42626"/>
    <cellStyle name="Финансовый 11 28" xfId="42627"/>
    <cellStyle name="Финансовый 11 29" xfId="42628"/>
    <cellStyle name="Финансовый 11 3" xfId="42629"/>
    <cellStyle name="Финансовый 11 3 10" xfId="42630"/>
    <cellStyle name="Финансовый 11 3 10 2" xfId="42631"/>
    <cellStyle name="Финансовый 11 3 11" xfId="42632"/>
    <cellStyle name="Финансовый 11 3 11 2" xfId="42633"/>
    <cellStyle name="Финансовый 11 3 12" xfId="42634"/>
    <cellStyle name="Финансовый 11 3 12 2" xfId="42635"/>
    <cellStyle name="Финансовый 11 3 13" xfId="42636"/>
    <cellStyle name="Финансовый 11 3 13 2" xfId="42637"/>
    <cellStyle name="Финансовый 11 3 14" xfId="42638"/>
    <cellStyle name="Финансовый 11 3 14 2" xfId="42639"/>
    <cellStyle name="Финансовый 11 3 15" xfId="42640"/>
    <cellStyle name="Финансовый 11 3 15 2" xfId="42641"/>
    <cellStyle name="Финансовый 11 3 16" xfId="42642"/>
    <cellStyle name="Финансовый 11 3 16 2" xfId="42643"/>
    <cellStyle name="Финансовый 11 3 17" xfId="42644"/>
    <cellStyle name="Финансовый 11 3 18" xfId="42645"/>
    <cellStyle name="Финансовый 11 3 19" xfId="42646"/>
    <cellStyle name="Финансовый 11 3 2" xfId="42647"/>
    <cellStyle name="Финансовый 11 3 2 2" xfId="42648"/>
    <cellStyle name="Финансовый 11 3 2 3" xfId="42649"/>
    <cellStyle name="Финансовый 11 3 2 4" xfId="42650"/>
    <cellStyle name="Финансовый 11 3 2 5" xfId="42651"/>
    <cellStyle name="Финансовый 11 3 2 6" xfId="42652"/>
    <cellStyle name="Финансовый 11 3 2 7" xfId="42653"/>
    <cellStyle name="Финансовый 11 3 2 8" xfId="42654"/>
    <cellStyle name="Финансовый 11 3 2 9" xfId="42655"/>
    <cellStyle name="Финансовый 11 3 20" xfId="42656"/>
    <cellStyle name="Финансовый 11 3 21" xfId="42657"/>
    <cellStyle name="Финансовый 11 3 22" xfId="42658"/>
    <cellStyle name="Финансовый 11 3 23" xfId="42659"/>
    <cellStyle name="Финансовый 11 3 24" xfId="42660"/>
    <cellStyle name="Финансовый 11 3 3" xfId="42661"/>
    <cellStyle name="Финансовый 11 3 3 2" xfId="42662"/>
    <cellStyle name="Финансовый 11 3 4" xfId="42663"/>
    <cellStyle name="Финансовый 11 3 4 2" xfId="42664"/>
    <cellStyle name="Финансовый 11 3 5" xfId="42665"/>
    <cellStyle name="Финансовый 11 3 5 2" xfId="42666"/>
    <cellStyle name="Финансовый 11 3 6" xfId="42667"/>
    <cellStyle name="Финансовый 11 3 6 2" xfId="42668"/>
    <cellStyle name="Финансовый 11 3 7" xfId="42669"/>
    <cellStyle name="Финансовый 11 3 7 2" xfId="42670"/>
    <cellStyle name="Финансовый 11 3 8" xfId="42671"/>
    <cellStyle name="Финансовый 11 3 8 2" xfId="42672"/>
    <cellStyle name="Финансовый 11 3 9" xfId="42673"/>
    <cellStyle name="Финансовый 11 3 9 2" xfId="42674"/>
    <cellStyle name="Финансовый 11 30" xfId="42675"/>
    <cellStyle name="Финансовый 11 31" xfId="42676"/>
    <cellStyle name="Финансовый 11 32" xfId="42677"/>
    <cellStyle name="Финансовый 11 33" xfId="42678"/>
    <cellStyle name="Финансовый 11 34" xfId="42679"/>
    <cellStyle name="Финансовый 11 35" xfId="42680"/>
    <cellStyle name="Финансовый 11 4" xfId="42681"/>
    <cellStyle name="Финансовый 11 4 10" xfId="42682"/>
    <cellStyle name="Финансовый 11 4 10 2" xfId="42683"/>
    <cellStyle name="Финансовый 11 4 11" xfId="42684"/>
    <cellStyle name="Финансовый 11 4 11 2" xfId="42685"/>
    <cellStyle name="Финансовый 11 4 12" xfId="42686"/>
    <cellStyle name="Финансовый 11 4 12 2" xfId="42687"/>
    <cellStyle name="Финансовый 11 4 13" xfId="42688"/>
    <cellStyle name="Финансовый 11 4 13 2" xfId="42689"/>
    <cellStyle name="Финансовый 11 4 14" xfId="42690"/>
    <cellStyle name="Финансовый 11 4 14 2" xfId="42691"/>
    <cellStyle name="Финансовый 11 4 15" xfId="42692"/>
    <cellStyle name="Финансовый 11 4 15 2" xfId="42693"/>
    <cellStyle name="Финансовый 11 4 16" xfId="42694"/>
    <cellStyle name="Финансовый 11 4 16 2" xfId="42695"/>
    <cellStyle name="Финансовый 11 4 17" xfId="42696"/>
    <cellStyle name="Финансовый 11 4 18" xfId="42697"/>
    <cellStyle name="Финансовый 11 4 19" xfId="42698"/>
    <cellStyle name="Финансовый 11 4 2" xfId="42699"/>
    <cellStyle name="Финансовый 11 4 2 2" xfId="42700"/>
    <cellStyle name="Финансовый 11 4 2 3" xfId="42701"/>
    <cellStyle name="Финансовый 11 4 2 4" xfId="42702"/>
    <cellStyle name="Финансовый 11 4 2 5" xfId="42703"/>
    <cellStyle name="Финансовый 11 4 2 6" xfId="42704"/>
    <cellStyle name="Финансовый 11 4 2 7" xfId="42705"/>
    <cellStyle name="Финансовый 11 4 2 8" xfId="42706"/>
    <cellStyle name="Финансовый 11 4 2 9" xfId="42707"/>
    <cellStyle name="Финансовый 11 4 20" xfId="42708"/>
    <cellStyle name="Финансовый 11 4 21" xfId="42709"/>
    <cellStyle name="Финансовый 11 4 22" xfId="42710"/>
    <cellStyle name="Финансовый 11 4 3" xfId="42711"/>
    <cellStyle name="Финансовый 11 4 3 2" xfId="42712"/>
    <cellStyle name="Финансовый 11 4 4" xfId="42713"/>
    <cellStyle name="Финансовый 11 4 4 2" xfId="42714"/>
    <cellStyle name="Финансовый 11 4 5" xfId="42715"/>
    <cellStyle name="Финансовый 11 4 5 2" xfId="42716"/>
    <cellStyle name="Финансовый 11 4 6" xfId="42717"/>
    <cellStyle name="Финансовый 11 4 6 2" xfId="42718"/>
    <cellStyle name="Финансовый 11 4 7" xfId="42719"/>
    <cellStyle name="Финансовый 11 4 7 2" xfId="42720"/>
    <cellStyle name="Финансовый 11 4 8" xfId="42721"/>
    <cellStyle name="Финансовый 11 4 8 2" xfId="42722"/>
    <cellStyle name="Финансовый 11 4 9" xfId="42723"/>
    <cellStyle name="Финансовый 11 4 9 2" xfId="42724"/>
    <cellStyle name="Финансовый 11 5" xfId="42725"/>
    <cellStyle name="Финансовый 11 5 10" xfId="42726"/>
    <cellStyle name="Финансовый 11 5 10 2" xfId="42727"/>
    <cellStyle name="Финансовый 11 5 11" xfId="42728"/>
    <cellStyle name="Финансовый 11 5 11 2" xfId="42729"/>
    <cellStyle name="Финансовый 11 5 12" xfId="42730"/>
    <cellStyle name="Финансовый 11 5 12 2" xfId="42731"/>
    <cellStyle name="Финансовый 11 5 13" xfId="42732"/>
    <cellStyle name="Финансовый 11 5 13 2" xfId="42733"/>
    <cellStyle name="Финансовый 11 5 14" xfId="42734"/>
    <cellStyle name="Финансовый 11 5 14 2" xfId="42735"/>
    <cellStyle name="Финансовый 11 5 15" xfId="42736"/>
    <cellStyle name="Финансовый 11 5 15 2" xfId="42737"/>
    <cellStyle name="Финансовый 11 5 16" xfId="42738"/>
    <cellStyle name="Финансовый 11 5 16 2" xfId="42739"/>
    <cellStyle name="Финансовый 11 5 17" xfId="42740"/>
    <cellStyle name="Финансовый 11 5 2" xfId="42741"/>
    <cellStyle name="Финансовый 11 5 2 2" xfId="42742"/>
    <cellStyle name="Финансовый 11 5 2 3" xfId="42743"/>
    <cellStyle name="Финансовый 11 5 3" xfId="42744"/>
    <cellStyle name="Финансовый 11 5 3 2" xfId="42745"/>
    <cellStyle name="Финансовый 11 5 4" xfId="42746"/>
    <cellStyle name="Финансовый 11 5 4 2" xfId="42747"/>
    <cellStyle name="Финансовый 11 5 5" xfId="42748"/>
    <cellStyle name="Финансовый 11 5 5 2" xfId="42749"/>
    <cellStyle name="Финансовый 11 5 6" xfId="42750"/>
    <cellStyle name="Финансовый 11 5 6 2" xfId="42751"/>
    <cellStyle name="Финансовый 11 5 7" xfId="42752"/>
    <cellStyle name="Финансовый 11 5 7 2" xfId="42753"/>
    <cellStyle name="Финансовый 11 5 8" xfId="42754"/>
    <cellStyle name="Финансовый 11 5 8 2" xfId="42755"/>
    <cellStyle name="Финансовый 11 5 9" xfId="42756"/>
    <cellStyle name="Финансовый 11 5 9 2" xfId="42757"/>
    <cellStyle name="Финансовый 11 6" xfId="42758"/>
    <cellStyle name="Финансовый 11 6 10" xfId="42759"/>
    <cellStyle name="Финансовый 11 6 11" xfId="42760"/>
    <cellStyle name="Финансовый 11 6 12" xfId="42761"/>
    <cellStyle name="Финансовый 11 6 13" xfId="42762"/>
    <cellStyle name="Финансовый 11 6 14" xfId="42763"/>
    <cellStyle name="Финансовый 11 6 2" xfId="42764"/>
    <cellStyle name="Финансовый 11 6 2 2" xfId="42765"/>
    <cellStyle name="Финансовый 11 6 2 3" xfId="42766"/>
    <cellStyle name="Финансовый 11 6 3" xfId="42767"/>
    <cellStyle name="Финансовый 11 6 4" xfId="42768"/>
    <cellStyle name="Финансовый 11 6 5" xfId="42769"/>
    <cellStyle name="Финансовый 11 6 6" xfId="42770"/>
    <cellStyle name="Финансовый 11 6 7" xfId="42771"/>
    <cellStyle name="Финансовый 11 6 8" xfId="42772"/>
    <cellStyle name="Финансовый 11 6 9" xfId="42773"/>
    <cellStyle name="Финансовый 11 7" xfId="42774"/>
    <cellStyle name="Финансовый 11 7 10" xfId="42775"/>
    <cellStyle name="Финансовый 11 7 2" xfId="42776"/>
    <cellStyle name="Финансовый 11 7 2 2" xfId="42777"/>
    <cellStyle name="Финансовый 11 7 2 3" xfId="42778"/>
    <cellStyle name="Финансовый 11 7 3" xfId="42779"/>
    <cellStyle name="Финансовый 11 7 4" xfId="42780"/>
    <cellStyle name="Финансовый 11 7 5" xfId="42781"/>
    <cellStyle name="Финансовый 11 7 6" xfId="42782"/>
    <cellStyle name="Финансовый 11 7 7" xfId="42783"/>
    <cellStyle name="Финансовый 11 7 8" xfId="42784"/>
    <cellStyle name="Финансовый 11 7 9" xfId="42785"/>
    <cellStyle name="Финансовый 11 8" xfId="42786"/>
    <cellStyle name="Финансовый 11 8 2" xfId="42787"/>
    <cellStyle name="Финансовый 11 8 3" xfId="42788"/>
    <cellStyle name="Финансовый 11 8 4" xfId="42789"/>
    <cellStyle name="Финансовый 11 8 5" xfId="42790"/>
    <cellStyle name="Финансовый 11 9" xfId="42791"/>
    <cellStyle name="Финансовый 11 9 2" xfId="42792"/>
    <cellStyle name="Финансовый 11 9 3" xfId="42793"/>
    <cellStyle name="Финансовый 11_АБ_2010_сводный_24 03 (2)" xfId="42794"/>
    <cellStyle name="Финансовый 12" xfId="42795"/>
    <cellStyle name="Финансовый 12 10" xfId="42796"/>
    <cellStyle name="Финансовый 12 10 2" xfId="42797"/>
    <cellStyle name="Финансовый 12 11" xfId="42798"/>
    <cellStyle name="Финансовый 12 11 2" xfId="42799"/>
    <cellStyle name="Финансовый 12 12" xfId="42800"/>
    <cellStyle name="Финансовый 12 12 2" xfId="42801"/>
    <cellStyle name="Финансовый 12 13" xfId="42802"/>
    <cellStyle name="Финансовый 12 13 2" xfId="42803"/>
    <cellStyle name="Финансовый 12 14" xfId="42804"/>
    <cellStyle name="Финансовый 12 14 2" xfId="42805"/>
    <cellStyle name="Финансовый 12 15" xfId="42806"/>
    <cellStyle name="Финансовый 12 15 2" xfId="42807"/>
    <cellStyle name="Финансовый 12 16" xfId="42808"/>
    <cellStyle name="Финансовый 12 16 2" xfId="42809"/>
    <cellStyle name="Финансовый 12 17" xfId="42810"/>
    <cellStyle name="Финансовый 12 2" xfId="42811"/>
    <cellStyle name="Финансовый 12 2 10" xfId="42812"/>
    <cellStyle name="Финансовый 12 2 11" xfId="42813"/>
    <cellStyle name="Финансовый 12 2 2" xfId="42814"/>
    <cellStyle name="Финансовый 12 2 3" xfId="42815"/>
    <cellStyle name="Финансовый 12 2 4" xfId="42816"/>
    <cellStyle name="Финансовый 12 2 5" xfId="42817"/>
    <cellStyle name="Финансовый 12 2 6" xfId="42818"/>
    <cellStyle name="Финансовый 12 2 7" xfId="42819"/>
    <cellStyle name="Финансовый 12 2 8" xfId="42820"/>
    <cellStyle name="Финансовый 12 2 9" xfId="42821"/>
    <cellStyle name="Финансовый 12 3" xfId="42822"/>
    <cellStyle name="Финансовый 12 3 2" xfId="42823"/>
    <cellStyle name="Финансовый 12 3 3" xfId="42824"/>
    <cellStyle name="Финансовый 12 3 4" xfId="42825"/>
    <cellStyle name="Финансовый 12 3 5" xfId="42826"/>
    <cellStyle name="Финансовый 12 3 6" xfId="42827"/>
    <cellStyle name="Финансовый 12 3 7" xfId="42828"/>
    <cellStyle name="Финансовый 12 4" xfId="42829"/>
    <cellStyle name="Финансовый 12 4 2" xfId="42830"/>
    <cellStyle name="Финансовый 12 4 3" xfId="42831"/>
    <cellStyle name="Финансовый 12 5" xfId="42832"/>
    <cellStyle name="Финансовый 12 5 2" xfId="42833"/>
    <cellStyle name="Финансовый 12 6" xfId="42834"/>
    <cellStyle name="Финансовый 12 6 2" xfId="42835"/>
    <cellStyle name="Финансовый 12 7" xfId="42836"/>
    <cellStyle name="Финансовый 12 7 2" xfId="42837"/>
    <cellStyle name="Финансовый 12 8" xfId="42838"/>
    <cellStyle name="Финансовый 12 8 2" xfId="42839"/>
    <cellStyle name="Финансовый 12 9" xfId="42840"/>
    <cellStyle name="Финансовый 12 9 2" xfId="42841"/>
    <cellStyle name="Финансовый 12_разбивка по месяцам (свод)" xfId="42842"/>
    <cellStyle name="Финансовый 13" xfId="42843"/>
    <cellStyle name="Финансовый 13 10" xfId="42844"/>
    <cellStyle name="Финансовый 13 10 2" xfId="42845"/>
    <cellStyle name="Финансовый 13 11" xfId="42846"/>
    <cellStyle name="Финансовый 13 11 2" xfId="42847"/>
    <cellStyle name="Финансовый 13 12" xfId="42848"/>
    <cellStyle name="Финансовый 13 12 2" xfId="42849"/>
    <cellStyle name="Финансовый 13 13" xfId="42850"/>
    <cellStyle name="Финансовый 13 13 2" xfId="42851"/>
    <cellStyle name="Финансовый 13 14" xfId="42852"/>
    <cellStyle name="Финансовый 13 14 2" xfId="42853"/>
    <cellStyle name="Финансовый 13 15" xfId="42854"/>
    <cellStyle name="Финансовый 13 15 2" xfId="42855"/>
    <cellStyle name="Финансовый 13 16" xfId="42856"/>
    <cellStyle name="Финансовый 13 16 2" xfId="42857"/>
    <cellStyle name="Финансовый 13 17" xfId="42858"/>
    <cellStyle name="Финансовый 13 17 2" xfId="42859"/>
    <cellStyle name="Финансовый 13 18" xfId="42860"/>
    <cellStyle name="Финансовый 13 2" xfId="42861"/>
    <cellStyle name="Финансовый 13 2 10" xfId="42862"/>
    <cellStyle name="Финансовый 13 2 11" xfId="42863"/>
    <cellStyle name="Финансовый 13 2 12" xfId="42864"/>
    <cellStyle name="Финансовый 13 2 2" xfId="42865"/>
    <cellStyle name="Финансовый 13 2 2 2" xfId="42866"/>
    <cellStyle name="Финансовый 13 2 2 3" xfId="42867"/>
    <cellStyle name="Финансовый 13 2 2 4" xfId="42868"/>
    <cellStyle name="Финансовый 13 2 2 5" xfId="42869"/>
    <cellStyle name="Финансовый 13 2 2 6" xfId="42870"/>
    <cellStyle name="Финансовый 13 2 2 7" xfId="42871"/>
    <cellStyle name="Финансовый 13 2 3" xfId="42872"/>
    <cellStyle name="Финансовый 13 2 3 2" xfId="42873"/>
    <cellStyle name="Финансовый 13 2 4" xfId="42874"/>
    <cellStyle name="Финансовый 13 2 4 2" xfId="42875"/>
    <cellStyle name="Финансовый 13 2 4 2 2" xfId="42876"/>
    <cellStyle name="Финансовый 13 2 4 2 2 2" xfId="42877"/>
    <cellStyle name="Финансовый 13 2 4 2 3" xfId="42878"/>
    <cellStyle name="Финансовый 13 2 4 2 3 2" xfId="42879"/>
    <cellStyle name="Финансовый 13 2 4 2 4" xfId="42880"/>
    <cellStyle name="Финансовый 13 2 4 2 4 2" xfId="42881"/>
    <cellStyle name="Финансовый 13 2 4 2 5" xfId="42882"/>
    <cellStyle name="Финансовый 13 2 4 2 5 2" xfId="42883"/>
    <cellStyle name="Финансовый 13 2 4 2 6" xfId="42884"/>
    <cellStyle name="Финансовый 13 2 4 2 6 2" xfId="42885"/>
    <cellStyle name="Финансовый 13 2 4 2 7" xfId="42886"/>
    <cellStyle name="Финансовый 13 2 4 3" xfId="42887"/>
    <cellStyle name="Финансовый 13 2 4 3 2" xfId="42888"/>
    <cellStyle name="Финансовый 13 2 4 3 2 2" xfId="42889"/>
    <cellStyle name="Финансовый 13 2 4 3 3" xfId="42890"/>
    <cellStyle name="Финансовый 13 2 4 3 3 2" xfId="42891"/>
    <cellStyle name="Финансовый 13 2 4 3 4" xfId="42892"/>
    <cellStyle name="Финансовый 13 2 4 3 4 2" xfId="42893"/>
    <cellStyle name="Финансовый 13 2 4 3 5" xfId="42894"/>
    <cellStyle name="Финансовый 13 2 4 3 5 2" xfId="42895"/>
    <cellStyle name="Финансовый 13 2 4 3 6" xfId="42896"/>
    <cellStyle name="Финансовый 13 2 4 3 6 2" xfId="42897"/>
    <cellStyle name="Финансовый 13 2 4 3 7" xfId="42898"/>
    <cellStyle name="Финансовый 13 2 4 4" xfId="42899"/>
    <cellStyle name="Финансовый 13 2 4 4 2" xfId="42900"/>
    <cellStyle name="Финансовый 13 2 4 5" xfId="42901"/>
    <cellStyle name="Финансовый 13 2 4 5 2" xfId="42902"/>
    <cellStyle name="Финансовый 13 2 4 6" xfId="42903"/>
    <cellStyle name="Финансовый 13 2 4 6 2" xfId="42904"/>
    <cellStyle name="Финансовый 13 2 4 7" xfId="42905"/>
    <cellStyle name="Финансовый 13 2 4 7 2" xfId="42906"/>
    <cellStyle name="Финансовый 13 2 4 8" xfId="42907"/>
    <cellStyle name="Финансовый 13 2 4 8 2" xfId="42908"/>
    <cellStyle name="Финансовый 13 2 4 9" xfId="42909"/>
    <cellStyle name="Финансовый 13 2 5" xfId="42910"/>
    <cellStyle name="Финансовый 13 2 5 2" xfId="42911"/>
    <cellStyle name="Финансовый 13 2 6" xfId="42912"/>
    <cellStyle name="Финансовый 13 2 6 2" xfId="42913"/>
    <cellStyle name="Финансовый 13 2 7" xfId="42914"/>
    <cellStyle name="Финансовый 13 2 7 2" xfId="42915"/>
    <cellStyle name="Финансовый 13 2 8" xfId="42916"/>
    <cellStyle name="Финансовый 13 2 8 2" xfId="42917"/>
    <cellStyle name="Финансовый 13 2 9" xfId="42918"/>
    <cellStyle name="Финансовый 13 2 9 2" xfId="42919"/>
    <cellStyle name="Финансовый 13 3" xfId="42920"/>
    <cellStyle name="Финансовый 13 3 2" xfId="42921"/>
    <cellStyle name="Финансовый 13 3 3" xfId="42922"/>
    <cellStyle name="Финансовый 13 3 4" xfId="42923"/>
    <cellStyle name="Финансовый 13 3 5" xfId="42924"/>
    <cellStyle name="Финансовый 13 4" xfId="42925"/>
    <cellStyle name="Финансовый 13 4 2" xfId="42926"/>
    <cellStyle name="Финансовый 13 4 3" xfId="42927"/>
    <cellStyle name="Финансовый 13 5" xfId="42928"/>
    <cellStyle name="Финансовый 13 5 2" xfId="42929"/>
    <cellStyle name="Финансовый 13 6" xfId="42930"/>
    <cellStyle name="Финансовый 13 6 2" xfId="42931"/>
    <cellStyle name="Финансовый 13 7" xfId="42932"/>
    <cellStyle name="Финансовый 13 7 2" xfId="42933"/>
    <cellStyle name="Финансовый 13 8" xfId="42934"/>
    <cellStyle name="Финансовый 13 8 2" xfId="42935"/>
    <cellStyle name="Финансовый 13 9" xfId="42936"/>
    <cellStyle name="Финансовый 13 9 2" xfId="42937"/>
    <cellStyle name="Финансовый 13_ОБ ДТУ  2010" xfId="42938"/>
    <cellStyle name="Финансовый 14" xfId="42939"/>
    <cellStyle name="Финансовый 14 10" xfId="42940"/>
    <cellStyle name="Финансовый 14 10 2" xfId="42941"/>
    <cellStyle name="Финансовый 14 11" xfId="42942"/>
    <cellStyle name="Финансовый 14 11 2" xfId="42943"/>
    <cellStyle name="Финансовый 14 12" xfId="42944"/>
    <cellStyle name="Финансовый 14 12 2" xfId="42945"/>
    <cellStyle name="Финансовый 14 13" xfId="42946"/>
    <cellStyle name="Финансовый 14 13 2" xfId="42947"/>
    <cellStyle name="Финансовый 14 14" xfId="42948"/>
    <cellStyle name="Финансовый 14 14 2" xfId="42949"/>
    <cellStyle name="Финансовый 14 15" xfId="42950"/>
    <cellStyle name="Финансовый 14 15 2" xfId="42951"/>
    <cellStyle name="Финансовый 14 16" xfId="42952"/>
    <cellStyle name="Финансовый 14 16 2" xfId="42953"/>
    <cellStyle name="Финансовый 14 17" xfId="42954"/>
    <cellStyle name="Финансовый 14 2" xfId="42955"/>
    <cellStyle name="Финансовый 14 2 2" xfId="42956"/>
    <cellStyle name="Финансовый 14 2 3" xfId="42957"/>
    <cellStyle name="Финансовый 14 2 4" xfId="42958"/>
    <cellStyle name="Финансовый 14 2 5" xfId="42959"/>
    <cellStyle name="Финансовый 14 2 6" xfId="42960"/>
    <cellStyle name="Финансовый 14 2 7" xfId="42961"/>
    <cellStyle name="Финансовый 14 2 8" xfId="42962"/>
    <cellStyle name="Финансовый 14 2 9" xfId="42963"/>
    <cellStyle name="Финансовый 14 3" xfId="42964"/>
    <cellStyle name="Финансовый 14 3 2" xfId="42965"/>
    <cellStyle name="Финансовый 14 3 3" xfId="42966"/>
    <cellStyle name="Финансовый 14 3 4" xfId="42967"/>
    <cellStyle name="Финансовый 14 3 5" xfId="42968"/>
    <cellStyle name="Финансовый 14 4" xfId="42969"/>
    <cellStyle name="Финансовый 14 4 2" xfId="42970"/>
    <cellStyle name="Финансовый 14 4 3" xfId="42971"/>
    <cellStyle name="Финансовый 14 5" xfId="42972"/>
    <cellStyle name="Финансовый 14 5 2" xfId="42973"/>
    <cellStyle name="Финансовый 14 6" xfId="42974"/>
    <cellStyle name="Финансовый 14 6 2" xfId="42975"/>
    <cellStyle name="Финансовый 14 7" xfId="42976"/>
    <cellStyle name="Финансовый 14 7 2" xfId="42977"/>
    <cellStyle name="Финансовый 14 8" xfId="42978"/>
    <cellStyle name="Финансовый 14 8 2" xfId="42979"/>
    <cellStyle name="Финансовый 14 9" xfId="42980"/>
    <cellStyle name="Финансовый 14 9 2" xfId="42981"/>
    <cellStyle name="Финансовый 14_АБ_2010_сводный_24 03 (2)" xfId="42982"/>
    <cellStyle name="Финансовый 15" xfId="42983"/>
    <cellStyle name="Финансовый 15 10" xfId="42984"/>
    <cellStyle name="Финансовый 15 10 2" xfId="42985"/>
    <cellStyle name="Финансовый 15 11" xfId="42986"/>
    <cellStyle name="Финансовый 15 11 2" xfId="42987"/>
    <cellStyle name="Финансовый 15 12" xfId="42988"/>
    <cellStyle name="Финансовый 15 12 2" xfId="42989"/>
    <cellStyle name="Финансовый 15 13" xfId="42990"/>
    <cellStyle name="Финансовый 15 13 2" xfId="42991"/>
    <cellStyle name="Финансовый 15 14" xfId="42992"/>
    <cellStyle name="Финансовый 15 14 2" xfId="42993"/>
    <cellStyle name="Финансовый 15 15" xfId="42994"/>
    <cellStyle name="Финансовый 15 15 2" xfId="42995"/>
    <cellStyle name="Финансовый 15 16" xfId="42996"/>
    <cellStyle name="Финансовый 15 16 2" xfId="42997"/>
    <cellStyle name="Финансовый 15 17" xfId="42998"/>
    <cellStyle name="Финансовый 15 2" xfId="42999"/>
    <cellStyle name="Финансовый 15 2 2" xfId="43000"/>
    <cellStyle name="Финансовый 15 2 3" xfId="43001"/>
    <cellStyle name="Финансовый 15 3" xfId="43002"/>
    <cellStyle name="Финансовый 15 3 2" xfId="43003"/>
    <cellStyle name="Финансовый 15 4" xfId="43004"/>
    <cellStyle name="Финансовый 15 4 2" xfId="43005"/>
    <cellStyle name="Финансовый 15 5" xfId="43006"/>
    <cellStyle name="Финансовый 15 5 2" xfId="43007"/>
    <cellStyle name="Финансовый 15 6" xfId="43008"/>
    <cellStyle name="Финансовый 15 6 2" xfId="43009"/>
    <cellStyle name="Финансовый 15 7" xfId="43010"/>
    <cellStyle name="Финансовый 15 7 2" xfId="43011"/>
    <cellStyle name="Финансовый 15 8" xfId="43012"/>
    <cellStyle name="Финансовый 15 8 2" xfId="43013"/>
    <cellStyle name="Финансовый 15 9" xfId="43014"/>
    <cellStyle name="Финансовый 15 9 2" xfId="43015"/>
    <cellStyle name="Финансовый 15_АБ_2010_сводный_24 03 (2)" xfId="43016"/>
    <cellStyle name="Финансовый 16" xfId="43017"/>
    <cellStyle name="Финансовый 16 10" xfId="43018"/>
    <cellStyle name="Финансовый 16 11" xfId="43019"/>
    <cellStyle name="Финансовый 16 12" xfId="43020"/>
    <cellStyle name="Финансовый 16 13" xfId="43021"/>
    <cellStyle name="Финансовый 16 14" xfId="43022"/>
    <cellStyle name="Финансовый 16 15" xfId="43023"/>
    <cellStyle name="Финансовый 16 16" xfId="43024"/>
    <cellStyle name="Финансовый 16 17" xfId="43025"/>
    <cellStyle name="Финансовый 16 18" xfId="43026"/>
    <cellStyle name="Финансовый 16 19" xfId="43027"/>
    <cellStyle name="Финансовый 16 2" xfId="43028"/>
    <cellStyle name="Финансовый 16 2 2" xfId="43029"/>
    <cellStyle name="Финансовый 16 2 3" xfId="43030"/>
    <cellStyle name="Финансовый 16 3" xfId="43031"/>
    <cellStyle name="Финансовый 16 4" xfId="43032"/>
    <cellStyle name="Финансовый 16 5" xfId="43033"/>
    <cellStyle name="Финансовый 16 6" xfId="43034"/>
    <cellStyle name="Финансовый 16 7" xfId="43035"/>
    <cellStyle name="Финансовый 16 8" xfId="43036"/>
    <cellStyle name="Финансовый 16 9" xfId="43037"/>
    <cellStyle name="Финансовый 17" xfId="43038"/>
    <cellStyle name="Финансовый 17 10" xfId="43039"/>
    <cellStyle name="Финансовый 17 10 2" xfId="43040"/>
    <cellStyle name="Финансовый 17 11" xfId="43041"/>
    <cellStyle name="Финансовый 17 11 2" xfId="43042"/>
    <cellStyle name="Финансовый 17 12" xfId="43043"/>
    <cellStyle name="Финансовый 17 12 2" xfId="43044"/>
    <cellStyle name="Финансовый 17 13" xfId="43045"/>
    <cellStyle name="Финансовый 17 13 2" xfId="43046"/>
    <cellStyle name="Финансовый 17 14" xfId="43047"/>
    <cellStyle name="Финансовый 17 14 2" xfId="43048"/>
    <cellStyle name="Финансовый 17 15" xfId="43049"/>
    <cellStyle name="Финансовый 17 15 2" xfId="43050"/>
    <cellStyle name="Финансовый 17 16" xfId="43051"/>
    <cellStyle name="Финансовый 17 16 2" xfId="43052"/>
    <cellStyle name="Финансовый 17 17" xfId="43053"/>
    <cellStyle name="Финансовый 17 18" xfId="43054"/>
    <cellStyle name="Финансовый 17 19" xfId="43055"/>
    <cellStyle name="Финансовый 17 2" xfId="43056"/>
    <cellStyle name="Финансовый 17 2 2" xfId="43057"/>
    <cellStyle name="Финансовый 17 2 3" xfId="43058"/>
    <cellStyle name="Финансовый 17 2 4" xfId="43059"/>
    <cellStyle name="Финансовый 17 2 5" xfId="43060"/>
    <cellStyle name="Финансовый 17 2 6" xfId="43061"/>
    <cellStyle name="Финансовый 17 2 7" xfId="43062"/>
    <cellStyle name="Финансовый 17 20" xfId="43063"/>
    <cellStyle name="Финансовый 17 3" xfId="43064"/>
    <cellStyle name="Финансовый 17 3 2" xfId="43065"/>
    <cellStyle name="Финансовый 17 4" xfId="43066"/>
    <cellStyle name="Финансовый 17 4 2" xfId="43067"/>
    <cellStyle name="Финансовый 17 5" xfId="43068"/>
    <cellStyle name="Финансовый 17 5 2" xfId="43069"/>
    <cellStyle name="Финансовый 17 6" xfId="43070"/>
    <cellStyle name="Финансовый 17 6 2" xfId="43071"/>
    <cellStyle name="Финансовый 17 7" xfId="43072"/>
    <cellStyle name="Финансовый 17 7 2" xfId="43073"/>
    <cellStyle name="Финансовый 17 8" xfId="43074"/>
    <cellStyle name="Финансовый 17 8 2" xfId="43075"/>
    <cellStyle name="Финансовый 17 9" xfId="43076"/>
    <cellStyle name="Финансовый 17 9 2" xfId="43077"/>
    <cellStyle name="Финансовый 18" xfId="43078"/>
    <cellStyle name="Финансовый 18 10" xfId="43079"/>
    <cellStyle name="Финансовый 18 10 2" xfId="43080"/>
    <cellStyle name="Финансовый 18 11" xfId="43081"/>
    <cellStyle name="Финансовый 18 11 2" xfId="43082"/>
    <cellStyle name="Финансовый 18 12" xfId="43083"/>
    <cellStyle name="Финансовый 18 12 2" xfId="43084"/>
    <cellStyle name="Финансовый 18 13" xfId="43085"/>
    <cellStyle name="Финансовый 18 13 2" xfId="43086"/>
    <cellStyle name="Финансовый 18 14" xfId="43087"/>
    <cellStyle name="Финансовый 18 14 2" xfId="43088"/>
    <cellStyle name="Финансовый 18 15" xfId="43089"/>
    <cellStyle name="Финансовый 18 15 2" xfId="43090"/>
    <cellStyle name="Финансовый 18 16" xfId="43091"/>
    <cellStyle name="Финансовый 18 16 2" xfId="43092"/>
    <cellStyle name="Финансовый 18 17" xfId="43093"/>
    <cellStyle name="Финансовый 18 17 2" xfId="43094"/>
    <cellStyle name="Финансовый 18 17 2 2" xfId="43095"/>
    <cellStyle name="Финансовый 18 17 2 2 2" xfId="43096"/>
    <cellStyle name="Финансовый 18 17 2 3" xfId="43097"/>
    <cellStyle name="Финансовый 18 17 2 3 2" xfId="43098"/>
    <cellStyle name="Финансовый 18 17 2 4" xfId="43099"/>
    <cellStyle name="Финансовый 18 17 2 4 2" xfId="43100"/>
    <cellStyle name="Финансовый 18 17 2 5" xfId="43101"/>
    <cellStyle name="Финансовый 18 17 2 5 2" xfId="43102"/>
    <cellStyle name="Финансовый 18 17 2 6" xfId="43103"/>
    <cellStyle name="Финансовый 18 17 2 6 2" xfId="43104"/>
    <cellStyle name="Финансовый 18 17 2 7" xfId="43105"/>
    <cellStyle name="Финансовый 18 17 3" xfId="43106"/>
    <cellStyle name="Финансовый 18 17 3 2" xfId="43107"/>
    <cellStyle name="Финансовый 18 17 3 2 2" xfId="43108"/>
    <cellStyle name="Финансовый 18 17 3 3" xfId="43109"/>
    <cellStyle name="Финансовый 18 17 3 3 2" xfId="43110"/>
    <cellStyle name="Финансовый 18 17 3 4" xfId="43111"/>
    <cellStyle name="Финансовый 18 17 3 4 2" xfId="43112"/>
    <cellStyle name="Финансовый 18 17 3 5" xfId="43113"/>
    <cellStyle name="Финансовый 18 17 3 5 2" xfId="43114"/>
    <cellStyle name="Финансовый 18 17 3 6" xfId="43115"/>
    <cellStyle name="Финансовый 18 17 3 6 2" xfId="43116"/>
    <cellStyle name="Финансовый 18 17 3 7" xfId="43117"/>
    <cellStyle name="Финансовый 18 17 4" xfId="43118"/>
    <cellStyle name="Финансовый 18 17 4 2" xfId="43119"/>
    <cellStyle name="Финансовый 18 17 5" xfId="43120"/>
    <cellStyle name="Финансовый 18 17 5 2" xfId="43121"/>
    <cellStyle name="Финансовый 18 17 6" xfId="43122"/>
    <cellStyle name="Финансовый 18 17 6 2" xfId="43123"/>
    <cellStyle name="Финансовый 18 17 7" xfId="43124"/>
    <cellStyle name="Финансовый 18 17 7 2" xfId="43125"/>
    <cellStyle name="Финансовый 18 17 8" xfId="43126"/>
    <cellStyle name="Финансовый 18 17 8 2" xfId="43127"/>
    <cellStyle name="Финансовый 18 17 9" xfId="43128"/>
    <cellStyle name="Финансовый 18 18" xfId="43129"/>
    <cellStyle name="Финансовый 18 18 2" xfId="43130"/>
    <cellStyle name="Финансовый 18 19" xfId="43131"/>
    <cellStyle name="Финансовый 18 19 2" xfId="43132"/>
    <cellStyle name="Финансовый 18 2" xfId="43133"/>
    <cellStyle name="Финансовый 18 2 2" xfId="43134"/>
    <cellStyle name="Финансовый 18 2 3" xfId="43135"/>
    <cellStyle name="Финансовый 18 2 4" xfId="43136"/>
    <cellStyle name="Финансовый 18 2 5" xfId="43137"/>
    <cellStyle name="Финансовый 18 2 6" xfId="43138"/>
    <cellStyle name="Финансовый 18 2 7" xfId="43139"/>
    <cellStyle name="Финансовый 18 20" xfId="43140"/>
    <cellStyle name="Финансовый 18 20 2" xfId="43141"/>
    <cellStyle name="Финансовый 18 21" xfId="43142"/>
    <cellStyle name="Финансовый 18 21 2" xfId="43143"/>
    <cellStyle name="Финансовый 18 22" xfId="43144"/>
    <cellStyle name="Финансовый 18 22 2" xfId="43145"/>
    <cellStyle name="Финансовый 18 23" xfId="43146"/>
    <cellStyle name="Финансовый 18 3" xfId="43147"/>
    <cellStyle name="Финансовый 18 3 2" xfId="43148"/>
    <cellStyle name="Финансовый 18 4" xfId="43149"/>
    <cellStyle name="Финансовый 18 4 2" xfId="43150"/>
    <cellStyle name="Финансовый 18 5" xfId="43151"/>
    <cellStyle name="Финансовый 18 5 2" xfId="43152"/>
    <cellStyle name="Финансовый 18 6" xfId="43153"/>
    <cellStyle name="Финансовый 18 6 2" xfId="43154"/>
    <cellStyle name="Финансовый 18 7" xfId="43155"/>
    <cellStyle name="Финансовый 18 7 2" xfId="43156"/>
    <cellStyle name="Финансовый 18 8" xfId="43157"/>
    <cellStyle name="Финансовый 18 8 2" xfId="43158"/>
    <cellStyle name="Финансовый 18 9" xfId="43159"/>
    <cellStyle name="Финансовый 18 9 2" xfId="43160"/>
    <cellStyle name="Финансовый 19" xfId="43161"/>
    <cellStyle name="Финансовый 19 10" xfId="43162"/>
    <cellStyle name="Финансовый 19 11" xfId="43163"/>
    <cellStyle name="Финансовый 19 12" xfId="43164"/>
    <cellStyle name="Финансовый 19 13" xfId="43165"/>
    <cellStyle name="Финансовый 19 14" xfId="43166"/>
    <cellStyle name="Финансовый 19 15" xfId="43167"/>
    <cellStyle name="Финансовый 19 16" xfId="43168"/>
    <cellStyle name="Финансовый 19 17" xfId="43169"/>
    <cellStyle name="Финансовый 19 2" xfId="43170"/>
    <cellStyle name="Финансовый 19 2 2" xfId="43171"/>
    <cellStyle name="Финансовый 19 2 2 2" xfId="43172"/>
    <cellStyle name="Финансовый 19 2 2 3" xfId="43173"/>
    <cellStyle name="Финансовый 19 2 3" xfId="43174"/>
    <cellStyle name="Финансовый 19 2 4" xfId="43175"/>
    <cellStyle name="Финансовый 19 3" xfId="43176"/>
    <cellStyle name="Финансовый 19 4" xfId="43177"/>
    <cellStyle name="Финансовый 19 5" xfId="43178"/>
    <cellStyle name="Финансовый 19 6" xfId="43179"/>
    <cellStyle name="Финансовый 19 7" xfId="43180"/>
    <cellStyle name="Финансовый 19 8" xfId="43181"/>
    <cellStyle name="Финансовый 19 9" xfId="43182"/>
    <cellStyle name="Финансовый 2" xfId="43183"/>
    <cellStyle name="Финансовый 2 10" xfId="43184"/>
    <cellStyle name="Финансовый 2 10 2" xfId="43185"/>
    <cellStyle name="Финансовый 2 10 2 2" xfId="43186"/>
    <cellStyle name="Финансовый 2 10 2 3" xfId="43187"/>
    <cellStyle name="Финансовый 2 10 3" xfId="43188"/>
    <cellStyle name="Финансовый 2 10 4" xfId="43189"/>
    <cellStyle name="Финансовый 2 10 5" xfId="43190"/>
    <cellStyle name="Финансовый 2 10 6" xfId="43191"/>
    <cellStyle name="Финансовый 2 100" xfId="43192"/>
    <cellStyle name="Финансовый 2 101" xfId="43193"/>
    <cellStyle name="Финансовый 2 102" xfId="43194"/>
    <cellStyle name="Финансовый 2 103" xfId="43195"/>
    <cellStyle name="Финансовый 2 104" xfId="43196"/>
    <cellStyle name="Финансовый 2 105" xfId="43197"/>
    <cellStyle name="Финансовый 2 106" xfId="43198"/>
    <cellStyle name="Финансовый 2 107" xfId="43199"/>
    <cellStyle name="Финансовый 2 108" xfId="43200"/>
    <cellStyle name="Финансовый 2 109" xfId="43201"/>
    <cellStyle name="Финансовый 2 11" xfId="43202"/>
    <cellStyle name="Финансовый 2 11 2" xfId="43203"/>
    <cellStyle name="Финансовый 2 11 2 2" xfId="43204"/>
    <cellStyle name="Финансовый 2 11 2 3" xfId="43205"/>
    <cellStyle name="Финансовый 2 11 3" xfId="43206"/>
    <cellStyle name="Финансовый 2 11 4" xfId="43207"/>
    <cellStyle name="Финансовый 2 11 5" xfId="43208"/>
    <cellStyle name="Финансовый 2 11 6" xfId="43209"/>
    <cellStyle name="Финансовый 2 12" xfId="43210"/>
    <cellStyle name="Финансовый 2 12 2" xfId="43211"/>
    <cellStyle name="Финансовый 2 12 2 2" xfId="43212"/>
    <cellStyle name="Финансовый 2 12 2 3" xfId="43213"/>
    <cellStyle name="Финансовый 2 12 3" xfId="43214"/>
    <cellStyle name="Финансовый 2 12 4" xfId="43215"/>
    <cellStyle name="Финансовый 2 12 5" xfId="43216"/>
    <cellStyle name="Финансовый 2 12 6" xfId="43217"/>
    <cellStyle name="Финансовый 2 13" xfId="43218"/>
    <cellStyle name="Финансовый 2 13 2" xfId="43219"/>
    <cellStyle name="Финансовый 2 13 2 2" xfId="43220"/>
    <cellStyle name="Финансовый 2 13 2 3" xfId="43221"/>
    <cellStyle name="Финансовый 2 13 3" xfId="43222"/>
    <cellStyle name="Финансовый 2 13 4" xfId="43223"/>
    <cellStyle name="Финансовый 2 13 5" xfId="43224"/>
    <cellStyle name="Финансовый 2 13 6" xfId="43225"/>
    <cellStyle name="Финансовый 2 14" xfId="43226"/>
    <cellStyle name="Финансовый 2 14 2" xfId="43227"/>
    <cellStyle name="Финансовый 2 14 3" xfId="43228"/>
    <cellStyle name="Финансовый 2 15" xfId="43229"/>
    <cellStyle name="Финансовый 2 15 2" xfId="43230"/>
    <cellStyle name="Финансовый 2 15 3" xfId="43231"/>
    <cellStyle name="Финансовый 2 16" xfId="43232"/>
    <cellStyle name="Финансовый 2 16 2" xfId="43233"/>
    <cellStyle name="Финансовый 2 16 3" xfId="43234"/>
    <cellStyle name="Финансовый 2 17" xfId="43235"/>
    <cellStyle name="Финансовый 2 17 10" xfId="43236"/>
    <cellStyle name="Финансовый 2 17 11" xfId="43237"/>
    <cellStyle name="Финансовый 2 17 12" xfId="43238"/>
    <cellStyle name="Финансовый 2 17 13" xfId="43239"/>
    <cellStyle name="Финансовый 2 17 14" xfId="43240"/>
    <cellStyle name="Финансовый 2 17 15" xfId="43241"/>
    <cellStyle name="Финансовый 2 17 16" xfId="43242"/>
    <cellStyle name="Финансовый 2 17 17" xfId="43243"/>
    <cellStyle name="Финансовый 2 17 18" xfId="43244"/>
    <cellStyle name="Финансовый 2 17 19" xfId="43245"/>
    <cellStyle name="Финансовый 2 17 2" xfId="43246"/>
    <cellStyle name="Финансовый 2 17 20" xfId="43247"/>
    <cellStyle name="Финансовый 2 17 21" xfId="43248"/>
    <cellStyle name="Финансовый 2 17 22" xfId="43249"/>
    <cellStyle name="Финансовый 2 17 23" xfId="43250"/>
    <cellStyle name="Финансовый 2 17 24" xfId="43251"/>
    <cellStyle name="Финансовый 2 17 25" xfId="43252"/>
    <cellStyle name="Финансовый 2 17 26" xfId="43253"/>
    <cellStyle name="Финансовый 2 17 27" xfId="43254"/>
    <cellStyle name="Финансовый 2 17 28" xfId="43255"/>
    <cellStyle name="Финансовый 2 17 29" xfId="43256"/>
    <cellStyle name="Финансовый 2 17 3" xfId="43257"/>
    <cellStyle name="Финансовый 2 17 4" xfId="43258"/>
    <cellStyle name="Финансовый 2 17 5" xfId="43259"/>
    <cellStyle name="Финансовый 2 17 6" xfId="43260"/>
    <cellStyle name="Финансовый 2 17 7" xfId="43261"/>
    <cellStyle name="Финансовый 2 17 8" xfId="43262"/>
    <cellStyle name="Финансовый 2 17 9" xfId="43263"/>
    <cellStyle name="Финансовый 2 18" xfId="43264"/>
    <cellStyle name="Финансовый 2 18 2" xfId="43265"/>
    <cellStyle name="Финансовый 2 18 3" xfId="43266"/>
    <cellStyle name="Финансовый 2 18 4" xfId="43267"/>
    <cellStyle name="Финансовый 2 19" xfId="43268"/>
    <cellStyle name="Финансовый 2 19 2" xfId="43269"/>
    <cellStyle name="Финансовый 2 19 3" xfId="43270"/>
    <cellStyle name="Финансовый 2 2" xfId="43271"/>
    <cellStyle name="Финансовый 2 2 10" xfId="43272"/>
    <cellStyle name="Финансовый 2 2 10 10" xfId="43273"/>
    <cellStyle name="Финансовый 2 2 10 2" xfId="43274"/>
    <cellStyle name="Финансовый 2 2 10 2 2" xfId="43275"/>
    <cellStyle name="Финансовый 2 2 10 2 3" xfId="43276"/>
    <cellStyle name="Финансовый 2 2 10 3" xfId="43277"/>
    <cellStyle name="Финансовый 2 2 10 4" xfId="43278"/>
    <cellStyle name="Финансовый 2 2 10 5" xfId="43279"/>
    <cellStyle name="Финансовый 2 2 10 6" xfId="43280"/>
    <cellStyle name="Финансовый 2 2 10 7" xfId="43281"/>
    <cellStyle name="Финансовый 2 2 10 8" xfId="43282"/>
    <cellStyle name="Финансовый 2 2 10 9" xfId="43283"/>
    <cellStyle name="Финансовый 2 2 11" xfId="43284"/>
    <cellStyle name="Финансовый 2 2 11 2" xfId="43285"/>
    <cellStyle name="Финансовый 2 2 11 3" xfId="43286"/>
    <cellStyle name="Финансовый 2 2 12" xfId="43287"/>
    <cellStyle name="Финансовый 2 2 12 2" xfId="43288"/>
    <cellStyle name="Финансовый 2 2 12 3" xfId="43289"/>
    <cellStyle name="Финансовый 2 2 13" xfId="43290"/>
    <cellStyle name="Финансовый 2 2 13 2" xfId="43291"/>
    <cellStyle name="Финансовый 2 2 13 3" xfId="43292"/>
    <cellStyle name="Финансовый 2 2 14" xfId="43293"/>
    <cellStyle name="Финансовый 2 2 14 2" xfId="43294"/>
    <cellStyle name="Финансовый 2 2 14 3" xfId="43295"/>
    <cellStyle name="Финансовый 2 2 15" xfId="43296"/>
    <cellStyle name="Финансовый 2 2 15 2" xfId="43297"/>
    <cellStyle name="Финансовый 2 2 15 3" xfId="43298"/>
    <cellStyle name="Финансовый 2 2 16" xfId="43299"/>
    <cellStyle name="Финансовый 2 2 16 2" xfId="43300"/>
    <cellStyle name="Финансовый 2 2 16 3" xfId="43301"/>
    <cellStyle name="Финансовый 2 2 17" xfId="43302"/>
    <cellStyle name="Финансовый 2 2 17 2" xfId="43303"/>
    <cellStyle name="Финансовый 2 2 17 3" xfId="43304"/>
    <cellStyle name="Финансовый 2 2 18" xfId="43305"/>
    <cellStyle name="Финансовый 2 2 18 2" xfId="43306"/>
    <cellStyle name="Финансовый 2 2 18 3" xfId="43307"/>
    <cellStyle name="Финансовый 2 2 19" xfId="43308"/>
    <cellStyle name="Финансовый 2 2 19 2" xfId="43309"/>
    <cellStyle name="Финансовый 2 2 19 3" xfId="43310"/>
    <cellStyle name="Финансовый 2 2 2" xfId="43311"/>
    <cellStyle name="Финансовый 2 2 2 10" xfId="43312"/>
    <cellStyle name="Финансовый 2 2 2 11" xfId="43313"/>
    <cellStyle name="Финансовый 2 2 2 12" xfId="43314"/>
    <cellStyle name="Финансовый 2 2 2 13" xfId="43315"/>
    <cellStyle name="Финансовый 2 2 2 14" xfId="43316"/>
    <cellStyle name="Финансовый 2 2 2 15" xfId="43317"/>
    <cellStyle name="Финансовый 2 2 2 15 2" xfId="43318"/>
    <cellStyle name="Финансовый 2 2 2 16" xfId="43319"/>
    <cellStyle name="Финансовый 2 2 2 16 2" xfId="43320"/>
    <cellStyle name="Финансовый 2 2 2 2" xfId="43321"/>
    <cellStyle name="Финансовый 2 2 2 2 2" xfId="43322"/>
    <cellStyle name="Финансовый 2 2 2 2 3" xfId="43323"/>
    <cellStyle name="Финансовый 2 2 2 2 4" xfId="43324"/>
    <cellStyle name="Финансовый 2 2 2 2 5" xfId="43325"/>
    <cellStyle name="Финансовый 2 2 2 2 6" xfId="43326"/>
    <cellStyle name="Финансовый 2 2 2 3" xfId="43327"/>
    <cellStyle name="Финансовый 2 2 2 3 2" xfId="43328"/>
    <cellStyle name="Финансовый 2 2 2 3 3" xfId="43329"/>
    <cellStyle name="Финансовый 2 2 2 4" xfId="43330"/>
    <cellStyle name="Финансовый 2 2 2 4 2" xfId="43331"/>
    <cellStyle name="Финансовый 2 2 2 4 3" xfId="43332"/>
    <cellStyle name="Финансовый 2 2 2 5" xfId="43333"/>
    <cellStyle name="Финансовый 2 2 2 5 2" xfId="43334"/>
    <cellStyle name="Финансовый 2 2 2 5 3" xfId="43335"/>
    <cellStyle name="Финансовый 2 2 2 6" xfId="43336"/>
    <cellStyle name="Финансовый 2 2 2 6 2" xfId="43337"/>
    <cellStyle name="Финансовый 2 2 2 6 3" xfId="43338"/>
    <cellStyle name="Финансовый 2 2 2 7" xfId="43339"/>
    <cellStyle name="Финансовый 2 2 2 7 2" xfId="43340"/>
    <cellStyle name="Финансовый 2 2 2 8" xfId="43341"/>
    <cellStyle name="Финансовый 2 2 2 8 2" xfId="43342"/>
    <cellStyle name="Финансовый 2 2 2 9" xfId="43343"/>
    <cellStyle name="Финансовый 2 2 20" xfId="43344"/>
    <cellStyle name="Финансовый 2 2 20 2" xfId="43345"/>
    <cellStyle name="Финансовый 2 2 20 3" xfId="43346"/>
    <cellStyle name="Финансовый 2 2 21" xfId="43347"/>
    <cellStyle name="Финансовый 2 2 21 2" xfId="43348"/>
    <cellStyle name="Финансовый 2 2 21 3" xfId="43349"/>
    <cellStyle name="Финансовый 2 2 22" xfId="43350"/>
    <cellStyle name="Финансовый 2 2 22 2" xfId="43351"/>
    <cellStyle name="Финансовый 2 2 22 3" xfId="43352"/>
    <cellStyle name="Финансовый 2 2 23" xfId="43353"/>
    <cellStyle name="Финансовый 2 2 23 2" xfId="43354"/>
    <cellStyle name="Финансовый 2 2 23 3" xfId="43355"/>
    <cellStyle name="Финансовый 2 2 24" xfId="43356"/>
    <cellStyle name="Финансовый 2 2 24 2" xfId="43357"/>
    <cellStyle name="Финансовый 2 2 24 3" xfId="43358"/>
    <cellStyle name="Финансовый 2 2 25" xfId="43359"/>
    <cellStyle name="Финансовый 2 2 25 2" xfId="43360"/>
    <cellStyle name="Финансовый 2 2 25 3" xfId="43361"/>
    <cellStyle name="Финансовый 2 2 26" xfId="43362"/>
    <cellStyle name="Финансовый 2 2 26 2" xfId="43363"/>
    <cellStyle name="Финансовый 2 2 26 3" xfId="43364"/>
    <cellStyle name="Финансовый 2 2 27" xfId="43365"/>
    <cellStyle name="Финансовый 2 2 27 2" xfId="43366"/>
    <cellStyle name="Финансовый 2 2 27 3" xfId="43367"/>
    <cellStyle name="Финансовый 2 2 28" xfId="43368"/>
    <cellStyle name="Финансовый 2 2 28 2" xfId="43369"/>
    <cellStyle name="Финансовый 2 2 28 3" xfId="43370"/>
    <cellStyle name="Финансовый 2 2 29" xfId="43371"/>
    <cellStyle name="Финансовый 2 2 29 2" xfId="43372"/>
    <cellStyle name="Финансовый 2 2 29 3" xfId="43373"/>
    <cellStyle name="Финансовый 2 2 3" xfId="43374"/>
    <cellStyle name="Финансовый 2 2 3 2" xfId="43375"/>
    <cellStyle name="Финансовый 2 2 3 2 2" xfId="43376"/>
    <cellStyle name="Финансовый 2 2 3 2 3" xfId="43377"/>
    <cellStyle name="Финансовый 2 2 3 3" xfId="43378"/>
    <cellStyle name="Финансовый 2 2 3 3 2" xfId="43379"/>
    <cellStyle name="Финансовый 2 2 3 3 3" xfId="43380"/>
    <cellStyle name="Финансовый 2 2 3 4" xfId="43381"/>
    <cellStyle name="Финансовый 2 2 3 4 2" xfId="43382"/>
    <cellStyle name="Финансовый 2 2 3 4 3" xfId="43383"/>
    <cellStyle name="Финансовый 2 2 3 5" xfId="43384"/>
    <cellStyle name="Финансовый 2 2 3 5 2" xfId="43385"/>
    <cellStyle name="Финансовый 2 2 3 5 3" xfId="43386"/>
    <cellStyle name="Финансовый 2 2 3 6" xfId="43387"/>
    <cellStyle name="Финансовый 2 2 3 6 2" xfId="43388"/>
    <cellStyle name="Финансовый 2 2 3 6 3" xfId="43389"/>
    <cellStyle name="Финансовый 2 2 3 7" xfId="43390"/>
    <cellStyle name="Финансовый 2 2 3 7 2" xfId="43391"/>
    <cellStyle name="Финансовый 2 2 3 8" xfId="43392"/>
    <cellStyle name="Финансовый 2 2 3 8 2" xfId="43393"/>
    <cellStyle name="Финансовый 2 2 3 9" xfId="43394"/>
    <cellStyle name="Финансовый 2 2 3_Xl0000116" xfId="43395"/>
    <cellStyle name="Финансовый 2 2 30" xfId="43396"/>
    <cellStyle name="Финансовый 2 2 30 2" xfId="43397"/>
    <cellStyle name="Финансовый 2 2 30 3" xfId="43398"/>
    <cellStyle name="Финансовый 2 2 31" xfId="43399"/>
    <cellStyle name="Финансовый 2 2 31 2" xfId="43400"/>
    <cellStyle name="Финансовый 2 2 31 3" xfId="43401"/>
    <cellStyle name="Финансовый 2 2 32" xfId="43402"/>
    <cellStyle name="Финансовый 2 2 32 2" xfId="43403"/>
    <cellStyle name="Финансовый 2 2 32 3" xfId="43404"/>
    <cellStyle name="Финансовый 2 2 33" xfId="43405"/>
    <cellStyle name="Финансовый 2 2 33 2" xfId="43406"/>
    <cellStyle name="Финансовый 2 2 33 3" xfId="43407"/>
    <cellStyle name="Финансовый 2 2 34" xfId="43408"/>
    <cellStyle name="Финансовый 2 2 34 2" xfId="43409"/>
    <cellStyle name="Финансовый 2 2 34 3" xfId="43410"/>
    <cellStyle name="Финансовый 2 2 35" xfId="43411"/>
    <cellStyle name="Финансовый 2 2 35 2" xfId="43412"/>
    <cellStyle name="Финансовый 2 2 35 3" xfId="43413"/>
    <cellStyle name="Финансовый 2 2 36" xfId="43414"/>
    <cellStyle name="Финансовый 2 2 36 2" xfId="43415"/>
    <cellStyle name="Финансовый 2 2 36 3" xfId="43416"/>
    <cellStyle name="Финансовый 2 2 37" xfId="43417"/>
    <cellStyle name="Финансовый 2 2 37 2" xfId="43418"/>
    <cellStyle name="Финансовый 2 2 37 3" xfId="43419"/>
    <cellStyle name="Финансовый 2 2 38" xfId="43420"/>
    <cellStyle name="Финансовый 2 2 38 2" xfId="43421"/>
    <cellStyle name="Финансовый 2 2 38 3" xfId="43422"/>
    <cellStyle name="Финансовый 2 2 39" xfId="43423"/>
    <cellStyle name="Финансовый 2 2 39 2" xfId="43424"/>
    <cellStyle name="Финансовый 2 2 39 3" xfId="43425"/>
    <cellStyle name="Финансовый 2 2 4" xfId="43426"/>
    <cellStyle name="Финансовый 2 2 4 2" xfId="43427"/>
    <cellStyle name="Финансовый 2 2 4 2 2" xfId="43428"/>
    <cellStyle name="Финансовый 2 2 4 2 3" xfId="43429"/>
    <cellStyle name="Финансовый 2 2 4 3" xfId="43430"/>
    <cellStyle name="Финансовый 2 2 4 3 2" xfId="43431"/>
    <cellStyle name="Финансовый 2 2 4 3 3" xfId="43432"/>
    <cellStyle name="Финансовый 2 2 4 4" xfId="43433"/>
    <cellStyle name="Финансовый 2 2 4 4 2" xfId="43434"/>
    <cellStyle name="Финансовый 2 2 4 4 3" xfId="43435"/>
    <cellStyle name="Финансовый 2 2 4 5" xfId="43436"/>
    <cellStyle name="Финансовый 2 2 4 5 2" xfId="43437"/>
    <cellStyle name="Финансовый 2 2 4 5 3" xfId="43438"/>
    <cellStyle name="Финансовый 2 2 4 6" xfId="43439"/>
    <cellStyle name="Финансовый 2 2 4 6 2" xfId="43440"/>
    <cellStyle name="Финансовый 2 2 4 6 3" xfId="43441"/>
    <cellStyle name="Финансовый 2 2 4 7" xfId="43442"/>
    <cellStyle name="Финансовый 2 2 4 8" xfId="43443"/>
    <cellStyle name="Финансовый 2 2 40" xfId="43444"/>
    <cellStyle name="Финансовый 2 2 40 2" xfId="43445"/>
    <cellStyle name="Финансовый 2 2 40 3" xfId="43446"/>
    <cellStyle name="Финансовый 2 2 41" xfId="43447"/>
    <cellStyle name="Финансовый 2 2 41 2" xfId="43448"/>
    <cellStyle name="Финансовый 2 2 41 3" xfId="43449"/>
    <cellStyle name="Финансовый 2 2 42" xfId="43450"/>
    <cellStyle name="Финансовый 2 2 42 2" xfId="43451"/>
    <cellStyle name="Финансовый 2 2 42 3" xfId="43452"/>
    <cellStyle name="Финансовый 2 2 43" xfId="43453"/>
    <cellStyle name="Финансовый 2 2 43 2" xfId="43454"/>
    <cellStyle name="Финансовый 2 2 43 3" xfId="43455"/>
    <cellStyle name="Финансовый 2 2 44" xfId="43456"/>
    <cellStyle name="Финансовый 2 2 44 2" xfId="43457"/>
    <cellStyle name="Финансовый 2 2 44 3" xfId="43458"/>
    <cellStyle name="Финансовый 2 2 45" xfId="43459"/>
    <cellStyle name="Финансовый 2 2 45 2" xfId="43460"/>
    <cellStyle name="Финансовый 2 2 45 3" xfId="43461"/>
    <cellStyle name="Финансовый 2 2 46" xfId="43462"/>
    <cellStyle name="Финансовый 2 2 46 2" xfId="43463"/>
    <cellStyle name="Финансовый 2 2 46 3" xfId="43464"/>
    <cellStyle name="Финансовый 2 2 47" xfId="43465"/>
    <cellStyle name="Финансовый 2 2 47 2" xfId="43466"/>
    <cellStyle name="Финансовый 2 2 47 3" xfId="43467"/>
    <cellStyle name="Финансовый 2 2 48" xfId="43468"/>
    <cellStyle name="Финансовый 2 2 48 2" xfId="43469"/>
    <cellStyle name="Финансовый 2 2 48 3" xfId="43470"/>
    <cellStyle name="Финансовый 2 2 49" xfId="43471"/>
    <cellStyle name="Финансовый 2 2 49 2" xfId="43472"/>
    <cellStyle name="Финансовый 2 2 49 3" xfId="43473"/>
    <cellStyle name="Финансовый 2 2 5" xfId="43474"/>
    <cellStyle name="Финансовый 2 2 5 10" xfId="43475"/>
    <cellStyle name="Финансовый 2 2 5 11" xfId="43476"/>
    <cellStyle name="Финансовый 2 2 5 12" xfId="43477"/>
    <cellStyle name="Финансовый 2 2 5 13" xfId="43478"/>
    <cellStyle name="Финансовый 2 2 5 14" xfId="43479"/>
    <cellStyle name="Финансовый 2 2 5 15" xfId="43480"/>
    <cellStyle name="Финансовый 2 2 5 16" xfId="43481"/>
    <cellStyle name="Финансовый 2 2 5 17" xfId="43482"/>
    <cellStyle name="Финансовый 2 2 5 18" xfId="43483"/>
    <cellStyle name="Финансовый 2 2 5 19" xfId="43484"/>
    <cellStyle name="Финансовый 2 2 5 2" xfId="43485"/>
    <cellStyle name="Финансовый 2 2 5 2 10" xfId="43486"/>
    <cellStyle name="Финансовый 2 2 5 2 11" xfId="43487"/>
    <cellStyle name="Финансовый 2 2 5 2 12" xfId="43488"/>
    <cellStyle name="Финансовый 2 2 5 2 13" xfId="43489"/>
    <cellStyle name="Финансовый 2 2 5 2 14" xfId="43490"/>
    <cellStyle name="Финансовый 2 2 5 2 15" xfId="43491"/>
    <cellStyle name="Финансовый 2 2 5 2 2" xfId="43492"/>
    <cellStyle name="Финансовый 2 2 5 2 2 10" xfId="43493"/>
    <cellStyle name="Финансовый 2 2 5 2 2 11" xfId="43494"/>
    <cellStyle name="Финансовый 2 2 5 2 2 12" xfId="43495"/>
    <cellStyle name="Финансовый 2 2 5 2 2 13" xfId="43496"/>
    <cellStyle name="Финансовый 2 2 5 2 2 14" xfId="43497"/>
    <cellStyle name="Финансовый 2 2 5 2 2 2" xfId="43498"/>
    <cellStyle name="Финансовый 2 2 5 2 2 3" xfId="43499"/>
    <cellStyle name="Финансовый 2 2 5 2 2 4" xfId="43500"/>
    <cellStyle name="Финансовый 2 2 5 2 2 5" xfId="43501"/>
    <cellStyle name="Финансовый 2 2 5 2 2 6" xfId="43502"/>
    <cellStyle name="Финансовый 2 2 5 2 2 7" xfId="43503"/>
    <cellStyle name="Финансовый 2 2 5 2 2 8" xfId="43504"/>
    <cellStyle name="Финансовый 2 2 5 2 2 9" xfId="43505"/>
    <cellStyle name="Финансовый 2 2 5 2 3" xfId="43506"/>
    <cellStyle name="Финансовый 2 2 5 2 4" xfId="43507"/>
    <cellStyle name="Финансовый 2 2 5 2 5" xfId="43508"/>
    <cellStyle name="Финансовый 2 2 5 2 6" xfId="43509"/>
    <cellStyle name="Финансовый 2 2 5 2 7" xfId="43510"/>
    <cellStyle name="Финансовый 2 2 5 2 8" xfId="43511"/>
    <cellStyle name="Финансовый 2 2 5 2 9" xfId="43512"/>
    <cellStyle name="Финансовый 2 2 5 20" xfId="43513"/>
    <cellStyle name="Финансовый 2 2 5 21" xfId="43514"/>
    <cellStyle name="Финансовый 2 2 5 22" xfId="43515"/>
    <cellStyle name="Финансовый 2 2 5 23" xfId="43516"/>
    <cellStyle name="Финансовый 2 2 5 24" xfId="43517"/>
    <cellStyle name="Финансовый 2 2 5 25" xfId="43518"/>
    <cellStyle name="Финансовый 2 2 5 26" xfId="43519"/>
    <cellStyle name="Финансовый 2 2 5 27" xfId="43520"/>
    <cellStyle name="Финансовый 2 2 5 28" xfId="43521"/>
    <cellStyle name="Финансовый 2 2 5 29" xfId="43522"/>
    <cellStyle name="Финансовый 2 2 5 3" xfId="43523"/>
    <cellStyle name="Финансовый 2 2 5 3 2" xfId="43524"/>
    <cellStyle name="Финансовый 2 2 5 3 3" xfId="43525"/>
    <cellStyle name="Финансовый 2 2 5 4" xfId="43526"/>
    <cellStyle name="Финансовый 2 2 5 4 2" xfId="43527"/>
    <cellStyle name="Финансовый 2 2 5 4 3" xfId="43528"/>
    <cellStyle name="Финансовый 2 2 5 5" xfId="43529"/>
    <cellStyle name="Финансовый 2 2 5 5 2" xfId="43530"/>
    <cellStyle name="Финансовый 2 2 5 5 3" xfId="43531"/>
    <cellStyle name="Финансовый 2 2 5 6" xfId="43532"/>
    <cellStyle name="Финансовый 2 2 5 6 2" xfId="43533"/>
    <cellStyle name="Финансовый 2 2 5 6 3" xfId="43534"/>
    <cellStyle name="Финансовый 2 2 5 7" xfId="43535"/>
    <cellStyle name="Финансовый 2 2 5 7 2" xfId="43536"/>
    <cellStyle name="Финансовый 2 2 5 7 3" xfId="43537"/>
    <cellStyle name="Финансовый 2 2 5 8" xfId="43538"/>
    <cellStyle name="Финансовый 2 2 5 9" xfId="43539"/>
    <cellStyle name="Финансовый 2 2 50" xfId="43540"/>
    <cellStyle name="Финансовый 2 2 50 2" xfId="43541"/>
    <cellStyle name="Финансовый 2 2 50 3" xfId="43542"/>
    <cellStyle name="Финансовый 2 2 51" xfId="43543"/>
    <cellStyle name="Финансовый 2 2 51 2" xfId="43544"/>
    <cellStyle name="Финансовый 2 2 51 3" xfId="43545"/>
    <cellStyle name="Финансовый 2 2 52" xfId="43546"/>
    <cellStyle name="Финансовый 2 2 52 2" xfId="43547"/>
    <cellStyle name="Финансовый 2 2 52 3" xfId="43548"/>
    <cellStyle name="Финансовый 2 2 53" xfId="43549"/>
    <cellStyle name="Финансовый 2 2 53 2" xfId="43550"/>
    <cellStyle name="Финансовый 2 2 53 3" xfId="43551"/>
    <cellStyle name="Финансовый 2 2 54" xfId="43552"/>
    <cellStyle name="Финансовый 2 2 54 2" xfId="43553"/>
    <cellStyle name="Финансовый 2 2 54 3" xfId="43554"/>
    <cellStyle name="Финансовый 2 2 55" xfId="43555"/>
    <cellStyle name="Финансовый 2 2 55 2" xfId="43556"/>
    <cellStyle name="Финансовый 2 2 55 3" xfId="43557"/>
    <cellStyle name="Финансовый 2 2 56" xfId="43558"/>
    <cellStyle name="Финансовый 2 2 56 2" xfId="43559"/>
    <cellStyle name="Финансовый 2 2 56 3" xfId="43560"/>
    <cellStyle name="Финансовый 2 2 57" xfId="43561"/>
    <cellStyle name="Финансовый 2 2 57 2" xfId="43562"/>
    <cellStyle name="Финансовый 2 2 57 3" xfId="43563"/>
    <cellStyle name="Финансовый 2 2 58" xfId="43564"/>
    <cellStyle name="Финансовый 2 2 58 2" xfId="43565"/>
    <cellStyle name="Финансовый 2 2 58 3" xfId="43566"/>
    <cellStyle name="Финансовый 2 2 59" xfId="43567"/>
    <cellStyle name="Финансовый 2 2 59 2" xfId="43568"/>
    <cellStyle name="Финансовый 2 2 59 3" xfId="43569"/>
    <cellStyle name="Финансовый 2 2 6" xfId="43570"/>
    <cellStyle name="Финансовый 2 2 6 10" xfId="43571"/>
    <cellStyle name="Финансовый 2 2 6 11" xfId="43572"/>
    <cellStyle name="Финансовый 2 2 6 12" xfId="43573"/>
    <cellStyle name="Финансовый 2 2 6 13" xfId="43574"/>
    <cellStyle name="Финансовый 2 2 6 14" xfId="43575"/>
    <cellStyle name="Финансовый 2 2 6 15" xfId="43576"/>
    <cellStyle name="Финансовый 2 2 6 16" xfId="43577"/>
    <cellStyle name="Финансовый 2 2 6 17" xfId="43578"/>
    <cellStyle name="Финансовый 2 2 6 18" xfId="43579"/>
    <cellStyle name="Финансовый 2 2 6 19" xfId="43580"/>
    <cellStyle name="Финансовый 2 2 6 2" xfId="43581"/>
    <cellStyle name="Финансовый 2 2 6 2 10" xfId="43582"/>
    <cellStyle name="Финансовый 2 2 6 2 11" xfId="43583"/>
    <cellStyle name="Финансовый 2 2 6 2 12" xfId="43584"/>
    <cellStyle name="Финансовый 2 2 6 2 13" xfId="43585"/>
    <cellStyle name="Финансовый 2 2 6 2 14" xfId="43586"/>
    <cellStyle name="Финансовый 2 2 6 2 2" xfId="43587"/>
    <cellStyle name="Финансовый 2 2 6 2 3" xfId="43588"/>
    <cellStyle name="Финансовый 2 2 6 2 4" xfId="43589"/>
    <cellStyle name="Финансовый 2 2 6 2 5" xfId="43590"/>
    <cellStyle name="Финансовый 2 2 6 2 6" xfId="43591"/>
    <cellStyle name="Финансовый 2 2 6 2 7" xfId="43592"/>
    <cellStyle name="Финансовый 2 2 6 2 8" xfId="43593"/>
    <cellStyle name="Финансовый 2 2 6 2 9" xfId="43594"/>
    <cellStyle name="Финансовый 2 2 6 20" xfId="43595"/>
    <cellStyle name="Финансовый 2 2 6 21" xfId="43596"/>
    <cellStyle name="Финансовый 2 2 6 22" xfId="43597"/>
    <cellStyle name="Финансовый 2 2 6 23" xfId="43598"/>
    <cellStyle name="Финансовый 2 2 6 24" xfId="43599"/>
    <cellStyle name="Финансовый 2 2 6 3" xfId="43600"/>
    <cellStyle name="Финансовый 2 2 6 4" xfId="43601"/>
    <cellStyle name="Финансовый 2 2 6 5" xfId="43602"/>
    <cellStyle name="Финансовый 2 2 6 6" xfId="43603"/>
    <cellStyle name="Финансовый 2 2 6 7" xfId="43604"/>
    <cellStyle name="Финансовый 2 2 6 8" xfId="43605"/>
    <cellStyle name="Финансовый 2 2 6 9" xfId="43606"/>
    <cellStyle name="Финансовый 2 2 60" xfId="43607"/>
    <cellStyle name="Финансовый 2 2 60 2" xfId="43608"/>
    <cellStyle name="Финансовый 2 2 60 3" xfId="43609"/>
    <cellStyle name="Финансовый 2 2 61" xfId="43610"/>
    <cellStyle name="Финансовый 2 2 61 2" xfId="43611"/>
    <cellStyle name="Финансовый 2 2 61 3" xfId="43612"/>
    <cellStyle name="Финансовый 2 2 62" xfId="43613"/>
    <cellStyle name="Финансовый 2 2 62 2" xfId="43614"/>
    <cellStyle name="Финансовый 2 2 62 3" xfId="43615"/>
    <cellStyle name="Финансовый 2 2 63" xfId="43616"/>
    <cellStyle name="Финансовый 2 2 63 2" xfId="43617"/>
    <cellStyle name="Финансовый 2 2 63 3" xfId="43618"/>
    <cellStyle name="Финансовый 2 2 64" xfId="43619"/>
    <cellStyle name="Финансовый 2 2 64 2" xfId="43620"/>
    <cellStyle name="Финансовый 2 2 64 3" xfId="43621"/>
    <cellStyle name="Финансовый 2 2 65" xfId="43622"/>
    <cellStyle name="Финансовый 2 2 65 2" xfId="43623"/>
    <cellStyle name="Финансовый 2 2 65 3" xfId="43624"/>
    <cellStyle name="Финансовый 2 2 66" xfId="43625"/>
    <cellStyle name="Финансовый 2 2 66 2" xfId="43626"/>
    <cellStyle name="Финансовый 2 2 66 3" xfId="43627"/>
    <cellStyle name="Финансовый 2 2 67" xfId="43628"/>
    <cellStyle name="Финансовый 2 2 67 2" xfId="43629"/>
    <cellStyle name="Финансовый 2 2 67 3" xfId="43630"/>
    <cellStyle name="Финансовый 2 2 68" xfId="43631"/>
    <cellStyle name="Финансовый 2 2 68 2" xfId="43632"/>
    <cellStyle name="Финансовый 2 2 68 3" xfId="43633"/>
    <cellStyle name="Финансовый 2 2 69" xfId="43634"/>
    <cellStyle name="Финансовый 2 2 69 2" xfId="43635"/>
    <cellStyle name="Финансовый 2 2 7" xfId="43636"/>
    <cellStyle name="Финансовый 2 2 7 10" xfId="43637"/>
    <cellStyle name="Финансовый 2 2 7 11" xfId="43638"/>
    <cellStyle name="Финансовый 2 2 7 12" xfId="43639"/>
    <cellStyle name="Финансовый 2 2 7 13" xfId="43640"/>
    <cellStyle name="Финансовый 2 2 7 2" xfId="43641"/>
    <cellStyle name="Финансовый 2 2 7 2 2" xfId="43642"/>
    <cellStyle name="Финансовый 2 2 7 2 3" xfId="43643"/>
    <cellStyle name="Финансовый 2 2 7 3" xfId="43644"/>
    <cellStyle name="Финансовый 2 2 7 3 2" xfId="43645"/>
    <cellStyle name="Финансовый 2 2 7 3 3" xfId="43646"/>
    <cellStyle name="Финансовый 2 2 7 4" xfId="43647"/>
    <cellStyle name="Финансовый 2 2 7 4 2" xfId="43648"/>
    <cellStyle name="Финансовый 2 2 7 4 3" xfId="43649"/>
    <cellStyle name="Финансовый 2 2 7 5" xfId="43650"/>
    <cellStyle name="Финансовый 2 2 7 5 2" xfId="43651"/>
    <cellStyle name="Финансовый 2 2 7 5 3" xfId="43652"/>
    <cellStyle name="Финансовый 2 2 7 6" xfId="43653"/>
    <cellStyle name="Финансовый 2 2 7 7" xfId="43654"/>
    <cellStyle name="Финансовый 2 2 7 8" xfId="43655"/>
    <cellStyle name="Финансовый 2 2 7 9" xfId="43656"/>
    <cellStyle name="Финансовый 2 2 70" xfId="43657"/>
    <cellStyle name="Финансовый 2 2 70 2" xfId="43658"/>
    <cellStyle name="Финансовый 2 2 71" xfId="43659"/>
    <cellStyle name="Финансовый 2 2 71 2" xfId="43660"/>
    <cellStyle name="Финансовый 2 2 72" xfId="43661"/>
    <cellStyle name="Финансовый 2 2 72 2" xfId="43662"/>
    <cellStyle name="Финансовый 2 2 73" xfId="43663"/>
    <cellStyle name="Финансовый 2 2 73 2" xfId="43664"/>
    <cellStyle name="Финансовый 2 2 74" xfId="43665"/>
    <cellStyle name="Финансовый 2 2 74 2" xfId="43666"/>
    <cellStyle name="Финансовый 2 2 75" xfId="43667"/>
    <cellStyle name="Финансовый 2 2 75 2" xfId="43668"/>
    <cellStyle name="Финансовый 2 2 76" xfId="43669"/>
    <cellStyle name="Финансовый 2 2 76 2" xfId="43670"/>
    <cellStyle name="Финансовый 2 2 77" xfId="43671"/>
    <cellStyle name="Финансовый 2 2 77 2" xfId="43672"/>
    <cellStyle name="Финансовый 2 2 78" xfId="43673"/>
    <cellStyle name="Финансовый 2 2 78 2" xfId="43674"/>
    <cellStyle name="Финансовый 2 2 79" xfId="43675"/>
    <cellStyle name="Финансовый 2 2 79 2" xfId="43676"/>
    <cellStyle name="Финансовый 2 2 8" xfId="43677"/>
    <cellStyle name="Финансовый 2 2 8 10" xfId="43678"/>
    <cellStyle name="Финансовый 2 2 8 2" xfId="43679"/>
    <cellStyle name="Финансовый 2 2 8 2 2" xfId="43680"/>
    <cellStyle name="Финансовый 2 2 8 2 3" xfId="43681"/>
    <cellStyle name="Финансовый 2 2 8 3" xfId="43682"/>
    <cellStyle name="Финансовый 2 2 8 4" xfId="43683"/>
    <cellStyle name="Финансовый 2 2 8 5" xfId="43684"/>
    <cellStyle name="Финансовый 2 2 8 6" xfId="43685"/>
    <cellStyle name="Финансовый 2 2 8 7" xfId="43686"/>
    <cellStyle name="Финансовый 2 2 8 8" xfId="43687"/>
    <cellStyle name="Финансовый 2 2 8 9" xfId="43688"/>
    <cellStyle name="Финансовый 2 2 80" xfId="43689"/>
    <cellStyle name="Финансовый 2 2 80 2" xfId="43690"/>
    <cellStyle name="Финансовый 2 2 81" xfId="43691"/>
    <cellStyle name="Финансовый 2 2 81 2" xfId="43692"/>
    <cellStyle name="Финансовый 2 2 82" xfId="43693"/>
    <cellStyle name="Финансовый 2 2 82 2" xfId="43694"/>
    <cellStyle name="Финансовый 2 2 83" xfId="43695"/>
    <cellStyle name="Финансовый 2 2 83 2" xfId="43696"/>
    <cellStyle name="Финансовый 2 2 84" xfId="43697"/>
    <cellStyle name="Финансовый 2 2 84 2" xfId="43698"/>
    <cellStyle name="Финансовый 2 2 85" xfId="43699"/>
    <cellStyle name="Финансовый 2 2 86" xfId="43700"/>
    <cellStyle name="Финансовый 2 2 87" xfId="43701"/>
    <cellStyle name="Финансовый 2 2 88" xfId="43702"/>
    <cellStyle name="Финансовый 2 2 89" xfId="43703"/>
    <cellStyle name="Финансовый 2 2 9" xfId="43704"/>
    <cellStyle name="Финансовый 2 2 9 10" xfId="43705"/>
    <cellStyle name="Финансовый 2 2 9 2" xfId="43706"/>
    <cellStyle name="Финансовый 2 2 9 2 2" xfId="43707"/>
    <cellStyle name="Финансовый 2 2 9 2 3" xfId="43708"/>
    <cellStyle name="Финансовый 2 2 9 3" xfId="43709"/>
    <cellStyle name="Финансовый 2 2 9 4" xfId="43710"/>
    <cellStyle name="Финансовый 2 2 9 5" xfId="43711"/>
    <cellStyle name="Финансовый 2 2 9 6" xfId="43712"/>
    <cellStyle name="Финансовый 2 2 9 7" xfId="43713"/>
    <cellStyle name="Финансовый 2 2 9 8" xfId="43714"/>
    <cellStyle name="Финансовый 2 2 9 9" xfId="43715"/>
    <cellStyle name="Финансовый 2 2 90" xfId="43716"/>
    <cellStyle name="Финансовый 2 2 91" xfId="43717"/>
    <cellStyle name="Финансовый 2 2 92" xfId="43718"/>
    <cellStyle name="Финансовый 2 2 93" xfId="43719"/>
    <cellStyle name="Финансовый 2 2 93 2" xfId="43720"/>
    <cellStyle name="Финансовый 2 2 94" xfId="43721"/>
    <cellStyle name="Финансовый 2 2 95" xfId="43722"/>
    <cellStyle name="Финансовый 2 2 96" xfId="43723"/>
    <cellStyle name="Финансовый 2 2 97" xfId="43724"/>
    <cellStyle name="Финансовый 2 2 98" xfId="43725"/>
    <cellStyle name="Финансовый 2 2_01 Проект КБ 2009.03.10_FOREX" xfId="43726"/>
    <cellStyle name="Финансовый 2 20" xfId="43727"/>
    <cellStyle name="Финансовый 2 20 2" xfId="43728"/>
    <cellStyle name="Финансовый 2 20 3" xfId="43729"/>
    <cellStyle name="Финансовый 2 21" xfId="43730"/>
    <cellStyle name="Финансовый 2 21 2" xfId="43731"/>
    <cellStyle name="Финансовый 2 21 3" xfId="43732"/>
    <cellStyle name="Финансовый 2 22" xfId="43733"/>
    <cellStyle name="Финансовый 2 22 2" xfId="43734"/>
    <cellStyle name="Финансовый 2 22 3" xfId="43735"/>
    <cellStyle name="Финансовый 2 23" xfId="43736"/>
    <cellStyle name="Финансовый 2 23 2" xfId="43737"/>
    <cellStyle name="Финансовый 2 23 3" xfId="43738"/>
    <cellStyle name="Финансовый 2 24" xfId="43739"/>
    <cellStyle name="Финансовый 2 24 2" xfId="43740"/>
    <cellStyle name="Финансовый 2 24 3" xfId="43741"/>
    <cellStyle name="Финансовый 2 25" xfId="43742"/>
    <cellStyle name="Финансовый 2 25 2" xfId="43743"/>
    <cellStyle name="Финансовый 2 25 3" xfId="43744"/>
    <cellStyle name="Финансовый 2 26" xfId="43745"/>
    <cellStyle name="Финансовый 2 26 2" xfId="43746"/>
    <cellStyle name="Финансовый 2 26 3" xfId="43747"/>
    <cellStyle name="Финансовый 2 27" xfId="43748"/>
    <cellStyle name="Финансовый 2 27 2" xfId="43749"/>
    <cellStyle name="Финансовый 2 27 3" xfId="43750"/>
    <cellStyle name="Финансовый 2 28" xfId="43751"/>
    <cellStyle name="Финансовый 2 28 2" xfId="43752"/>
    <cellStyle name="Финансовый 2 28 3" xfId="43753"/>
    <cellStyle name="Финансовый 2 29" xfId="43754"/>
    <cellStyle name="Финансовый 2 29 2" xfId="43755"/>
    <cellStyle name="Финансовый 2 29 3" xfId="43756"/>
    <cellStyle name="Финансовый 2 3" xfId="43757"/>
    <cellStyle name="Финансовый 2 3 10" xfId="43758"/>
    <cellStyle name="Финансовый 2 3 10 10" xfId="43759"/>
    <cellStyle name="Финансовый 2 3 10 11" xfId="43760"/>
    <cellStyle name="Финансовый 2 3 10 12" xfId="43761"/>
    <cellStyle name="Финансовый 2 3 10 13" xfId="43762"/>
    <cellStyle name="Финансовый 2 3 10 14" xfId="43763"/>
    <cellStyle name="Финансовый 2 3 10 15" xfId="43764"/>
    <cellStyle name="Финансовый 2 3 10 2" xfId="43765"/>
    <cellStyle name="Финансовый 2 3 10 2 10" xfId="43766"/>
    <cellStyle name="Финансовый 2 3 10 2 11" xfId="43767"/>
    <cellStyle name="Финансовый 2 3 10 2 12" xfId="43768"/>
    <cellStyle name="Финансовый 2 3 10 2 13" xfId="43769"/>
    <cellStyle name="Финансовый 2 3 10 2 14" xfId="43770"/>
    <cellStyle name="Финансовый 2 3 10 2 2" xfId="43771"/>
    <cellStyle name="Финансовый 2 3 10 2 3" xfId="43772"/>
    <cellStyle name="Финансовый 2 3 10 2 4" xfId="43773"/>
    <cellStyle name="Финансовый 2 3 10 2 5" xfId="43774"/>
    <cellStyle name="Финансовый 2 3 10 2 6" xfId="43775"/>
    <cellStyle name="Финансовый 2 3 10 2 7" xfId="43776"/>
    <cellStyle name="Финансовый 2 3 10 2 8" xfId="43777"/>
    <cellStyle name="Финансовый 2 3 10 2 9" xfId="43778"/>
    <cellStyle name="Финансовый 2 3 10 3" xfId="43779"/>
    <cellStyle name="Финансовый 2 3 10 4" xfId="43780"/>
    <cellStyle name="Финансовый 2 3 10 5" xfId="43781"/>
    <cellStyle name="Финансовый 2 3 10 6" xfId="43782"/>
    <cellStyle name="Финансовый 2 3 10 7" xfId="43783"/>
    <cellStyle name="Финансовый 2 3 10 8" xfId="43784"/>
    <cellStyle name="Финансовый 2 3 10 9" xfId="43785"/>
    <cellStyle name="Финансовый 2 3 11" xfId="43786"/>
    <cellStyle name="Финансовый 2 3 11 10" xfId="43787"/>
    <cellStyle name="Финансовый 2 3 11 11" xfId="43788"/>
    <cellStyle name="Финансовый 2 3 11 12" xfId="43789"/>
    <cellStyle name="Финансовый 2 3 11 13" xfId="43790"/>
    <cellStyle name="Финансовый 2 3 11 14" xfId="43791"/>
    <cellStyle name="Финансовый 2 3 11 15" xfId="43792"/>
    <cellStyle name="Финансовый 2 3 11 2" xfId="43793"/>
    <cellStyle name="Финансовый 2 3 11 2 10" xfId="43794"/>
    <cellStyle name="Финансовый 2 3 11 2 11" xfId="43795"/>
    <cellStyle name="Финансовый 2 3 11 2 12" xfId="43796"/>
    <cellStyle name="Финансовый 2 3 11 2 13" xfId="43797"/>
    <cellStyle name="Финансовый 2 3 11 2 14" xfId="43798"/>
    <cellStyle name="Финансовый 2 3 11 2 2" xfId="43799"/>
    <cellStyle name="Финансовый 2 3 11 2 3" xfId="43800"/>
    <cellStyle name="Финансовый 2 3 11 2 4" xfId="43801"/>
    <cellStyle name="Финансовый 2 3 11 2 5" xfId="43802"/>
    <cellStyle name="Финансовый 2 3 11 2 6" xfId="43803"/>
    <cellStyle name="Финансовый 2 3 11 2 7" xfId="43804"/>
    <cellStyle name="Финансовый 2 3 11 2 8" xfId="43805"/>
    <cellStyle name="Финансовый 2 3 11 2 9" xfId="43806"/>
    <cellStyle name="Финансовый 2 3 11 3" xfId="43807"/>
    <cellStyle name="Финансовый 2 3 11 4" xfId="43808"/>
    <cellStyle name="Финансовый 2 3 11 5" xfId="43809"/>
    <cellStyle name="Финансовый 2 3 11 6" xfId="43810"/>
    <cellStyle name="Финансовый 2 3 11 7" xfId="43811"/>
    <cellStyle name="Финансовый 2 3 11 8" xfId="43812"/>
    <cellStyle name="Финансовый 2 3 11 9" xfId="43813"/>
    <cellStyle name="Финансовый 2 3 12" xfId="43814"/>
    <cellStyle name="Финансовый 2 3 12 10" xfId="43815"/>
    <cellStyle name="Финансовый 2 3 12 11" xfId="43816"/>
    <cellStyle name="Финансовый 2 3 12 12" xfId="43817"/>
    <cellStyle name="Финансовый 2 3 12 13" xfId="43818"/>
    <cellStyle name="Финансовый 2 3 12 14" xfId="43819"/>
    <cellStyle name="Финансовый 2 3 12 15" xfId="43820"/>
    <cellStyle name="Финансовый 2 3 12 2" xfId="43821"/>
    <cellStyle name="Финансовый 2 3 12 2 10" xfId="43822"/>
    <cellStyle name="Финансовый 2 3 12 2 11" xfId="43823"/>
    <cellStyle name="Финансовый 2 3 12 2 12" xfId="43824"/>
    <cellStyle name="Финансовый 2 3 12 2 13" xfId="43825"/>
    <cellStyle name="Финансовый 2 3 12 2 14" xfId="43826"/>
    <cellStyle name="Финансовый 2 3 12 2 2" xfId="43827"/>
    <cellStyle name="Финансовый 2 3 12 2 3" xfId="43828"/>
    <cellStyle name="Финансовый 2 3 12 2 4" xfId="43829"/>
    <cellStyle name="Финансовый 2 3 12 2 5" xfId="43830"/>
    <cellStyle name="Финансовый 2 3 12 2 6" xfId="43831"/>
    <cellStyle name="Финансовый 2 3 12 2 7" xfId="43832"/>
    <cellStyle name="Финансовый 2 3 12 2 8" xfId="43833"/>
    <cellStyle name="Финансовый 2 3 12 2 9" xfId="43834"/>
    <cellStyle name="Финансовый 2 3 12 3" xfId="43835"/>
    <cellStyle name="Финансовый 2 3 12 4" xfId="43836"/>
    <cellStyle name="Финансовый 2 3 12 5" xfId="43837"/>
    <cellStyle name="Финансовый 2 3 12 6" xfId="43838"/>
    <cellStyle name="Финансовый 2 3 12 7" xfId="43839"/>
    <cellStyle name="Финансовый 2 3 12 8" xfId="43840"/>
    <cellStyle name="Финансовый 2 3 12 9" xfId="43841"/>
    <cellStyle name="Финансовый 2 3 13" xfId="43842"/>
    <cellStyle name="Финансовый 2 3 13 10" xfId="43843"/>
    <cellStyle name="Финансовый 2 3 13 11" xfId="43844"/>
    <cellStyle name="Финансовый 2 3 13 12" xfId="43845"/>
    <cellStyle name="Финансовый 2 3 13 13" xfId="43846"/>
    <cellStyle name="Финансовый 2 3 13 14" xfId="43847"/>
    <cellStyle name="Финансовый 2 3 13 15" xfId="43848"/>
    <cellStyle name="Финансовый 2 3 13 2" xfId="43849"/>
    <cellStyle name="Финансовый 2 3 13 2 10" xfId="43850"/>
    <cellStyle name="Финансовый 2 3 13 2 11" xfId="43851"/>
    <cellStyle name="Финансовый 2 3 13 2 12" xfId="43852"/>
    <cellStyle name="Финансовый 2 3 13 2 13" xfId="43853"/>
    <cellStyle name="Финансовый 2 3 13 2 14" xfId="43854"/>
    <cellStyle name="Финансовый 2 3 13 2 2" xfId="43855"/>
    <cellStyle name="Финансовый 2 3 13 2 3" xfId="43856"/>
    <cellStyle name="Финансовый 2 3 13 2 4" xfId="43857"/>
    <cellStyle name="Финансовый 2 3 13 2 5" xfId="43858"/>
    <cellStyle name="Финансовый 2 3 13 2 6" xfId="43859"/>
    <cellStyle name="Финансовый 2 3 13 2 7" xfId="43860"/>
    <cellStyle name="Финансовый 2 3 13 2 8" xfId="43861"/>
    <cellStyle name="Финансовый 2 3 13 2 9" xfId="43862"/>
    <cellStyle name="Финансовый 2 3 13 3" xfId="43863"/>
    <cellStyle name="Финансовый 2 3 13 4" xfId="43864"/>
    <cellStyle name="Финансовый 2 3 13 5" xfId="43865"/>
    <cellStyle name="Финансовый 2 3 13 6" xfId="43866"/>
    <cellStyle name="Финансовый 2 3 13 7" xfId="43867"/>
    <cellStyle name="Финансовый 2 3 13 8" xfId="43868"/>
    <cellStyle name="Финансовый 2 3 13 9" xfId="43869"/>
    <cellStyle name="Финансовый 2 3 14" xfId="43870"/>
    <cellStyle name="Финансовый 2 3 14 10" xfId="43871"/>
    <cellStyle name="Финансовый 2 3 14 11" xfId="43872"/>
    <cellStyle name="Финансовый 2 3 14 12" xfId="43873"/>
    <cellStyle name="Финансовый 2 3 14 13" xfId="43874"/>
    <cellStyle name="Финансовый 2 3 14 14" xfId="43875"/>
    <cellStyle name="Финансовый 2 3 14 15" xfId="43876"/>
    <cellStyle name="Финансовый 2 3 14 2" xfId="43877"/>
    <cellStyle name="Финансовый 2 3 14 2 10" xfId="43878"/>
    <cellStyle name="Финансовый 2 3 14 2 11" xfId="43879"/>
    <cellStyle name="Финансовый 2 3 14 2 12" xfId="43880"/>
    <cellStyle name="Финансовый 2 3 14 2 13" xfId="43881"/>
    <cellStyle name="Финансовый 2 3 14 2 14" xfId="43882"/>
    <cellStyle name="Финансовый 2 3 14 2 2" xfId="43883"/>
    <cellStyle name="Финансовый 2 3 14 2 3" xfId="43884"/>
    <cellStyle name="Финансовый 2 3 14 2 4" xfId="43885"/>
    <cellStyle name="Финансовый 2 3 14 2 5" xfId="43886"/>
    <cellStyle name="Финансовый 2 3 14 2 6" xfId="43887"/>
    <cellStyle name="Финансовый 2 3 14 2 7" xfId="43888"/>
    <cellStyle name="Финансовый 2 3 14 2 8" xfId="43889"/>
    <cellStyle name="Финансовый 2 3 14 2 9" xfId="43890"/>
    <cellStyle name="Финансовый 2 3 14 3" xfId="43891"/>
    <cellStyle name="Финансовый 2 3 14 4" xfId="43892"/>
    <cellStyle name="Финансовый 2 3 14 5" xfId="43893"/>
    <cellStyle name="Финансовый 2 3 14 6" xfId="43894"/>
    <cellStyle name="Финансовый 2 3 14 7" xfId="43895"/>
    <cellStyle name="Финансовый 2 3 14 8" xfId="43896"/>
    <cellStyle name="Финансовый 2 3 14 9" xfId="43897"/>
    <cellStyle name="Финансовый 2 3 15" xfId="43898"/>
    <cellStyle name="Финансовый 2 3 15 10" xfId="43899"/>
    <cellStyle name="Финансовый 2 3 15 11" xfId="43900"/>
    <cellStyle name="Финансовый 2 3 15 12" xfId="43901"/>
    <cellStyle name="Финансовый 2 3 15 13" xfId="43902"/>
    <cellStyle name="Финансовый 2 3 15 14" xfId="43903"/>
    <cellStyle name="Финансовый 2 3 15 15" xfId="43904"/>
    <cellStyle name="Финансовый 2 3 15 2" xfId="43905"/>
    <cellStyle name="Финансовый 2 3 15 2 10" xfId="43906"/>
    <cellStyle name="Финансовый 2 3 15 2 11" xfId="43907"/>
    <cellStyle name="Финансовый 2 3 15 2 12" xfId="43908"/>
    <cellStyle name="Финансовый 2 3 15 2 13" xfId="43909"/>
    <cellStyle name="Финансовый 2 3 15 2 14" xfId="43910"/>
    <cellStyle name="Финансовый 2 3 15 2 2" xfId="43911"/>
    <cellStyle name="Финансовый 2 3 15 2 3" xfId="43912"/>
    <cellStyle name="Финансовый 2 3 15 2 4" xfId="43913"/>
    <cellStyle name="Финансовый 2 3 15 2 5" xfId="43914"/>
    <cellStyle name="Финансовый 2 3 15 2 6" xfId="43915"/>
    <cellStyle name="Финансовый 2 3 15 2 7" xfId="43916"/>
    <cellStyle name="Финансовый 2 3 15 2 8" xfId="43917"/>
    <cellStyle name="Финансовый 2 3 15 2 9" xfId="43918"/>
    <cellStyle name="Финансовый 2 3 15 3" xfId="43919"/>
    <cellStyle name="Финансовый 2 3 15 4" xfId="43920"/>
    <cellStyle name="Финансовый 2 3 15 5" xfId="43921"/>
    <cellStyle name="Финансовый 2 3 15 6" xfId="43922"/>
    <cellStyle name="Финансовый 2 3 15 7" xfId="43923"/>
    <cellStyle name="Финансовый 2 3 15 8" xfId="43924"/>
    <cellStyle name="Финансовый 2 3 15 9" xfId="43925"/>
    <cellStyle name="Финансовый 2 3 16" xfId="43926"/>
    <cellStyle name="Финансовый 2 3 16 10" xfId="43927"/>
    <cellStyle name="Финансовый 2 3 16 11" xfId="43928"/>
    <cellStyle name="Финансовый 2 3 16 12" xfId="43929"/>
    <cellStyle name="Финансовый 2 3 16 13" xfId="43930"/>
    <cellStyle name="Финансовый 2 3 16 14" xfId="43931"/>
    <cellStyle name="Финансовый 2 3 16 15" xfId="43932"/>
    <cellStyle name="Финансовый 2 3 16 2" xfId="43933"/>
    <cellStyle name="Финансовый 2 3 16 2 10" xfId="43934"/>
    <cellStyle name="Финансовый 2 3 16 2 11" xfId="43935"/>
    <cellStyle name="Финансовый 2 3 16 2 12" xfId="43936"/>
    <cellStyle name="Финансовый 2 3 16 2 13" xfId="43937"/>
    <cellStyle name="Финансовый 2 3 16 2 14" xfId="43938"/>
    <cellStyle name="Финансовый 2 3 16 2 2" xfId="43939"/>
    <cellStyle name="Финансовый 2 3 16 2 3" xfId="43940"/>
    <cellStyle name="Финансовый 2 3 16 2 4" xfId="43941"/>
    <cellStyle name="Финансовый 2 3 16 2 5" xfId="43942"/>
    <cellStyle name="Финансовый 2 3 16 2 6" xfId="43943"/>
    <cellStyle name="Финансовый 2 3 16 2 7" xfId="43944"/>
    <cellStyle name="Финансовый 2 3 16 2 8" xfId="43945"/>
    <cellStyle name="Финансовый 2 3 16 2 9" xfId="43946"/>
    <cellStyle name="Финансовый 2 3 16 3" xfId="43947"/>
    <cellStyle name="Финансовый 2 3 16 4" xfId="43948"/>
    <cellStyle name="Финансовый 2 3 16 5" xfId="43949"/>
    <cellStyle name="Финансовый 2 3 16 6" xfId="43950"/>
    <cellStyle name="Финансовый 2 3 16 7" xfId="43951"/>
    <cellStyle name="Финансовый 2 3 16 8" xfId="43952"/>
    <cellStyle name="Финансовый 2 3 16 9" xfId="43953"/>
    <cellStyle name="Финансовый 2 3 17" xfId="43954"/>
    <cellStyle name="Финансовый 2 3 17 10" xfId="43955"/>
    <cellStyle name="Финансовый 2 3 17 11" xfId="43956"/>
    <cellStyle name="Финансовый 2 3 17 12" xfId="43957"/>
    <cellStyle name="Финансовый 2 3 17 13" xfId="43958"/>
    <cellStyle name="Финансовый 2 3 17 14" xfId="43959"/>
    <cellStyle name="Финансовый 2 3 17 15" xfId="43960"/>
    <cellStyle name="Финансовый 2 3 17 2" xfId="43961"/>
    <cellStyle name="Финансовый 2 3 17 2 10" xfId="43962"/>
    <cellStyle name="Финансовый 2 3 17 2 11" xfId="43963"/>
    <cellStyle name="Финансовый 2 3 17 2 12" xfId="43964"/>
    <cellStyle name="Финансовый 2 3 17 2 13" xfId="43965"/>
    <cellStyle name="Финансовый 2 3 17 2 14" xfId="43966"/>
    <cellStyle name="Финансовый 2 3 17 2 2" xfId="43967"/>
    <cellStyle name="Финансовый 2 3 17 2 3" xfId="43968"/>
    <cellStyle name="Финансовый 2 3 17 2 4" xfId="43969"/>
    <cellStyle name="Финансовый 2 3 17 2 5" xfId="43970"/>
    <cellStyle name="Финансовый 2 3 17 2 6" xfId="43971"/>
    <cellStyle name="Финансовый 2 3 17 2 7" xfId="43972"/>
    <cellStyle name="Финансовый 2 3 17 2 8" xfId="43973"/>
    <cellStyle name="Финансовый 2 3 17 2 9" xfId="43974"/>
    <cellStyle name="Финансовый 2 3 17 3" xfId="43975"/>
    <cellStyle name="Финансовый 2 3 17 4" xfId="43976"/>
    <cellStyle name="Финансовый 2 3 17 5" xfId="43977"/>
    <cellStyle name="Финансовый 2 3 17 6" xfId="43978"/>
    <cellStyle name="Финансовый 2 3 17 7" xfId="43979"/>
    <cellStyle name="Финансовый 2 3 17 8" xfId="43980"/>
    <cellStyle name="Финансовый 2 3 17 9" xfId="43981"/>
    <cellStyle name="Финансовый 2 3 18" xfId="43982"/>
    <cellStyle name="Финансовый 2 3 18 10" xfId="43983"/>
    <cellStyle name="Финансовый 2 3 18 11" xfId="43984"/>
    <cellStyle name="Финансовый 2 3 18 12" xfId="43985"/>
    <cellStyle name="Финансовый 2 3 18 13" xfId="43986"/>
    <cellStyle name="Финансовый 2 3 18 14" xfId="43987"/>
    <cellStyle name="Финансовый 2 3 18 15" xfId="43988"/>
    <cellStyle name="Финансовый 2 3 18 2" xfId="43989"/>
    <cellStyle name="Финансовый 2 3 18 2 10" xfId="43990"/>
    <cellStyle name="Финансовый 2 3 18 2 11" xfId="43991"/>
    <cellStyle name="Финансовый 2 3 18 2 12" xfId="43992"/>
    <cellStyle name="Финансовый 2 3 18 2 13" xfId="43993"/>
    <cellStyle name="Финансовый 2 3 18 2 14" xfId="43994"/>
    <cellStyle name="Финансовый 2 3 18 2 2" xfId="43995"/>
    <cellStyle name="Финансовый 2 3 18 2 3" xfId="43996"/>
    <cellStyle name="Финансовый 2 3 18 2 4" xfId="43997"/>
    <cellStyle name="Финансовый 2 3 18 2 5" xfId="43998"/>
    <cellStyle name="Финансовый 2 3 18 2 6" xfId="43999"/>
    <cellStyle name="Финансовый 2 3 18 2 7" xfId="44000"/>
    <cellStyle name="Финансовый 2 3 18 2 8" xfId="44001"/>
    <cellStyle name="Финансовый 2 3 18 2 9" xfId="44002"/>
    <cellStyle name="Финансовый 2 3 18 3" xfId="44003"/>
    <cellStyle name="Финансовый 2 3 18 4" xfId="44004"/>
    <cellStyle name="Финансовый 2 3 18 5" xfId="44005"/>
    <cellStyle name="Финансовый 2 3 18 6" xfId="44006"/>
    <cellStyle name="Финансовый 2 3 18 7" xfId="44007"/>
    <cellStyle name="Финансовый 2 3 18 8" xfId="44008"/>
    <cellStyle name="Финансовый 2 3 18 9" xfId="44009"/>
    <cellStyle name="Финансовый 2 3 19" xfId="44010"/>
    <cellStyle name="Финансовый 2 3 19 10" xfId="44011"/>
    <cellStyle name="Финансовый 2 3 19 11" xfId="44012"/>
    <cellStyle name="Финансовый 2 3 19 12" xfId="44013"/>
    <cellStyle name="Финансовый 2 3 19 13" xfId="44014"/>
    <cellStyle name="Финансовый 2 3 19 14" xfId="44015"/>
    <cellStyle name="Финансовый 2 3 19 15" xfId="44016"/>
    <cellStyle name="Финансовый 2 3 19 2" xfId="44017"/>
    <cellStyle name="Финансовый 2 3 19 2 10" xfId="44018"/>
    <cellStyle name="Финансовый 2 3 19 2 11" xfId="44019"/>
    <cellStyle name="Финансовый 2 3 19 2 12" xfId="44020"/>
    <cellStyle name="Финансовый 2 3 19 2 13" xfId="44021"/>
    <cellStyle name="Финансовый 2 3 19 2 14" xfId="44022"/>
    <cellStyle name="Финансовый 2 3 19 2 2" xfId="44023"/>
    <cellStyle name="Финансовый 2 3 19 2 3" xfId="44024"/>
    <cellStyle name="Финансовый 2 3 19 2 4" xfId="44025"/>
    <cellStyle name="Финансовый 2 3 19 2 5" xfId="44026"/>
    <cellStyle name="Финансовый 2 3 19 2 6" xfId="44027"/>
    <cellStyle name="Финансовый 2 3 19 2 7" xfId="44028"/>
    <cellStyle name="Финансовый 2 3 19 2 8" xfId="44029"/>
    <cellStyle name="Финансовый 2 3 19 2 9" xfId="44030"/>
    <cellStyle name="Финансовый 2 3 19 3" xfId="44031"/>
    <cellStyle name="Финансовый 2 3 19 4" xfId="44032"/>
    <cellStyle name="Финансовый 2 3 19 5" xfId="44033"/>
    <cellStyle name="Финансовый 2 3 19 6" xfId="44034"/>
    <cellStyle name="Финансовый 2 3 19 7" xfId="44035"/>
    <cellStyle name="Финансовый 2 3 19 8" xfId="44036"/>
    <cellStyle name="Финансовый 2 3 19 9" xfId="44037"/>
    <cellStyle name="Финансовый 2 3 2" xfId="44038"/>
    <cellStyle name="Финансовый 2 3 2 10" xfId="44039"/>
    <cellStyle name="Финансовый 2 3 2 11" xfId="44040"/>
    <cellStyle name="Финансовый 2 3 2 12" xfId="44041"/>
    <cellStyle name="Финансовый 2 3 2 13" xfId="44042"/>
    <cellStyle name="Финансовый 2 3 2 14" xfId="44043"/>
    <cellStyle name="Финансовый 2 3 2 15" xfId="44044"/>
    <cellStyle name="Финансовый 2 3 2 16" xfId="44045"/>
    <cellStyle name="Финансовый 2 3 2 17" xfId="44046"/>
    <cellStyle name="Финансовый 2 3 2 18" xfId="44047"/>
    <cellStyle name="Финансовый 2 3 2 19" xfId="44048"/>
    <cellStyle name="Финансовый 2 3 2 2" xfId="44049"/>
    <cellStyle name="Финансовый 2 3 2 2 10" xfId="44050"/>
    <cellStyle name="Финансовый 2 3 2 2 11" xfId="44051"/>
    <cellStyle name="Финансовый 2 3 2 2 12" xfId="44052"/>
    <cellStyle name="Финансовый 2 3 2 2 13" xfId="44053"/>
    <cellStyle name="Финансовый 2 3 2 2 14" xfId="44054"/>
    <cellStyle name="Финансовый 2 3 2 2 15" xfId="44055"/>
    <cellStyle name="Финансовый 2 3 2 2 16" xfId="44056"/>
    <cellStyle name="Финансовый 2 3 2 2 17" xfId="44057"/>
    <cellStyle name="Финансовый 2 3 2 2 18" xfId="44058"/>
    <cellStyle name="Финансовый 2 3 2 2 19" xfId="44059"/>
    <cellStyle name="Финансовый 2 3 2 2 2" xfId="44060"/>
    <cellStyle name="Финансовый 2 3 2 2 2 10" xfId="44061"/>
    <cellStyle name="Финансовый 2 3 2 2 2 11" xfId="44062"/>
    <cellStyle name="Финансовый 2 3 2 2 2 12" xfId="44063"/>
    <cellStyle name="Финансовый 2 3 2 2 2 13" xfId="44064"/>
    <cellStyle name="Финансовый 2 3 2 2 2 14" xfId="44065"/>
    <cellStyle name="Финансовый 2 3 2 2 2 2" xfId="44066"/>
    <cellStyle name="Финансовый 2 3 2 2 2 3" xfId="44067"/>
    <cellStyle name="Финансовый 2 3 2 2 2 4" xfId="44068"/>
    <cellStyle name="Финансовый 2 3 2 2 2 5" xfId="44069"/>
    <cellStyle name="Финансовый 2 3 2 2 2 6" xfId="44070"/>
    <cellStyle name="Финансовый 2 3 2 2 2 7" xfId="44071"/>
    <cellStyle name="Финансовый 2 3 2 2 2 8" xfId="44072"/>
    <cellStyle name="Финансовый 2 3 2 2 2 9" xfId="44073"/>
    <cellStyle name="Финансовый 2 3 2 2 20" xfId="44074"/>
    <cellStyle name="Финансовый 2 3 2 2 21" xfId="44075"/>
    <cellStyle name="Финансовый 2 3 2 2 22" xfId="44076"/>
    <cellStyle name="Финансовый 2 3 2 2 3" xfId="44077"/>
    <cellStyle name="Финансовый 2 3 2 2 3 2" xfId="44078"/>
    <cellStyle name="Финансовый 2 3 2 2 4" xfId="44079"/>
    <cellStyle name="Финансовый 2 3 2 2 4 2" xfId="44080"/>
    <cellStyle name="Финансовый 2 3 2 2 5" xfId="44081"/>
    <cellStyle name="Финансовый 2 3 2 2 5 2" xfId="44082"/>
    <cellStyle name="Финансовый 2 3 2 2 6" xfId="44083"/>
    <cellStyle name="Финансовый 2 3 2 2 6 2" xfId="44084"/>
    <cellStyle name="Финансовый 2 3 2 2 7" xfId="44085"/>
    <cellStyle name="Финансовый 2 3 2 2 7 2" xfId="44086"/>
    <cellStyle name="Финансовый 2 3 2 2 8" xfId="44087"/>
    <cellStyle name="Финансовый 2 3 2 2 9" xfId="44088"/>
    <cellStyle name="Финансовый 2 3 2 20" xfId="44089"/>
    <cellStyle name="Финансовый 2 3 2 21" xfId="44090"/>
    <cellStyle name="Финансовый 2 3 2 22" xfId="44091"/>
    <cellStyle name="Финансовый 2 3 2 23" xfId="44092"/>
    <cellStyle name="Финансовый 2 3 2 24" xfId="44093"/>
    <cellStyle name="Финансовый 2 3 2 25" xfId="44094"/>
    <cellStyle name="Финансовый 2 3 2 26" xfId="44095"/>
    <cellStyle name="Финансовый 2 3 2 3" xfId="44096"/>
    <cellStyle name="Финансовый 2 3 2 3 2" xfId="44097"/>
    <cellStyle name="Финансовый 2 3 2 4" xfId="44098"/>
    <cellStyle name="Финансовый 2 3 2 4 2" xfId="44099"/>
    <cellStyle name="Финансовый 2 3 2 5" xfId="44100"/>
    <cellStyle name="Финансовый 2 3 2 5 2" xfId="44101"/>
    <cellStyle name="Финансовый 2 3 2 6" xfId="44102"/>
    <cellStyle name="Финансовый 2 3 2 6 2" xfId="44103"/>
    <cellStyle name="Финансовый 2 3 2 7" xfId="44104"/>
    <cellStyle name="Финансовый 2 3 2 7 2" xfId="44105"/>
    <cellStyle name="Финансовый 2 3 2 8" xfId="44106"/>
    <cellStyle name="Финансовый 2 3 2 9" xfId="44107"/>
    <cellStyle name="Финансовый 2 3 2_Realizaciya_produkcii_19_03_2010g_(v_kazcink)2" xfId="44108"/>
    <cellStyle name="Финансовый 2 3 20" xfId="44109"/>
    <cellStyle name="Финансовый 2 3 20 2" xfId="44110"/>
    <cellStyle name="Финансовый 2 3 20 3" xfId="44111"/>
    <cellStyle name="Финансовый 2 3 21" xfId="44112"/>
    <cellStyle name="Финансовый 2 3 21 2" xfId="44113"/>
    <cellStyle name="Финансовый 2 3 21 3" xfId="44114"/>
    <cellStyle name="Финансовый 2 3 22" xfId="44115"/>
    <cellStyle name="Финансовый 2 3 22 2" xfId="44116"/>
    <cellStyle name="Финансовый 2 3 22 3" xfId="44117"/>
    <cellStyle name="Финансовый 2 3 23" xfId="44118"/>
    <cellStyle name="Финансовый 2 3 23 2" xfId="44119"/>
    <cellStyle name="Финансовый 2 3 23 3" xfId="44120"/>
    <cellStyle name="Финансовый 2 3 24" xfId="44121"/>
    <cellStyle name="Финансовый 2 3 24 2" xfId="44122"/>
    <cellStyle name="Финансовый 2 3 24 3" xfId="44123"/>
    <cellStyle name="Финансовый 2 3 25" xfId="44124"/>
    <cellStyle name="Финансовый 2 3 25 2" xfId="44125"/>
    <cellStyle name="Финансовый 2 3 25 3" xfId="44126"/>
    <cellStyle name="Финансовый 2 3 26" xfId="44127"/>
    <cellStyle name="Финансовый 2 3 26 2" xfId="44128"/>
    <cellStyle name="Финансовый 2 3 26 3" xfId="44129"/>
    <cellStyle name="Финансовый 2 3 27" xfId="44130"/>
    <cellStyle name="Финансовый 2 3 27 2" xfId="44131"/>
    <cellStyle name="Финансовый 2 3 27 3" xfId="44132"/>
    <cellStyle name="Финансовый 2 3 28" xfId="44133"/>
    <cellStyle name="Финансовый 2 3 28 2" xfId="44134"/>
    <cellStyle name="Финансовый 2 3 28 3" xfId="44135"/>
    <cellStyle name="Финансовый 2 3 29" xfId="44136"/>
    <cellStyle name="Финансовый 2 3 29 2" xfId="44137"/>
    <cellStyle name="Финансовый 2 3 29 3" xfId="44138"/>
    <cellStyle name="Финансовый 2 3 3" xfId="44139"/>
    <cellStyle name="Финансовый 2 3 3 10" xfId="44140"/>
    <cellStyle name="Финансовый 2 3 3 11" xfId="44141"/>
    <cellStyle name="Финансовый 2 3 3 12" xfId="44142"/>
    <cellStyle name="Финансовый 2 3 3 13" xfId="44143"/>
    <cellStyle name="Финансовый 2 3 3 14" xfId="44144"/>
    <cellStyle name="Финансовый 2 3 3 15" xfId="44145"/>
    <cellStyle name="Финансовый 2 3 3 2" xfId="44146"/>
    <cellStyle name="Финансовый 2 3 3 2 10" xfId="44147"/>
    <cellStyle name="Финансовый 2 3 3 2 11" xfId="44148"/>
    <cellStyle name="Финансовый 2 3 3 2 12" xfId="44149"/>
    <cellStyle name="Финансовый 2 3 3 2 13" xfId="44150"/>
    <cellStyle name="Финансовый 2 3 3 2 14" xfId="44151"/>
    <cellStyle name="Финансовый 2 3 3 2 2" xfId="44152"/>
    <cellStyle name="Финансовый 2 3 3 2 3" xfId="44153"/>
    <cellStyle name="Финансовый 2 3 3 2 4" xfId="44154"/>
    <cellStyle name="Финансовый 2 3 3 2 5" xfId="44155"/>
    <cellStyle name="Финансовый 2 3 3 2 6" xfId="44156"/>
    <cellStyle name="Финансовый 2 3 3 2 7" xfId="44157"/>
    <cellStyle name="Финансовый 2 3 3 2 8" xfId="44158"/>
    <cellStyle name="Финансовый 2 3 3 2 9" xfId="44159"/>
    <cellStyle name="Финансовый 2 3 3 3" xfId="44160"/>
    <cellStyle name="Финансовый 2 3 3 4" xfId="44161"/>
    <cellStyle name="Финансовый 2 3 3 5" xfId="44162"/>
    <cellStyle name="Финансовый 2 3 3 6" xfId="44163"/>
    <cellStyle name="Финансовый 2 3 3 7" xfId="44164"/>
    <cellStyle name="Финансовый 2 3 3 8" xfId="44165"/>
    <cellStyle name="Финансовый 2 3 3 9" xfId="44166"/>
    <cellStyle name="Финансовый 2 3 30" xfId="44167"/>
    <cellStyle name="Финансовый 2 3 30 2" xfId="44168"/>
    <cellStyle name="Финансовый 2 3 30 3" xfId="44169"/>
    <cellStyle name="Финансовый 2 3 31" xfId="44170"/>
    <cellStyle name="Финансовый 2 3 31 2" xfId="44171"/>
    <cellStyle name="Финансовый 2 3 31 3" xfId="44172"/>
    <cellStyle name="Финансовый 2 3 32" xfId="44173"/>
    <cellStyle name="Финансовый 2 3 32 2" xfId="44174"/>
    <cellStyle name="Финансовый 2 3 32 3" xfId="44175"/>
    <cellStyle name="Финансовый 2 3 33" xfId="44176"/>
    <cellStyle name="Финансовый 2 3 33 2" xfId="44177"/>
    <cellStyle name="Финансовый 2 3 33 3" xfId="44178"/>
    <cellStyle name="Финансовый 2 3 34" xfId="44179"/>
    <cellStyle name="Финансовый 2 3 34 2" xfId="44180"/>
    <cellStyle name="Финансовый 2 3 34 3" xfId="44181"/>
    <cellStyle name="Финансовый 2 3 35" xfId="44182"/>
    <cellStyle name="Финансовый 2 3 35 2" xfId="44183"/>
    <cellStyle name="Финансовый 2 3 35 3" xfId="44184"/>
    <cellStyle name="Финансовый 2 3 36" xfId="44185"/>
    <cellStyle name="Финансовый 2 3 36 2" xfId="44186"/>
    <cellStyle name="Финансовый 2 3 36 3" xfId="44187"/>
    <cellStyle name="Финансовый 2 3 37" xfId="44188"/>
    <cellStyle name="Финансовый 2 3 37 2" xfId="44189"/>
    <cellStyle name="Финансовый 2 3 37 3" xfId="44190"/>
    <cellStyle name="Финансовый 2 3 38" xfId="44191"/>
    <cellStyle name="Финансовый 2 3 38 2" xfId="44192"/>
    <cellStyle name="Финансовый 2 3 38 3" xfId="44193"/>
    <cellStyle name="Финансовый 2 3 39" xfId="44194"/>
    <cellStyle name="Финансовый 2 3 39 2" xfId="44195"/>
    <cellStyle name="Финансовый 2 3 39 3" xfId="44196"/>
    <cellStyle name="Финансовый 2 3 4" xfId="44197"/>
    <cellStyle name="Финансовый 2 3 4 10" xfId="44198"/>
    <cellStyle name="Финансовый 2 3 4 11" xfId="44199"/>
    <cellStyle name="Финансовый 2 3 4 12" xfId="44200"/>
    <cellStyle name="Финансовый 2 3 4 13" xfId="44201"/>
    <cellStyle name="Финансовый 2 3 4 14" xfId="44202"/>
    <cellStyle name="Финансовый 2 3 4 15" xfId="44203"/>
    <cellStyle name="Финансовый 2 3 4 16" xfId="44204"/>
    <cellStyle name="Финансовый 2 3 4 17" xfId="44205"/>
    <cellStyle name="Финансовый 2 3 4 18" xfId="44206"/>
    <cellStyle name="Финансовый 2 3 4 19" xfId="44207"/>
    <cellStyle name="Финансовый 2 3 4 2" xfId="44208"/>
    <cellStyle name="Финансовый 2 3 4 2 10" xfId="44209"/>
    <cellStyle name="Финансовый 2 3 4 2 11" xfId="44210"/>
    <cellStyle name="Финансовый 2 3 4 2 12" xfId="44211"/>
    <cellStyle name="Финансовый 2 3 4 2 13" xfId="44212"/>
    <cellStyle name="Финансовый 2 3 4 2 14" xfId="44213"/>
    <cellStyle name="Финансовый 2 3 4 2 2" xfId="44214"/>
    <cellStyle name="Финансовый 2 3 4 2 3" xfId="44215"/>
    <cellStyle name="Финансовый 2 3 4 2 4" xfId="44216"/>
    <cellStyle name="Финансовый 2 3 4 2 5" xfId="44217"/>
    <cellStyle name="Финансовый 2 3 4 2 6" xfId="44218"/>
    <cellStyle name="Финансовый 2 3 4 2 7" xfId="44219"/>
    <cellStyle name="Финансовый 2 3 4 2 8" xfId="44220"/>
    <cellStyle name="Финансовый 2 3 4 2 9" xfId="44221"/>
    <cellStyle name="Финансовый 2 3 4 20" xfId="44222"/>
    <cellStyle name="Финансовый 2 3 4 21" xfId="44223"/>
    <cellStyle name="Финансовый 2 3 4 22" xfId="44224"/>
    <cellStyle name="Финансовый 2 3 4 23" xfId="44225"/>
    <cellStyle name="Финансовый 2 3 4 24" xfId="44226"/>
    <cellStyle name="Финансовый 2 3 4 3" xfId="44227"/>
    <cellStyle name="Финансовый 2 3 4 4" xfId="44228"/>
    <cellStyle name="Финансовый 2 3 4 5" xfId="44229"/>
    <cellStyle name="Финансовый 2 3 4 6" xfId="44230"/>
    <cellStyle name="Финансовый 2 3 4 7" xfId="44231"/>
    <cellStyle name="Финансовый 2 3 4 8" xfId="44232"/>
    <cellStyle name="Финансовый 2 3 4 9" xfId="44233"/>
    <cellStyle name="Финансовый 2 3 40" xfId="44234"/>
    <cellStyle name="Финансовый 2 3 40 2" xfId="44235"/>
    <cellStyle name="Финансовый 2 3 40 3" xfId="44236"/>
    <cellStyle name="Финансовый 2 3 41" xfId="44237"/>
    <cellStyle name="Финансовый 2 3 41 2" xfId="44238"/>
    <cellStyle name="Финансовый 2 3 41 3" xfId="44239"/>
    <cellStyle name="Финансовый 2 3 42" xfId="44240"/>
    <cellStyle name="Финансовый 2 3 42 2" xfId="44241"/>
    <cellStyle name="Финансовый 2 3 42 3" xfId="44242"/>
    <cellStyle name="Финансовый 2 3 43" xfId="44243"/>
    <cellStyle name="Финансовый 2 3 43 2" xfId="44244"/>
    <cellStyle name="Финансовый 2 3 43 3" xfId="44245"/>
    <cellStyle name="Финансовый 2 3 44" xfId="44246"/>
    <cellStyle name="Финансовый 2 3 44 2" xfId="44247"/>
    <cellStyle name="Финансовый 2 3 44 3" xfId="44248"/>
    <cellStyle name="Финансовый 2 3 45" xfId="44249"/>
    <cellStyle name="Финансовый 2 3 45 2" xfId="44250"/>
    <cellStyle name="Финансовый 2 3 45 3" xfId="44251"/>
    <cellStyle name="Финансовый 2 3 46" xfId="44252"/>
    <cellStyle name="Финансовый 2 3 46 2" xfId="44253"/>
    <cellStyle name="Финансовый 2 3 46 3" xfId="44254"/>
    <cellStyle name="Финансовый 2 3 47" xfId="44255"/>
    <cellStyle name="Финансовый 2 3 48" xfId="44256"/>
    <cellStyle name="Финансовый 2 3 49" xfId="44257"/>
    <cellStyle name="Финансовый 2 3 5" xfId="44258"/>
    <cellStyle name="Финансовый 2 3 5 10" xfId="44259"/>
    <cellStyle name="Финансовый 2 3 5 11" xfId="44260"/>
    <cellStyle name="Финансовый 2 3 5 12" xfId="44261"/>
    <cellStyle name="Финансовый 2 3 5 13" xfId="44262"/>
    <cellStyle name="Финансовый 2 3 5 14" xfId="44263"/>
    <cellStyle name="Финансовый 2 3 5 15" xfId="44264"/>
    <cellStyle name="Финансовый 2 3 5 2" xfId="44265"/>
    <cellStyle name="Финансовый 2 3 5 2 10" xfId="44266"/>
    <cellStyle name="Финансовый 2 3 5 2 11" xfId="44267"/>
    <cellStyle name="Финансовый 2 3 5 2 12" xfId="44268"/>
    <cellStyle name="Финансовый 2 3 5 2 13" xfId="44269"/>
    <cellStyle name="Финансовый 2 3 5 2 14" xfId="44270"/>
    <cellStyle name="Финансовый 2 3 5 2 2" xfId="44271"/>
    <cellStyle name="Финансовый 2 3 5 2 3" xfId="44272"/>
    <cellStyle name="Финансовый 2 3 5 2 4" xfId="44273"/>
    <cellStyle name="Финансовый 2 3 5 2 5" xfId="44274"/>
    <cellStyle name="Финансовый 2 3 5 2 6" xfId="44275"/>
    <cellStyle name="Финансовый 2 3 5 2 7" xfId="44276"/>
    <cellStyle name="Финансовый 2 3 5 2 8" xfId="44277"/>
    <cellStyle name="Финансовый 2 3 5 2 9" xfId="44278"/>
    <cellStyle name="Финансовый 2 3 5 3" xfId="44279"/>
    <cellStyle name="Финансовый 2 3 5 4" xfId="44280"/>
    <cellStyle name="Финансовый 2 3 5 5" xfId="44281"/>
    <cellStyle name="Финансовый 2 3 5 6" xfId="44282"/>
    <cellStyle name="Финансовый 2 3 5 7" xfId="44283"/>
    <cellStyle name="Финансовый 2 3 5 8" xfId="44284"/>
    <cellStyle name="Финансовый 2 3 5 9" xfId="44285"/>
    <cellStyle name="Финансовый 2 3 50" xfId="44286"/>
    <cellStyle name="Финансовый 2 3 51" xfId="44287"/>
    <cellStyle name="Финансовый 2 3 52" xfId="44288"/>
    <cellStyle name="Финансовый 2 3 53" xfId="44289"/>
    <cellStyle name="Финансовый 2 3 54" xfId="44290"/>
    <cellStyle name="Финансовый 2 3 55" xfId="44291"/>
    <cellStyle name="Финансовый 2 3 56" xfId="44292"/>
    <cellStyle name="Финансовый 2 3 57" xfId="44293"/>
    <cellStyle name="Финансовый 2 3 58" xfId="44294"/>
    <cellStyle name="Финансовый 2 3 59" xfId="44295"/>
    <cellStyle name="Финансовый 2 3 6" xfId="44296"/>
    <cellStyle name="Финансовый 2 3 6 10" xfId="44297"/>
    <cellStyle name="Финансовый 2 3 6 11" xfId="44298"/>
    <cellStyle name="Финансовый 2 3 6 12" xfId="44299"/>
    <cellStyle name="Финансовый 2 3 6 13" xfId="44300"/>
    <cellStyle name="Финансовый 2 3 6 14" xfId="44301"/>
    <cellStyle name="Финансовый 2 3 6 15" xfId="44302"/>
    <cellStyle name="Финансовый 2 3 6 2" xfId="44303"/>
    <cellStyle name="Финансовый 2 3 6 2 10" xfId="44304"/>
    <cellStyle name="Финансовый 2 3 6 2 11" xfId="44305"/>
    <cellStyle name="Финансовый 2 3 6 2 12" xfId="44306"/>
    <cellStyle name="Финансовый 2 3 6 2 13" xfId="44307"/>
    <cellStyle name="Финансовый 2 3 6 2 14" xfId="44308"/>
    <cellStyle name="Финансовый 2 3 6 2 2" xfId="44309"/>
    <cellStyle name="Финансовый 2 3 6 2 3" xfId="44310"/>
    <cellStyle name="Финансовый 2 3 6 2 4" xfId="44311"/>
    <cellStyle name="Финансовый 2 3 6 2 5" xfId="44312"/>
    <cellStyle name="Финансовый 2 3 6 2 6" xfId="44313"/>
    <cellStyle name="Финансовый 2 3 6 2 7" xfId="44314"/>
    <cellStyle name="Финансовый 2 3 6 2 8" xfId="44315"/>
    <cellStyle name="Финансовый 2 3 6 2 9" xfId="44316"/>
    <cellStyle name="Финансовый 2 3 6 3" xfId="44317"/>
    <cellStyle name="Финансовый 2 3 6 4" xfId="44318"/>
    <cellStyle name="Финансовый 2 3 6 5" xfId="44319"/>
    <cellStyle name="Финансовый 2 3 6 6" xfId="44320"/>
    <cellStyle name="Финансовый 2 3 6 7" xfId="44321"/>
    <cellStyle name="Финансовый 2 3 6 8" xfId="44322"/>
    <cellStyle name="Финансовый 2 3 6 9" xfId="44323"/>
    <cellStyle name="Финансовый 2 3 60" xfId="44324"/>
    <cellStyle name="Финансовый 2 3 7" xfId="44325"/>
    <cellStyle name="Финансовый 2 3 7 10" xfId="44326"/>
    <cellStyle name="Финансовый 2 3 7 11" xfId="44327"/>
    <cellStyle name="Финансовый 2 3 7 12" xfId="44328"/>
    <cellStyle name="Финансовый 2 3 7 13" xfId="44329"/>
    <cellStyle name="Финансовый 2 3 7 14" xfId="44330"/>
    <cellStyle name="Финансовый 2 3 7 15" xfId="44331"/>
    <cellStyle name="Финансовый 2 3 7 2" xfId="44332"/>
    <cellStyle name="Финансовый 2 3 7 2 10" xfId="44333"/>
    <cellStyle name="Финансовый 2 3 7 2 11" xfId="44334"/>
    <cellStyle name="Финансовый 2 3 7 2 12" xfId="44335"/>
    <cellStyle name="Финансовый 2 3 7 2 13" xfId="44336"/>
    <cellStyle name="Финансовый 2 3 7 2 14" xfId="44337"/>
    <cellStyle name="Финансовый 2 3 7 2 2" xfId="44338"/>
    <cellStyle name="Финансовый 2 3 7 2 3" xfId="44339"/>
    <cellStyle name="Финансовый 2 3 7 2 4" xfId="44340"/>
    <cellStyle name="Финансовый 2 3 7 2 5" xfId="44341"/>
    <cellStyle name="Финансовый 2 3 7 2 6" xfId="44342"/>
    <cellStyle name="Финансовый 2 3 7 2 7" xfId="44343"/>
    <cellStyle name="Финансовый 2 3 7 2 8" xfId="44344"/>
    <cellStyle name="Финансовый 2 3 7 2 9" xfId="44345"/>
    <cellStyle name="Финансовый 2 3 7 3" xfId="44346"/>
    <cellStyle name="Финансовый 2 3 7 4" xfId="44347"/>
    <cellStyle name="Финансовый 2 3 7 5" xfId="44348"/>
    <cellStyle name="Финансовый 2 3 7 6" xfId="44349"/>
    <cellStyle name="Финансовый 2 3 7 7" xfId="44350"/>
    <cellStyle name="Финансовый 2 3 7 8" xfId="44351"/>
    <cellStyle name="Финансовый 2 3 7 9" xfId="44352"/>
    <cellStyle name="Финансовый 2 3 8" xfId="44353"/>
    <cellStyle name="Финансовый 2 3 8 10" xfId="44354"/>
    <cellStyle name="Финансовый 2 3 8 11" xfId="44355"/>
    <cellStyle name="Финансовый 2 3 8 12" xfId="44356"/>
    <cellStyle name="Финансовый 2 3 8 13" xfId="44357"/>
    <cellStyle name="Финансовый 2 3 8 14" xfId="44358"/>
    <cellStyle name="Финансовый 2 3 8 15" xfId="44359"/>
    <cellStyle name="Финансовый 2 3 8 2" xfId="44360"/>
    <cellStyle name="Финансовый 2 3 8 2 10" xfId="44361"/>
    <cellStyle name="Финансовый 2 3 8 2 11" xfId="44362"/>
    <cellStyle name="Финансовый 2 3 8 2 12" xfId="44363"/>
    <cellStyle name="Финансовый 2 3 8 2 13" xfId="44364"/>
    <cellStyle name="Финансовый 2 3 8 2 14" xfId="44365"/>
    <cellStyle name="Финансовый 2 3 8 2 2" xfId="44366"/>
    <cellStyle name="Финансовый 2 3 8 2 3" xfId="44367"/>
    <cellStyle name="Финансовый 2 3 8 2 4" xfId="44368"/>
    <cellStyle name="Финансовый 2 3 8 2 5" xfId="44369"/>
    <cellStyle name="Финансовый 2 3 8 2 6" xfId="44370"/>
    <cellStyle name="Финансовый 2 3 8 2 7" xfId="44371"/>
    <cellStyle name="Финансовый 2 3 8 2 8" xfId="44372"/>
    <cellStyle name="Финансовый 2 3 8 2 9" xfId="44373"/>
    <cellStyle name="Финансовый 2 3 8 3" xfId="44374"/>
    <cellStyle name="Финансовый 2 3 8 4" xfId="44375"/>
    <cellStyle name="Финансовый 2 3 8 5" xfId="44376"/>
    <cellStyle name="Финансовый 2 3 8 6" xfId="44377"/>
    <cellStyle name="Финансовый 2 3 8 7" xfId="44378"/>
    <cellStyle name="Финансовый 2 3 8 8" xfId="44379"/>
    <cellStyle name="Финансовый 2 3 8 9" xfId="44380"/>
    <cellStyle name="Финансовый 2 3 9" xfId="44381"/>
    <cellStyle name="Финансовый 2 3 9 10" xfId="44382"/>
    <cellStyle name="Финансовый 2 3 9 11" xfId="44383"/>
    <cellStyle name="Финансовый 2 3 9 12" xfId="44384"/>
    <cellStyle name="Финансовый 2 3 9 13" xfId="44385"/>
    <cellStyle name="Финансовый 2 3 9 14" xfId="44386"/>
    <cellStyle name="Финансовый 2 3 9 15" xfId="44387"/>
    <cellStyle name="Финансовый 2 3 9 2" xfId="44388"/>
    <cellStyle name="Финансовый 2 3 9 2 10" xfId="44389"/>
    <cellStyle name="Финансовый 2 3 9 2 11" xfId="44390"/>
    <cellStyle name="Финансовый 2 3 9 2 12" xfId="44391"/>
    <cellStyle name="Финансовый 2 3 9 2 13" xfId="44392"/>
    <cellStyle name="Финансовый 2 3 9 2 14" xfId="44393"/>
    <cellStyle name="Финансовый 2 3 9 2 2" xfId="44394"/>
    <cellStyle name="Финансовый 2 3 9 2 3" xfId="44395"/>
    <cellStyle name="Финансовый 2 3 9 2 4" xfId="44396"/>
    <cellStyle name="Финансовый 2 3 9 2 5" xfId="44397"/>
    <cellStyle name="Финансовый 2 3 9 2 6" xfId="44398"/>
    <cellStyle name="Финансовый 2 3 9 2 7" xfId="44399"/>
    <cellStyle name="Финансовый 2 3 9 2 8" xfId="44400"/>
    <cellStyle name="Финансовый 2 3 9 2 9" xfId="44401"/>
    <cellStyle name="Финансовый 2 3 9 3" xfId="44402"/>
    <cellStyle name="Финансовый 2 3 9 4" xfId="44403"/>
    <cellStyle name="Финансовый 2 3 9 5" xfId="44404"/>
    <cellStyle name="Финансовый 2 3 9 6" xfId="44405"/>
    <cellStyle name="Финансовый 2 3 9 7" xfId="44406"/>
    <cellStyle name="Финансовый 2 3 9 8" xfId="44407"/>
    <cellStyle name="Финансовый 2 3 9 9" xfId="44408"/>
    <cellStyle name="Финансовый 2 3_СВОДБЗ2009корр 16.10 Final (окончательный)" xfId="44409"/>
    <cellStyle name="Финансовый 2 30" xfId="44410"/>
    <cellStyle name="Финансовый 2 30 10" xfId="44411"/>
    <cellStyle name="Финансовый 2 30 10 2" xfId="44412"/>
    <cellStyle name="Финансовый 2 30 11" xfId="44413"/>
    <cellStyle name="Финансовый 2 30 11 2" xfId="44414"/>
    <cellStyle name="Финансовый 2 30 12" xfId="44415"/>
    <cellStyle name="Финансовый 2 30 12 2" xfId="44416"/>
    <cellStyle name="Финансовый 2 30 13" xfId="44417"/>
    <cellStyle name="Финансовый 2 30 13 2" xfId="44418"/>
    <cellStyle name="Финансовый 2 30 14" xfId="44419"/>
    <cellStyle name="Финансовый 2 30 14 2" xfId="44420"/>
    <cellStyle name="Финансовый 2 30 15" xfId="44421"/>
    <cellStyle name="Финансовый 2 30 15 2" xfId="44422"/>
    <cellStyle name="Финансовый 2 30 16" xfId="44423"/>
    <cellStyle name="Финансовый 2 30 16 2" xfId="44424"/>
    <cellStyle name="Финансовый 2 30 17" xfId="44425"/>
    <cellStyle name="Финансовый 2 30 18" xfId="44426"/>
    <cellStyle name="Финансовый 2 30 19" xfId="44427"/>
    <cellStyle name="Финансовый 2 30 2" xfId="44428"/>
    <cellStyle name="Финансовый 2 30 2 2" xfId="44429"/>
    <cellStyle name="Финансовый 2 30 2 3" xfId="44430"/>
    <cellStyle name="Финансовый 2 30 20" xfId="44431"/>
    <cellStyle name="Финансовый 2 30 21" xfId="44432"/>
    <cellStyle name="Финансовый 2 30 22" xfId="44433"/>
    <cellStyle name="Финансовый 2 30 23" xfId="44434"/>
    <cellStyle name="Финансовый 2 30 24" xfId="44435"/>
    <cellStyle name="Финансовый 2 30 3" xfId="44436"/>
    <cellStyle name="Финансовый 2 30 3 2" xfId="44437"/>
    <cellStyle name="Финансовый 2 30 3 3" xfId="44438"/>
    <cellStyle name="Финансовый 2 30 3 4" xfId="44439"/>
    <cellStyle name="Финансовый 2 30 3 5" xfId="44440"/>
    <cellStyle name="Финансовый 2 30 3 6" xfId="44441"/>
    <cellStyle name="Финансовый 2 30 3 7" xfId="44442"/>
    <cellStyle name="Финансовый 2 30 3 8" xfId="44443"/>
    <cellStyle name="Финансовый 2 30 3 9" xfId="44444"/>
    <cellStyle name="Финансовый 2 30 4" xfId="44445"/>
    <cellStyle name="Финансовый 2 30 4 2" xfId="44446"/>
    <cellStyle name="Финансовый 2 30 5" xfId="44447"/>
    <cellStyle name="Финансовый 2 30 5 2" xfId="44448"/>
    <cellStyle name="Финансовый 2 30 6" xfId="44449"/>
    <cellStyle name="Финансовый 2 30 6 2" xfId="44450"/>
    <cellStyle name="Финансовый 2 30 7" xfId="44451"/>
    <cellStyle name="Финансовый 2 30 7 2" xfId="44452"/>
    <cellStyle name="Финансовый 2 30 8" xfId="44453"/>
    <cellStyle name="Финансовый 2 30 8 2" xfId="44454"/>
    <cellStyle name="Финансовый 2 30 9" xfId="44455"/>
    <cellStyle name="Финансовый 2 30 9 2" xfId="44456"/>
    <cellStyle name="Финансовый 2 31" xfId="44457"/>
    <cellStyle name="Финансовый 2 31 10" xfId="44458"/>
    <cellStyle name="Финансовый 2 31 11" xfId="44459"/>
    <cellStyle name="Финансовый 2 31 12" xfId="44460"/>
    <cellStyle name="Финансовый 2 31 13" xfId="44461"/>
    <cellStyle name="Финансовый 2 31 14" xfId="44462"/>
    <cellStyle name="Финансовый 2 31 15" xfId="44463"/>
    <cellStyle name="Финансовый 2 31 16" xfId="44464"/>
    <cellStyle name="Финансовый 2 31 17" xfId="44465"/>
    <cellStyle name="Финансовый 2 31 18" xfId="44466"/>
    <cellStyle name="Финансовый 2 31 19" xfId="44467"/>
    <cellStyle name="Финансовый 2 31 2" xfId="44468"/>
    <cellStyle name="Финансовый 2 31 20" xfId="44469"/>
    <cellStyle name="Финансовый 2 31 21" xfId="44470"/>
    <cellStyle name="Финансовый 2 31 22" xfId="44471"/>
    <cellStyle name="Финансовый 2 31 23" xfId="44472"/>
    <cellStyle name="Финансовый 2 31 24" xfId="44473"/>
    <cellStyle name="Финансовый 2 31 3" xfId="44474"/>
    <cellStyle name="Финансовый 2 31 4" xfId="44475"/>
    <cellStyle name="Финансовый 2 31 5" xfId="44476"/>
    <cellStyle name="Финансовый 2 31 6" xfId="44477"/>
    <cellStyle name="Финансовый 2 31 7" xfId="44478"/>
    <cellStyle name="Финансовый 2 31 8" xfId="44479"/>
    <cellStyle name="Финансовый 2 31 9" xfId="44480"/>
    <cellStyle name="Финансовый 2 32" xfId="44481"/>
    <cellStyle name="Финансовый 2 32 2" xfId="44482"/>
    <cellStyle name="Финансовый 2 32 3" xfId="44483"/>
    <cellStyle name="Финансовый 2 33" xfId="44484"/>
    <cellStyle name="Финансовый 2 33 2" xfId="44485"/>
    <cellStyle name="Финансовый 2 33 2 2" xfId="44486"/>
    <cellStyle name="Финансовый 2 33 2 3" xfId="44487"/>
    <cellStyle name="Финансовый 2 33 3" xfId="44488"/>
    <cellStyle name="Финансовый 2 33 4" xfId="44489"/>
    <cellStyle name="Финансовый 2 33 5" xfId="44490"/>
    <cellStyle name="Финансовый 2 34" xfId="44491"/>
    <cellStyle name="Финансовый 2 34 2" xfId="44492"/>
    <cellStyle name="Финансовый 2 34 3" xfId="44493"/>
    <cellStyle name="Финансовый 2 35" xfId="44494"/>
    <cellStyle name="Финансовый 2 35 2" xfId="44495"/>
    <cellStyle name="Финансовый 2 35 3" xfId="44496"/>
    <cellStyle name="Финансовый 2 36" xfId="44497"/>
    <cellStyle name="Финансовый 2 36 2" xfId="44498"/>
    <cellStyle name="Финансовый 2 36 3" xfId="44499"/>
    <cellStyle name="Финансовый 2 37" xfId="44500"/>
    <cellStyle name="Финансовый 2 37 10" xfId="44501"/>
    <cellStyle name="Финансовый 2 37 2" xfId="44502"/>
    <cellStyle name="Финансовый 2 37 2 2" xfId="44503"/>
    <cellStyle name="Финансовый 2 37 2 3" xfId="44504"/>
    <cellStyle name="Финансовый 2 37 3" xfId="44505"/>
    <cellStyle name="Финансовый 2 37 4" xfId="44506"/>
    <cellStyle name="Финансовый 2 37 5" xfId="44507"/>
    <cellStyle name="Финансовый 2 37 6" xfId="44508"/>
    <cellStyle name="Финансовый 2 37 7" xfId="44509"/>
    <cellStyle name="Финансовый 2 37 8" xfId="44510"/>
    <cellStyle name="Финансовый 2 37 9" xfId="44511"/>
    <cellStyle name="Финансовый 2 38" xfId="44512"/>
    <cellStyle name="Финансовый 2 38 10" xfId="44513"/>
    <cellStyle name="Финансовый 2 38 2" xfId="44514"/>
    <cellStyle name="Финансовый 2 38 2 2" xfId="44515"/>
    <cellStyle name="Финансовый 2 38 2 3" xfId="44516"/>
    <cellStyle name="Финансовый 2 38 3" xfId="44517"/>
    <cellStyle name="Финансовый 2 38 4" xfId="44518"/>
    <cellStyle name="Финансовый 2 38 5" xfId="44519"/>
    <cellStyle name="Финансовый 2 38 6" xfId="44520"/>
    <cellStyle name="Финансовый 2 38 7" xfId="44521"/>
    <cellStyle name="Финансовый 2 38 8" xfId="44522"/>
    <cellStyle name="Финансовый 2 38 9" xfId="44523"/>
    <cellStyle name="Финансовый 2 39" xfId="44524"/>
    <cellStyle name="Финансовый 2 39 10" xfId="44525"/>
    <cellStyle name="Финансовый 2 39 2" xfId="44526"/>
    <cellStyle name="Финансовый 2 39 3" xfId="44527"/>
    <cellStyle name="Финансовый 2 39 4" xfId="44528"/>
    <cellStyle name="Финансовый 2 39 5" xfId="44529"/>
    <cellStyle name="Финансовый 2 39 6" xfId="44530"/>
    <cellStyle name="Финансовый 2 39 7" xfId="44531"/>
    <cellStyle name="Финансовый 2 39 8" xfId="44532"/>
    <cellStyle name="Финансовый 2 39 9" xfId="44533"/>
    <cellStyle name="Финансовый 2 4" xfId="44534"/>
    <cellStyle name="Финансовый 2 4 10" xfId="44535"/>
    <cellStyle name="Финансовый 2 4 10 10" xfId="44536"/>
    <cellStyle name="Финансовый 2 4 10 11" xfId="44537"/>
    <cellStyle name="Финансовый 2 4 10 12" xfId="44538"/>
    <cellStyle name="Финансовый 2 4 10 13" xfId="44539"/>
    <cellStyle name="Финансовый 2 4 10 14" xfId="44540"/>
    <cellStyle name="Финансовый 2 4 10 15" xfId="44541"/>
    <cellStyle name="Финансовый 2 4 10 2" xfId="44542"/>
    <cellStyle name="Финансовый 2 4 10 2 10" xfId="44543"/>
    <cellStyle name="Финансовый 2 4 10 2 11" xfId="44544"/>
    <cellStyle name="Финансовый 2 4 10 2 12" xfId="44545"/>
    <cellStyle name="Финансовый 2 4 10 2 13" xfId="44546"/>
    <cellStyle name="Финансовый 2 4 10 2 14" xfId="44547"/>
    <cellStyle name="Финансовый 2 4 10 2 2" xfId="44548"/>
    <cellStyle name="Финансовый 2 4 10 2 3" xfId="44549"/>
    <cellStyle name="Финансовый 2 4 10 2 4" xfId="44550"/>
    <cellStyle name="Финансовый 2 4 10 2 5" xfId="44551"/>
    <cellStyle name="Финансовый 2 4 10 2 6" xfId="44552"/>
    <cellStyle name="Финансовый 2 4 10 2 7" xfId="44553"/>
    <cellStyle name="Финансовый 2 4 10 2 8" xfId="44554"/>
    <cellStyle name="Финансовый 2 4 10 2 9" xfId="44555"/>
    <cellStyle name="Финансовый 2 4 10 3" xfId="44556"/>
    <cellStyle name="Финансовый 2 4 10 4" xfId="44557"/>
    <cellStyle name="Финансовый 2 4 10 5" xfId="44558"/>
    <cellStyle name="Финансовый 2 4 10 6" xfId="44559"/>
    <cellStyle name="Финансовый 2 4 10 7" xfId="44560"/>
    <cellStyle name="Финансовый 2 4 10 8" xfId="44561"/>
    <cellStyle name="Финансовый 2 4 10 9" xfId="44562"/>
    <cellStyle name="Финансовый 2 4 11" xfId="44563"/>
    <cellStyle name="Финансовый 2 4 11 10" xfId="44564"/>
    <cellStyle name="Финансовый 2 4 11 11" xfId="44565"/>
    <cellStyle name="Финансовый 2 4 11 12" xfId="44566"/>
    <cellStyle name="Финансовый 2 4 11 13" xfId="44567"/>
    <cellStyle name="Финансовый 2 4 11 14" xfId="44568"/>
    <cellStyle name="Финансовый 2 4 11 15" xfId="44569"/>
    <cellStyle name="Финансовый 2 4 11 2" xfId="44570"/>
    <cellStyle name="Финансовый 2 4 11 2 10" xfId="44571"/>
    <cellStyle name="Финансовый 2 4 11 2 11" xfId="44572"/>
    <cellStyle name="Финансовый 2 4 11 2 12" xfId="44573"/>
    <cellStyle name="Финансовый 2 4 11 2 13" xfId="44574"/>
    <cellStyle name="Финансовый 2 4 11 2 14" xfId="44575"/>
    <cellStyle name="Финансовый 2 4 11 2 2" xfId="44576"/>
    <cellStyle name="Финансовый 2 4 11 2 3" xfId="44577"/>
    <cellStyle name="Финансовый 2 4 11 2 4" xfId="44578"/>
    <cellStyle name="Финансовый 2 4 11 2 5" xfId="44579"/>
    <cellStyle name="Финансовый 2 4 11 2 6" xfId="44580"/>
    <cellStyle name="Финансовый 2 4 11 2 7" xfId="44581"/>
    <cellStyle name="Финансовый 2 4 11 2 8" xfId="44582"/>
    <cellStyle name="Финансовый 2 4 11 2 9" xfId="44583"/>
    <cellStyle name="Финансовый 2 4 11 3" xfId="44584"/>
    <cellStyle name="Финансовый 2 4 11 4" xfId="44585"/>
    <cellStyle name="Финансовый 2 4 11 5" xfId="44586"/>
    <cellStyle name="Финансовый 2 4 11 6" xfId="44587"/>
    <cellStyle name="Финансовый 2 4 11 7" xfId="44588"/>
    <cellStyle name="Финансовый 2 4 11 8" xfId="44589"/>
    <cellStyle name="Финансовый 2 4 11 9" xfId="44590"/>
    <cellStyle name="Финансовый 2 4 12" xfId="44591"/>
    <cellStyle name="Финансовый 2 4 12 10" xfId="44592"/>
    <cellStyle name="Финансовый 2 4 12 11" xfId="44593"/>
    <cellStyle name="Финансовый 2 4 12 12" xfId="44594"/>
    <cellStyle name="Финансовый 2 4 12 13" xfId="44595"/>
    <cellStyle name="Финансовый 2 4 12 14" xfId="44596"/>
    <cellStyle name="Финансовый 2 4 12 15" xfId="44597"/>
    <cellStyle name="Финансовый 2 4 12 2" xfId="44598"/>
    <cellStyle name="Финансовый 2 4 12 2 10" xfId="44599"/>
    <cellStyle name="Финансовый 2 4 12 2 11" xfId="44600"/>
    <cellStyle name="Финансовый 2 4 12 2 12" xfId="44601"/>
    <cellStyle name="Финансовый 2 4 12 2 13" xfId="44602"/>
    <cellStyle name="Финансовый 2 4 12 2 14" xfId="44603"/>
    <cellStyle name="Финансовый 2 4 12 2 2" xfId="44604"/>
    <cellStyle name="Финансовый 2 4 12 2 3" xfId="44605"/>
    <cellStyle name="Финансовый 2 4 12 2 4" xfId="44606"/>
    <cellStyle name="Финансовый 2 4 12 2 5" xfId="44607"/>
    <cellStyle name="Финансовый 2 4 12 2 6" xfId="44608"/>
    <cellStyle name="Финансовый 2 4 12 2 7" xfId="44609"/>
    <cellStyle name="Финансовый 2 4 12 2 8" xfId="44610"/>
    <cellStyle name="Финансовый 2 4 12 2 9" xfId="44611"/>
    <cellStyle name="Финансовый 2 4 12 3" xfId="44612"/>
    <cellStyle name="Финансовый 2 4 12 4" xfId="44613"/>
    <cellStyle name="Финансовый 2 4 12 5" xfId="44614"/>
    <cellStyle name="Финансовый 2 4 12 6" xfId="44615"/>
    <cellStyle name="Финансовый 2 4 12 7" xfId="44616"/>
    <cellStyle name="Финансовый 2 4 12 8" xfId="44617"/>
    <cellStyle name="Финансовый 2 4 12 9" xfId="44618"/>
    <cellStyle name="Финансовый 2 4 13" xfId="44619"/>
    <cellStyle name="Финансовый 2 4 13 10" xfId="44620"/>
    <cellStyle name="Финансовый 2 4 13 11" xfId="44621"/>
    <cellStyle name="Финансовый 2 4 13 12" xfId="44622"/>
    <cellStyle name="Финансовый 2 4 13 13" xfId="44623"/>
    <cellStyle name="Финансовый 2 4 13 14" xfId="44624"/>
    <cellStyle name="Финансовый 2 4 13 15" xfId="44625"/>
    <cellStyle name="Финансовый 2 4 13 2" xfId="44626"/>
    <cellStyle name="Финансовый 2 4 13 2 10" xfId="44627"/>
    <cellStyle name="Финансовый 2 4 13 2 11" xfId="44628"/>
    <cellStyle name="Финансовый 2 4 13 2 12" xfId="44629"/>
    <cellStyle name="Финансовый 2 4 13 2 13" xfId="44630"/>
    <cellStyle name="Финансовый 2 4 13 2 14" xfId="44631"/>
    <cellStyle name="Финансовый 2 4 13 2 2" xfId="44632"/>
    <cellStyle name="Финансовый 2 4 13 2 3" xfId="44633"/>
    <cellStyle name="Финансовый 2 4 13 2 4" xfId="44634"/>
    <cellStyle name="Финансовый 2 4 13 2 5" xfId="44635"/>
    <cellStyle name="Финансовый 2 4 13 2 6" xfId="44636"/>
    <cellStyle name="Финансовый 2 4 13 2 7" xfId="44637"/>
    <cellStyle name="Финансовый 2 4 13 2 8" xfId="44638"/>
    <cellStyle name="Финансовый 2 4 13 2 9" xfId="44639"/>
    <cellStyle name="Финансовый 2 4 13 3" xfId="44640"/>
    <cellStyle name="Финансовый 2 4 13 4" xfId="44641"/>
    <cellStyle name="Финансовый 2 4 13 5" xfId="44642"/>
    <cellStyle name="Финансовый 2 4 13 6" xfId="44643"/>
    <cellStyle name="Финансовый 2 4 13 7" xfId="44644"/>
    <cellStyle name="Финансовый 2 4 13 8" xfId="44645"/>
    <cellStyle name="Финансовый 2 4 13 9" xfId="44646"/>
    <cellStyle name="Финансовый 2 4 14" xfId="44647"/>
    <cellStyle name="Финансовый 2 4 14 10" xfId="44648"/>
    <cellStyle name="Финансовый 2 4 14 11" xfId="44649"/>
    <cellStyle name="Финансовый 2 4 14 12" xfId="44650"/>
    <cellStyle name="Финансовый 2 4 14 13" xfId="44651"/>
    <cellStyle name="Финансовый 2 4 14 14" xfId="44652"/>
    <cellStyle name="Финансовый 2 4 14 15" xfId="44653"/>
    <cellStyle name="Финансовый 2 4 14 2" xfId="44654"/>
    <cellStyle name="Финансовый 2 4 14 2 10" xfId="44655"/>
    <cellStyle name="Финансовый 2 4 14 2 11" xfId="44656"/>
    <cellStyle name="Финансовый 2 4 14 2 12" xfId="44657"/>
    <cellStyle name="Финансовый 2 4 14 2 13" xfId="44658"/>
    <cellStyle name="Финансовый 2 4 14 2 14" xfId="44659"/>
    <cellStyle name="Финансовый 2 4 14 2 2" xfId="44660"/>
    <cellStyle name="Финансовый 2 4 14 2 3" xfId="44661"/>
    <cellStyle name="Финансовый 2 4 14 2 4" xfId="44662"/>
    <cellStyle name="Финансовый 2 4 14 2 5" xfId="44663"/>
    <cellStyle name="Финансовый 2 4 14 2 6" xfId="44664"/>
    <cellStyle name="Финансовый 2 4 14 2 7" xfId="44665"/>
    <cellStyle name="Финансовый 2 4 14 2 8" xfId="44666"/>
    <cellStyle name="Финансовый 2 4 14 2 9" xfId="44667"/>
    <cellStyle name="Финансовый 2 4 14 3" xfId="44668"/>
    <cellStyle name="Финансовый 2 4 14 4" xfId="44669"/>
    <cellStyle name="Финансовый 2 4 14 5" xfId="44670"/>
    <cellStyle name="Финансовый 2 4 14 6" xfId="44671"/>
    <cellStyle name="Финансовый 2 4 14 7" xfId="44672"/>
    <cellStyle name="Финансовый 2 4 14 8" xfId="44673"/>
    <cellStyle name="Финансовый 2 4 14 9" xfId="44674"/>
    <cellStyle name="Финансовый 2 4 15" xfId="44675"/>
    <cellStyle name="Финансовый 2 4 15 10" xfId="44676"/>
    <cellStyle name="Финансовый 2 4 15 11" xfId="44677"/>
    <cellStyle name="Финансовый 2 4 15 12" xfId="44678"/>
    <cellStyle name="Финансовый 2 4 15 13" xfId="44679"/>
    <cellStyle name="Финансовый 2 4 15 14" xfId="44680"/>
    <cellStyle name="Финансовый 2 4 15 15" xfId="44681"/>
    <cellStyle name="Финансовый 2 4 15 2" xfId="44682"/>
    <cellStyle name="Финансовый 2 4 15 2 10" xfId="44683"/>
    <cellStyle name="Финансовый 2 4 15 2 11" xfId="44684"/>
    <cellStyle name="Финансовый 2 4 15 2 12" xfId="44685"/>
    <cellStyle name="Финансовый 2 4 15 2 13" xfId="44686"/>
    <cellStyle name="Финансовый 2 4 15 2 14" xfId="44687"/>
    <cellStyle name="Финансовый 2 4 15 2 2" xfId="44688"/>
    <cellStyle name="Финансовый 2 4 15 2 3" xfId="44689"/>
    <cellStyle name="Финансовый 2 4 15 2 4" xfId="44690"/>
    <cellStyle name="Финансовый 2 4 15 2 5" xfId="44691"/>
    <cellStyle name="Финансовый 2 4 15 2 6" xfId="44692"/>
    <cellStyle name="Финансовый 2 4 15 2 7" xfId="44693"/>
    <cellStyle name="Финансовый 2 4 15 2 8" xfId="44694"/>
    <cellStyle name="Финансовый 2 4 15 2 9" xfId="44695"/>
    <cellStyle name="Финансовый 2 4 15 3" xfId="44696"/>
    <cellStyle name="Финансовый 2 4 15 4" xfId="44697"/>
    <cellStyle name="Финансовый 2 4 15 5" xfId="44698"/>
    <cellStyle name="Финансовый 2 4 15 6" xfId="44699"/>
    <cellStyle name="Финансовый 2 4 15 7" xfId="44700"/>
    <cellStyle name="Финансовый 2 4 15 8" xfId="44701"/>
    <cellStyle name="Финансовый 2 4 15 9" xfId="44702"/>
    <cellStyle name="Финансовый 2 4 16" xfId="44703"/>
    <cellStyle name="Финансовый 2 4 16 10" xfId="44704"/>
    <cellStyle name="Финансовый 2 4 16 11" xfId="44705"/>
    <cellStyle name="Финансовый 2 4 16 12" xfId="44706"/>
    <cellStyle name="Финансовый 2 4 16 13" xfId="44707"/>
    <cellStyle name="Финансовый 2 4 16 14" xfId="44708"/>
    <cellStyle name="Финансовый 2 4 16 15" xfId="44709"/>
    <cellStyle name="Финансовый 2 4 16 2" xfId="44710"/>
    <cellStyle name="Финансовый 2 4 16 2 10" xfId="44711"/>
    <cellStyle name="Финансовый 2 4 16 2 11" xfId="44712"/>
    <cellStyle name="Финансовый 2 4 16 2 12" xfId="44713"/>
    <cellStyle name="Финансовый 2 4 16 2 13" xfId="44714"/>
    <cellStyle name="Финансовый 2 4 16 2 14" xfId="44715"/>
    <cellStyle name="Финансовый 2 4 16 2 2" xfId="44716"/>
    <cellStyle name="Финансовый 2 4 16 2 3" xfId="44717"/>
    <cellStyle name="Финансовый 2 4 16 2 4" xfId="44718"/>
    <cellStyle name="Финансовый 2 4 16 2 5" xfId="44719"/>
    <cellStyle name="Финансовый 2 4 16 2 6" xfId="44720"/>
    <cellStyle name="Финансовый 2 4 16 2 7" xfId="44721"/>
    <cellStyle name="Финансовый 2 4 16 2 8" xfId="44722"/>
    <cellStyle name="Финансовый 2 4 16 2 9" xfId="44723"/>
    <cellStyle name="Финансовый 2 4 16 3" xfId="44724"/>
    <cellStyle name="Финансовый 2 4 16 4" xfId="44725"/>
    <cellStyle name="Финансовый 2 4 16 5" xfId="44726"/>
    <cellStyle name="Финансовый 2 4 16 6" xfId="44727"/>
    <cellStyle name="Финансовый 2 4 16 7" xfId="44728"/>
    <cellStyle name="Финансовый 2 4 16 8" xfId="44729"/>
    <cellStyle name="Финансовый 2 4 16 9" xfId="44730"/>
    <cellStyle name="Финансовый 2 4 17" xfId="44731"/>
    <cellStyle name="Финансовый 2 4 17 10" xfId="44732"/>
    <cellStyle name="Финансовый 2 4 17 11" xfId="44733"/>
    <cellStyle name="Финансовый 2 4 17 12" xfId="44734"/>
    <cellStyle name="Финансовый 2 4 17 13" xfId="44735"/>
    <cellStyle name="Финансовый 2 4 17 14" xfId="44736"/>
    <cellStyle name="Финансовый 2 4 17 15" xfId="44737"/>
    <cellStyle name="Финансовый 2 4 17 2" xfId="44738"/>
    <cellStyle name="Финансовый 2 4 17 2 10" xfId="44739"/>
    <cellStyle name="Финансовый 2 4 17 2 11" xfId="44740"/>
    <cellStyle name="Финансовый 2 4 17 2 12" xfId="44741"/>
    <cellStyle name="Финансовый 2 4 17 2 13" xfId="44742"/>
    <cellStyle name="Финансовый 2 4 17 2 14" xfId="44743"/>
    <cellStyle name="Финансовый 2 4 17 2 2" xfId="44744"/>
    <cellStyle name="Финансовый 2 4 17 2 3" xfId="44745"/>
    <cellStyle name="Финансовый 2 4 17 2 4" xfId="44746"/>
    <cellStyle name="Финансовый 2 4 17 2 5" xfId="44747"/>
    <cellStyle name="Финансовый 2 4 17 2 6" xfId="44748"/>
    <cellStyle name="Финансовый 2 4 17 2 7" xfId="44749"/>
    <cellStyle name="Финансовый 2 4 17 2 8" xfId="44750"/>
    <cellStyle name="Финансовый 2 4 17 2 9" xfId="44751"/>
    <cellStyle name="Финансовый 2 4 17 3" xfId="44752"/>
    <cellStyle name="Финансовый 2 4 17 4" xfId="44753"/>
    <cellStyle name="Финансовый 2 4 17 5" xfId="44754"/>
    <cellStyle name="Финансовый 2 4 17 6" xfId="44755"/>
    <cellStyle name="Финансовый 2 4 17 7" xfId="44756"/>
    <cellStyle name="Финансовый 2 4 17 8" xfId="44757"/>
    <cellStyle name="Финансовый 2 4 17 9" xfId="44758"/>
    <cellStyle name="Финансовый 2 4 18" xfId="44759"/>
    <cellStyle name="Финансовый 2 4 18 10" xfId="44760"/>
    <cellStyle name="Финансовый 2 4 18 11" xfId="44761"/>
    <cellStyle name="Финансовый 2 4 18 12" xfId="44762"/>
    <cellStyle name="Финансовый 2 4 18 13" xfId="44763"/>
    <cellStyle name="Финансовый 2 4 18 14" xfId="44764"/>
    <cellStyle name="Финансовый 2 4 18 15" xfId="44765"/>
    <cellStyle name="Финансовый 2 4 18 2" xfId="44766"/>
    <cellStyle name="Финансовый 2 4 18 2 10" xfId="44767"/>
    <cellStyle name="Финансовый 2 4 18 2 11" xfId="44768"/>
    <cellStyle name="Финансовый 2 4 18 2 12" xfId="44769"/>
    <cellStyle name="Финансовый 2 4 18 2 13" xfId="44770"/>
    <cellStyle name="Финансовый 2 4 18 2 14" xfId="44771"/>
    <cellStyle name="Финансовый 2 4 18 2 2" xfId="44772"/>
    <cellStyle name="Финансовый 2 4 18 2 3" xfId="44773"/>
    <cellStyle name="Финансовый 2 4 18 2 4" xfId="44774"/>
    <cellStyle name="Финансовый 2 4 18 2 5" xfId="44775"/>
    <cellStyle name="Финансовый 2 4 18 2 6" xfId="44776"/>
    <cellStyle name="Финансовый 2 4 18 2 7" xfId="44777"/>
    <cellStyle name="Финансовый 2 4 18 2 8" xfId="44778"/>
    <cellStyle name="Финансовый 2 4 18 2 9" xfId="44779"/>
    <cellStyle name="Финансовый 2 4 18 3" xfId="44780"/>
    <cellStyle name="Финансовый 2 4 18 4" xfId="44781"/>
    <cellStyle name="Финансовый 2 4 18 5" xfId="44782"/>
    <cellStyle name="Финансовый 2 4 18 6" xfId="44783"/>
    <cellStyle name="Финансовый 2 4 18 7" xfId="44784"/>
    <cellStyle name="Финансовый 2 4 18 8" xfId="44785"/>
    <cellStyle name="Финансовый 2 4 18 9" xfId="44786"/>
    <cellStyle name="Финансовый 2 4 19" xfId="44787"/>
    <cellStyle name="Финансовый 2 4 19 10" xfId="44788"/>
    <cellStyle name="Финансовый 2 4 19 11" xfId="44789"/>
    <cellStyle name="Финансовый 2 4 19 12" xfId="44790"/>
    <cellStyle name="Финансовый 2 4 19 13" xfId="44791"/>
    <cellStyle name="Финансовый 2 4 19 14" xfId="44792"/>
    <cellStyle name="Финансовый 2 4 19 15" xfId="44793"/>
    <cellStyle name="Финансовый 2 4 19 2" xfId="44794"/>
    <cellStyle name="Финансовый 2 4 19 2 10" xfId="44795"/>
    <cellStyle name="Финансовый 2 4 19 2 11" xfId="44796"/>
    <cellStyle name="Финансовый 2 4 19 2 12" xfId="44797"/>
    <cellStyle name="Финансовый 2 4 19 2 13" xfId="44798"/>
    <cellStyle name="Финансовый 2 4 19 2 14" xfId="44799"/>
    <cellStyle name="Финансовый 2 4 19 2 2" xfId="44800"/>
    <cellStyle name="Финансовый 2 4 19 2 3" xfId="44801"/>
    <cellStyle name="Финансовый 2 4 19 2 4" xfId="44802"/>
    <cellStyle name="Финансовый 2 4 19 2 5" xfId="44803"/>
    <cellStyle name="Финансовый 2 4 19 2 6" xfId="44804"/>
    <cellStyle name="Финансовый 2 4 19 2 7" xfId="44805"/>
    <cellStyle name="Финансовый 2 4 19 2 8" xfId="44806"/>
    <cellStyle name="Финансовый 2 4 19 2 9" xfId="44807"/>
    <cellStyle name="Финансовый 2 4 19 3" xfId="44808"/>
    <cellStyle name="Финансовый 2 4 19 4" xfId="44809"/>
    <cellStyle name="Финансовый 2 4 19 5" xfId="44810"/>
    <cellStyle name="Финансовый 2 4 19 6" xfId="44811"/>
    <cellStyle name="Финансовый 2 4 19 7" xfId="44812"/>
    <cellStyle name="Финансовый 2 4 19 8" xfId="44813"/>
    <cellStyle name="Финансовый 2 4 19 9" xfId="44814"/>
    <cellStyle name="Финансовый 2 4 2" xfId="44815"/>
    <cellStyle name="Финансовый 2 4 2 10" xfId="44816"/>
    <cellStyle name="Финансовый 2 4 2 11" xfId="44817"/>
    <cellStyle name="Финансовый 2 4 2 12" xfId="44818"/>
    <cellStyle name="Финансовый 2 4 2 13" xfId="44819"/>
    <cellStyle name="Финансовый 2 4 2 14" xfId="44820"/>
    <cellStyle name="Финансовый 2 4 2 15" xfId="44821"/>
    <cellStyle name="Финансовый 2 4 2 16" xfId="44822"/>
    <cellStyle name="Финансовый 2 4 2 17" xfId="44823"/>
    <cellStyle name="Финансовый 2 4 2 18" xfId="44824"/>
    <cellStyle name="Финансовый 2 4 2 19" xfId="44825"/>
    <cellStyle name="Финансовый 2 4 2 2" xfId="44826"/>
    <cellStyle name="Финансовый 2 4 2 2 10" xfId="44827"/>
    <cellStyle name="Финансовый 2 4 2 2 11" xfId="44828"/>
    <cellStyle name="Финансовый 2 4 2 2 12" xfId="44829"/>
    <cellStyle name="Финансовый 2 4 2 2 13" xfId="44830"/>
    <cellStyle name="Финансовый 2 4 2 2 14" xfId="44831"/>
    <cellStyle name="Финансовый 2 4 2 2 2" xfId="44832"/>
    <cellStyle name="Финансовый 2 4 2 2 3" xfId="44833"/>
    <cellStyle name="Финансовый 2 4 2 2 4" xfId="44834"/>
    <cellStyle name="Финансовый 2 4 2 2 5" xfId="44835"/>
    <cellStyle name="Финансовый 2 4 2 2 6" xfId="44836"/>
    <cellStyle name="Финансовый 2 4 2 2 7" xfId="44837"/>
    <cellStyle name="Финансовый 2 4 2 2 8" xfId="44838"/>
    <cellStyle name="Финансовый 2 4 2 2 9" xfId="44839"/>
    <cellStyle name="Финансовый 2 4 2 20" xfId="44840"/>
    <cellStyle name="Финансовый 2 4 2 21" xfId="44841"/>
    <cellStyle name="Финансовый 2 4 2 22" xfId="44842"/>
    <cellStyle name="Финансовый 2 4 2 23" xfId="44843"/>
    <cellStyle name="Финансовый 2 4 2 24" xfId="44844"/>
    <cellStyle name="Финансовый 2 4 2 25" xfId="44845"/>
    <cellStyle name="Финансовый 2 4 2 26" xfId="44846"/>
    <cellStyle name="Финансовый 2 4 2 3" xfId="44847"/>
    <cellStyle name="Финансовый 2 4 2 4" xfId="44848"/>
    <cellStyle name="Финансовый 2 4 2 5" xfId="44849"/>
    <cellStyle name="Финансовый 2 4 2 6" xfId="44850"/>
    <cellStyle name="Финансовый 2 4 2 7" xfId="44851"/>
    <cellStyle name="Финансовый 2 4 2 8" xfId="44852"/>
    <cellStyle name="Финансовый 2 4 2 9" xfId="44853"/>
    <cellStyle name="Финансовый 2 4 20" xfId="44854"/>
    <cellStyle name="Финансовый 2 4 20 2" xfId="44855"/>
    <cellStyle name="Финансовый 2 4 20 3" xfId="44856"/>
    <cellStyle name="Финансовый 2 4 21" xfId="44857"/>
    <cellStyle name="Финансовый 2 4 21 2" xfId="44858"/>
    <cellStyle name="Финансовый 2 4 21 3" xfId="44859"/>
    <cellStyle name="Финансовый 2 4 22" xfId="44860"/>
    <cellStyle name="Финансовый 2 4 22 2" xfId="44861"/>
    <cellStyle name="Финансовый 2 4 22 3" xfId="44862"/>
    <cellStyle name="Финансовый 2 4 23" xfId="44863"/>
    <cellStyle name="Финансовый 2 4 23 2" xfId="44864"/>
    <cellStyle name="Финансовый 2 4 23 3" xfId="44865"/>
    <cellStyle name="Финансовый 2 4 24" xfId="44866"/>
    <cellStyle name="Финансовый 2 4 24 2" xfId="44867"/>
    <cellStyle name="Финансовый 2 4 24 3" xfId="44868"/>
    <cellStyle name="Финансовый 2 4 25" xfId="44869"/>
    <cellStyle name="Финансовый 2 4 25 2" xfId="44870"/>
    <cellStyle name="Финансовый 2 4 25 3" xfId="44871"/>
    <cellStyle name="Финансовый 2 4 26" xfId="44872"/>
    <cellStyle name="Финансовый 2 4 26 2" xfId="44873"/>
    <cellStyle name="Финансовый 2 4 26 3" xfId="44874"/>
    <cellStyle name="Финансовый 2 4 27" xfId="44875"/>
    <cellStyle name="Финансовый 2 4 27 2" xfId="44876"/>
    <cellStyle name="Финансовый 2 4 27 3" xfId="44877"/>
    <cellStyle name="Финансовый 2 4 28" xfId="44878"/>
    <cellStyle name="Финансовый 2 4 28 2" xfId="44879"/>
    <cellStyle name="Финансовый 2 4 28 3" xfId="44880"/>
    <cellStyle name="Финансовый 2 4 29" xfId="44881"/>
    <cellStyle name="Финансовый 2 4 29 2" xfId="44882"/>
    <cellStyle name="Финансовый 2 4 29 3" xfId="44883"/>
    <cellStyle name="Финансовый 2 4 3" xfId="44884"/>
    <cellStyle name="Финансовый 2 4 3 10" xfId="44885"/>
    <cellStyle name="Финансовый 2 4 3 11" xfId="44886"/>
    <cellStyle name="Финансовый 2 4 3 12" xfId="44887"/>
    <cellStyle name="Финансовый 2 4 3 13" xfId="44888"/>
    <cellStyle name="Финансовый 2 4 3 14" xfId="44889"/>
    <cellStyle name="Финансовый 2 4 3 15" xfId="44890"/>
    <cellStyle name="Финансовый 2 4 3 2" xfId="44891"/>
    <cellStyle name="Финансовый 2 4 3 2 10" xfId="44892"/>
    <cellStyle name="Финансовый 2 4 3 2 11" xfId="44893"/>
    <cellStyle name="Финансовый 2 4 3 2 12" xfId="44894"/>
    <cellStyle name="Финансовый 2 4 3 2 13" xfId="44895"/>
    <cellStyle name="Финансовый 2 4 3 2 14" xfId="44896"/>
    <cellStyle name="Финансовый 2 4 3 2 2" xfId="44897"/>
    <cellStyle name="Финансовый 2 4 3 2 3" xfId="44898"/>
    <cellStyle name="Финансовый 2 4 3 2 4" xfId="44899"/>
    <cellStyle name="Финансовый 2 4 3 2 5" xfId="44900"/>
    <cellStyle name="Финансовый 2 4 3 2 6" xfId="44901"/>
    <cellStyle name="Финансовый 2 4 3 2 7" xfId="44902"/>
    <cellStyle name="Финансовый 2 4 3 2 8" xfId="44903"/>
    <cellStyle name="Финансовый 2 4 3 2 9" xfId="44904"/>
    <cellStyle name="Финансовый 2 4 3 3" xfId="44905"/>
    <cellStyle name="Финансовый 2 4 3 4" xfId="44906"/>
    <cellStyle name="Финансовый 2 4 3 5" xfId="44907"/>
    <cellStyle name="Финансовый 2 4 3 6" xfId="44908"/>
    <cellStyle name="Финансовый 2 4 3 7" xfId="44909"/>
    <cellStyle name="Финансовый 2 4 3 8" xfId="44910"/>
    <cellStyle name="Финансовый 2 4 3 9" xfId="44911"/>
    <cellStyle name="Финансовый 2 4 30" xfId="44912"/>
    <cellStyle name="Финансовый 2 4 30 2" xfId="44913"/>
    <cellStyle name="Финансовый 2 4 30 3" xfId="44914"/>
    <cellStyle name="Финансовый 2 4 31" xfId="44915"/>
    <cellStyle name="Финансовый 2 4 31 2" xfId="44916"/>
    <cellStyle name="Финансовый 2 4 31 3" xfId="44917"/>
    <cellStyle name="Финансовый 2 4 32" xfId="44918"/>
    <cellStyle name="Финансовый 2 4 32 2" xfId="44919"/>
    <cellStyle name="Финансовый 2 4 32 3" xfId="44920"/>
    <cellStyle name="Финансовый 2 4 33" xfId="44921"/>
    <cellStyle name="Финансовый 2 4 33 2" xfId="44922"/>
    <cellStyle name="Финансовый 2 4 33 3" xfId="44923"/>
    <cellStyle name="Финансовый 2 4 34" xfId="44924"/>
    <cellStyle name="Финансовый 2 4 34 2" xfId="44925"/>
    <cellStyle name="Финансовый 2 4 34 3" xfId="44926"/>
    <cellStyle name="Финансовый 2 4 35" xfId="44927"/>
    <cellStyle name="Финансовый 2 4 35 2" xfId="44928"/>
    <cellStyle name="Финансовый 2 4 35 3" xfId="44929"/>
    <cellStyle name="Финансовый 2 4 36" xfId="44930"/>
    <cellStyle name="Финансовый 2 4 36 2" xfId="44931"/>
    <cellStyle name="Финансовый 2 4 36 3" xfId="44932"/>
    <cellStyle name="Финансовый 2 4 37" xfId="44933"/>
    <cellStyle name="Финансовый 2 4 37 2" xfId="44934"/>
    <cellStyle name="Финансовый 2 4 37 3" xfId="44935"/>
    <cellStyle name="Финансовый 2 4 38" xfId="44936"/>
    <cellStyle name="Финансовый 2 4 38 2" xfId="44937"/>
    <cellStyle name="Финансовый 2 4 38 3" xfId="44938"/>
    <cellStyle name="Финансовый 2 4 39" xfId="44939"/>
    <cellStyle name="Финансовый 2 4 39 2" xfId="44940"/>
    <cellStyle name="Финансовый 2 4 39 3" xfId="44941"/>
    <cellStyle name="Финансовый 2 4 4" xfId="44942"/>
    <cellStyle name="Финансовый 2 4 4 10" xfId="44943"/>
    <cellStyle name="Финансовый 2 4 4 11" xfId="44944"/>
    <cellStyle name="Финансовый 2 4 4 12" xfId="44945"/>
    <cellStyle name="Финансовый 2 4 4 13" xfId="44946"/>
    <cellStyle name="Финансовый 2 4 4 14" xfId="44947"/>
    <cellStyle name="Финансовый 2 4 4 15" xfId="44948"/>
    <cellStyle name="Финансовый 2 4 4 16" xfId="44949"/>
    <cellStyle name="Финансовый 2 4 4 17" xfId="44950"/>
    <cellStyle name="Финансовый 2 4 4 18" xfId="44951"/>
    <cellStyle name="Финансовый 2 4 4 19" xfId="44952"/>
    <cellStyle name="Финансовый 2 4 4 2" xfId="44953"/>
    <cellStyle name="Финансовый 2 4 4 2 10" xfId="44954"/>
    <cellStyle name="Финансовый 2 4 4 2 11" xfId="44955"/>
    <cellStyle name="Финансовый 2 4 4 2 12" xfId="44956"/>
    <cellStyle name="Финансовый 2 4 4 2 13" xfId="44957"/>
    <cellStyle name="Финансовый 2 4 4 2 14" xfId="44958"/>
    <cellStyle name="Финансовый 2 4 4 2 2" xfId="44959"/>
    <cellStyle name="Финансовый 2 4 4 2 3" xfId="44960"/>
    <cellStyle name="Финансовый 2 4 4 2 4" xfId="44961"/>
    <cellStyle name="Финансовый 2 4 4 2 5" xfId="44962"/>
    <cellStyle name="Финансовый 2 4 4 2 6" xfId="44963"/>
    <cellStyle name="Финансовый 2 4 4 2 7" xfId="44964"/>
    <cellStyle name="Финансовый 2 4 4 2 8" xfId="44965"/>
    <cellStyle name="Финансовый 2 4 4 2 9" xfId="44966"/>
    <cellStyle name="Финансовый 2 4 4 20" xfId="44967"/>
    <cellStyle name="Финансовый 2 4 4 21" xfId="44968"/>
    <cellStyle name="Финансовый 2 4 4 22" xfId="44969"/>
    <cellStyle name="Финансовый 2 4 4 23" xfId="44970"/>
    <cellStyle name="Финансовый 2 4 4 24" xfId="44971"/>
    <cellStyle name="Финансовый 2 4 4 3" xfId="44972"/>
    <cellStyle name="Финансовый 2 4 4 4" xfId="44973"/>
    <cellStyle name="Финансовый 2 4 4 5" xfId="44974"/>
    <cellStyle name="Финансовый 2 4 4 6" xfId="44975"/>
    <cellStyle name="Финансовый 2 4 4 7" xfId="44976"/>
    <cellStyle name="Финансовый 2 4 4 8" xfId="44977"/>
    <cellStyle name="Финансовый 2 4 4 9" xfId="44978"/>
    <cellStyle name="Финансовый 2 4 40" xfId="44979"/>
    <cellStyle name="Финансовый 2 4 40 2" xfId="44980"/>
    <cellStyle name="Финансовый 2 4 40 3" xfId="44981"/>
    <cellStyle name="Финансовый 2 4 41" xfId="44982"/>
    <cellStyle name="Финансовый 2 4 41 2" xfId="44983"/>
    <cellStyle name="Финансовый 2 4 41 3" xfId="44984"/>
    <cellStyle name="Финансовый 2 4 42" xfId="44985"/>
    <cellStyle name="Финансовый 2 4 42 2" xfId="44986"/>
    <cellStyle name="Финансовый 2 4 42 3" xfId="44987"/>
    <cellStyle name="Финансовый 2 4 43" xfId="44988"/>
    <cellStyle name="Финансовый 2 4 43 2" xfId="44989"/>
    <cellStyle name="Финансовый 2 4 43 3" xfId="44990"/>
    <cellStyle name="Финансовый 2 4 44" xfId="44991"/>
    <cellStyle name="Финансовый 2 4 44 2" xfId="44992"/>
    <cellStyle name="Финансовый 2 4 44 3" xfId="44993"/>
    <cellStyle name="Финансовый 2 4 45" xfId="44994"/>
    <cellStyle name="Финансовый 2 4 45 2" xfId="44995"/>
    <cellStyle name="Финансовый 2 4 45 3" xfId="44996"/>
    <cellStyle name="Финансовый 2 4 46" xfId="44997"/>
    <cellStyle name="Финансовый 2 4 46 2" xfId="44998"/>
    <cellStyle name="Финансовый 2 4 46 3" xfId="44999"/>
    <cellStyle name="Финансовый 2 4 47" xfId="45000"/>
    <cellStyle name="Финансовый 2 4 48" xfId="45001"/>
    <cellStyle name="Финансовый 2 4 49" xfId="45002"/>
    <cellStyle name="Финансовый 2 4 5" xfId="45003"/>
    <cellStyle name="Финансовый 2 4 5 10" xfId="45004"/>
    <cellStyle name="Финансовый 2 4 5 11" xfId="45005"/>
    <cellStyle name="Финансовый 2 4 5 12" xfId="45006"/>
    <cellStyle name="Финансовый 2 4 5 13" xfId="45007"/>
    <cellStyle name="Финансовый 2 4 5 14" xfId="45008"/>
    <cellStyle name="Финансовый 2 4 5 15" xfId="45009"/>
    <cellStyle name="Финансовый 2 4 5 2" xfId="45010"/>
    <cellStyle name="Финансовый 2 4 5 2 10" xfId="45011"/>
    <cellStyle name="Финансовый 2 4 5 2 11" xfId="45012"/>
    <cellStyle name="Финансовый 2 4 5 2 12" xfId="45013"/>
    <cellStyle name="Финансовый 2 4 5 2 13" xfId="45014"/>
    <cellStyle name="Финансовый 2 4 5 2 14" xfId="45015"/>
    <cellStyle name="Финансовый 2 4 5 2 2" xfId="45016"/>
    <cellStyle name="Финансовый 2 4 5 2 3" xfId="45017"/>
    <cellStyle name="Финансовый 2 4 5 2 4" xfId="45018"/>
    <cellStyle name="Финансовый 2 4 5 2 5" xfId="45019"/>
    <cellStyle name="Финансовый 2 4 5 2 6" xfId="45020"/>
    <cellStyle name="Финансовый 2 4 5 2 7" xfId="45021"/>
    <cellStyle name="Финансовый 2 4 5 2 8" xfId="45022"/>
    <cellStyle name="Финансовый 2 4 5 2 9" xfId="45023"/>
    <cellStyle name="Финансовый 2 4 5 3" xfId="45024"/>
    <cellStyle name="Финансовый 2 4 5 4" xfId="45025"/>
    <cellStyle name="Финансовый 2 4 5 5" xfId="45026"/>
    <cellStyle name="Финансовый 2 4 5 6" xfId="45027"/>
    <cellStyle name="Финансовый 2 4 5 7" xfId="45028"/>
    <cellStyle name="Финансовый 2 4 5 8" xfId="45029"/>
    <cellStyle name="Финансовый 2 4 5 9" xfId="45030"/>
    <cellStyle name="Финансовый 2 4 50" xfId="45031"/>
    <cellStyle name="Финансовый 2 4 51" xfId="45032"/>
    <cellStyle name="Финансовый 2 4 52" xfId="45033"/>
    <cellStyle name="Финансовый 2 4 53" xfId="45034"/>
    <cellStyle name="Финансовый 2 4 54" xfId="45035"/>
    <cellStyle name="Финансовый 2 4 55" xfId="45036"/>
    <cellStyle name="Финансовый 2 4 56" xfId="45037"/>
    <cellStyle name="Финансовый 2 4 57" xfId="45038"/>
    <cellStyle name="Финансовый 2 4 58" xfId="45039"/>
    <cellStyle name="Финансовый 2 4 59" xfId="45040"/>
    <cellStyle name="Финансовый 2 4 6" xfId="45041"/>
    <cellStyle name="Финансовый 2 4 6 10" xfId="45042"/>
    <cellStyle name="Финансовый 2 4 6 11" xfId="45043"/>
    <cellStyle name="Финансовый 2 4 6 12" xfId="45044"/>
    <cellStyle name="Финансовый 2 4 6 13" xfId="45045"/>
    <cellStyle name="Финансовый 2 4 6 14" xfId="45046"/>
    <cellStyle name="Финансовый 2 4 6 15" xfId="45047"/>
    <cellStyle name="Финансовый 2 4 6 2" xfId="45048"/>
    <cellStyle name="Финансовый 2 4 6 2 10" xfId="45049"/>
    <cellStyle name="Финансовый 2 4 6 2 11" xfId="45050"/>
    <cellStyle name="Финансовый 2 4 6 2 12" xfId="45051"/>
    <cellStyle name="Финансовый 2 4 6 2 13" xfId="45052"/>
    <cellStyle name="Финансовый 2 4 6 2 14" xfId="45053"/>
    <cellStyle name="Финансовый 2 4 6 2 2" xfId="45054"/>
    <cellStyle name="Финансовый 2 4 6 2 3" xfId="45055"/>
    <cellStyle name="Финансовый 2 4 6 2 4" xfId="45056"/>
    <cellStyle name="Финансовый 2 4 6 2 5" xfId="45057"/>
    <cellStyle name="Финансовый 2 4 6 2 6" xfId="45058"/>
    <cellStyle name="Финансовый 2 4 6 2 7" xfId="45059"/>
    <cellStyle name="Финансовый 2 4 6 2 8" xfId="45060"/>
    <cellStyle name="Финансовый 2 4 6 2 9" xfId="45061"/>
    <cellStyle name="Финансовый 2 4 6 3" xfId="45062"/>
    <cellStyle name="Финансовый 2 4 6 4" xfId="45063"/>
    <cellStyle name="Финансовый 2 4 6 5" xfId="45064"/>
    <cellStyle name="Финансовый 2 4 6 6" xfId="45065"/>
    <cellStyle name="Финансовый 2 4 6 7" xfId="45066"/>
    <cellStyle name="Финансовый 2 4 6 8" xfId="45067"/>
    <cellStyle name="Финансовый 2 4 6 9" xfId="45068"/>
    <cellStyle name="Финансовый 2 4 60" xfId="45069"/>
    <cellStyle name="Финансовый 2 4 61" xfId="45070"/>
    <cellStyle name="Финансовый 2 4 7" xfId="45071"/>
    <cellStyle name="Финансовый 2 4 7 10" xfId="45072"/>
    <cellStyle name="Финансовый 2 4 7 11" xfId="45073"/>
    <cellStyle name="Финансовый 2 4 7 12" xfId="45074"/>
    <cellStyle name="Финансовый 2 4 7 13" xfId="45075"/>
    <cellStyle name="Финансовый 2 4 7 14" xfId="45076"/>
    <cellStyle name="Финансовый 2 4 7 15" xfId="45077"/>
    <cellStyle name="Финансовый 2 4 7 2" xfId="45078"/>
    <cellStyle name="Финансовый 2 4 7 2 10" xfId="45079"/>
    <cellStyle name="Финансовый 2 4 7 2 11" xfId="45080"/>
    <cellStyle name="Финансовый 2 4 7 2 12" xfId="45081"/>
    <cellStyle name="Финансовый 2 4 7 2 13" xfId="45082"/>
    <cellStyle name="Финансовый 2 4 7 2 14" xfId="45083"/>
    <cellStyle name="Финансовый 2 4 7 2 2" xfId="45084"/>
    <cellStyle name="Финансовый 2 4 7 2 3" xfId="45085"/>
    <cellStyle name="Финансовый 2 4 7 2 4" xfId="45086"/>
    <cellStyle name="Финансовый 2 4 7 2 5" xfId="45087"/>
    <cellStyle name="Финансовый 2 4 7 2 6" xfId="45088"/>
    <cellStyle name="Финансовый 2 4 7 2 7" xfId="45089"/>
    <cellStyle name="Финансовый 2 4 7 2 8" xfId="45090"/>
    <cellStyle name="Финансовый 2 4 7 2 9" xfId="45091"/>
    <cellStyle name="Финансовый 2 4 7 3" xfId="45092"/>
    <cellStyle name="Финансовый 2 4 7 4" xfId="45093"/>
    <cellStyle name="Финансовый 2 4 7 5" xfId="45094"/>
    <cellStyle name="Финансовый 2 4 7 6" xfId="45095"/>
    <cellStyle name="Финансовый 2 4 7 7" xfId="45096"/>
    <cellStyle name="Финансовый 2 4 7 8" xfId="45097"/>
    <cellStyle name="Финансовый 2 4 7 9" xfId="45098"/>
    <cellStyle name="Финансовый 2 4 8" xfId="45099"/>
    <cellStyle name="Финансовый 2 4 8 10" xfId="45100"/>
    <cellStyle name="Финансовый 2 4 8 11" xfId="45101"/>
    <cellStyle name="Финансовый 2 4 8 12" xfId="45102"/>
    <cellStyle name="Финансовый 2 4 8 13" xfId="45103"/>
    <cellStyle name="Финансовый 2 4 8 14" xfId="45104"/>
    <cellStyle name="Финансовый 2 4 8 15" xfId="45105"/>
    <cellStyle name="Финансовый 2 4 8 2" xfId="45106"/>
    <cellStyle name="Финансовый 2 4 8 2 10" xfId="45107"/>
    <cellStyle name="Финансовый 2 4 8 2 11" xfId="45108"/>
    <cellStyle name="Финансовый 2 4 8 2 12" xfId="45109"/>
    <cellStyle name="Финансовый 2 4 8 2 13" xfId="45110"/>
    <cellStyle name="Финансовый 2 4 8 2 14" xfId="45111"/>
    <cellStyle name="Финансовый 2 4 8 2 2" xfId="45112"/>
    <cellStyle name="Финансовый 2 4 8 2 3" xfId="45113"/>
    <cellStyle name="Финансовый 2 4 8 2 4" xfId="45114"/>
    <cellStyle name="Финансовый 2 4 8 2 5" xfId="45115"/>
    <cellStyle name="Финансовый 2 4 8 2 6" xfId="45116"/>
    <cellStyle name="Финансовый 2 4 8 2 7" xfId="45117"/>
    <cellStyle name="Финансовый 2 4 8 2 8" xfId="45118"/>
    <cellStyle name="Финансовый 2 4 8 2 9" xfId="45119"/>
    <cellStyle name="Финансовый 2 4 8 3" xfId="45120"/>
    <cellStyle name="Финансовый 2 4 8 4" xfId="45121"/>
    <cellStyle name="Финансовый 2 4 8 5" xfId="45122"/>
    <cellStyle name="Финансовый 2 4 8 6" xfId="45123"/>
    <cellStyle name="Финансовый 2 4 8 7" xfId="45124"/>
    <cellStyle name="Финансовый 2 4 8 8" xfId="45125"/>
    <cellStyle name="Финансовый 2 4 8 9" xfId="45126"/>
    <cellStyle name="Финансовый 2 4 9" xfId="45127"/>
    <cellStyle name="Финансовый 2 4 9 10" xfId="45128"/>
    <cellStyle name="Финансовый 2 4 9 11" xfId="45129"/>
    <cellStyle name="Финансовый 2 4 9 12" xfId="45130"/>
    <cellStyle name="Финансовый 2 4 9 13" xfId="45131"/>
    <cellStyle name="Финансовый 2 4 9 14" xfId="45132"/>
    <cellStyle name="Финансовый 2 4 9 15" xfId="45133"/>
    <cellStyle name="Финансовый 2 4 9 2" xfId="45134"/>
    <cellStyle name="Финансовый 2 4 9 2 10" xfId="45135"/>
    <cellStyle name="Финансовый 2 4 9 2 11" xfId="45136"/>
    <cellStyle name="Финансовый 2 4 9 2 12" xfId="45137"/>
    <cellStyle name="Финансовый 2 4 9 2 13" xfId="45138"/>
    <cellStyle name="Финансовый 2 4 9 2 14" xfId="45139"/>
    <cellStyle name="Финансовый 2 4 9 2 2" xfId="45140"/>
    <cellStyle name="Финансовый 2 4 9 2 3" xfId="45141"/>
    <cellStyle name="Финансовый 2 4 9 2 4" xfId="45142"/>
    <cellStyle name="Финансовый 2 4 9 2 5" xfId="45143"/>
    <cellStyle name="Финансовый 2 4 9 2 6" xfId="45144"/>
    <cellStyle name="Финансовый 2 4 9 2 7" xfId="45145"/>
    <cellStyle name="Финансовый 2 4 9 2 8" xfId="45146"/>
    <cellStyle name="Финансовый 2 4 9 2 9" xfId="45147"/>
    <cellStyle name="Финансовый 2 4 9 3" xfId="45148"/>
    <cellStyle name="Финансовый 2 4 9 4" xfId="45149"/>
    <cellStyle name="Финансовый 2 4 9 5" xfId="45150"/>
    <cellStyle name="Финансовый 2 4 9 6" xfId="45151"/>
    <cellStyle name="Финансовый 2 4 9 7" xfId="45152"/>
    <cellStyle name="Финансовый 2 4 9 8" xfId="45153"/>
    <cellStyle name="Финансовый 2 4 9 9" xfId="45154"/>
    <cellStyle name="Финансовый 2 4_СВОДБЗ2009корр 16.10 Final (окончательный)" xfId="45155"/>
    <cellStyle name="Финансовый 2 40" xfId="45156"/>
    <cellStyle name="Финансовый 2 40 10" xfId="45157"/>
    <cellStyle name="Финансовый 2 40 2" xfId="45158"/>
    <cellStyle name="Финансовый 2 40 3" xfId="45159"/>
    <cellStyle name="Финансовый 2 40 4" xfId="45160"/>
    <cellStyle name="Финансовый 2 40 5" xfId="45161"/>
    <cellStyle name="Финансовый 2 40 6" xfId="45162"/>
    <cellStyle name="Финансовый 2 40 7" xfId="45163"/>
    <cellStyle name="Финансовый 2 40 8" xfId="45164"/>
    <cellStyle name="Финансовый 2 40 9" xfId="45165"/>
    <cellStyle name="Финансовый 2 41" xfId="45166"/>
    <cellStyle name="Финансовый 2 41 2" xfId="45167"/>
    <cellStyle name="Финансовый 2 41 3" xfId="45168"/>
    <cellStyle name="Финансовый 2 42" xfId="45169"/>
    <cellStyle name="Финансовый 2 42 2" xfId="45170"/>
    <cellStyle name="Финансовый 2 42 3" xfId="45171"/>
    <cellStyle name="Финансовый 2 43" xfId="45172"/>
    <cellStyle name="Финансовый 2 43 2" xfId="45173"/>
    <cellStyle name="Финансовый 2 43 3" xfId="45174"/>
    <cellStyle name="Финансовый 2 44" xfId="45175"/>
    <cellStyle name="Финансовый 2 44 2" xfId="45176"/>
    <cellStyle name="Финансовый 2 44 3" xfId="45177"/>
    <cellStyle name="Финансовый 2 45" xfId="45178"/>
    <cellStyle name="Финансовый 2 45 2" xfId="45179"/>
    <cellStyle name="Финансовый 2 45 3" xfId="45180"/>
    <cellStyle name="Финансовый 2 46" xfId="45181"/>
    <cellStyle name="Финансовый 2 46 2" xfId="45182"/>
    <cellStyle name="Финансовый 2 46 3" xfId="45183"/>
    <cellStyle name="Финансовый 2 47" xfId="45184"/>
    <cellStyle name="Финансовый 2 47 2" xfId="45185"/>
    <cellStyle name="Финансовый 2 47 3" xfId="45186"/>
    <cellStyle name="Финансовый 2 48" xfId="45187"/>
    <cellStyle name="Финансовый 2 48 2" xfId="45188"/>
    <cellStyle name="Финансовый 2 48 3" xfId="45189"/>
    <cellStyle name="Финансовый 2 49" xfId="45190"/>
    <cellStyle name="Финансовый 2 49 2" xfId="45191"/>
    <cellStyle name="Финансовый 2 49 3" xfId="45192"/>
    <cellStyle name="Финансовый 2 5" xfId="45193"/>
    <cellStyle name="Финансовый 2 5 10" xfId="45194"/>
    <cellStyle name="Финансовый 2 5 10 2" xfId="45195"/>
    <cellStyle name="Финансовый 2 5 10 3" xfId="45196"/>
    <cellStyle name="Финансовый 2 5 11" xfId="45197"/>
    <cellStyle name="Финансовый 2 5 11 2" xfId="45198"/>
    <cellStyle name="Финансовый 2 5 11 3" xfId="45199"/>
    <cellStyle name="Финансовый 2 5 12" xfId="45200"/>
    <cellStyle name="Финансовый 2 5 12 2" xfId="45201"/>
    <cellStyle name="Финансовый 2 5 12 3" xfId="45202"/>
    <cellStyle name="Финансовый 2 5 13" xfId="45203"/>
    <cellStyle name="Финансовый 2 5 13 2" xfId="45204"/>
    <cellStyle name="Финансовый 2 5 13 3" xfId="45205"/>
    <cellStyle name="Финансовый 2 5 14" xfId="45206"/>
    <cellStyle name="Финансовый 2 5 14 2" xfId="45207"/>
    <cellStyle name="Финансовый 2 5 14 3" xfId="45208"/>
    <cellStyle name="Финансовый 2 5 15" xfId="45209"/>
    <cellStyle name="Финансовый 2 5 15 2" xfId="45210"/>
    <cellStyle name="Финансовый 2 5 15 3" xfId="45211"/>
    <cellStyle name="Финансовый 2 5 16" xfId="45212"/>
    <cellStyle name="Финансовый 2 5 16 2" xfId="45213"/>
    <cellStyle name="Финансовый 2 5 16 3" xfId="45214"/>
    <cellStyle name="Финансовый 2 5 17" xfId="45215"/>
    <cellStyle name="Финансовый 2 5 17 2" xfId="45216"/>
    <cellStyle name="Финансовый 2 5 17 3" xfId="45217"/>
    <cellStyle name="Финансовый 2 5 18" xfId="45218"/>
    <cellStyle name="Финансовый 2 5 18 2" xfId="45219"/>
    <cellStyle name="Финансовый 2 5 18 3" xfId="45220"/>
    <cellStyle name="Финансовый 2 5 19" xfId="45221"/>
    <cellStyle name="Финансовый 2 5 19 2" xfId="45222"/>
    <cellStyle name="Финансовый 2 5 19 3" xfId="45223"/>
    <cellStyle name="Финансовый 2 5 2" xfId="45224"/>
    <cellStyle name="Финансовый 2 5 2 10" xfId="45225"/>
    <cellStyle name="Финансовый 2 5 2 11" xfId="45226"/>
    <cellStyle name="Финансовый 2 5 2 12" xfId="45227"/>
    <cellStyle name="Финансовый 2 5 2 13" xfId="45228"/>
    <cellStyle name="Финансовый 2 5 2 14" xfId="45229"/>
    <cellStyle name="Финансовый 2 5 2 2" xfId="45230"/>
    <cellStyle name="Финансовый 2 5 2 3" xfId="45231"/>
    <cellStyle name="Финансовый 2 5 2 4" xfId="45232"/>
    <cellStyle name="Финансовый 2 5 2 5" xfId="45233"/>
    <cellStyle name="Финансовый 2 5 2 6" xfId="45234"/>
    <cellStyle name="Финансовый 2 5 2 7" xfId="45235"/>
    <cellStyle name="Финансовый 2 5 2 8" xfId="45236"/>
    <cellStyle name="Финансовый 2 5 2 9" xfId="45237"/>
    <cellStyle name="Финансовый 2 5 20" xfId="45238"/>
    <cellStyle name="Финансовый 2 5 20 2" xfId="45239"/>
    <cellStyle name="Финансовый 2 5 20 3" xfId="45240"/>
    <cellStyle name="Финансовый 2 5 21" xfId="45241"/>
    <cellStyle name="Финансовый 2 5 21 2" xfId="45242"/>
    <cellStyle name="Финансовый 2 5 21 3" xfId="45243"/>
    <cellStyle name="Финансовый 2 5 22" xfId="45244"/>
    <cellStyle name="Финансовый 2 5 22 2" xfId="45245"/>
    <cellStyle name="Финансовый 2 5 22 3" xfId="45246"/>
    <cellStyle name="Финансовый 2 5 23" xfId="45247"/>
    <cellStyle name="Финансовый 2 5 23 2" xfId="45248"/>
    <cellStyle name="Финансовый 2 5 23 3" xfId="45249"/>
    <cellStyle name="Финансовый 2 5 24" xfId="45250"/>
    <cellStyle name="Финансовый 2 5 24 2" xfId="45251"/>
    <cellStyle name="Финансовый 2 5 24 3" xfId="45252"/>
    <cellStyle name="Финансовый 2 5 25" xfId="45253"/>
    <cellStyle name="Финансовый 2 5 25 2" xfId="45254"/>
    <cellStyle name="Финансовый 2 5 25 3" xfId="45255"/>
    <cellStyle name="Финансовый 2 5 26" xfId="45256"/>
    <cellStyle name="Финансовый 2 5 26 2" xfId="45257"/>
    <cellStyle name="Финансовый 2 5 26 3" xfId="45258"/>
    <cellStyle name="Финансовый 2 5 27" xfId="45259"/>
    <cellStyle name="Финансовый 2 5 27 2" xfId="45260"/>
    <cellStyle name="Финансовый 2 5 27 3" xfId="45261"/>
    <cellStyle name="Финансовый 2 5 28" xfId="45262"/>
    <cellStyle name="Финансовый 2 5 28 2" xfId="45263"/>
    <cellStyle name="Финансовый 2 5 28 3" xfId="45264"/>
    <cellStyle name="Финансовый 2 5 29" xfId="45265"/>
    <cellStyle name="Финансовый 2 5 29 2" xfId="45266"/>
    <cellStyle name="Финансовый 2 5 29 3" xfId="45267"/>
    <cellStyle name="Финансовый 2 5 3" xfId="45268"/>
    <cellStyle name="Финансовый 2 5 3 2" xfId="45269"/>
    <cellStyle name="Финансовый 2 5 3 3" xfId="45270"/>
    <cellStyle name="Финансовый 2 5 30" xfId="45271"/>
    <cellStyle name="Финансовый 2 5 30 2" xfId="45272"/>
    <cellStyle name="Финансовый 2 5 30 3" xfId="45273"/>
    <cellStyle name="Финансовый 2 5 31" xfId="45274"/>
    <cellStyle name="Финансовый 2 5 31 2" xfId="45275"/>
    <cellStyle name="Финансовый 2 5 31 3" xfId="45276"/>
    <cellStyle name="Финансовый 2 5 32" xfId="45277"/>
    <cellStyle name="Финансовый 2 5 32 2" xfId="45278"/>
    <cellStyle name="Финансовый 2 5 32 3" xfId="45279"/>
    <cellStyle name="Финансовый 2 5 33" xfId="45280"/>
    <cellStyle name="Финансовый 2 5 33 2" xfId="45281"/>
    <cellStyle name="Финансовый 2 5 33 3" xfId="45282"/>
    <cellStyle name="Финансовый 2 5 34" xfId="45283"/>
    <cellStyle name="Финансовый 2 5 34 2" xfId="45284"/>
    <cellStyle name="Финансовый 2 5 34 3" xfId="45285"/>
    <cellStyle name="Финансовый 2 5 35" xfId="45286"/>
    <cellStyle name="Финансовый 2 5 35 2" xfId="45287"/>
    <cellStyle name="Финансовый 2 5 35 3" xfId="45288"/>
    <cellStyle name="Финансовый 2 5 36" xfId="45289"/>
    <cellStyle name="Финансовый 2 5 36 2" xfId="45290"/>
    <cellStyle name="Финансовый 2 5 36 3" xfId="45291"/>
    <cellStyle name="Финансовый 2 5 37" xfId="45292"/>
    <cellStyle name="Финансовый 2 5 37 2" xfId="45293"/>
    <cellStyle name="Финансовый 2 5 37 3" xfId="45294"/>
    <cellStyle name="Финансовый 2 5 38" xfId="45295"/>
    <cellStyle name="Финансовый 2 5 38 2" xfId="45296"/>
    <cellStyle name="Финансовый 2 5 38 3" xfId="45297"/>
    <cellStyle name="Финансовый 2 5 39" xfId="45298"/>
    <cellStyle name="Финансовый 2 5 39 2" xfId="45299"/>
    <cellStyle name="Финансовый 2 5 39 3" xfId="45300"/>
    <cellStyle name="Финансовый 2 5 4" xfId="45301"/>
    <cellStyle name="Финансовый 2 5 4 10" xfId="45302"/>
    <cellStyle name="Финансовый 2 5 4 11" xfId="45303"/>
    <cellStyle name="Финансовый 2 5 4 12" xfId="45304"/>
    <cellStyle name="Финансовый 2 5 4 2" xfId="45305"/>
    <cellStyle name="Финансовый 2 5 4 3" xfId="45306"/>
    <cellStyle name="Финансовый 2 5 4 4" xfId="45307"/>
    <cellStyle name="Финансовый 2 5 4 5" xfId="45308"/>
    <cellStyle name="Финансовый 2 5 4 6" xfId="45309"/>
    <cellStyle name="Финансовый 2 5 4 7" xfId="45310"/>
    <cellStyle name="Финансовый 2 5 4 8" xfId="45311"/>
    <cellStyle name="Финансовый 2 5 4 9" xfId="45312"/>
    <cellStyle name="Финансовый 2 5 40" xfId="45313"/>
    <cellStyle name="Финансовый 2 5 40 2" xfId="45314"/>
    <cellStyle name="Финансовый 2 5 40 3" xfId="45315"/>
    <cellStyle name="Финансовый 2 5 41" xfId="45316"/>
    <cellStyle name="Финансовый 2 5 41 2" xfId="45317"/>
    <cellStyle name="Финансовый 2 5 41 3" xfId="45318"/>
    <cellStyle name="Финансовый 2 5 42" xfId="45319"/>
    <cellStyle name="Финансовый 2 5 42 2" xfId="45320"/>
    <cellStyle name="Финансовый 2 5 42 3" xfId="45321"/>
    <cellStyle name="Финансовый 2 5 43" xfId="45322"/>
    <cellStyle name="Финансовый 2 5 43 2" xfId="45323"/>
    <cellStyle name="Финансовый 2 5 43 3" xfId="45324"/>
    <cellStyle name="Финансовый 2 5 44" xfId="45325"/>
    <cellStyle name="Финансовый 2 5 44 2" xfId="45326"/>
    <cellStyle name="Финансовый 2 5 44 3" xfId="45327"/>
    <cellStyle name="Финансовый 2 5 45" xfId="45328"/>
    <cellStyle name="Финансовый 2 5 45 2" xfId="45329"/>
    <cellStyle name="Финансовый 2 5 45 3" xfId="45330"/>
    <cellStyle name="Финансовый 2 5 46" xfId="45331"/>
    <cellStyle name="Финансовый 2 5 46 2" xfId="45332"/>
    <cellStyle name="Финансовый 2 5 46 3" xfId="45333"/>
    <cellStyle name="Финансовый 2 5 47" xfId="45334"/>
    <cellStyle name="Финансовый 2 5 48" xfId="45335"/>
    <cellStyle name="Финансовый 2 5 5" xfId="45336"/>
    <cellStyle name="Финансовый 2 5 5 2" xfId="45337"/>
    <cellStyle name="Финансовый 2 5 5 3" xfId="45338"/>
    <cellStyle name="Финансовый 2 5 6" xfId="45339"/>
    <cellStyle name="Финансовый 2 5 6 2" xfId="45340"/>
    <cellStyle name="Финансовый 2 5 6 3" xfId="45341"/>
    <cellStyle name="Финансовый 2 5 7" xfId="45342"/>
    <cellStyle name="Финансовый 2 5 7 2" xfId="45343"/>
    <cellStyle name="Финансовый 2 5 7 3" xfId="45344"/>
    <cellStyle name="Финансовый 2 5 8" xfId="45345"/>
    <cellStyle name="Финансовый 2 5 8 2" xfId="45346"/>
    <cellStyle name="Финансовый 2 5 8 3" xfId="45347"/>
    <cellStyle name="Финансовый 2 5 9" xfId="45348"/>
    <cellStyle name="Финансовый 2 5 9 2" xfId="45349"/>
    <cellStyle name="Финансовый 2 5 9 3" xfId="45350"/>
    <cellStyle name="Финансовый 2 5_Xl0000116" xfId="45351"/>
    <cellStyle name="Финансовый 2 50" xfId="45352"/>
    <cellStyle name="Финансовый 2 50 2" xfId="45353"/>
    <cellStyle name="Финансовый 2 50 3" xfId="45354"/>
    <cellStyle name="Финансовый 2 51" xfId="45355"/>
    <cellStyle name="Финансовый 2 51 2" xfId="45356"/>
    <cellStyle name="Финансовый 2 51 3" xfId="45357"/>
    <cellStyle name="Финансовый 2 52" xfId="45358"/>
    <cellStyle name="Финансовый 2 52 2" xfId="45359"/>
    <cellStyle name="Финансовый 2 52 3" xfId="45360"/>
    <cellStyle name="Финансовый 2 53" xfId="45361"/>
    <cellStyle name="Финансовый 2 53 2" xfId="45362"/>
    <cellStyle name="Финансовый 2 53 3" xfId="45363"/>
    <cellStyle name="Финансовый 2 54" xfId="45364"/>
    <cellStyle name="Финансовый 2 54 2" xfId="45365"/>
    <cellStyle name="Финансовый 2 54 3" xfId="45366"/>
    <cellStyle name="Финансовый 2 55" xfId="45367"/>
    <cellStyle name="Финансовый 2 55 2" xfId="45368"/>
    <cellStyle name="Финансовый 2 55 3" xfId="45369"/>
    <cellStyle name="Финансовый 2 56" xfId="45370"/>
    <cellStyle name="Финансовый 2 56 2" xfId="45371"/>
    <cellStyle name="Финансовый 2 56 3" xfId="45372"/>
    <cellStyle name="Финансовый 2 57" xfId="45373"/>
    <cellStyle name="Финансовый 2 57 2" xfId="45374"/>
    <cellStyle name="Финансовый 2 57 3" xfId="45375"/>
    <cellStyle name="Финансовый 2 58" xfId="45376"/>
    <cellStyle name="Финансовый 2 58 2" xfId="45377"/>
    <cellStyle name="Финансовый 2 58 3" xfId="45378"/>
    <cellStyle name="Финансовый 2 59" xfId="45379"/>
    <cellStyle name="Финансовый 2 59 2" xfId="45380"/>
    <cellStyle name="Финансовый 2 59 3" xfId="45381"/>
    <cellStyle name="Финансовый 2 6" xfId="45382"/>
    <cellStyle name="Финансовый 2 6 10" xfId="45383"/>
    <cellStyle name="Финансовый 2 6 10 2" xfId="45384"/>
    <cellStyle name="Финансовый 2 6 10 3" xfId="45385"/>
    <cellStyle name="Финансовый 2 6 11" xfId="45386"/>
    <cellStyle name="Финансовый 2 6 11 2" xfId="45387"/>
    <cellStyle name="Финансовый 2 6 11 3" xfId="45388"/>
    <cellStyle name="Финансовый 2 6 12" xfId="45389"/>
    <cellStyle name="Финансовый 2 6 12 2" xfId="45390"/>
    <cellStyle name="Финансовый 2 6 12 3" xfId="45391"/>
    <cellStyle name="Финансовый 2 6 13" xfId="45392"/>
    <cellStyle name="Финансовый 2 6 13 2" xfId="45393"/>
    <cellStyle name="Финансовый 2 6 13 3" xfId="45394"/>
    <cellStyle name="Финансовый 2 6 14" xfId="45395"/>
    <cellStyle name="Финансовый 2 6 14 2" xfId="45396"/>
    <cellStyle name="Финансовый 2 6 14 3" xfId="45397"/>
    <cellStyle name="Финансовый 2 6 15" xfId="45398"/>
    <cellStyle name="Финансовый 2 6 15 2" xfId="45399"/>
    <cellStyle name="Финансовый 2 6 15 3" xfId="45400"/>
    <cellStyle name="Финансовый 2 6 16" xfId="45401"/>
    <cellStyle name="Финансовый 2 6 16 2" xfId="45402"/>
    <cellStyle name="Финансовый 2 6 16 3" xfId="45403"/>
    <cellStyle name="Финансовый 2 6 17" xfId="45404"/>
    <cellStyle name="Финансовый 2 6 17 2" xfId="45405"/>
    <cellStyle name="Финансовый 2 6 17 3" xfId="45406"/>
    <cellStyle name="Финансовый 2 6 18" xfId="45407"/>
    <cellStyle name="Финансовый 2 6 18 2" xfId="45408"/>
    <cellStyle name="Финансовый 2 6 18 3" xfId="45409"/>
    <cellStyle name="Финансовый 2 6 19" xfId="45410"/>
    <cellStyle name="Финансовый 2 6 19 2" xfId="45411"/>
    <cellStyle name="Финансовый 2 6 19 3" xfId="45412"/>
    <cellStyle name="Финансовый 2 6 2" xfId="45413"/>
    <cellStyle name="Финансовый 2 6 2 10" xfId="45414"/>
    <cellStyle name="Финансовый 2 6 2 11" xfId="45415"/>
    <cellStyle name="Финансовый 2 6 2 12" xfId="45416"/>
    <cellStyle name="Финансовый 2 6 2 13" xfId="45417"/>
    <cellStyle name="Финансовый 2 6 2 14" xfId="45418"/>
    <cellStyle name="Финансовый 2 6 2 2" xfId="45419"/>
    <cellStyle name="Финансовый 2 6 2 3" xfId="45420"/>
    <cellStyle name="Финансовый 2 6 2 4" xfId="45421"/>
    <cellStyle name="Финансовый 2 6 2 5" xfId="45422"/>
    <cellStyle name="Финансовый 2 6 2 6" xfId="45423"/>
    <cellStyle name="Финансовый 2 6 2 7" xfId="45424"/>
    <cellStyle name="Финансовый 2 6 2 8" xfId="45425"/>
    <cellStyle name="Финансовый 2 6 2 9" xfId="45426"/>
    <cellStyle name="Финансовый 2 6 20" xfId="45427"/>
    <cellStyle name="Финансовый 2 6 20 2" xfId="45428"/>
    <cellStyle name="Финансовый 2 6 20 3" xfId="45429"/>
    <cellStyle name="Финансовый 2 6 21" xfId="45430"/>
    <cellStyle name="Финансовый 2 6 21 2" xfId="45431"/>
    <cellStyle name="Финансовый 2 6 21 3" xfId="45432"/>
    <cellStyle name="Финансовый 2 6 22" xfId="45433"/>
    <cellStyle name="Финансовый 2 6 22 2" xfId="45434"/>
    <cellStyle name="Финансовый 2 6 22 3" xfId="45435"/>
    <cellStyle name="Финансовый 2 6 23" xfId="45436"/>
    <cellStyle name="Финансовый 2 6 23 2" xfId="45437"/>
    <cellStyle name="Финансовый 2 6 23 3" xfId="45438"/>
    <cellStyle name="Финансовый 2 6 24" xfId="45439"/>
    <cellStyle name="Финансовый 2 6 24 2" xfId="45440"/>
    <cellStyle name="Финансовый 2 6 24 3" xfId="45441"/>
    <cellStyle name="Финансовый 2 6 25" xfId="45442"/>
    <cellStyle name="Финансовый 2 6 25 2" xfId="45443"/>
    <cellStyle name="Финансовый 2 6 25 3" xfId="45444"/>
    <cellStyle name="Финансовый 2 6 26" xfId="45445"/>
    <cellStyle name="Финансовый 2 6 26 2" xfId="45446"/>
    <cellStyle name="Финансовый 2 6 26 3" xfId="45447"/>
    <cellStyle name="Финансовый 2 6 27" xfId="45448"/>
    <cellStyle name="Финансовый 2 6 27 2" xfId="45449"/>
    <cellStyle name="Финансовый 2 6 27 3" xfId="45450"/>
    <cellStyle name="Финансовый 2 6 28" xfId="45451"/>
    <cellStyle name="Финансовый 2 6 28 2" xfId="45452"/>
    <cellStyle name="Финансовый 2 6 28 3" xfId="45453"/>
    <cellStyle name="Финансовый 2 6 29" xfId="45454"/>
    <cellStyle name="Финансовый 2 6 29 2" xfId="45455"/>
    <cellStyle name="Финансовый 2 6 29 3" xfId="45456"/>
    <cellStyle name="Финансовый 2 6 3" xfId="45457"/>
    <cellStyle name="Финансовый 2 6 3 2" xfId="45458"/>
    <cellStyle name="Финансовый 2 6 3 3" xfId="45459"/>
    <cellStyle name="Финансовый 2 6 30" xfId="45460"/>
    <cellStyle name="Финансовый 2 6 30 2" xfId="45461"/>
    <cellStyle name="Финансовый 2 6 30 3" xfId="45462"/>
    <cellStyle name="Финансовый 2 6 31" xfId="45463"/>
    <cellStyle name="Финансовый 2 6 31 2" xfId="45464"/>
    <cellStyle name="Финансовый 2 6 31 3" xfId="45465"/>
    <cellStyle name="Финансовый 2 6 32" xfId="45466"/>
    <cellStyle name="Финансовый 2 6 32 2" xfId="45467"/>
    <cellStyle name="Финансовый 2 6 32 3" xfId="45468"/>
    <cellStyle name="Финансовый 2 6 33" xfId="45469"/>
    <cellStyle name="Финансовый 2 6 33 2" xfId="45470"/>
    <cellStyle name="Финансовый 2 6 33 3" xfId="45471"/>
    <cellStyle name="Финансовый 2 6 34" xfId="45472"/>
    <cellStyle name="Финансовый 2 6 34 2" xfId="45473"/>
    <cellStyle name="Финансовый 2 6 34 3" xfId="45474"/>
    <cellStyle name="Финансовый 2 6 35" xfId="45475"/>
    <cellStyle name="Финансовый 2 6 35 2" xfId="45476"/>
    <cellStyle name="Финансовый 2 6 35 3" xfId="45477"/>
    <cellStyle name="Финансовый 2 6 36" xfId="45478"/>
    <cellStyle name="Финансовый 2 6 36 2" xfId="45479"/>
    <cellStyle name="Финансовый 2 6 36 3" xfId="45480"/>
    <cellStyle name="Финансовый 2 6 37" xfId="45481"/>
    <cellStyle name="Финансовый 2 6 37 2" xfId="45482"/>
    <cellStyle name="Финансовый 2 6 37 3" xfId="45483"/>
    <cellStyle name="Финансовый 2 6 38" xfId="45484"/>
    <cellStyle name="Финансовый 2 6 38 2" xfId="45485"/>
    <cellStyle name="Финансовый 2 6 38 3" xfId="45486"/>
    <cellStyle name="Финансовый 2 6 39" xfId="45487"/>
    <cellStyle name="Финансовый 2 6 39 2" xfId="45488"/>
    <cellStyle name="Финансовый 2 6 39 3" xfId="45489"/>
    <cellStyle name="Финансовый 2 6 4" xfId="45490"/>
    <cellStyle name="Финансовый 2 6 4 10" xfId="45491"/>
    <cellStyle name="Финансовый 2 6 4 11" xfId="45492"/>
    <cellStyle name="Финансовый 2 6 4 12" xfId="45493"/>
    <cellStyle name="Финансовый 2 6 4 2" xfId="45494"/>
    <cellStyle name="Финансовый 2 6 4 3" xfId="45495"/>
    <cellStyle name="Финансовый 2 6 4 4" xfId="45496"/>
    <cellStyle name="Финансовый 2 6 4 5" xfId="45497"/>
    <cellStyle name="Финансовый 2 6 4 6" xfId="45498"/>
    <cellStyle name="Финансовый 2 6 4 7" xfId="45499"/>
    <cellStyle name="Финансовый 2 6 4 8" xfId="45500"/>
    <cellStyle name="Финансовый 2 6 4 9" xfId="45501"/>
    <cellStyle name="Финансовый 2 6 40" xfId="45502"/>
    <cellStyle name="Финансовый 2 6 40 2" xfId="45503"/>
    <cellStyle name="Финансовый 2 6 40 3" xfId="45504"/>
    <cellStyle name="Финансовый 2 6 41" xfId="45505"/>
    <cellStyle name="Финансовый 2 6 41 2" xfId="45506"/>
    <cellStyle name="Финансовый 2 6 41 3" xfId="45507"/>
    <cellStyle name="Финансовый 2 6 42" xfId="45508"/>
    <cellStyle name="Финансовый 2 6 42 2" xfId="45509"/>
    <cellStyle name="Финансовый 2 6 42 3" xfId="45510"/>
    <cellStyle name="Финансовый 2 6 43" xfId="45511"/>
    <cellStyle name="Финансовый 2 6 43 2" xfId="45512"/>
    <cellStyle name="Финансовый 2 6 43 3" xfId="45513"/>
    <cellStyle name="Финансовый 2 6 44" xfId="45514"/>
    <cellStyle name="Финансовый 2 6 44 2" xfId="45515"/>
    <cellStyle name="Финансовый 2 6 44 3" xfId="45516"/>
    <cellStyle name="Финансовый 2 6 45" xfId="45517"/>
    <cellStyle name="Финансовый 2 6 45 2" xfId="45518"/>
    <cellStyle name="Финансовый 2 6 45 3" xfId="45519"/>
    <cellStyle name="Финансовый 2 6 46" xfId="45520"/>
    <cellStyle name="Финансовый 2 6 46 2" xfId="45521"/>
    <cellStyle name="Финансовый 2 6 46 3" xfId="45522"/>
    <cellStyle name="Финансовый 2 6 47" xfId="45523"/>
    <cellStyle name="Финансовый 2 6 48" xfId="45524"/>
    <cellStyle name="Финансовый 2 6 49" xfId="45525"/>
    <cellStyle name="Финансовый 2 6 5" xfId="45526"/>
    <cellStyle name="Финансовый 2 6 5 2" xfId="45527"/>
    <cellStyle name="Финансовый 2 6 5 3" xfId="45528"/>
    <cellStyle name="Финансовый 2 6 6" xfId="45529"/>
    <cellStyle name="Финансовый 2 6 6 2" xfId="45530"/>
    <cellStyle name="Финансовый 2 6 6 3" xfId="45531"/>
    <cellStyle name="Финансовый 2 6 7" xfId="45532"/>
    <cellStyle name="Финансовый 2 6 7 2" xfId="45533"/>
    <cellStyle name="Финансовый 2 6 7 3" xfId="45534"/>
    <cellStyle name="Финансовый 2 6 8" xfId="45535"/>
    <cellStyle name="Финансовый 2 6 8 2" xfId="45536"/>
    <cellStyle name="Финансовый 2 6 8 3" xfId="45537"/>
    <cellStyle name="Финансовый 2 6 9" xfId="45538"/>
    <cellStyle name="Финансовый 2 6 9 2" xfId="45539"/>
    <cellStyle name="Финансовый 2 6 9 3" xfId="45540"/>
    <cellStyle name="Финансовый 2 60" xfId="45541"/>
    <cellStyle name="Финансовый 2 60 2" xfId="45542"/>
    <cellStyle name="Финансовый 2 60 3" xfId="45543"/>
    <cellStyle name="Финансовый 2 61" xfId="45544"/>
    <cellStyle name="Финансовый 2 61 2" xfId="45545"/>
    <cellStyle name="Финансовый 2 61 3" xfId="45546"/>
    <cellStyle name="Финансовый 2 62" xfId="45547"/>
    <cellStyle name="Финансовый 2 62 2" xfId="45548"/>
    <cellStyle name="Финансовый 2 62 3" xfId="45549"/>
    <cellStyle name="Финансовый 2 63" xfId="45550"/>
    <cellStyle name="Финансовый 2 63 2" xfId="45551"/>
    <cellStyle name="Финансовый 2 63 3" xfId="45552"/>
    <cellStyle name="Финансовый 2 64" xfId="45553"/>
    <cellStyle name="Финансовый 2 64 2" xfId="45554"/>
    <cellStyle name="Финансовый 2 64 3" xfId="45555"/>
    <cellStyle name="Финансовый 2 65" xfId="45556"/>
    <cellStyle name="Финансовый 2 65 2" xfId="45557"/>
    <cellStyle name="Финансовый 2 65 3" xfId="45558"/>
    <cellStyle name="Финансовый 2 66" xfId="45559"/>
    <cellStyle name="Финансовый 2 66 2" xfId="45560"/>
    <cellStyle name="Финансовый 2 66 3" xfId="45561"/>
    <cellStyle name="Финансовый 2 67" xfId="45562"/>
    <cellStyle name="Финансовый 2 67 2" xfId="45563"/>
    <cellStyle name="Финансовый 2 67 3" xfId="45564"/>
    <cellStyle name="Финансовый 2 68" xfId="45565"/>
    <cellStyle name="Финансовый 2 68 2" xfId="45566"/>
    <cellStyle name="Финансовый 2 68 3" xfId="45567"/>
    <cellStyle name="Финансовый 2 69" xfId="45568"/>
    <cellStyle name="Финансовый 2 69 2" xfId="45569"/>
    <cellStyle name="Финансовый 2 69 3" xfId="45570"/>
    <cellStyle name="Финансовый 2 7" xfId="45571"/>
    <cellStyle name="Финансовый 2 7 2" xfId="45572"/>
    <cellStyle name="Финансовый 2 7 2 2" xfId="45573"/>
    <cellStyle name="Финансовый 2 7 2 3" xfId="45574"/>
    <cellStyle name="Финансовый 2 7 2 4" xfId="45575"/>
    <cellStyle name="Финансовый 2 7 2 5" xfId="45576"/>
    <cellStyle name="Финансовый 2 7 2 6" xfId="45577"/>
    <cellStyle name="Финансовый 2 7 2 7" xfId="45578"/>
    <cellStyle name="Финансовый 2 7 3" xfId="45579"/>
    <cellStyle name="Финансовый 2 7 3 2" xfId="45580"/>
    <cellStyle name="Финансовый 2 7 3 3" xfId="45581"/>
    <cellStyle name="Финансовый 2 7 4" xfId="45582"/>
    <cellStyle name="Финансовый 2 7 4 2" xfId="45583"/>
    <cellStyle name="Финансовый 2 7 4 3" xfId="45584"/>
    <cellStyle name="Финансовый 2 7 5" xfId="45585"/>
    <cellStyle name="Финансовый 2 7 6" xfId="45586"/>
    <cellStyle name="Финансовый 2 7 7" xfId="45587"/>
    <cellStyle name="Финансовый 2 7 8" xfId="45588"/>
    <cellStyle name="Финансовый 2 70" xfId="45589"/>
    <cellStyle name="Финансовый 2 70 2" xfId="45590"/>
    <cellStyle name="Финансовый 2 70 3" xfId="45591"/>
    <cellStyle name="Финансовый 2 71" xfId="45592"/>
    <cellStyle name="Финансовый 2 71 2" xfId="45593"/>
    <cellStyle name="Финансовый 2 71 3" xfId="45594"/>
    <cellStyle name="Финансовый 2 72" xfId="45595"/>
    <cellStyle name="Финансовый 2 72 2" xfId="45596"/>
    <cellStyle name="Финансовый 2 72 3" xfId="45597"/>
    <cellStyle name="Финансовый 2 73" xfId="45598"/>
    <cellStyle name="Финансовый 2 73 2" xfId="45599"/>
    <cellStyle name="Финансовый 2 73 3" xfId="45600"/>
    <cellStyle name="Финансовый 2 74" xfId="45601"/>
    <cellStyle name="Финансовый 2 74 2" xfId="45602"/>
    <cellStyle name="Финансовый 2 74 3" xfId="45603"/>
    <cellStyle name="Финансовый 2 75" xfId="45604"/>
    <cellStyle name="Финансовый 2 75 2" xfId="45605"/>
    <cellStyle name="Финансовый 2 75 3" xfId="45606"/>
    <cellStyle name="Финансовый 2 76" xfId="45607"/>
    <cellStyle name="Финансовый 2 76 2" xfId="45608"/>
    <cellStyle name="Финансовый 2 76 3" xfId="45609"/>
    <cellStyle name="Финансовый 2 77" xfId="45610"/>
    <cellStyle name="Финансовый 2 77 2" xfId="45611"/>
    <cellStyle name="Финансовый 2 77 3" xfId="45612"/>
    <cellStyle name="Финансовый 2 78" xfId="45613"/>
    <cellStyle name="Финансовый 2 78 2" xfId="45614"/>
    <cellStyle name="Финансовый 2 78 3" xfId="45615"/>
    <cellStyle name="Финансовый 2 79" xfId="45616"/>
    <cellStyle name="Финансовый 2 79 2" xfId="45617"/>
    <cellStyle name="Финансовый 2 79 3" xfId="45618"/>
    <cellStyle name="Финансовый 2 8" xfId="45619"/>
    <cellStyle name="Финансовый 2 8 2" xfId="45620"/>
    <cellStyle name="Финансовый 2 8 2 2" xfId="45621"/>
    <cellStyle name="Финансовый 2 8 2 3" xfId="45622"/>
    <cellStyle name="Финансовый 2 8 2 4" xfId="45623"/>
    <cellStyle name="Финансовый 2 8 2 5" xfId="45624"/>
    <cellStyle name="Финансовый 2 8 2 6" xfId="45625"/>
    <cellStyle name="Финансовый 2 8 2 7" xfId="45626"/>
    <cellStyle name="Финансовый 2 8 3" xfId="45627"/>
    <cellStyle name="Финансовый 2 8 3 2" xfId="45628"/>
    <cellStyle name="Финансовый 2 8 3 3" xfId="45629"/>
    <cellStyle name="Финансовый 2 8 4" xfId="45630"/>
    <cellStyle name="Финансовый 2 8 4 2" xfId="45631"/>
    <cellStyle name="Финансовый 2 8 4 3" xfId="45632"/>
    <cellStyle name="Финансовый 2 8 5" xfId="45633"/>
    <cellStyle name="Финансовый 2 8 6" xfId="45634"/>
    <cellStyle name="Финансовый 2 8 7" xfId="45635"/>
    <cellStyle name="Финансовый 2 8 8" xfId="45636"/>
    <cellStyle name="Финансовый 2 80" xfId="45637"/>
    <cellStyle name="Финансовый 2 80 2" xfId="45638"/>
    <cellStyle name="Финансовый 2 80 3" xfId="45639"/>
    <cellStyle name="Финансовый 2 81" xfId="45640"/>
    <cellStyle name="Финансовый 2 81 2" xfId="45641"/>
    <cellStyle name="Финансовый 2 81 3" xfId="45642"/>
    <cellStyle name="Финансовый 2 82" xfId="45643"/>
    <cellStyle name="Финансовый 2 82 2" xfId="45644"/>
    <cellStyle name="Финансовый 2 82 3" xfId="45645"/>
    <cellStyle name="Финансовый 2 83" xfId="45646"/>
    <cellStyle name="Финансовый 2 83 2" xfId="45647"/>
    <cellStyle name="Финансовый 2 83 3" xfId="45648"/>
    <cellStyle name="Финансовый 2 84" xfId="45649"/>
    <cellStyle name="Финансовый 2 84 2" xfId="45650"/>
    <cellStyle name="Финансовый 2 84 3" xfId="45651"/>
    <cellStyle name="Финансовый 2 85" xfId="45652"/>
    <cellStyle name="Финансовый 2 85 2" xfId="45653"/>
    <cellStyle name="Финансовый 2 85 3" xfId="45654"/>
    <cellStyle name="Финансовый 2 86" xfId="45655"/>
    <cellStyle name="Финансовый 2 86 2" xfId="45656"/>
    <cellStyle name="Финансовый 2 87" xfId="45657"/>
    <cellStyle name="Финансовый 2 88" xfId="45658"/>
    <cellStyle name="Финансовый 2 89" xfId="45659"/>
    <cellStyle name="Финансовый 2 9" xfId="45660"/>
    <cellStyle name="Финансовый 2 9 2" xfId="45661"/>
    <cellStyle name="Финансовый 2 9 2 2" xfId="45662"/>
    <cellStyle name="Финансовый 2 9 2 3" xfId="45663"/>
    <cellStyle name="Финансовый 2 9 2 4" xfId="45664"/>
    <cellStyle name="Финансовый 2 9 2 5" xfId="45665"/>
    <cellStyle name="Финансовый 2 9 2 6" xfId="45666"/>
    <cellStyle name="Финансовый 2 9 2 7" xfId="45667"/>
    <cellStyle name="Финансовый 2 9 3" xfId="45668"/>
    <cellStyle name="Финансовый 2 9 3 2" xfId="45669"/>
    <cellStyle name="Финансовый 2 9 3 3" xfId="45670"/>
    <cellStyle name="Финансовый 2 9 4" xfId="45671"/>
    <cellStyle name="Финансовый 2 9 4 2" xfId="45672"/>
    <cellStyle name="Финансовый 2 9 4 3" xfId="45673"/>
    <cellStyle name="Финансовый 2 9 5" xfId="45674"/>
    <cellStyle name="Финансовый 2 9 6" xfId="45675"/>
    <cellStyle name="Финансовый 2 9 7" xfId="45676"/>
    <cellStyle name="Финансовый 2 9 8" xfId="45677"/>
    <cellStyle name="Финансовый 2 90" xfId="45678"/>
    <cellStyle name="Финансовый 2 91" xfId="45679"/>
    <cellStyle name="Финансовый 2 92" xfId="45680"/>
    <cellStyle name="Финансовый 2 93" xfId="45681"/>
    <cellStyle name="Финансовый 2 94" xfId="45682"/>
    <cellStyle name="Финансовый 2 95" xfId="45683"/>
    <cellStyle name="Финансовый 2 96" xfId="45684"/>
    <cellStyle name="Финансовый 2 97" xfId="45685"/>
    <cellStyle name="Финансовый 2 98" xfId="45686"/>
    <cellStyle name="Финансовый 2 99" xfId="45687"/>
    <cellStyle name="Финансовый 2_09_12_09_СВОД Элэнергия 2010_корр_отклон" xfId="45688"/>
    <cellStyle name="Финансовый 20" xfId="45689"/>
    <cellStyle name="Финансовый 20 2" xfId="45690"/>
    <cellStyle name="Финансовый 20 2 2" xfId="45691"/>
    <cellStyle name="Финансовый 20 3" xfId="45692"/>
    <cellStyle name="Финансовый 20 4" xfId="45693"/>
    <cellStyle name="Финансовый 20 5" xfId="45694"/>
    <cellStyle name="Финансовый 20 6" xfId="45695"/>
    <cellStyle name="Финансовый 21" xfId="45696"/>
    <cellStyle name="Финансовый 21 2" xfId="45697"/>
    <cellStyle name="Финансовый 21 2 2" xfId="45698"/>
    <cellStyle name="Финансовый 21 3" xfId="45699"/>
    <cellStyle name="Финансовый 22" xfId="45700"/>
    <cellStyle name="Финансовый 22 2" xfId="45701"/>
    <cellStyle name="Финансовый 22 3" xfId="45702"/>
    <cellStyle name="Финансовый 23" xfId="45703"/>
    <cellStyle name="Финансовый 24" xfId="45704"/>
    <cellStyle name="Финансовый 25" xfId="45705"/>
    <cellStyle name="Финансовый 26" xfId="45706"/>
    <cellStyle name="Финансовый 26 2" xfId="45707"/>
    <cellStyle name="Финансовый 26 2 2" xfId="45708"/>
    <cellStyle name="Финансовый 26 4" xfId="45709"/>
    <cellStyle name="Финансовый 27" xfId="45710"/>
    <cellStyle name="Финансовый 28" xfId="45711"/>
    <cellStyle name="Финансовый 29" xfId="45712"/>
    <cellStyle name="Финансовый 3" xfId="45713"/>
    <cellStyle name="Финансовый 3 10" xfId="45714"/>
    <cellStyle name="Финансовый 3 10 2" xfId="45715"/>
    <cellStyle name="Финансовый 3 10 2 2" xfId="45716"/>
    <cellStyle name="Финансовый 3 10 3" xfId="45717"/>
    <cellStyle name="Финансовый 3 10_АБ_2010_сводный_24 03 (2)" xfId="45718"/>
    <cellStyle name="Финансовый 3 11" xfId="45719"/>
    <cellStyle name="Финансовый 3 11 2" xfId="45720"/>
    <cellStyle name="Финансовый 3 11 2 2" xfId="45721"/>
    <cellStyle name="Финансовый 3 11 3" xfId="45722"/>
    <cellStyle name="Финансовый 3 12" xfId="45723"/>
    <cellStyle name="Финансовый 3 12 2" xfId="45724"/>
    <cellStyle name="Финансовый 3 12 3" xfId="45725"/>
    <cellStyle name="Финансовый 3 13" xfId="45726"/>
    <cellStyle name="Финансовый 3 13 2" xfId="45727"/>
    <cellStyle name="Финансовый 3 13 3" xfId="45728"/>
    <cellStyle name="Финансовый 3 14" xfId="45729"/>
    <cellStyle name="Финансовый 3 14 2" xfId="45730"/>
    <cellStyle name="Финансовый 3 14 3" xfId="45731"/>
    <cellStyle name="Финансовый 3 15" xfId="45732"/>
    <cellStyle name="Финансовый 3 15 2" xfId="45733"/>
    <cellStyle name="Финансовый 3 15 3" xfId="45734"/>
    <cellStyle name="Финансовый 3 15 4" xfId="45735"/>
    <cellStyle name="Финансовый 3 15 5" xfId="45736"/>
    <cellStyle name="Финансовый 3 16" xfId="45737"/>
    <cellStyle name="Финансовый 3 16 2" xfId="45738"/>
    <cellStyle name="Финансовый 3 16 3" xfId="45739"/>
    <cellStyle name="Финансовый 3 17" xfId="45740"/>
    <cellStyle name="Финансовый 3 17 2" xfId="45741"/>
    <cellStyle name="Финансовый 3 17 3" xfId="45742"/>
    <cellStyle name="Финансовый 3 18" xfId="45743"/>
    <cellStyle name="Финансовый 3 18 2" xfId="45744"/>
    <cellStyle name="Финансовый 3 18 3" xfId="45745"/>
    <cellStyle name="Финансовый 3 19" xfId="45746"/>
    <cellStyle name="Финансовый 3 19 2" xfId="45747"/>
    <cellStyle name="Финансовый 3 19 3" xfId="45748"/>
    <cellStyle name="Финансовый 3 2" xfId="45749"/>
    <cellStyle name="Финансовый 3 2 10" xfId="45750"/>
    <cellStyle name="Финансовый 3 2 10 2" xfId="45751"/>
    <cellStyle name="Финансовый 3 2 10 3" xfId="45752"/>
    <cellStyle name="Финансовый 3 2 11" xfId="45753"/>
    <cellStyle name="Финансовый 3 2 11 2" xfId="45754"/>
    <cellStyle name="Финансовый 3 2 11 3" xfId="45755"/>
    <cellStyle name="Финансовый 3 2 12" xfId="45756"/>
    <cellStyle name="Финансовый 3 2 12 2" xfId="45757"/>
    <cellStyle name="Финансовый 3 2 12 3" xfId="45758"/>
    <cellStyle name="Финансовый 3 2 13" xfId="45759"/>
    <cellStyle name="Финансовый 3 2 13 2" xfId="45760"/>
    <cellStyle name="Финансовый 3 2 13 3" xfId="45761"/>
    <cellStyle name="Финансовый 3 2 14" xfId="45762"/>
    <cellStyle name="Финансовый 3 2 14 2" xfId="45763"/>
    <cellStyle name="Финансовый 3 2 14 3" xfId="45764"/>
    <cellStyle name="Финансовый 3 2 14 4" xfId="45765"/>
    <cellStyle name="Финансовый 3 2 14 5" xfId="45766"/>
    <cellStyle name="Финансовый 3 2 15" xfId="45767"/>
    <cellStyle name="Финансовый 3 2 15 2" xfId="45768"/>
    <cellStyle name="Финансовый 3 2 15 2 2" xfId="45769"/>
    <cellStyle name="Финансовый 3 2 15 2 3" xfId="45770"/>
    <cellStyle name="Финансовый 3 2 15 3" xfId="45771"/>
    <cellStyle name="Финансовый 3 2 16" xfId="45772"/>
    <cellStyle name="Финансовый 3 2 16 2" xfId="45773"/>
    <cellStyle name="Финансовый 3 2 16 2 2" xfId="45774"/>
    <cellStyle name="Финансовый 3 2 16 2 3" xfId="45775"/>
    <cellStyle name="Финансовый 3 2 16 3" xfId="45776"/>
    <cellStyle name="Финансовый 3 2 17" xfId="45777"/>
    <cellStyle name="Финансовый 3 2 17 2" xfId="45778"/>
    <cellStyle name="Финансовый 3 2 17 2 2" xfId="45779"/>
    <cellStyle name="Финансовый 3 2 17 2 3" xfId="45780"/>
    <cellStyle name="Финансовый 3 2 17 3" xfId="45781"/>
    <cellStyle name="Финансовый 3 2 18" xfId="45782"/>
    <cellStyle name="Финансовый 3 2 18 2" xfId="45783"/>
    <cellStyle name="Финансовый 3 2 18 2 2" xfId="45784"/>
    <cellStyle name="Финансовый 3 2 18 2 3" xfId="45785"/>
    <cellStyle name="Финансовый 3 2 18 3" xfId="45786"/>
    <cellStyle name="Финансовый 3 2 19" xfId="45787"/>
    <cellStyle name="Финансовый 3 2 19 2" xfId="45788"/>
    <cellStyle name="Финансовый 3 2 19 2 2" xfId="45789"/>
    <cellStyle name="Финансовый 3 2 19 2 3" xfId="45790"/>
    <cellStyle name="Финансовый 3 2 19 3" xfId="45791"/>
    <cellStyle name="Финансовый 3 2 2" xfId="45792"/>
    <cellStyle name="Финансовый 3 2 2 10" xfId="45793"/>
    <cellStyle name="Финансовый 3 2 2 11" xfId="45794"/>
    <cellStyle name="Финансовый 3 2 2 12" xfId="45795"/>
    <cellStyle name="Финансовый 3 2 2 13" xfId="45796"/>
    <cellStyle name="Финансовый 3 2 2 14" xfId="45797"/>
    <cellStyle name="Финансовый 3 2 2 15" xfId="45798"/>
    <cellStyle name="Финансовый 3 2 2 16" xfId="45799"/>
    <cellStyle name="Финансовый 3 2 2 17" xfId="45800"/>
    <cellStyle name="Финансовый 3 2 2 18" xfId="45801"/>
    <cellStyle name="Финансовый 3 2 2 19" xfId="45802"/>
    <cellStyle name="Финансовый 3 2 2 2" xfId="45803"/>
    <cellStyle name="Финансовый 3 2 2 2 10" xfId="45804"/>
    <cellStyle name="Финансовый 3 2 2 2 11" xfId="45805"/>
    <cellStyle name="Финансовый 3 2 2 2 12" xfId="45806"/>
    <cellStyle name="Финансовый 3 2 2 2 13" xfId="45807"/>
    <cellStyle name="Финансовый 3 2 2 2 14" xfId="45808"/>
    <cellStyle name="Финансовый 3 2 2 2 2" xfId="45809"/>
    <cellStyle name="Финансовый 3 2 2 2 2 10" xfId="45810"/>
    <cellStyle name="Финансовый 3 2 2 2 2 11" xfId="45811"/>
    <cellStyle name="Финансовый 3 2 2 2 2 12" xfId="45812"/>
    <cellStyle name="Финансовый 3 2 2 2 2 13" xfId="45813"/>
    <cellStyle name="Финансовый 3 2 2 2 2 14" xfId="45814"/>
    <cellStyle name="Финансовый 3 2 2 2 2 2" xfId="45815"/>
    <cellStyle name="Финансовый 3 2 2 2 2 3" xfId="45816"/>
    <cellStyle name="Финансовый 3 2 2 2 2 4" xfId="45817"/>
    <cellStyle name="Финансовый 3 2 2 2 2 5" xfId="45818"/>
    <cellStyle name="Финансовый 3 2 2 2 2 6" xfId="45819"/>
    <cellStyle name="Финансовый 3 2 2 2 2 7" xfId="45820"/>
    <cellStyle name="Финансовый 3 2 2 2 2 8" xfId="45821"/>
    <cellStyle name="Финансовый 3 2 2 2 2 9" xfId="45822"/>
    <cellStyle name="Финансовый 3 2 2 2 3" xfId="45823"/>
    <cellStyle name="Финансовый 3 2 2 2 4" xfId="45824"/>
    <cellStyle name="Финансовый 3 2 2 2 5" xfId="45825"/>
    <cellStyle name="Финансовый 3 2 2 2 6" xfId="45826"/>
    <cellStyle name="Финансовый 3 2 2 2 7" xfId="45827"/>
    <cellStyle name="Финансовый 3 2 2 2 8" xfId="45828"/>
    <cellStyle name="Финансовый 3 2 2 2 9" xfId="45829"/>
    <cellStyle name="Финансовый 3 2 2 3" xfId="45830"/>
    <cellStyle name="Финансовый 3 2 2 3 10" xfId="45831"/>
    <cellStyle name="Финансовый 3 2 2 3 11" xfId="45832"/>
    <cellStyle name="Финансовый 3 2 2 3 12" xfId="45833"/>
    <cellStyle name="Финансовый 3 2 2 3 13" xfId="45834"/>
    <cellStyle name="Финансовый 3 2 2 3 14" xfId="45835"/>
    <cellStyle name="Финансовый 3 2 2 3 2" xfId="45836"/>
    <cellStyle name="Финансовый 3 2 2 3 3" xfId="45837"/>
    <cellStyle name="Финансовый 3 2 2 3 4" xfId="45838"/>
    <cellStyle name="Финансовый 3 2 2 3 5" xfId="45839"/>
    <cellStyle name="Финансовый 3 2 2 3 6" xfId="45840"/>
    <cellStyle name="Финансовый 3 2 2 3 7" xfId="45841"/>
    <cellStyle name="Финансовый 3 2 2 3 8" xfId="45842"/>
    <cellStyle name="Финансовый 3 2 2 3 9" xfId="45843"/>
    <cellStyle name="Финансовый 3 2 2 4" xfId="45844"/>
    <cellStyle name="Финансовый 3 2 2 4 10" xfId="45845"/>
    <cellStyle name="Финансовый 3 2 2 4 11" xfId="45846"/>
    <cellStyle name="Финансовый 3 2 2 4 12" xfId="45847"/>
    <cellStyle name="Финансовый 3 2 2 4 13" xfId="45848"/>
    <cellStyle name="Финансовый 3 2 2 4 14" xfId="45849"/>
    <cellStyle name="Финансовый 3 2 2 4 2" xfId="45850"/>
    <cellStyle name="Финансовый 3 2 2 4 3" xfId="45851"/>
    <cellStyle name="Финансовый 3 2 2 4 4" xfId="45852"/>
    <cellStyle name="Финансовый 3 2 2 4 5" xfId="45853"/>
    <cellStyle name="Финансовый 3 2 2 4 6" xfId="45854"/>
    <cellStyle name="Финансовый 3 2 2 4 7" xfId="45855"/>
    <cellStyle name="Финансовый 3 2 2 4 8" xfId="45856"/>
    <cellStyle name="Финансовый 3 2 2 4 9" xfId="45857"/>
    <cellStyle name="Финансовый 3 2 2 5" xfId="45858"/>
    <cellStyle name="Финансовый 3 2 2 5 2" xfId="45859"/>
    <cellStyle name="Финансовый 3 2 2 6" xfId="45860"/>
    <cellStyle name="Финансовый 3 2 2 6 2" xfId="45861"/>
    <cellStyle name="Финансовый 3 2 2 7" xfId="45862"/>
    <cellStyle name="Финансовый 3 2 2 7 2" xfId="45863"/>
    <cellStyle name="Финансовый 3 2 2 8" xfId="45864"/>
    <cellStyle name="Финансовый 3 2 2 9" xfId="45865"/>
    <cellStyle name="Финансовый 3 2 20" xfId="45866"/>
    <cellStyle name="Финансовый 3 2 20 2" xfId="45867"/>
    <cellStyle name="Финансовый 3 2 20 2 2" xfId="45868"/>
    <cellStyle name="Финансовый 3 2 20 2 3" xfId="45869"/>
    <cellStyle name="Финансовый 3 2 20 3" xfId="45870"/>
    <cellStyle name="Финансовый 3 2 21" xfId="45871"/>
    <cellStyle name="Финансовый 3 2 21 2" xfId="45872"/>
    <cellStyle name="Финансовый 3 2 21 2 2" xfId="45873"/>
    <cellStyle name="Финансовый 3 2 21 2 3" xfId="45874"/>
    <cellStyle name="Финансовый 3 2 21 3" xfId="45875"/>
    <cellStyle name="Финансовый 3 2 22" xfId="45876"/>
    <cellStyle name="Финансовый 3 2 22 2" xfId="45877"/>
    <cellStyle name="Финансовый 3 2 22 2 2" xfId="45878"/>
    <cellStyle name="Финансовый 3 2 22 2 3" xfId="45879"/>
    <cellStyle name="Финансовый 3 2 22 3" xfId="45880"/>
    <cellStyle name="Финансовый 3 2 23" xfId="45881"/>
    <cellStyle name="Финансовый 3 2 23 2" xfId="45882"/>
    <cellStyle name="Финансовый 3 2 23 2 2" xfId="45883"/>
    <cellStyle name="Финансовый 3 2 23 2 3" xfId="45884"/>
    <cellStyle name="Финансовый 3 2 23 3" xfId="45885"/>
    <cellStyle name="Финансовый 3 2 24" xfId="45886"/>
    <cellStyle name="Финансовый 3 2 24 2" xfId="45887"/>
    <cellStyle name="Финансовый 3 2 24 2 2" xfId="45888"/>
    <cellStyle name="Финансовый 3 2 24 2 3" xfId="45889"/>
    <cellStyle name="Финансовый 3 2 24 3" xfId="45890"/>
    <cellStyle name="Финансовый 3 2 25" xfId="45891"/>
    <cellStyle name="Финансовый 3 2 25 2" xfId="45892"/>
    <cellStyle name="Финансовый 3 2 25 2 2" xfId="45893"/>
    <cellStyle name="Финансовый 3 2 25 2 3" xfId="45894"/>
    <cellStyle name="Финансовый 3 2 25 3" xfId="45895"/>
    <cellStyle name="Финансовый 3 2 26" xfId="45896"/>
    <cellStyle name="Финансовый 3 2 26 2" xfId="45897"/>
    <cellStyle name="Финансовый 3 2 26 2 2" xfId="45898"/>
    <cellStyle name="Финансовый 3 2 26 2 3" xfId="45899"/>
    <cellStyle name="Финансовый 3 2 26 3" xfId="45900"/>
    <cellStyle name="Финансовый 3 2 27" xfId="45901"/>
    <cellStyle name="Финансовый 3 2 27 2" xfId="45902"/>
    <cellStyle name="Финансовый 3 2 27 2 2" xfId="45903"/>
    <cellStyle name="Финансовый 3 2 27 2 3" xfId="45904"/>
    <cellStyle name="Финансовый 3 2 27 3" xfId="45905"/>
    <cellStyle name="Финансовый 3 2 28" xfId="45906"/>
    <cellStyle name="Финансовый 3 2 28 10" xfId="45907"/>
    <cellStyle name="Финансовый 3 2 28 11" xfId="45908"/>
    <cellStyle name="Финансовый 3 2 28 12" xfId="45909"/>
    <cellStyle name="Финансовый 3 2 28 13" xfId="45910"/>
    <cellStyle name="Финансовый 3 2 28 14" xfId="45911"/>
    <cellStyle name="Финансовый 3 2 28 15" xfId="45912"/>
    <cellStyle name="Финансовый 3 2 28 16" xfId="45913"/>
    <cellStyle name="Финансовый 3 2 28 17" xfId="45914"/>
    <cellStyle name="Финансовый 3 2 28 18" xfId="45915"/>
    <cellStyle name="Финансовый 3 2 28 19" xfId="45916"/>
    <cellStyle name="Финансовый 3 2 28 2" xfId="45917"/>
    <cellStyle name="Финансовый 3 2 28 20" xfId="45918"/>
    <cellStyle name="Финансовый 3 2 28 21" xfId="45919"/>
    <cellStyle name="Финансовый 3 2 28 22" xfId="45920"/>
    <cellStyle name="Финансовый 3 2 28 23" xfId="45921"/>
    <cellStyle name="Финансовый 3 2 28 24" xfId="45922"/>
    <cellStyle name="Финансовый 3 2 28 3" xfId="45923"/>
    <cellStyle name="Финансовый 3 2 28 4" xfId="45924"/>
    <cellStyle name="Финансовый 3 2 28 5" xfId="45925"/>
    <cellStyle name="Финансовый 3 2 28 6" xfId="45926"/>
    <cellStyle name="Финансовый 3 2 28 7" xfId="45927"/>
    <cellStyle name="Финансовый 3 2 28 8" xfId="45928"/>
    <cellStyle name="Финансовый 3 2 28 9" xfId="45929"/>
    <cellStyle name="Финансовый 3 2 29" xfId="45930"/>
    <cellStyle name="Финансовый 3 2 29 2" xfId="45931"/>
    <cellStyle name="Финансовый 3 2 29 3" xfId="45932"/>
    <cellStyle name="Финансовый 3 2 3" xfId="45933"/>
    <cellStyle name="Финансовый 3 2 3 10" xfId="45934"/>
    <cellStyle name="Финансовый 3 2 3 11" xfId="45935"/>
    <cellStyle name="Финансовый 3 2 3 12" xfId="45936"/>
    <cellStyle name="Финансовый 3 2 3 13" xfId="45937"/>
    <cellStyle name="Финансовый 3 2 3 14" xfId="45938"/>
    <cellStyle name="Финансовый 3 2 3 15" xfId="45939"/>
    <cellStyle name="Финансовый 3 2 3 16" xfId="45940"/>
    <cellStyle name="Финансовый 3 2 3 17" xfId="45941"/>
    <cellStyle name="Финансовый 3 2 3 18" xfId="45942"/>
    <cellStyle name="Финансовый 3 2 3 19" xfId="45943"/>
    <cellStyle name="Финансовый 3 2 3 2" xfId="45944"/>
    <cellStyle name="Финансовый 3 2 3 2 10" xfId="45945"/>
    <cellStyle name="Финансовый 3 2 3 2 11" xfId="45946"/>
    <cellStyle name="Финансовый 3 2 3 2 12" xfId="45947"/>
    <cellStyle name="Финансовый 3 2 3 2 13" xfId="45948"/>
    <cellStyle name="Финансовый 3 2 3 2 14" xfId="45949"/>
    <cellStyle name="Финансовый 3 2 3 2 2" xfId="45950"/>
    <cellStyle name="Финансовый 3 2 3 2 3" xfId="45951"/>
    <cellStyle name="Финансовый 3 2 3 2 4" xfId="45952"/>
    <cellStyle name="Финансовый 3 2 3 2 5" xfId="45953"/>
    <cellStyle name="Финансовый 3 2 3 2 6" xfId="45954"/>
    <cellStyle name="Финансовый 3 2 3 2 7" xfId="45955"/>
    <cellStyle name="Финансовый 3 2 3 2 8" xfId="45956"/>
    <cellStyle name="Финансовый 3 2 3 2 9" xfId="45957"/>
    <cellStyle name="Финансовый 3 2 3 3" xfId="45958"/>
    <cellStyle name="Финансовый 3 2 3 3 10" xfId="45959"/>
    <cellStyle name="Финансовый 3 2 3 3 11" xfId="45960"/>
    <cellStyle name="Финансовый 3 2 3 3 12" xfId="45961"/>
    <cellStyle name="Финансовый 3 2 3 3 13" xfId="45962"/>
    <cellStyle name="Финансовый 3 2 3 3 14" xfId="45963"/>
    <cellStyle name="Финансовый 3 2 3 3 2" xfId="45964"/>
    <cellStyle name="Финансовый 3 2 3 3 3" xfId="45965"/>
    <cellStyle name="Финансовый 3 2 3 3 4" xfId="45966"/>
    <cellStyle name="Финансовый 3 2 3 3 5" xfId="45967"/>
    <cellStyle name="Финансовый 3 2 3 3 6" xfId="45968"/>
    <cellStyle name="Финансовый 3 2 3 3 7" xfId="45969"/>
    <cellStyle name="Финансовый 3 2 3 3 8" xfId="45970"/>
    <cellStyle name="Финансовый 3 2 3 3 9" xfId="45971"/>
    <cellStyle name="Финансовый 3 2 3 4" xfId="45972"/>
    <cellStyle name="Финансовый 3 2 3 4 2" xfId="45973"/>
    <cellStyle name="Финансовый 3 2 3 5" xfId="45974"/>
    <cellStyle name="Финансовый 3 2 3 5 2" xfId="45975"/>
    <cellStyle name="Финансовый 3 2 3 6" xfId="45976"/>
    <cellStyle name="Финансовый 3 2 3 6 2" xfId="45977"/>
    <cellStyle name="Финансовый 3 2 3 7" xfId="45978"/>
    <cellStyle name="Финансовый 3 2 3 7 2" xfId="45979"/>
    <cellStyle name="Финансовый 3 2 3 8" xfId="45980"/>
    <cellStyle name="Финансовый 3 2 3 9" xfId="45981"/>
    <cellStyle name="Финансовый 3 2 30" xfId="45982"/>
    <cellStyle name="Финансовый 3 2 30 2" xfId="45983"/>
    <cellStyle name="Финансовый 3 2 30 3" xfId="45984"/>
    <cellStyle name="Финансовый 3 2 31" xfId="45985"/>
    <cellStyle name="Финансовый 3 2 31 2" xfId="45986"/>
    <cellStyle name="Финансовый 3 2 31 3" xfId="45987"/>
    <cellStyle name="Финансовый 3 2 32" xfId="45988"/>
    <cellStyle name="Финансовый 3 2 32 2" xfId="45989"/>
    <cellStyle name="Финансовый 3 2 32 3" xfId="45990"/>
    <cellStyle name="Финансовый 3 2 33" xfId="45991"/>
    <cellStyle name="Финансовый 3 2 33 2" xfId="45992"/>
    <cellStyle name="Финансовый 3 2 33 3" xfId="45993"/>
    <cellStyle name="Финансовый 3 2 34" xfId="45994"/>
    <cellStyle name="Финансовый 3 2 34 2" xfId="45995"/>
    <cellStyle name="Финансовый 3 2 34 3" xfId="45996"/>
    <cellStyle name="Финансовый 3 2 35" xfId="45997"/>
    <cellStyle name="Финансовый 3 2 35 2" xfId="45998"/>
    <cellStyle name="Финансовый 3 2 35 3" xfId="45999"/>
    <cellStyle name="Финансовый 3 2 36" xfId="46000"/>
    <cellStyle name="Финансовый 3 2 36 2" xfId="46001"/>
    <cellStyle name="Финансовый 3 2 36 3" xfId="46002"/>
    <cellStyle name="Финансовый 3 2 37" xfId="46003"/>
    <cellStyle name="Финансовый 3 2 37 2" xfId="46004"/>
    <cellStyle name="Финансовый 3 2 37 3" xfId="46005"/>
    <cellStyle name="Финансовый 3 2 38" xfId="46006"/>
    <cellStyle name="Финансовый 3 2 38 2" xfId="46007"/>
    <cellStyle name="Финансовый 3 2 38 3" xfId="46008"/>
    <cellStyle name="Финансовый 3 2 39" xfId="46009"/>
    <cellStyle name="Финансовый 3 2 39 2" xfId="46010"/>
    <cellStyle name="Финансовый 3 2 39 3" xfId="46011"/>
    <cellStyle name="Финансовый 3 2 4" xfId="46012"/>
    <cellStyle name="Финансовый 3 2 4 10" xfId="46013"/>
    <cellStyle name="Финансовый 3 2 4 11" xfId="46014"/>
    <cellStyle name="Финансовый 3 2 4 12" xfId="46015"/>
    <cellStyle name="Финансовый 3 2 4 13" xfId="46016"/>
    <cellStyle name="Финансовый 3 2 4 14" xfId="46017"/>
    <cellStyle name="Финансовый 3 2 4 15" xfId="46018"/>
    <cellStyle name="Финансовый 3 2 4 16" xfId="46019"/>
    <cellStyle name="Финансовый 3 2 4 17" xfId="46020"/>
    <cellStyle name="Финансовый 3 2 4 18" xfId="46021"/>
    <cellStyle name="Финансовый 3 2 4 19" xfId="46022"/>
    <cellStyle name="Финансовый 3 2 4 2" xfId="46023"/>
    <cellStyle name="Финансовый 3 2 4 2 2" xfId="46024"/>
    <cellStyle name="Финансовый 3 2 4 2 3" xfId="46025"/>
    <cellStyle name="Финансовый 3 2 4 3" xfId="46026"/>
    <cellStyle name="Финансовый 3 2 4 3 2" xfId="46027"/>
    <cellStyle name="Финансовый 3 2 4 3 3" xfId="46028"/>
    <cellStyle name="Финансовый 3 2 4 4" xfId="46029"/>
    <cellStyle name="Финансовый 3 2 4 4 2" xfId="46030"/>
    <cellStyle name="Финансовый 3 2 4 4 3" xfId="46031"/>
    <cellStyle name="Финансовый 3 2 4 5" xfId="46032"/>
    <cellStyle name="Финансовый 3 2 4 6" xfId="46033"/>
    <cellStyle name="Финансовый 3 2 4 7" xfId="46034"/>
    <cellStyle name="Финансовый 3 2 4 8" xfId="46035"/>
    <cellStyle name="Финансовый 3 2 4 9" xfId="46036"/>
    <cellStyle name="Финансовый 3 2 40" xfId="46037"/>
    <cellStyle name="Финансовый 3 2 40 2" xfId="46038"/>
    <cellStyle name="Финансовый 3 2 40 3" xfId="46039"/>
    <cellStyle name="Финансовый 3 2 41" xfId="46040"/>
    <cellStyle name="Финансовый 3 2 41 2" xfId="46041"/>
    <cellStyle name="Финансовый 3 2 41 3" xfId="46042"/>
    <cellStyle name="Финансовый 3 2 42" xfId="46043"/>
    <cellStyle name="Финансовый 3 2 42 2" xfId="46044"/>
    <cellStyle name="Финансовый 3 2 42 3" xfId="46045"/>
    <cellStyle name="Финансовый 3 2 43" xfId="46046"/>
    <cellStyle name="Финансовый 3 2 43 2" xfId="46047"/>
    <cellStyle name="Финансовый 3 2 43 3" xfId="46048"/>
    <cellStyle name="Финансовый 3 2 44" xfId="46049"/>
    <cellStyle name="Финансовый 3 2 44 2" xfId="46050"/>
    <cellStyle name="Финансовый 3 2 44 3" xfId="46051"/>
    <cellStyle name="Финансовый 3 2 45" xfId="46052"/>
    <cellStyle name="Финансовый 3 2 45 2" xfId="46053"/>
    <cellStyle name="Финансовый 3 2 45 3" xfId="46054"/>
    <cellStyle name="Финансовый 3 2 46" xfId="46055"/>
    <cellStyle name="Финансовый 3 2 46 2" xfId="46056"/>
    <cellStyle name="Финансовый 3 2 46 3" xfId="46057"/>
    <cellStyle name="Финансовый 3 2 47" xfId="46058"/>
    <cellStyle name="Финансовый 3 2 47 2" xfId="46059"/>
    <cellStyle name="Финансовый 3 2 47 3" xfId="46060"/>
    <cellStyle name="Финансовый 3 2 48" xfId="46061"/>
    <cellStyle name="Финансовый 3 2 48 2" xfId="46062"/>
    <cellStyle name="Финансовый 3 2 48 3" xfId="46063"/>
    <cellStyle name="Финансовый 3 2 49" xfId="46064"/>
    <cellStyle name="Финансовый 3 2 49 2" xfId="46065"/>
    <cellStyle name="Финансовый 3 2 49 3" xfId="46066"/>
    <cellStyle name="Финансовый 3 2 5" xfId="46067"/>
    <cellStyle name="Финансовый 3 2 5 2" xfId="46068"/>
    <cellStyle name="Финансовый 3 2 5 2 2" xfId="46069"/>
    <cellStyle name="Финансовый 3 2 5 2 3" xfId="46070"/>
    <cellStyle name="Финансовый 3 2 5 3" xfId="46071"/>
    <cellStyle name="Финансовый 3 2 5 3 2" xfId="46072"/>
    <cellStyle name="Финансовый 3 2 5 3 3" xfId="46073"/>
    <cellStyle name="Финансовый 3 2 5 4" xfId="46074"/>
    <cellStyle name="Финансовый 3 2 5 4 2" xfId="46075"/>
    <cellStyle name="Финансовый 3 2 5 4 3" xfId="46076"/>
    <cellStyle name="Финансовый 3 2 5 5" xfId="46077"/>
    <cellStyle name="Финансовый 3 2 5 6" xfId="46078"/>
    <cellStyle name="Финансовый 3 2 5 7" xfId="46079"/>
    <cellStyle name="Финансовый 3 2 50" xfId="46080"/>
    <cellStyle name="Финансовый 3 2 50 2" xfId="46081"/>
    <cellStyle name="Финансовый 3 2 50 3" xfId="46082"/>
    <cellStyle name="Финансовый 3 2 51" xfId="46083"/>
    <cellStyle name="Финансовый 3 2 51 2" xfId="46084"/>
    <cellStyle name="Финансовый 3 2 51 3" xfId="46085"/>
    <cellStyle name="Финансовый 3 2 52" xfId="46086"/>
    <cellStyle name="Финансовый 3 2 52 2" xfId="46087"/>
    <cellStyle name="Финансовый 3 2 52 3" xfId="46088"/>
    <cellStyle name="Финансовый 3 2 53" xfId="46089"/>
    <cellStyle name="Финансовый 3 2 53 2" xfId="46090"/>
    <cellStyle name="Финансовый 3 2 53 3" xfId="46091"/>
    <cellStyle name="Финансовый 3 2 54" xfId="46092"/>
    <cellStyle name="Финансовый 3 2 54 2" xfId="46093"/>
    <cellStyle name="Финансовый 3 2 54 3" xfId="46094"/>
    <cellStyle name="Финансовый 3 2 55" xfId="46095"/>
    <cellStyle name="Финансовый 3 2 55 2" xfId="46096"/>
    <cellStyle name="Финансовый 3 2 55 3" xfId="46097"/>
    <cellStyle name="Финансовый 3 2 56" xfId="46098"/>
    <cellStyle name="Финансовый 3 2 56 2" xfId="46099"/>
    <cellStyle name="Финансовый 3 2 56 3" xfId="46100"/>
    <cellStyle name="Финансовый 3 2 57" xfId="46101"/>
    <cellStyle name="Финансовый 3 2 57 2" xfId="46102"/>
    <cellStyle name="Финансовый 3 2 57 3" xfId="46103"/>
    <cellStyle name="Финансовый 3 2 58" xfId="46104"/>
    <cellStyle name="Финансовый 3 2 58 2" xfId="46105"/>
    <cellStyle name="Финансовый 3 2 58 3" xfId="46106"/>
    <cellStyle name="Финансовый 3 2 59" xfId="46107"/>
    <cellStyle name="Финансовый 3 2 59 2" xfId="46108"/>
    <cellStyle name="Финансовый 3 2 59 3" xfId="46109"/>
    <cellStyle name="Финансовый 3 2 6" xfId="46110"/>
    <cellStyle name="Финансовый 3 2 6 2" xfId="46111"/>
    <cellStyle name="Финансовый 3 2 6 2 2" xfId="46112"/>
    <cellStyle name="Финансовый 3 2 6 2 3" xfId="46113"/>
    <cellStyle name="Финансовый 3 2 6 3" xfId="46114"/>
    <cellStyle name="Финансовый 3 2 6 3 2" xfId="46115"/>
    <cellStyle name="Финансовый 3 2 6 3 3" xfId="46116"/>
    <cellStyle name="Финансовый 3 2 6 4" xfId="46117"/>
    <cellStyle name="Финансовый 3 2 6 4 2" xfId="46118"/>
    <cellStyle name="Финансовый 3 2 6 4 3" xfId="46119"/>
    <cellStyle name="Финансовый 3 2 6 5" xfId="46120"/>
    <cellStyle name="Финансовый 3 2 6 6" xfId="46121"/>
    <cellStyle name="Финансовый 3 2 6 7" xfId="46122"/>
    <cellStyle name="Финансовый 3 2 60" xfId="46123"/>
    <cellStyle name="Финансовый 3 2 60 2" xfId="46124"/>
    <cellStyle name="Финансовый 3 2 60 3" xfId="46125"/>
    <cellStyle name="Финансовый 3 2 61" xfId="46126"/>
    <cellStyle name="Финансовый 3 2 61 2" xfId="46127"/>
    <cellStyle name="Финансовый 3 2 61 3" xfId="46128"/>
    <cellStyle name="Финансовый 3 2 62" xfId="46129"/>
    <cellStyle name="Финансовый 3 2 62 2" xfId="46130"/>
    <cellStyle name="Финансовый 3 2 62 3" xfId="46131"/>
    <cellStyle name="Финансовый 3 2 63" xfId="46132"/>
    <cellStyle name="Финансовый 3 2 63 2" xfId="46133"/>
    <cellStyle name="Финансовый 3 2 63 3" xfId="46134"/>
    <cellStyle name="Финансовый 3 2 64" xfId="46135"/>
    <cellStyle name="Финансовый 3 2 64 2" xfId="46136"/>
    <cellStyle name="Финансовый 3 2 64 3" xfId="46137"/>
    <cellStyle name="Финансовый 3 2 65" xfId="46138"/>
    <cellStyle name="Финансовый 3 2 65 2" xfId="46139"/>
    <cellStyle name="Финансовый 3 2 65 3" xfId="46140"/>
    <cellStyle name="Финансовый 3 2 66" xfId="46141"/>
    <cellStyle name="Финансовый 3 2 66 2" xfId="46142"/>
    <cellStyle name="Финансовый 3 2 66 3" xfId="46143"/>
    <cellStyle name="Финансовый 3 2 67" xfId="46144"/>
    <cellStyle name="Финансовый 3 2 67 2" xfId="46145"/>
    <cellStyle name="Финансовый 3 2 67 3" xfId="46146"/>
    <cellStyle name="Финансовый 3 2 68" xfId="46147"/>
    <cellStyle name="Финансовый 3 2 68 2" xfId="46148"/>
    <cellStyle name="Финансовый 3 2 69" xfId="46149"/>
    <cellStyle name="Финансовый 3 2 69 2" xfId="46150"/>
    <cellStyle name="Финансовый 3 2 7" xfId="46151"/>
    <cellStyle name="Финансовый 3 2 7 2" xfId="46152"/>
    <cellStyle name="Финансовый 3 2 7 2 2" xfId="46153"/>
    <cellStyle name="Финансовый 3 2 7 2 3" xfId="46154"/>
    <cellStyle name="Финансовый 3 2 7 3" xfId="46155"/>
    <cellStyle name="Финансовый 3 2 7 3 2" xfId="46156"/>
    <cellStyle name="Финансовый 3 2 7 3 3" xfId="46157"/>
    <cellStyle name="Финансовый 3 2 7 4" xfId="46158"/>
    <cellStyle name="Финансовый 3 2 7 4 2" xfId="46159"/>
    <cellStyle name="Финансовый 3 2 7 4 3" xfId="46160"/>
    <cellStyle name="Финансовый 3 2 7 5" xfId="46161"/>
    <cellStyle name="Финансовый 3 2 7 6" xfId="46162"/>
    <cellStyle name="Финансовый 3 2 7 7" xfId="46163"/>
    <cellStyle name="Финансовый 3 2 70" xfId="46164"/>
    <cellStyle name="Финансовый 3 2 70 2" xfId="46165"/>
    <cellStyle name="Финансовый 3 2 71" xfId="46166"/>
    <cellStyle name="Финансовый 3 2 71 2" xfId="46167"/>
    <cellStyle name="Финансовый 3 2 72" xfId="46168"/>
    <cellStyle name="Финансовый 3 2 72 2" xfId="46169"/>
    <cellStyle name="Финансовый 3 2 73" xfId="46170"/>
    <cellStyle name="Финансовый 3 2 73 2" xfId="46171"/>
    <cellStyle name="Финансовый 3 2 74" xfId="46172"/>
    <cellStyle name="Финансовый 3 2 74 2" xfId="46173"/>
    <cellStyle name="Финансовый 3 2 75" xfId="46174"/>
    <cellStyle name="Финансовый 3 2 75 2" xfId="46175"/>
    <cellStyle name="Финансовый 3 2 76" xfId="46176"/>
    <cellStyle name="Финансовый 3 2 76 2" xfId="46177"/>
    <cellStyle name="Финансовый 3 2 77" xfId="46178"/>
    <cellStyle name="Финансовый 3 2 77 2" xfId="46179"/>
    <cellStyle name="Финансовый 3 2 78" xfId="46180"/>
    <cellStyle name="Финансовый 3 2 78 2" xfId="46181"/>
    <cellStyle name="Финансовый 3 2 79" xfId="46182"/>
    <cellStyle name="Финансовый 3 2 79 2" xfId="46183"/>
    <cellStyle name="Финансовый 3 2 8" xfId="46184"/>
    <cellStyle name="Финансовый 3 2 8 2" xfId="46185"/>
    <cellStyle name="Финансовый 3 2 8 2 2" xfId="46186"/>
    <cellStyle name="Финансовый 3 2 8 2 3" xfId="46187"/>
    <cellStyle name="Финансовый 3 2 8 3" xfId="46188"/>
    <cellStyle name="Финансовый 3 2 8 3 2" xfId="46189"/>
    <cellStyle name="Финансовый 3 2 8 3 3" xfId="46190"/>
    <cellStyle name="Финансовый 3 2 8 4" xfId="46191"/>
    <cellStyle name="Финансовый 3 2 8 4 2" xfId="46192"/>
    <cellStyle name="Финансовый 3 2 8 4 3" xfId="46193"/>
    <cellStyle name="Финансовый 3 2 8 5" xfId="46194"/>
    <cellStyle name="Финансовый 3 2 8 6" xfId="46195"/>
    <cellStyle name="Финансовый 3 2 8 7" xfId="46196"/>
    <cellStyle name="Финансовый 3 2 80" xfId="46197"/>
    <cellStyle name="Финансовый 3 2 80 2" xfId="46198"/>
    <cellStyle name="Финансовый 3 2 81" xfId="46199"/>
    <cellStyle name="Финансовый 3 2 81 2" xfId="46200"/>
    <cellStyle name="Финансовый 3 2 82" xfId="46201"/>
    <cellStyle name="Финансовый 3 2 82 2" xfId="46202"/>
    <cellStyle name="Финансовый 3 2 83" xfId="46203"/>
    <cellStyle name="Финансовый 3 2 84" xfId="46204"/>
    <cellStyle name="Финансовый 3 2 85" xfId="46205"/>
    <cellStyle name="Финансовый 3 2 9" xfId="46206"/>
    <cellStyle name="Финансовый 3 2 9 2" xfId="46207"/>
    <cellStyle name="Финансовый 3 2 9 3" xfId="46208"/>
    <cellStyle name="Финансовый 3 20" xfId="46209"/>
    <cellStyle name="Финансовый 3 20 2" xfId="46210"/>
    <cellStyle name="Финансовый 3 20 3" xfId="46211"/>
    <cellStyle name="Финансовый 3 21" xfId="46212"/>
    <cellStyle name="Финансовый 3 21 2" xfId="46213"/>
    <cellStyle name="Финансовый 3 21 3" xfId="46214"/>
    <cellStyle name="Финансовый 3 22" xfId="46215"/>
    <cellStyle name="Финансовый 3 22 2" xfId="46216"/>
    <cellStyle name="Финансовый 3 22 3" xfId="46217"/>
    <cellStyle name="Финансовый 3 23" xfId="46218"/>
    <cellStyle name="Финансовый 3 23 2" xfId="46219"/>
    <cellStyle name="Финансовый 3 23 3" xfId="46220"/>
    <cellStyle name="Финансовый 3 24" xfId="46221"/>
    <cellStyle name="Финансовый 3 24 2" xfId="46222"/>
    <cellStyle name="Финансовый 3 24 3" xfId="46223"/>
    <cellStyle name="Финансовый 3 25" xfId="46224"/>
    <cellStyle name="Финансовый 3 25 2" xfId="46225"/>
    <cellStyle name="Финансовый 3 25 3" xfId="46226"/>
    <cellStyle name="Финансовый 3 26" xfId="46227"/>
    <cellStyle name="Финансовый 3 26 2" xfId="46228"/>
    <cellStyle name="Финансовый 3 26 3" xfId="46229"/>
    <cellStyle name="Финансовый 3 27" xfId="46230"/>
    <cellStyle name="Финансовый 3 27 2" xfId="46231"/>
    <cellStyle name="Финансовый 3 27 3" xfId="46232"/>
    <cellStyle name="Финансовый 3 28" xfId="46233"/>
    <cellStyle name="Финансовый 3 28 10" xfId="46234"/>
    <cellStyle name="Финансовый 3 28 11" xfId="46235"/>
    <cellStyle name="Финансовый 3 28 12" xfId="46236"/>
    <cellStyle name="Финансовый 3 28 13" xfId="46237"/>
    <cellStyle name="Финансовый 3 28 14" xfId="46238"/>
    <cellStyle name="Финансовый 3 28 15" xfId="46239"/>
    <cellStyle name="Финансовый 3 28 16" xfId="46240"/>
    <cellStyle name="Финансовый 3 28 17" xfId="46241"/>
    <cellStyle name="Финансовый 3 28 18" xfId="46242"/>
    <cellStyle name="Финансовый 3 28 19" xfId="46243"/>
    <cellStyle name="Финансовый 3 28 2" xfId="46244"/>
    <cellStyle name="Финансовый 3 28 2 10" xfId="46245"/>
    <cellStyle name="Финансовый 3 28 2 11" xfId="46246"/>
    <cellStyle name="Финансовый 3 28 2 12" xfId="46247"/>
    <cellStyle name="Финансовый 3 28 2 13" xfId="46248"/>
    <cellStyle name="Финансовый 3 28 2 14" xfId="46249"/>
    <cellStyle name="Финансовый 3 28 2 2" xfId="46250"/>
    <cellStyle name="Финансовый 3 28 2 3" xfId="46251"/>
    <cellStyle name="Финансовый 3 28 2 4" xfId="46252"/>
    <cellStyle name="Финансовый 3 28 2 5" xfId="46253"/>
    <cellStyle name="Финансовый 3 28 2 6" xfId="46254"/>
    <cellStyle name="Финансовый 3 28 2 7" xfId="46255"/>
    <cellStyle name="Финансовый 3 28 2 8" xfId="46256"/>
    <cellStyle name="Финансовый 3 28 2 9" xfId="46257"/>
    <cellStyle name="Финансовый 3 28 20" xfId="46258"/>
    <cellStyle name="Финансовый 3 28 21" xfId="46259"/>
    <cellStyle name="Финансовый 3 28 22" xfId="46260"/>
    <cellStyle name="Финансовый 3 28 23" xfId="46261"/>
    <cellStyle name="Финансовый 3 28 24" xfId="46262"/>
    <cellStyle name="Финансовый 3 28 25" xfId="46263"/>
    <cellStyle name="Финансовый 3 28 26" xfId="46264"/>
    <cellStyle name="Финансовый 3 28 27" xfId="46265"/>
    <cellStyle name="Финансовый 3 28 28" xfId="46266"/>
    <cellStyle name="Финансовый 3 28 29" xfId="46267"/>
    <cellStyle name="Финансовый 3 28 3" xfId="46268"/>
    <cellStyle name="Финансовый 3 28 30" xfId="46269"/>
    <cellStyle name="Финансовый 3 28 31" xfId="46270"/>
    <cellStyle name="Финансовый 3 28 32" xfId="46271"/>
    <cellStyle name="Финансовый 3 28 33" xfId="46272"/>
    <cellStyle name="Финансовый 3 28 34" xfId="46273"/>
    <cellStyle name="Финансовый 3 28 35" xfId="46274"/>
    <cellStyle name="Финансовый 3 28 36" xfId="46275"/>
    <cellStyle name="Финансовый 3 28 4" xfId="46276"/>
    <cellStyle name="Финансовый 3 28 5" xfId="46277"/>
    <cellStyle name="Финансовый 3 28 6" xfId="46278"/>
    <cellStyle name="Финансовый 3 28 7" xfId="46279"/>
    <cellStyle name="Финансовый 3 28 8" xfId="46280"/>
    <cellStyle name="Финансовый 3 28 9" xfId="46281"/>
    <cellStyle name="Финансовый 3 29" xfId="46282"/>
    <cellStyle name="Финансовый 3 29 10" xfId="46283"/>
    <cellStyle name="Финансовый 3 29 11" xfId="46284"/>
    <cellStyle name="Финансовый 3 29 12" xfId="46285"/>
    <cellStyle name="Финансовый 3 29 13" xfId="46286"/>
    <cellStyle name="Финансовый 3 29 14" xfId="46287"/>
    <cellStyle name="Финансовый 3 29 15" xfId="46288"/>
    <cellStyle name="Финансовый 3 29 16" xfId="46289"/>
    <cellStyle name="Финансовый 3 29 17" xfId="46290"/>
    <cellStyle name="Финансовый 3 29 18" xfId="46291"/>
    <cellStyle name="Финансовый 3 29 19" xfId="46292"/>
    <cellStyle name="Финансовый 3 29 2" xfId="46293"/>
    <cellStyle name="Финансовый 3 29 2 10" xfId="46294"/>
    <cellStyle name="Финансовый 3 29 2 11" xfId="46295"/>
    <cellStyle name="Финансовый 3 29 2 12" xfId="46296"/>
    <cellStyle name="Финансовый 3 29 2 13" xfId="46297"/>
    <cellStyle name="Финансовый 3 29 2 14" xfId="46298"/>
    <cellStyle name="Финансовый 3 29 2 2" xfId="46299"/>
    <cellStyle name="Финансовый 3 29 2 3" xfId="46300"/>
    <cellStyle name="Финансовый 3 29 2 4" xfId="46301"/>
    <cellStyle name="Финансовый 3 29 2 5" xfId="46302"/>
    <cellStyle name="Финансовый 3 29 2 6" xfId="46303"/>
    <cellStyle name="Финансовый 3 29 2 7" xfId="46304"/>
    <cellStyle name="Финансовый 3 29 2 8" xfId="46305"/>
    <cellStyle name="Финансовый 3 29 2 9" xfId="46306"/>
    <cellStyle name="Финансовый 3 29 20" xfId="46307"/>
    <cellStyle name="Финансовый 3 29 21" xfId="46308"/>
    <cellStyle name="Финансовый 3 29 22" xfId="46309"/>
    <cellStyle name="Финансовый 3 29 23" xfId="46310"/>
    <cellStyle name="Финансовый 3 29 24" xfId="46311"/>
    <cellStyle name="Финансовый 3 29 25" xfId="46312"/>
    <cellStyle name="Финансовый 3 29 26" xfId="46313"/>
    <cellStyle name="Финансовый 3 29 27" xfId="46314"/>
    <cellStyle name="Финансовый 3 29 28" xfId="46315"/>
    <cellStyle name="Финансовый 3 29 29" xfId="46316"/>
    <cellStyle name="Финансовый 3 29 3" xfId="46317"/>
    <cellStyle name="Финансовый 3 29 30" xfId="46318"/>
    <cellStyle name="Финансовый 3 29 31" xfId="46319"/>
    <cellStyle name="Финансовый 3 29 32" xfId="46320"/>
    <cellStyle name="Финансовый 3 29 33" xfId="46321"/>
    <cellStyle name="Финансовый 3 29 34" xfId="46322"/>
    <cellStyle name="Финансовый 3 29 35" xfId="46323"/>
    <cellStyle name="Финансовый 3 29 36" xfId="46324"/>
    <cellStyle name="Финансовый 3 29 4" xfId="46325"/>
    <cellStyle name="Финансовый 3 29 5" xfId="46326"/>
    <cellStyle name="Финансовый 3 29 6" xfId="46327"/>
    <cellStyle name="Финансовый 3 29 7" xfId="46328"/>
    <cellStyle name="Финансовый 3 29 8" xfId="46329"/>
    <cellStyle name="Финансовый 3 29 9" xfId="46330"/>
    <cellStyle name="Финансовый 3 3" xfId="46331"/>
    <cellStyle name="Финансовый 3 3 10" xfId="46332"/>
    <cellStyle name="Финансовый 3 3 11" xfId="46333"/>
    <cellStyle name="Финансовый 3 3 12" xfId="46334"/>
    <cellStyle name="Финансовый 3 3 13" xfId="46335"/>
    <cellStyle name="Финансовый 3 3 14" xfId="46336"/>
    <cellStyle name="Финансовый 3 3 15" xfId="46337"/>
    <cellStyle name="Финансовый 3 3 16" xfId="46338"/>
    <cellStyle name="Финансовый 3 3 17" xfId="46339"/>
    <cellStyle name="Финансовый 3 3 18" xfId="46340"/>
    <cellStyle name="Финансовый 3 3 19" xfId="46341"/>
    <cellStyle name="Финансовый 3 3 2" xfId="46342"/>
    <cellStyle name="Финансовый 3 3 2 10" xfId="46343"/>
    <cellStyle name="Финансовый 3 3 2 11" xfId="46344"/>
    <cellStyle name="Финансовый 3 3 2 12" xfId="46345"/>
    <cellStyle name="Финансовый 3 3 2 13" xfId="46346"/>
    <cellStyle name="Финансовый 3 3 2 14" xfId="46347"/>
    <cellStyle name="Финансовый 3 3 2 15" xfId="46348"/>
    <cellStyle name="Финансовый 3 3 2 2" xfId="46349"/>
    <cellStyle name="Финансовый 3 3 2 2 10" xfId="46350"/>
    <cellStyle name="Финансовый 3 3 2 2 11" xfId="46351"/>
    <cellStyle name="Финансовый 3 3 2 2 12" xfId="46352"/>
    <cellStyle name="Финансовый 3 3 2 2 13" xfId="46353"/>
    <cellStyle name="Финансовый 3 3 2 2 14" xfId="46354"/>
    <cellStyle name="Финансовый 3 3 2 2 2" xfId="46355"/>
    <cellStyle name="Финансовый 3 3 2 2 3" xfId="46356"/>
    <cellStyle name="Финансовый 3 3 2 2 4" xfId="46357"/>
    <cellStyle name="Финансовый 3 3 2 2 5" xfId="46358"/>
    <cellStyle name="Финансовый 3 3 2 2 6" xfId="46359"/>
    <cellStyle name="Финансовый 3 3 2 2 7" xfId="46360"/>
    <cellStyle name="Финансовый 3 3 2 2 8" xfId="46361"/>
    <cellStyle name="Финансовый 3 3 2 2 9" xfId="46362"/>
    <cellStyle name="Финансовый 3 3 2 3" xfId="46363"/>
    <cellStyle name="Финансовый 3 3 2 4" xfId="46364"/>
    <cellStyle name="Финансовый 3 3 2 5" xfId="46365"/>
    <cellStyle name="Финансовый 3 3 2 6" xfId="46366"/>
    <cellStyle name="Финансовый 3 3 2 7" xfId="46367"/>
    <cellStyle name="Финансовый 3 3 2 8" xfId="46368"/>
    <cellStyle name="Финансовый 3 3 2 9" xfId="46369"/>
    <cellStyle name="Финансовый 3 3 20" xfId="46370"/>
    <cellStyle name="Финансовый 3 3 21" xfId="46371"/>
    <cellStyle name="Финансовый 3 3 22" xfId="46372"/>
    <cellStyle name="Финансовый 3 3 23" xfId="46373"/>
    <cellStyle name="Финансовый 3 3 24" xfId="46374"/>
    <cellStyle name="Финансовый 3 3 25" xfId="46375"/>
    <cellStyle name="Финансовый 3 3 26" xfId="46376"/>
    <cellStyle name="Финансовый 3 3 27" xfId="46377"/>
    <cellStyle name="Финансовый 3 3 28" xfId="46378"/>
    <cellStyle name="Финансовый 3 3 29" xfId="46379"/>
    <cellStyle name="Финансовый 3 3 3" xfId="46380"/>
    <cellStyle name="Финансовый 3 3 3 10" xfId="46381"/>
    <cellStyle name="Финансовый 3 3 3 11" xfId="46382"/>
    <cellStyle name="Финансовый 3 3 3 12" xfId="46383"/>
    <cellStyle name="Финансовый 3 3 3 13" xfId="46384"/>
    <cellStyle name="Финансовый 3 3 3 14" xfId="46385"/>
    <cellStyle name="Финансовый 3 3 3 15" xfId="46386"/>
    <cellStyle name="Финансовый 3 3 3 2" xfId="46387"/>
    <cellStyle name="Финансовый 3 3 3 2 10" xfId="46388"/>
    <cellStyle name="Финансовый 3 3 3 2 11" xfId="46389"/>
    <cellStyle name="Финансовый 3 3 3 2 12" xfId="46390"/>
    <cellStyle name="Финансовый 3 3 3 2 13" xfId="46391"/>
    <cellStyle name="Финансовый 3 3 3 2 14" xfId="46392"/>
    <cellStyle name="Финансовый 3 3 3 2 2" xfId="46393"/>
    <cellStyle name="Финансовый 3 3 3 2 3" xfId="46394"/>
    <cellStyle name="Финансовый 3 3 3 2 4" xfId="46395"/>
    <cellStyle name="Финансовый 3 3 3 2 5" xfId="46396"/>
    <cellStyle name="Финансовый 3 3 3 2 6" xfId="46397"/>
    <cellStyle name="Финансовый 3 3 3 2 7" xfId="46398"/>
    <cellStyle name="Финансовый 3 3 3 2 8" xfId="46399"/>
    <cellStyle name="Финансовый 3 3 3 2 9" xfId="46400"/>
    <cellStyle name="Финансовый 3 3 3 3" xfId="46401"/>
    <cellStyle name="Финансовый 3 3 3 4" xfId="46402"/>
    <cellStyle name="Финансовый 3 3 3 5" xfId="46403"/>
    <cellStyle name="Финансовый 3 3 3 6" xfId="46404"/>
    <cellStyle name="Финансовый 3 3 3 7" xfId="46405"/>
    <cellStyle name="Финансовый 3 3 3 8" xfId="46406"/>
    <cellStyle name="Финансовый 3 3 3 9" xfId="46407"/>
    <cellStyle name="Финансовый 3 3 30" xfId="46408"/>
    <cellStyle name="Финансовый 3 3 31" xfId="46409"/>
    <cellStyle name="Финансовый 3 3 32" xfId="46410"/>
    <cellStyle name="Финансовый 3 3 4" xfId="46411"/>
    <cellStyle name="Финансовый 3 3 4 10" xfId="46412"/>
    <cellStyle name="Финансовый 3 3 4 11" xfId="46413"/>
    <cellStyle name="Финансовый 3 3 4 12" xfId="46414"/>
    <cellStyle name="Финансовый 3 3 4 13" xfId="46415"/>
    <cellStyle name="Финансовый 3 3 4 14" xfId="46416"/>
    <cellStyle name="Финансовый 3 3 4 15" xfId="46417"/>
    <cellStyle name="Финансовый 3 3 4 2" xfId="46418"/>
    <cellStyle name="Финансовый 3 3 4 2 10" xfId="46419"/>
    <cellStyle name="Финансовый 3 3 4 2 11" xfId="46420"/>
    <cellStyle name="Финансовый 3 3 4 2 12" xfId="46421"/>
    <cellStyle name="Финансовый 3 3 4 2 13" xfId="46422"/>
    <cellStyle name="Финансовый 3 3 4 2 14" xfId="46423"/>
    <cellStyle name="Финансовый 3 3 4 2 2" xfId="46424"/>
    <cellStyle name="Финансовый 3 3 4 2 3" xfId="46425"/>
    <cellStyle name="Финансовый 3 3 4 2 4" xfId="46426"/>
    <cellStyle name="Финансовый 3 3 4 2 5" xfId="46427"/>
    <cellStyle name="Финансовый 3 3 4 2 6" xfId="46428"/>
    <cellStyle name="Финансовый 3 3 4 2 7" xfId="46429"/>
    <cellStyle name="Финансовый 3 3 4 2 8" xfId="46430"/>
    <cellStyle name="Финансовый 3 3 4 2 9" xfId="46431"/>
    <cellStyle name="Финансовый 3 3 4 3" xfId="46432"/>
    <cellStyle name="Финансовый 3 3 4 4" xfId="46433"/>
    <cellStyle name="Финансовый 3 3 4 5" xfId="46434"/>
    <cellStyle name="Финансовый 3 3 4 6" xfId="46435"/>
    <cellStyle name="Финансовый 3 3 4 7" xfId="46436"/>
    <cellStyle name="Финансовый 3 3 4 8" xfId="46437"/>
    <cellStyle name="Финансовый 3 3 4 9" xfId="46438"/>
    <cellStyle name="Финансовый 3 3 5" xfId="46439"/>
    <cellStyle name="Финансовый 3 3 5 10" xfId="46440"/>
    <cellStyle name="Финансовый 3 3 5 11" xfId="46441"/>
    <cellStyle name="Финансовый 3 3 5 12" xfId="46442"/>
    <cellStyle name="Финансовый 3 3 5 13" xfId="46443"/>
    <cellStyle name="Финансовый 3 3 5 14" xfId="46444"/>
    <cellStyle name="Финансовый 3 3 5 15" xfId="46445"/>
    <cellStyle name="Финансовый 3 3 5 2" xfId="46446"/>
    <cellStyle name="Финансовый 3 3 5 2 10" xfId="46447"/>
    <cellStyle name="Финансовый 3 3 5 2 11" xfId="46448"/>
    <cellStyle name="Финансовый 3 3 5 2 12" xfId="46449"/>
    <cellStyle name="Финансовый 3 3 5 2 13" xfId="46450"/>
    <cellStyle name="Финансовый 3 3 5 2 14" xfId="46451"/>
    <cellStyle name="Финансовый 3 3 5 2 2" xfId="46452"/>
    <cellStyle name="Финансовый 3 3 5 2 3" xfId="46453"/>
    <cellStyle name="Финансовый 3 3 5 2 4" xfId="46454"/>
    <cellStyle name="Финансовый 3 3 5 2 5" xfId="46455"/>
    <cellStyle name="Финансовый 3 3 5 2 6" xfId="46456"/>
    <cellStyle name="Финансовый 3 3 5 2 7" xfId="46457"/>
    <cellStyle name="Финансовый 3 3 5 2 8" xfId="46458"/>
    <cellStyle name="Финансовый 3 3 5 2 9" xfId="46459"/>
    <cellStyle name="Финансовый 3 3 5 3" xfId="46460"/>
    <cellStyle name="Финансовый 3 3 5 4" xfId="46461"/>
    <cellStyle name="Финансовый 3 3 5 5" xfId="46462"/>
    <cellStyle name="Финансовый 3 3 5 6" xfId="46463"/>
    <cellStyle name="Финансовый 3 3 5 7" xfId="46464"/>
    <cellStyle name="Финансовый 3 3 5 8" xfId="46465"/>
    <cellStyle name="Финансовый 3 3 5 9" xfId="46466"/>
    <cellStyle name="Финансовый 3 3 6" xfId="46467"/>
    <cellStyle name="Финансовый 3 3 6 10" xfId="46468"/>
    <cellStyle name="Финансовый 3 3 6 11" xfId="46469"/>
    <cellStyle name="Финансовый 3 3 6 12" xfId="46470"/>
    <cellStyle name="Финансовый 3 3 6 13" xfId="46471"/>
    <cellStyle name="Финансовый 3 3 6 14" xfId="46472"/>
    <cellStyle name="Финансовый 3 3 6 15" xfId="46473"/>
    <cellStyle name="Финансовый 3 3 6 2" xfId="46474"/>
    <cellStyle name="Финансовый 3 3 6 2 10" xfId="46475"/>
    <cellStyle name="Финансовый 3 3 6 2 11" xfId="46476"/>
    <cellStyle name="Финансовый 3 3 6 2 12" xfId="46477"/>
    <cellStyle name="Финансовый 3 3 6 2 13" xfId="46478"/>
    <cellStyle name="Финансовый 3 3 6 2 14" xfId="46479"/>
    <cellStyle name="Финансовый 3 3 6 2 2" xfId="46480"/>
    <cellStyle name="Финансовый 3 3 6 2 3" xfId="46481"/>
    <cellStyle name="Финансовый 3 3 6 2 4" xfId="46482"/>
    <cellStyle name="Финансовый 3 3 6 2 5" xfId="46483"/>
    <cellStyle name="Финансовый 3 3 6 2 6" xfId="46484"/>
    <cellStyle name="Финансовый 3 3 6 2 7" xfId="46485"/>
    <cellStyle name="Финансовый 3 3 6 2 8" xfId="46486"/>
    <cellStyle name="Финансовый 3 3 6 2 9" xfId="46487"/>
    <cellStyle name="Финансовый 3 3 6 3" xfId="46488"/>
    <cellStyle name="Финансовый 3 3 6 4" xfId="46489"/>
    <cellStyle name="Финансовый 3 3 6 5" xfId="46490"/>
    <cellStyle name="Финансовый 3 3 6 6" xfId="46491"/>
    <cellStyle name="Финансовый 3 3 6 7" xfId="46492"/>
    <cellStyle name="Финансовый 3 3 6 8" xfId="46493"/>
    <cellStyle name="Финансовый 3 3 6 9" xfId="46494"/>
    <cellStyle name="Финансовый 3 3 7" xfId="46495"/>
    <cellStyle name="Финансовый 3 3 7 10" xfId="46496"/>
    <cellStyle name="Финансовый 3 3 7 11" xfId="46497"/>
    <cellStyle name="Финансовый 3 3 7 12" xfId="46498"/>
    <cellStyle name="Финансовый 3 3 7 13" xfId="46499"/>
    <cellStyle name="Финансовый 3 3 7 14" xfId="46500"/>
    <cellStyle name="Финансовый 3 3 7 2" xfId="46501"/>
    <cellStyle name="Финансовый 3 3 7 3" xfId="46502"/>
    <cellStyle name="Финансовый 3 3 7 4" xfId="46503"/>
    <cellStyle name="Финансовый 3 3 7 5" xfId="46504"/>
    <cellStyle name="Финансовый 3 3 7 6" xfId="46505"/>
    <cellStyle name="Финансовый 3 3 7 7" xfId="46506"/>
    <cellStyle name="Финансовый 3 3 7 8" xfId="46507"/>
    <cellStyle name="Финансовый 3 3 7 9" xfId="46508"/>
    <cellStyle name="Финансовый 3 3 8" xfId="46509"/>
    <cellStyle name="Финансовый 3 3 8 10" xfId="46510"/>
    <cellStyle name="Финансовый 3 3 8 11" xfId="46511"/>
    <cellStyle name="Финансовый 3 3 8 12" xfId="46512"/>
    <cellStyle name="Финансовый 3 3 8 13" xfId="46513"/>
    <cellStyle name="Финансовый 3 3 8 14" xfId="46514"/>
    <cellStyle name="Финансовый 3 3 8 2" xfId="46515"/>
    <cellStyle name="Финансовый 3 3 8 3" xfId="46516"/>
    <cellStyle name="Финансовый 3 3 8 4" xfId="46517"/>
    <cellStyle name="Финансовый 3 3 8 5" xfId="46518"/>
    <cellStyle name="Финансовый 3 3 8 6" xfId="46519"/>
    <cellStyle name="Финансовый 3 3 8 7" xfId="46520"/>
    <cellStyle name="Финансовый 3 3 8 8" xfId="46521"/>
    <cellStyle name="Финансовый 3 3 8 9" xfId="46522"/>
    <cellStyle name="Финансовый 3 3 9" xfId="46523"/>
    <cellStyle name="Финансовый 3 30" xfId="46524"/>
    <cellStyle name="Финансовый 3 30 2" xfId="46525"/>
    <cellStyle name="Финансовый 3 30 3" xfId="46526"/>
    <cellStyle name="Финансовый 3 31" xfId="46527"/>
    <cellStyle name="Финансовый 3 31 2" xfId="46528"/>
    <cellStyle name="Финансовый 3 31 3" xfId="46529"/>
    <cellStyle name="Финансовый 3 32" xfId="46530"/>
    <cellStyle name="Финансовый 3 32 2" xfId="46531"/>
    <cellStyle name="Финансовый 3 32 3" xfId="46532"/>
    <cellStyle name="Финансовый 3 33" xfId="46533"/>
    <cellStyle name="Финансовый 3 33 2" xfId="46534"/>
    <cellStyle name="Финансовый 3 33 3" xfId="46535"/>
    <cellStyle name="Финансовый 3 34" xfId="46536"/>
    <cellStyle name="Финансовый 3 34 2" xfId="46537"/>
    <cellStyle name="Финансовый 3 34 3" xfId="46538"/>
    <cellStyle name="Финансовый 3 35" xfId="46539"/>
    <cellStyle name="Финансовый 3 35 2" xfId="46540"/>
    <cellStyle name="Финансовый 3 35 3" xfId="46541"/>
    <cellStyle name="Финансовый 3 36" xfId="46542"/>
    <cellStyle name="Финансовый 3 36 2" xfId="46543"/>
    <cellStyle name="Финансовый 3 36 3" xfId="46544"/>
    <cellStyle name="Финансовый 3 37" xfId="46545"/>
    <cellStyle name="Финансовый 3 37 2" xfId="46546"/>
    <cellStyle name="Финансовый 3 37 3" xfId="46547"/>
    <cellStyle name="Финансовый 3 38" xfId="46548"/>
    <cellStyle name="Финансовый 3 38 2" xfId="46549"/>
    <cellStyle name="Финансовый 3 38 3" xfId="46550"/>
    <cellStyle name="Финансовый 3 39" xfId="46551"/>
    <cellStyle name="Финансовый 3 39 2" xfId="46552"/>
    <cellStyle name="Финансовый 3 39 3" xfId="46553"/>
    <cellStyle name="Финансовый 3 4" xfId="46554"/>
    <cellStyle name="Финансовый 3 4 10" xfId="46555"/>
    <cellStyle name="Финансовый 3 4 11" xfId="46556"/>
    <cellStyle name="Финансовый 3 4 12" xfId="46557"/>
    <cellStyle name="Финансовый 3 4 13" xfId="46558"/>
    <cellStyle name="Финансовый 3 4 14" xfId="46559"/>
    <cellStyle name="Финансовый 3 4 15" xfId="46560"/>
    <cellStyle name="Финансовый 3 4 16" xfId="46561"/>
    <cellStyle name="Финансовый 3 4 17" xfId="46562"/>
    <cellStyle name="Финансовый 3 4 18" xfId="46563"/>
    <cellStyle name="Финансовый 3 4 19" xfId="46564"/>
    <cellStyle name="Финансовый 3 4 2" xfId="46565"/>
    <cellStyle name="Финансовый 3 4 2 10" xfId="46566"/>
    <cellStyle name="Финансовый 3 4 2 11" xfId="46567"/>
    <cellStyle name="Финансовый 3 4 2 12" xfId="46568"/>
    <cellStyle name="Финансовый 3 4 2 13" xfId="46569"/>
    <cellStyle name="Финансовый 3 4 2 14" xfId="46570"/>
    <cellStyle name="Финансовый 3 4 2 15" xfId="46571"/>
    <cellStyle name="Финансовый 3 4 2 2" xfId="46572"/>
    <cellStyle name="Финансовый 3 4 2 2 10" xfId="46573"/>
    <cellStyle name="Финансовый 3 4 2 2 11" xfId="46574"/>
    <cellStyle name="Финансовый 3 4 2 2 12" xfId="46575"/>
    <cellStyle name="Финансовый 3 4 2 2 13" xfId="46576"/>
    <cellStyle name="Финансовый 3 4 2 2 14" xfId="46577"/>
    <cellStyle name="Финансовый 3 4 2 2 2" xfId="46578"/>
    <cellStyle name="Финансовый 3 4 2 2 3" xfId="46579"/>
    <cellStyle name="Финансовый 3 4 2 2 4" xfId="46580"/>
    <cellStyle name="Финансовый 3 4 2 2 5" xfId="46581"/>
    <cellStyle name="Финансовый 3 4 2 2 6" xfId="46582"/>
    <cellStyle name="Финансовый 3 4 2 2 7" xfId="46583"/>
    <cellStyle name="Финансовый 3 4 2 2 8" xfId="46584"/>
    <cellStyle name="Финансовый 3 4 2 2 9" xfId="46585"/>
    <cellStyle name="Финансовый 3 4 2 3" xfId="46586"/>
    <cellStyle name="Финансовый 3 4 2 4" xfId="46587"/>
    <cellStyle name="Финансовый 3 4 2 5" xfId="46588"/>
    <cellStyle name="Финансовый 3 4 2 6" xfId="46589"/>
    <cellStyle name="Финансовый 3 4 2 7" xfId="46590"/>
    <cellStyle name="Финансовый 3 4 2 8" xfId="46591"/>
    <cellStyle name="Финансовый 3 4 2 9" xfId="46592"/>
    <cellStyle name="Финансовый 3 4 20" xfId="46593"/>
    <cellStyle name="Финансовый 3 4 21" xfId="46594"/>
    <cellStyle name="Финансовый 3 4 22" xfId="46595"/>
    <cellStyle name="Финансовый 3 4 23" xfId="46596"/>
    <cellStyle name="Финансовый 3 4 24" xfId="46597"/>
    <cellStyle name="Финансовый 3 4 25" xfId="46598"/>
    <cellStyle name="Финансовый 3 4 26" xfId="46599"/>
    <cellStyle name="Финансовый 3 4 27" xfId="46600"/>
    <cellStyle name="Финансовый 3 4 28" xfId="46601"/>
    <cellStyle name="Финансовый 3 4 29" xfId="46602"/>
    <cellStyle name="Финансовый 3 4 3" xfId="46603"/>
    <cellStyle name="Финансовый 3 4 3 10" xfId="46604"/>
    <cellStyle name="Финансовый 3 4 3 11" xfId="46605"/>
    <cellStyle name="Финансовый 3 4 3 12" xfId="46606"/>
    <cellStyle name="Финансовый 3 4 3 13" xfId="46607"/>
    <cellStyle name="Финансовый 3 4 3 14" xfId="46608"/>
    <cellStyle name="Финансовый 3 4 3 15" xfId="46609"/>
    <cellStyle name="Финансовый 3 4 3 2" xfId="46610"/>
    <cellStyle name="Финансовый 3 4 3 2 10" xfId="46611"/>
    <cellStyle name="Финансовый 3 4 3 2 11" xfId="46612"/>
    <cellStyle name="Финансовый 3 4 3 2 12" xfId="46613"/>
    <cellStyle name="Финансовый 3 4 3 2 13" xfId="46614"/>
    <cellStyle name="Финансовый 3 4 3 2 14" xfId="46615"/>
    <cellStyle name="Финансовый 3 4 3 2 2" xfId="46616"/>
    <cellStyle name="Финансовый 3 4 3 2 3" xfId="46617"/>
    <cellStyle name="Финансовый 3 4 3 2 4" xfId="46618"/>
    <cellStyle name="Финансовый 3 4 3 2 5" xfId="46619"/>
    <cellStyle name="Финансовый 3 4 3 2 6" xfId="46620"/>
    <cellStyle name="Финансовый 3 4 3 2 7" xfId="46621"/>
    <cellStyle name="Финансовый 3 4 3 2 8" xfId="46622"/>
    <cellStyle name="Финансовый 3 4 3 2 9" xfId="46623"/>
    <cellStyle name="Финансовый 3 4 3 3" xfId="46624"/>
    <cellStyle name="Финансовый 3 4 3 4" xfId="46625"/>
    <cellStyle name="Финансовый 3 4 3 5" xfId="46626"/>
    <cellStyle name="Финансовый 3 4 3 6" xfId="46627"/>
    <cellStyle name="Финансовый 3 4 3 7" xfId="46628"/>
    <cellStyle name="Финансовый 3 4 3 8" xfId="46629"/>
    <cellStyle name="Финансовый 3 4 3 9" xfId="46630"/>
    <cellStyle name="Финансовый 3 4 30" xfId="46631"/>
    <cellStyle name="Финансовый 3 4 31" xfId="46632"/>
    <cellStyle name="Финансовый 3 4 32" xfId="46633"/>
    <cellStyle name="Финансовый 3 4 4" xfId="46634"/>
    <cellStyle name="Финансовый 3 4 4 10" xfId="46635"/>
    <cellStyle name="Финансовый 3 4 4 11" xfId="46636"/>
    <cellStyle name="Финансовый 3 4 4 12" xfId="46637"/>
    <cellStyle name="Финансовый 3 4 4 13" xfId="46638"/>
    <cellStyle name="Финансовый 3 4 4 14" xfId="46639"/>
    <cellStyle name="Финансовый 3 4 4 15" xfId="46640"/>
    <cellStyle name="Финансовый 3 4 4 2" xfId="46641"/>
    <cellStyle name="Финансовый 3 4 4 2 10" xfId="46642"/>
    <cellStyle name="Финансовый 3 4 4 2 11" xfId="46643"/>
    <cellStyle name="Финансовый 3 4 4 2 12" xfId="46644"/>
    <cellStyle name="Финансовый 3 4 4 2 13" xfId="46645"/>
    <cellStyle name="Финансовый 3 4 4 2 14" xfId="46646"/>
    <cellStyle name="Финансовый 3 4 4 2 2" xfId="46647"/>
    <cellStyle name="Финансовый 3 4 4 2 3" xfId="46648"/>
    <cellStyle name="Финансовый 3 4 4 2 4" xfId="46649"/>
    <cellStyle name="Финансовый 3 4 4 2 5" xfId="46650"/>
    <cellStyle name="Финансовый 3 4 4 2 6" xfId="46651"/>
    <cellStyle name="Финансовый 3 4 4 2 7" xfId="46652"/>
    <cellStyle name="Финансовый 3 4 4 2 8" xfId="46653"/>
    <cellStyle name="Финансовый 3 4 4 2 9" xfId="46654"/>
    <cellStyle name="Финансовый 3 4 4 3" xfId="46655"/>
    <cellStyle name="Финансовый 3 4 4 4" xfId="46656"/>
    <cellStyle name="Финансовый 3 4 4 5" xfId="46657"/>
    <cellStyle name="Финансовый 3 4 4 6" xfId="46658"/>
    <cellStyle name="Финансовый 3 4 4 7" xfId="46659"/>
    <cellStyle name="Финансовый 3 4 4 8" xfId="46660"/>
    <cellStyle name="Финансовый 3 4 4 9" xfId="46661"/>
    <cellStyle name="Финансовый 3 4 5" xfId="46662"/>
    <cellStyle name="Финансовый 3 4 5 10" xfId="46663"/>
    <cellStyle name="Финансовый 3 4 5 11" xfId="46664"/>
    <cellStyle name="Финансовый 3 4 5 12" xfId="46665"/>
    <cellStyle name="Финансовый 3 4 5 13" xfId="46666"/>
    <cellStyle name="Финансовый 3 4 5 14" xfId="46667"/>
    <cellStyle name="Финансовый 3 4 5 15" xfId="46668"/>
    <cellStyle name="Финансовый 3 4 5 2" xfId="46669"/>
    <cellStyle name="Финансовый 3 4 5 2 10" xfId="46670"/>
    <cellStyle name="Финансовый 3 4 5 2 11" xfId="46671"/>
    <cellStyle name="Финансовый 3 4 5 2 12" xfId="46672"/>
    <cellStyle name="Финансовый 3 4 5 2 13" xfId="46673"/>
    <cellStyle name="Финансовый 3 4 5 2 14" xfId="46674"/>
    <cellStyle name="Финансовый 3 4 5 2 2" xfId="46675"/>
    <cellStyle name="Финансовый 3 4 5 2 3" xfId="46676"/>
    <cellStyle name="Финансовый 3 4 5 2 4" xfId="46677"/>
    <cellStyle name="Финансовый 3 4 5 2 5" xfId="46678"/>
    <cellStyle name="Финансовый 3 4 5 2 6" xfId="46679"/>
    <cellStyle name="Финансовый 3 4 5 2 7" xfId="46680"/>
    <cellStyle name="Финансовый 3 4 5 2 8" xfId="46681"/>
    <cellStyle name="Финансовый 3 4 5 2 9" xfId="46682"/>
    <cellStyle name="Финансовый 3 4 5 3" xfId="46683"/>
    <cellStyle name="Финансовый 3 4 5 4" xfId="46684"/>
    <cellStyle name="Финансовый 3 4 5 5" xfId="46685"/>
    <cellStyle name="Финансовый 3 4 5 6" xfId="46686"/>
    <cellStyle name="Финансовый 3 4 5 7" xfId="46687"/>
    <cellStyle name="Финансовый 3 4 5 8" xfId="46688"/>
    <cellStyle name="Финансовый 3 4 5 9" xfId="46689"/>
    <cellStyle name="Финансовый 3 4 6" xfId="46690"/>
    <cellStyle name="Финансовый 3 4 6 10" xfId="46691"/>
    <cellStyle name="Финансовый 3 4 6 11" xfId="46692"/>
    <cellStyle name="Финансовый 3 4 6 12" xfId="46693"/>
    <cellStyle name="Финансовый 3 4 6 13" xfId="46694"/>
    <cellStyle name="Финансовый 3 4 6 14" xfId="46695"/>
    <cellStyle name="Финансовый 3 4 6 15" xfId="46696"/>
    <cellStyle name="Финансовый 3 4 6 2" xfId="46697"/>
    <cellStyle name="Финансовый 3 4 6 2 10" xfId="46698"/>
    <cellStyle name="Финансовый 3 4 6 2 11" xfId="46699"/>
    <cellStyle name="Финансовый 3 4 6 2 12" xfId="46700"/>
    <cellStyle name="Финансовый 3 4 6 2 13" xfId="46701"/>
    <cellStyle name="Финансовый 3 4 6 2 14" xfId="46702"/>
    <cellStyle name="Финансовый 3 4 6 2 2" xfId="46703"/>
    <cellStyle name="Финансовый 3 4 6 2 3" xfId="46704"/>
    <cellStyle name="Финансовый 3 4 6 2 4" xfId="46705"/>
    <cellStyle name="Финансовый 3 4 6 2 5" xfId="46706"/>
    <cellStyle name="Финансовый 3 4 6 2 6" xfId="46707"/>
    <cellStyle name="Финансовый 3 4 6 2 7" xfId="46708"/>
    <cellStyle name="Финансовый 3 4 6 2 8" xfId="46709"/>
    <cellStyle name="Финансовый 3 4 6 2 9" xfId="46710"/>
    <cellStyle name="Финансовый 3 4 6 3" xfId="46711"/>
    <cellStyle name="Финансовый 3 4 6 4" xfId="46712"/>
    <cellStyle name="Финансовый 3 4 6 5" xfId="46713"/>
    <cellStyle name="Финансовый 3 4 6 6" xfId="46714"/>
    <cellStyle name="Финансовый 3 4 6 7" xfId="46715"/>
    <cellStyle name="Финансовый 3 4 6 8" xfId="46716"/>
    <cellStyle name="Финансовый 3 4 6 9" xfId="46717"/>
    <cellStyle name="Финансовый 3 4 7" xfId="46718"/>
    <cellStyle name="Финансовый 3 4 7 10" xfId="46719"/>
    <cellStyle name="Финансовый 3 4 7 11" xfId="46720"/>
    <cellStyle name="Финансовый 3 4 7 12" xfId="46721"/>
    <cellStyle name="Финансовый 3 4 7 13" xfId="46722"/>
    <cellStyle name="Финансовый 3 4 7 14" xfId="46723"/>
    <cellStyle name="Финансовый 3 4 7 2" xfId="46724"/>
    <cellStyle name="Финансовый 3 4 7 3" xfId="46725"/>
    <cellStyle name="Финансовый 3 4 7 4" xfId="46726"/>
    <cellStyle name="Финансовый 3 4 7 5" xfId="46727"/>
    <cellStyle name="Финансовый 3 4 7 6" xfId="46728"/>
    <cellStyle name="Финансовый 3 4 7 7" xfId="46729"/>
    <cellStyle name="Финансовый 3 4 7 8" xfId="46730"/>
    <cellStyle name="Финансовый 3 4 7 9" xfId="46731"/>
    <cellStyle name="Финансовый 3 4 8" xfId="46732"/>
    <cellStyle name="Финансовый 3 4 8 10" xfId="46733"/>
    <cellStyle name="Финансовый 3 4 8 11" xfId="46734"/>
    <cellStyle name="Финансовый 3 4 8 12" xfId="46735"/>
    <cellStyle name="Финансовый 3 4 8 13" xfId="46736"/>
    <cellStyle name="Финансовый 3 4 8 14" xfId="46737"/>
    <cellStyle name="Финансовый 3 4 8 2" xfId="46738"/>
    <cellStyle name="Финансовый 3 4 8 3" xfId="46739"/>
    <cellStyle name="Финансовый 3 4 8 4" xfId="46740"/>
    <cellStyle name="Финансовый 3 4 8 5" xfId="46741"/>
    <cellStyle name="Финансовый 3 4 8 6" xfId="46742"/>
    <cellStyle name="Финансовый 3 4 8 7" xfId="46743"/>
    <cellStyle name="Финансовый 3 4 8 8" xfId="46744"/>
    <cellStyle name="Финансовый 3 4 8 9" xfId="46745"/>
    <cellStyle name="Финансовый 3 4 9" xfId="46746"/>
    <cellStyle name="Финансовый 3 40" xfId="46747"/>
    <cellStyle name="Финансовый 3 40 2" xfId="46748"/>
    <cellStyle name="Финансовый 3 40 3" xfId="46749"/>
    <cellStyle name="Финансовый 3 41" xfId="46750"/>
    <cellStyle name="Финансовый 3 41 2" xfId="46751"/>
    <cellStyle name="Финансовый 3 41 3" xfId="46752"/>
    <cellStyle name="Финансовый 3 42" xfId="46753"/>
    <cellStyle name="Финансовый 3 42 2" xfId="46754"/>
    <cellStyle name="Финансовый 3 42 3" xfId="46755"/>
    <cellStyle name="Финансовый 3 43" xfId="46756"/>
    <cellStyle name="Финансовый 3 43 2" xfId="46757"/>
    <cellStyle name="Финансовый 3 43 3" xfId="46758"/>
    <cellStyle name="Финансовый 3 44" xfId="46759"/>
    <cellStyle name="Финансовый 3 44 2" xfId="46760"/>
    <cellStyle name="Финансовый 3 44 3" xfId="46761"/>
    <cellStyle name="Финансовый 3 45" xfId="46762"/>
    <cellStyle name="Финансовый 3 45 2" xfId="46763"/>
    <cellStyle name="Финансовый 3 45 3" xfId="46764"/>
    <cellStyle name="Финансовый 3 46" xfId="46765"/>
    <cellStyle name="Финансовый 3 46 2" xfId="46766"/>
    <cellStyle name="Финансовый 3 46 3" xfId="46767"/>
    <cellStyle name="Финансовый 3 47" xfId="46768"/>
    <cellStyle name="Финансовый 3 47 2" xfId="46769"/>
    <cellStyle name="Финансовый 3 47 3" xfId="46770"/>
    <cellStyle name="Финансовый 3 48" xfId="46771"/>
    <cellStyle name="Финансовый 3 48 2" xfId="46772"/>
    <cellStyle name="Финансовый 3 48 3" xfId="46773"/>
    <cellStyle name="Финансовый 3 49" xfId="46774"/>
    <cellStyle name="Финансовый 3 49 10" xfId="46775"/>
    <cellStyle name="Финансовый 3 49 11" xfId="46776"/>
    <cellStyle name="Финансовый 3 49 12" xfId="46777"/>
    <cellStyle name="Финансовый 3 49 13" xfId="46778"/>
    <cellStyle name="Финансовый 3 49 14" xfId="46779"/>
    <cellStyle name="Финансовый 3 49 15" xfId="46780"/>
    <cellStyle name="Финансовый 3 49 2" xfId="46781"/>
    <cellStyle name="Финансовый 3 49 2 10" xfId="46782"/>
    <cellStyle name="Финансовый 3 49 2 11" xfId="46783"/>
    <cellStyle name="Финансовый 3 49 2 12" xfId="46784"/>
    <cellStyle name="Финансовый 3 49 2 13" xfId="46785"/>
    <cellStyle name="Финансовый 3 49 2 14" xfId="46786"/>
    <cellStyle name="Финансовый 3 49 2 2" xfId="46787"/>
    <cellStyle name="Финансовый 3 49 2 3" xfId="46788"/>
    <cellStyle name="Финансовый 3 49 2 4" xfId="46789"/>
    <cellStyle name="Финансовый 3 49 2 5" xfId="46790"/>
    <cellStyle name="Финансовый 3 49 2 6" xfId="46791"/>
    <cellStyle name="Финансовый 3 49 2 7" xfId="46792"/>
    <cellStyle name="Финансовый 3 49 2 8" xfId="46793"/>
    <cellStyle name="Финансовый 3 49 2 9" xfId="46794"/>
    <cellStyle name="Финансовый 3 49 3" xfId="46795"/>
    <cellStyle name="Финансовый 3 49 4" xfId="46796"/>
    <cellStyle name="Финансовый 3 49 5" xfId="46797"/>
    <cellStyle name="Финансовый 3 49 6" xfId="46798"/>
    <cellStyle name="Финансовый 3 49 7" xfId="46799"/>
    <cellStyle name="Финансовый 3 49 8" xfId="46800"/>
    <cellStyle name="Финансовый 3 49 9" xfId="46801"/>
    <cellStyle name="Финансовый 3 5" xfId="46802"/>
    <cellStyle name="Финансовый 3 5 2" xfId="46803"/>
    <cellStyle name="Финансовый 3 5 2 2" xfId="46804"/>
    <cellStyle name="Финансовый 3 5 2 3" xfId="46805"/>
    <cellStyle name="Финансовый 3 5 3" xfId="46806"/>
    <cellStyle name="Финансовый 3 5 3 2" xfId="46807"/>
    <cellStyle name="Финансовый 3 5 3 3" xfId="46808"/>
    <cellStyle name="Финансовый 3 5 4" xfId="46809"/>
    <cellStyle name="Финансовый 3 5 4 2" xfId="46810"/>
    <cellStyle name="Финансовый 3 5 4 3" xfId="46811"/>
    <cellStyle name="Финансовый 3 5 5" xfId="46812"/>
    <cellStyle name="Финансовый 3 5 6" xfId="46813"/>
    <cellStyle name="Финансовый 3 5 7" xfId="46814"/>
    <cellStyle name="Финансовый 3 50" xfId="46815"/>
    <cellStyle name="Финансовый 3 50 2" xfId="46816"/>
    <cellStyle name="Финансовый 3 50 3" xfId="46817"/>
    <cellStyle name="Финансовый 3 51" xfId="46818"/>
    <cellStyle name="Финансовый 3 51 2" xfId="46819"/>
    <cellStyle name="Финансовый 3 51 3" xfId="46820"/>
    <cellStyle name="Финансовый 3 52" xfId="46821"/>
    <cellStyle name="Финансовый 3 52 2" xfId="46822"/>
    <cellStyle name="Финансовый 3 52 3" xfId="46823"/>
    <cellStyle name="Финансовый 3 53" xfId="46824"/>
    <cellStyle name="Финансовый 3 53 2" xfId="46825"/>
    <cellStyle name="Финансовый 3 53 3" xfId="46826"/>
    <cellStyle name="Финансовый 3 54" xfId="46827"/>
    <cellStyle name="Финансовый 3 54 2" xfId="46828"/>
    <cellStyle name="Финансовый 3 54 3" xfId="46829"/>
    <cellStyle name="Финансовый 3 55" xfId="46830"/>
    <cellStyle name="Финансовый 3 55 2" xfId="46831"/>
    <cellStyle name="Финансовый 3 55 3" xfId="46832"/>
    <cellStyle name="Финансовый 3 56" xfId="46833"/>
    <cellStyle name="Финансовый 3 56 2" xfId="46834"/>
    <cellStyle name="Финансовый 3 56 3" xfId="46835"/>
    <cellStyle name="Финансовый 3 57" xfId="46836"/>
    <cellStyle name="Финансовый 3 57 2" xfId="46837"/>
    <cellStyle name="Финансовый 3 57 3" xfId="46838"/>
    <cellStyle name="Финансовый 3 58" xfId="46839"/>
    <cellStyle name="Финансовый 3 58 2" xfId="46840"/>
    <cellStyle name="Финансовый 3 58 3" xfId="46841"/>
    <cellStyle name="Финансовый 3 59" xfId="46842"/>
    <cellStyle name="Финансовый 3 59 2" xfId="46843"/>
    <cellStyle name="Финансовый 3 59 3" xfId="46844"/>
    <cellStyle name="Финансовый 3 6" xfId="46845"/>
    <cellStyle name="Финансовый 3 6 2" xfId="46846"/>
    <cellStyle name="Финансовый 3 6 2 2" xfId="46847"/>
    <cellStyle name="Финансовый 3 6 2 3" xfId="46848"/>
    <cellStyle name="Финансовый 3 6 3" xfId="46849"/>
    <cellStyle name="Финансовый 3 6 3 2" xfId="46850"/>
    <cellStyle name="Финансовый 3 6 3 3" xfId="46851"/>
    <cellStyle name="Финансовый 3 6 4" xfId="46852"/>
    <cellStyle name="Финансовый 3 6 4 2" xfId="46853"/>
    <cellStyle name="Финансовый 3 6 4 3" xfId="46854"/>
    <cellStyle name="Финансовый 3 6 5" xfId="46855"/>
    <cellStyle name="Финансовый 3 6 6" xfId="46856"/>
    <cellStyle name="Финансовый 3 6 7" xfId="46857"/>
    <cellStyle name="Финансовый 3 60" xfId="46858"/>
    <cellStyle name="Финансовый 3 60 2" xfId="46859"/>
    <cellStyle name="Финансовый 3 60 3" xfId="46860"/>
    <cellStyle name="Финансовый 3 61" xfId="46861"/>
    <cellStyle name="Финансовый 3 61 2" xfId="46862"/>
    <cellStyle name="Финансовый 3 61 3" xfId="46863"/>
    <cellStyle name="Финансовый 3 62" xfId="46864"/>
    <cellStyle name="Финансовый 3 62 2" xfId="46865"/>
    <cellStyle name="Финансовый 3 62 3" xfId="46866"/>
    <cellStyle name="Финансовый 3 63" xfId="46867"/>
    <cellStyle name="Финансовый 3 63 2" xfId="46868"/>
    <cellStyle name="Финансовый 3 63 3" xfId="46869"/>
    <cellStyle name="Финансовый 3 64" xfId="46870"/>
    <cellStyle name="Финансовый 3 64 2" xfId="46871"/>
    <cellStyle name="Финансовый 3 64 3" xfId="46872"/>
    <cellStyle name="Финансовый 3 65" xfId="46873"/>
    <cellStyle name="Финансовый 3 65 2" xfId="46874"/>
    <cellStyle name="Финансовый 3 65 3" xfId="46875"/>
    <cellStyle name="Финансовый 3 66" xfId="46876"/>
    <cellStyle name="Финансовый 3 66 2" xfId="46877"/>
    <cellStyle name="Финансовый 3 66 3" xfId="46878"/>
    <cellStyle name="Финансовый 3 67" xfId="46879"/>
    <cellStyle name="Финансовый 3 67 2" xfId="46880"/>
    <cellStyle name="Финансовый 3 67 3" xfId="46881"/>
    <cellStyle name="Финансовый 3 68" xfId="46882"/>
    <cellStyle name="Финансовый 3 68 2" xfId="46883"/>
    <cellStyle name="Финансовый 3 68 3" xfId="46884"/>
    <cellStyle name="Финансовый 3 69" xfId="46885"/>
    <cellStyle name="Финансовый 3 69 2" xfId="46886"/>
    <cellStyle name="Финансовый 3 69 3" xfId="46887"/>
    <cellStyle name="Финансовый 3 7" xfId="46888"/>
    <cellStyle name="Финансовый 3 7 2" xfId="46889"/>
    <cellStyle name="Финансовый 3 7 2 2" xfId="46890"/>
    <cellStyle name="Финансовый 3 7 2 3" xfId="46891"/>
    <cellStyle name="Финансовый 3 7 3" xfId="46892"/>
    <cellStyle name="Финансовый 3 7 3 2" xfId="46893"/>
    <cellStyle name="Финансовый 3 7 3 3" xfId="46894"/>
    <cellStyle name="Финансовый 3 7 4" xfId="46895"/>
    <cellStyle name="Финансовый 3 7 4 2" xfId="46896"/>
    <cellStyle name="Финансовый 3 7 4 3" xfId="46897"/>
    <cellStyle name="Финансовый 3 7 5" xfId="46898"/>
    <cellStyle name="Финансовый 3 7 6" xfId="46899"/>
    <cellStyle name="Финансовый 3 7 7" xfId="46900"/>
    <cellStyle name="Финансовый 3 70" xfId="46901"/>
    <cellStyle name="Финансовый 3 70 2" xfId="46902"/>
    <cellStyle name="Финансовый 3 70 3" xfId="46903"/>
    <cellStyle name="Финансовый 3 71" xfId="46904"/>
    <cellStyle name="Финансовый 3 71 2" xfId="46905"/>
    <cellStyle name="Финансовый 3 71 3" xfId="46906"/>
    <cellStyle name="Финансовый 3 72" xfId="46907"/>
    <cellStyle name="Финансовый 3 72 2" xfId="46908"/>
    <cellStyle name="Финансовый 3 72 3" xfId="46909"/>
    <cellStyle name="Финансовый 3 73" xfId="46910"/>
    <cellStyle name="Финансовый 3 73 2" xfId="46911"/>
    <cellStyle name="Финансовый 3 73 3" xfId="46912"/>
    <cellStyle name="Финансовый 3 74" xfId="46913"/>
    <cellStyle name="Финансовый 3 74 2" xfId="46914"/>
    <cellStyle name="Финансовый 3 74 3" xfId="46915"/>
    <cellStyle name="Финансовый 3 75" xfId="46916"/>
    <cellStyle name="Финансовый 3 75 2" xfId="46917"/>
    <cellStyle name="Финансовый 3 75 3" xfId="46918"/>
    <cellStyle name="Финансовый 3 76" xfId="46919"/>
    <cellStyle name="Финансовый 3 76 2" xfId="46920"/>
    <cellStyle name="Финансовый 3 76 3" xfId="46921"/>
    <cellStyle name="Финансовый 3 77" xfId="46922"/>
    <cellStyle name="Финансовый 3 77 2" xfId="46923"/>
    <cellStyle name="Финансовый 3 77 3" xfId="46924"/>
    <cellStyle name="Финансовый 3 78" xfId="46925"/>
    <cellStyle name="Финансовый 3 78 2" xfId="46926"/>
    <cellStyle name="Финансовый 3 78 3" xfId="46927"/>
    <cellStyle name="Финансовый 3 79" xfId="46928"/>
    <cellStyle name="Финансовый 3 79 2" xfId="46929"/>
    <cellStyle name="Финансовый 3 79 3" xfId="46930"/>
    <cellStyle name="Финансовый 3 8" xfId="46931"/>
    <cellStyle name="Финансовый 3 8 2" xfId="46932"/>
    <cellStyle name="Финансовый 3 8 2 2" xfId="46933"/>
    <cellStyle name="Финансовый 3 8 2 3" xfId="46934"/>
    <cellStyle name="Финансовый 3 8 3" xfId="46935"/>
    <cellStyle name="Финансовый 3 8 3 2" xfId="46936"/>
    <cellStyle name="Финансовый 3 8 3 3" xfId="46937"/>
    <cellStyle name="Финансовый 3 8 4" xfId="46938"/>
    <cellStyle name="Финансовый 3 8 4 2" xfId="46939"/>
    <cellStyle name="Финансовый 3 8 4 3" xfId="46940"/>
    <cellStyle name="Финансовый 3 8 5" xfId="46941"/>
    <cellStyle name="Финансовый 3 8 6" xfId="46942"/>
    <cellStyle name="Финансовый 3 8 7" xfId="46943"/>
    <cellStyle name="Финансовый 3 80" xfId="46944"/>
    <cellStyle name="Финансовый 3 80 2" xfId="46945"/>
    <cellStyle name="Финансовый 3 80 3" xfId="46946"/>
    <cellStyle name="Финансовый 3 81" xfId="46947"/>
    <cellStyle name="Финансовый 3 81 2" xfId="46948"/>
    <cellStyle name="Финансовый 3 81 3" xfId="46949"/>
    <cellStyle name="Финансовый 3 82" xfId="46950"/>
    <cellStyle name="Финансовый 3 82 2" xfId="46951"/>
    <cellStyle name="Финансовый 3 82 3" xfId="46952"/>
    <cellStyle name="Финансовый 3 83" xfId="46953"/>
    <cellStyle name="Финансовый 3 84" xfId="46954"/>
    <cellStyle name="Финансовый 3 85" xfId="46955"/>
    <cellStyle name="Финансовый 3 86" xfId="46956"/>
    <cellStyle name="Финансовый 3 87" xfId="46957"/>
    <cellStyle name="Финансовый 3 88" xfId="46958"/>
    <cellStyle name="Финансовый 3 89" xfId="46959"/>
    <cellStyle name="Финансовый 3 9" xfId="46960"/>
    <cellStyle name="Финансовый 3 9 2" xfId="46961"/>
    <cellStyle name="Финансовый 3 9 2 2" xfId="46962"/>
    <cellStyle name="Финансовый 3 9 2 3" xfId="46963"/>
    <cellStyle name="Финансовый 3 9 3" xfId="46964"/>
    <cellStyle name="Финансовый 3 9 3 2" xfId="46965"/>
    <cellStyle name="Финансовый 3 9 3 3" xfId="46966"/>
    <cellStyle name="Финансовый 3 9 4" xfId="46967"/>
    <cellStyle name="Финансовый 3 9 4 2" xfId="46968"/>
    <cellStyle name="Финансовый 3 9 4 3" xfId="46969"/>
    <cellStyle name="Финансовый 3 9 5" xfId="46970"/>
    <cellStyle name="Финансовый 3 9 6" xfId="46971"/>
    <cellStyle name="Финансовый 3 9 7" xfId="46972"/>
    <cellStyle name="Финансовый 3 90" xfId="46973"/>
    <cellStyle name="Финансовый 3 91" xfId="46974"/>
    <cellStyle name="Финансовый 3 92" xfId="46975"/>
    <cellStyle name="Финансовый 3 93" xfId="46976"/>
    <cellStyle name="Финансовый 3 94" xfId="46977"/>
    <cellStyle name="Финансовый 3 95" xfId="46978"/>
    <cellStyle name="Финансовый 3 96" xfId="46979"/>
    <cellStyle name="Финансовый 3 97" xfId="46980"/>
    <cellStyle name="Финансовый 3 98" xfId="46981"/>
    <cellStyle name="Финансовый 3_~7575679" xfId="46982"/>
    <cellStyle name="Финансовый 30" xfId="46983"/>
    <cellStyle name="Финансовый 31" xfId="46984"/>
    <cellStyle name="Финансовый 32" xfId="46985"/>
    <cellStyle name="Финансовый 32 2" xfId="46986"/>
    <cellStyle name="Финансовый 33" xfId="46987"/>
    <cellStyle name="Финансовый 34" xfId="46988"/>
    <cellStyle name="Финансовый 34 2" xfId="46989"/>
    <cellStyle name="Финансовый 34 2 2" xfId="46990"/>
    <cellStyle name="Финансовый 34 3" xfId="46991"/>
    <cellStyle name="Финансовый 34 3 2" xfId="46992"/>
    <cellStyle name="Финансовый 34 4" xfId="46993"/>
    <cellStyle name="Финансовый 34 4 2" xfId="46994"/>
    <cellStyle name="Финансовый 34 5" xfId="46995"/>
    <cellStyle name="Финансовый 34 5 2" xfId="46996"/>
    <cellStyle name="Финансовый 34 6" xfId="46997"/>
    <cellStyle name="Финансовый 34 6 2" xfId="46998"/>
    <cellStyle name="Финансовый 34 7" xfId="46999"/>
    <cellStyle name="Финансовый 35" xfId="47000"/>
    <cellStyle name="Финансовый 35 2" xfId="47001"/>
    <cellStyle name="Финансовый 35 2 2" xfId="47002"/>
    <cellStyle name="Финансовый 35 2 2 2" xfId="47003"/>
    <cellStyle name="Финансовый 35 2 3" xfId="47004"/>
    <cellStyle name="Финансовый 35 2 3 2" xfId="47005"/>
    <cellStyle name="Финансовый 35 2 4" xfId="47006"/>
    <cellStyle name="Финансовый 35 2 4 2" xfId="47007"/>
    <cellStyle name="Финансовый 35 2 5" xfId="47008"/>
    <cellStyle name="Финансовый 35 2 5 2" xfId="47009"/>
    <cellStyle name="Финансовый 35 2 6" xfId="47010"/>
    <cellStyle name="Финансовый 35 2 6 2" xfId="47011"/>
    <cellStyle name="Финансовый 35 2 7" xfId="47012"/>
    <cellStyle name="Финансовый 35 3" xfId="47013"/>
    <cellStyle name="Финансовый 35 3 2" xfId="47014"/>
    <cellStyle name="Финансовый 35 4" xfId="47015"/>
    <cellStyle name="Финансовый 35 4 2" xfId="47016"/>
    <cellStyle name="Финансовый 35 5" xfId="47017"/>
    <cellStyle name="Финансовый 35 5 2" xfId="47018"/>
    <cellStyle name="Финансовый 35 6" xfId="47019"/>
    <cellStyle name="Финансовый 35 6 2" xfId="47020"/>
    <cellStyle name="Финансовый 35 7" xfId="47021"/>
    <cellStyle name="Финансовый 35 7 2" xfId="47022"/>
    <cellStyle name="Финансовый 35 8" xfId="47023"/>
    <cellStyle name="Финансовый 36" xfId="47024"/>
    <cellStyle name="Финансовый 36 2" xfId="47025"/>
    <cellStyle name="Финансовый 36 2 2" xfId="47026"/>
    <cellStyle name="Финансовый 36 3" xfId="47027"/>
    <cellStyle name="Финансовый 36 3 2" xfId="47028"/>
    <cellStyle name="Финансовый 36 4" xfId="47029"/>
    <cellStyle name="Финансовый 36 4 2" xfId="47030"/>
    <cellStyle name="Финансовый 36 5" xfId="47031"/>
    <cellStyle name="Финансовый 36 5 2" xfId="47032"/>
    <cellStyle name="Финансовый 36 6" xfId="47033"/>
    <cellStyle name="Финансовый 36 6 2" xfId="47034"/>
    <cellStyle name="Финансовый 36 7" xfId="47035"/>
    <cellStyle name="Финансовый 37" xfId="47036"/>
    <cellStyle name="Финансовый 38" xfId="47037"/>
    <cellStyle name="Финансовый 38 2" xfId="47038"/>
    <cellStyle name="Финансовый 38 3" xfId="47039"/>
    <cellStyle name="Финансовый 38 4" xfId="47040"/>
    <cellStyle name="Финансовый 38 5" xfId="47041"/>
    <cellStyle name="Финансовый 39" xfId="47042"/>
    <cellStyle name="Финансовый 4" xfId="47043"/>
    <cellStyle name="Финансовый 4 10" xfId="47044"/>
    <cellStyle name="Финансовый 4 10 2" xfId="47045"/>
    <cellStyle name="Финансовый 4 10 3" xfId="47046"/>
    <cellStyle name="Финансовый 4 11" xfId="47047"/>
    <cellStyle name="Финансовый 4 11 2" xfId="47048"/>
    <cellStyle name="Финансовый 4 11 3" xfId="47049"/>
    <cellStyle name="Финансовый 4 12" xfId="47050"/>
    <cellStyle name="Финансовый 4 12 2" xfId="47051"/>
    <cellStyle name="Финансовый 4 12 3" xfId="47052"/>
    <cellStyle name="Финансовый 4 13" xfId="47053"/>
    <cellStyle name="Финансовый 4 13 2" xfId="47054"/>
    <cellStyle name="Финансовый 4 13 3" xfId="47055"/>
    <cellStyle name="Финансовый 4 14" xfId="47056"/>
    <cellStyle name="Финансовый 4 14 2" xfId="47057"/>
    <cellStyle name="Финансовый 4 14 3" xfId="47058"/>
    <cellStyle name="Финансовый 4 14 4" xfId="47059"/>
    <cellStyle name="Финансовый 4 14 5" xfId="47060"/>
    <cellStyle name="Финансовый 4 15" xfId="47061"/>
    <cellStyle name="Финансовый 4 15 2" xfId="47062"/>
    <cellStyle name="Финансовый 4 15 2 2" xfId="47063"/>
    <cellStyle name="Финансовый 4 15 2 3" xfId="47064"/>
    <cellStyle name="Финансовый 4 15 3" xfId="47065"/>
    <cellStyle name="Финансовый 4 16" xfId="47066"/>
    <cellStyle name="Финансовый 4 16 2" xfId="47067"/>
    <cellStyle name="Финансовый 4 16 2 2" xfId="47068"/>
    <cellStyle name="Финансовый 4 16 2 3" xfId="47069"/>
    <cellStyle name="Финансовый 4 16 3" xfId="47070"/>
    <cellStyle name="Финансовый 4 17" xfId="47071"/>
    <cellStyle name="Финансовый 4 17 2" xfId="47072"/>
    <cellStyle name="Финансовый 4 17 2 2" xfId="47073"/>
    <cellStyle name="Финансовый 4 17 2 3" xfId="47074"/>
    <cellStyle name="Финансовый 4 17 3" xfId="47075"/>
    <cellStyle name="Финансовый 4 18" xfId="47076"/>
    <cellStyle name="Финансовый 4 18 2" xfId="47077"/>
    <cellStyle name="Финансовый 4 18 2 2" xfId="47078"/>
    <cellStyle name="Финансовый 4 18 2 3" xfId="47079"/>
    <cellStyle name="Финансовый 4 18 3" xfId="47080"/>
    <cellStyle name="Финансовый 4 19" xfId="47081"/>
    <cellStyle name="Финансовый 4 19 2" xfId="47082"/>
    <cellStyle name="Финансовый 4 19 2 2" xfId="47083"/>
    <cellStyle name="Финансовый 4 19 2 3" xfId="47084"/>
    <cellStyle name="Финансовый 4 19 3" xfId="47085"/>
    <cellStyle name="Финансовый 4 2" xfId="47086"/>
    <cellStyle name="Финансовый 4 2 10" xfId="47087"/>
    <cellStyle name="Финансовый 4 2 11" xfId="47088"/>
    <cellStyle name="Финансовый 4 2 12" xfId="47089"/>
    <cellStyle name="Финансовый 4 2 13" xfId="47090"/>
    <cellStyle name="Финансовый 4 2 14" xfId="47091"/>
    <cellStyle name="Финансовый 4 2 15" xfId="47092"/>
    <cellStyle name="Финансовый 4 2 16" xfId="47093"/>
    <cellStyle name="Финансовый 4 2 17" xfId="47094"/>
    <cellStyle name="Финансовый 4 2 18" xfId="47095"/>
    <cellStyle name="Финансовый 4 2 19" xfId="47096"/>
    <cellStyle name="Финансовый 4 2 2" xfId="47097"/>
    <cellStyle name="Финансовый 4 2 2 10" xfId="47098"/>
    <cellStyle name="Финансовый 4 2 2 11" xfId="47099"/>
    <cellStyle name="Финансовый 4 2 2 12" xfId="47100"/>
    <cellStyle name="Финансовый 4 2 2 13" xfId="47101"/>
    <cellStyle name="Финансовый 4 2 2 2" xfId="47102"/>
    <cellStyle name="Финансовый 4 2 2 3" xfId="47103"/>
    <cellStyle name="Финансовый 4 2 2 4" xfId="47104"/>
    <cellStyle name="Финансовый 4 2 2 5" xfId="47105"/>
    <cellStyle name="Финансовый 4 2 2 6" xfId="47106"/>
    <cellStyle name="Финансовый 4 2 2 7" xfId="47107"/>
    <cellStyle name="Финансовый 4 2 2 8" xfId="47108"/>
    <cellStyle name="Финансовый 4 2 2 9" xfId="47109"/>
    <cellStyle name="Финансовый 4 2 20" xfId="47110"/>
    <cellStyle name="Финансовый 4 2 21" xfId="47111"/>
    <cellStyle name="Финансовый 4 2 22" xfId="47112"/>
    <cellStyle name="Финансовый 4 2 23" xfId="47113"/>
    <cellStyle name="Финансовый 4 2 24" xfId="47114"/>
    <cellStyle name="Финансовый 4 2 25" xfId="47115"/>
    <cellStyle name="Финансовый 4 2 26" xfId="47116"/>
    <cellStyle name="Финансовый 4 2 27" xfId="47117"/>
    <cellStyle name="Финансовый 4 2 28" xfId="47118"/>
    <cellStyle name="Финансовый 4 2 29" xfId="47119"/>
    <cellStyle name="Финансовый 4 2 3" xfId="47120"/>
    <cellStyle name="Финансовый 4 2 3 10" xfId="47121"/>
    <cellStyle name="Финансовый 4 2 3 11" xfId="47122"/>
    <cellStyle name="Финансовый 4 2 3 12" xfId="47123"/>
    <cellStyle name="Финансовый 4 2 3 13" xfId="47124"/>
    <cellStyle name="Финансовый 4 2 3 14" xfId="47125"/>
    <cellStyle name="Финансовый 4 2 3 15" xfId="47126"/>
    <cellStyle name="Финансовый 4 2 3 2" xfId="47127"/>
    <cellStyle name="Финансовый 4 2 3 2 10" xfId="47128"/>
    <cellStyle name="Финансовый 4 2 3 2 11" xfId="47129"/>
    <cellStyle name="Финансовый 4 2 3 2 12" xfId="47130"/>
    <cellStyle name="Финансовый 4 2 3 2 13" xfId="47131"/>
    <cellStyle name="Финансовый 4 2 3 2 14" xfId="47132"/>
    <cellStyle name="Финансовый 4 2 3 2 2" xfId="47133"/>
    <cellStyle name="Финансовый 4 2 3 2 3" xfId="47134"/>
    <cellStyle name="Финансовый 4 2 3 2 4" xfId="47135"/>
    <cellStyle name="Финансовый 4 2 3 2 5" xfId="47136"/>
    <cellStyle name="Финансовый 4 2 3 2 6" xfId="47137"/>
    <cellStyle name="Финансовый 4 2 3 2 7" xfId="47138"/>
    <cellStyle name="Финансовый 4 2 3 2 8" xfId="47139"/>
    <cellStyle name="Финансовый 4 2 3 2 9" xfId="47140"/>
    <cellStyle name="Финансовый 4 2 3 3" xfId="47141"/>
    <cellStyle name="Финансовый 4 2 3 4" xfId="47142"/>
    <cellStyle name="Финансовый 4 2 3 5" xfId="47143"/>
    <cellStyle name="Финансовый 4 2 3 6" xfId="47144"/>
    <cellStyle name="Финансовый 4 2 3 7" xfId="47145"/>
    <cellStyle name="Финансовый 4 2 3 8" xfId="47146"/>
    <cellStyle name="Финансовый 4 2 3 9" xfId="47147"/>
    <cellStyle name="Финансовый 4 2 30" xfId="47148"/>
    <cellStyle name="Финансовый 4 2 31" xfId="47149"/>
    <cellStyle name="Финансовый 4 2 32" xfId="47150"/>
    <cellStyle name="Финансовый 4 2 4" xfId="47151"/>
    <cellStyle name="Финансовый 4 2 4 10" xfId="47152"/>
    <cellStyle name="Финансовый 4 2 4 11" xfId="47153"/>
    <cellStyle name="Финансовый 4 2 4 12" xfId="47154"/>
    <cellStyle name="Финансовый 4 2 4 13" xfId="47155"/>
    <cellStyle name="Финансовый 4 2 4 14" xfId="47156"/>
    <cellStyle name="Финансовый 4 2 4 15" xfId="47157"/>
    <cellStyle name="Финансовый 4 2 4 16" xfId="47158"/>
    <cellStyle name="Финансовый 4 2 4 17" xfId="47159"/>
    <cellStyle name="Финансовый 4 2 4 2" xfId="47160"/>
    <cellStyle name="Финансовый 4 2 4 2 10" xfId="47161"/>
    <cellStyle name="Финансовый 4 2 4 2 11" xfId="47162"/>
    <cellStyle name="Финансовый 4 2 4 2 12" xfId="47163"/>
    <cellStyle name="Финансовый 4 2 4 2 13" xfId="47164"/>
    <cellStyle name="Финансовый 4 2 4 2 14" xfId="47165"/>
    <cellStyle name="Финансовый 4 2 4 2 2" xfId="47166"/>
    <cellStyle name="Финансовый 4 2 4 2 3" xfId="47167"/>
    <cellStyle name="Финансовый 4 2 4 2 4" xfId="47168"/>
    <cellStyle name="Финансовый 4 2 4 2 5" xfId="47169"/>
    <cellStyle name="Финансовый 4 2 4 2 6" xfId="47170"/>
    <cellStyle name="Финансовый 4 2 4 2 7" xfId="47171"/>
    <cellStyle name="Финансовый 4 2 4 2 8" xfId="47172"/>
    <cellStyle name="Финансовый 4 2 4 2 9" xfId="47173"/>
    <cellStyle name="Финансовый 4 2 4 3" xfId="47174"/>
    <cellStyle name="Финансовый 4 2 4 4" xfId="47175"/>
    <cellStyle name="Финансовый 4 2 4 5" xfId="47176"/>
    <cellStyle name="Финансовый 4 2 4 6" xfId="47177"/>
    <cellStyle name="Финансовый 4 2 4 7" xfId="47178"/>
    <cellStyle name="Финансовый 4 2 4 8" xfId="47179"/>
    <cellStyle name="Финансовый 4 2 4 9" xfId="47180"/>
    <cellStyle name="Финансовый 4 2 5" xfId="47181"/>
    <cellStyle name="Финансовый 4 2 5 10" xfId="47182"/>
    <cellStyle name="Финансовый 4 2 5 11" xfId="47183"/>
    <cellStyle name="Финансовый 4 2 5 12" xfId="47184"/>
    <cellStyle name="Финансовый 4 2 5 13" xfId="47185"/>
    <cellStyle name="Финансовый 4 2 5 14" xfId="47186"/>
    <cellStyle name="Финансовый 4 2 5 15" xfId="47187"/>
    <cellStyle name="Финансовый 4 2 5 2" xfId="47188"/>
    <cellStyle name="Финансовый 4 2 5 2 10" xfId="47189"/>
    <cellStyle name="Финансовый 4 2 5 2 11" xfId="47190"/>
    <cellStyle name="Финансовый 4 2 5 2 12" xfId="47191"/>
    <cellStyle name="Финансовый 4 2 5 2 13" xfId="47192"/>
    <cellStyle name="Финансовый 4 2 5 2 14" xfId="47193"/>
    <cellStyle name="Финансовый 4 2 5 2 2" xfId="47194"/>
    <cellStyle name="Финансовый 4 2 5 2 3" xfId="47195"/>
    <cellStyle name="Финансовый 4 2 5 2 4" xfId="47196"/>
    <cellStyle name="Финансовый 4 2 5 2 5" xfId="47197"/>
    <cellStyle name="Финансовый 4 2 5 2 6" xfId="47198"/>
    <cellStyle name="Финансовый 4 2 5 2 7" xfId="47199"/>
    <cellStyle name="Финансовый 4 2 5 2 8" xfId="47200"/>
    <cellStyle name="Финансовый 4 2 5 2 9" xfId="47201"/>
    <cellStyle name="Финансовый 4 2 5 3" xfId="47202"/>
    <cellStyle name="Финансовый 4 2 5 4" xfId="47203"/>
    <cellStyle name="Финансовый 4 2 5 5" xfId="47204"/>
    <cellStyle name="Финансовый 4 2 5 6" xfId="47205"/>
    <cellStyle name="Финансовый 4 2 5 7" xfId="47206"/>
    <cellStyle name="Финансовый 4 2 5 8" xfId="47207"/>
    <cellStyle name="Финансовый 4 2 5 9" xfId="47208"/>
    <cellStyle name="Финансовый 4 2 6" xfId="47209"/>
    <cellStyle name="Финансовый 4 2 6 10" xfId="47210"/>
    <cellStyle name="Финансовый 4 2 6 11" xfId="47211"/>
    <cellStyle name="Финансовый 4 2 6 12" xfId="47212"/>
    <cellStyle name="Финансовый 4 2 6 13" xfId="47213"/>
    <cellStyle name="Финансовый 4 2 6 14" xfId="47214"/>
    <cellStyle name="Финансовый 4 2 6 15" xfId="47215"/>
    <cellStyle name="Финансовый 4 2 6 2" xfId="47216"/>
    <cellStyle name="Финансовый 4 2 6 2 10" xfId="47217"/>
    <cellStyle name="Финансовый 4 2 6 2 11" xfId="47218"/>
    <cellStyle name="Финансовый 4 2 6 2 12" xfId="47219"/>
    <cellStyle name="Финансовый 4 2 6 2 13" xfId="47220"/>
    <cellStyle name="Финансовый 4 2 6 2 14" xfId="47221"/>
    <cellStyle name="Финансовый 4 2 6 2 2" xfId="47222"/>
    <cellStyle name="Финансовый 4 2 6 2 3" xfId="47223"/>
    <cellStyle name="Финансовый 4 2 6 2 4" xfId="47224"/>
    <cellStyle name="Финансовый 4 2 6 2 5" xfId="47225"/>
    <cellStyle name="Финансовый 4 2 6 2 6" xfId="47226"/>
    <cellStyle name="Финансовый 4 2 6 2 7" xfId="47227"/>
    <cellStyle name="Финансовый 4 2 6 2 8" xfId="47228"/>
    <cellStyle name="Финансовый 4 2 6 2 9" xfId="47229"/>
    <cellStyle name="Финансовый 4 2 6 3" xfId="47230"/>
    <cellStyle name="Финансовый 4 2 6 4" xfId="47231"/>
    <cellStyle name="Финансовый 4 2 6 5" xfId="47232"/>
    <cellStyle name="Финансовый 4 2 6 6" xfId="47233"/>
    <cellStyle name="Финансовый 4 2 6 7" xfId="47234"/>
    <cellStyle name="Финансовый 4 2 6 8" xfId="47235"/>
    <cellStyle name="Финансовый 4 2 6 9" xfId="47236"/>
    <cellStyle name="Финансовый 4 2 7" xfId="47237"/>
    <cellStyle name="Финансовый 4 2 7 10" xfId="47238"/>
    <cellStyle name="Финансовый 4 2 7 11" xfId="47239"/>
    <cellStyle name="Финансовый 4 2 7 12" xfId="47240"/>
    <cellStyle name="Финансовый 4 2 7 13" xfId="47241"/>
    <cellStyle name="Финансовый 4 2 7 14" xfId="47242"/>
    <cellStyle name="Финансовый 4 2 7 2" xfId="47243"/>
    <cellStyle name="Финансовый 4 2 7 3" xfId="47244"/>
    <cellStyle name="Финансовый 4 2 7 4" xfId="47245"/>
    <cellStyle name="Финансовый 4 2 7 5" xfId="47246"/>
    <cellStyle name="Финансовый 4 2 7 6" xfId="47247"/>
    <cellStyle name="Финансовый 4 2 7 7" xfId="47248"/>
    <cellStyle name="Финансовый 4 2 7 8" xfId="47249"/>
    <cellStyle name="Финансовый 4 2 7 9" xfId="47250"/>
    <cellStyle name="Финансовый 4 2 8" xfId="47251"/>
    <cellStyle name="Финансовый 4 2 8 10" xfId="47252"/>
    <cellStyle name="Финансовый 4 2 8 11" xfId="47253"/>
    <cellStyle name="Финансовый 4 2 8 12" xfId="47254"/>
    <cellStyle name="Финансовый 4 2 8 13" xfId="47255"/>
    <cellStyle name="Финансовый 4 2 8 14" xfId="47256"/>
    <cellStyle name="Финансовый 4 2 8 2" xfId="47257"/>
    <cellStyle name="Финансовый 4 2 8 3" xfId="47258"/>
    <cellStyle name="Финансовый 4 2 8 4" xfId="47259"/>
    <cellStyle name="Финансовый 4 2 8 5" xfId="47260"/>
    <cellStyle name="Финансовый 4 2 8 6" xfId="47261"/>
    <cellStyle name="Финансовый 4 2 8 7" xfId="47262"/>
    <cellStyle name="Финансовый 4 2 8 8" xfId="47263"/>
    <cellStyle name="Финансовый 4 2 8 9" xfId="47264"/>
    <cellStyle name="Финансовый 4 2 9" xfId="47265"/>
    <cellStyle name="Финансовый 4 2_28 08 09  Формат для защиты ЦТВС (2)" xfId="47266"/>
    <cellStyle name="Финансовый 4 20" xfId="47267"/>
    <cellStyle name="Финансовый 4 20 2" xfId="47268"/>
    <cellStyle name="Финансовый 4 20 2 2" xfId="47269"/>
    <cellStyle name="Финансовый 4 20 2 3" xfId="47270"/>
    <cellStyle name="Финансовый 4 20 3" xfId="47271"/>
    <cellStyle name="Финансовый 4 21" xfId="47272"/>
    <cellStyle name="Финансовый 4 21 2" xfId="47273"/>
    <cellStyle name="Финансовый 4 21 2 2" xfId="47274"/>
    <cellStyle name="Финансовый 4 21 2 3" xfId="47275"/>
    <cellStyle name="Финансовый 4 21 3" xfId="47276"/>
    <cellStyle name="Финансовый 4 22" xfId="47277"/>
    <cellStyle name="Финансовый 4 22 2" xfId="47278"/>
    <cellStyle name="Финансовый 4 22 2 2" xfId="47279"/>
    <cellStyle name="Финансовый 4 22 2 3" xfId="47280"/>
    <cellStyle name="Финансовый 4 22 3" xfId="47281"/>
    <cellStyle name="Финансовый 4 23" xfId="47282"/>
    <cellStyle name="Финансовый 4 23 2" xfId="47283"/>
    <cellStyle name="Финансовый 4 23 2 2" xfId="47284"/>
    <cellStyle name="Финансовый 4 23 2 3" xfId="47285"/>
    <cellStyle name="Финансовый 4 23 3" xfId="47286"/>
    <cellStyle name="Финансовый 4 24" xfId="47287"/>
    <cellStyle name="Финансовый 4 24 10" xfId="47288"/>
    <cellStyle name="Финансовый 4 24 10 2" xfId="47289"/>
    <cellStyle name="Финансовый 4 24 11" xfId="47290"/>
    <cellStyle name="Финансовый 4 24 11 2" xfId="47291"/>
    <cellStyle name="Финансовый 4 24 12" xfId="47292"/>
    <cellStyle name="Финансовый 4 24 12 2" xfId="47293"/>
    <cellStyle name="Финансовый 4 24 13" xfId="47294"/>
    <cellStyle name="Финансовый 4 24 13 2" xfId="47295"/>
    <cellStyle name="Финансовый 4 24 14" xfId="47296"/>
    <cellStyle name="Финансовый 4 24 14 2" xfId="47297"/>
    <cellStyle name="Финансовый 4 24 15" xfId="47298"/>
    <cellStyle name="Финансовый 4 24 15 2" xfId="47299"/>
    <cellStyle name="Финансовый 4 24 16" xfId="47300"/>
    <cellStyle name="Финансовый 4 24 16 2" xfId="47301"/>
    <cellStyle name="Финансовый 4 24 17" xfId="47302"/>
    <cellStyle name="Финансовый 4 24 2" xfId="47303"/>
    <cellStyle name="Финансовый 4 24 2 2" xfId="47304"/>
    <cellStyle name="Финансовый 4 24 2 3" xfId="47305"/>
    <cellStyle name="Финансовый 4 24 3" xfId="47306"/>
    <cellStyle name="Финансовый 4 24 3 2" xfId="47307"/>
    <cellStyle name="Финансовый 4 24 4" xfId="47308"/>
    <cellStyle name="Финансовый 4 24 4 2" xfId="47309"/>
    <cellStyle name="Финансовый 4 24 5" xfId="47310"/>
    <cellStyle name="Финансовый 4 24 5 2" xfId="47311"/>
    <cellStyle name="Финансовый 4 24 6" xfId="47312"/>
    <cellStyle name="Финансовый 4 24 6 2" xfId="47313"/>
    <cellStyle name="Финансовый 4 24 7" xfId="47314"/>
    <cellStyle name="Финансовый 4 24 7 2" xfId="47315"/>
    <cellStyle name="Финансовый 4 24 8" xfId="47316"/>
    <cellStyle name="Финансовый 4 24 8 2" xfId="47317"/>
    <cellStyle name="Финансовый 4 24 9" xfId="47318"/>
    <cellStyle name="Финансовый 4 24 9 2" xfId="47319"/>
    <cellStyle name="Финансовый 4 25" xfId="47320"/>
    <cellStyle name="Финансовый 4 25 10" xfId="47321"/>
    <cellStyle name="Финансовый 4 25 10 2" xfId="47322"/>
    <cellStyle name="Финансовый 4 25 11" xfId="47323"/>
    <cellStyle name="Финансовый 4 25 11 2" xfId="47324"/>
    <cellStyle name="Финансовый 4 25 12" xfId="47325"/>
    <cellStyle name="Финансовый 4 25 12 2" xfId="47326"/>
    <cellStyle name="Финансовый 4 25 13" xfId="47327"/>
    <cellStyle name="Финансовый 4 25 13 2" xfId="47328"/>
    <cellStyle name="Финансовый 4 25 14" xfId="47329"/>
    <cellStyle name="Финансовый 4 25 14 2" xfId="47330"/>
    <cellStyle name="Финансовый 4 25 15" xfId="47331"/>
    <cellStyle name="Финансовый 4 25 15 2" xfId="47332"/>
    <cellStyle name="Финансовый 4 25 16" xfId="47333"/>
    <cellStyle name="Финансовый 4 25 16 2" xfId="47334"/>
    <cellStyle name="Финансовый 4 25 17" xfId="47335"/>
    <cellStyle name="Финансовый 4 25 2" xfId="47336"/>
    <cellStyle name="Финансовый 4 25 2 2" xfId="47337"/>
    <cellStyle name="Финансовый 4 25 2 3" xfId="47338"/>
    <cellStyle name="Финансовый 4 25 3" xfId="47339"/>
    <cellStyle name="Финансовый 4 25 3 2" xfId="47340"/>
    <cellStyle name="Финансовый 4 25 4" xfId="47341"/>
    <cellStyle name="Финансовый 4 25 4 2" xfId="47342"/>
    <cellStyle name="Финансовый 4 25 5" xfId="47343"/>
    <cellStyle name="Финансовый 4 25 5 2" xfId="47344"/>
    <cellStyle name="Финансовый 4 25 6" xfId="47345"/>
    <cellStyle name="Финансовый 4 25 6 2" xfId="47346"/>
    <cellStyle name="Финансовый 4 25 7" xfId="47347"/>
    <cellStyle name="Финансовый 4 25 7 2" xfId="47348"/>
    <cellStyle name="Финансовый 4 25 8" xfId="47349"/>
    <cellStyle name="Финансовый 4 25 8 2" xfId="47350"/>
    <cellStyle name="Финансовый 4 25 9" xfId="47351"/>
    <cellStyle name="Финансовый 4 25 9 2" xfId="47352"/>
    <cellStyle name="Финансовый 4 26" xfId="47353"/>
    <cellStyle name="Финансовый 4 26 10" xfId="47354"/>
    <cellStyle name="Финансовый 4 26 10 2" xfId="47355"/>
    <cellStyle name="Финансовый 4 26 11" xfId="47356"/>
    <cellStyle name="Финансовый 4 26 11 2" xfId="47357"/>
    <cellStyle name="Финансовый 4 26 12" xfId="47358"/>
    <cellStyle name="Финансовый 4 26 12 2" xfId="47359"/>
    <cellStyle name="Финансовый 4 26 13" xfId="47360"/>
    <cellStyle name="Финансовый 4 26 13 2" xfId="47361"/>
    <cellStyle name="Финансовый 4 26 14" xfId="47362"/>
    <cellStyle name="Финансовый 4 26 14 2" xfId="47363"/>
    <cellStyle name="Финансовый 4 26 15" xfId="47364"/>
    <cellStyle name="Финансовый 4 26 15 2" xfId="47365"/>
    <cellStyle name="Финансовый 4 26 16" xfId="47366"/>
    <cellStyle name="Финансовый 4 26 16 2" xfId="47367"/>
    <cellStyle name="Финансовый 4 26 17" xfId="47368"/>
    <cellStyle name="Финансовый 4 26 2" xfId="47369"/>
    <cellStyle name="Финансовый 4 26 2 2" xfId="47370"/>
    <cellStyle name="Финансовый 4 26 2 3" xfId="47371"/>
    <cellStyle name="Финансовый 4 26 3" xfId="47372"/>
    <cellStyle name="Финансовый 4 26 3 2" xfId="47373"/>
    <cellStyle name="Финансовый 4 26 4" xfId="47374"/>
    <cellStyle name="Финансовый 4 26 4 2" xfId="47375"/>
    <cellStyle name="Финансовый 4 26 5" xfId="47376"/>
    <cellStyle name="Финансовый 4 26 5 2" xfId="47377"/>
    <cellStyle name="Финансовый 4 26 6" xfId="47378"/>
    <cellStyle name="Финансовый 4 26 6 2" xfId="47379"/>
    <cellStyle name="Финансовый 4 26 7" xfId="47380"/>
    <cellStyle name="Финансовый 4 26 7 2" xfId="47381"/>
    <cellStyle name="Финансовый 4 26 8" xfId="47382"/>
    <cellStyle name="Финансовый 4 26 8 2" xfId="47383"/>
    <cellStyle name="Финансовый 4 26 9" xfId="47384"/>
    <cellStyle name="Финансовый 4 26 9 2" xfId="47385"/>
    <cellStyle name="Финансовый 4 27" xfId="47386"/>
    <cellStyle name="Финансовый 4 27 10" xfId="47387"/>
    <cellStyle name="Финансовый 4 27 10 2" xfId="47388"/>
    <cellStyle name="Финансовый 4 27 11" xfId="47389"/>
    <cellStyle name="Финансовый 4 27 11 2" xfId="47390"/>
    <cellStyle name="Финансовый 4 27 12" xfId="47391"/>
    <cellStyle name="Финансовый 4 27 12 2" xfId="47392"/>
    <cellStyle name="Финансовый 4 27 13" xfId="47393"/>
    <cellStyle name="Финансовый 4 27 13 2" xfId="47394"/>
    <cellStyle name="Финансовый 4 27 14" xfId="47395"/>
    <cellStyle name="Финансовый 4 27 14 2" xfId="47396"/>
    <cellStyle name="Финансовый 4 27 15" xfId="47397"/>
    <cellStyle name="Финансовый 4 27 15 2" xfId="47398"/>
    <cellStyle name="Финансовый 4 27 16" xfId="47399"/>
    <cellStyle name="Финансовый 4 27 16 2" xfId="47400"/>
    <cellStyle name="Финансовый 4 27 17" xfId="47401"/>
    <cellStyle name="Финансовый 4 27 18" xfId="47402"/>
    <cellStyle name="Финансовый 4 27 19" xfId="47403"/>
    <cellStyle name="Финансовый 4 27 2" xfId="47404"/>
    <cellStyle name="Финансовый 4 27 2 2" xfId="47405"/>
    <cellStyle name="Финансовый 4 27 2 3" xfId="47406"/>
    <cellStyle name="Финансовый 4 27 2 4" xfId="47407"/>
    <cellStyle name="Финансовый 4 27 2 5" xfId="47408"/>
    <cellStyle name="Финансовый 4 27 2 6" xfId="47409"/>
    <cellStyle name="Финансовый 4 27 2 7" xfId="47410"/>
    <cellStyle name="Финансовый 4 27 2 8" xfId="47411"/>
    <cellStyle name="Финансовый 4 27 2 9" xfId="47412"/>
    <cellStyle name="Финансовый 4 27 20" xfId="47413"/>
    <cellStyle name="Финансовый 4 27 21" xfId="47414"/>
    <cellStyle name="Финансовый 4 27 22" xfId="47415"/>
    <cellStyle name="Финансовый 4 27 23" xfId="47416"/>
    <cellStyle name="Финансовый 4 27 24" xfId="47417"/>
    <cellStyle name="Финансовый 4 27 3" xfId="47418"/>
    <cellStyle name="Финансовый 4 27 3 2" xfId="47419"/>
    <cellStyle name="Финансовый 4 27 4" xfId="47420"/>
    <cellStyle name="Финансовый 4 27 4 2" xfId="47421"/>
    <cellStyle name="Финансовый 4 27 5" xfId="47422"/>
    <cellStyle name="Финансовый 4 27 5 2" xfId="47423"/>
    <cellStyle name="Финансовый 4 27 6" xfId="47424"/>
    <cellStyle name="Финансовый 4 27 6 2" xfId="47425"/>
    <cellStyle name="Финансовый 4 27 7" xfId="47426"/>
    <cellStyle name="Финансовый 4 27 7 2" xfId="47427"/>
    <cellStyle name="Финансовый 4 27 8" xfId="47428"/>
    <cellStyle name="Финансовый 4 27 8 2" xfId="47429"/>
    <cellStyle name="Финансовый 4 27 9" xfId="47430"/>
    <cellStyle name="Финансовый 4 27 9 2" xfId="47431"/>
    <cellStyle name="Финансовый 4 28" xfId="47432"/>
    <cellStyle name="Финансовый 4 28 10" xfId="47433"/>
    <cellStyle name="Финансовый 4 28 10 2" xfId="47434"/>
    <cellStyle name="Финансовый 4 28 11" xfId="47435"/>
    <cellStyle name="Финансовый 4 28 11 2" xfId="47436"/>
    <cellStyle name="Финансовый 4 28 12" xfId="47437"/>
    <cellStyle name="Финансовый 4 28 12 2" xfId="47438"/>
    <cellStyle name="Финансовый 4 28 13" xfId="47439"/>
    <cellStyle name="Финансовый 4 28 13 2" xfId="47440"/>
    <cellStyle name="Финансовый 4 28 14" xfId="47441"/>
    <cellStyle name="Финансовый 4 28 14 2" xfId="47442"/>
    <cellStyle name="Финансовый 4 28 15" xfId="47443"/>
    <cellStyle name="Финансовый 4 28 15 2" xfId="47444"/>
    <cellStyle name="Финансовый 4 28 16" xfId="47445"/>
    <cellStyle name="Финансовый 4 28 16 2" xfId="47446"/>
    <cellStyle name="Финансовый 4 28 17" xfId="47447"/>
    <cellStyle name="Финансовый 4 28 18" xfId="47448"/>
    <cellStyle name="Финансовый 4 28 19" xfId="47449"/>
    <cellStyle name="Финансовый 4 28 2" xfId="47450"/>
    <cellStyle name="Финансовый 4 28 2 2" xfId="47451"/>
    <cellStyle name="Финансовый 4 28 2 3" xfId="47452"/>
    <cellStyle name="Финансовый 4 28 2 4" xfId="47453"/>
    <cellStyle name="Финансовый 4 28 2 5" xfId="47454"/>
    <cellStyle name="Финансовый 4 28 2 6" xfId="47455"/>
    <cellStyle name="Финансовый 4 28 2 7" xfId="47456"/>
    <cellStyle name="Финансовый 4 28 2 8" xfId="47457"/>
    <cellStyle name="Финансовый 4 28 2 9" xfId="47458"/>
    <cellStyle name="Финансовый 4 28 20" xfId="47459"/>
    <cellStyle name="Финансовый 4 28 21" xfId="47460"/>
    <cellStyle name="Финансовый 4 28 22" xfId="47461"/>
    <cellStyle name="Финансовый 4 28 23" xfId="47462"/>
    <cellStyle name="Финансовый 4 28 24" xfId="47463"/>
    <cellStyle name="Финансовый 4 28 3" xfId="47464"/>
    <cellStyle name="Финансовый 4 28 3 2" xfId="47465"/>
    <cellStyle name="Финансовый 4 28 4" xfId="47466"/>
    <cellStyle name="Финансовый 4 28 4 2" xfId="47467"/>
    <cellStyle name="Финансовый 4 28 5" xfId="47468"/>
    <cellStyle name="Финансовый 4 28 5 2" xfId="47469"/>
    <cellStyle name="Финансовый 4 28 6" xfId="47470"/>
    <cellStyle name="Финансовый 4 28 6 2" xfId="47471"/>
    <cellStyle name="Финансовый 4 28 7" xfId="47472"/>
    <cellStyle name="Финансовый 4 28 7 2" xfId="47473"/>
    <cellStyle name="Финансовый 4 28 8" xfId="47474"/>
    <cellStyle name="Финансовый 4 28 8 2" xfId="47475"/>
    <cellStyle name="Финансовый 4 28 9" xfId="47476"/>
    <cellStyle name="Финансовый 4 28 9 2" xfId="47477"/>
    <cellStyle name="Финансовый 4 29" xfId="47478"/>
    <cellStyle name="Финансовый 4 29 10" xfId="47479"/>
    <cellStyle name="Финансовый 4 29 10 2" xfId="47480"/>
    <cellStyle name="Финансовый 4 29 11" xfId="47481"/>
    <cellStyle name="Финансовый 4 29 11 2" xfId="47482"/>
    <cellStyle name="Финансовый 4 29 12" xfId="47483"/>
    <cellStyle name="Финансовый 4 29 12 2" xfId="47484"/>
    <cellStyle name="Финансовый 4 29 13" xfId="47485"/>
    <cellStyle name="Финансовый 4 29 13 2" xfId="47486"/>
    <cellStyle name="Финансовый 4 29 14" xfId="47487"/>
    <cellStyle name="Финансовый 4 29 14 2" xfId="47488"/>
    <cellStyle name="Финансовый 4 29 15" xfId="47489"/>
    <cellStyle name="Финансовый 4 29 15 2" xfId="47490"/>
    <cellStyle name="Финансовый 4 29 16" xfId="47491"/>
    <cellStyle name="Финансовый 4 29 16 2" xfId="47492"/>
    <cellStyle name="Финансовый 4 29 17" xfId="47493"/>
    <cellStyle name="Финансовый 4 29 2" xfId="47494"/>
    <cellStyle name="Финансовый 4 29 2 2" xfId="47495"/>
    <cellStyle name="Финансовый 4 29 2 3" xfId="47496"/>
    <cellStyle name="Финансовый 4 29 3" xfId="47497"/>
    <cellStyle name="Финансовый 4 29 3 2" xfId="47498"/>
    <cellStyle name="Финансовый 4 29 4" xfId="47499"/>
    <cellStyle name="Финансовый 4 29 4 2" xfId="47500"/>
    <cellStyle name="Финансовый 4 29 5" xfId="47501"/>
    <cellStyle name="Финансовый 4 29 5 2" xfId="47502"/>
    <cellStyle name="Финансовый 4 29 6" xfId="47503"/>
    <cellStyle name="Финансовый 4 29 6 2" xfId="47504"/>
    <cellStyle name="Финансовый 4 29 7" xfId="47505"/>
    <cellStyle name="Финансовый 4 29 7 2" xfId="47506"/>
    <cellStyle name="Финансовый 4 29 8" xfId="47507"/>
    <cellStyle name="Финансовый 4 29 8 2" xfId="47508"/>
    <cellStyle name="Финансовый 4 29 9" xfId="47509"/>
    <cellStyle name="Финансовый 4 29 9 2" xfId="47510"/>
    <cellStyle name="Финансовый 4 3" xfId="47511"/>
    <cellStyle name="Финансовый 4 3 10" xfId="47512"/>
    <cellStyle name="Финансовый 4 3 10 2" xfId="47513"/>
    <cellStyle name="Финансовый 4 3 11" xfId="47514"/>
    <cellStyle name="Финансовый 4 3 11 2" xfId="47515"/>
    <cellStyle name="Финансовый 4 3 12" xfId="47516"/>
    <cellStyle name="Финансовый 4 3 12 2" xfId="47517"/>
    <cellStyle name="Финансовый 4 3 13" xfId="47518"/>
    <cellStyle name="Финансовый 4 3 13 2" xfId="47519"/>
    <cellStyle name="Финансовый 4 3 14" xfId="47520"/>
    <cellStyle name="Финансовый 4 3 14 2" xfId="47521"/>
    <cellStyle name="Финансовый 4 3 15" xfId="47522"/>
    <cellStyle name="Финансовый 4 3 15 2" xfId="47523"/>
    <cellStyle name="Финансовый 4 3 16" xfId="47524"/>
    <cellStyle name="Финансовый 4 3 16 2" xfId="47525"/>
    <cellStyle name="Финансовый 4 3 17" xfId="47526"/>
    <cellStyle name="Финансовый 4 3 18" xfId="47527"/>
    <cellStyle name="Финансовый 4 3 19" xfId="47528"/>
    <cellStyle name="Финансовый 4 3 2" xfId="47529"/>
    <cellStyle name="Финансовый 4 3 2 10" xfId="47530"/>
    <cellStyle name="Финансовый 4 3 2 11" xfId="47531"/>
    <cellStyle name="Финансовый 4 3 2 12" xfId="47532"/>
    <cellStyle name="Финансовый 4 3 2 13" xfId="47533"/>
    <cellStyle name="Финансовый 4 3 2 14" xfId="47534"/>
    <cellStyle name="Финансовый 4 3 2 15" xfId="47535"/>
    <cellStyle name="Финансовый 4 3 2 2" xfId="47536"/>
    <cellStyle name="Финансовый 4 3 2 2 10" xfId="47537"/>
    <cellStyle name="Финансовый 4 3 2 2 11" xfId="47538"/>
    <cellStyle name="Финансовый 4 3 2 2 12" xfId="47539"/>
    <cellStyle name="Финансовый 4 3 2 2 13" xfId="47540"/>
    <cellStyle name="Финансовый 4 3 2 2 14" xfId="47541"/>
    <cellStyle name="Финансовый 4 3 2 2 2" xfId="47542"/>
    <cellStyle name="Финансовый 4 3 2 2 3" xfId="47543"/>
    <cellStyle name="Финансовый 4 3 2 2 4" xfId="47544"/>
    <cellStyle name="Финансовый 4 3 2 2 5" xfId="47545"/>
    <cellStyle name="Финансовый 4 3 2 2 6" xfId="47546"/>
    <cellStyle name="Финансовый 4 3 2 2 7" xfId="47547"/>
    <cellStyle name="Финансовый 4 3 2 2 8" xfId="47548"/>
    <cellStyle name="Финансовый 4 3 2 2 9" xfId="47549"/>
    <cellStyle name="Финансовый 4 3 2 3" xfId="47550"/>
    <cellStyle name="Финансовый 4 3 2 4" xfId="47551"/>
    <cellStyle name="Финансовый 4 3 2 5" xfId="47552"/>
    <cellStyle name="Финансовый 4 3 2 6" xfId="47553"/>
    <cellStyle name="Финансовый 4 3 2 7" xfId="47554"/>
    <cellStyle name="Финансовый 4 3 2 8" xfId="47555"/>
    <cellStyle name="Финансовый 4 3 2 9" xfId="47556"/>
    <cellStyle name="Финансовый 4 3 3" xfId="47557"/>
    <cellStyle name="Финансовый 4 3 3 10" xfId="47558"/>
    <cellStyle name="Финансовый 4 3 3 11" xfId="47559"/>
    <cellStyle name="Финансовый 4 3 3 12" xfId="47560"/>
    <cellStyle name="Финансовый 4 3 3 13" xfId="47561"/>
    <cellStyle name="Финансовый 4 3 3 14" xfId="47562"/>
    <cellStyle name="Финансовый 4 3 3 2" xfId="47563"/>
    <cellStyle name="Финансовый 4 3 3 3" xfId="47564"/>
    <cellStyle name="Финансовый 4 3 3 4" xfId="47565"/>
    <cellStyle name="Финансовый 4 3 3 5" xfId="47566"/>
    <cellStyle name="Финансовый 4 3 3 6" xfId="47567"/>
    <cellStyle name="Финансовый 4 3 3 7" xfId="47568"/>
    <cellStyle name="Финансовый 4 3 3 8" xfId="47569"/>
    <cellStyle name="Финансовый 4 3 3 9" xfId="47570"/>
    <cellStyle name="Финансовый 4 3 4" xfId="47571"/>
    <cellStyle name="Финансовый 4 3 4 10" xfId="47572"/>
    <cellStyle name="Финансовый 4 3 4 11" xfId="47573"/>
    <cellStyle name="Финансовый 4 3 4 12" xfId="47574"/>
    <cellStyle name="Финансовый 4 3 4 13" xfId="47575"/>
    <cellStyle name="Финансовый 4 3 4 14" xfId="47576"/>
    <cellStyle name="Финансовый 4 3 4 2" xfId="47577"/>
    <cellStyle name="Финансовый 4 3 4 3" xfId="47578"/>
    <cellStyle name="Финансовый 4 3 4 4" xfId="47579"/>
    <cellStyle name="Финансовый 4 3 4 5" xfId="47580"/>
    <cellStyle name="Финансовый 4 3 4 6" xfId="47581"/>
    <cellStyle name="Финансовый 4 3 4 7" xfId="47582"/>
    <cellStyle name="Финансовый 4 3 4 8" xfId="47583"/>
    <cellStyle name="Финансовый 4 3 4 9" xfId="47584"/>
    <cellStyle name="Финансовый 4 3 5" xfId="47585"/>
    <cellStyle name="Финансовый 4 3 5 2" xfId="47586"/>
    <cellStyle name="Финансовый 4 3 6" xfId="47587"/>
    <cellStyle name="Финансовый 4 3 6 2" xfId="47588"/>
    <cellStyle name="Финансовый 4 3 7" xfId="47589"/>
    <cellStyle name="Финансовый 4 3 7 2" xfId="47590"/>
    <cellStyle name="Финансовый 4 3 8" xfId="47591"/>
    <cellStyle name="Финансовый 4 3 8 2" xfId="47592"/>
    <cellStyle name="Финансовый 4 3 9" xfId="47593"/>
    <cellStyle name="Финансовый 4 3 9 2" xfId="47594"/>
    <cellStyle name="Финансовый 4 30" xfId="47595"/>
    <cellStyle name="Финансовый 4 30 10" xfId="47596"/>
    <cellStyle name="Финансовый 4 30 10 2" xfId="47597"/>
    <cellStyle name="Финансовый 4 30 11" xfId="47598"/>
    <cellStyle name="Финансовый 4 30 11 2" xfId="47599"/>
    <cellStyle name="Финансовый 4 30 12" xfId="47600"/>
    <cellStyle name="Финансовый 4 30 12 2" xfId="47601"/>
    <cellStyle name="Финансовый 4 30 13" xfId="47602"/>
    <cellStyle name="Финансовый 4 30 13 2" xfId="47603"/>
    <cellStyle name="Финансовый 4 30 14" xfId="47604"/>
    <cellStyle name="Финансовый 4 30 14 2" xfId="47605"/>
    <cellStyle name="Финансовый 4 30 15" xfId="47606"/>
    <cellStyle name="Финансовый 4 30 15 2" xfId="47607"/>
    <cellStyle name="Финансовый 4 30 16" xfId="47608"/>
    <cellStyle name="Финансовый 4 30 16 2" xfId="47609"/>
    <cellStyle name="Финансовый 4 30 17" xfId="47610"/>
    <cellStyle name="Финансовый 4 30 2" xfId="47611"/>
    <cellStyle name="Финансовый 4 30 2 2" xfId="47612"/>
    <cellStyle name="Финансовый 4 30 2 3" xfId="47613"/>
    <cellStyle name="Финансовый 4 30 3" xfId="47614"/>
    <cellStyle name="Финансовый 4 30 3 2" xfId="47615"/>
    <cellStyle name="Финансовый 4 30 4" xfId="47616"/>
    <cellStyle name="Финансовый 4 30 4 2" xfId="47617"/>
    <cellStyle name="Финансовый 4 30 5" xfId="47618"/>
    <cellStyle name="Финансовый 4 30 5 2" xfId="47619"/>
    <cellStyle name="Финансовый 4 30 6" xfId="47620"/>
    <cellStyle name="Финансовый 4 30 6 2" xfId="47621"/>
    <cellStyle name="Финансовый 4 30 7" xfId="47622"/>
    <cellStyle name="Финансовый 4 30 7 2" xfId="47623"/>
    <cellStyle name="Финансовый 4 30 8" xfId="47624"/>
    <cellStyle name="Финансовый 4 30 8 2" xfId="47625"/>
    <cellStyle name="Финансовый 4 30 9" xfId="47626"/>
    <cellStyle name="Финансовый 4 30 9 2" xfId="47627"/>
    <cellStyle name="Финансовый 4 31" xfId="47628"/>
    <cellStyle name="Финансовый 4 31 10" xfId="47629"/>
    <cellStyle name="Финансовый 4 31 10 2" xfId="47630"/>
    <cellStyle name="Финансовый 4 31 11" xfId="47631"/>
    <cellStyle name="Финансовый 4 31 11 2" xfId="47632"/>
    <cellStyle name="Финансовый 4 31 12" xfId="47633"/>
    <cellStyle name="Финансовый 4 31 12 2" xfId="47634"/>
    <cellStyle name="Финансовый 4 31 13" xfId="47635"/>
    <cellStyle name="Финансовый 4 31 13 2" xfId="47636"/>
    <cellStyle name="Финансовый 4 31 14" xfId="47637"/>
    <cellStyle name="Финансовый 4 31 14 2" xfId="47638"/>
    <cellStyle name="Финансовый 4 31 15" xfId="47639"/>
    <cellStyle name="Финансовый 4 31 15 2" xfId="47640"/>
    <cellStyle name="Финансовый 4 31 16" xfId="47641"/>
    <cellStyle name="Финансовый 4 31 16 2" xfId="47642"/>
    <cellStyle name="Финансовый 4 31 17" xfId="47643"/>
    <cellStyle name="Финансовый 4 31 2" xfId="47644"/>
    <cellStyle name="Финансовый 4 31 2 2" xfId="47645"/>
    <cellStyle name="Финансовый 4 31 2 3" xfId="47646"/>
    <cellStyle name="Финансовый 4 31 3" xfId="47647"/>
    <cellStyle name="Финансовый 4 31 3 2" xfId="47648"/>
    <cellStyle name="Финансовый 4 31 4" xfId="47649"/>
    <cellStyle name="Финансовый 4 31 4 2" xfId="47650"/>
    <cellStyle name="Финансовый 4 31 5" xfId="47651"/>
    <cellStyle name="Финансовый 4 31 5 2" xfId="47652"/>
    <cellStyle name="Финансовый 4 31 6" xfId="47653"/>
    <cellStyle name="Финансовый 4 31 6 2" xfId="47654"/>
    <cellStyle name="Финансовый 4 31 7" xfId="47655"/>
    <cellStyle name="Финансовый 4 31 7 2" xfId="47656"/>
    <cellStyle name="Финансовый 4 31 8" xfId="47657"/>
    <cellStyle name="Финансовый 4 31 8 2" xfId="47658"/>
    <cellStyle name="Финансовый 4 31 9" xfId="47659"/>
    <cellStyle name="Финансовый 4 31 9 2" xfId="47660"/>
    <cellStyle name="Финансовый 4 32" xfId="47661"/>
    <cellStyle name="Финансовый 4 32 10" xfId="47662"/>
    <cellStyle name="Финансовый 4 32 10 2" xfId="47663"/>
    <cellStyle name="Финансовый 4 32 11" xfId="47664"/>
    <cellStyle name="Финансовый 4 32 11 2" xfId="47665"/>
    <cellStyle name="Финансовый 4 32 12" xfId="47666"/>
    <cellStyle name="Финансовый 4 32 12 2" xfId="47667"/>
    <cellStyle name="Финансовый 4 32 13" xfId="47668"/>
    <cellStyle name="Финансовый 4 32 13 2" xfId="47669"/>
    <cellStyle name="Финансовый 4 32 14" xfId="47670"/>
    <cellStyle name="Финансовый 4 32 14 2" xfId="47671"/>
    <cellStyle name="Финансовый 4 32 15" xfId="47672"/>
    <cellStyle name="Финансовый 4 32 15 2" xfId="47673"/>
    <cellStyle name="Финансовый 4 32 16" xfId="47674"/>
    <cellStyle name="Финансовый 4 32 16 2" xfId="47675"/>
    <cellStyle name="Финансовый 4 32 17" xfId="47676"/>
    <cellStyle name="Финансовый 4 32 2" xfId="47677"/>
    <cellStyle name="Финансовый 4 32 2 2" xfId="47678"/>
    <cellStyle name="Финансовый 4 32 2 3" xfId="47679"/>
    <cellStyle name="Финансовый 4 32 3" xfId="47680"/>
    <cellStyle name="Финансовый 4 32 3 2" xfId="47681"/>
    <cellStyle name="Финансовый 4 32 4" xfId="47682"/>
    <cellStyle name="Финансовый 4 32 4 2" xfId="47683"/>
    <cellStyle name="Финансовый 4 32 5" xfId="47684"/>
    <cellStyle name="Финансовый 4 32 5 2" xfId="47685"/>
    <cellStyle name="Финансовый 4 32 6" xfId="47686"/>
    <cellStyle name="Финансовый 4 32 6 2" xfId="47687"/>
    <cellStyle name="Финансовый 4 32 7" xfId="47688"/>
    <cellStyle name="Финансовый 4 32 7 2" xfId="47689"/>
    <cellStyle name="Финансовый 4 32 8" xfId="47690"/>
    <cellStyle name="Финансовый 4 32 8 2" xfId="47691"/>
    <cellStyle name="Финансовый 4 32 9" xfId="47692"/>
    <cellStyle name="Финансовый 4 32 9 2" xfId="47693"/>
    <cellStyle name="Финансовый 4 33" xfId="47694"/>
    <cellStyle name="Финансовый 4 33 10" xfId="47695"/>
    <cellStyle name="Финансовый 4 33 2" xfId="47696"/>
    <cellStyle name="Финансовый 4 33 2 2" xfId="47697"/>
    <cellStyle name="Финансовый 4 33 2 3" xfId="47698"/>
    <cellStyle name="Финансовый 4 33 3" xfId="47699"/>
    <cellStyle name="Финансовый 4 33 4" xfId="47700"/>
    <cellStyle name="Финансовый 4 33 5" xfId="47701"/>
    <cellStyle name="Финансовый 4 33 6" xfId="47702"/>
    <cellStyle name="Финансовый 4 33 7" xfId="47703"/>
    <cellStyle name="Финансовый 4 33 8" xfId="47704"/>
    <cellStyle name="Финансовый 4 33 9" xfId="47705"/>
    <cellStyle name="Финансовый 4 34" xfId="47706"/>
    <cellStyle name="Финансовый 4 34 10" xfId="47707"/>
    <cellStyle name="Финансовый 4 34 2" xfId="47708"/>
    <cellStyle name="Финансовый 4 34 2 2" xfId="47709"/>
    <cellStyle name="Финансовый 4 34 2 3" xfId="47710"/>
    <cellStyle name="Финансовый 4 34 3" xfId="47711"/>
    <cellStyle name="Финансовый 4 34 4" xfId="47712"/>
    <cellStyle name="Финансовый 4 34 5" xfId="47713"/>
    <cellStyle name="Финансовый 4 34 6" xfId="47714"/>
    <cellStyle name="Финансовый 4 34 7" xfId="47715"/>
    <cellStyle name="Финансовый 4 34 8" xfId="47716"/>
    <cellStyle name="Финансовый 4 34 9" xfId="47717"/>
    <cellStyle name="Финансовый 4 35" xfId="47718"/>
    <cellStyle name="Финансовый 4 35 10" xfId="47719"/>
    <cellStyle name="Финансовый 4 35 2" xfId="47720"/>
    <cellStyle name="Финансовый 4 35 2 2" xfId="47721"/>
    <cellStyle name="Финансовый 4 35 2 3" xfId="47722"/>
    <cellStyle name="Финансовый 4 35 3" xfId="47723"/>
    <cellStyle name="Финансовый 4 35 4" xfId="47724"/>
    <cellStyle name="Финансовый 4 35 5" xfId="47725"/>
    <cellStyle name="Финансовый 4 35 6" xfId="47726"/>
    <cellStyle name="Финансовый 4 35 7" xfId="47727"/>
    <cellStyle name="Финансовый 4 35 8" xfId="47728"/>
    <cellStyle name="Финансовый 4 35 9" xfId="47729"/>
    <cellStyle name="Финансовый 4 36" xfId="47730"/>
    <cellStyle name="Финансовый 4 36 10" xfId="47731"/>
    <cellStyle name="Финансовый 4 36 2" xfId="47732"/>
    <cellStyle name="Финансовый 4 36 3" xfId="47733"/>
    <cellStyle name="Финансовый 4 36 4" xfId="47734"/>
    <cellStyle name="Финансовый 4 36 5" xfId="47735"/>
    <cellStyle name="Финансовый 4 36 6" xfId="47736"/>
    <cellStyle name="Финансовый 4 36 7" xfId="47737"/>
    <cellStyle name="Финансовый 4 36 8" xfId="47738"/>
    <cellStyle name="Финансовый 4 36 9" xfId="47739"/>
    <cellStyle name="Финансовый 4 37" xfId="47740"/>
    <cellStyle name="Финансовый 4 37 2" xfId="47741"/>
    <cellStyle name="Финансовый 4 37 3" xfId="47742"/>
    <cellStyle name="Финансовый 4 38" xfId="47743"/>
    <cellStyle name="Финансовый 4 38 2" xfId="47744"/>
    <cellStyle name="Финансовый 4 38 3" xfId="47745"/>
    <cellStyle name="Финансовый 4 39" xfId="47746"/>
    <cellStyle name="Финансовый 4 39 2" xfId="47747"/>
    <cellStyle name="Финансовый 4 39 3" xfId="47748"/>
    <cellStyle name="Финансовый 4 4" xfId="47749"/>
    <cellStyle name="Финансовый 4 4 10" xfId="47750"/>
    <cellStyle name="Финансовый 4 4 10 2" xfId="47751"/>
    <cellStyle name="Финансовый 4 4 11" xfId="47752"/>
    <cellStyle name="Финансовый 4 4 11 2" xfId="47753"/>
    <cellStyle name="Финансовый 4 4 12" xfId="47754"/>
    <cellStyle name="Финансовый 4 4 12 2" xfId="47755"/>
    <cellStyle name="Финансовый 4 4 13" xfId="47756"/>
    <cellStyle name="Финансовый 4 4 13 2" xfId="47757"/>
    <cellStyle name="Финансовый 4 4 14" xfId="47758"/>
    <cellStyle name="Финансовый 4 4 14 2" xfId="47759"/>
    <cellStyle name="Финансовый 4 4 15" xfId="47760"/>
    <cellStyle name="Финансовый 4 4 15 2" xfId="47761"/>
    <cellStyle name="Финансовый 4 4 16" xfId="47762"/>
    <cellStyle name="Финансовый 4 4 16 2" xfId="47763"/>
    <cellStyle name="Финансовый 4 4 17" xfId="47764"/>
    <cellStyle name="Финансовый 4 4 18" xfId="47765"/>
    <cellStyle name="Финансовый 4 4 19" xfId="47766"/>
    <cellStyle name="Финансовый 4 4 2" xfId="47767"/>
    <cellStyle name="Финансовый 4 4 2 2" xfId="47768"/>
    <cellStyle name="Финансовый 4 4 2 3" xfId="47769"/>
    <cellStyle name="Финансовый 4 4 2 4" xfId="47770"/>
    <cellStyle name="Финансовый 4 4 2 5" xfId="47771"/>
    <cellStyle name="Финансовый 4 4 2 6" xfId="47772"/>
    <cellStyle name="Финансовый 4 4 2 7" xfId="47773"/>
    <cellStyle name="Финансовый 4 4 2 8" xfId="47774"/>
    <cellStyle name="Финансовый 4 4 2 9" xfId="47775"/>
    <cellStyle name="Финансовый 4 4 20" xfId="47776"/>
    <cellStyle name="Финансовый 4 4 3" xfId="47777"/>
    <cellStyle name="Финансовый 4 4 3 2" xfId="47778"/>
    <cellStyle name="Финансовый 4 4 3 3" xfId="47779"/>
    <cellStyle name="Финансовый 4 4 4" xfId="47780"/>
    <cellStyle name="Финансовый 4 4 4 2" xfId="47781"/>
    <cellStyle name="Финансовый 4 4 4 3" xfId="47782"/>
    <cellStyle name="Финансовый 4 4 5" xfId="47783"/>
    <cellStyle name="Финансовый 4 4 5 2" xfId="47784"/>
    <cellStyle name="Финансовый 4 4 6" xfId="47785"/>
    <cellStyle name="Финансовый 4 4 6 2" xfId="47786"/>
    <cellStyle name="Финансовый 4 4 7" xfId="47787"/>
    <cellStyle name="Финансовый 4 4 7 2" xfId="47788"/>
    <cellStyle name="Финансовый 4 4 8" xfId="47789"/>
    <cellStyle name="Финансовый 4 4 8 2" xfId="47790"/>
    <cellStyle name="Финансовый 4 4 9" xfId="47791"/>
    <cellStyle name="Финансовый 4 4 9 2" xfId="47792"/>
    <cellStyle name="Финансовый 4 40" xfId="47793"/>
    <cellStyle name="Финансовый 4 40 2" xfId="47794"/>
    <cellStyle name="Финансовый 4 40 3" xfId="47795"/>
    <cellStyle name="Финансовый 4 41" xfId="47796"/>
    <cellStyle name="Финансовый 4 41 2" xfId="47797"/>
    <cellStyle name="Финансовый 4 41 3" xfId="47798"/>
    <cellStyle name="Финансовый 4 42" xfId="47799"/>
    <cellStyle name="Финансовый 4 42 2" xfId="47800"/>
    <cellStyle name="Финансовый 4 42 3" xfId="47801"/>
    <cellStyle name="Финансовый 4 43" xfId="47802"/>
    <cellStyle name="Финансовый 4 43 2" xfId="47803"/>
    <cellStyle name="Финансовый 4 43 3" xfId="47804"/>
    <cellStyle name="Финансовый 4 44" xfId="47805"/>
    <cellStyle name="Финансовый 4 44 2" xfId="47806"/>
    <cellStyle name="Финансовый 4 44 3" xfId="47807"/>
    <cellStyle name="Финансовый 4 45" xfId="47808"/>
    <cellStyle name="Финансовый 4 45 2" xfId="47809"/>
    <cellStyle name="Финансовый 4 45 3" xfId="47810"/>
    <cellStyle name="Финансовый 4 46" xfId="47811"/>
    <cellStyle name="Финансовый 4 46 2" xfId="47812"/>
    <cellStyle name="Финансовый 4 46 3" xfId="47813"/>
    <cellStyle name="Финансовый 4 47" xfId="47814"/>
    <cellStyle name="Финансовый 4 47 2" xfId="47815"/>
    <cellStyle name="Финансовый 4 47 3" xfId="47816"/>
    <cellStyle name="Финансовый 4 48" xfId="47817"/>
    <cellStyle name="Финансовый 4 48 2" xfId="47818"/>
    <cellStyle name="Финансовый 4 48 3" xfId="47819"/>
    <cellStyle name="Финансовый 4 49" xfId="47820"/>
    <cellStyle name="Финансовый 4 49 2" xfId="47821"/>
    <cellStyle name="Финансовый 4 49 3" xfId="47822"/>
    <cellStyle name="Финансовый 4 5" xfId="47823"/>
    <cellStyle name="Финансовый 4 5 10" xfId="47824"/>
    <cellStyle name="Финансовый 4 5 10 2" xfId="47825"/>
    <cellStyle name="Финансовый 4 5 11" xfId="47826"/>
    <cellStyle name="Финансовый 4 5 11 2" xfId="47827"/>
    <cellStyle name="Финансовый 4 5 12" xfId="47828"/>
    <cellStyle name="Финансовый 4 5 12 2" xfId="47829"/>
    <cellStyle name="Финансовый 4 5 13" xfId="47830"/>
    <cellStyle name="Финансовый 4 5 13 2" xfId="47831"/>
    <cellStyle name="Финансовый 4 5 14" xfId="47832"/>
    <cellStyle name="Финансовый 4 5 14 2" xfId="47833"/>
    <cellStyle name="Финансовый 4 5 15" xfId="47834"/>
    <cellStyle name="Финансовый 4 5 15 2" xfId="47835"/>
    <cellStyle name="Финансовый 4 5 16" xfId="47836"/>
    <cellStyle name="Финансовый 4 5 16 2" xfId="47837"/>
    <cellStyle name="Финансовый 4 5 17" xfId="47838"/>
    <cellStyle name="Финансовый 4 5 2" xfId="47839"/>
    <cellStyle name="Финансовый 4 5 2 2" xfId="47840"/>
    <cellStyle name="Финансовый 4 5 2 3" xfId="47841"/>
    <cellStyle name="Финансовый 4 5 2 4" xfId="47842"/>
    <cellStyle name="Финансовый 4 5 2 5" xfId="47843"/>
    <cellStyle name="Финансовый 4 5 2 6" xfId="47844"/>
    <cellStyle name="Финансовый 4 5 2 7" xfId="47845"/>
    <cellStyle name="Финансовый 4 5 2 8" xfId="47846"/>
    <cellStyle name="Финансовый 4 5 2 9" xfId="47847"/>
    <cellStyle name="Финансовый 4 5 3" xfId="47848"/>
    <cellStyle name="Финансовый 4 5 3 2" xfId="47849"/>
    <cellStyle name="Финансовый 4 5 3 3" xfId="47850"/>
    <cellStyle name="Финансовый 4 5 4" xfId="47851"/>
    <cellStyle name="Финансовый 4 5 4 2" xfId="47852"/>
    <cellStyle name="Финансовый 4 5 4 3" xfId="47853"/>
    <cellStyle name="Финансовый 4 5 5" xfId="47854"/>
    <cellStyle name="Финансовый 4 5 5 2" xfId="47855"/>
    <cellStyle name="Финансовый 4 5 6" xfId="47856"/>
    <cellStyle name="Финансовый 4 5 6 2" xfId="47857"/>
    <cellStyle name="Финансовый 4 5 7" xfId="47858"/>
    <cellStyle name="Финансовый 4 5 7 2" xfId="47859"/>
    <cellStyle name="Финансовый 4 5 8" xfId="47860"/>
    <cellStyle name="Финансовый 4 5 8 2" xfId="47861"/>
    <cellStyle name="Финансовый 4 5 9" xfId="47862"/>
    <cellStyle name="Финансовый 4 5 9 2" xfId="47863"/>
    <cellStyle name="Финансовый 4 50" xfId="47864"/>
    <cellStyle name="Финансовый 4 50 2" xfId="47865"/>
    <cellStyle name="Финансовый 4 50 3" xfId="47866"/>
    <cellStyle name="Финансовый 4 51" xfId="47867"/>
    <cellStyle name="Финансовый 4 51 2" xfId="47868"/>
    <cellStyle name="Финансовый 4 51 3" xfId="47869"/>
    <cellStyle name="Финансовый 4 52" xfId="47870"/>
    <cellStyle name="Финансовый 4 52 2" xfId="47871"/>
    <cellStyle name="Финансовый 4 52 3" xfId="47872"/>
    <cellStyle name="Финансовый 4 53" xfId="47873"/>
    <cellStyle name="Финансовый 4 53 2" xfId="47874"/>
    <cellStyle name="Финансовый 4 53 3" xfId="47875"/>
    <cellStyle name="Финансовый 4 54" xfId="47876"/>
    <cellStyle name="Финансовый 4 54 2" xfId="47877"/>
    <cellStyle name="Финансовый 4 54 3" xfId="47878"/>
    <cellStyle name="Финансовый 4 55" xfId="47879"/>
    <cellStyle name="Финансовый 4 55 2" xfId="47880"/>
    <cellStyle name="Финансовый 4 55 3" xfId="47881"/>
    <cellStyle name="Финансовый 4 56" xfId="47882"/>
    <cellStyle name="Финансовый 4 56 2" xfId="47883"/>
    <cellStyle name="Финансовый 4 56 3" xfId="47884"/>
    <cellStyle name="Финансовый 4 57" xfId="47885"/>
    <cellStyle name="Финансовый 4 57 2" xfId="47886"/>
    <cellStyle name="Финансовый 4 57 3" xfId="47887"/>
    <cellStyle name="Финансовый 4 58" xfId="47888"/>
    <cellStyle name="Финансовый 4 58 2" xfId="47889"/>
    <cellStyle name="Финансовый 4 58 3" xfId="47890"/>
    <cellStyle name="Финансовый 4 59" xfId="47891"/>
    <cellStyle name="Финансовый 4 59 2" xfId="47892"/>
    <cellStyle name="Финансовый 4 59 3" xfId="47893"/>
    <cellStyle name="Финансовый 4 6" xfId="47894"/>
    <cellStyle name="Финансовый 4 6 10" xfId="47895"/>
    <cellStyle name="Финансовый 4 6 10 2" xfId="47896"/>
    <cellStyle name="Финансовый 4 6 11" xfId="47897"/>
    <cellStyle name="Финансовый 4 6 11 2" xfId="47898"/>
    <cellStyle name="Финансовый 4 6 12" xfId="47899"/>
    <cellStyle name="Финансовый 4 6 12 2" xfId="47900"/>
    <cellStyle name="Финансовый 4 6 13" xfId="47901"/>
    <cellStyle name="Финансовый 4 6 13 2" xfId="47902"/>
    <cellStyle name="Финансовый 4 6 14" xfId="47903"/>
    <cellStyle name="Финансовый 4 6 14 2" xfId="47904"/>
    <cellStyle name="Финансовый 4 6 15" xfId="47905"/>
    <cellStyle name="Финансовый 4 6 15 2" xfId="47906"/>
    <cellStyle name="Финансовый 4 6 16" xfId="47907"/>
    <cellStyle name="Финансовый 4 6 16 2" xfId="47908"/>
    <cellStyle name="Финансовый 4 6 17" xfId="47909"/>
    <cellStyle name="Финансовый 4 6 2" xfId="47910"/>
    <cellStyle name="Финансовый 4 6 2 2" xfId="47911"/>
    <cellStyle name="Финансовый 4 6 2 3" xfId="47912"/>
    <cellStyle name="Финансовый 4 6 2 4" xfId="47913"/>
    <cellStyle name="Финансовый 4 6 2 5" xfId="47914"/>
    <cellStyle name="Финансовый 4 6 2 6" xfId="47915"/>
    <cellStyle name="Финансовый 4 6 2 7" xfId="47916"/>
    <cellStyle name="Финансовый 4 6 2 8" xfId="47917"/>
    <cellStyle name="Финансовый 4 6 2 9" xfId="47918"/>
    <cellStyle name="Финансовый 4 6 3" xfId="47919"/>
    <cellStyle name="Финансовый 4 6 3 2" xfId="47920"/>
    <cellStyle name="Финансовый 4 6 3 3" xfId="47921"/>
    <cellStyle name="Финансовый 4 6 4" xfId="47922"/>
    <cellStyle name="Финансовый 4 6 4 2" xfId="47923"/>
    <cellStyle name="Финансовый 4 6 4 3" xfId="47924"/>
    <cellStyle name="Финансовый 4 6 5" xfId="47925"/>
    <cellStyle name="Финансовый 4 6 5 2" xfId="47926"/>
    <cellStyle name="Финансовый 4 6 6" xfId="47927"/>
    <cellStyle name="Финансовый 4 6 6 2" xfId="47928"/>
    <cellStyle name="Финансовый 4 6 7" xfId="47929"/>
    <cellStyle name="Финансовый 4 6 7 2" xfId="47930"/>
    <cellStyle name="Финансовый 4 6 8" xfId="47931"/>
    <cellStyle name="Финансовый 4 6 8 2" xfId="47932"/>
    <cellStyle name="Финансовый 4 6 9" xfId="47933"/>
    <cellStyle name="Финансовый 4 6 9 2" xfId="47934"/>
    <cellStyle name="Финансовый 4 60" xfId="47935"/>
    <cellStyle name="Финансовый 4 60 2" xfId="47936"/>
    <cellStyle name="Финансовый 4 60 3" xfId="47937"/>
    <cellStyle name="Финансовый 4 61" xfId="47938"/>
    <cellStyle name="Финансовый 4 61 2" xfId="47939"/>
    <cellStyle name="Финансовый 4 61 3" xfId="47940"/>
    <cellStyle name="Финансовый 4 62" xfId="47941"/>
    <cellStyle name="Финансовый 4 62 2" xfId="47942"/>
    <cellStyle name="Финансовый 4 62 3" xfId="47943"/>
    <cellStyle name="Финансовый 4 63" xfId="47944"/>
    <cellStyle name="Финансовый 4 63 2" xfId="47945"/>
    <cellStyle name="Финансовый 4 63 3" xfId="47946"/>
    <cellStyle name="Финансовый 4 64" xfId="47947"/>
    <cellStyle name="Финансовый 4 64 2" xfId="47948"/>
    <cellStyle name="Финансовый 4 64 3" xfId="47949"/>
    <cellStyle name="Финансовый 4 65" xfId="47950"/>
    <cellStyle name="Финансовый 4 65 2" xfId="47951"/>
    <cellStyle name="Финансовый 4 65 3" xfId="47952"/>
    <cellStyle name="Финансовый 4 66" xfId="47953"/>
    <cellStyle name="Финансовый 4 66 2" xfId="47954"/>
    <cellStyle name="Финансовый 4 66 3" xfId="47955"/>
    <cellStyle name="Финансовый 4 67" xfId="47956"/>
    <cellStyle name="Финансовый 4 67 2" xfId="47957"/>
    <cellStyle name="Финансовый 4 67 3" xfId="47958"/>
    <cellStyle name="Финансовый 4 68" xfId="47959"/>
    <cellStyle name="Финансовый 4 68 2" xfId="47960"/>
    <cellStyle name="Финансовый 4 69" xfId="47961"/>
    <cellStyle name="Финансовый 4 69 2" xfId="47962"/>
    <cellStyle name="Финансовый 4 7" xfId="47963"/>
    <cellStyle name="Финансовый 4 7 10" xfId="47964"/>
    <cellStyle name="Финансовый 4 7 10 2" xfId="47965"/>
    <cellStyle name="Финансовый 4 7 11" xfId="47966"/>
    <cellStyle name="Финансовый 4 7 11 2" xfId="47967"/>
    <cellStyle name="Финансовый 4 7 12" xfId="47968"/>
    <cellStyle name="Финансовый 4 7 12 2" xfId="47969"/>
    <cellStyle name="Финансовый 4 7 13" xfId="47970"/>
    <cellStyle name="Финансовый 4 7 13 2" xfId="47971"/>
    <cellStyle name="Финансовый 4 7 14" xfId="47972"/>
    <cellStyle name="Финансовый 4 7 14 2" xfId="47973"/>
    <cellStyle name="Финансовый 4 7 15" xfId="47974"/>
    <cellStyle name="Финансовый 4 7 15 2" xfId="47975"/>
    <cellStyle name="Финансовый 4 7 16" xfId="47976"/>
    <cellStyle name="Финансовый 4 7 16 2" xfId="47977"/>
    <cellStyle name="Финансовый 4 7 17" xfId="47978"/>
    <cellStyle name="Финансовый 4 7 2" xfId="47979"/>
    <cellStyle name="Финансовый 4 7 2 2" xfId="47980"/>
    <cellStyle name="Финансовый 4 7 2 3" xfId="47981"/>
    <cellStyle name="Финансовый 4 7 2 4" xfId="47982"/>
    <cellStyle name="Финансовый 4 7 2 5" xfId="47983"/>
    <cellStyle name="Финансовый 4 7 2 6" xfId="47984"/>
    <cellStyle name="Финансовый 4 7 2 7" xfId="47985"/>
    <cellStyle name="Финансовый 4 7 2 8" xfId="47986"/>
    <cellStyle name="Финансовый 4 7 2 9" xfId="47987"/>
    <cellStyle name="Финансовый 4 7 3" xfId="47988"/>
    <cellStyle name="Финансовый 4 7 3 2" xfId="47989"/>
    <cellStyle name="Финансовый 4 7 3 3" xfId="47990"/>
    <cellStyle name="Финансовый 4 7 4" xfId="47991"/>
    <cellStyle name="Финансовый 4 7 4 2" xfId="47992"/>
    <cellStyle name="Финансовый 4 7 4 3" xfId="47993"/>
    <cellStyle name="Финансовый 4 7 5" xfId="47994"/>
    <cellStyle name="Финансовый 4 7 5 2" xfId="47995"/>
    <cellStyle name="Финансовый 4 7 6" xfId="47996"/>
    <cellStyle name="Финансовый 4 7 6 2" xfId="47997"/>
    <cellStyle name="Финансовый 4 7 7" xfId="47998"/>
    <cellStyle name="Финансовый 4 7 7 2" xfId="47999"/>
    <cellStyle name="Финансовый 4 7 8" xfId="48000"/>
    <cellStyle name="Финансовый 4 7 8 2" xfId="48001"/>
    <cellStyle name="Финансовый 4 7 9" xfId="48002"/>
    <cellStyle name="Финансовый 4 7 9 2" xfId="48003"/>
    <cellStyle name="Финансовый 4 70" xfId="48004"/>
    <cellStyle name="Финансовый 4 70 2" xfId="48005"/>
    <cellStyle name="Финансовый 4 71" xfId="48006"/>
    <cellStyle name="Финансовый 4 71 2" xfId="48007"/>
    <cellStyle name="Финансовый 4 72" xfId="48008"/>
    <cellStyle name="Финансовый 4 72 2" xfId="48009"/>
    <cellStyle name="Финансовый 4 73" xfId="48010"/>
    <cellStyle name="Финансовый 4 73 2" xfId="48011"/>
    <cellStyle name="Финансовый 4 74" xfId="48012"/>
    <cellStyle name="Финансовый 4 74 2" xfId="48013"/>
    <cellStyle name="Финансовый 4 75" xfId="48014"/>
    <cellStyle name="Финансовый 4 75 2" xfId="48015"/>
    <cellStyle name="Финансовый 4 76" xfId="48016"/>
    <cellStyle name="Финансовый 4 76 2" xfId="48017"/>
    <cellStyle name="Финансовый 4 77" xfId="48018"/>
    <cellStyle name="Финансовый 4 77 2" xfId="48019"/>
    <cellStyle name="Финансовый 4 78" xfId="48020"/>
    <cellStyle name="Финансовый 4 78 2" xfId="48021"/>
    <cellStyle name="Финансовый 4 79" xfId="48022"/>
    <cellStyle name="Финансовый 4 79 2" xfId="48023"/>
    <cellStyle name="Финансовый 4 8" xfId="48024"/>
    <cellStyle name="Финансовый 4 8 10" xfId="48025"/>
    <cellStyle name="Финансовый 4 8 10 2" xfId="48026"/>
    <cellStyle name="Финансовый 4 8 11" xfId="48027"/>
    <cellStyle name="Финансовый 4 8 11 2" xfId="48028"/>
    <cellStyle name="Финансовый 4 8 12" xfId="48029"/>
    <cellStyle name="Финансовый 4 8 12 2" xfId="48030"/>
    <cellStyle name="Финансовый 4 8 13" xfId="48031"/>
    <cellStyle name="Финансовый 4 8 13 2" xfId="48032"/>
    <cellStyle name="Финансовый 4 8 14" xfId="48033"/>
    <cellStyle name="Финансовый 4 8 14 2" xfId="48034"/>
    <cellStyle name="Финансовый 4 8 15" xfId="48035"/>
    <cellStyle name="Финансовый 4 8 15 2" xfId="48036"/>
    <cellStyle name="Финансовый 4 8 16" xfId="48037"/>
    <cellStyle name="Финансовый 4 8 16 2" xfId="48038"/>
    <cellStyle name="Финансовый 4 8 17" xfId="48039"/>
    <cellStyle name="Финансовый 4 8 2" xfId="48040"/>
    <cellStyle name="Финансовый 4 8 2 2" xfId="48041"/>
    <cellStyle name="Финансовый 4 8 2 3" xfId="48042"/>
    <cellStyle name="Финансовый 4 8 2 4" xfId="48043"/>
    <cellStyle name="Финансовый 4 8 2 5" xfId="48044"/>
    <cellStyle name="Финансовый 4 8 2 6" xfId="48045"/>
    <cellStyle name="Финансовый 4 8 2 7" xfId="48046"/>
    <cellStyle name="Финансовый 4 8 2 8" xfId="48047"/>
    <cellStyle name="Финансовый 4 8 2 9" xfId="48048"/>
    <cellStyle name="Финансовый 4 8 3" xfId="48049"/>
    <cellStyle name="Финансовый 4 8 3 2" xfId="48050"/>
    <cellStyle name="Финансовый 4 8 3 3" xfId="48051"/>
    <cellStyle name="Финансовый 4 8 4" xfId="48052"/>
    <cellStyle name="Финансовый 4 8 4 2" xfId="48053"/>
    <cellStyle name="Финансовый 4 8 4 3" xfId="48054"/>
    <cellStyle name="Финансовый 4 8 5" xfId="48055"/>
    <cellStyle name="Финансовый 4 8 5 2" xfId="48056"/>
    <cellStyle name="Финансовый 4 8 6" xfId="48057"/>
    <cellStyle name="Финансовый 4 8 6 2" xfId="48058"/>
    <cellStyle name="Финансовый 4 8 7" xfId="48059"/>
    <cellStyle name="Финансовый 4 8 7 2" xfId="48060"/>
    <cellStyle name="Финансовый 4 8 8" xfId="48061"/>
    <cellStyle name="Финансовый 4 8 8 2" xfId="48062"/>
    <cellStyle name="Финансовый 4 8 9" xfId="48063"/>
    <cellStyle name="Финансовый 4 8 9 2" xfId="48064"/>
    <cellStyle name="Финансовый 4 80" xfId="48065"/>
    <cellStyle name="Финансовый 4 80 2" xfId="48066"/>
    <cellStyle name="Финансовый 4 81" xfId="48067"/>
    <cellStyle name="Финансовый 4 81 2" xfId="48068"/>
    <cellStyle name="Финансовый 4 82" xfId="48069"/>
    <cellStyle name="Финансовый 4 82 2" xfId="48070"/>
    <cellStyle name="Финансовый 4 83" xfId="48071"/>
    <cellStyle name="Финансовый 4 84" xfId="48072"/>
    <cellStyle name="Финансовый 4 85" xfId="48073"/>
    <cellStyle name="Финансовый 4 86" xfId="48074"/>
    <cellStyle name="Финансовый 4 87" xfId="48075"/>
    <cellStyle name="Финансовый 4 88" xfId="48076"/>
    <cellStyle name="Финансовый 4 89" xfId="48077"/>
    <cellStyle name="Финансовый 4 9" xfId="48078"/>
    <cellStyle name="Финансовый 4 9 10" xfId="48079"/>
    <cellStyle name="Финансовый 4 9 10 2" xfId="48080"/>
    <cellStyle name="Финансовый 4 9 11" xfId="48081"/>
    <cellStyle name="Финансовый 4 9 11 2" xfId="48082"/>
    <cellStyle name="Финансовый 4 9 12" xfId="48083"/>
    <cellStyle name="Финансовый 4 9 12 2" xfId="48084"/>
    <cellStyle name="Финансовый 4 9 13" xfId="48085"/>
    <cellStyle name="Финансовый 4 9 13 2" xfId="48086"/>
    <cellStyle name="Финансовый 4 9 14" xfId="48087"/>
    <cellStyle name="Финансовый 4 9 14 2" xfId="48088"/>
    <cellStyle name="Финансовый 4 9 15" xfId="48089"/>
    <cellStyle name="Финансовый 4 9 15 2" xfId="48090"/>
    <cellStyle name="Финансовый 4 9 16" xfId="48091"/>
    <cellStyle name="Финансовый 4 9 16 2" xfId="48092"/>
    <cellStyle name="Финансовый 4 9 17" xfId="48093"/>
    <cellStyle name="Финансовый 4 9 2" xfId="48094"/>
    <cellStyle name="Финансовый 4 9 2 2" xfId="48095"/>
    <cellStyle name="Финансовый 4 9 2 3" xfId="48096"/>
    <cellStyle name="Финансовый 4 9 3" xfId="48097"/>
    <cellStyle name="Финансовый 4 9 3 2" xfId="48098"/>
    <cellStyle name="Финансовый 4 9 4" xfId="48099"/>
    <cellStyle name="Финансовый 4 9 4 2" xfId="48100"/>
    <cellStyle name="Финансовый 4 9 5" xfId="48101"/>
    <cellStyle name="Финансовый 4 9 5 2" xfId="48102"/>
    <cellStyle name="Финансовый 4 9 6" xfId="48103"/>
    <cellStyle name="Финансовый 4 9 6 2" xfId="48104"/>
    <cellStyle name="Финансовый 4 9 7" xfId="48105"/>
    <cellStyle name="Финансовый 4 9 7 2" xfId="48106"/>
    <cellStyle name="Финансовый 4 9 8" xfId="48107"/>
    <cellStyle name="Финансовый 4 9 8 2" xfId="48108"/>
    <cellStyle name="Финансовый 4 9 9" xfId="48109"/>
    <cellStyle name="Финансовый 4 9 9 2" xfId="48110"/>
    <cellStyle name="Финансовый 4_~5953783" xfId="48111"/>
    <cellStyle name="Финансовый 40" xfId="48112"/>
    <cellStyle name="Финансовый 40 2" xfId="48113"/>
    <cellStyle name="Финансовый 41" xfId="48114"/>
    <cellStyle name="Финансовый 42" xfId="48115"/>
    <cellStyle name="Финансовый 43" xfId="48116"/>
    <cellStyle name="Финансовый 44" xfId="48117"/>
    <cellStyle name="Финансовый 5" xfId="48118"/>
    <cellStyle name="Финансовый 5 10" xfId="48119"/>
    <cellStyle name="Финансовый 5 10 2" xfId="48120"/>
    <cellStyle name="Финансовый 5 10 3" xfId="48121"/>
    <cellStyle name="Финансовый 5 11" xfId="48122"/>
    <cellStyle name="Финансовый 5 11 2" xfId="48123"/>
    <cellStyle name="Финансовый 5 11 3" xfId="48124"/>
    <cellStyle name="Финансовый 5 12" xfId="48125"/>
    <cellStyle name="Финансовый 5 12 2" xfId="48126"/>
    <cellStyle name="Финансовый 5 12 3" xfId="48127"/>
    <cellStyle name="Финансовый 5 13" xfId="48128"/>
    <cellStyle name="Финансовый 5 13 10" xfId="48129"/>
    <cellStyle name="Финансовый 5 13 11" xfId="48130"/>
    <cellStyle name="Финансовый 5 13 12" xfId="48131"/>
    <cellStyle name="Финансовый 5 13 13" xfId="48132"/>
    <cellStyle name="Финансовый 5 13 14" xfId="48133"/>
    <cellStyle name="Финансовый 5 13 15" xfId="48134"/>
    <cellStyle name="Финансовый 5 13 16" xfId="48135"/>
    <cellStyle name="Финансовый 5 13 17" xfId="48136"/>
    <cellStyle name="Финансовый 5 13 18" xfId="48137"/>
    <cellStyle name="Финансовый 5 13 19" xfId="48138"/>
    <cellStyle name="Финансовый 5 13 2" xfId="48139"/>
    <cellStyle name="Финансовый 5 13 2 10" xfId="48140"/>
    <cellStyle name="Финансовый 5 13 2 11" xfId="48141"/>
    <cellStyle name="Финансовый 5 13 2 12" xfId="48142"/>
    <cellStyle name="Финансовый 5 13 2 13" xfId="48143"/>
    <cellStyle name="Финансовый 5 13 2 14" xfId="48144"/>
    <cellStyle name="Финансовый 5 13 2 2" xfId="48145"/>
    <cellStyle name="Финансовый 5 13 2 3" xfId="48146"/>
    <cellStyle name="Финансовый 5 13 2 4" xfId="48147"/>
    <cellStyle name="Финансовый 5 13 2 5" xfId="48148"/>
    <cellStyle name="Финансовый 5 13 2 6" xfId="48149"/>
    <cellStyle name="Финансовый 5 13 2 7" xfId="48150"/>
    <cellStyle name="Финансовый 5 13 2 8" xfId="48151"/>
    <cellStyle name="Финансовый 5 13 2 9" xfId="48152"/>
    <cellStyle name="Финансовый 5 13 20" xfId="48153"/>
    <cellStyle name="Финансовый 5 13 21" xfId="48154"/>
    <cellStyle name="Финансовый 5 13 3" xfId="48155"/>
    <cellStyle name="Финансовый 5 13 4" xfId="48156"/>
    <cellStyle name="Финансовый 5 13 5" xfId="48157"/>
    <cellStyle name="Финансовый 5 13 6" xfId="48158"/>
    <cellStyle name="Финансовый 5 13 7" xfId="48159"/>
    <cellStyle name="Финансовый 5 13 8" xfId="48160"/>
    <cellStyle name="Финансовый 5 13 9" xfId="48161"/>
    <cellStyle name="Финансовый 5 14" xfId="48162"/>
    <cellStyle name="Финансовый 5 14 10" xfId="48163"/>
    <cellStyle name="Финансовый 5 14 11" xfId="48164"/>
    <cellStyle name="Финансовый 5 14 12" xfId="48165"/>
    <cellStyle name="Финансовый 5 14 13" xfId="48166"/>
    <cellStyle name="Финансовый 5 14 14" xfId="48167"/>
    <cellStyle name="Финансовый 5 14 2" xfId="48168"/>
    <cellStyle name="Финансовый 5 14 3" xfId="48169"/>
    <cellStyle name="Финансовый 5 14 4" xfId="48170"/>
    <cellStyle name="Финансовый 5 14 5" xfId="48171"/>
    <cellStyle name="Финансовый 5 14 6" xfId="48172"/>
    <cellStyle name="Финансовый 5 14 7" xfId="48173"/>
    <cellStyle name="Финансовый 5 14 8" xfId="48174"/>
    <cellStyle name="Финансовый 5 14 9" xfId="48175"/>
    <cellStyle name="Финансовый 5 15" xfId="48176"/>
    <cellStyle name="Финансовый 5 15 10" xfId="48177"/>
    <cellStyle name="Финансовый 5 15 11" xfId="48178"/>
    <cellStyle name="Финансовый 5 15 12" xfId="48179"/>
    <cellStyle name="Финансовый 5 15 13" xfId="48180"/>
    <cellStyle name="Финансовый 5 15 14" xfId="48181"/>
    <cellStyle name="Финансовый 5 15 2" xfId="48182"/>
    <cellStyle name="Финансовый 5 15 3" xfId="48183"/>
    <cellStyle name="Финансовый 5 15 4" xfId="48184"/>
    <cellStyle name="Финансовый 5 15 5" xfId="48185"/>
    <cellStyle name="Финансовый 5 15 6" xfId="48186"/>
    <cellStyle name="Финансовый 5 15 7" xfId="48187"/>
    <cellStyle name="Финансовый 5 15 8" xfId="48188"/>
    <cellStyle name="Финансовый 5 15 9" xfId="48189"/>
    <cellStyle name="Финансовый 5 16" xfId="48190"/>
    <cellStyle name="Финансовый 5 16 10" xfId="48191"/>
    <cellStyle name="Финансовый 5 16 11" xfId="48192"/>
    <cellStyle name="Финансовый 5 16 12" xfId="48193"/>
    <cellStyle name="Финансовый 5 16 13" xfId="48194"/>
    <cellStyle name="Финансовый 5 16 14" xfId="48195"/>
    <cellStyle name="Финансовый 5 16 2" xfId="48196"/>
    <cellStyle name="Финансовый 5 16 3" xfId="48197"/>
    <cellStyle name="Финансовый 5 16 4" xfId="48198"/>
    <cellStyle name="Финансовый 5 16 5" xfId="48199"/>
    <cellStyle name="Финансовый 5 16 6" xfId="48200"/>
    <cellStyle name="Финансовый 5 16 7" xfId="48201"/>
    <cellStyle name="Финансовый 5 16 8" xfId="48202"/>
    <cellStyle name="Финансовый 5 16 9" xfId="48203"/>
    <cellStyle name="Финансовый 5 17" xfId="48204"/>
    <cellStyle name="Финансовый 5 17 10" xfId="48205"/>
    <cellStyle name="Финансовый 5 17 11" xfId="48206"/>
    <cellStyle name="Финансовый 5 17 12" xfId="48207"/>
    <cellStyle name="Финансовый 5 17 13" xfId="48208"/>
    <cellStyle name="Финансовый 5 17 14" xfId="48209"/>
    <cellStyle name="Финансовый 5 17 2" xfId="48210"/>
    <cellStyle name="Финансовый 5 17 3" xfId="48211"/>
    <cellStyle name="Финансовый 5 17 4" xfId="48212"/>
    <cellStyle name="Финансовый 5 17 5" xfId="48213"/>
    <cellStyle name="Финансовый 5 17 6" xfId="48214"/>
    <cellStyle name="Финансовый 5 17 7" xfId="48215"/>
    <cellStyle name="Финансовый 5 17 8" xfId="48216"/>
    <cellStyle name="Финансовый 5 17 9" xfId="48217"/>
    <cellStyle name="Финансовый 5 18" xfId="48218"/>
    <cellStyle name="Финансовый 5 18 2" xfId="48219"/>
    <cellStyle name="Финансовый 5 19" xfId="48220"/>
    <cellStyle name="Финансовый 5 19 2" xfId="48221"/>
    <cellStyle name="Финансовый 5 2" xfId="48222"/>
    <cellStyle name="Финансовый 5 2 2" xfId="48223"/>
    <cellStyle name="Финансовый 5 2 2 2" xfId="48224"/>
    <cellStyle name="Финансовый 5 2 3" xfId="48225"/>
    <cellStyle name="Финансовый 5 2 4" xfId="48226"/>
    <cellStyle name="Финансовый 5 20" xfId="48227"/>
    <cellStyle name="Финансовый 5 20 2" xfId="48228"/>
    <cellStyle name="Финансовый 5 21" xfId="48229"/>
    <cellStyle name="Финансовый 5 21 2" xfId="48230"/>
    <cellStyle name="Финансовый 5 22" xfId="48231"/>
    <cellStyle name="Финансовый 5 22 2" xfId="48232"/>
    <cellStyle name="Финансовый 5 23" xfId="48233"/>
    <cellStyle name="Финансовый 5 23 2" xfId="48234"/>
    <cellStyle name="Финансовый 5 24" xfId="48235"/>
    <cellStyle name="Финансовый 5 24 2" xfId="48236"/>
    <cellStyle name="Финансовый 5 25" xfId="48237"/>
    <cellStyle name="Финансовый 5 25 2" xfId="48238"/>
    <cellStyle name="Финансовый 5 26" xfId="48239"/>
    <cellStyle name="Финансовый 5 26 2" xfId="48240"/>
    <cellStyle name="Финансовый 5 27" xfId="48241"/>
    <cellStyle name="Финансовый 5 27 2" xfId="48242"/>
    <cellStyle name="Финансовый 5 28" xfId="48243"/>
    <cellStyle name="Финансовый 5 29" xfId="48244"/>
    <cellStyle name="Финансовый 5 3" xfId="48245"/>
    <cellStyle name="Финансовый 5 3 10" xfId="48246"/>
    <cellStyle name="Финансовый 5 3 10 2" xfId="48247"/>
    <cellStyle name="Финансовый 5 3 11" xfId="48248"/>
    <cellStyle name="Финансовый 5 3 11 2" xfId="48249"/>
    <cellStyle name="Финансовый 5 3 12" xfId="48250"/>
    <cellStyle name="Финансовый 5 3 12 2" xfId="48251"/>
    <cellStyle name="Финансовый 5 3 13" xfId="48252"/>
    <cellStyle name="Финансовый 5 3 13 2" xfId="48253"/>
    <cellStyle name="Финансовый 5 3 14" xfId="48254"/>
    <cellStyle name="Финансовый 5 3 14 2" xfId="48255"/>
    <cellStyle name="Финансовый 5 3 15" xfId="48256"/>
    <cellStyle name="Финансовый 5 3 15 2" xfId="48257"/>
    <cellStyle name="Финансовый 5 3 16" xfId="48258"/>
    <cellStyle name="Финансовый 5 3 16 2" xfId="48259"/>
    <cellStyle name="Финансовый 5 3 17" xfId="48260"/>
    <cellStyle name="Финансовый 5 3 2" xfId="48261"/>
    <cellStyle name="Финансовый 5 3 2 2" xfId="48262"/>
    <cellStyle name="Финансовый 5 3 2 3" xfId="48263"/>
    <cellStyle name="Финансовый 5 3 3" xfId="48264"/>
    <cellStyle name="Финансовый 5 3 3 2" xfId="48265"/>
    <cellStyle name="Финансовый 5 3 4" xfId="48266"/>
    <cellStyle name="Финансовый 5 3 4 2" xfId="48267"/>
    <cellStyle name="Финансовый 5 3 5" xfId="48268"/>
    <cellStyle name="Финансовый 5 3 5 2" xfId="48269"/>
    <cellStyle name="Финансовый 5 3 6" xfId="48270"/>
    <cellStyle name="Финансовый 5 3 6 2" xfId="48271"/>
    <cellStyle name="Финансовый 5 3 7" xfId="48272"/>
    <cellStyle name="Финансовый 5 3 7 2" xfId="48273"/>
    <cellStyle name="Финансовый 5 3 8" xfId="48274"/>
    <cellStyle name="Финансовый 5 3 8 2" xfId="48275"/>
    <cellStyle name="Финансовый 5 3 9" xfId="48276"/>
    <cellStyle name="Финансовый 5 3 9 2" xfId="48277"/>
    <cellStyle name="Финансовый 5 30" xfId="48278"/>
    <cellStyle name="Финансовый 5 31" xfId="48279"/>
    <cellStyle name="Финансовый 5 32" xfId="48280"/>
    <cellStyle name="Финансовый 5 33" xfId="48281"/>
    <cellStyle name="Финансовый 5 34" xfId="48282"/>
    <cellStyle name="Финансовый 5 35" xfId="48283"/>
    <cellStyle name="Финансовый 5 36" xfId="48284"/>
    <cellStyle name="Финансовый 5 37" xfId="48285"/>
    <cellStyle name="Финансовый 5 38" xfId="48286"/>
    <cellStyle name="Финансовый 5 39" xfId="48287"/>
    <cellStyle name="Финансовый 5 4" xfId="48288"/>
    <cellStyle name="Финансовый 5 4 2" xfId="48289"/>
    <cellStyle name="Финансовый 5 4 3" xfId="48290"/>
    <cellStyle name="Финансовый 5 40" xfId="48291"/>
    <cellStyle name="Финансовый 5 41" xfId="48292"/>
    <cellStyle name="Финансовый 5 42" xfId="48293"/>
    <cellStyle name="Финансовый 5 43" xfId="48294"/>
    <cellStyle name="Финансовый 5 44" xfId="48295"/>
    <cellStyle name="Финансовый 5 45" xfId="48296"/>
    <cellStyle name="Финансовый 5 5" xfId="48297"/>
    <cellStyle name="Финансовый 5 5 2" xfId="48298"/>
    <cellStyle name="Финансовый 5 5 3" xfId="48299"/>
    <cellStyle name="Финансовый 5 6" xfId="48300"/>
    <cellStyle name="Финансовый 5 6 2" xfId="48301"/>
    <cellStyle name="Финансовый 5 6 3" xfId="48302"/>
    <cellStyle name="Финансовый 5 7" xfId="48303"/>
    <cellStyle name="Финансовый 5 7 2" xfId="48304"/>
    <cellStyle name="Финансовый 5 7 3" xfId="48305"/>
    <cellStyle name="Финансовый 5 8" xfId="48306"/>
    <cellStyle name="Финансовый 5 8 2" xfId="48307"/>
    <cellStyle name="Финансовый 5 8 3" xfId="48308"/>
    <cellStyle name="Финансовый 5 9" xfId="48309"/>
    <cellStyle name="Финансовый 5 9 2" xfId="48310"/>
    <cellStyle name="Финансовый 5 9 3" xfId="48311"/>
    <cellStyle name="Финансовый 5_Realizaciya_produkcii_19_03_2010g_(v_kazcink)2" xfId="48312"/>
    <cellStyle name="Финансовый 6" xfId="48313"/>
    <cellStyle name="Финансовый 6 10" xfId="48314"/>
    <cellStyle name="Финансовый 6 10 10" xfId="48315"/>
    <cellStyle name="Финансовый 6 10 11" xfId="48316"/>
    <cellStyle name="Финансовый 6 10 12" xfId="48317"/>
    <cellStyle name="Финансовый 6 10 13" xfId="48318"/>
    <cellStyle name="Финансовый 6 10 14" xfId="48319"/>
    <cellStyle name="Финансовый 6 10 15" xfId="48320"/>
    <cellStyle name="Финансовый 6 10 2" xfId="48321"/>
    <cellStyle name="Финансовый 6 10 2 10" xfId="48322"/>
    <cellStyle name="Финансовый 6 10 2 11" xfId="48323"/>
    <cellStyle name="Финансовый 6 10 2 12" xfId="48324"/>
    <cellStyle name="Финансовый 6 10 2 13" xfId="48325"/>
    <cellStyle name="Финансовый 6 10 2 14" xfId="48326"/>
    <cellStyle name="Финансовый 6 10 2 2" xfId="48327"/>
    <cellStyle name="Финансовый 6 10 2 3" xfId="48328"/>
    <cellStyle name="Финансовый 6 10 2 4" xfId="48329"/>
    <cellStyle name="Финансовый 6 10 2 5" xfId="48330"/>
    <cellStyle name="Финансовый 6 10 2 6" xfId="48331"/>
    <cellStyle name="Финансовый 6 10 2 7" xfId="48332"/>
    <cellStyle name="Финансовый 6 10 2 8" xfId="48333"/>
    <cellStyle name="Финансовый 6 10 2 9" xfId="48334"/>
    <cellStyle name="Финансовый 6 10 3" xfId="48335"/>
    <cellStyle name="Финансовый 6 10 4" xfId="48336"/>
    <cellStyle name="Финансовый 6 10 5" xfId="48337"/>
    <cellStyle name="Финансовый 6 10 6" xfId="48338"/>
    <cellStyle name="Финансовый 6 10 7" xfId="48339"/>
    <cellStyle name="Финансовый 6 10 8" xfId="48340"/>
    <cellStyle name="Финансовый 6 10 9" xfId="48341"/>
    <cellStyle name="Финансовый 6 11" xfId="48342"/>
    <cellStyle name="Финансовый 6 11 10" xfId="48343"/>
    <cellStyle name="Финансовый 6 11 11" xfId="48344"/>
    <cellStyle name="Финансовый 6 11 12" xfId="48345"/>
    <cellStyle name="Финансовый 6 11 13" xfId="48346"/>
    <cellStyle name="Финансовый 6 11 14" xfId="48347"/>
    <cellStyle name="Финансовый 6 11 2" xfId="48348"/>
    <cellStyle name="Финансовый 6 11 3" xfId="48349"/>
    <cellStyle name="Финансовый 6 11 4" xfId="48350"/>
    <cellStyle name="Финансовый 6 11 5" xfId="48351"/>
    <cellStyle name="Финансовый 6 11 6" xfId="48352"/>
    <cellStyle name="Финансовый 6 11 7" xfId="48353"/>
    <cellStyle name="Финансовый 6 11 8" xfId="48354"/>
    <cellStyle name="Финансовый 6 11 9" xfId="48355"/>
    <cellStyle name="Финансовый 6 12" xfId="48356"/>
    <cellStyle name="Финансовый 6 12 10" xfId="48357"/>
    <cellStyle name="Финансовый 6 12 11" xfId="48358"/>
    <cellStyle name="Финансовый 6 12 12" xfId="48359"/>
    <cellStyle name="Финансовый 6 12 13" xfId="48360"/>
    <cellStyle name="Финансовый 6 12 14" xfId="48361"/>
    <cellStyle name="Финансовый 6 12 2" xfId="48362"/>
    <cellStyle name="Финансовый 6 12 3" xfId="48363"/>
    <cellStyle name="Финансовый 6 12 4" xfId="48364"/>
    <cellStyle name="Финансовый 6 12 5" xfId="48365"/>
    <cellStyle name="Финансовый 6 12 6" xfId="48366"/>
    <cellStyle name="Финансовый 6 12 7" xfId="48367"/>
    <cellStyle name="Финансовый 6 12 8" xfId="48368"/>
    <cellStyle name="Финансовый 6 12 9" xfId="48369"/>
    <cellStyle name="Финансовый 6 13" xfId="48370"/>
    <cellStyle name="Финансовый 6 13 2" xfId="48371"/>
    <cellStyle name="Финансовый 6 14" xfId="48372"/>
    <cellStyle name="Финансовый 6 14 2" xfId="48373"/>
    <cellStyle name="Финансовый 6 15" xfId="48374"/>
    <cellStyle name="Финансовый 6 15 2" xfId="48375"/>
    <cellStyle name="Финансовый 6 16" xfId="48376"/>
    <cellStyle name="Финансовый 6 16 2" xfId="48377"/>
    <cellStyle name="Финансовый 6 17" xfId="48378"/>
    <cellStyle name="Финансовый 6 17 2" xfId="48379"/>
    <cellStyle name="Финансовый 6 18" xfId="48380"/>
    <cellStyle name="Финансовый 6 18 2" xfId="48381"/>
    <cellStyle name="Финансовый 6 19" xfId="48382"/>
    <cellStyle name="Финансовый 6 19 2" xfId="48383"/>
    <cellStyle name="Финансовый 6 2" xfId="48384"/>
    <cellStyle name="Финансовый 6 2 10" xfId="48385"/>
    <cellStyle name="Финансовый 6 2 10 2" xfId="48386"/>
    <cellStyle name="Финансовый 6 2 11" xfId="48387"/>
    <cellStyle name="Финансовый 6 2 11 2" xfId="48388"/>
    <cellStyle name="Финансовый 6 2 12" xfId="48389"/>
    <cellStyle name="Финансовый 6 2 12 2" xfId="48390"/>
    <cellStyle name="Финансовый 6 2 13" xfId="48391"/>
    <cellStyle name="Финансовый 6 2 13 2" xfId="48392"/>
    <cellStyle name="Финансовый 6 2 14" xfId="48393"/>
    <cellStyle name="Финансовый 6 2 14 2" xfId="48394"/>
    <cellStyle name="Финансовый 6 2 15" xfId="48395"/>
    <cellStyle name="Финансовый 6 2 15 2" xfId="48396"/>
    <cellStyle name="Финансовый 6 2 16" xfId="48397"/>
    <cellStyle name="Финансовый 6 2 16 2" xfId="48398"/>
    <cellStyle name="Финансовый 6 2 17" xfId="48399"/>
    <cellStyle name="Финансовый 6 2 17 2" xfId="48400"/>
    <cellStyle name="Финансовый 6 2 18" xfId="48401"/>
    <cellStyle name="Финансовый 6 2 2" xfId="48402"/>
    <cellStyle name="Финансовый 6 2 2 10" xfId="48403"/>
    <cellStyle name="Финансовый 6 2 2 11" xfId="48404"/>
    <cellStyle name="Финансовый 6 2 2 2" xfId="48405"/>
    <cellStyle name="Финансовый 6 2 2 2 2" xfId="48406"/>
    <cellStyle name="Финансовый 6 2 2 2 2 2" xfId="48407"/>
    <cellStyle name="Финансовый 6 2 2 2 3" xfId="48408"/>
    <cellStyle name="Финансовый 6 2 2 2 3 2" xfId="48409"/>
    <cellStyle name="Финансовый 6 2 2 2 4" xfId="48410"/>
    <cellStyle name="Финансовый 6 2 2 2 4 2" xfId="48411"/>
    <cellStyle name="Финансовый 6 2 2 2 5" xfId="48412"/>
    <cellStyle name="Финансовый 6 2 2 2 5 2" xfId="48413"/>
    <cellStyle name="Финансовый 6 2 2 2 6" xfId="48414"/>
    <cellStyle name="Финансовый 6 2 2 2 6 2" xfId="48415"/>
    <cellStyle name="Финансовый 6 2 2 2 7" xfId="48416"/>
    <cellStyle name="Финансовый 6 2 2 2 7 2" xfId="48417"/>
    <cellStyle name="Финансовый 6 2 2 2 8" xfId="48418"/>
    <cellStyle name="Финансовый 6 2 2 3" xfId="48419"/>
    <cellStyle name="Финансовый 6 2 2 3 2" xfId="48420"/>
    <cellStyle name="Финансовый 6 2 2 4" xfId="48421"/>
    <cellStyle name="Финансовый 6 2 2 4 2" xfId="48422"/>
    <cellStyle name="Финансовый 6 2 2 5" xfId="48423"/>
    <cellStyle name="Финансовый 6 2 2 5 2" xfId="48424"/>
    <cellStyle name="Финансовый 6 2 2 6" xfId="48425"/>
    <cellStyle name="Финансовый 6 2 2 6 2" xfId="48426"/>
    <cellStyle name="Финансовый 6 2 2 7" xfId="48427"/>
    <cellStyle name="Финансовый 6 2 2 7 2" xfId="48428"/>
    <cellStyle name="Финансовый 6 2 2 8" xfId="48429"/>
    <cellStyle name="Финансовый 6 2 2 9" xfId="48430"/>
    <cellStyle name="Финансовый 6 2 2_Realizaciya_produkcii_19_03_2010g_(v_kazcink)2" xfId="48431"/>
    <cellStyle name="Финансовый 6 2 3" xfId="48432"/>
    <cellStyle name="Финансовый 6 2 3 2" xfId="48433"/>
    <cellStyle name="Финансовый 6 2 4" xfId="48434"/>
    <cellStyle name="Финансовый 6 2 4 2" xfId="48435"/>
    <cellStyle name="Финансовый 6 2 5" xfId="48436"/>
    <cellStyle name="Финансовый 6 2 5 2" xfId="48437"/>
    <cellStyle name="Финансовый 6 2 6" xfId="48438"/>
    <cellStyle name="Финансовый 6 2 6 2" xfId="48439"/>
    <cellStyle name="Финансовый 6 2 7" xfId="48440"/>
    <cellStyle name="Финансовый 6 2 7 2" xfId="48441"/>
    <cellStyle name="Финансовый 6 2 8" xfId="48442"/>
    <cellStyle name="Финансовый 6 2 8 2" xfId="48443"/>
    <cellStyle name="Финансовый 6 2 9" xfId="48444"/>
    <cellStyle name="Финансовый 6 2 9 2" xfId="48445"/>
    <cellStyle name="Финансовый 6 2_Xl0000116" xfId="48446"/>
    <cellStyle name="Финансовый 6 20" xfId="48447"/>
    <cellStyle name="Финансовый 6 20 2" xfId="48448"/>
    <cellStyle name="Финансовый 6 21" xfId="48449"/>
    <cellStyle name="Финансовый 6 21 2" xfId="48450"/>
    <cellStyle name="Финансовый 6 22" xfId="48451"/>
    <cellStyle name="Финансовый 6 23" xfId="48452"/>
    <cellStyle name="Финансовый 6 24" xfId="48453"/>
    <cellStyle name="Финансовый 6 25" xfId="48454"/>
    <cellStyle name="Финансовый 6 26" xfId="48455"/>
    <cellStyle name="Финансовый 6 27" xfId="48456"/>
    <cellStyle name="Финансовый 6 28" xfId="48457"/>
    <cellStyle name="Финансовый 6 29" xfId="48458"/>
    <cellStyle name="Финансовый 6 3" xfId="48459"/>
    <cellStyle name="Финансовый 6 3 10" xfId="48460"/>
    <cellStyle name="Финансовый 6 3 10 2" xfId="48461"/>
    <cellStyle name="Финансовый 6 3 11" xfId="48462"/>
    <cellStyle name="Финансовый 6 3 11 2" xfId="48463"/>
    <cellStyle name="Финансовый 6 3 12" xfId="48464"/>
    <cellStyle name="Финансовый 6 3 12 2" xfId="48465"/>
    <cellStyle name="Финансовый 6 3 13" xfId="48466"/>
    <cellStyle name="Финансовый 6 3 13 2" xfId="48467"/>
    <cellStyle name="Финансовый 6 3 14" xfId="48468"/>
    <cellStyle name="Финансовый 6 3 14 2" xfId="48469"/>
    <cellStyle name="Финансовый 6 3 15" xfId="48470"/>
    <cellStyle name="Финансовый 6 3 15 2" xfId="48471"/>
    <cellStyle name="Финансовый 6 3 16" xfId="48472"/>
    <cellStyle name="Финансовый 6 3 16 2" xfId="48473"/>
    <cellStyle name="Финансовый 6 3 17" xfId="48474"/>
    <cellStyle name="Финансовый 6 3 2" xfId="48475"/>
    <cellStyle name="Финансовый 6 3 2 10" xfId="48476"/>
    <cellStyle name="Финансовый 6 3 2 11" xfId="48477"/>
    <cellStyle name="Финансовый 6 3 2 12" xfId="48478"/>
    <cellStyle name="Финансовый 6 3 2 13" xfId="48479"/>
    <cellStyle name="Финансовый 6 3 2 14" xfId="48480"/>
    <cellStyle name="Финансовый 6 3 2 15" xfId="48481"/>
    <cellStyle name="Финансовый 6 3 2 2" xfId="48482"/>
    <cellStyle name="Финансовый 6 3 2 2 10" xfId="48483"/>
    <cellStyle name="Финансовый 6 3 2 2 11" xfId="48484"/>
    <cellStyle name="Финансовый 6 3 2 2 12" xfId="48485"/>
    <cellStyle name="Финансовый 6 3 2 2 13" xfId="48486"/>
    <cellStyle name="Финансовый 6 3 2 2 14" xfId="48487"/>
    <cellStyle name="Финансовый 6 3 2 2 2" xfId="48488"/>
    <cellStyle name="Финансовый 6 3 2 2 3" xfId="48489"/>
    <cellStyle name="Финансовый 6 3 2 2 4" xfId="48490"/>
    <cellStyle name="Финансовый 6 3 2 2 5" xfId="48491"/>
    <cellStyle name="Финансовый 6 3 2 2 6" xfId="48492"/>
    <cellStyle name="Финансовый 6 3 2 2 7" xfId="48493"/>
    <cellStyle name="Финансовый 6 3 2 2 8" xfId="48494"/>
    <cellStyle name="Финансовый 6 3 2 2 9" xfId="48495"/>
    <cellStyle name="Финансовый 6 3 2 3" xfId="48496"/>
    <cellStyle name="Финансовый 6 3 2 4" xfId="48497"/>
    <cellStyle name="Финансовый 6 3 2 5" xfId="48498"/>
    <cellStyle name="Финансовый 6 3 2 6" xfId="48499"/>
    <cellStyle name="Финансовый 6 3 2 7" xfId="48500"/>
    <cellStyle name="Финансовый 6 3 2 8" xfId="48501"/>
    <cellStyle name="Финансовый 6 3 2 9" xfId="48502"/>
    <cellStyle name="Финансовый 6 3 3" xfId="48503"/>
    <cellStyle name="Финансовый 6 3 3 2" xfId="48504"/>
    <cellStyle name="Финансовый 6 3 4" xfId="48505"/>
    <cellStyle name="Финансовый 6 3 4 2" xfId="48506"/>
    <cellStyle name="Финансовый 6 3 5" xfId="48507"/>
    <cellStyle name="Финансовый 6 3 5 2" xfId="48508"/>
    <cellStyle name="Финансовый 6 3 6" xfId="48509"/>
    <cellStyle name="Финансовый 6 3 6 2" xfId="48510"/>
    <cellStyle name="Финансовый 6 3 7" xfId="48511"/>
    <cellStyle name="Финансовый 6 3 7 2" xfId="48512"/>
    <cellStyle name="Финансовый 6 3 8" xfId="48513"/>
    <cellStyle name="Финансовый 6 3 8 2" xfId="48514"/>
    <cellStyle name="Финансовый 6 3 9" xfId="48515"/>
    <cellStyle name="Финансовый 6 3 9 2" xfId="48516"/>
    <cellStyle name="Финансовый 6 30" xfId="48517"/>
    <cellStyle name="Финансовый 6 31" xfId="48518"/>
    <cellStyle name="Финансовый 6 32" xfId="48519"/>
    <cellStyle name="Финансовый 6 33" xfId="48520"/>
    <cellStyle name="Финансовый 6 34" xfId="48521"/>
    <cellStyle name="Финансовый 6 35" xfId="48522"/>
    <cellStyle name="Финансовый 6 36" xfId="48523"/>
    <cellStyle name="Финансовый 6 37" xfId="48524"/>
    <cellStyle name="Финансовый 6 38" xfId="48525"/>
    <cellStyle name="Финансовый 6 39" xfId="48526"/>
    <cellStyle name="Финансовый 6 4" xfId="48527"/>
    <cellStyle name="Финансовый 6 4 10" xfId="48528"/>
    <cellStyle name="Финансовый 6 4 10 2" xfId="48529"/>
    <cellStyle name="Финансовый 6 4 11" xfId="48530"/>
    <cellStyle name="Финансовый 6 4 11 2" xfId="48531"/>
    <cellStyle name="Финансовый 6 4 12" xfId="48532"/>
    <cellStyle name="Финансовый 6 4 12 2" xfId="48533"/>
    <cellStyle name="Финансовый 6 4 13" xfId="48534"/>
    <cellStyle name="Финансовый 6 4 13 2" xfId="48535"/>
    <cellStyle name="Финансовый 6 4 14" xfId="48536"/>
    <cellStyle name="Финансовый 6 4 14 2" xfId="48537"/>
    <cellStyle name="Финансовый 6 4 15" xfId="48538"/>
    <cellStyle name="Финансовый 6 4 15 2" xfId="48539"/>
    <cellStyle name="Финансовый 6 4 16" xfId="48540"/>
    <cellStyle name="Финансовый 6 4 16 2" xfId="48541"/>
    <cellStyle name="Финансовый 6 4 17" xfId="48542"/>
    <cellStyle name="Финансовый 6 4 2" xfId="48543"/>
    <cellStyle name="Финансовый 6 4 2 10" xfId="48544"/>
    <cellStyle name="Финансовый 6 4 2 11" xfId="48545"/>
    <cellStyle name="Финансовый 6 4 2 12" xfId="48546"/>
    <cellStyle name="Финансовый 6 4 2 13" xfId="48547"/>
    <cellStyle name="Финансовый 6 4 2 14" xfId="48548"/>
    <cellStyle name="Финансовый 6 4 2 15" xfId="48549"/>
    <cellStyle name="Финансовый 6 4 2 2" xfId="48550"/>
    <cellStyle name="Финансовый 6 4 2 2 10" xfId="48551"/>
    <cellStyle name="Финансовый 6 4 2 2 11" xfId="48552"/>
    <cellStyle name="Финансовый 6 4 2 2 12" xfId="48553"/>
    <cellStyle name="Финансовый 6 4 2 2 13" xfId="48554"/>
    <cellStyle name="Финансовый 6 4 2 2 14" xfId="48555"/>
    <cellStyle name="Финансовый 6 4 2 2 2" xfId="48556"/>
    <cellStyle name="Финансовый 6 4 2 2 3" xfId="48557"/>
    <cellStyle name="Финансовый 6 4 2 2 4" xfId="48558"/>
    <cellStyle name="Финансовый 6 4 2 2 5" xfId="48559"/>
    <cellStyle name="Финансовый 6 4 2 2 6" xfId="48560"/>
    <cellStyle name="Финансовый 6 4 2 2 7" xfId="48561"/>
    <cellStyle name="Финансовый 6 4 2 2 8" xfId="48562"/>
    <cellStyle name="Финансовый 6 4 2 2 9" xfId="48563"/>
    <cellStyle name="Финансовый 6 4 2 3" xfId="48564"/>
    <cellStyle name="Финансовый 6 4 2 4" xfId="48565"/>
    <cellStyle name="Финансовый 6 4 2 5" xfId="48566"/>
    <cellStyle name="Финансовый 6 4 2 6" xfId="48567"/>
    <cellStyle name="Финансовый 6 4 2 7" xfId="48568"/>
    <cellStyle name="Финансовый 6 4 2 8" xfId="48569"/>
    <cellStyle name="Финансовый 6 4 2 9" xfId="48570"/>
    <cellStyle name="Финансовый 6 4 3" xfId="48571"/>
    <cellStyle name="Финансовый 6 4 3 2" xfId="48572"/>
    <cellStyle name="Финансовый 6 4 4" xfId="48573"/>
    <cellStyle name="Финансовый 6 4 4 2" xfId="48574"/>
    <cellStyle name="Финансовый 6 4 5" xfId="48575"/>
    <cellStyle name="Финансовый 6 4 5 2" xfId="48576"/>
    <cellStyle name="Финансовый 6 4 6" xfId="48577"/>
    <cellStyle name="Финансовый 6 4 6 2" xfId="48578"/>
    <cellStyle name="Финансовый 6 4 7" xfId="48579"/>
    <cellStyle name="Финансовый 6 4 7 2" xfId="48580"/>
    <cellStyle name="Финансовый 6 4 8" xfId="48581"/>
    <cellStyle name="Финансовый 6 4 8 2" xfId="48582"/>
    <cellStyle name="Финансовый 6 4 9" xfId="48583"/>
    <cellStyle name="Финансовый 6 4 9 2" xfId="48584"/>
    <cellStyle name="Финансовый 6 40" xfId="48585"/>
    <cellStyle name="Финансовый 6 41" xfId="48586"/>
    <cellStyle name="Финансовый 6 42" xfId="48587"/>
    <cellStyle name="Финансовый 6 43" xfId="48588"/>
    <cellStyle name="Финансовый 6 44" xfId="48589"/>
    <cellStyle name="Финансовый 6 45" xfId="48590"/>
    <cellStyle name="Финансовый 6 46" xfId="48591"/>
    <cellStyle name="Финансовый 6 47" xfId="48592"/>
    <cellStyle name="Финансовый 6 48" xfId="48593"/>
    <cellStyle name="Финансовый 6 49" xfId="48594"/>
    <cellStyle name="Финансовый 6 5" xfId="48595"/>
    <cellStyle name="Финансовый 6 5 10" xfId="48596"/>
    <cellStyle name="Финансовый 6 5 11" xfId="48597"/>
    <cellStyle name="Финансовый 6 5 12" xfId="48598"/>
    <cellStyle name="Финансовый 6 5 13" xfId="48599"/>
    <cellStyle name="Финансовый 6 5 14" xfId="48600"/>
    <cellStyle name="Финансовый 6 5 15" xfId="48601"/>
    <cellStyle name="Финансовый 6 5 16" xfId="48602"/>
    <cellStyle name="Финансовый 6 5 17" xfId="48603"/>
    <cellStyle name="Финансовый 6 5 18" xfId="48604"/>
    <cellStyle name="Финансовый 6 5 19" xfId="48605"/>
    <cellStyle name="Финансовый 6 5 2" xfId="48606"/>
    <cellStyle name="Финансовый 6 5 2 10" xfId="48607"/>
    <cellStyle name="Финансовый 6 5 2 11" xfId="48608"/>
    <cellStyle name="Финансовый 6 5 2 12" xfId="48609"/>
    <cellStyle name="Финансовый 6 5 2 13" xfId="48610"/>
    <cellStyle name="Финансовый 6 5 2 14" xfId="48611"/>
    <cellStyle name="Финансовый 6 5 2 15" xfId="48612"/>
    <cellStyle name="Финансовый 6 5 2 2" xfId="48613"/>
    <cellStyle name="Финансовый 6 5 2 2 10" xfId="48614"/>
    <cellStyle name="Финансовый 6 5 2 2 11" xfId="48615"/>
    <cellStyle name="Финансовый 6 5 2 2 12" xfId="48616"/>
    <cellStyle name="Финансовый 6 5 2 2 13" xfId="48617"/>
    <cellStyle name="Финансовый 6 5 2 2 14" xfId="48618"/>
    <cellStyle name="Финансовый 6 5 2 2 2" xfId="48619"/>
    <cellStyle name="Финансовый 6 5 2 2 3" xfId="48620"/>
    <cellStyle name="Финансовый 6 5 2 2 4" xfId="48621"/>
    <cellStyle name="Финансовый 6 5 2 2 5" xfId="48622"/>
    <cellStyle name="Финансовый 6 5 2 2 6" xfId="48623"/>
    <cellStyle name="Финансовый 6 5 2 2 7" xfId="48624"/>
    <cellStyle name="Финансовый 6 5 2 2 8" xfId="48625"/>
    <cellStyle name="Финансовый 6 5 2 2 9" xfId="48626"/>
    <cellStyle name="Финансовый 6 5 2 3" xfId="48627"/>
    <cellStyle name="Финансовый 6 5 2 4" xfId="48628"/>
    <cellStyle name="Финансовый 6 5 2 5" xfId="48629"/>
    <cellStyle name="Финансовый 6 5 2 6" xfId="48630"/>
    <cellStyle name="Финансовый 6 5 2 7" xfId="48631"/>
    <cellStyle name="Финансовый 6 5 2 8" xfId="48632"/>
    <cellStyle name="Финансовый 6 5 2 9" xfId="48633"/>
    <cellStyle name="Финансовый 6 5 20" xfId="48634"/>
    <cellStyle name="Финансовый 6 5 21" xfId="48635"/>
    <cellStyle name="Финансовый 6 5 22" xfId="48636"/>
    <cellStyle name="Финансовый 6 5 23" xfId="48637"/>
    <cellStyle name="Финансовый 6 5 24" xfId="48638"/>
    <cellStyle name="Финансовый 6 5 3" xfId="48639"/>
    <cellStyle name="Финансовый 6 5 4" xfId="48640"/>
    <cellStyle name="Финансовый 6 5 5" xfId="48641"/>
    <cellStyle name="Финансовый 6 5 6" xfId="48642"/>
    <cellStyle name="Финансовый 6 5 7" xfId="48643"/>
    <cellStyle name="Финансовый 6 5 8" xfId="48644"/>
    <cellStyle name="Финансовый 6 5 9" xfId="48645"/>
    <cellStyle name="Финансовый 6 50" xfId="48646"/>
    <cellStyle name="Финансовый 6 51" xfId="48647"/>
    <cellStyle name="Финансовый 6 52" xfId="48648"/>
    <cellStyle name="Финансовый 6 53" xfId="48649"/>
    <cellStyle name="Финансовый 6 54" xfId="48650"/>
    <cellStyle name="Финансовый 6 55" xfId="48651"/>
    <cellStyle name="Финансовый 6 56" xfId="48652"/>
    <cellStyle name="Финансовый 6 57" xfId="48653"/>
    <cellStyle name="Финансовый 6 58" xfId="48654"/>
    <cellStyle name="Финансовый 6 59" xfId="48655"/>
    <cellStyle name="Финансовый 6 6" xfId="48656"/>
    <cellStyle name="Финансовый 6 6 10" xfId="48657"/>
    <cellStyle name="Финансовый 6 6 11" xfId="48658"/>
    <cellStyle name="Финансовый 6 6 12" xfId="48659"/>
    <cellStyle name="Финансовый 6 6 13" xfId="48660"/>
    <cellStyle name="Финансовый 6 6 14" xfId="48661"/>
    <cellStyle name="Финансовый 6 6 15" xfId="48662"/>
    <cellStyle name="Финансовый 6 6 16" xfId="48663"/>
    <cellStyle name="Финансовый 6 6 17" xfId="48664"/>
    <cellStyle name="Финансовый 6 6 18" xfId="48665"/>
    <cellStyle name="Финансовый 6 6 19" xfId="48666"/>
    <cellStyle name="Финансовый 6 6 2" xfId="48667"/>
    <cellStyle name="Финансовый 6 6 2 10" xfId="48668"/>
    <cellStyle name="Финансовый 6 6 2 11" xfId="48669"/>
    <cellStyle name="Финансовый 6 6 2 12" xfId="48670"/>
    <cellStyle name="Финансовый 6 6 2 13" xfId="48671"/>
    <cellStyle name="Финансовый 6 6 2 14" xfId="48672"/>
    <cellStyle name="Финансовый 6 6 2 15" xfId="48673"/>
    <cellStyle name="Финансовый 6 6 2 2" xfId="48674"/>
    <cellStyle name="Финансовый 6 6 2 2 10" xfId="48675"/>
    <cellStyle name="Финансовый 6 6 2 2 11" xfId="48676"/>
    <cellStyle name="Финансовый 6 6 2 2 12" xfId="48677"/>
    <cellStyle name="Финансовый 6 6 2 2 13" xfId="48678"/>
    <cellStyle name="Финансовый 6 6 2 2 14" xfId="48679"/>
    <cellStyle name="Финансовый 6 6 2 2 2" xfId="48680"/>
    <cellStyle name="Финансовый 6 6 2 2 3" xfId="48681"/>
    <cellStyle name="Финансовый 6 6 2 2 4" xfId="48682"/>
    <cellStyle name="Финансовый 6 6 2 2 5" xfId="48683"/>
    <cellStyle name="Финансовый 6 6 2 2 6" xfId="48684"/>
    <cellStyle name="Финансовый 6 6 2 2 7" xfId="48685"/>
    <cellStyle name="Финансовый 6 6 2 2 8" xfId="48686"/>
    <cellStyle name="Финансовый 6 6 2 2 9" xfId="48687"/>
    <cellStyle name="Финансовый 6 6 2 3" xfId="48688"/>
    <cellStyle name="Финансовый 6 6 2 4" xfId="48689"/>
    <cellStyle name="Финансовый 6 6 2 5" xfId="48690"/>
    <cellStyle name="Финансовый 6 6 2 6" xfId="48691"/>
    <cellStyle name="Финансовый 6 6 2 7" xfId="48692"/>
    <cellStyle name="Финансовый 6 6 2 8" xfId="48693"/>
    <cellStyle name="Финансовый 6 6 2 9" xfId="48694"/>
    <cellStyle name="Финансовый 6 6 20" xfId="48695"/>
    <cellStyle name="Финансовый 6 6 21" xfId="48696"/>
    <cellStyle name="Финансовый 6 6 22" xfId="48697"/>
    <cellStyle name="Финансовый 6 6 23" xfId="48698"/>
    <cellStyle name="Финансовый 6 6 24" xfId="48699"/>
    <cellStyle name="Финансовый 6 6 3" xfId="48700"/>
    <cellStyle name="Финансовый 6 6 4" xfId="48701"/>
    <cellStyle name="Финансовый 6 6 5" xfId="48702"/>
    <cellStyle name="Финансовый 6 6 6" xfId="48703"/>
    <cellStyle name="Финансовый 6 6 7" xfId="48704"/>
    <cellStyle name="Финансовый 6 6 8" xfId="48705"/>
    <cellStyle name="Финансовый 6 6 9" xfId="48706"/>
    <cellStyle name="Финансовый 6 60" xfId="48707"/>
    <cellStyle name="Финансовый 6 61" xfId="48708"/>
    <cellStyle name="Финансовый 6 7" xfId="48709"/>
    <cellStyle name="Финансовый 6 7 10" xfId="48710"/>
    <cellStyle name="Финансовый 6 7 11" xfId="48711"/>
    <cellStyle name="Финансовый 6 7 12" xfId="48712"/>
    <cellStyle name="Финансовый 6 7 13" xfId="48713"/>
    <cellStyle name="Финансовый 6 7 14" xfId="48714"/>
    <cellStyle name="Финансовый 6 7 15" xfId="48715"/>
    <cellStyle name="Финансовый 6 7 16" xfId="48716"/>
    <cellStyle name="Финансовый 6 7 17" xfId="48717"/>
    <cellStyle name="Финансовый 6 7 18" xfId="48718"/>
    <cellStyle name="Финансовый 6 7 19" xfId="48719"/>
    <cellStyle name="Финансовый 6 7 2" xfId="48720"/>
    <cellStyle name="Финансовый 6 7 2 10" xfId="48721"/>
    <cellStyle name="Финансовый 6 7 2 11" xfId="48722"/>
    <cellStyle name="Финансовый 6 7 2 12" xfId="48723"/>
    <cellStyle name="Финансовый 6 7 2 13" xfId="48724"/>
    <cellStyle name="Финансовый 6 7 2 14" xfId="48725"/>
    <cellStyle name="Финансовый 6 7 2 2" xfId="48726"/>
    <cellStyle name="Финансовый 6 7 2 3" xfId="48727"/>
    <cellStyle name="Финансовый 6 7 2 4" xfId="48728"/>
    <cellStyle name="Финансовый 6 7 2 5" xfId="48729"/>
    <cellStyle name="Финансовый 6 7 2 6" xfId="48730"/>
    <cellStyle name="Финансовый 6 7 2 7" xfId="48731"/>
    <cellStyle name="Финансовый 6 7 2 8" xfId="48732"/>
    <cellStyle name="Финансовый 6 7 2 9" xfId="48733"/>
    <cellStyle name="Финансовый 6 7 3" xfId="48734"/>
    <cellStyle name="Финансовый 6 7 4" xfId="48735"/>
    <cellStyle name="Финансовый 6 7 5" xfId="48736"/>
    <cellStyle name="Финансовый 6 7 6" xfId="48737"/>
    <cellStyle name="Финансовый 6 7 7" xfId="48738"/>
    <cellStyle name="Финансовый 6 7 8" xfId="48739"/>
    <cellStyle name="Финансовый 6 7 9" xfId="48740"/>
    <cellStyle name="Финансовый 6 8" xfId="48741"/>
    <cellStyle name="Финансовый 6 8 10" xfId="48742"/>
    <cellStyle name="Финансовый 6 8 11" xfId="48743"/>
    <cellStyle name="Финансовый 6 8 12" xfId="48744"/>
    <cellStyle name="Финансовый 6 8 13" xfId="48745"/>
    <cellStyle name="Финансовый 6 8 14" xfId="48746"/>
    <cellStyle name="Финансовый 6 8 15" xfId="48747"/>
    <cellStyle name="Финансовый 6 8 16" xfId="48748"/>
    <cellStyle name="Финансовый 6 8 17" xfId="48749"/>
    <cellStyle name="Финансовый 6 8 2" xfId="48750"/>
    <cellStyle name="Финансовый 6 8 2 10" xfId="48751"/>
    <cellStyle name="Финансовый 6 8 2 11" xfId="48752"/>
    <cellStyle name="Финансовый 6 8 2 12" xfId="48753"/>
    <cellStyle name="Финансовый 6 8 2 13" xfId="48754"/>
    <cellStyle name="Финансовый 6 8 2 14" xfId="48755"/>
    <cellStyle name="Финансовый 6 8 2 2" xfId="48756"/>
    <cellStyle name="Финансовый 6 8 2 3" xfId="48757"/>
    <cellStyle name="Финансовый 6 8 2 4" xfId="48758"/>
    <cellStyle name="Финансовый 6 8 2 5" xfId="48759"/>
    <cellStyle name="Финансовый 6 8 2 6" xfId="48760"/>
    <cellStyle name="Финансовый 6 8 2 7" xfId="48761"/>
    <cellStyle name="Финансовый 6 8 2 8" xfId="48762"/>
    <cellStyle name="Финансовый 6 8 2 9" xfId="48763"/>
    <cellStyle name="Финансовый 6 8 3" xfId="48764"/>
    <cellStyle name="Финансовый 6 8 4" xfId="48765"/>
    <cellStyle name="Финансовый 6 8 5" xfId="48766"/>
    <cellStyle name="Финансовый 6 8 6" xfId="48767"/>
    <cellStyle name="Финансовый 6 8 7" xfId="48768"/>
    <cellStyle name="Финансовый 6 8 8" xfId="48769"/>
    <cellStyle name="Финансовый 6 8 9" xfId="48770"/>
    <cellStyle name="Финансовый 6 9" xfId="48771"/>
    <cellStyle name="Финансовый 6 9 10" xfId="48772"/>
    <cellStyle name="Финансовый 6 9 11" xfId="48773"/>
    <cellStyle name="Финансовый 6 9 12" xfId="48774"/>
    <cellStyle name="Финансовый 6 9 13" xfId="48775"/>
    <cellStyle name="Финансовый 6 9 14" xfId="48776"/>
    <cellStyle name="Финансовый 6 9 15" xfId="48777"/>
    <cellStyle name="Финансовый 6 9 2" xfId="48778"/>
    <cellStyle name="Финансовый 6 9 2 10" xfId="48779"/>
    <cellStyle name="Финансовый 6 9 2 11" xfId="48780"/>
    <cellStyle name="Финансовый 6 9 2 12" xfId="48781"/>
    <cellStyle name="Финансовый 6 9 2 13" xfId="48782"/>
    <cellStyle name="Финансовый 6 9 2 14" xfId="48783"/>
    <cellStyle name="Финансовый 6 9 2 2" xfId="48784"/>
    <cellStyle name="Финансовый 6 9 2 3" xfId="48785"/>
    <cellStyle name="Финансовый 6 9 2 4" xfId="48786"/>
    <cellStyle name="Финансовый 6 9 2 5" xfId="48787"/>
    <cellStyle name="Финансовый 6 9 2 6" xfId="48788"/>
    <cellStyle name="Финансовый 6 9 2 7" xfId="48789"/>
    <cellStyle name="Финансовый 6 9 2 8" xfId="48790"/>
    <cellStyle name="Финансовый 6 9 2 9" xfId="48791"/>
    <cellStyle name="Финансовый 6 9 3" xfId="48792"/>
    <cellStyle name="Финансовый 6 9 4" xfId="48793"/>
    <cellStyle name="Финансовый 6 9 5" xfId="48794"/>
    <cellStyle name="Финансовый 6 9 6" xfId="48795"/>
    <cellStyle name="Финансовый 6 9 7" xfId="48796"/>
    <cellStyle name="Финансовый 6 9 8" xfId="48797"/>
    <cellStyle name="Финансовый 6 9 9" xfId="48798"/>
    <cellStyle name="Финансовый 6_~5953783" xfId="48799"/>
    <cellStyle name="Финансовый 7" xfId="48800"/>
    <cellStyle name="Финансовый 7 10" xfId="48801"/>
    <cellStyle name="Финансовый 7 10 10" xfId="48802"/>
    <cellStyle name="Финансовый 7 10 11" xfId="48803"/>
    <cellStyle name="Финансовый 7 10 12" xfId="48804"/>
    <cellStyle name="Финансовый 7 10 13" xfId="48805"/>
    <cellStyle name="Финансовый 7 10 14" xfId="48806"/>
    <cellStyle name="Финансовый 7 10 2" xfId="48807"/>
    <cellStyle name="Финансовый 7 10 3" xfId="48808"/>
    <cellStyle name="Финансовый 7 10 4" xfId="48809"/>
    <cellStyle name="Финансовый 7 10 5" xfId="48810"/>
    <cellStyle name="Финансовый 7 10 6" xfId="48811"/>
    <cellStyle name="Финансовый 7 10 7" xfId="48812"/>
    <cellStyle name="Финансовый 7 10 8" xfId="48813"/>
    <cellStyle name="Финансовый 7 10 9" xfId="48814"/>
    <cellStyle name="Финансовый 7 11" xfId="48815"/>
    <cellStyle name="Финансовый 7 11 2" xfId="48816"/>
    <cellStyle name="Финансовый 7 12" xfId="48817"/>
    <cellStyle name="Финансовый 7 12 2" xfId="48818"/>
    <cellStyle name="Финансовый 7 13" xfId="48819"/>
    <cellStyle name="Финансовый 7 13 2" xfId="48820"/>
    <cellStyle name="Финансовый 7 14" xfId="48821"/>
    <cellStyle name="Финансовый 7 14 2" xfId="48822"/>
    <cellStyle name="Финансовый 7 15" xfId="48823"/>
    <cellStyle name="Финансовый 7 15 2" xfId="48824"/>
    <cellStyle name="Финансовый 7 16" xfId="48825"/>
    <cellStyle name="Финансовый 7 16 2" xfId="48826"/>
    <cellStyle name="Финансовый 7 17" xfId="48827"/>
    <cellStyle name="Финансовый 7 17 2" xfId="48828"/>
    <cellStyle name="Финансовый 7 18" xfId="48829"/>
    <cellStyle name="Финансовый 7 19" xfId="48830"/>
    <cellStyle name="Финансовый 7 2" xfId="48831"/>
    <cellStyle name="Финансовый 7 2 10" xfId="48832"/>
    <cellStyle name="Финансовый 7 2 11" xfId="48833"/>
    <cellStyle name="Финансовый 7 2 12" xfId="48834"/>
    <cellStyle name="Финансовый 7 2 13" xfId="48835"/>
    <cellStyle name="Финансовый 7 2 14" xfId="48836"/>
    <cellStyle name="Финансовый 7 2 15" xfId="48837"/>
    <cellStyle name="Финансовый 7 2 16" xfId="48838"/>
    <cellStyle name="Финансовый 7 2 17" xfId="48839"/>
    <cellStyle name="Финансовый 7 2 18" xfId="48840"/>
    <cellStyle name="Финансовый 7 2 19" xfId="48841"/>
    <cellStyle name="Финансовый 7 2 2" xfId="48842"/>
    <cellStyle name="Финансовый 7 2 2 10" xfId="48843"/>
    <cellStyle name="Финансовый 7 2 2 11" xfId="48844"/>
    <cellStyle name="Финансовый 7 2 2 12" xfId="48845"/>
    <cellStyle name="Финансовый 7 2 2 13" xfId="48846"/>
    <cellStyle name="Финансовый 7 2 2 14" xfId="48847"/>
    <cellStyle name="Финансовый 7 2 2 2" xfId="48848"/>
    <cellStyle name="Финансовый 7 2 2 3" xfId="48849"/>
    <cellStyle name="Финансовый 7 2 2 4" xfId="48850"/>
    <cellStyle name="Финансовый 7 2 2 5" xfId="48851"/>
    <cellStyle name="Финансовый 7 2 2 6" xfId="48852"/>
    <cellStyle name="Финансовый 7 2 2 7" xfId="48853"/>
    <cellStyle name="Финансовый 7 2 2 8" xfId="48854"/>
    <cellStyle name="Финансовый 7 2 2 9" xfId="48855"/>
    <cellStyle name="Финансовый 7 2 20" xfId="48856"/>
    <cellStyle name="Финансовый 7 2 21" xfId="48857"/>
    <cellStyle name="Финансовый 7 2 22" xfId="48858"/>
    <cellStyle name="Финансовый 7 2 23" xfId="48859"/>
    <cellStyle name="Финансовый 7 2 24" xfId="48860"/>
    <cellStyle name="Финансовый 7 2 25" xfId="48861"/>
    <cellStyle name="Финансовый 7 2 3" xfId="48862"/>
    <cellStyle name="Финансовый 7 2 4" xfId="48863"/>
    <cellStyle name="Финансовый 7 2 5" xfId="48864"/>
    <cellStyle name="Финансовый 7 2 6" xfId="48865"/>
    <cellStyle name="Финансовый 7 2 7" xfId="48866"/>
    <cellStyle name="Финансовый 7 2 8" xfId="48867"/>
    <cellStyle name="Финансовый 7 2 9" xfId="48868"/>
    <cellStyle name="Финансовый 7 20" xfId="48869"/>
    <cellStyle name="Финансовый 7 21" xfId="48870"/>
    <cellStyle name="Финансовый 7 22" xfId="48871"/>
    <cellStyle name="Финансовый 7 23" xfId="48872"/>
    <cellStyle name="Финансовый 7 24" xfId="48873"/>
    <cellStyle name="Финансовый 7 25" xfId="48874"/>
    <cellStyle name="Финансовый 7 26" xfId="48875"/>
    <cellStyle name="Финансовый 7 27" xfId="48876"/>
    <cellStyle name="Финансовый 7 28" xfId="48877"/>
    <cellStyle name="Финансовый 7 29" xfId="48878"/>
    <cellStyle name="Финансовый 7 3" xfId="48879"/>
    <cellStyle name="Финансовый 7 3 10" xfId="48880"/>
    <cellStyle name="Финансовый 7 3 11" xfId="48881"/>
    <cellStyle name="Финансовый 7 3 12" xfId="48882"/>
    <cellStyle name="Финансовый 7 3 13" xfId="48883"/>
    <cellStyle name="Финансовый 7 3 14" xfId="48884"/>
    <cellStyle name="Финансовый 7 3 15" xfId="48885"/>
    <cellStyle name="Финансовый 7 3 2" xfId="48886"/>
    <cellStyle name="Финансовый 7 3 2 10" xfId="48887"/>
    <cellStyle name="Финансовый 7 3 2 11" xfId="48888"/>
    <cellStyle name="Финансовый 7 3 2 12" xfId="48889"/>
    <cellStyle name="Финансовый 7 3 2 13" xfId="48890"/>
    <cellStyle name="Финансовый 7 3 2 14" xfId="48891"/>
    <cellStyle name="Финансовый 7 3 2 2" xfId="48892"/>
    <cellStyle name="Финансовый 7 3 2 3" xfId="48893"/>
    <cellStyle name="Финансовый 7 3 2 4" xfId="48894"/>
    <cellStyle name="Финансовый 7 3 2 5" xfId="48895"/>
    <cellStyle name="Финансовый 7 3 2 6" xfId="48896"/>
    <cellStyle name="Финансовый 7 3 2 7" xfId="48897"/>
    <cellStyle name="Финансовый 7 3 2 8" xfId="48898"/>
    <cellStyle name="Финансовый 7 3 2 9" xfId="48899"/>
    <cellStyle name="Финансовый 7 3 3" xfId="48900"/>
    <cellStyle name="Финансовый 7 3 4" xfId="48901"/>
    <cellStyle name="Финансовый 7 3 5" xfId="48902"/>
    <cellStyle name="Финансовый 7 3 6" xfId="48903"/>
    <cellStyle name="Финансовый 7 3 7" xfId="48904"/>
    <cellStyle name="Финансовый 7 3 8" xfId="48905"/>
    <cellStyle name="Финансовый 7 3 9" xfId="48906"/>
    <cellStyle name="Финансовый 7 30" xfId="48907"/>
    <cellStyle name="Финансовый 7 31" xfId="48908"/>
    <cellStyle name="Финансовый 7 32" xfId="48909"/>
    <cellStyle name="Финансовый 7 33" xfId="48910"/>
    <cellStyle name="Финансовый 7 34" xfId="48911"/>
    <cellStyle name="Финансовый 7 35" xfId="48912"/>
    <cellStyle name="Финансовый 7 36" xfId="48913"/>
    <cellStyle name="Финансовый 7 37" xfId="48914"/>
    <cellStyle name="Финансовый 7 38" xfId="48915"/>
    <cellStyle name="Финансовый 7 39" xfId="48916"/>
    <cellStyle name="Финансовый 7 4" xfId="48917"/>
    <cellStyle name="Финансовый 7 4 10" xfId="48918"/>
    <cellStyle name="Финансовый 7 4 11" xfId="48919"/>
    <cellStyle name="Финансовый 7 4 12" xfId="48920"/>
    <cellStyle name="Финансовый 7 4 13" xfId="48921"/>
    <cellStyle name="Финансовый 7 4 14" xfId="48922"/>
    <cellStyle name="Финансовый 7 4 15" xfId="48923"/>
    <cellStyle name="Финансовый 7 4 2" xfId="48924"/>
    <cellStyle name="Финансовый 7 4 2 10" xfId="48925"/>
    <cellStyle name="Финансовый 7 4 2 11" xfId="48926"/>
    <cellStyle name="Финансовый 7 4 2 12" xfId="48927"/>
    <cellStyle name="Финансовый 7 4 2 13" xfId="48928"/>
    <cellStyle name="Финансовый 7 4 2 14" xfId="48929"/>
    <cellStyle name="Финансовый 7 4 2 2" xfId="48930"/>
    <cellStyle name="Финансовый 7 4 2 3" xfId="48931"/>
    <cellStyle name="Финансовый 7 4 2 4" xfId="48932"/>
    <cellStyle name="Финансовый 7 4 2 5" xfId="48933"/>
    <cellStyle name="Финансовый 7 4 2 6" xfId="48934"/>
    <cellStyle name="Финансовый 7 4 2 7" xfId="48935"/>
    <cellStyle name="Финансовый 7 4 2 8" xfId="48936"/>
    <cellStyle name="Финансовый 7 4 2 9" xfId="48937"/>
    <cellStyle name="Финансовый 7 4 3" xfId="48938"/>
    <cellStyle name="Финансовый 7 4 4" xfId="48939"/>
    <cellStyle name="Финансовый 7 4 5" xfId="48940"/>
    <cellStyle name="Финансовый 7 4 6" xfId="48941"/>
    <cellStyle name="Финансовый 7 4 7" xfId="48942"/>
    <cellStyle name="Финансовый 7 4 8" xfId="48943"/>
    <cellStyle name="Финансовый 7 4 9" xfId="48944"/>
    <cellStyle name="Финансовый 7 40" xfId="48945"/>
    <cellStyle name="Финансовый 7 41" xfId="48946"/>
    <cellStyle name="Финансовый 7 42" xfId="48947"/>
    <cellStyle name="Финансовый 7 43" xfId="48948"/>
    <cellStyle name="Финансовый 7 44" xfId="48949"/>
    <cellStyle name="Финансовый 7 45" xfId="48950"/>
    <cellStyle name="Финансовый 7 46" xfId="48951"/>
    <cellStyle name="Финансовый 7 47" xfId="48952"/>
    <cellStyle name="Финансовый 7 48" xfId="48953"/>
    <cellStyle name="Финансовый 7 49" xfId="48954"/>
    <cellStyle name="Финансовый 7 5" xfId="48955"/>
    <cellStyle name="Финансовый 7 5 10" xfId="48956"/>
    <cellStyle name="Финансовый 7 5 11" xfId="48957"/>
    <cellStyle name="Финансовый 7 5 12" xfId="48958"/>
    <cellStyle name="Финансовый 7 5 13" xfId="48959"/>
    <cellStyle name="Финансовый 7 5 14" xfId="48960"/>
    <cellStyle name="Финансовый 7 5 15" xfId="48961"/>
    <cellStyle name="Финансовый 7 5 2" xfId="48962"/>
    <cellStyle name="Финансовый 7 5 2 10" xfId="48963"/>
    <cellStyle name="Финансовый 7 5 2 11" xfId="48964"/>
    <cellStyle name="Финансовый 7 5 2 12" xfId="48965"/>
    <cellStyle name="Финансовый 7 5 2 13" xfId="48966"/>
    <cellStyle name="Финансовый 7 5 2 14" xfId="48967"/>
    <cellStyle name="Финансовый 7 5 2 2" xfId="48968"/>
    <cellStyle name="Финансовый 7 5 2 3" xfId="48969"/>
    <cellStyle name="Финансовый 7 5 2 4" xfId="48970"/>
    <cellStyle name="Финансовый 7 5 2 5" xfId="48971"/>
    <cellStyle name="Финансовый 7 5 2 6" xfId="48972"/>
    <cellStyle name="Финансовый 7 5 2 7" xfId="48973"/>
    <cellStyle name="Финансовый 7 5 2 8" xfId="48974"/>
    <cellStyle name="Финансовый 7 5 2 9" xfId="48975"/>
    <cellStyle name="Финансовый 7 5 3" xfId="48976"/>
    <cellStyle name="Финансовый 7 5 4" xfId="48977"/>
    <cellStyle name="Финансовый 7 5 5" xfId="48978"/>
    <cellStyle name="Финансовый 7 5 6" xfId="48979"/>
    <cellStyle name="Финансовый 7 5 7" xfId="48980"/>
    <cellStyle name="Финансовый 7 5 8" xfId="48981"/>
    <cellStyle name="Финансовый 7 5 9" xfId="48982"/>
    <cellStyle name="Финансовый 7 50" xfId="48983"/>
    <cellStyle name="Финансовый 7 51" xfId="48984"/>
    <cellStyle name="Финансовый 7 52" xfId="48985"/>
    <cellStyle name="Финансовый 7 53" xfId="48986"/>
    <cellStyle name="Финансовый 7 54" xfId="48987"/>
    <cellStyle name="Финансовый 7 55" xfId="48988"/>
    <cellStyle name="Финансовый 7 56" xfId="48989"/>
    <cellStyle name="Финансовый 7 57" xfId="48990"/>
    <cellStyle name="Финансовый 7 58" xfId="48991"/>
    <cellStyle name="Финансовый 7 6" xfId="48992"/>
    <cellStyle name="Финансовый 7 6 10" xfId="48993"/>
    <cellStyle name="Финансовый 7 6 11" xfId="48994"/>
    <cellStyle name="Финансовый 7 6 12" xfId="48995"/>
    <cellStyle name="Финансовый 7 6 13" xfId="48996"/>
    <cellStyle name="Финансовый 7 6 14" xfId="48997"/>
    <cellStyle name="Финансовый 7 6 15" xfId="48998"/>
    <cellStyle name="Финансовый 7 6 2" xfId="48999"/>
    <cellStyle name="Финансовый 7 6 2 10" xfId="49000"/>
    <cellStyle name="Финансовый 7 6 2 11" xfId="49001"/>
    <cellStyle name="Финансовый 7 6 2 12" xfId="49002"/>
    <cellStyle name="Финансовый 7 6 2 13" xfId="49003"/>
    <cellStyle name="Финансовый 7 6 2 14" xfId="49004"/>
    <cellStyle name="Финансовый 7 6 2 2" xfId="49005"/>
    <cellStyle name="Финансовый 7 6 2 3" xfId="49006"/>
    <cellStyle name="Финансовый 7 6 2 4" xfId="49007"/>
    <cellStyle name="Финансовый 7 6 2 5" xfId="49008"/>
    <cellStyle name="Финансовый 7 6 2 6" xfId="49009"/>
    <cellStyle name="Финансовый 7 6 2 7" xfId="49010"/>
    <cellStyle name="Финансовый 7 6 2 8" xfId="49011"/>
    <cellStyle name="Финансовый 7 6 2 9" xfId="49012"/>
    <cellStyle name="Финансовый 7 6 3" xfId="49013"/>
    <cellStyle name="Финансовый 7 6 4" xfId="49014"/>
    <cellStyle name="Финансовый 7 6 5" xfId="49015"/>
    <cellStyle name="Финансовый 7 6 6" xfId="49016"/>
    <cellStyle name="Финансовый 7 6 7" xfId="49017"/>
    <cellStyle name="Финансовый 7 6 8" xfId="49018"/>
    <cellStyle name="Финансовый 7 6 9" xfId="49019"/>
    <cellStyle name="Финансовый 7 7" xfId="49020"/>
    <cellStyle name="Финансовый 7 7 10" xfId="49021"/>
    <cellStyle name="Финансовый 7 7 11" xfId="49022"/>
    <cellStyle name="Финансовый 7 7 12" xfId="49023"/>
    <cellStyle name="Финансовый 7 7 13" xfId="49024"/>
    <cellStyle name="Финансовый 7 7 14" xfId="49025"/>
    <cellStyle name="Финансовый 7 7 15" xfId="49026"/>
    <cellStyle name="Финансовый 7 7 2" xfId="49027"/>
    <cellStyle name="Финансовый 7 7 2 10" xfId="49028"/>
    <cellStyle name="Финансовый 7 7 2 11" xfId="49029"/>
    <cellStyle name="Финансовый 7 7 2 12" xfId="49030"/>
    <cellStyle name="Финансовый 7 7 2 13" xfId="49031"/>
    <cellStyle name="Финансовый 7 7 2 14" xfId="49032"/>
    <cellStyle name="Финансовый 7 7 2 2" xfId="49033"/>
    <cellStyle name="Финансовый 7 7 2 3" xfId="49034"/>
    <cellStyle name="Финансовый 7 7 2 4" xfId="49035"/>
    <cellStyle name="Финансовый 7 7 2 5" xfId="49036"/>
    <cellStyle name="Финансовый 7 7 2 6" xfId="49037"/>
    <cellStyle name="Финансовый 7 7 2 7" xfId="49038"/>
    <cellStyle name="Финансовый 7 7 2 8" xfId="49039"/>
    <cellStyle name="Финансовый 7 7 2 9" xfId="49040"/>
    <cellStyle name="Финансовый 7 7 3" xfId="49041"/>
    <cellStyle name="Финансовый 7 7 4" xfId="49042"/>
    <cellStyle name="Финансовый 7 7 5" xfId="49043"/>
    <cellStyle name="Финансовый 7 7 6" xfId="49044"/>
    <cellStyle name="Финансовый 7 7 7" xfId="49045"/>
    <cellStyle name="Финансовый 7 7 8" xfId="49046"/>
    <cellStyle name="Финансовый 7 7 9" xfId="49047"/>
    <cellStyle name="Финансовый 7 8" xfId="49048"/>
    <cellStyle name="Финансовый 7 8 10" xfId="49049"/>
    <cellStyle name="Финансовый 7 8 11" xfId="49050"/>
    <cellStyle name="Финансовый 7 8 12" xfId="49051"/>
    <cellStyle name="Финансовый 7 8 13" xfId="49052"/>
    <cellStyle name="Финансовый 7 8 14" xfId="49053"/>
    <cellStyle name="Финансовый 7 8 15" xfId="49054"/>
    <cellStyle name="Финансовый 7 8 2" xfId="49055"/>
    <cellStyle name="Финансовый 7 8 2 10" xfId="49056"/>
    <cellStyle name="Финансовый 7 8 2 11" xfId="49057"/>
    <cellStyle name="Финансовый 7 8 2 12" xfId="49058"/>
    <cellStyle name="Финансовый 7 8 2 13" xfId="49059"/>
    <cellStyle name="Финансовый 7 8 2 14" xfId="49060"/>
    <cellStyle name="Финансовый 7 8 2 2" xfId="49061"/>
    <cellStyle name="Финансовый 7 8 2 3" xfId="49062"/>
    <cellStyle name="Финансовый 7 8 2 4" xfId="49063"/>
    <cellStyle name="Финансовый 7 8 2 5" xfId="49064"/>
    <cellStyle name="Финансовый 7 8 2 6" xfId="49065"/>
    <cellStyle name="Финансовый 7 8 2 7" xfId="49066"/>
    <cellStyle name="Финансовый 7 8 2 8" xfId="49067"/>
    <cellStyle name="Финансовый 7 8 2 9" xfId="49068"/>
    <cellStyle name="Финансовый 7 8 3" xfId="49069"/>
    <cellStyle name="Финансовый 7 8 4" xfId="49070"/>
    <cellStyle name="Финансовый 7 8 5" xfId="49071"/>
    <cellStyle name="Финансовый 7 8 6" xfId="49072"/>
    <cellStyle name="Финансовый 7 8 7" xfId="49073"/>
    <cellStyle name="Финансовый 7 8 8" xfId="49074"/>
    <cellStyle name="Финансовый 7 8 9" xfId="49075"/>
    <cellStyle name="Финансовый 7 9" xfId="49076"/>
    <cellStyle name="Финансовый 7 9 10" xfId="49077"/>
    <cellStyle name="Финансовый 7 9 11" xfId="49078"/>
    <cellStyle name="Финансовый 7 9 12" xfId="49079"/>
    <cellStyle name="Финансовый 7 9 13" xfId="49080"/>
    <cellStyle name="Финансовый 7 9 14" xfId="49081"/>
    <cellStyle name="Финансовый 7 9 2" xfId="49082"/>
    <cellStyle name="Финансовый 7 9 3" xfId="49083"/>
    <cellStyle name="Финансовый 7 9 4" xfId="49084"/>
    <cellStyle name="Финансовый 7 9 5" xfId="49085"/>
    <cellStyle name="Финансовый 7 9 6" xfId="49086"/>
    <cellStyle name="Финансовый 7 9 7" xfId="49087"/>
    <cellStyle name="Финансовый 7 9 8" xfId="49088"/>
    <cellStyle name="Финансовый 7 9 9" xfId="49089"/>
    <cellStyle name="Финансовый 7_28 08 09  Формат для защиты ЦТВС (2)" xfId="49090"/>
    <cellStyle name="Финансовый 8" xfId="49091"/>
    <cellStyle name="Финансовый 8 10" xfId="49092"/>
    <cellStyle name="Финансовый 8 10 2" xfId="49093"/>
    <cellStyle name="Финансовый 8 11" xfId="49094"/>
    <cellStyle name="Финансовый 8 11 2" xfId="49095"/>
    <cellStyle name="Финансовый 8 12" xfId="49096"/>
    <cellStyle name="Финансовый 8 12 2" xfId="49097"/>
    <cellStyle name="Финансовый 8 13" xfId="49098"/>
    <cellStyle name="Финансовый 8 13 2" xfId="49099"/>
    <cellStyle name="Финансовый 8 14" xfId="49100"/>
    <cellStyle name="Финансовый 8 14 2" xfId="49101"/>
    <cellStyle name="Финансовый 8 15" xfId="49102"/>
    <cellStyle name="Финансовый 8 15 2" xfId="49103"/>
    <cellStyle name="Финансовый 8 16" xfId="49104"/>
    <cellStyle name="Финансовый 8 16 2" xfId="49105"/>
    <cellStyle name="Финансовый 8 17" xfId="49106"/>
    <cellStyle name="Финансовый 8 17 2" xfId="49107"/>
    <cellStyle name="Финансовый 8 18" xfId="49108"/>
    <cellStyle name="Финансовый 8 18 2" xfId="49109"/>
    <cellStyle name="Финансовый 8 19" xfId="49110"/>
    <cellStyle name="Финансовый 8 19 2" xfId="49111"/>
    <cellStyle name="Финансовый 8 2" xfId="49112"/>
    <cellStyle name="Финансовый 8 2 10" xfId="49113"/>
    <cellStyle name="Финансовый 8 2 10 2" xfId="49114"/>
    <cellStyle name="Финансовый 8 2 11" xfId="49115"/>
    <cellStyle name="Финансовый 8 2 11 2" xfId="49116"/>
    <cellStyle name="Финансовый 8 2 12" xfId="49117"/>
    <cellStyle name="Финансовый 8 2 12 2" xfId="49118"/>
    <cellStyle name="Финансовый 8 2 13" xfId="49119"/>
    <cellStyle name="Финансовый 8 2 13 2" xfId="49120"/>
    <cellStyle name="Финансовый 8 2 14" xfId="49121"/>
    <cellStyle name="Финансовый 8 2 14 2" xfId="49122"/>
    <cellStyle name="Финансовый 8 2 15" xfId="49123"/>
    <cellStyle name="Финансовый 8 2 15 2" xfId="49124"/>
    <cellStyle name="Финансовый 8 2 16" xfId="49125"/>
    <cellStyle name="Финансовый 8 2 16 2" xfId="49126"/>
    <cellStyle name="Финансовый 8 2 17" xfId="49127"/>
    <cellStyle name="Финансовый 8 2 18" xfId="49128"/>
    <cellStyle name="Финансовый 8 2 19" xfId="49129"/>
    <cellStyle name="Финансовый 8 2 2" xfId="49130"/>
    <cellStyle name="Финансовый 8 2 2 10" xfId="49131"/>
    <cellStyle name="Финансовый 8 2 2 11" xfId="49132"/>
    <cellStyle name="Финансовый 8 2 2 2" xfId="49133"/>
    <cellStyle name="Финансовый 8 2 2 3" xfId="49134"/>
    <cellStyle name="Финансовый 8 2 2 4" xfId="49135"/>
    <cellStyle name="Финансовый 8 2 2 5" xfId="49136"/>
    <cellStyle name="Финансовый 8 2 2 6" xfId="49137"/>
    <cellStyle name="Финансовый 8 2 2 7" xfId="49138"/>
    <cellStyle name="Финансовый 8 2 2 8" xfId="49139"/>
    <cellStyle name="Финансовый 8 2 2 9" xfId="49140"/>
    <cellStyle name="Финансовый 8 2 20" xfId="49141"/>
    <cellStyle name="Финансовый 8 2 21" xfId="49142"/>
    <cellStyle name="Финансовый 8 2 22" xfId="49143"/>
    <cellStyle name="Финансовый 8 2 23" xfId="49144"/>
    <cellStyle name="Финансовый 8 2 24" xfId="49145"/>
    <cellStyle name="Финансовый 8 2 25" xfId="49146"/>
    <cellStyle name="Финансовый 8 2 26" xfId="49147"/>
    <cellStyle name="Финансовый 8 2 27" xfId="49148"/>
    <cellStyle name="Финансовый 8 2 28" xfId="49149"/>
    <cellStyle name="Финансовый 8 2 3" xfId="49150"/>
    <cellStyle name="Финансовый 8 2 3 2" xfId="49151"/>
    <cellStyle name="Финансовый 8 2 3 3" xfId="49152"/>
    <cellStyle name="Финансовый 8 2 3 4" xfId="49153"/>
    <cellStyle name="Финансовый 8 2 3 5" xfId="49154"/>
    <cellStyle name="Финансовый 8 2 4" xfId="49155"/>
    <cellStyle name="Финансовый 8 2 4 2" xfId="49156"/>
    <cellStyle name="Финансовый 8 2 4 3" xfId="49157"/>
    <cellStyle name="Финансовый 8 2 5" xfId="49158"/>
    <cellStyle name="Финансовый 8 2 5 2" xfId="49159"/>
    <cellStyle name="Финансовый 8 2 6" xfId="49160"/>
    <cellStyle name="Финансовый 8 2 6 2" xfId="49161"/>
    <cellStyle name="Финансовый 8 2 7" xfId="49162"/>
    <cellStyle name="Финансовый 8 2 7 2" xfId="49163"/>
    <cellStyle name="Финансовый 8 2 8" xfId="49164"/>
    <cellStyle name="Финансовый 8 2 8 2" xfId="49165"/>
    <cellStyle name="Финансовый 8 2 9" xfId="49166"/>
    <cellStyle name="Финансовый 8 2 9 2" xfId="49167"/>
    <cellStyle name="Финансовый 8 20" xfId="49168"/>
    <cellStyle name="Финансовый 8 20 2" xfId="49169"/>
    <cellStyle name="Финансовый 8 21" xfId="49170"/>
    <cellStyle name="Финансовый 8 21 2" xfId="49171"/>
    <cellStyle name="Финансовый 8 22" xfId="49172"/>
    <cellStyle name="Финансовый 8 3" xfId="49173"/>
    <cellStyle name="Финансовый 8 3 10" xfId="49174"/>
    <cellStyle name="Финансовый 8 3 11" xfId="49175"/>
    <cellStyle name="Финансовый 8 3 12" xfId="49176"/>
    <cellStyle name="Финансовый 8 3 13" xfId="49177"/>
    <cellStyle name="Финансовый 8 3 14" xfId="49178"/>
    <cellStyle name="Финансовый 8 3 15" xfId="49179"/>
    <cellStyle name="Финансовый 8 3 16" xfId="49180"/>
    <cellStyle name="Финансовый 8 3 2" xfId="49181"/>
    <cellStyle name="Финансовый 8 3 2 2" xfId="49182"/>
    <cellStyle name="Финансовый 8 3 2 3" xfId="49183"/>
    <cellStyle name="Финансовый 8 3 3" xfId="49184"/>
    <cellStyle name="Финансовый 8 3 4" xfId="49185"/>
    <cellStyle name="Финансовый 8 3 5" xfId="49186"/>
    <cellStyle name="Финансовый 8 3 6" xfId="49187"/>
    <cellStyle name="Финансовый 8 3 7" xfId="49188"/>
    <cellStyle name="Финансовый 8 3 8" xfId="49189"/>
    <cellStyle name="Финансовый 8 3 9" xfId="49190"/>
    <cellStyle name="Финансовый 8 4" xfId="49191"/>
    <cellStyle name="Финансовый 8 4 10" xfId="49192"/>
    <cellStyle name="Финансовый 8 4 11" xfId="49193"/>
    <cellStyle name="Финансовый 8 4 12" xfId="49194"/>
    <cellStyle name="Финансовый 8 4 13" xfId="49195"/>
    <cellStyle name="Финансовый 8 4 14" xfId="49196"/>
    <cellStyle name="Финансовый 8 4 15" xfId="49197"/>
    <cellStyle name="Финансовый 8 4 16" xfId="49198"/>
    <cellStyle name="Финансовый 8 4 2" xfId="49199"/>
    <cellStyle name="Финансовый 8 4 2 2" xfId="49200"/>
    <cellStyle name="Финансовый 8 4 2 3" xfId="49201"/>
    <cellStyle name="Финансовый 8 4 3" xfId="49202"/>
    <cellStyle name="Финансовый 8 4 4" xfId="49203"/>
    <cellStyle name="Финансовый 8 4 5" xfId="49204"/>
    <cellStyle name="Финансовый 8 4 6" xfId="49205"/>
    <cellStyle name="Финансовый 8 4 7" xfId="49206"/>
    <cellStyle name="Финансовый 8 4 8" xfId="49207"/>
    <cellStyle name="Финансовый 8 4 9" xfId="49208"/>
    <cellStyle name="Финансовый 8 5" xfId="49209"/>
    <cellStyle name="Финансовый 8 5 10" xfId="49210"/>
    <cellStyle name="Финансовый 8 5 2" xfId="49211"/>
    <cellStyle name="Финансовый 8 5 3" xfId="49212"/>
    <cellStyle name="Финансовый 8 5 4" xfId="49213"/>
    <cellStyle name="Финансовый 8 5 5" xfId="49214"/>
    <cellStyle name="Финансовый 8 5 6" xfId="49215"/>
    <cellStyle name="Финансовый 8 5 7" xfId="49216"/>
    <cellStyle name="Финансовый 8 5 8" xfId="49217"/>
    <cellStyle name="Финансовый 8 5 9" xfId="49218"/>
    <cellStyle name="Финансовый 8 6" xfId="49219"/>
    <cellStyle name="Финансовый 8 6 10" xfId="49220"/>
    <cellStyle name="Финансовый 8 6 2" xfId="49221"/>
    <cellStyle name="Финансовый 8 6 3" xfId="49222"/>
    <cellStyle name="Финансовый 8 6 4" xfId="49223"/>
    <cellStyle name="Финансовый 8 6 5" xfId="49224"/>
    <cellStyle name="Финансовый 8 6 6" xfId="49225"/>
    <cellStyle name="Финансовый 8 6 7" xfId="49226"/>
    <cellStyle name="Финансовый 8 6 8" xfId="49227"/>
    <cellStyle name="Финансовый 8 6 9" xfId="49228"/>
    <cellStyle name="Финансовый 8 7" xfId="49229"/>
    <cellStyle name="Финансовый 8 7 2" xfId="49230"/>
    <cellStyle name="Финансовый 8 8" xfId="49231"/>
    <cellStyle name="Финансовый 8 8 2" xfId="49232"/>
    <cellStyle name="Финансовый 8 9" xfId="49233"/>
    <cellStyle name="Финансовый 8 9 2" xfId="49234"/>
    <cellStyle name="Финансовый 8 9 3" xfId="49235"/>
    <cellStyle name="Финансовый 8 9 3 2" xfId="49236"/>
    <cellStyle name="Финансовый 8 9 3 2 2" xfId="49237"/>
    <cellStyle name="Финансовый 8 9 3 3" xfId="49238"/>
    <cellStyle name="Финансовый 8 9 3 3 2" xfId="49239"/>
    <cellStyle name="Финансовый 8 9 3 4" xfId="49240"/>
    <cellStyle name="Финансовый 8 9 3 4 2" xfId="49241"/>
    <cellStyle name="Финансовый 8 9 3 5" xfId="49242"/>
    <cellStyle name="Финансовый 8 9 3 5 2" xfId="49243"/>
    <cellStyle name="Финансовый 8 9 3 6" xfId="49244"/>
    <cellStyle name="Финансовый 8 9 3 6 2" xfId="49245"/>
    <cellStyle name="Финансовый 8 9 3 7" xfId="49246"/>
    <cellStyle name="Финансовый 8_АБ_2010_сводный_24 03 (2)" xfId="49247"/>
    <cellStyle name="Финансовый 9" xfId="49248"/>
    <cellStyle name="Финансовый 9 10" xfId="49249"/>
    <cellStyle name="Финансовый 9 10 2" xfId="49250"/>
    <cellStyle name="Финансовый 9 11" xfId="49251"/>
    <cellStyle name="Финансовый 9 11 2" xfId="49252"/>
    <cellStyle name="Финансовый 9 12" xfId="49253"/>
    <cellStyle name="Финансовый 9 12 2" xfId="49254"/>
    <cellStyle name="Финансовый 9 13" xfId="49255"/>
    <cellStyle name="Финансовый 9 13 2" xfId="49256"/>
    <cellStyle name="Финансовый 9 14" xfId="49257"/>
    <cellStyle name="Финансовый 9 14 2" xfId="49258"/>
    <cellStyle name="Финансовый 9 15" xfId="49259"/>
    <cellStyle name="Финансовый 9 15 2" xfId="49260"/>
    <cellStyle name="Финансовый 9 16" xfId="49261"/>
    <cellStyle name="Финансовый 9 16 2" xfId="49262"/>
    <cellStyle name="Финансовый 9 17" xfId="49263"/>
    <cellStyle name="Финансовый 9 17 2" xfId="49264"/>
    <cellStyle name="Финансовый 9 18" xfId="49265"/>
    <cellStyle name="Финансовый 9 2" xfId="49266"/>
    <cellStyle name="Финансовый 9 2 10" xfId="49267"/>
    <cellStyle name="Финансовый 9 2 11" xfId="49268"/>
    <cellStyle name="Финансовый 9 2 12" xfId="49269"/>
    <cellStyle name="Финансовый 9 2 2" xfId="49270"/>
    <cellStyle name="Финансовый 9 2 2 2" xfId="49271"/>
    <cellStyle name="Финансовый 9 2 2 3" xfId="49272"/>
    <cellStyle name="Финансовый 9 2 2 4" xfId="49273"/>
    <cellStyle name="Финансовый 9 2 2 5" xfId="49274"/>
    <cellStyle name="Финансовый 9 2 2 6" xfId="49275"/>
    <cellStyle name="Финансовый 9 2 2 7" xfId="49276"/>
    <cellStyle name="Финансовый 9 2 2 8" xfId="49277"/>
    <cellStyle name="Финансовый 9 2 2 9" xfId="49278"/>
    <cellStyle name="Финансовый 9 2 3" xfId="49279"/>
    <cellStyle name="Финансовый 9 2 4" xfId="49280"/>
    <cellStyle name="Финансовый 9 2 5" xfId="49281"/>
    <cellStyle name="Финансовый 9 2 6" xfId="49282"/>
    <cellStyle name="Финансовый 9 2 7" xfId="49283"/>
    <cellStyle name="Финансовый 9 2 8" xfId="49284"/>
    <cellStyle name="Финансовый 9 2 9" xfId="49285"/>
    <cellStyle name="Финансовый 9 3" xfId="49286"/>
    <cellStyle name="Финансовый 9 3 2" xfId="49287"/>
    <cellStyle name="Финансовый 9 4" xfId="49288"/>
    <cellStyle name="Финансовый 9 4 2" xfId="49289"/>
    <cellStyle name="Финансовый 9 5" xfId="49290"/>
    <cellStyle name="Финансовый 9 5 2" xfId="49291"/>
    <cellStyle name="Финансовый 9 6" xfId="49292"/>
    <cellStyle name="Финансовый 9 6 2" xfId="49293"/>
    <cellStyle name="Финансовый 9 7" xfId="49294"/>
    <cellStyle name="Финансовый 9 7 2" xfId="49295"/>
    <cellStyle name="Финансовый 9 8" xfId="49296"/>
    <cellStyle name="Финансовый 9 8 2" xfId="49297"/>
    <cellStyle name="Финансовый 9 9" xfId="49298"/>
    <cellStyle name="Финансовый 9 9 2" xfId="49299"/>
    <cellStyle name="Финансовый 9_АБ_2010_сводный_24 03 (2)" xfId="49300"/>
    <cellStyle name="Хороший 10" xfId="49301"/>
    <cellStyle name="Хороший 10 2" xfId="49302"/>
    <cellStyle name="Хороший 10 3" xfId="49303"/>
    <cellStyle name="Хороший 10 4" xfId="49304"/>
    <cellStyle name="Хороший 10 5" xfId="49305"/>
    <cellStyle name="Хороший 11" xfId="49306"/>
    <cellStyle name="Хороший 11 2" xfId="49307"/>
    <cellStyle name="Хороший 11 3" xfId="49308"/>
    <cellStyle name="Хороший 11 4" xfId="49309"/>
    <cellStyle name="Хороший 11 5" xfId="49310"/>
    <cellStyle name="Хороший 12" xfId="49311"/>
    <cellStyle name="Хороший 12 2" xfId="49312"/>
    <cellStyle name="Хороший 12 3" xfId="49313"/>
    <cellStyle name="Хороший 12 4" xfId="49314"/>
    <cellStyle name="Хороший 12 5" xfId="49315"/>
    <cellStyle name="Хороший 13" xfId="49316"/>
    <cellStyle name="Хороший 13 2" xfId="49317"/>
    <cellStyle name="Хороший 13 3" xfId="49318"/>
    <cellStyle name="Хороший 13 4" xfId="49319"/>
    <cellStyle name="Хороший 13 5" xfId="49320"/>
    <cellStyle name="Хороший 14" xfId="49321"/>
    <cellStyle name="Хороший 14 2" xfId="49322"/>
    <cellStyle name="Хороший 14 3" xfId="49323"/>
    <cellStyle name="Хороший 14 4" xfId="49324"/>
    <cellStyle name="Хороший 14 5" xfId="49325"/>
    <cellStyle name="Хороший 15" xfId="49326"/>
    <cellStyle name="Хороший 15 2" xfId="49327"/>
    <cellStyle name="Хороший 15 3" xfId="49328"/>
    <cellStyle name="Хороший 15 4" xfId="49329"/>
    <cellStyle name="Хороший 15 5" xfId="49330"/>
    <cellStyle name="Хороший 16" xfId="49331"/>
    <cellStyle name="Хороший 16 2" xfId="49332"/>
    <cellStyle name="Хороший 16 3" xfId="49333"/>
    <cellStyle name="Хороший 16 4" xfId="49334"/>
    <cellStyle name="Хороший 16 5" xfId="49335"/>
    <cellStyle name="Хороший 17" xfId="49336"/>
    <cellStyle name="Хороший 17 2" xfId="49337"/>
    <cellStyle name="Хороший 17 3" xfId="49338"/>
    <cellStyle name="Хороший 17 4" xfId="49339"/>
    <cellStyle name="Хороший 18" xfId="49340"/>
    <cellStyle name="Хороший 18 2" xfId="49341"/>
    <cellStyle name="Хороший 18 3" xfId="49342"/>
    <cellStyle name="Хороший 19" xfId="49343"/>
    <cellStyle name="Хороший 19 10" xfId="49344"/>
    <cellStyle name="Хороший 19 11" xfId="49345"/>
    <cellStyle name="Хороший 19 12" xfId="49346"/>
    <cellStyle name="Хороший 19 13" xfId="49347"/>
    <cellStyle name="Хороший 19 14" xfId="49348"/>
    <cellStyle name="Хороший 19 2" xfId="49349"/>
    <cellStyle name="Хороший 19 3" xfId="49350"/>
    <cellStyle name="Хороший 19 4" xfId="49351"/>
    <cellStyle name="Хороший 19 5" xfId="49352"/>
    <cellStyle name="Хороший 19 6" xfId="49353"/>
    <cellStyle name="Хороший 19 7" xfId="49354"/>
    <cellStyle name="Хороший 19 8" xfId="49355"/>
    <cellStyle name="Хороший 19 9" xfId="49356"/>
    <cellStyle name="Хороший 2" xfId="49357"/>
    <cellStyle name="Хороший 2 10" xfId="49358"/>
    <cellStyle name="Хороший 2 10 2" xfId="49359"/>
    <cellStyle name="Хороший 2 10 3" xfId="49360"/>
    <cellStyle name="Хороший 2 11" xfId="49361"/>
    <cellStyle name="Хороший 2 11 2" xfId="49362"/>
    <cellStyle name="Хороший 2 11 3" xfId="49363"/>
    <cellStyle name="Хороший 2 12" xfId="49364"/>
    <cellStyle name="Хороший 2 12 2" xfId="49365"/>
    <cellStyle name="Хороший 2 13" xfId="49366"/>
    <cellStyle name="Хороший 2 13 2" xfId="49367"/>
    <cellStyle name="Хороший 2 14" xfId="49368"/>
    <cellStyle name="Хороший 2 14 2" xfId="49369"/>
    <cellStyle name="Хороший 2 15" xfId="49370"/>
    <cellStyle name="Хороший 2 15 2" xfId="49371"/>
    <cellStyle name="Хороший 2 16" xfId="49372"/>
    <cellStyle name="Хороший 2 16 2" xfId="49373"/>
    <cellStyle name="Хороший 2 17" xfId="49374"/>
    <cellStyle name="Хороший 2 17 2" xfId="49375"/>
    <cellStyle name="Хороший 2 18" xfId="49376"/>
    <cellStyle name="Хороший 2 18 2" xfId="49377"/>
    <cellStyle name="Хороший 2 19" xfId="49378"/>
    <cellStyle name="Хороший 2 19 2" xfId="49379"/>
    <cellStyle name="Хороший 2 2" xfId="49380"/>
    <cellStyle name="Хороший 2 2 10" xfId="49381"/>
    <cellStyle name="Хороший 2 2 11" xfId="49382"/>
    <cellStyle name="Хороший 2 2 12" xfId="49383"/>
    <cellStyle name="Хороший 2 2 13" xfId="49384"/>
    <cellStyle name="Хороший 2 2 14" xfId="49385"/>
    <cellStyle name="Хороший 2 2 15" xfId="49386"/>
    <cellStyle name="Хороший 2 2 16" xfId="49387"/>
    <cellStyle name="Хороший 2 2 17" xfId="49388"/>
    <cellStyle name="Хороший 2 2 18" xfId="49389"/>
    <cellStyle name="Хороший 2 2 19" xfId="49390"/>
    <cellStyle name="Хороший 2 2 2" xfId="49391"/>
    <cellStyle name="Хороший 2 2 2 10" xfId="49392"/>
    <cellStyle name="Хороший 2 2 2 11" xfId="49393"/>
    <cellStyle name="Хороший 2 2 2 12" xfId="49394"/>
    <cellStyle name="Хороший 2 2 2 13" xfId="49395"/>
    <cellStyle name="Хороший 2 2 2 14" xfId="49396"/>
    <cellStyle name="Хороший 2 2 2 15" xfId="49397"/>
    <cellStyle name="Хороший 2 2 2 16" xfId="49398"/>
    <cellStyle name="Хороший 2 2 2 2" xfId="49399"/>
    <cellStyle name="Хороший 2 2 2 2 10" xfId="49400"/>
    <cellStyle name="Хороший 2 2 2 2 11" xfId="49401"/>
    <cellStyle name="Хороший 2 2 2 2 12" xfId="49402"/>
    <cellStyle name="Хороший 2 2 2 2 13" xfId="49403"/>
    <cellStyle name="Хороший 2 2 2 2 14" xfId="49404"/>
    <cellStyle name="Хороший 2 2 2 2 2" xfId="49405"/>
    <cellStyle name="Хороший 2 2 2 2 3" xfId="49406"/>
    <cellStyle name="Хороший 2 2 2 2 4" xfId="49407"/>
    <cellStyle name="Хороший 2 2 2 2 5" xfId="49408"/>
    <cellStyle name="Хороший 2 2 2 2 6" xfId="49409"/>
    <cellStyle name="Хороший 2 2 2 2 7" xfId="49410"/>
    <cellStyle name="Хороший 2 2 2 2 8" xfId="49411"/>
    <cellStyle name="Хороший 2 2 2 2 9" xfId="49412"/>
    <cellStyle name="Хороший 2 2 2 3" xfId="49413"/>
    <cellStyle name="Хороший 2 2 2 4" xfId="49414"/>
    <cellStyle name="Хороший 2 2 2 5" xfId="49415"/>
    <cellStyle name="Хороший 2 2 2 6" xfId="49416"/>
    <cellStyle name="Хороший 2 2 2 7" xfId="49417"/>
    <cellStyle name="Хороший 2 2 2 8" xfId="49418"/>
    <cellStyle name="Хороший 2 2 2 9" xfId="49419"/>
    <cellStyle name="Хороший 2 2 20" xfId="49420"/>
    <cellStyle name="Хороший 2 2 3" xfId="49421"/>
    <cellStyle name="Хороший 2 2 3 2" xfId="49422"/>
    <cellStyle name="Хороший 2 2 3 3" xfId="49423"/>
    <cellStyle name="Хороший 2 2 4" xfId="49424"/>
    <cellStyle name="Хороший 2 2 4 2" xfId="49425"/>
    <cellStyle name="Хороший 2 2 4 3" xfId="49426"/>
    <cellStyle name="Хороший 2 2 5" xfId="49427"/>
    <cellStyle name="Хороший 2 2 5 2" xfId="49428"/>
    <cellStyle name="Хороший 2 2 5 3" xfId="49429"/>
    <cellStyle name="Хороший 2 2 6" xfId="49430"/>
    <cellStyle name="Хороший 2 2 6 2" xfId="49431"/>
    <cellStyle name="Хороший 2 2 6 3" xfId="49432"/>
    <cellStyle name="Хороший 2 2 7" xfId="49433"/>
    <cellStyle name="Хороший 2 2 8" xfId="49434"/>
    <cellStyle name="Хороший 2 2 9" xfId="49435"/>
    <cellStyle name="Хороший 2 20" xfId="49436"/>
    <cellStyle name="Хороший 2 20 2" xfId="49437"/>
    <cellStyle name="Хороший 2 21" xfId="49438"/>
    <cellStyle name="Хороший 2 21 2" xfId="49439"/>
    <cellStyle name="Хороший 2 22" xfId="49440"/>
    <cellStyle name="Хороший 2 23" xfId="49441"/>
    <cellStyle name="Хороший 2 24" xfId="49442"/>
    <cellStyle name="Хороший 2 25" xfId="49443"/>
    <cellStyle name="Хороший 2 26" xfId="49444"/>
    <cellStyle name="Хороший 2 27" xfId="49445"/>
    <cellStyle name="Хороший 2 28" xfId="49446"/>
    <cellStyle name="Хороший 2 29" xfId="49447"/>
    <cellStyle name="Хороший 2 3" xfId="49448"/>
    <cellStyle name="Хороший 2 3 2" xfId="49449"/>
    <cellStyle name="Хороший 2 3 2 2" xfId="49450"/>
    <cellStyle name="Хороший 2 3 2 3" xfId="49451"/>
    <cellStyle name="Хороший 2 3 3" xfId="49452"/>
    <cellStyle name="Хороший 2 3 3 2" xfId="49453"/>
    <cellStyle name="Хороший 2 3 3 3" xfId="49454"/>
    <cellStyle name="Хороший 2 3 4" xfId="49455"/>
    <cellStyle name="Хороший 2 3 4 2" xfId="49456"/>
    <cellStyle name="Хороший 2 3 4 3" xfId="49457"/>
    <cellStyle name="Хороший 2 3 5" xfId="49458"/>
    <cellStyle name="Хороший 2 3 6" xfId="49459"/>
    <cellStyle name="Хороший 2 3 7" xfId="49460"/>
    <cellStyle name="Хороший 2 30" xfId="49461"/>
    <cellStyle name="Хороший 2 31" xfId="49462"/>
    <cellStyle name="Хороший 2 32" xfId="49463"/>
    <cellStyle name="Хороший 2 33" xfId="49464"/>
    <cellStyle name="Хороший 2 34" xfId="49465"/>
    <cellStyle name="Хороший 2 35" xfId="49466"/>
    <cellStyle name="Хороший 2 36" xfId="49467"/>
    <cellStyle name="Хороший 2 37" xfId="49468"/>
    <cellStyle name="Хороший 2 4" xfId="49469"/>
    <cellStyle name="Хороший 2 4 2" xfId="49470"/>
    <cellStyle name="Хороший 2 4 2 2" xfId="49471"/>
    <cellStyle name="Хороший 2 4 2 3" xfId="49472"/>
    <cellStyle name="Хороший 2 4 3" xfId="49473"/>
    <cellStyle name="Хороший 2 4 3 2" xfId="49474"/>
    <cellStyle name="Хороший 2 4 3 3" xfId="49475"/>
    <cellStyle name="Хороший 2 4 4" xfId="49476"/>
    <cellStyle name="Хороший 2 4 4 2" xfId="49477"/>
    <cellStyle name="Хороший 2 4 4 3" xfId="49478"/>
    <cellStyle name="Хороший 2 4 5" xfId="49479"/>
    <cellStyle name="Хороший 2 4 6" xfId="49480"/>
    <cellStyle name="Хороший 2 4 7" xfId="49481"/>
    <cellStyle name="Хороший 2 5" xfId="49482"/>
    <cellStyle name="Хороший 2 5 2" xfId="49483"/>
    <cellStyle name="Хороший 2 5 2 2" xfId="49484"/>
    <cellStyle name="Хороший 2 5 2 3" xfId="49485"/>
    <cellStyle name="Хороший 2 5 3" xfId="49486"/>
    <cellStyle name="Хороший 2 5 3 2" xfId="49487"/>
    <cellStyle name="Хороший 2 5 3 3" xfId="49488"/>
    <cellStyle name="Хороший 2 5 4" xfId="49489"/>
    <cellStyle name="Хороший 2 5 4 2" xfId="49490"/>
    <cellStyle name="Хороший 2 5 4 3" xfId="49491"/>
    <cellStyle name="Хороший 2 5 5" xfId="49492"/>
    <cellStyle name="Хороший 2 5 6" xfId="49493"/>
    <cellStyle name="Хороший 2 6" xfId="49494"/>
    <cellStyle name="Хороший 2 6 2" xfId="49495"/>
    <cellStyle name="Хороший 2 6 3" xfId="49496"/>
    <cellStyle name="Хороший 2 7" xfId="49497"/>
    <cellStyle name="Хороший 2 7 2" xfId="49498"/>
    <cellStyle name="Хороший 2 7 3" xfId="49499"/>
    <cellStyle name="Хороший 2 7 4" xfId="49500"/>
    <cellStyle name="Хороший 2 7 5" xfId="49501"/>
    <cellStyle name="Хороший 2 7 6" xfId="49502"/>
    <cellStyle name="Хороший 2 7 7" xfId="49503"/>
    <cellStyle name="Хороший 2 7 8" xfId="49504"/>
    <cellStyle name="Хороший 2 7 9" xfId="49505"/>
    <cellStyle name="Хороший 2 8" xfId="49506"/>
    <cellStyle name="Хороший 2 8 2" xfId="49507"/>
    <cellStyle name="Хороший 2 8 3" xfId="49508"/>
    <cellStyle name="Хороший 2 8 4" xfId="49509"/>
    <cellStyle name="Хороший 2 8 5" xfId="49510"/>
    <cellStyle name="Хороший 2 9" xfId="49511"/>
    <cellStyle name="Хороший 2 9 2" xfId="49512"/>
    <cellStyle name="Хороший 2 9 3" xfId="49513"/>
    <cellStyle name="Хороший 20" xfId="49514"/>
    <cellStyle name="Хороший 20 10" xfId="49515"/>
    <cellStyle name="Хороший 20 11" xfId="49516"/>
    <cellStyle name="Хороший 20 12" xfId="49517"/>
    <cellStyle name="Хороший 20 13" xfId="49518"/>
    <cellStyle name="Хороший 20 14" xfId="49519"/>
    <cellStyle name="Хороший 20 2" xfId="49520"/>
    <cellStyle name="Хороший 20 3" xfId="49521"/>
    <cellStyle name="Хороший 20 4" xfId="49522"/>
    <cellStyle name="Хороший 20 5" xfId="49523"/>
    <cellStyle name="Хороший 20 6" xfId="49524"/>
    <cellStyle name="Хороший 20 7" xfId="49525"/>
    <cellStyle name="Хороший 20 8" xfId="49526"/>
    <cellStyle name="Хороший 20 9" xfId="49527"/>
    <cellStyle name="Хороший 21" xfId="49528"/>
    <cellStyle name="Хороший 21 10" xfId="49529"/>
    <cellStyle name="Хороший 21 11" xfId="49530"/>
    <cellStyle name="Хороший 21 12" xfId="49531"/>
    <cellStyle name="Хороший 21 13" xfId="49532"/>
    <cellStyle name="Хороший 21 14" xfId="49533"/>
    <cellStyle name="Хороший 21 2" xfId="49534"/>
    <cellStyle name="Хороший 21 3" xfId="49535"/>
    <cellStyle name="Хороший 21 4" xfId="49536"/>
    <cellStyle name="Хороший 21 5" xfId="49537"/>
    <cellStyle name="Хороший 21 6" xfId="49538"/>
    <cellStyle name="Хороший 21 7" xfId="49539"/>
    <cellStyle name="Хороший 21 8" xfId="49540"/>
    <cellStyle name="Хороший 21 9" xfId="49541"/>
    <cellStyle name="Хороший 22" xfId="49542"/>
    <cellStyle name="Хороший 22 10" xfId="49543"/>
    <cellStyle name="Хороший 22 11" xfId="49544"/>
    <cellStyle name="Хороший 22 12" xfId="49545"/>
    <cellStyle name="Хороший 22 13" xfId="49546"/>
    <cellStyle name="Хороший 22 14" xfId="49547"/>
    <cellStyle name="Хороший 22 2" xfId="49548"/>
    <cellStyle name="Хороший 22 3" xfId="49549"/>
    <cellStyle name="Хороший 22 4" xfId="49550"/>
    <cellStyle name="Хороший 22 5" xfId="49551"/>
    <cellStyle name="Хороший 22 6" xfId="49552"/>
    <cellStyle name="Хороший 22 7" xfId="49553"/>
    <cellStyle name="Хороший 22 8" xfId="49554"/>
    <cellStyle name="Хороший 22 9" xfId="49555"/>
    <cellStyle name="Хороший 23" xfId="49556"/>
    <cellStyle name="Хороший 23 10" xfId="49557"/>
    <cellStyle name="Хороший 23 11" xfId="49558"/>
    <cellStyle name="Хороший 23 12" xfId="49559"/>
    <cellStyle name="Хороший 23 13" xfId="49560"/>
    <cellStyle name="Хороший 23 14" xfId="49561"/>
    <cellStyle name="Хороший 23 2" xfId="49562"/>
    <cellStyle name="Хороший 23 3" xfId="49563"/>
    <cellStyle name="Хороший 23 4" xfId="49564"/>
    <cellStyle name="Хороший 23 5" xfId="49565"/>
    <cellStyle name="Хороший 23 6" xfId="49566"/>
    <cellStyle name="Хороший 23 7" xfId="49567"/>
    <cellStyle name="Хороший 23 8" xfId="49568"/>
    <cellStyle name="Хороший 23 9" xfId="49569"/>
    <cellStyle name="Хороший 24" xfId="49570"/>
    <cellStyle name="Хороший 24 10" xfId="49571"/>
    <cellStyle name="Хороший 24 11" xfId="49572"/>
    <cellStyle name="Хороший 24 12" xfId="49573"/>
    <cellStyle name="Хороший 24 13" xfId="49574"/>
    <cellStyle name="Хороший 24 14" xfId="49575"/>
    <cellStyle name="Хороший 24 2" xfId="49576"/>
    <cellStyle name="Хороший 24 3" xfId="49577"/>
    <cellStyle name="Хороший 24 4" xfId="49578"/>
    <cellStyle name="Хороший 24 5" xfId="49579"/>
    <cellStyle name="Хороший 24 6" xfId="49580"/>
    <cellStyle name="Хороший 24 7" xfId="49581"/>
    <cellStyle name="Хороший 24 8" xfId="49582"/>
    <cellStyle name="Хороший 24 9" xfId="49583"/>
    <cellStyle name="Хороший 25" xfId="49584"/>
    <cellStyle name="Хороший 26" xfId="49585"/>
    <cellStyle name="Хороший 27" xfId="49586"/>
    <cellStyle name="Хороший 28" xfId="49587"/>
    <cellStyle name="Хороший 29" xfId="49588"/>
    <cellStyle name="Хороший 29 10" xfId="49589"/>
    <cellStyle name="Хороший 29 11" xfId="49590"/>
    <cellStyle name="Хороший 29 12" xfId="49591"/>
    <cellStyle name="Хороший 29 13" xfId="49592"/>
    <cellStyle name="Хороший 29 14" xfId="49593"/>
    <cellStyle name="Хороший 29 2" xfId="49594"/>
    <cellStyle name="Хороший 29 3" xfId="49595"/>
    <cellStyle name="Хороший 29 4" xfId="49596"/>
    <cellStyle name="Хороший 29 5" xfId="49597"/>
    <cellStyle name="Хороший 29 6" xfId="49598"/>
    <cellStyle name="Хороший 29 7" xfId="49599"/>
    <cellStyle name="Хороший 29 8" xfId="49600"/>
    <cellStyle name="Хороший 29 9" xfId="49601"/>
    <cellStyle name="Хороший 3" xfId="49602"/>
    <cellStyle name="Хороший 3 10" xfId="49603"/>
    <cellStyle name="Хороший 3 10 2" xfId="49604"/>
    <cellStyle name="Хороший 3 11" xfId="49605"/>
    <cellStyle name="Хороший 3 11 2" xfId="49606"/>
    <cellStyle name="Хороший 3 12" xfId="49607"/>
    <cellStyle name="Хороший 3 12 2" xfId="49608"/>
    <cellStyle name="Хороший 3 13" xfId="49609"/>
    <cellStyle name="Хороший 3 13 2" xfId="49610"/>
    <cellStyle name="Хороший 3 14" xfId="49611"/>
    <cellStyle name="Хороший 3 14 2" xfId="49612"/>
    <cellStyle name="Хороший 3 15" xfId="49613"/>
    <cellStyle name="Хороший 3 15 2" xfId="49614"/>
    <cellStyle name="Хороший 3 16" xfId="49615"/>
    <cellStyle name="Хороший 3 16 2" xfId="49616"/>
    <cellStyle name="Хороший 3 17" xfId="49617"/>
    <cellStyle name="Хороший 3 18" xfId="49618"/>
    <cellStyle name="Хороший 3 19" xfId="49619"/>
    <cellStyle name="Хороший 3 2" xfId="49620"/>
    <cellStyle name="Хороший 3 2 10" xfId="49621"/>
    <cellStyle name="Хороший 3 2 11" xfId="49622"/>
    <cellStyle name="Хороший 3 2 12" xfId="49623"/>
    <cellStyle name="Хороший 3 2 13" xfId="49624"/>
    <cellStyle name="Хороший 3 2 14" xfId="49625"/>
    <cellStyle name="Хороший 3 2 15" xfId="49626"/>
    <cellStyle name="Хороший 3 2 16" xfId="49627"/>
    <cellStyle name="Хороший 3 2 17" xfId="49628"/>
    <cellStyle name="Хороший 3 2 18" xfId="49629"/>
    <cellStyle name="Хороший 3 2 19" xfId="49630"/>
    <cellStyle name="Хороший 3 2 2" xfId="49631"/>
    <cellStyle name="Хороший 3 2 2 10" xfId="49632"/>
    <cellStyle name="Хороший 3 2 2 11" xfId="49633"/>
    <cellStyle name="Хороший 3 2 2 12" xfId="49634"/>
    <cellStyle name="Хороший 3 2 2 13" xfId="49635"/>
    <cellStyle name="Хороший 3 2 2 14" xfId="49636"/>
    <cellStyle name="Хороший 3 2 2 2" xfId="49637"/>
    <cellStyle name="Хороший 3 2 2 2 10" xfId="49638"/>
    <cellStyle name="Хороший 3 2 2 2 11" xfId="49639"/>
    <cellStyle name="Хороший 3 2 2 2 12" xfId="49640"/>
    <cellStyle name="Хороший 3 2 2 2 13" xfId="49641"/>
    <cellStyle name="Хороший 3 2 2 2 14" xfId="49642"/>
    <cellStyle name="Хороший 3 2 2 2 2" xfId="49643"/>
    <cellStyle name="Хороший 3 2 2 2 3" xfId="49644"/>
    <cellStyle name="Хороший 3 2 2 2 4" xfId="49645"/>
    <cellStyle name="Хороший 3 2 2 2 5" xfId="49646"/>
    <cellStyle name="Хороший 3 2 2 2 6" xfId="49647"/>
    <cellStyle name="Хороший 3 2 2 2 7" xfId="49648"/>
    <cellStyle name="Хороший 3 2 2 2 8" xfId="49649"/>
    <cellStyle name="Хороший 3 2 2 2 9" xfId="49650"/>
    <cellStyle name="Хороший 3 2 2 3" xfId="49651"/>
    <cellStyle name="Хороший 3 2 2 4" xfId="49652"/>
    <cellStyle name="Хороший 3 2 2 5" xfId="49653"/>
    <cellStyle name="Хороший 3 2 2 6" xfId="49654"/>
    <cellStyle name="Хороший 3 2 2 7" xfId="49655"/>
    <cellStyle name="Хороший 3 2 2 8" xfId="49656"/>
    <cellStyle name="Хороший 3 2 2 9" xfId="49657"/>
    <cellStyle name="Хороший 3 2 20" xfId="49658"/>
    <cellStyle name="Хороший 3 2 21" xfId="49659"/>
    <cellStyle name="Хороший 3 2 22" xfId="49660"/>
    <cellStyle name="Хороший 3 2 3" xfId="49661"/>
    <cellStyle name="Хороший 3 2 4" xfId="49662"/>
    <cellStyle name="Хороший 3 2 5" xfId="49663"/>
    <cellStyle name="Хороший 3 2 6" xfId="49664"/>
    <cellStyle name="Хороший 3 2 7" xfId="49665"/>
    <cellStyle name="Хороший 3 2 8" xfId="49666"/>
    <cellStyle name="Хороший 3 2 9" xfId="49667"/>
    <cellStyle name="Хороший 3 20" xfId="49668"/>
    <cellStyle name="Хороший 3 21" xfId="49669"/>
    <cellStyle name="Хороший 3 22" xfId="49670"/>
    <cellStyle name="Хороший 3 23" xfId="49671"/>
    <cellStyle name="Хороший 3 24" xfId="49672"/>
    <cellStyle name="Хороший 3 25" xfId="49673"/>
    <cellStyle name="Хороший 3 26" xfId="49674"/>
    <cellStyle name="Хороший 3 27" xfId="49675"/>
    <cellStyle name="Хороший 3 28" xfId="49676"/>
    <cellStyle name="Хороший 3 29" xfId="49677"/>
    <cellStyle name="Хороший 3 3" xfId="49678"/>
    <cellStyle name="Хороший 3 3 2" xfId="49679"/>
    <cellStyle name="Хороший 3 3 3" xfId="49680"/>
    <cellStyle name="Хороший 3 30" xfId="49681"/>
    <cellStyle name="Хороший 3 31" xfId="49682"/>
    <cellStyle name="Хороший 3 32" xfId="49683"/>
    <cellStyle name="Хороший 3 33" xfId="49684"/>
    <cellStyle name="Хороший 3 34" xfId="49685"/>
    <cellStyle name="Хороший 3 4" xfId="49686"/>
    <cellStyle name="Хороший 3 4 2" xfId="49687"/>
    <cellStyle name="Хороший 3 4 3" xfId="49688"/>
    <cellStyle name="Хороший 3 5" xfId="49689"/>
    <cellStyle name="Хороший 3 5 2" xfId="49690"/>
    <cellStyle name="Хороший 3 6" xfId="49691"/>
    <cellStyle name="Хороший 3 6 2" xfId="49692"/>
    <cellStyle name="Хороший 3 7" xfId="49693"/>
    <cellStyle name="Хороший 3 7 2" xfId="49694"/>
    <cellStyle name="Хороший 3 8" xfId="49695"/>
    <cellStyle name="Хороший 3 8 2" xfId="49696"/>
    <cellStyle name="Хороший 3 9" xfId="49697"/>
    <cellStyle name="Хороший 3 9 2" xfId="49698"/>
    <cellStyle name="Хороший 30" xfId="49699"/>
    <cellStyle name="Хороший 30 10" xfId="49700"/>
    <cellStyle name="Хороший 30 11" xfId="49701"/>
    <cellStyle name="Хороший 30 12" xfId="49702"/>
    <cellStyle name="Хороший 30 13" xfId="49703"/>
    <cellStyle name="Хороший 30 14" xfId="49704"/>
    <cellStyle name="Хороший 30 2" xfId="49705"/>
    <cellStyle name="Хороший 30 3" xfId="49706"/>
    <cellStyle name="Хороший 30 4" xfId="49707"/>
    <cellStyle name="Хороший 30 5" xfId="49708"/>
    <cellStyle name="Хороший 30 6" xfId="49709"/>
    <cellStyle name="Хороший 30 7" xfId="49710"/>
    <cellStyle name="Хороший 30 8" xfId="49711"/>
    <cellStyle name="Хороший 30 9" xfId="49712"/>
    <cellStyle name="Хороший 31" xfId="49713"/>
    <cellStyle name="Хороший 31 10" xfId="49714"/>
    <cellStyle name="Хороший 31 11" xfId="49715"/>
    <cellStyle name="Хороший 31 12" xfId="49716"/>
    <cellStyle name="Хороший 31 13" xfId="49717"/>
    <cellStyle name="Хороший 31 14" xfId="49718"/>
    <cellStyle name="Хороший 31 2" xfId="49719"/>
    <cellStyle name="Хороший 31 3" xfId="49720"/>
    <cellStyle name="Хороший 31 4" xfId="49721"/>
    <cellStyle name="Хороший 31 5" xfId="49722"/>
    <cellStyle name="Хороший 31 6" xfId="49723"/>
    <cellStyle name="Хороший 31 7" xfId="49724"/>
    <cellStyle name="Хороший 31 8" xfId="49725"/>
    <cellStyle name="Хороший 31 9" xfId="49726"/>
    <cellStyle name="Хороший 32" xfId="49727"/>
    <cellStyle name="Хороший 32 10" xfId="49728"/>
    <cellStyle name="Хороший 32 11" xfId="49729"/>
    <cellStyle name="Хороший 32 12" xfId="49730"/>
    <cellStyle name="Хороший 32 13" xfId="49731"/>
    <cellStyle name="Хороший 32 14" xfId="49732"/>
    <cellStyle name="Хороший 32 2" xfId="49733"/>
    <cellStyle name="Хороший 32 3" xfId="49734"/>
    <cellStyle name="Хороший 32 4" xfId="49735"/>
    <cellStyle name="Хороший 32 5" xfId="49736"/>
    <cellStyle name="Хороший 32 6" xfId="49737"/>
    <cellStyle name="Хороший 32 7" xfId="49738"/>
    <cellStyle name="Хороший 32 8" xfId="49739"/>
    <cellStyle name="Хороший 32 9" xfId="49740"/>
    <cellStyle name="Хороший 33" xfId="49741"/>
    <cellStyle name="Хороший 34" xfId="49742"/>
    <cellStyle name="Хороший 35" xfId="49743"/>
    <cellStyle name="Хороший 36" xfId="49744"/>
    <cellStyle name="Хороший 37" xfId="49745"/>
    <cellStyle name="Хороший 38" xfId="49746"/>
    <cellStyle name="Хороший 39" xfId="49747"/>
    <cellStyle name="Хороший 4" xfId="49748"/>
    <cellStyle name="Хороший 4 10" xfId="49749"/>
    <cellStyle name="Хороший 4 10 2" xfId="49750"/>
    <cellStyle name="Хороший 4 11" xfId="49751"/>
    <cellStyle name="Хороший 4 11 2" xfId="49752"/>
    <cellStyle name="Хороший 4 12" xfId="49753"/>
    <cellStyle name="Хороший 4 12 2" xfId="49754"/>
    <cellStyle name="Хороший 4 13" xfId="49755"/>
    <cellStyle name="Хороший 4 13 2" xfId="49756"/>
    <cellStyle name="Хороший 4 14" xfId="49757"/>
    <cellStyle name="Хороший 4 14 2" xfId="49758"/>
    <cellStyle name="Хороший 4 15" xfId="49759"/>
    <cellStyle name="Хороший 4 15 2" xfId="49760"/>
    <cellStyle name="Хороший 4 16" xfId="49761"/>
    <cellStyle name="Хороший 4 16 2" xfId="49762"/>
    <cellStyle name="Хороший 4 17" xfId="49763"/>
    <cellStyle name="Хороший 4 18" xfId="49764"/>
    <cellStyle name="Хороший 4 19" xfId="49765"/>
    <cellStyle name="Хороший 4 2" xfId="49766"/>
    <cellStyle name="Хороший 4 2 10" xfId="49767"/>
    <cellStyle name="Хороший 4 2 11" xfId="49768"/>
    <cellStyle name="Хороший 4 2 12" xfId="49769"/>
    <cellStyle name="Хороший 4 2 13" xfId="49770"/>
    <cellStyle name="Хороший 4 2 14" xfId="49771"/>
    <cellStyle name="Хороший 4 2 15" xfId="49772"/>
    <cellStyle name="Хороший 4 2 16" xfId="49773"/>
    <cellStyle name="Хороший 4 2 17" xfId="49774"/>
    <cellStyle name="Хороший 4 2 18" xfId="49775"/>
    <cellStyle name="Хороший 4 2 19" xfId="49776"/>
    <cellStyle name="Хороший 4 2 2" xfId="49777"/>
    <cellStyle name="Хороший 4 2 2 10" xfId="49778"/>
    <cellStyle name="Хороший 4 2 2 11" xfId="49779"/>
    <cellStyle name="Хороший 4 2 2 12" xfId="49780"/>
    <cellStyle name="Хороший 4 2 2 13" xfId="49781"/>
    <cellStyle name="Хороший 4 2 2 14" xfId="49782"/>
    <cellStyle name="Хороший 4 2 2 2" xfId="49783"/>
    <cellStyle name="Хороший 4 2 2 2 10" xfId="49784"/>
    <cellStyle name="Хороший 4 2 2 2 11" xfId="49785"/>
    <cellStyle name="Хороший 4 2 2 2 12" xfId="49786"/>
    <cellStyle name="Хороший 4 2 2 2 13" xfId="49787"/>
    <cellStyle name="Хороший 4 2 2 2 14" xfId="49788"/>
    <cellStyle name="Хороший 4 2 2 2 2" xfId="49789"/>
    <cellStyle name="Хороший 4 2 2 2 3" xfId="49790"/>
    <cellStyle name="Хороший 4 2 2 2 4" xfId="49791"/>
    <cellStyle name="Хороший 4 2 2 2 5" xfId="49792"/>
    <cellStyle name="Хороший 4 2 2 2 6" xfId="49793"/>
    <cellStyle name="Хороший 4 2 2 2 7" xfId="49794"/>
    <cellStyle name="Хороший 4 2 2 2 8" xfId="49795"/>
    <cellStyle name="Хороший 4 2 2 2 9" xfId="49796"/>
    <cellStyle name="Хороший 4 2 2 3" xfId="49797"/>
    <cellStyle name="Хороший 4 2 2 4" xfId="49798"/>
    <cellStyle name="Хороший 4 2 2 5" xfId="49799"/>
    <cellStyle name="Хороший 4 2 2 6" xfId="49800"/>
    <cellStyle name="Хороший 4 2 2 7" xfId="49801"/>
    <cellStyle name="Хороший 4 2 2 8" xfId="49802"/>
    <cellStyle name="Хороший 4 2 2 9" xfId="49803"/>
    <cellStyle name="Хороший 4 2 20" xfId="49804"/>
    <cellStyle name="Хороший 4 2 21" xfId="49805"/>
    <cellStyle name="Хороший 4 2 22" xfId="49806"/>
    <cellStyle name="Хороший 4 2 3" xfId="49807"/>
    <cellStyle name="Хороший 4 2 4" xfId="49808"/>
    <cellStyle name="Хороший 4 2 5" xfId="49809"/>
    <cellStyle name="Хороший 4 2 6" xfId="49810"/>
    <cellStyle name="Хороший 4 2 7" xfId="49811"/>
    <cellStyle name="Хороший 4 2 8" xfId="49812"/>
    <cellStyle name="Хороший 4 2 9" xfId="49813"/>
    <cellStyle name="Хороший 4 20" xfId="49814"/>
    <cellStyle name="Хороший 4 21" xfId="49815"/>
    <cellStyle name="Хороший 4 22" xfId="49816"/>
    <cellStyle name="Хороший 4 23" xfId="49817"/>
    <cellStyle name="Хороший 4 24" xfId="49818"/>
    <cellStyle name="Хороший 4 25" xfId="49819"/>
    <cellStyle name="Хороший 4 26" xfId="49820"/>
    <cellStyle name="Хороший 4 27" xfId="49821"/>
    <cellStyle name="Хороший 4 28" xfId="49822"/>
    <cellStyle name="Хороший 4 29" xfId="49823"/>
    <cellStyle name="Хороший 4 3" xfId="49824"/>
    <cellStyle name="Хороший 4 3 2" xfId="49825"/>
    <cellStyle name="Хороший 4 3 3" xfId="49826"/>
    <cellStyle name="Хороший 4 30" xfId="49827"/>
    <cellStyle name="Хороший 4 31" xfId="49828"/>
    <cellStyle name="Хороший 4 32" xfId="49829"/>
    <cellStyle name="Хороший 4 33" xfId="49830"/>
    <cellStyle name="Хороший 4 34" xfId="49831"/>
    <cellStyle name="Хороший 4 4" xfId="49832"/>
    <cellStyle name="Хороший 4 4 2" xfId="49833"/>
    <cellStyle name="Хороший 4 4 3" xfId="49834"/>
    <cellStyle name="Хороший 4 5" xfId="49835"/>
    <cellStyle name="Хороший 4 5 2" xfId="49836"/>
    <cellStyle name="Хороший 4 6" xfId="49837"/>
    <cellStyle name="Хороший 4 6 2" xfId="49838"/>
    <cellStyle name="Хороший 4 7" xfId="49839"/>
    <cellStyle name="Хороший 4 7 2" xfId="49840"/>
    <cellStyle name="Хороший 4 8" xfId="49841"/>
    <cellStyle name="Хороший 4 8 2" xfId="49842"/>
    <cellStyle name="Хороший 4 9" xfId="49843"/>
    <cellStyle name="Хороший 4 9 2" xfId="49844"/>
    <cellStyle name="Хороший 40" xfId="49845"/>
    <cellStyle name="Хороший 41" xfId="49846"/>
    <cellStyle name="Хороший 42" xfId="49847"/>
    <cellStyle name="Хороший 43" xfId="49848"/>
    <cellStyle name="Хороший 44" xfId="49849"/>
    <cellStyle name="Хороший 45" xfId="49850"/>
    <cellStyle name="Хороший 46" xfId="49851"/>
    <cellStyle name="Хороший 47" xfId="49852"/>
    <cellStyle name="Хороший 48" xfId="49853"/>
    <cellStyle name="Хороший 49" xfId="49854"/>
    <cellStyle name="Хороший 5" xfId="49855"/>
    <cellStyle name="Хороший 5 10" xfId="49856"/>
    <cellStyle name="Хороший 5 11" xfId="49857"/>
    <cellStyle name="Хороший 5 12" xfId="49858"/>
    <cellStyle name="Хороший 5 13" xfId="49859"/>
    <cellStyle name="Хороший 5 14" xfId="49860"/>
    <cellStyle name="Хороший 5 15" xfId="49861"/>
    <cellStyle name="Хороший 5 16" xfId="49862"/>
    <cellStyle name="Хороший 5 17" xfId="49863"/>
    <cellStyle name="Хороший 5 18" xfId="49864"/>
    <cellStyle name="Хороший 5 19" xfId="49865"/>
    <cellStyle name="Хороший 5 2" xfId="49866"/>
    <cellStyle name="Хороший 5 2 10" xfId="49867"/>
    <cellStyle name="Хороший 5 2 11" xfId="49868"/>
    <cellStyle name="Хороший 5 2 12" xfId="49869"/>
    <cellStyle name="Хороший 5 2 13" xfId="49870"/>
    <cellStyle name="Хороший 5 2 14" xfId="49871"/>
    <cellStyle name="Хороший 5 2 15" xfId="49872"/>
    <cellStyle name="Хороший 5 2 2" xfId="49873"/>
    <cellStyle name="Хороший 5 2 2 10" xfId="49874"/>
    <cellStyle name="Хороший 5 2 2 11" xfId="49875"/>
    <cellStyle name="Хороший 5 2 2 12" xfId="49876"/>
    <cellStyle name="Хороший 5 2 2 13" xfId="49877"/>
    <cellStyle name="Хороший 5 2 2 14" xfId="49878"/>
    <cellStyle name="Хороший 5 2 2 2" xfId="49879"/>
    <cellStyle name="Хороший 5 2 2 3" xfId="49880"/>
    <cellStyle name="Хороший 5 2 2 4" xfId="49881"/>
    <cellStyle name="Хороший 5 2 2 5" xfId="49882"/>
    <cellStyle name="Хороший 5 2 2 6" xfId="49883"/>
    <cellStyle name="Хороший 5 2 2 7" xfId="49884"/>
    <cellStyle name="Хороший 5 2 2 8" xfId="49885"/>
    <cellStyle name="Хороший 5 2 2 9" xfId="49886"/>
    <cellStyle name="Хороший 5 2 3" xfId="49887"/>
    <cellStyle name="Хороший 5 2 4" xfId="49888"/>
    <cellStyle name="Хороший 5 2 5" xfId="49889"/>
    <cellStyle name="Хороший 5 2 6" xfId="49890"/>
    <cellStyle name="Хороший 5 2 7" xfId="49891"/>
    <cellStyle name="Хороший 5 2 8" xfId="49892"/>
    <cellStyle name="Хороший 5 2 9" xfId="49893"/>
    <cellStyle name="Хороший 5 20" xfId="49894"/>
    <cellStyle name="Хороший 5 21" xfId="49895"/>
    <cellStyle name="Хороший 5 22" xfId="49896"/>
    <cellStyle name="Хороший 5 23" xfId="49897"/>
    <cellStyle name="Хороший 5 24" xfId="49898"/>
    <cellStyle name="Хороший 5 25" xfId="49899"/>
    <cellStyle name="Хороший 5 26" xfId="49900"/>
    <cellStyle name="Хороший 5 3" xfId="49901"/>
    <cellStyle name="Хороший 5 3 2" xfId="49902"/>
    <cellStyle name="Хороший 5 3 3" xfId="49903"/>
    <cellStyle name="Хороший 5 4" xfId="49904"/>
    <cellStyle name="Хороший 5 4 2" xfId="49905"/>
    <cellStyle name="Хороший 5 4 3" xfId="49906"/>
    <cellStyle name="Хороший 5 5" xfId="49907"/>
    <cellStyle name="Хороший 5 6" xfId="49908"/>
    <cellStyle name="Хороший 5 7" xfId="49909"/>
    <cellStyle name="Хороший 5 8" xfId="49910"/>
    <cellStyle name="Хороший 5 9" xfId="49911"/>
    <cellStyle name="Хороший 50" xfId="49912"/>
    <cellStyle name="Хороший 51" xfId="49913"/>
    <cellStyle name="Хороший 52" xfId="49914"/>
    <cellStyle name="Хороший 6" xfId="49915"/>
    <cellStyle name="Хороший 6 10" xfId="49916"/>
    <cellStyle name="Хороший 6 10 2" xfId="49917"/>
    <cellStyle name="Хороший 6 11" xfId="49918"/>
    <cellStyle name="Хороший 6 11 2" xfId="49919"/>
    <cellStyle name="Хороший 6 12" xfId="49920"/>
    <cellStyle name="Хороший 6 12 2" xfId="49921"/>
    <cellStyle name="Хороший 6 13" xfId="49922"/>
    <cellStyle name="Хороший 6 13 2" xfId="49923"/>
    <cellStyle name="Хороший 6 14" xfId="49924"/>
    <cellStyle name="Хороший 6 14 2" xfId="49925"/>
    <cellStyle name="Хороший 6 15" xfId="49926"/>
    <cellStyle name="Хороший 6 15 2" xfId="49927"/>
    <cellStyle name="Хороший 6 16" xfId="49928"/>
    <cellStyle name="Хороший 6 16 2" xfId="49929"/>
    <cellStyle name="Хороший 6 17" xfId="49930"/>
    <cellStyle name="Хороший 6 18" xfId="49931"/>
    <cellStyle name="Хороший 6 19" xfId="49932"/>
    <cellStyle name="Хороший 6 2" xfId="49933"/>
    <cellStyle name="Хороший 6 2 10" xfId="49934"/>
    <cellStyle name="Хороший 6 2 11" xfId="49935"/>
    <cellStyle name="Хороший 6 2 12" xfId="49936"/>
    <cellStyle name="Хороший 6 2 13" xfId="49937"/>
    <cellStyle name="Хороший 6 2 14" xfId="49938"/>
    <cellStyle name="Хороший 6 2 15" xfId="49939"/>
    <cellStyle name="Хороший 6 2 2" xfId="49940"/>
    <cellStyle name="Хороший 6 2 2 10" xfId="49941"/>
    <cellStyle name="Хороший 6 2 2 11" xfId="49942"/>
    <cellStyle name="Хороший 6 2 2 12" xfId="49943"/>
    <cellStyle name="Хороший 6 2 2 13" xfId="49944"/>
    <cellStyle name="Хороший 6 2 2 14" xfId="49945"/>
    <cellStyle name="Хороший 6 2 2 2" xfId="49946"/>
    <cellStyle name="Хороший 6 2 2 3" xfId="49947"/>
    <cellStyle name="Хороший 6 2 2 4" xfId="49948"/>
    <cellStyle name="Хороший 6 2 2 5" xfId="49949"/>
    <cellStyle name="Хороший 6 2 2 6" xfId="49950"/>
    <cellStyle name="Хороший 6 2 2 7" xfId="49951"/>
    <cellStyle name="Хороший 6 2 2 8" xfId="49952"/>
    <cellStyle name="Хороший 6 2 2 9" xfId="49953"/>
    <cellStyle name="Хороший 6 2 3" xfId="49954"/>
    <cellStyle name="Хороший 6 2 4" xfId="49955"/>
    <cellStyle name="Хороший 6 2 5" xfId="49956"/>
    <cellStyle name="Хороший 6 2 6" xfId="49957"/>
    <cellStyle name="Хороший 6 2 7" xfId="49958"/>
    <cellStyle name="Хороший 6 2 8" xfId="49959"/>
    <cellStyle name="Хороший 6 2 9" xfId="49960"/>
    <cellStyle name="Хороший 6 20" xfId="49961"/>
    <cellStyle name="Хороший 6 3" xfId="49962"/>
    <cellStyle name="Хороший 6 3 2" xfId="49963"/>
    <cellStyle name="Хороший 6 4" xfId="49964"/>
    <cellStyle name="Хороший 6 4 2" xfId="49965"/>
    <cellStyle name="Хороший 6 5" xfId="49966"/>
    <cellStyle name="Хороший 6 5 2" xfId="49967"/>
    <cellStyle name="Хороший 6 6" xfId="49968"/>
    <cellStyle name="Хороший 6 6 2" xfId="49969"/>
    <cellStyle name="Хороший 6 7" xfId="49970"/>
    <cellStyle name="Хороший 6 7 2" xfId="49971"/>
    <cellStyle name="Хороший 6 8" xfId="49972"/>
    <cellStyle name="Хороший 6 8 2" xfId="49973"/>
    <cellStyle name="Хороший 6 9" xfId="49974"/>
    <cellStyle name="Хороший 6 9 2" xfId="49975"/>
    <cellStyle name="Хороший 7" xfId="49976"/>
    <cellStyle name="Хороший 7 10" xfId="49977"/>
    <cellStyle name="Хороший 7 10 2" xfId="49978"/>
    <cellStyle name="Хороший 7 11" xfId="49979"/>
    <cellStyle name="Хороший 7 11 2" xfId="49980"/>
    <cellStyle name="Хороший 7 12" xfId="49981"/>
    <cellStyle name="Хороший 7 12 2" xfId="49982"/>
    <cellStyle name="Хороший 7 13" xfId="49983"/>
    <cellStyle name="Хороший 7 13 2" xfId="49984"/>
    <cellStyle name="Хороший 7 14" xfId="49985"/>
    <cellStyle name="Хороший 7 14 2" xfId="49986"/>
    <cellStyle name="Хороший 7 15" xfId="49987"/>
    <cellStyle name="Хороший 7 15 2" xfId="49988"/>
    <cellStyle name="Хороший 7 16" xfId="49989"/>
    <cellStyle name="Хороший 7 16 2" xfId="49990"/>
    <cellStyle name="Хороший 7 17" xfId="49991"/>
    <cellStyle name="Хороший 7 18" xfId="49992"/>
    <cellStyle name="Хороший 7 19" xfId="49993"/>
    <cellStyle name="Хороший 7 2" xfId="49994"/>
    <cellStyle name="Хороший 7 2 10" xfId="49995"/>
    <cellStyle name="Хороший 7 2 11" xfId="49996"/>
    <cellStyle name="Хороший 7 2 12" xfId="49997"/>
    <cellStyle name="Хороший 7 2 13" xfId="49998"/>
    <cellStyle name="Хороший 7 2 14" xfId="49999"/>
    <cellStyle name="Хороший 7 2 15" xfId="50000"/>
    <cellStyle name="Хороший 7 2 2" xfId="50001"/>
    <cellStyle name="Хороший 7 2 2 10" xfId="50002"/>
    <cellStyle name="Хороший 7 2 2 11" xfId="50003"/>
    <cellStyle name="Хороший 7 2 2 12" xfId="50004"/>
    <cellStyle name="Хороший 7 2 2 13" xfId="50005"/>
    <cellStyle name="Хороший 7 2 2 14" xfId="50006"/>
    <cellStyle name="Хороший 7 2 2 2" xfId="50007"/>
    <cellStyle name="Хороший 7 2 2 3" xfId="50008"/>
    <cellStyle name="Хороший 7 2 2 4" xfId="50009"/>
    <cellStyle name="Хороший 7 2 2 5" xfId="50010"/>
    <cellStyle name="Хороший 7 2 2 6" xfId="50011"/>
    <cellStyle name="Хороший 7 2 2 7" xfId="50012"/>
    <cellStyle name="Хороший 7 2 2 8" xfId="50013"/>
    <cellStyle name="Хороший 7 2 2 9" xfId="50014"/>
    <cellStyle name="Хороший 7 2 3" xfId="50015"/>
    <cellStyle name="Хороший 7 2 4" xfId="50016"/>
    <cellStyle name="Хороший 7 2 5" xfId="50017"/>
    <cellStyle name="Хороший 7 2 6" xfId="50018"/>
    <cellStyle name="Хороший 7 2 7" xfId="50019"/>
    <cellStyle name="Хороший 7 2 8" xfId="50020"/>
    <cellStyle name="Хороший 7 2 9" xfId="50021"/>
    <cellStyle name="Хороший 7 20" xfId="50022"/>
    <cellStyle name="Хороший 7 3" xfId="50023"/>
    <cellStyle name="Хороший 7 3 2" xfId="50024"/>
    <cellStyle name="Хороший 7 4" xfId="50025"/>
    <cellStyle name="Хороший 7 4 2" xfId="50026"/>
    <cellStyle name="Хороший 7 5" xfId="50027"/>
    <cellStyle name="Хороший 7 5 2" xfId="50028"/>
    <cellStyle name="Хороший 7 6" xfId="50029"/>
    <cellStyle name="Хороший 7 6 2" xfId="50030"/>
    <cellStyle name="Хороший 7 7" xfId="50031"/>
    <cellStyle name="Хороший 7 7 2" xfId="50032"/>
    <cellStyle name="Хороший 7 8" xfId="50033"/>
    <cellStyle name="Хороший 7 8 2" xfId="50034"/>
    <cellStyle name="Хороший 7 9" xfId="50035"/>
    <cellStyle name="Хороший 7 9 2" xfId="50036"/>
    <cellStyle name="Хороший 8" xfId="50037"/>
    <cellStyle name="Хороший 8 10" xfId="50038"/>
    <cellStyle name="Хороший 8 10 2" xfId="50039"/>
    <cellStyle name="Хороший 8 11" xfId="50040"/>
    <cellStyle name="Хороший 8 11 2" xfId="50041"/>
    <cellStyle name="Хороший 8 12" xfId="50042"/>
    <cellStyle name="Хороший 8 12 2" xfId="50043"/>
    <cellStyle name="Хороший 8 13" xfId="50044"/>
    <cellStyle name="Хороший 8 13 2" xfId="50045"/>
    <cellStyle name="Хороший 8 14" xfId="50046"/>
    <cellStyle name="Хороший 8 14 2" xfId="50047"/>
    <cellStyle name="Хороший 8 15" xfId="50048"/>
    <cellStyle name="Хороший 8 15 2" xfId="50049"/>
    <cellStyle name="Хороший 8 16" xfId="50050"/>
    <cellStyle name="Хороший 8 16 2" xfId="50051"/>
    <cellStyle name="Хороший 8 17" xfId="50052"/>
    <cellStyle name="Хороший 8 18" xfId="50053"/>
    <cellStyle name="Хороший 8 19" xfId="50054"/>
    <cellStyle name="Хороший 8 2" xfId="50055"/>
    <cellStyle name="Хороший 8 2 10" xfId="50056"/>
    <cellStyle name="Хороший 8 2 11" xfId="50057"/>
    <cellStyle name="Хороший 8 2 12" xfId="50058"/>
    <cellStyle name="Хороший 8 2 13" xfId="50059"/>
    <cellStyle name="Хороший 8 2 14" xfId="50060"/>
    <cellStyle name="Хороший 8 2 15" xfId="50061"/>
    <cellStyle name="Хороший 8 2 2" xfId="50062"/>
    <cellStyle name="Хороший 8 2 2 10" xfId="50063"/>
    <cellStyle name="Хороший 8 2 2 11" xfId="50064"/>
    <cellStyle name="Хороший 8 2 2 12" xfId="50065"/>
    <cellStyle name="Хороший 8 2 2 13" xfId="50066"/>
    <cellStyle name="Хороший 8 2 2 14" xfId="50067"/>
    <cellStyle name="Хороший 8 2 2 2" xfId="50068"/>
    <cellStyle name="Хороший 8 2 2 3" xfId="50069"/>
    <cellStyle name="Хороший 8 2 2 4" xfId="50070"/>
    <cellStyle name="Хороший 8 2 2 5" xfId="50071"/>
    <cellStyle name="Хороший 8 2 2 6" xfId="50072"/>
    <cellStyle name="Хороший 8 2 2 7" xfId="50073"/>
    <cellStyle name="Хороший 8 2 2 8" xfId="50074"/>
    <cellStyle name="Хороший 8 2 2 9" xfId="50075"/>
    <cellStyle name="Хороший 8 2 3" xfId="50076"/>
    <cellStyle name="Хороший 8 2 4" xfId="50077"/>
    <cellStyle name="Хороший 8 2 5" xfId="50078"/>
    <cellStyle name="Хороший 8 2 6" xfId="50079"/>
    <cellStyle name="Хороший 8 2 7" xfId="50080"/>
    <cellStyle name="Хороший 8 2 8" xfId="50081"/>
    <cellStyle name="Хороший 8 2 9" xfId="50082"/>
    <cellStyle name="Хороший 8 20" xfId="50083"/>
    <cellStyle name="Хороший 8 3" xfId="50084"/>
    <cellStyle name="Хороший 8 3 2" xfId="50085"/>
    <cellStyle name="Хороший 8 4" xfId="50086"/>
    <cellStyle name="Хороший 8 4 2" xfId="50087"/>
    <cellStyle name="Хороший 8 5" xfId="50088"/>
    <cellStyle name="Хороший 8 5 2" xfId="50089"/>
    <cellStyle name="Хороший 8 6" xfId="50090"/>
    <cellStyle name="Хороший 8 6 2" xfId="50091"/>
    <cellStyle name="Хороший 8 7" xfId="50092"/>
    <cellStyle name="Хороший 8 7 2" xfId="50093"/>
    <cellStyle name="Хороший 8 8" xfId="50094"/>
    <cellStyle name="Хороший 8 8 2" xfId="50095"/>
    <cellStyle name="Хороший 8 9" xfId="50096"/>
    <cellStyle name="Хороший 8 9 2" xfId="50097"/>
    <cellStyle name="Хороший 9" xfId="50098"/>
    <cellStyle name="Хороший 9 2" xfId="50099"/>
    <cellStyle name="Хороший 9 3" xfId="50100"/>
    <cellStyle name="Хороший 9 4" xfId="50101"/>
    <cellStyle name="Хороший 9 5" xfId="50102"/>
    <cellStyle name="Цена" xfId="50103"/>
    <cellStyle name="Цена 2" xfId="50104"/>
    <cellStyle name="Цена 2 2" xfId="50105"/>
    <cellStyle name="Цена 2 2 2" xfId="50106"/>
    <cellStyle name="Цена 2 3" xfId="50107"/>
    <cellStyle name="Цена 2 4" xfId="50108"/>
    <cellStyle name="Цена 3" xfId="50109"/>
    <cellStyle name="Цена 4" xfId="50110"/>
    <cellStyle name="Цена 4 2" xfId="50111"/>
    <cellStyle name="Цена 5" xfId="50112"/>
    <cellStyle name="Цена 6" xfId="50113"/>
    <cellStyle name="Џђћ–…ќ’ќ›‰" xfId="50114"/>
    <cellStyle name="Џђћ–…ќ’ќ›‰ 2" xfId="50115"/>
    <cellStyle name="Џђћ–…ќ’ќ›‰ 2 2" xfId="50116"/>
    <cellStyle name="Шапка" xfId="50117"/>
    <cellStyle name="ШАУ" xfId="50118"/>
    <cellStyle name="똿뗦먛귟 [0.00]_PRODUCT DETAIL Q1" xfId="50119"/>
    <cellStyle name="똿뗦먛귟_PRODUCT DETAIL Q1" xfId="50120"/>
    <cellStyle name="믅됞 [0.00]_PRODUCT DETAIL Q1" xfId="50121"/>
    <cellStyle name="믅됞_PRODUCT DETAIL Q1" xfId="50122"/>
    <cellStyle name="뷭?_BOOKSHIP" xfId="50123"/>
    <cellStyle name="콤마 [0]_1202" xfId="50124"/>
    <cellStyle name="콤마_1202" xfId="50125"/>
    <cellStyle name="통화 [0]_1202" xfId="50126"/>
    <cellStyle name="통화_1202" xfId="50127"/>
    <cellStyle name="표준_(정보부문)월별인원계획" xfId="50128"/>
    <cellStyle name="常规_C-3中亚管道输量及耗气量-0813" xfId="50129"/>
    <cellStyle name="標準_EUDF" xfId="5013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externalLink" Target="externalLinks/externalLink134.xml"/><Relationship Id="rId159" Type="http://schemas.openxmlformats.org/officeDocument/2006/relationships/externalLink" Target="externalLinks/externalLink155.xml"/><Relationship Id="rId170" Type="http://schemas.openxmlformats.org/officeDocument/2006/relationships/externalLink" Target="externalLinks/externalLink166.xml"/><Relationship Id="rId191" Type="http://schemas.openxmlformats.org/officeDocument/2006/relationships/externalLink" Target="externalLinks/externalLink187.xml"/><Relationship Id="rId205" Type="http://schemas.openxmlformats.org/officeDocument/2006/relationships/externalLink" Target="externalLinks/externalLink20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144" Type="http://schemas.openxmlformats.org/officeDocument/2006/relationships/externalLink" Target="externalLinks/externalLink140.xml"/><Relationship Id="rId149" Type="http://schemas.openxmlformats.org/officeDocument/2006/relationships/externalLink" Target="externalLinks/externalLink145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160" Type="http://schemas.openxmlformats.org/officeDocument/2006/relationships/externalLink" Target="externalLinks/externalLink156.xml"/><Relationship Id="rId165" Type="http://schemas.openxmlformats.org/officeDocument/2006/relationships/externalLink" Target="externalLinks/externalLink161.xml"/><Relationship Id="rId181" Type="http://schemas.openxmlformats.org/officeDocument/2006/relationships/externalLink" Target="externalLinks/externalLink177.xml"/><Relationship Id="rId186" Type="http://schemas.openxmlformats.org/officeDocument/2006/relationships/externalLink" Target="externalLinks/externalLink182.xml"/><Relationship Id="rId211" Type="http://schemas.openxmlformats.org/officeDocument/2006/relationships/styles" Target="styles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externalLink" Target="externalLinks/externalLink135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50" Type="http://schemas.openxmlformats.org/officeDocument/2006/relationships/externalLink" Target="externalLinks/externalLink146.xml"/><Relationship Id="rId155" Type="http://schemas.openxmlformats.org/officeDocument/2006/relationships/externalLink" Target="externalLinks/externalLink151.xml"/><Relationship Id="rId171" Type="http://schemas.openxmlformats.org/officeDocument/2006/relationships/externalLink" Target="externalLinks/externalLink167.xml"/><Relationship Id="rId176" Type="http://schemas.openxmlformats.org/officeDocument/2006/relationships/externalLink" Target="externalLinks/externalLink172.xml"/><Relationship Id="rId192" Type="http://schemas.openxmlformats.org/officeDocument/2006/relationships/externalLink" Target="externalLinks/externalLink188.xml"/><Relationship Id="rId197" Type="http://schemas.openxmlformats.org/officeDocument/2006/relationships/externalLink" Target="externalLinks/externalLink193.xml"/><Relationship Id="rId206" Type="http://schemas.openxmlformats.org/officeDocument/2006/relationships/externalLink" Target="externalLinks/externalLink202.xml"/><Relationship Id="rId201" Type="http://schemas.openxmlformats.org/officeDocument/2006/relationships/externalLink" Target="externalLinks/externalLink197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externalLink" Target="externalLinks/externalLink136.xml"/><Relationship Id="rId145" Type="http://schemas.openxmlformats.org/officeDocument/2006/relationships/externalLink" Target="externalLinks/externalLink141.xml"/><Relationship Id="rId161" Type="http://schemas.openxmlformats.org/officeDocument/2006/relationships/externalLink" Target="externalLinks/externalLink157.xml"/><Relationship Id="rId166" Type="http://schemas.openxmlformats.org/officeDocument/2006/relationships/externalLink" Target="externalLinks/externalLink162.xml"/><Relationship Id="rId182" Type="http://schemas.openxmlformats.org/officeDocument/2006/relationships/externalLink" Target="externalLinks/externalLink178.xml"/><Relationship Id="rId187" Type="http://schemas.openxmlformats.org/officeDocument/2006/relationships/externalLink" Target="externalLinks/externalLink18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12" Type="http://schemas.openxmlformats.org/officeDocument/2006/relationships/sharedStrings" Target="sharedStrings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51" Type="http://schemas.openxmlformats.org/officeDocument/2006/relationships/externalLink" Target="externalLinks/externalLink147.xml"/><Relationship Id="rId156" Type="http://schemas.openxmlformats.org/officeDocument/2006/relationships/externalLink" Target="externalLinks/externalLink152.xml"/><Relationship Id="rId177" Type="http://schemas.openxmlformats.org/officeDocument/2006/relationships/externalLink" Target="externalLinks/externalLink173.xml"/><Relationship Id="rId198" Type="http://schemas.openxmlformats.org/officeDocument/2006/relationships/externalLink" Target="externalLinks/externalLink194.xml"/><Relationship Id="rId172" Type="http://schemas.openxmlformats.org/officeDocument/2006/relationships/externalLink" Target="externalLinks/externalLink168.xml"/><Relationship Id="rId193" Type="http://schemas.openxmlformats.org/officeDocument/2006/relationships/externalLink" Target="externalLinks/externalLink189.xml"/><Relationship Id="rId202" Type="http://schemas.openxmlformats.org/officeDocument/2006/relationships/externalLink" Target="externalLinks/externalLink198.xml"/><Relationship Id="rId207" Type="http://schemas.openxmlformats.org/officeDocument/2006/relationships/externalLink" Target="externalLinks/externalLink203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externalLink" Target="externalLinks/externalLink137.xml"/><Relationship Id="rId146" Type="http://schemas.openxmlformats.org/officeDocument/2006/relationships/externalLink" Target="externalLinks/externalLink142.xml"/><Relationship Id="rId167" Type="http://schemas.openxmlformats.org/officeDocument/2006/relationships/externalLink" Target="externalLinks/externalLink163.xml"/><Relationship Id="rId188" Type="http://schemas.openxmlformats.org/officeDocument/2006/relationships/externalLink" Target="externalLinks/externalLink184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162" Type="http://schemas.openxmlformats.org/officeDocument/2006/relationships/externalLink" Target="externalLinks/externalLink158.xml"/><Relationship Id="rId183" Type="http://schemas.openxmlformats.org/officeDocument/2006/relationships/externalLink" Target="externalLinks/externalLink179.xml"/><Relationship Id="rId21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157" Type="http://schemas.openxmlformats.org/officeDocument/2006/relationships/externalLink" Target="externalLinks/externalLink153.xml"/><Relationship Id="rId178" Type="http://schemas.openxmlformats.org/officeDocument/2006/relationships/externalLink" Target="externalLinks/externalLink174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52" Type="http://schemas.openxmlformats.org/officeDocument/2006/relationships/externalLink" Target="externalLinks/externalLink148.xml"/><Relationship Id="rId173" Type="http://schemas.openxmlformats.org/officeDocument/2006/relationships/externalLink" Target="externalLinks/externalLink169.xml"/><Relationship Id="rId194" Type="http://schemas.openxmlformats.org/officeDocument/2006/relationships/externalLink" Target="externalLinks/externalLink190.xml"/><Relationship Id="rId199" Type="http://schemas.openxmlformats.org/officeDocument/2006/relationships/externalLink" Target="externalLinks/externalLink195.xml"/><Relationship Id="rId203" Type="http://schemas.openxmlformats.org/officeDocument/2006/relationships/externalLink" Target="externalLinks/externalLink199.xml"/><Relationship Id="rId208" Type="http://schemas.openxmlformats.org/officeDocument/2006/relationships/externalLink" Target="externalLinks/externalLink204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147" Type="http://schemas.openxmlformats.org/officeDocument/2006/relationships/externalLink" Target="externalLinks/externalLink143.xml"/><Relationship Id="rId168" Type="http://schemas.openxmlformats.org/officeDocument/2006/relationships/externalLink" Target="externalLinks/externalLink164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142" Type="http://schemas.openxmlformats.org/officeDocument/2006/relationships/externalLink" Target="externalLinks/externalLink138.xml"/><Relationship Id="rId163" Type="http://schemas.openxmlformats.org/officeDocument/2006/relationships/externalLink" Target="externalLinks/externalLink159.xml"/><Relationship Id="rId184" Type="http://schemas.openxmlformats.org/officeDocument/2006/relationships/externalLink" Target="externalLinks/externalLink180.xml"/><Relationship Id="rId189" Type="http://schemas.openxmlformats.org/officeDocument/2006/relationships/externalLink" Target="externalLinks/externalLink185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158" Type="http://schemas.openxmlformats.org/officeDocument/2006/relationships/externalLink" Target="externalLinks/externalLink15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3" Type="http://schemas.openxmlformats.org/officeDocument/2006/relationships/externalLink" Target="externalLinks/externalLink149.xml"/><Relationship Id="rId174" Type="http://schemas.openxmlformats.org/officeDocument/2006/relationships/externalLink" Target="externalLinks/externalLink170.xml"/><Relationship Id="rId179" Type="http://schemas.openxmlformats.org/officeDocument/2006/relationships/externalLink" Target="externalLinks/externalLink175.xml"/><Relationship Id="rId195" Type="http://schemas.openxmlformats.org/officeDocument/2006/relationships/externalLink" Target="externalLinks/externalLink191.xml"/><Relationship Id="rId209" Type="http://schemas.openxmlformats.org/officeDocument/2006/relationships/externalLink" Target="externalLinks/externalLink205.xml"/><Relationship Id="rId190" Type="http://schemas.openxmlformats.org/officeDocument/2006/relationships/externalLink" Target="externalLinks/externalLink186.xml"/><Relationship Id="rId204" Type="http://schemas.openxmlformats.org/officeDocument/2006/relationships/externalLink" Target="externalLinks/externalLink200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43" Type="http://schemas.openxmlformats.org/officeDocument/2006/relationships/externalLink" Target="externalLinks/externalLink139.xml"/><Relationship Id="rId148" Type="http://schemas.openxmlformats.org/officeDocument/2006/relationships/externalLink" Target="externalLinks/externalLink144.xml"/><Relationship Id="rId164" Type="http://schemas.openxmlformats.org/officeDocument/2006/relationships/externalLink" Target="externalLinks/externalLink160.xml"/><Relationship Id="rId169" Type="http://schemas.openxmlformats.org/officeDocument/2006/relationships/externalLink" Target="externalLinks/externalLink165.xml"/><Relationship Id="rId185" Type="http://schemas.openxmlformats.org/officeDocument/2006/relationships/externalLink" Target="externalLinks/externalLink18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80" Type="http://schemas.openxmlformats.org/officeDocument/2006/relationships/externalLink" Target="externalLinks/externalLink176.xml"/><Relationship Id="rId210" Type="http://schemas.openxmlformats.org/officeDocument/2006/relationships/theme" Target="theme/theme1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54" Type="http://schemas.openxmlformats.org/officeDocument/2006/relationships/externalLink" Target="externalLinks/externalLink150.xml"/><Relationship Id="rId175" Type="http://schemas.openxmlformats.org/officeDocument/2006/relationships/externalLink" Target="externalLinks/externalLink171.xml"/><Relationship Id="rId196" Type="http://schemas.openxmlformats.org/officeDocument/2006/relationships/externalLink" Target="externalLinks/externalLink192.xml"/><Relationship Id="rId200" Type="http://schemas.openxmlformats.org/officeDocument/2006/relationships/externalLink" Target="externalLinks/externalLink196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ekker/Local%20Settings/Temporary%20Internet%20Files/OLK27/Documents%20and%20Settings/AKuanysheva.AES-1/Local%20Settings/Temporary%20Internet%20Files/OLKD/&#1073;&#1102;&#1076;&#1078;&#1077;&#1090;/DOCUME~1/DROTSA~1.000/LOCA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Bekker/Local%20Settings/Temporary%20Internet%20Files/OLK27/Documents%20and%20Settings/AKuanysheva.AES-1/Local%20Settings/Temporary%20Internet%20Files/OLKD/&#1073;&#1102;&#1076;&#1078;&#1077;&#1090;/Documents%20and%20Settings/EBe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everyone$\Documents%20and%20Settings\user\My%20Documents\Reporting%20package%202008\Jun_08\B1%20EGI_06.08%20Reporting%20package_v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01%20Production%20Cost%20Leadsheet%202000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&amp;a\pasar\model\pas0430c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erik\&#1052;&#1086;&#1080;%20&#1076;&#1086;&#1082;&#1091;&#1084;&#1077;&#1085;&#1090;&#1099;\&#1041;&#1102;&#1076;&#1078;&#1077;&#1090;&#1085;&#1099;&#1081;%20&#1083;&#1080;&#1084;&#1080;&#1090;\2004%20&#1072;&#1074;&#1075;&#1091;&#1089;&#1090;\2004-08-&#1083;&#1080;&#1084;&#1080;&#1090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LC\Petroseis\Taxes\RET-2002-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TAkhmetov/AppData/Local/Microsoft/Windows/Temporary%20Internet%20Files/Content.Outlook/M27BJP9O/Desktop/My%20Documents/Kazakhmys%20reports/02_FDR%20reports/2010_FDR/01_10_FDR/Power%20Flash%20report%20Template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54;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anastasiya.VGOK\AppData\Local\Microsoft\Windows\Temporary%20Internet%20Files\Content.Outlook\8OY1XE2K\&#1056;&#1072;&#1089;&#1087;&#1088;&#1077;&#1076;&#1077;&#1083;&#1077;&#1085;&#1080;&#1077;%20&#1058;&#1055;%20&#1040;&#1058;&#1056;%202012%20-%20&#1082;&#1086;&#1087;&#1080;&#1103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son\Accounting\Documents%20and%20Settings\tdarnall\Desktop\Budget\2003%20Budget%20Templates\Silk%20Road\Altai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8\My%20doc\Documents%20and%20Settings\Zhakenova\&#1056;&#1072;&#1073;&#1086;&#1095;&#1080;&#1081;%20&#1089;&#1090;&#1086;&#1083;\&#1072;&#1091;&#1076;&#1080;&#1090;&#1086;&#1088;&#1072;&#1084;%202007\25.01.07%20&#1050;&#1086;&#1087;&#1080;&#1103;%20ENRC%20working%20capital%20input%20sheets%20(&#1088;&#1072;&#1073;.)1&#1057;&#1072;&#1091;&#1083;&#1077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Bekker/Local%20Settings/Temporary%20Internet%20Files/OLK27/Documents%20and%20Settings/AKuanysheva.AES-1/Local%20Settings/Temporary%20Internet%20Files/OLKD/&#1073;&#1102;&#1076;&#1078;&#1077;&#1090;/WINDOWS/TEMP/VentasBDD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TAkhmetov/AppData/Local/Microsoft/Windows/Temporary%20Internet%20Files/Content.Outlook/M27BJP9O/Users/Ilkazh/Desktop/Budgeting%20Forecasting/ATK/1KZBudget2010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%20Reporting/Lyazzat/Monthend/2000/12/Report%20for%20Glen&amp;Alex/HKM%20FS's%20and%20account%20analyses%20%20Dec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BAEZA\Rfg01-02-03\2000\Rfg0500\Bal310500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el\BUDGET\Documents%20and%20Settings\Mike.AES-1\My%20Documents\Eki%20Finance\Financials\Comshare\2006\08%20Aug%2006\Eki%20Conv%20file%20Aug%2006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everyone$\Documents%20and%20Settings\scott.quirke\Local%20Settings\Temporary%20Internet%20Files\OLK74\KG\KZGOLD_MOR_Nov_200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fa\kognos\Excel\&#1041;&#1102;&#1076;&#1078;&#1077;&#1090;\R0703(1)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Bekker/Local%20Settings/Temporary%20Internet%20Files/OLK27/Documents%20and%20Settings/AKuanysheva.AES-1/Local%20Settings/Temporary%20Internet%20Files/OLKD/&#1073;&#1102;&#1076;&#1078;&#1077;&#1090;/My%20Documents/AES/PR/Financ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TAkhmetov/AppData/Local/Microsoft/Windows/Temporary%20Internet%20Files/Content.Outlook/M27BJP9O/DOCUME~1/GULMIR~1.ZHU/LOCALS~1/Temp/Rar$DI15.766/8_EXPL,%20KPL,%20CDC%20etc/28.05.09_CDC/CDC_MFR_04_2009_fina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PAG17_1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anagement%20report\Ratios\ratios_augh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50%20Production%20Cost%20-%20Final%20Analytical%20Review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RDennis/Local%20Settings/Temporary%20Internet%20Files/OLK4/Gen._Mnf._Bus_Cycle_v1.2_bc1.5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kker/Local%20Settings/Temporary%20Internet%20Files/OLK27/Documents%20and%20Settings/AKuanysheva.AES-1/Local%20Settings/Temporary%20Internet%20Files/OLKD/&#1073;&#1102;&#1076;&#1078;&#1077;&#1090;/DOCUME~1/DROTSA~1.000/LOCA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30.04.03.%20&#1082;&#1086;&#1085;&#1089;&#1086;&#1083;&#1080;&#1076;/PLANAL2002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AL2002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TAkhmetov/AppData/Local/Microsoft/Windows/Temporary%20Internet%20Files/Content.Outlook/M27BJP9O/05051/pfg/Telecom2001/Silica%20Networks/Financial%20Models/PWC%20Model%20III/Full%20Network%20OPIC-%20Sept%20121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CONSUMID\CONS1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is%20documentos\Grupo%20AES\AES%20Paran&#225;%20SCA\DDJJ2002\Provisi&#243;n%20a%20Diciembre%202002\HECTOR\LPAULIN\DIC97\GT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ANEXOS\PAGPRIN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is\2005\05May05\Trading%20Results\version1\rewrite-v32-test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el\budget\DOCUME~1\SAYAN~1.KOM\LOCALS~1\Temp\&#1042;&#1088;&#1077;&#1084;&#1077;&#1085;&#1085;&#1072;&#1103;%20&#1087;&#1072;&#1087;&#1082;&#1072;%201%20&#1076;&#1083;&#1103;%202006%20Projections%20(Apr.11.2006).zip\AESK%20FN2006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~1\LALFON~1\LOCALS~1\Temp\notesEA312D\4Q04%20ETR%20-%20Rich%2012Mar05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rsebaratnam/My%20Documents/Encrypted/_Longhorn/_Longhorn%20Excel/071005%20bridges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m200041\Local%20Settings\Temporary%20Internet%20Files\OLK1A6\ANEEL\PAC\ELETROPAULO_RIT_4&#186;%20TRIM2001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TAkhmetov/AppData/Local/Microsoft/Windows/Temporary%20Internet%20Files/Content.Outlook/M27BJP9O/RODRIGO%20BACK%20UP/Back%20up/Controladas/OVERSEAS/Bonus-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el\budget\Documents%20and%20Settings\mutegeno\My%20Documents\01_Excel\2005\2005\01%20Jan%202004\Arlington\Actual\Altai%20Power\2005%20-01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LC\Petroseis\P6-Taxes\P6-ret\P6-RET-2004-0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gene\BUDGET2000NE\&#1052;&#1086;&#1080;%20&#1076;&#1086;&#1082;&#1091;&#1084;&#1077;&#1085;&#1090;&#1099;\Altai%20Consolidation\Budget%202000\My%20Documents\Budget\Budget\Budget%20with%20Provisions%20Recovered%201998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2%20Prueba%20global%20del%20valor%20residual%20y%20amortizacione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M19937~1.MET\CONFIG~1\Temp\CashFlowAdjust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Bal_ias/&#1040;&#1091;&#1076;&#1080;&#1090;%20&#1050;&#1057;&#1041;&#1059;%202005/&#1056;&#1072;&#1089;&#1095;&#1077;&#1090;&#1099;%20&#1072;&#1091;&#1076;&#1080;&#1090;&#1086;&#1088;&#1086;&#1074;/&#1056;&#1040;&#1057;&#1050;&#1056;&#1067;&#1058;&#1048;&#1045;%20&#1055;&#1054;%20&#1054;&#1057;&#1053;&#1054;&#1042;&#1053;&#1067;&#1052;%20&#1057;&#1056;&#1045;&#1044;&#1057;&#1058;&#1042;&#1040;&#1052;%2012,08,06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TTokzhigitov/AppData/Local/Microsoft/Windows/Temporary%20Internet%20Files/Content.Outlook/U35X7WU3/WC_Eng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sqlsrv\&#1041;&#1102;&#1076;&#1078;&#1077;&#1090;\Documents%20and%20Settings\Buh2\&#1052;&#1086;&#1080;%20&#1076;&#1086;&#1082;&#1091;&#1084;&#1077;&#1085;&#1090;&#1099;\IFRS\&#1054;&#1090;&#1095;&#1077;&#1090;&#1085;&#1086;&#1089;&#1090;&#1100;%20&#1052;&#1057;&#1060;&#1054;%20&#1044;&#1077;&#1083;&#1086;&#1081;&#1090;\MW%2018-09-06\Documents%20and%20Settings\aklimova\My%20Documents\Tax%20department\Zhanar\Heidelberg\WPs\Aidana%20backup\WP\051101_taxes%20draft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70.4a%20conversion%20kz%202003,%20provided%20on%2027-Apr-04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Bal_ias/&#1040;&#1091;&#1076;&#1080;&#1090;%20&#1050;&#1057;&#1041;&#1059;%202005/&#1056;&#1072;&#1089;&#1095;&#1077;&#1090;&#1099;%20&#1072;&#1091;&#1076;&#1080;&#1090;&#1086;&#1088;&#1086;&#1074;/&#1056;&#1040;&#1057;&#1050;&#1056;&#1067;&#1058;&#1048;&#1045;%20&#1055;&#1054;%20&#1053;&#1045;&#1052;&#1040;T&#1045;&#1056;&#1048;&#1040;&#1051;&#1068;&#1053;&#1067;&#1052;%20&#1040;&#1050;&#1058;&#1048;&#1042;&#1040;&#1052;%202005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51%20Royalty%20-%20Final%20Analytical%20Review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74%20IAS%20Bukhtarma%20Leasing%202005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tandard%20D&amp;T%20TM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530%20An&#225;lisis%20saldo%20pagos%20por%20cta.%20de%20socio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adriana.brambilla\Configuraci&#243;n%20local\Temp\Directorio%20temporal%202%20para%20Reval&#250;o%20Compa&#241;&#237;aDEF.zip\GMP%203-1\WP%20Suminitrados%20por%20la%20C&#237;a\CTSN_IG_Prov_12-02.DT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cts%20&amp;%20Taxes\1.%20General\Controlling\Financial%20Controlling%20Tool\fct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is%20documentos\Alimental\DDJJ%202002\DDJJ_12_2002\WP%20Suministrados%20por%20Auditor&#237;a\5530%20An&#225;lisis%20saldo%20pagos%20por%20cta.%20de%20socios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everyone$\Finance\01_Reports\Management%20Reports\03_MFR\2008\MFR%20January%202008\EG\MFR_January%202008_final_V3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gablya/AppData/Local/Microsoft/Windows/Temporary%20Internet%20Files/Content.Outlook/0O3KL1MV/1%20&#1043;&#1054;&#1050;/10%20&#1050;&#1072;&#1089;&#1089;&#1086;&#1074;&#1099;&#1081;%20&#1073;&#1102;&#1076;&#1078;&#1077;&#1090;/2009/2009.04.07/01%20&#1055;&#1088;&#1086;&#1077;&#1082;&#1090;%20&#1050;&#1041;%202009.04.11.xlsx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TAkhmetov/AppData/Local/Microsoft/Windows/Temporary%20Internet%20Files/Content.Outlook/M27BJP9O/Documents%20and%20Settings/olbych/Local%20Settings/Temporary%20Internet%20Files/Content.Outlook/4UL9I4KX/&#1059;&#1054;-1%20kz%201%20&#1087;&#1086;&#1083;&#1091;&#1075;&#1086;&#1076;&#1080;&#1077;%202009&#1075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is%20documentos\Alimental\DDJJ%202002\DDJJ_12_2002\GAN%203%20Bs%20de%20Uso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10%20Conciliaci&#243;n%20Contable%20Fiscal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ES%20NOV-00\8240re~1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Deuda%20a%20largo%20plazo%20al%2031%20de%20Dic%2002%20-%20Lenders,%20Swaps%20y%20Sponsor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DROTSA~1.000/LOCALS~1/Temp/RasLaf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na%20JRC\Auditor&#237;a%202003\AES%20M&#233;rida\N&#243;minas\Requerimientos%20CedulasM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Bekker/Local%20Settings/Temporary%20Internet%20Files/OLK27/Documents%20and%20Settings/AKuanysheva.AES-1/Local%20Settings/Temporary%20Internet%20Files/OLKD/&#1073;&#1102;&#1076;&#1078;&#1077;&#1090;/GKA%20Files/Puerto%20Rico/Fina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\&#1054;&#1073;&#1097;&#1072;&#1103;\Documents%20and%20Settings\lyutep\&#1056;&#1072;&#1073;&#1086;&#1095;&#1080;&#1081;%20&#1089;&#1090;&#1086;&#1083;\&#1041;&#1102;&#1076;&#1078;&#1077;&#1090;%202009&#1075;\&#1060;&#1054;&#1058;\&#1055;&#1088;&#1086;&#1077;&#1082;&#1090;%20&#1060;&#1054;&#1058;%202009&#1075;%20(16.11.08&#1075;)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imerd1\&#1086;&#1082;&#1090;&#1103;&#1073;&#1088;&#1100;\Balans\04%20Cash%20Flow\Cash%20flow%20&#1057;&#1074;&#1086;&#1076;&#1099;%20&#1073;&#1072;&#1083;&#1072;&#1085;&#1089;&#1099;%20&#1051;&#1080;&#1089;&#1090;&#1080;&#1085;&#1075;%20%2003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ta\Kognos\&#1052;&#1086;&#1080;%20&#1076;&#1086;&#1082;&#1091;&#1084;&#1077;&#1085;&#1090;&#1099;\&#1073;&#1083;&#1072;&#1085;&#1082;&#1080;%20&#1057;&#1043;&#1044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TAkhmetov/AppData/Local/Microsoft/Windows/Temporary%20Internet%20Files/Content.Outlook/M27BJP9O/Documents%20and%20Settings/natalya.tikhonskaya/&#1052;&#1086;&#1080;%20&#1076;&#1086;&#1082;&#1091;&#1084;&#1077;&#1085;&#1090;&#1099;/&#1060;&#1080;&#1085;%20&#1072;&#1085;&#1072;&#1083;&#1080;&#1079;/&#1041;&#1102;&#1076;&#1078;&#1077;&#1090;%20&#1080;%20&#1040;&#1085;&#1072;&#1083;&#1080;&#1079;%202009/&#1055;&#1088;&#1086;&#1075;&#1085;&#1086;&#1079;%20Q4/1KZ-Forecast09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\&#1054;&#1073;&#1097;&#1072;&#1103;\&#1052;&#1086;&#1080;%20&#1076;&#1086;&#1082;&#1091;&#1084;&#1077;&#1085;&#1090;&#1099;\2007\&#1055;&#1086;&#1089;&#1083;&#1077;%20&#1082;&#1086;&#1084;&#1072;&#1085;&#1076;&#1080;&#1088;&#1086;&#1074;&#1082;&#1080;\&#1056;&#1072;&#1089;&#1095;&#1077;&#1090;%202007%20&#1075;&#1086;&#1076;&#1072;\PV-275,%20PC-1800\Pre%2010%20March%202005%20Data\Marketing\Application%20Tools\Blasthole\DHD%20Estimator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ruzhil/AppData/Local/Microsoft/Windows/Temporary%20Internet%20Files/Content.Outlook/LMC6SS83/&#1050;&#1086;&#1087;&#1080;&#1103;%20&#1050;&#1086;&#1087;&#1080;&#1103;%20&#1048;&#1085;&#1074;&#1077;&#1089;&#1090;%20&#1085;&#1072;%202013%20&#1075;%20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gablya/AppData/Local/Microsoft/Windows/Temporary%20Internet%20Files/Content.Outlook/0O3KL1MV/Documents%20and%20Settings/lyutep/&#1056;&#1072;&#1073;&#1086;&#1095;&#1080;&#1081;%20&#1089;&#1090;&#1086;&#1083;/&#1054;&#1058;&#1080;&#1047;/2010%20&#1075;&#1086;&#1076;/&#1056;&#1072;&#1089;&#1095;&#1077;&#1090;%20&#1060;&#1054;&#1058;%202010&#1075;/&#1052;&#1086;&#1076;&#1077;&#1083;&#1100;%20&#1060;&#1054;&#1058;%20&#1085;&#1072;%202010%20&#1075;_08.12.09&#1075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TS%20library%2014.10.091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d_tov\PLAN%202007\&#1043;&#1088;&#1072;&#1092;&#1080;&#1082;%20&#1086;&#1090;&#1075;&#1088;&#1091;&#1079;&#1082;&#1080;%20&#1087;&#1086;%20&#1084;&#1077;&#1089;.25.12.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Bekker\Local%20Settings\Temporary%20Internet%20Files\OLK27\Documents%20and%20Settings\AKuanysheva.AES-1\Local%20Settings\Temporary%20Internet%20Files\OLKD\&#1073;&#1102;&#1076;&#1078;&#1077;&#1090;\WINDOWS\Temporary%20Internet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lser\&#1056;&#1072;&#1073;&#1086;&#1095;&#1080;&#1081;%20&#1089;&#1090;&#1086;&#1083;\Documents%20and%20Settings\Kuanishbaev_R\&#1052;&#1086;&#1080;%20&#1076;&#1086;&#1082;&#1091;&#1084;&#1077;&#1085;&#1090;&#1099;\&#1058;&#1069;&#1055;_2003\&#1058;&#1069;&#1055;_2003\&#1058;&#1069;&#1055;_&#1072;&#1074;&#1075;&#1091;&#1089;&#1090;_2003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dutepbergenov\&#1088;&#1072;&#1073;&#1086;&#1095;&#1072;&#1103;%20&#1087;&#1072;&#1087;&#1082;&#1072;%20%20&#1087;&#1101;&#1086;\&#1054;&#1089;&#1085;&#1086;&#1074;&#1085;&#1099;&#1077;%20&#1087;&#1086;&#1082;&#1072;&#1079;&#1072;&#1090;&#1077;&#1083;&#1080;%202007%20&#1075;\&#1055;&#1086;&#1082;&#1072;&#1079;&#1072;&#1090;&#1077;&#1083;&#1080;%20&#1079;&#1072;%202006%20&#1075;&#1086;&#1076;%20&#1089;&#1087;&#1088;&#1072;&#1074;&#1086;&#1095;&#1085;&#1086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edil/AppData/Local/Microsoft/Windows/Temporary%20Internet%20Files/Content.Outlook/DI8YONI9/&#1052;&#1086;&#1080;%20&#1083;&#1086;&#1082;&#1091;&#1084;&#1077;&#1085;&#1090;&#1099;/&#1042;&#1072;&#1089;%20&#1043;&#1086;&#1082;/&#1042;&#1072;&#1089;%20&#1043;&#1086;&#1082;/&#1092;&#1083;&#1077;&#1096;&#1082;&#1072;/1%20&#1085;&#1077;&#1076;&#1077;&#1083;&#1103;%20&#1084;&#1072;&#1081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nshal/Local%20Settings/Temporary%20Internet%20Files/Content.Outlook/M5S50Z2O/Documents%20and%20Settings/Mashas/Local%20Settings/Temporary%20Internet%20Files/Content.Outlook/YT885GM5/&#1050;&#1072;&#1087;&#1074;&#1083;&#1086;&#1078;%20250$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/Exchequer/cf-&#1085;&#1086;&#1103;&#1073;&#1088;&#1100;/2%20&#1085;&#1077;&#1076;&#1077;&#1083;&#1103;/Documents%20and%20Settings/Nurgozha.Nadirbaev/Local%20Settings/Temporary%20Internet%20Files/OLK6E/&#1055;&#1083;&#1072;&#1085;%202%20(17)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/Mod_2012/Summary/&#1086;&#1090;&#1095;&#1077;&#1090;&#1099;_&#1073;&#1091;&#1093;&#1075;&#1072;&#1083;&#1090;&#1077;&#1088;&#1089;&#1082;&#1080;&#1077;/&#1054;&#1090;&#1076;&#1077;&#1083;&#1100;&#1085;&#1072;&#1103;/&#1040;&#1091;&#1076;&#1080;&#1090;%20$%20&#1041;&#1072;&#1083;&#1072;&#1085;&#1089;+&#1088;&#1072;&#1089;&#1096;%2030.09.201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Mod_Itog/Mod_2011/Centre/Pl_utv/mod_2011_01_g_(9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tepbergenova\&#1050;&#1072;&#1089;&#1089;&#1086;&#1074;&#1099;&#1081;%20&#1087;&#1083;&#1072;&#1085;\2005\&#1057;&#1090;&#1072;&#1085;&#1076;&#1072;&#1088;&#1090;%20&#1092;&#1080;&#1085;&#1087;&#1083;&#1072;&#1085;&#1072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dafazy/AppData/Local/Microsoft/Windows/Temporary%20Internet%20Files/Content.Outlook/CUC1OV7C/datasrv01/COMMON/Finance/&#1082;&#1086;&#1088;&#1079;&#1080;&#1085;&#1072;/&#1055;&#1083;&#1072;&#1085;&#1080;&#1088;&#1086;&#1074;&#1072;&#1085;&#1080;&#1077;%20&#1040;&#1076;&#1084;&#1080;&#1085;&#1080;&#1089;&#1090;&#1088;&#1072;&#1090;&#1080;&#1074;&#1085;&#1099;&#1081;%20&#1044;&#1077;&#1087;&#1072;&#1088;&#1090;&#1072;&#1084;&#1077;&#1085;&#1090;%2019-23%20&#1103;&#1085;&#1074;&#1072;&#1088;&#1103;%20%202009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lser\&#1056;&#1072;&#1073;&#1086;&#1095;&#1080;&#1081;%20&#1089;&#1090;&#1086;&#1083;\Documents%20and%20Settings\Kuanishbaev_R\&#1052;&#1086;&#1080;%20&#1076;&#1086;&#1082;&#1091;&#1084;&#1077;&#1085;&#1090;&#1099;\&#1060;&#1086;&#1088;&#1084;&#1099;\&#1092;&#1086;&#1088;&#1084;&#1099;%20&#1085;&#1072;&#1096;&#1077;&#1075;&#1086;%20&#1086;&#1090;&#1076;&#1077;&#1083;&#1072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ta\Kognos\&#1052;&#1086;&#1080;%20&#1076;&#1086;&#1082;&#1091;&#1084;&#1077;&#1085;&#1090;&#1099;\&#1072;&#1084;&#1086;&#1088;&#1090;%20201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2007\&#1055;&#1086;&#1089;&#1083;&#1077;%20&#1082;&#1086;&#1084;&#1072;&#1085;&#1076;&#1080;&#1088;&#1086;&#1074;&#1082;&#1080;\&#1056;&#1072;&#1089;&#1095;&#1077;&#1090;%202007%20&#1075;&#1086;&#1076;&#1072;\PV-275,%20PC-1800\ACCOUNTI\CMPROD97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2/&#1043;&#1088;&#1072;&#1092;&#1080;&#1082;&#1080;%20&#1086;&#1090;&#1075;&#1088;&#1091;&#1079;&#1082;&#1080;/2004/&#1043;&#1088;&#1072;&#1092;&#1080;&#1082;%202004%20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lser\&#1056;&#1072;&#1073;&#1086;&#1095;&#1080;&#1081;%20&#1089;&#1090;&#1086;&#1083;\&#1052;&#1086;&#1080;%20&#1076;&#1086;&#1082;&#1091;&#1084;&#1077;&#1085;&#1090;&#1099;\2002\&#1054;&#1089;&#1085;.%20&#1089;&#1088;\PRIL9_072002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p\Template\Documents%20and%20Settings\LyUtep\Local%20Settings\Temporary%20Internet%20Files\OLK62\&#1044;&#1086;&#1082;&#1091;&#1084;&#1077;&#1085;&#1090;&#1099;\&#1041;&#1070;&#1044;&#1046;&#1045;&#1058;%202007&#1075;%20UPDATE\&#1047;&#1072;&#1088;&#1087;&#1083;&#1072;&#1090;&#1072;%20update\&#1047;&#1087;&#1083;%20&#1059;&#1050;&#1042;%20updat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k-s-006\usersfolders$\B-PL\NBPL\_FES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D\Documents%20and%20Settings\albogu\&#1056;&#1072;&#1073;&#1086;&#1095;&#1080;&#1081;%20&#1089;&#1090;&#1086;&#1083;\&#1045;&#1078;&#1077;&#1084;&#1077;&#1089;&#1103;&#1095;&#1085;&#1099;&#1077;%20&#1086;&#1090;&#1095;&#1077;&#1090;&#1099;\&#1048;&#1102;&#1083;&#1100;%20&#1061;&#1054;&#1047;&#1059;%20(&#1059;&#1054;-2,%20&#1041;&#1102;&#1076;&#1078;&#1077;&#1090;,%20&#1084;&#1077;&#1088;&#1086;&#1087;&#1088;&#1080;&#1103;&#1090;&#1080;&#1103;)\&#1044;&#1086;&#1082;&#1091;&#1084;&#1077;&#1085;&#1090;&#1099;\&#1041;&#1070;&#1044;&#1046;&#1045;&#1058;%202007&#1075;%20UPDATE\&#1047;&#1072;&#1088;&#1087;&#1083;&#1072;&#1090;&#1072;%20update\&#1047;&#1087;&#1083;%20&#1059;&#1050;&#1042;%20update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Exchequer/cf-&#1085;&#1086;&#1103;&#1073;&#1088;&#1100;/2%20&#1085;&#1077;&#1076;&#1077;&#1083;&#1103;/Documents%20and%20Settings/Nurlan.Ospanov/Local%20Settings/Temporary%20Internet%20Files/Content.Outlook/KNFTY0T4/&#1050;&#1086;&#1087;&#1080;&#1103;%20&#1055;&#1083;&#1072;&#1085;1&#1042;&#1086;&#1083;&#1086;&#1076;&#1103;%20&#1051;&#1080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dafazy/AppData/Local/Microsoft/Windows/Temporary%20Internet%20Files/Content.Outlook/CUC1OV7C/Erp/Documents%20and%20Settings/tikenz/&#1056;&#1072;&#1073;&#1086;&#1095;&#1080;&#1081;%20&#1089;&#1090;&#1086;&#1083;/&#1041;&#1047;%20&#1080;%20Axapta/&#1042;&#1074;&#1086;&#1076;%20&#1085;&#1086;&#1074;&#1086;&#1081;%20&#1085;&#1086;&#1084;&#1077;&#1085;&#1082;&#1083;&#1072;&#1090;&#1091;&#1088;&#1099;%20&#1041;&#1047;%20&#1080;%20Axapta%2019.04.xlsx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/ANASTA~1/LOCALS~1/Temp/notesE1EF34/&#1059;&#1054;-2&#1044;&#1047;&#1051;%20&#1103;&#1085;&#1074;&#1072;&#1088;&#1100;%202010&#1075;18.03&#1086;&#1082;.xlsx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lser\&#1056;&#1072;&#1073;&#1086;&#1095;&#1080;&#1081;%20&#1089;&#1090;&#1086;&#1083;\&#1052;&#1086;&#1080;%20&#1076;&#1086;&#1082;&#1091;&#1084;&#1077;&#1085;&#1090;&#1099;\&#1072;&#1088;&#1093;&#1080;&#1074;\2000\2000\31.03.01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ast3\&#1055;&#1088;&#1080;&#1082;&#1072;&#1079;_182\form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/Mod_2014/&#1056;&#1072;&#1073;&#1086;&#1095;&#1080;&#1081;%20&#1082;&#1072;&#1087;&#1080;&#1090;&#1072;&#1083;/&#1044;&#1080;&#1085;&#1072;&#1084;&#1080;&#1082;&#1072;%20&#1057;&#1085;&#1080;&#1078;&#1077;&#1085;&#1080;&#1103;%20&#1082;&#1072;&#1087;&#1080;&#1090;&#1072;&#1083;&#1072;%202014%20&#1088;&#1072;&#1073;&#1086;&#1095;&#1080;&#1081;.xlsx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ekker/Local%20Settings/Temporary%20Internet%20Files/OLK27/Documents%20and%20Settings/AKuanysheva.AES-1/Local%20Settings/Temporary%20Internet%20Files/OLKD/&#1073;&#1102;&#1076;&#1078;&#1077;&#1090;/WINDOWS/Temporary%20Internet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Bekker/Local%20Settings/Temporary%20Internet%20Files/OLK27/Documents%20and%20Settings/AKuanysheva.AES-1/Local%20Settings/Temporary%20Internet%20Files/OLKD/&#1073;&#1102;&#1076;&#1078;&#1077;&#1090;/GKA%20Files/Greg%20Adams/LosMi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Bekker\Local%20Settings\Temporary%20Internet%20Files\OLK27\Documents%20and%20Settings\AKuanysheva.AES-1\Local%20Settings\Temporary%20Internet%20Files\OLKD\&#1073;&#1102;&#1076;&#1078;&#1077;&#1090;\GKA%20Files\Greg%20Adams\LosMi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D\Documents%20and%20Settings\ankim.VGOK\Local%20Settings\Temporary%20Internet%20Files\OLK8A\&#1044;&#1086;&#1082;&#1091;&#1084;&#1077;&#1085;&#1090;&#1099;\&#1041;&#1070;&#1044;&#1046;&#1045;&#1058;%202008%20&#1075;\&#1050;&#1086;&#1087;&#1080;&#1103;%20&#1054;&#1041;%202008&#1075;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kker/Local%20Settings/Temporary%20Internet%20Files/OLK27/Documents%20and%20Settings/AKuanysheva.AES-1/Local%20Settings/Temporary%20Internet%20Files/OLKD/&#1073;&#1102;&#1076;&#1078;&#1077;&#1090;/GKA%20Files/Greg%20Adams/LosMi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LME_PRIC_2000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kker/Local%20Settings/Temporary%20Internet%20Files/OLK27/Documents%20and%20Settings/AKuanysheva.AES-1/Local%20Settings/Temporary%20Internet%20Files/OLKD/&#1073;&#1102;&#1076;&#1078;&#1077;&#1090;/WINDOWS/Temporary%20Internet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90;&#1095;&#1077;&#1090;&#1085;&#1086;&#1089;&#1090;&#1100;_KASE_1&#1082;&#1074;%2017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eus%20documentos\Kurt\FCIC\Download\WINNT40\Profiles\Administrador\Pessoal\Pasta%20Mensal%20(JUL%2099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TAkhmetov/AppData/Local/Microsoft/Windows/Temporary%20Internet%20Files/Content.Outlook/M27BJP9O/RODRIGO%20BACK%20UP/Back%20up/Controladas/OVERSEAS/CREMA-PROVIS&#211;RIO/Cambio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cmcgowan002\Local%20Settings\Temp\4Q04%20ETR%20-%20Bil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~1\LALFON~1\LOCALS~1\Temp\notesEA312D\4Q04%20ETR%20-%20Rich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albaka/Desktop/&#1088;&#1072;&#1089;&#1087;&#1088;&#1077;&#1076;&#1077;&#1083;&#1077;&#1085;&#1080;&#1077;%20&#1076;&#1083;&#1103;%20&#1088;&#1072;&#1089;&#1094;&#1077;&#1085;&#1086;&#1082;%20&#1040;&#1058;&#1056;/&#1040;&#1058;&#1050;%20&#1072;&#1084;&#1086;&#1088;&#1090;&#1080;&#1079;&#1072;&#1094;&#1080;&#1103;/&#1054;&#1090;&#1095;&#1077;&#1090;%20&#1079;&#1072;%20&#1072;&#1087;&#1088;&#1077;&#1083;&#110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frame\&#1069;&#1082;&#1086;&#1085;&#1086;&#1084;&#1080;&#1089;&#1090;&#1099;\&#1061;&#1072;&#1089;&#1077;&#1082;&#1077;\&#1055;&#1083;&#1072;&#1085;&#1086;&#1074;&#1099;&#1081;%20&#1060;&#1047;&#1055;\2003\10-&#1086;&#1082;&#1090;&#1103;&#1073;&#1088;&#1100;\&#1060;&#1047;&#1055;%20&#1056;&#1059;%20&#1050;&#1072;&#1079;&#1084;&#1072;&#1088;&#1075;&#1072;&#1085;&#1077;&#1094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vor_sa\financiera\mcaicedo\MFCS-DIR.FINANC\proyecciones\proyecc%20chivor%201999-2009\M&#211;DULO%20DE%20EVALUACI&#211;N%20nuevo%20STN1B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AAmonjolov/AppData/Local/Microsoft/Windows/Temporary%20Internet%20Files/Content.Outlook/JR8TGWJI/Kazzinc%20Management%20Repor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i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Akhmetov/AppData/Local/Microsoft/Windows/Temporary%20Internet%20Files/Content.Outlook/M27BJP9O/RODRIGO%20BACK%20UP/Back%20up/Controladas/OVERSEAS/Bonu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\&#1054;&#1073;&#1097;&#1072;&#1103;\&#1052;&#1086;&#1080;%20&#1076;&#1086;&#1082;&#1091;&#1084;&#1077;&#1085;&#1090;&#1099;\2007\&#1055;&#1086;&#1089;&#1083;&#1077;%20&#1082;&#1086;&#1084;&#1072;&#1085;&#1076;&#1080;&#1088;&#1086;&#1074;&#1082;&#1080;\&#1056;&#1072;&#1089;&#1095;&#1077;&#1090;%202007%20&#1075;&#1086;&#1076;&#1072;\PV-275,%20PC-1800\ACCOUNTI\CMPROD9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ston\model\O&amp;M11209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TAkhmetov/AppData/Local/Microsoft/Windows/Temporary%20Internet%20Files/Content.Outlook/M27BJP9O/DOCUME~1/DESMON~1.SAA/LOCALS~1/Temp/Rar$DI00.922/Power/Eki_Budget_2008_2009v12%20wo%20SAPv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merset_main\sys2\PROGRAM%20FILES\FIRSTCLASS\Download\Fixed%20O&amp;M%20Budge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TAkhmetov/AppData/Local/Microsoft/Windows/Temporary%20Internet%20Files/Content.Outlook/M27BJP9O/RODRIGO%20BACK%20UP/Back%20up/Controladas/OVERSEAS/Meu%20Porta-arquivos/Cambio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ntium800\D\Finanzas\Budget2002\HRJ\Budget%20Juramento%202002%20version%20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eb_2003_Actu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MW\Finance\Program%20Files\Adobe\AIZHAN\1__Monthlies\Hypos%202003\CONV_FILE_DEC_2003%20nic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Olga%20Belousova/Desktop/New%20Folder/Budget/Budget%202008/Full%20%20budget%20versions/Comshare%203/Documents%20and%20Settings/Buh2/&#1052;&#1086;&#1080;%20&#1076;&#1086;&#1082;&#1091;&#1084;&#1077;&#1085;&#1090;&#1099;/GAAP%20MW/Report/2005/Sep/CONV_FILE_JAN_20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ibra/Desktop/&#1061;&#1080;&#1083;&#1084;&#1072;&#1088;%20AAI%20291113/2015/&#1055;&#1088;&#1077;&#1079;&#1077;&#1085;&#1090;&#1072;&#1094;&#1080;&#1103;%20&#1043;&#1083;&#1077;&#1085;&#1082;&#1086;&#1088;&#1091;%20&#1089;&#1077;&#1085;&#1090;&#1103;&#1073;&#1088;&#1100;%202015/2014-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Green/LOCALS~1/Temp/bat/&#1060;&#1086;&#1088;&#1084;&#1072;%2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_NEW_DOC\ANALYSIS\CFSU696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files/olgabuh/Personal/Altai%20Power/finance/consoliations/1999/06%20June%201999/&#1052;&#1086;&#1080;%20&#1076;&#1086;&#1082;&#1091;&#1084;&#1077;&#1085;&#1090;&#1099;/Altai%20Power/finance/consoliations/report%2010%2098/sumfourthqaltai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ct\aughinish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Documents%20and%20Settings\1\My%20Documents\Eki%20Finance\Budget\Ekibastuz\Budget%202004\Eki_Budget_2004_3Nov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fixedasset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\CHIVOR\impuestos\Impuestos%202005\Anexos%20Cia%20Manufacturera%2020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kpolchow\My%20Documents\FAS%20109\2004\2Q\2Q04%20Related%20ETR%20Fil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Bekker/Local%20Settings/Temporary%20Internet%20Files/OLK27/Documents%20and%20Settings/AKuanysheva.AES-1/Local%20Settings/Temporary%20Internet%20Files/OLKD/&#1073;&#1102;&#1076;&#1078;&#1077;&#1090;/Pineda/Financing/Financial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treasury\Xstrata\Reports\Equity%20Swap_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x\Docs\Documents%20and%20Settings\mironoom\&#1052;&#1086;&#1080;%20&#1076;&#1086;&#1082;&#1091;&#1084;&#1077;&#1085;&#1090;&#1099;\2508-01_&#1085;&#1086;&#1074;&#1099;&#1081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IKosyk\AppData\Local\Temp\Rar$DI30.274\mod_2011_07_f_(9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p\Template\Documents%20and%20Settings\LyUtep\Local%20Settings\Temporary%20Internet%20Files\OLK62\&#1052;&#1086;&#1080;%20&#1076;&#1086;&#1082;&#1091;&#1084;&#1077;&#1085;&#1090;&#1099;\2007\&#1055;&#1086;&#1089;&#1083;&#1077;%20&#1082;&#1086;&#1084;&#1072;&#1085;&#1076;&#1080;&#1088;&#1086;&#1074;&#1082;&#1080;\&#1056;&#1072;&#1089;&#1095;&#1077;&#1090;%202007%20&#1075;&#1086;&#1076;&#1072;\PV-275,%20PC-1800\Pre%2010%20March%202005%20Data\Marketing\Application%20Tools\Blasthole\DHD%20Estimato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everyone$\Documents%20and%20Settings\scott.quirke\Local%20Settings\Temporary%20Internet%20Files\OLK74\EG\KZGOLD_MOR_Sep_2008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Bekker/Local%20Settings/Temporary%20Internet%20Files/OLK27/Documents%20and%20Settings/AKuanysheva.AES-1/Local%20Settings/Temporary%20Internet%20Files/OLKD/&#1073;&#1102;&#1076;&#1078;&#1077;&#1090;/WINDOWS/&#1056;&#1072;&#1073;&#1086;&#1095;&#1080;&#1081;%20&#1089;&#1090;&#1086;&#1083;/Updat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TAkhmetov/AppData/Local/Microsoft/Windows/Temporary%20Internet%20Files/Content.Outlook/M27BJP9O/Users/ligazt/Local%20Settings/Temporary%20Internet%20Files/Content.Outlook/PIZR2SCH/&#1060;&#1080;&#1085;&#1087;&#1083;&#1072;&#1085;%20&#1040;&#1058;&#1050;%202011&#1075;/PBC%20from%20AX/&#1060;&#1054;%20&#1052;&#1072;&#1081;%20201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ta\Kognos\MIS\GRF%202007\09_3rd%20Qtr%20ending%2020070930\Financial%20statements\2007%20September_IFRS%20Notes%20to%20the%20Accounts\Segments\071030%20-%200609%20segmental%20analysis%20version%20FX%20in%20OP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skmeyfl10\DATA\!Eurasian%20Documents\Finance%20&amp;%20Reporting\Consolidation%20Scope\Frango\Frango%20Struktur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TAkhmetov/AppData/Local/Microsoft/Windows/Temporary%20Internet%20Files/Content.Outlook/M27BJP9O/01_AES/02_Reporting/2005%20Year/02%20February/03_VA/02_Budget%20Variance/01_out/BudVar%20_02_05_Sogra%20CHP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Users\Documents%20and%20Settings\andrew.southam.KAZAKHMYS\Local%20Settings\Temporary%20Internet%20Files\OLKBA\KCC%20H1%202007%20Forecas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k-s-006\usersfolders$\Users\s-bralin\Desktop\6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eview%20199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ta\Kognos\Documents%20and%20Settings\Kuanishbaev_R\&#1052;&#1086;&#1080;%20&#1076;&#1086;&#1082;&#1091;&#1084;&#1077;&#1085;&#1090;&#1099;\&#1058;&#1069;&#1055;_2003\&#1058;&#1069;&#1055;_2003\&#1058;&#1069;&#1055;_&#1072;&#1074;&#1075;&#1091;&#1089;&#1090;_200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TAkhmetov/AppData/Local/Microsoft/Windows/Temporary%20Internet%20Files/Content.Outlook/M27BJP9O/Documents%20and%20Settings/Mike.AES-1/My%20Documents/Eki%20Finance/Financials/Actual%20vs%20Prior%20Year/2006/Eki%20Variance%20Template%202006%20IS015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Kazzinc/IAS%20Final/&#1086;&#1090;&#1095;&#1077;&#1090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rgokbalans_2008_00_g_%20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Accounting\Evangelos\Monthly%20Reporting\CONSOLIDATION%20USA%20MARCH2002%20%20HYPERION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PERKA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vor_sa\users\COMUN\NHORA\PMAM%202004%20actualizado%20may0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Bekker/Local%20Settings/Temporary%20Internet%20Files/OLK27/Documents%20and%20Settings/AKuanysheva.AES-1/Local%20Settings/Temporary%20Internet%20Files/OLKD/&#1073;&#1102;&#1076;&#1078;&#1077;&#1090;/Documents/Microsoft%20User%20D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MUN\NHORA\Impuestos\PMAM%202004%20actualizado%20may04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kpolchow\My%20Documents\FAS%20109\2004\2Q\2Q%20Provision%20Backup\Rob\2004%20Budget%20for%20state%20tab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m201046\Configura&#231;&#245;es%20locais\Temporary%20Internet%20Files\OLK8F\03%2005%20OVERSEA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Bekker/Local%20Settings/Temporary%20Internet%20Files/OLK27/Documents%20and%20Settings/AKuanysheva.AES-1/Local%20Settings/Temporary%20Internet%20Files/OLKD/&#1073;&#1102;&#1076;&#1078;&#1077;&#1090;/Contratos/&#205;ndice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Bekker/Local%20Settings/Temporary%20Internet%20Files/OLK27/Documents%20and%20Settings/AKuanysheva.AES-1/Local%20Settings/Temporary%20Internet%20Files/OLKD/&#1073;&#1102;&#1076;&#1078;&#1077;&#1090;/Fcic/Download/Report%20AES%20A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p\Template\Documents%20and%20Settings\LyUtep\Local%20Settings\Temporary%20Internet%20Files\OLK62\&#1052;&#1086;&#1080;%20&#1076;&#1086;&#1082;&#1091;&#1084;&#1077;&#1085;&#1090;&#1099;\2007\&#1055;&#1086;&#1089;&#1083;&#1077;%20&#1082;&#1086;&#1084;&#1072;&#1085;&#1076;&#1080;&#1088;&#1086;&#1074;&#1082;&#1080;\&#1056;&#1072;&#1089;&#1095;&#1077;&#1090;%202007%20&#1075;&#1086;&#1076;&#1072;\PV-275,%20PC-1800\ACCOUNTI\CMPROD97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hivor\Chivor%20Reportes\Flujo%20de%20Efectivo\2003\dic-03\Anexos%20flujo%20dic-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Aitogu/Documents/Fin%20budgets/Fin%20budget%202012/&#1059;&#1074;&#1077;&#1083;&#1080;&#1095;&#1077;&#1085;&#1080;&#1077;%20&#1073;&#1102;&#1076;&#1078;&#1077;&#1090;&#1072;/&#1040;&#1058;&#1050;/&#1056;&#1072;&#1089;&#1095;&#1077;&#1090;%20&#1088;&#1077;&#1079;&#1077;&#1088;&#1074;&#1072;%20&#1080;%20&#1072;&#1082;&#1090;&#1080;&#1074;&#1072;%20&#1085;&#1072;%20&#1088;&#1077;&#1082;&#1091;&#1083;&#1100;&#1090;&#1080;&#1074;&#1072;&#1094;&#1080;&#1102;%20&#1076;&#1083;&#1103;%20&#1073;&#1102;&#1076;&#1078;&#1077;&#1090;&#1072;%20&#1085;&#1072;%202012%20&#1075;.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Bekker/Local%20Settings/Temporary%20Internet%20Files/OLK27/Documents%20and%20Settings/AKuanysheva.AES-1/Local%20Settings/Temporary%20Internet%20Files/OLKD/&#1073;&#1102;&#1076;&#1078;&#1077;&#1090;/Meus%20Documentos/Tiete/Empr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Andrey%20Nazarov/Local%20Settings/Temporary%20Internet%20Files/Content.IE5/UIN7BYTS/&#1079;&#1072;&#1103;&#1074;&#1082;&#1072;%20&#1082;&#1072;&#1079;&#1094;&#1080;&#1085;&#1082;&#1090;&#1077;&#1093;%20&#1047;&#1054;&#1040;.xlk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oyese\AppData\Local\Microsoft\Windows\Temporary%20Internet%20Files\Content.Outlook\XKDSYTZN\&#1086;&#1082;&#1090;&#1103;&#1073;&#1088;&#1100;%202012%20&#1060;&#1040;%20&#1076;&#1083;&#1103;%20&#1050;&#1062;%20(mastercopy)%20&#1092;&#1072;&#1082;&#1090;%20&#1087;&#1083;&#1072;&#108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eus%20documentos\Kurt\FCIC\Download\Riba\Pasta%20Mensal%20(agosto%2099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-561-3\PUBLIC\Documents%20and%20Settings\nhopkins\Local%20Settings\Temporary%20Internet%20Files\OLKF\business_v102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windows\TEMP\Merida81%20v24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el\budget\FCWIN\Download\All%20Accounts\e-mail\REPSRjan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TAkhmetov/AppData/Local/Microsoft/Windows/Temporary%20Internet%20Files/Content.Outlook/M27BJP9O/RODRIGO%20BACK%20UP/Back%20up/Controladas/OVERSEAS/Divida/Cambio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Bekker/Local%20Settings/Temporary%20Internet%20Files/OLK27/Documents%20and%20Settings/AKuanysheva.AES-1/Local%20Settings/Temporary%20Internet%20Files/OLKD/&#1073;&#1102;&#1076;&#1078;&#1077;&#1090;/GKA%20Files/El%20Salvador/Fina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oak\aes%20red%20oak\Red%20Oak%20Main%20Files\Model\AESBASECASE_April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onsolidation\cons%202004\Xstrata\9%20Sep%2004\Swap_30.09.2004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NG228\UNDERWRT\Todd\AlfaPegi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Bekker/Local%20Settings/Temporary%20Internet%20Files/OLK27/Documents%20and%20Settings/AKuanysheva.AES-1/Local%20Settings/Temporary%20Internet%20Files/OLKD/&#1073;&#1102;&#1076;&#1078;&#1077;&#1090;/My%20Documents/2000%20Budget/T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xcel\&#1041;&#1102;&#1076;&#1078;&#1077;&#1090;\R0703(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vor_sa\financiera\Planeacion\Proyecciones%20Financieras\gener%20may00%202000-2010\Ing%20y%20desarrollo%2013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vor_sa\financiera\mcaicedo\MFCS-DIR.FINANC\Ptto%2000-01\Proforma%2013\Proforma%2013%20final\Proforma%2012\Formatos%20GENER%209dic%20fijos%20corregido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RSRV001\Users\DOKUME~1\cmueller\LOKALE~1\Temp\GWViewer\IFRS%20Budgeting%20model%202.33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WINDOWS/Desktop/Proforma/Somprof11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~1\LALFON~1\LOCALS~1\Temp\notesEA312D\AES%20-%20Mexico%20Project\4Q04%20ETR%20V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13-2%20BS,%20P&amp;L,%20Cash%20flow%20-%20Excel%20-%20Kazzinc%20-%20USD%2099%20-%20COPY%20AS%20AT%206%20JUNE%2000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alysis\Projects\Tarong\Coal%20Plant\Assumptions\Mike%20Davis%20O&amp;M\tarongo&amp;m-r03c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ish-Cash-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07/&#1055;&#1086;&#1089;&#1083;&#1077;%20&#1082;&#1086;&#1084;&#1072;&#1085;&#1076;&#1080;&#1088;&#1086;&#1074;&#1082;&#1080;/&#1056;&#1072;&#1089;&#1095;&#1077;&#1090;%202007%20&#1075;&#1086;&#1076;&#1072;/PV-275,%20PC-1800/ACCOUNTI/CMPROD97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srv501\everyone$\1_My%20documents\1_Work\1_Finance%20reporting\2007\External%20reporting\2007-12\1_General%20File\1_Financial%20statements\B1%20KCC_12.07%20Reporting%20package_MAST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P&amp;L"/>
      <sheetName val="CFlows"/>
      <sheetName val="Bsheet"/>
      <sheetName val="Outputs"/>
      <sheetName val="Inputs"/>
      <sheetName val="Ownership"/>
      <sheetName val="Valuation"/>
      <sheetName val="Drawdown"/>
      <sheetName val="Debt Service"/>
      <sheetName val="Revenues"/>
      <sheetName val="0&amp;M and Maintenance"/>
      <sheetName val="bookdepn"/>
      <sheetName val="taxdepn"/>
      <sheetName val="BookTax"/>
      <sheetName val="CashTax"/>
      <sheetName val="Step-up costs"/>
      <sheetName val="2002finance"/>
      <sheetName val="2001Invoices"/>
      <sheetName val="Ebute"/>
      <sheetName val="Megh"/>
      <sheetName val="Annual St"/>
      <sheetName val="Input"/>
      <sheetName val="Workings"/>
      <sheetName val="Questions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Tolling Payments"/>
      <sheetName val="ICF INPUTS"/>
      <sheetName val="Energy Market"/>
      <sheetName val="EPC Data"/>
      <sheetName val="Owners Costs"/>
      <sheetName val="Tax &amp; Depreciation"/>
      <sheetName val="CAPEX"/>
      <sheetName val="MACRS"/>
      <sheetName val="Changes"/>
      <sheetName val="LDP"/>
      <sheetName val="LDF"/>
      <sheetName val="Operating Cash flow"/>
      <sheetName val="Balance Sheet"/>
      <sheetName val="Actual Depreciation"/>
      <sheetName val="Income"/>
      <sheetName val="Cash flow &amp; coverage ratios"/>
      <sheetName val="Finance data"/>
      <sheetName val="Int &amp; Amort"/>
      <sheetName val="Tax"/>
      <sheetName val="Depreciation"/>
      <sheetName val="Unit Pricing"/>
      <sheetName val="Heat Rate"/>
      <sheetName val="Avail. Penalty"/>
      <sheetName val="Hedge"/>
      <sheetName val="ChartData"/>
      <sheetName val="Chart1"/>
      <sheetName val="Chart2"/>
      <sheetName val="Sheet1"/>
      <sheetName val="Sensitivities"/>
      <sheetName val="Southland"/>
      <sheetName val="Assumptions"/>
      <sheetName val="TechInputs"/>
      <sheetName val="C&amp;F"/>
      <sheetName val="Cashflow"/>
      <sheetName val="BS"/>
      <sheetName val="Returns"/>
      <sheetName val="Operating budget"/>
      <sheetName val="LDs"/>
      <sheetName val="DSRA"/>
      <sheetName val="WCap"/>
      <sheetName val="Cover"/>
      <sheetName val="Indices"/>
      <sheetName val="Outstanding Debt"/>
      <sheetName val="Repays vs Cashflow"/>
      <sheetName val="Barka"/>
      <sheetName val="Change Notes"/>
      <sheetName val="MODEL INPUTS"/>
      <sheetName val="COMMERCIAL INPUTS"/>
      <sheetName val="COMMODITY PRICE DATA"/>
      <sheetName val="EPC COST"/>
      <sheetName val="DEVELOPMENT COST"/>
      <sheetName val="TOTAL CAPEX"/>
      <sheetName val="FINANCING"/>
      <sheetName val="Refinancing"/>
      <sheetName val="Annual Summ"/>
      <sheetName val="Quarterly Cash Flow"/>
      <sheetName val="Plant Operation"/>
      <sheetName val="Fixed O&amp;M"/>
      <sheetName val="Variable O&amp;M"/>
      <sheetName val="Cash Taxes"/>
      <sheetName val="Prop. Taxes"/>
      <sheetName val="Variable Costs"/>
      <sheetName val="Fixed Costs"/>
      <sheetName val="Operational Payroll"/>
      <sheetName val="DSR Requirement"/>
      <sheetName val="Fin Stmnts"/>
      <sheetName val="Switches &amp; Scenarios"/>
      <sheetName val="Constr, Op &amp; Fin Assmp"/>
      <sheetName val="Bridge Loans"/>
      <sheetName val="Issues"/>
      <sheetName val="Draw"/>
      <sheetName val="PROFORMA"/>
      <sheetName val="Spot, Firm Cap &amp; Dispatch"/>
      <sheetName val="Bk &amp; Tax Dep &amp; ADIT"/>
      <sheetName val="LONG TERM DEBT CALC"/>
      <sheetName val="DEBT SERV SUMM"/>
      <sheetName val="Reconciliation"/>
      <sheetName val="Recon Capex details"/>
      <sheetName val="Module1"/>
      <sheetName val="Module2"/>
      <sheetName val="Andres"/>
      <sheetName val="Exec. Summary"/>
      <sheetName val="Fin Stmnts Summary"/>
      <sheetName val="DPP Spot, Firm Cap &amp; Dispatch"/>
      <sheetName val="Op Assmp"/>
      <sheetName val="LosMina"/>
      <sheetName val="Refinancement"/>
      <sheetName val="NPV"/>
      <sheetName val="Arlington Shell"/>
      <sheetName val="Global Assumptions"/>
      <sheetName val="Consolidated Income Statement"/>
      <sheetName val="Cash Flow"/>
      <sheetName val="Debt and Other Assets"/>
      <sheetName val="Fixed Assets"/>
      <sheetName val="Related Companies"/>
      <sheetName val="Gener Contractual"/>
      <sheetName val="Birmann"/>
      <sheetName val="Queltehues+Volcan"/>
      <sheetName val="Maitenes"/>
      <sheetName val="Alfalfal"/>
      <sheetName val="Renca"/>
      <sheetName val="TG El Indio"/>
      <sheetName val="Ventanas"/>
      <sheetName val="Laguna Verde"/>
      <sheetName val="Other_Business"/>
      <sheetName val="E. Verde (cons)"/>
      <sheetName val="Nacimiento"/>
      <sheetName val="Constitución"/>
      <sheetName val="Laja"/>
      <sheetName val="Mostazal"/>
      <sheetName val="Turbina_EVSA"/>
      <sheetName val="Nueva_Renca"/>
      <sheetName val="Norgener"/>
      <sheetName val="Guacolda"/>
      <sheetName val="TermoAndes"/>
      <sheetName val="Interandes"/>
      <sheetName val="Chivor"/>
      <sheetName val="Debt_Mkt_Value"/>
      <sheetName val="Bond ESSA"/>
      <sheetName val="Energy Data"/>
      <sheetName val="Charts"/>
      <sheetName val="Gener"/>
      <sheetName val="Operating Assumptions"/>
      <sheetName val="Financial Assumptions"/>
      <sheetName val="MHA"/>
      <sheetName val="Start&amp;Standby"/>
      <sheetName val="notes"/>
      <sheetName val="P &amp; L"/>
      <sheetName val="P&amp;L VAR"/>
      <sheetName val="Cashflow VAR"/>
      <sheetName val="IRR &amp; NPV"/>
      <sheetName val="Depn &amp; Tax"/>
      <sheetName val="Penalty Caps"/>
      <sheetName val="Financ"/>
      <sheetName val="Fuel Cost"/>
      <sheetName val="Depr"/>
      <sheetName val="Rev"/>
      <sheetName val="Corp_hyp"/>
      <sheetName val="Return"/>
      <sheetName val="Invest"/>
      <sheetName val="SHELL-Equity earnings"/>
      <sheetName val="C_hyp_ann"/>
      <sheetName val="Corp_hyp_USD"/>
      <sheetName val="OPGC"/>
      <sheetName val="2a для УО"/>
      <sheetName val="металлы ($)"/>
      <sheetName val="металлы (тыс.тенге)"/>
    </sheetNames>
    <sheetDataSet>
      <sheetData sheetId="0" refreshError="1">
        <row r="140">
          <cell r="I140">
            <v>0</v>
          </cell>
        </row>
        <row r="188">
          <cell r="E18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">
          <cell r="B2" t="str">
            <v>Calendar Year</v>
          </cell>
          <cell r="E2">
            <v>2001</v>
          </cell>
          <cell r="F2">
            <v>2001</v>
          </cell>
          <cell r="G2">
            <v>2002</v>
          </cell>
          <cell r="H2">
            <v>2002</v>
          </cell>
          <cell r="I2">
            <v>2003</v>
          </cell>
          <cell r="J2">
            <v>2003</v>
          </cell>
          <cell r="K2">
            <v>2004</v>
          </cell>
          <cell r="L2">
            <v>2004</v>
          </cell>
          <cell r="M2">
            <v>2005</v>
          </cell>
          <cell r="N2">
            <v>2005</v>
          </cell>
          <cell r="O2">
            <v>2006</v>
          </cell>
          <cell r="P2">
            <v>2006</v>
          </cell>
          <cell r="Q2">
            <v>2007</v>
          </cell>
          <cell r="R2">
            <v>2007</v>
          </cell>
          <cell r="S2">
            <v>2008</v>
          </cell>
          <cell r="T2">
            <v>2008</v>
          </cell>
          <cell r="U2">
            <v>2009</v>
          </cell>
          <cell r="V2">
            <v>2009</v>
          </cell>
          <cell r="W2">
            <v>2010</v>
          </cell>
          <cell r="X2">
            <v>2010</v>
          </cell>
          <cell r="Y2">
            <v>2011</v>
          </cell>
          <cell r="Z2">
            <v>2011</v>
          </cell>
          <cell r="AA2">
            <v>2012</v>
          </cell>
          <cell r="AB2">
            <v>2012</v>
          </cell>
          <cell r="AC2">
            <v>2013</v>
          </cell>
          <cell r="AD2">
            <v>2013</v>
          </cell>
          <cell r="AE2">
            <v>2014</v>
          </cell>
          <cell r="AF2">
            <v>2014</v>
          </cell>
          <cell r="AG2">
            <v>2015</v>
          </cell>
          <cell r="AH2">
            <v>2015</v>
          </cell>
          <cell r="AI2">
            <v>2016</v>
          </cell>
          <cell r="AJ2">
            <v>2016</v>
          </cell>
          <cell r="AK2">
            <v>2017</v>
          </cell>
          <cell r="AL2">
            <v>2017</v>
          </cell>
          <cell r="AM2">
            <v>2018</v>
          </cell>
          <cell r="AN2">
            <v>2018</v>
          </cell>
          <cell r="AO2">
            <v>2019</v>
          </cell>
          <cell r="AP2">
            <v>2019</v>
          </cell>
          <cell r="AQ2">
            <v>2020</v>
          </cell>
          <cell r="AR2">
            <v>2020</v>
          </cell>
          <cell r="AS2">
            <v>2021</v>
          </cell>
          <cell r="AT2">
            <v>2021</v>
          </cell>
          <cell r="AU2">
            <v>2022</v>
          </cell>
          <cell r="AV2">
            <v>2022</v>
          </cell>
          <cell r="AW2">
            <v>2023</v>
          </cell>
          <cell r="AX2">
            <v>2023</v>
          </cell>
          <cell r="AY2">
            <v>2024</v>
          </cell>
          <cell r="AZ2">
            <v>2024</v>
          </cell>
        </row>
        <row r="3">
          <cell r="B3" t="str">
            <v>Contract Year</v>
          </cell>
          <cell r="E3">
            <v>-2</v>
          </cell>
          <cell r="F3">
            <v>-2</v>
          </cell>
          <cell r="G3">
            <v>-1</v>
          </cell>
          <cell r="H3">
            <v>-1</v>
          </cell>
          <cell r="I3">
            <v>0</v>
          </cell>
          <cell r="J3">
            <v>0</v>
          </cell>
          <cell r="K3">
            <v>1</v>
          </cell>
          <cell r="L3">
            <v>1</v>
          </cell>
          <cell r="M3">
            <v>2</v>
          </cell>
          <cell r="N3">
            <v>2</v>
          </cell>
          <cell r="O3">
            <v>3</v>
          </cell>
          <cell r="P3">
            <v>3</v>
          </cell>
          <cell r="Q3">
            <v>4</v>
          </cell>
          <cell r="R3">
            <v>4</v>
          </cell>
          <cell r="S3">
            <v>5</v>
          </cell>
          <cell r="T3">
            <v>5</v>
          </cell>
          <cell r="U3">
            <v>6</v>
          </cell>
          <cell r="V3">
            <v>6</v>
          </cell>
          <cell r="W3">
            <v>7</v>
          </cell>
          <cell r="X3">
            <v>7</v>
          </cell>
          <cell r="Y3">
            <v>8</v>
          </cell>
          <cell r="Z3">
            <v>8</v>
          </cell>
          <cell r="AA3">
            <v>9</v>
          </cell>
          <cell r="AB3">
            <v>9</v>
          </cell>
          <cell r="AC3">
            <v>10</v>
          </cell>
          <cell r="AD3">
            <v>10</v>
          </cell>
          <cell r="AE3">
            <v>11</v>
          </cell>
          <cell r="AF3">
            <v>11</v>
          </cell>
          <cell r="AG3">
            <v>12</v>
          </cell>
          <cell r="AH3">
            <v>12</v>
          </cell>
          <cell r="AI3">
            <v>13</v>
          </cell>
          <cell r="AJ3">
            <v>13</v>
          </cell>
          <cell r="AK3">
            <v>14</v>
          </cell>
          <cell r="AL3">
            <v>14</v>
          </cell>
          <cell r="AM3">
            <v>15</v>
          </cell>
          <cell r="AN3">
            <v>15</v>
          </cell>
          <cell r="AO3">
            <v>16</v>
          </cell>
          <cell r="AP3">
            <v>16</v>
          </cell>
          <cell r="AQ3">
            <v>17</v>
          </cell>
          <cell r="AR3">
            <v>17</v>
          </cell>
          <cell r="AS3">
            <v>18</v>
          </cell>
          <cell r="AT3">
            <v>18</v>
          </cell>
          <cell r="AU3">
            <v>19</v>
          </cell>
          <cell r="AV3">
            <v>19</v>
          </cell>
          <cell r="AW3">
            <v>20</v>
          </cell>
          <cell r="AX3">
            <v>20</v>
          </cell>
          <cell r="AY3">
            <v>21</v>
          </cell>
          <cell r="AZ3">
            <v>21</v>
          </cell>
        </row>
        <row r="4">
          <cell r="B4" t="str">
            <v>Semi-annual period</v>
          </cell>
          <cell r="E4">
            <v>-5</v>
          </cell>
          <cell r="F4">
            <v>-4</v>
          </cell>
          <cell r="G4">
            <v>-3</v>
          </cell>
          <cell r="H4">
            <v>-2</v>
          </cell>
          <cell r="I4">
            <v>-1</v>
          </cell>
          <cell r="J4">
            <v>0</v>
          </cell>
          <cell r="K4">
            <v>1</v>
          </cell>
          <cell r="L4">
            <v>2</v>
          </cell>
          <cell r="M4">
            <v>3</v>
          </cell>
          <cell r="N4">
            <v>4</v>
          </cell>
          <cell r="O4">
            <v>5</v>
          </cell>
          <cell r="P4">
            <v>6</v>
          </cell>
          <cell r="Q4">
            <v>7</v>
          </cell>
          <cell r="R4">
            <v>8</v>
          </cell>
          <cell r="S4">
            <v>9</v>
          </cell>
          <cell r="T4">
            <v>10</v>
          </cell>
          <cell r="U4">
            <v>11</v>
          </cell>
          <cell r="V4">
            <v>12</v>
          </cell>
          <cell r="W4">
            <v>13</v>
          </cell>
          <cell r="X4">
            <v>14</v>
          </cell>
          <cell r="Y4">
            <v>15</v>
          </cell>
          <cell r="Z4">
            <v>16</v>
          </cell>
          <cell r="AA4">
            <v>17</v>
          </cell>
          <cell r="AB4">
            <v>18</v>
          </cell>
          <cell r="AC4">
            <v>19</v>
          </cell>
          <cell r="AD4">
            <v>20</v>
          </cell>
          <cell r="AE4">
            <v>21</v>
          </cell>
          <cell r="AF4">
            <v>22</v>
          </cell>
          <cell r="AG4">
            <v>23</v>
          </cell>
          <cell r="AH4">
            <v>24</v>
          </cell>
          <cell r="AI4">
            <v>25</v>
          </cell>
          <cell r="AJ4">
            <v>26</v>
          </cell>
          <cell r="AK4">
            <v>27</v>
          </cell>
          <cell r="AL4">
            <v>28</v>
          </cell>
          <cell r="AM4">
            <v>29</v>
          </cell>
          <cell r="AN4">
            <v>30</v>
          </cell>
          <cell r="AO4">
            <v>31</v>
          </cell>
          <cell r="AP4">
            <v>32</v>
          </cell>
          <cell r="AQ4">
            <v>33</v>
          </cell>
          <cell r="AR4">
            <v>34</v>
          </cell>
          <cell r="AS4">
            <v>35</v>
          </cell>
          <cell r="AT4">
            <v>36</v>
          </cell>
          <cell r="AU4">
            <v>37</v>
          </cell>
          <cell r="AV4">
            <v>38</v>
          </cell>
          <cell r="AW4">
            <v>39</v>
          </cell>
          <cell r="AX4">
            <v>40</v>
          </cell>
          <cell r="AY4">
            <v>41</v>
          </cell>
          <cell r="AZ4">
            <v>42</v>
          </cell>
        </row>
        <row r="5">
          <cell r="B5" t="str">
            <v>Contract year start date</v>
          </cell>
          <cell r="E5">
            <v>36892</v>
          </cell>
          <cell r="F5">
            <v>37073</v>
          </cell>
          <cell r="G5">
            <v>37257</v>
          </cell>
          <cell r="H5">
            <v>37438</v>
          </cell>
          <cell r="I5">
            <v>37622</v>
          </cell>
          <cell r="J5">
            <v>37803</v>
          </cell>
          <cell r="K5">
            <v>37987</v>
          </cell>
          <cell r="L5">
            <v>38169</v>
          </cell>
          <cell r="M5">
            <v>38353</v>
          </cell>
          <cell r="N5">
            <v>38534</v>
          </cell>
          <cell r="O5">
            <v>38718</v>
          </cell>
          <cell r="P5">
            <v>38899</v>
          </cell>
          <cell r="Q5">
            <v>39083</v>
          </cell>
          <cell r="R5">
            <v>39264</v>
          </cell>
          <cell r="S5">
            <v>39448</v>
          </cell>
          <cell r="T5">
            <v>39630</v>
          </cell>
          <cell r="U5">
            <v>39814</v>
          </cell>
          <cell r="V5">
            <v>39995</v>
          </cell>
          <cell r="W5">
            <v>40179</v>
          </cell>
          <cell r="X5">
            <v>40360</v>
          </cell>
          <cell r="Y5">
            <v>40544</v>
          </cell>
          <cell r="Z5">
            <v>40725</v>
          </cell>
          <cell r="AA5">
            <v>40909</v>
          </cell>
          <cell r="AB5">
            <v>41091</v>
          </cell>
          <cell r="AC5">
            <v>41275</v>
          </cell>
          <cell r="AD5">
            <v>41456</v>
          </cell>
          <cell r="AE5">
            <v>41640</v>
          </cell>
          <cell r="AF5">
            <v>41821</v>
          </cell>
          <cell r="AG5">
            <v>42005</v>
          </cell>
          <cell r="AH5">
            <v>42186</v>
          </cell>
          <cell r="AI5">
            <v>42370</v>
          </cell>
          <cell r="AJ5">
            <v>42552</v>
          </cell>
          <cell r="AK5">
            <v>42736</v>
          </cell>
          <cell r="AL5">
            <v>42917</v>
          </cell>
          <cell r="AM5">
            <v>43101</v>
          </cell>
          <cell r="AN5">
            <v>43282</v>
          </cell>
          <cell r="AO5">
            <v>43466</v>
          </cell>
          <cell r="AP5">
            <v>43647</v>
          </cell>
          <cell r="AQ5">
            <v>43831</v>
          </cell>
          <cell r="AR5">
            <v>44013</v>
          </cell>
          <cell r="AS5">
            <v>44197</v>
          </cell>
          <cell r="AT5">
            <v>44378</v>
          </cell>
          <cell r="AU5">
            <v>44562</v>
          </cell>
          <cell r="AV5">
            <v>44743</v>
          </cell>
          <cell r="AW5">
            <v>44927</v>
          </cell>
          <cell r="AX5">
            <v>45108</v>
          </cell>
          <cell r="AY5">
            <v>45292</v>
          </cell>
          <cell r="AZ5">
            <v>45474</v>
          </cell>
        </row>
        <row r="6">
          <cell r="B6" t="str">
            <v>Contract year end date</v>
          </cell>
          <cell r="C6" t="str">
            <v>Units</v>
          </cell>
          <cell r="D6" t="str">
            <v>TOTAL</v>
          </cell>
          <cell r="E6">
            <v>37072</v>
          </cell>
          <cell r="F6">
            <v>37256</v>
          </cell>
          <cell r="G6">
            <v>37437</v>
          </cell>
          <cell r="H6">
            <v>37621</v>
          </cell>
          <cell r="I6">
            <v>37802</v>
          </cell>
          <cell r="J6">
            <v>37986</v>
          </cell>
          <cell r="K6">
            <v>38168</v>
          </cell>
          <cell r="L6">
            <v>38352</v>
          </cell>
          <cell r="M6">
            <v>38533</v>
          </cell>
          <cell r="N6">
            <v>38717</v>
          </cell>
          <cell r="O6">
            <v>38898</v>
          </cell>
          <cell r="P6">
            <v>39082</v>
          </cell>
          <cell r="Q6">
            <v>39263</v>
          </cell>
          <cell r="R6">
            <v>39447</v>
          </cell>
          <cell r="S6">
            <v>39629</v>
          </cell>
          <cell r="T6">
            <v>39813</v>
          </cell>
          <cell r="U6">
            <v>39994</v>
          </cell>
          <cell r="V6">
            <v>40178</v>
          </cell>
          <cell r="W6">
            <v>40359</v>
          </cell>
          <cell r="X6">
            <v>40543</v>
          </cell>
          <cell r="Y6">
            <v>40724</v>
          </cell>
          <cell r="Z6">
            <v>40908</v>
          </cell>
          <cell r="AA6">
            <v>41090</v>
          </cell>
          <cell r="AB6">
            <v>41274</v>
          </cell>
          <cell r="AC6">
            <v>41455</v>
          </cell>
          <cell r="AD6">
            <v>41639</v>
          </cell>
          <cell r="AE6">
            <v>41820</v>
          </cell>
          <cell r="AF6">
            <v>42004</v>
          </cell>
          <cell r="AG6">
            <v>42185</v>
          </cell>
          <cell r="AH6">
            <v>42369</v>
          </cell>
          <cell r="AI6">
            <v>42551</v>
          </cell>
          <cell r="AJ6">
            <v>42735</v>
          </cell>
          <cell r="AK6">
            <v>42916</v>
          </cell>
          <cell r="AL6">
            <v>43100</v>
          </cell>
          <cell r="AM6">
            <v>43281</v>
          </cell>
          <cell r="AN6">
            <v>43465</v>
          </cell>
          <cell r="AO6">
            <v>43646</v>
          </cell>
          <cell r="AP6">
            <v>43830</v>
          </cell>
          <cell r="AQ6">
            <v>44012</v>
          </cell>
          <cell r="AR6">
            <v>44196</v>
          </cell>
          <cell r="AS6">
            <v>44377</v>
          </cell>
          <cell r="AT6">
            <v>44561</v>
          </cell>
          <cell r="AU6">
            <v>44742</v>
          </cell>
          <cell r="AV6">
            <v>44926</v>
          </cell>
          <cell r="AW6">
            <v>45107</v>
          </cell>
          <cell r="AX6">
            <v>45291</v>
          </cell>
          <cell r="AY6">
            <v>45473</v>
          </cell>
          <cell r="AZ6">
            <v>45657</v>
          </cell>
        </row>
        <row r="8">
          <cell r="B8" t="str">
            <v>Operation Summary</v>
          </cell>
        </row>
        <row r="9">
          <cell r="B9" t="str">
            <v>POWER</v>
          </cell>
        </row>
        <row r="10">
          <cell r="B10" t="str">
            <v>Gross Production Capacity (100% availability)</v>
          </cell>
          <cell r="C10" t="str">
            <v>GWh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562.36800000000005</v>
          </cell>
          <cell r="J10">
            <v>1636.2</v>
          </cell>
          <cell r="K10">
            <v>3071.16</v>
          </cell>
          <cell r="L10">
            <v>3312</v>
          </cell>
          <cell r="M10">
            <v>3258</v>
          </cell>
          <cell r="N10">
            <v>3312</v>
          </cell>
          <cell r="O10">
            <v>3258</v>
          </cell>
          <cell r="P10">
            <v>3312</v>
          </cell>
          <cell r="Q10">
            <v>3258</v>
          </cell>
          <cell r="R10">
            <v>3312</v>
          </cell>
          <cell r="S10">
            <v>3276</v>
          </cell>
          <cell r="T10">
            <v>3312</v>
          </cell>
          <cell r="U10">
            <v>3258</v>
          </cell>
          <cell r="V10">
            <v>3312</v>
          </cell>
          <cell r="W10">
            <v>3258</v>
          </cell>
          <cell r="X10">
            <v>3312</v>
          </cell>
          <cell r="Y10">
            <v>3258</v>
          </cell>
          <cell r="Z10">
            <v>3312</v>
          </cell>
          <cell r="AA10">
            <v>3276</v>
          </cell>
          <cell r="AB10">
            <v>3312</v>
          </cell>
          <cell r="AC10">
            <v>3258</v>
          </cell>
          <cell r="AD10">
            <v>3312</v>
          </cell>
          <cell r="AE10">
            <v>3258</v>
          </cell>
          <cell r="AF10">
            <v>3312</v>
          </cell>
          <cell r="AG10">
            <v>3258</v>
          </cell>
          <cell r="AH10">
            <v>3312</v>
          </cell>
          <cell r="AI10">
            <v>3276</v>
          </cell>
          <cell r="AJ10">
            <v>3312</v>
          </cell>
          <cell r="AK10">
            <v>3258</v>
          </cell>
          <cell r="AL10">
            <v>3312</v>
          </cell>
          <cell r="AM10">
            <v>3258</v>
          </cell>
          <cell r="AN10">
            <v>3312</v>
          </cell>
          <cell r="AO10">
            <v>3258</v>
          </cell>
          <cell r="AP10">
            <v>3312</v>
          </cell>
          <cell r="AQ10">
            <v>3276</v>
          </cell>
          <cell r="AR10">
            <v>3312</v>
          </cell>
          <cell r="AS10">
            <v>3258</v>
          </cell>
          <cell r="AT10">
            <v>3312</v>
          </cell>
          <cell r="AU10">
            <v>3258</v>
          </cell>
          <cell r="AV10">
            <v>3312</v>
          </cell>
          <cell r="AW10">
            <v>3258</v>
          </cell>
          <cell r="AX10">
            <v>3312</v>
          </cell>
          <cell r="AY10">
            <v>3276</v>
          </cell>
          <cell r="AZ10">
            <v>3312</v>
          </cell>
        </row>
        <row r="11">
          <cell r="B11" t="str">
            <v>Energy Loss due to Outages</v>
          </cell>
          <cell r="C11" t="str">
            <v>GWh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140.59200000000001</v>
          </cell>
          <cell r="J11">
            <v>409.05</v>
          </cell>
          <cell r="K11">
            <v>693.4380000000001</v>
          </cell>
          <cell r="L11">
            <v>165.86080000000007</v>
          </cell>
          <cell r="M11">
            <v>236.14240000000001</v>
          </cell>
          <cell r="N11">
            <v>188.08160000000001</v>
          </cell>
          <cell r="O11">
            <v>278.43359999999996</v>
          </cell>
          <cell r="P11">
            <v>210.30240000000003</v>
          </cell>
          <cell r="Q11">
            <v>278.43359999999996</v>
          </cell>
          <cell r="R11">
            <v>210.30240000000003</v>
          </cell>
          <cell r="S11">
            <v>238.65599999999998</v>
          </cell>
          <cell r="T11">
            <v>188.08160000000001</v>
          </cell>
          <cell r="U11">
            <v>363.01600000000002</v>
          </cell>
          <cell r="V11">
            <v>254.74400000000003</v>
          </cell>
          <cell r="W11">
            <v>363.01600000000002</v>
          </cell>
          <cell r="X11">
            <v>254.74400000000003</v>
          </cell>
          <cell r="Y11">
            <v>336.584</v>
          </cell>
          <cell r="Z11">
            <v>240.85600000000002</v>
          </cell>
          <cell r="AA11">
            <v>383.80800000000011</v>
          </cell>
          <cell r="AB11">
            <v>263.07680000000005</v>
          </cell>
          <cell r="AC11">
            <v>278.43359999999996</v>
          </cell>
          <cell r="AD11">
            <v>210.30240000000003</v>
          </cell>
          <cell r="AE11">
            <v>236.14240000000001</v>
          </cell>
          <cell r="AF11">
            <v>188.08160000000001</v>
          </cell>
          <cell r="AG11">
            <v>363.01600000000002</v>
          </cell>
          <cell r="AH11">
            <v>254.74400000000003</v>
          </cell>
          <cell r="AI11">
            <v>367.68</v>
          </cell>
          <cell r="AJ11">
            <v>254.74400000000003</v>
          </cell>
          <cell r="AK11">
            <v>236.14240000000001</v>
          </cell>
          <cell r="AL11">
            <v>188.08160000000001</v>
          </cell>
          <cell r="AM11">
            <v>278.43359999999996</v>
          </cell>
          <cell r="AN11">
            <v>210.30240000000003</v>
          </cell>
          <cell r="AO11">
            <v>378.87520000000006</v>
          </cell>
          <cell r="AP11">
            <v>263.07680000000005</v>
          </cell>
          <cell r="AQ11">
            <v>340.8</v>
          </cell>
          <cell r="AR11">
            <v>240.85600000000002</v>
          </cell>
          <cell r="AS11">
            <v>363.01600000000002</v>
          </cell>
          <cell r="AT11">
            <v>254.74400000000003</v>
          </cell>
          <cell r="AU11">
            <v>363.01600000000002</v>
          </cell>
          <cell r="AV11">
            <v>254.74400000000003</v>
          </cell>
          <cell r="AW11">
            <v>350.9328000000001</v>
          </cell>
          <cell r="AX11">
            <v>248.3952000000001</v>
          </cell>
          <cell r="AY11">
            <v>383.80800000000011</v>
          </cell>
          <cell r="AZ11">
            <v>263.07680000000005</v>
          </cell>
        </row>
        <row r="12">
          <cell r="B12" t="str">
            <v>Power Plant's Available Production Capacity</v>
          </cell>
          <cell r="C12" t="str">
            <v>GWh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421.77600000000007</v>
          </cell>
          <cell r="J12">
            <v>1227.1500000000001</v>
          </cell>
          <cell r="K12">
            <v>2377.7219999999998</v>
          </cell>
          <cell r="L12">
            <v>3146.1392000000001</v>
          </cell>
          <cell r="M12">
            <v>3021.8575999999998</v>
          </cell>
          <cell r="N12">
            <v>3123.9184</v>
          </cell>
          <cell r="O12">
            <v>2979.5664000000002</v>
          </cell>
          <cell r="P12">
            <v>3101.6976</v>
          </cell>
          <cell r="Q12">
            <v>2979.5664000000002</v>
          </cell>
          <cell r="R12">
            <v>3101.6976</v>
          </cell>
          <cell r="S12">
            <v>3037.3440000000001</v>
          </cell>
          <cell r="T12">
            <v>3123.9184</v>
          </cell>
          <cell r="U12">
            <v>2894.9839999999999</v>
          </cell>
          <cell r="V12">
            <v>3057.2559999999999</v>
          </cell>
          <cell r="W12">
            <v>2894.9839999999999</v>
          </cell>
          <cell r="X12">
            <v>3057.2559999999999</v>
          </cell>
          <cell r="Y12">
            <v>2921.4160000000002</v>
          </cell>
          <cell r="Z12">
            <v>3071.1439999999998</v>
          </cell>
          <cell r="AA12">
            <v>2892.192</v>
          </cell>
          <cell r="AB12">
            <v>3048.9232000000002</v>
          </cell>
          <cell r="AC12">
            <v>2979.5664000000002</v>
          </cell>
          <cell r="AD12">
            <v>3101.6976</v>
          </cell>
          <cell r="AE12">
            <v>3021.8575999999998</v>
          </cell>
          <cell r="AF12">
            <v>3123.9184</v>
          </cell>
          <cell r="AG12">
            <v>2894.9839999999999</v>
          </cell>
          <cell r="AH12">
            <v>3057.2559999999999</v>
          </cell>
          <cell r="AI12">
            <v>2908.32</v>
          </cell>
          <cell r="AJ12">
            <v>3057.2559999999999</v>
          </cell>
          <cell r="AK12">
            <v>3021.8575999999998</v>
          </cell>
          <cell r="AL12">
            <v>3123.9184</v>
          </cell>
          <cell r="AM12">
            <v>2979.5664000000002</v>
          </cell>
          <cell r="AN12">
            <v>3101.6976</v>
          </cell>
          <cell r="AO12">
            <v>2879.1248000000001</v>
          </cell>
          <cell r="AP12">
            <v>3048.9232000000002</v>
          </cell>
          <cell r="AQ12">
            <v>2935.2</v>
          </cell>
          <cell r="AR12">
            <v>3071.1439999999998</v>
          </cell>
          <cell r="AS12">
            <v>2894.9839999999999</v>
          </cell>
          <cell r="AT12">
            <v>3057.2559999999999</v>
          </cell>
          <cell r="AU12">
            <v>2894.9839999999999</v>
          </cell>
          <cell r="AV12">
            <v>3057.2559999999999</v>
          </cell>
          <cell r="AW12">
            <v>2907.0672</v>
          </cell>
          <cell r="AX12">
            <v>3063.6048000000001</v>
          </cell>
          <cell r="AY12">
            <v>2892.192</v>
          </cell>
          <cell r="AZ12">
            <v>3048.9232000000002</v>
          </cell>
        </row>
        <row r="13">
          <cell r="B13" t="str">
            <v>Plant Availability</v>
          </cell>
          <cell r="C13" t="str">
            <v>%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0.75</v>
          </cell>
          <cell r="J13">
            <v>0.75</v>
          </cell>
          <cell r="K13">
            <v>0.77420974485210792</v>
          </cell>
          <cell r="L13">
            <v>0.94992125603864741</v>
          </cell>
          <cell r="M13">
            <v>0.92751921424186612</v>
          </cell>
          <cell r="N13">
            <v>0.94321207729468604</v>
          </cell>
          <cell r="O13">
            <v>0.91453848987108666</v>
          </cell>
          <cell r="P13">
            <v>0.93650289855072466</v>
          </cell>
          <cell r="Q13">
            <v>0.91453848987108666</v>
          </cell>
          <cell r="R13">
            <v>0.93650289855072466</v>
          </cell>
          <cell r="S13">
            <v>0.92715018315018316</v>
          </cell>
          <cell r="T13">
            <v>0.94321207729468604</v>
          </cell>
          <cell r="U13">
            <v>0.88857704112952729</v>
          </cell>
          <cell r="V13">
            <v>0.92308454106280191</v>
          </cell>
          <cell r="W13">
            <v>0.88857704112952729</v>
          </cell>
          <cell r="X13">
            <v>0.92308454106280191</v>
          </cell>
          <cell r="Y13">
            <v>0.89668999386126458</v>
          </cell>
          <cell r="Z13">
            <v>0.92727777777777776</v>
          </cell>
          <cell r="AA13">
            <v>0.88284249084249089</v>
          </cell>
          <cell r="AB13">
            <v>0.92056859903381649</v>
          </cell>
          <cell r="AC13">
            <v>0.91453848987108666</v>
          </cell>
          <cell r="AD13">
            <v>0.93650289855072466</v>
          </cell>
          <cell r="AE13">
            <v>0.92751921424186612</v>
          </cell>
          <cell r="AF13">
            <v>0.94321207729468604</v>
          </cell>
          <cell r="AG13">
            <v>0.88857704112952729</v>
          </cell>
          <cell r="AH13">
            <v>0.92308454106280191</v>
          </cell>
          <cell r="AI13">
            <v>0.88776556776556781</v>
          </cell>
          <cell r="AJ13">
            <v>0.92308454106280191</v>
          </cell>
          <cell r="AK13">
            <v>0.92751921424186612</v>
          </cell>
          <cell r="AL13">
            <v>0.94321207729468604</v>
          </cell>
          <cell r="AM13">
            <v>0.91453848987108666</v>
          </cell>
          <cell r="AN13">
            <v>0.93650289855072466</v>
          </cell>
          <cell r="AO13">
            <v>0.88370926949048501</v>
          </cell>
          <cell r="AP13">
            <v>0.92056859903381649</v>
          </cell>
          <cell r="AQ13">
            <v>0.8959706959706959</v>
          </cell>
          <cell r="AR13">
            <v>0.92727777777777776</v>
          </cell>
          <cell r="AS13">
            <v>0.88857704112952729</v>
          </cell>
          <cell r="AT13">
            <v>0.92308454106280191</v>
          </cell>
          <cell r="AU13">
            <v>0.88857704112952729</v>
          </cell>
          <cell r="AV13">
            <v>0.92308454106280191</v>
          </cell>
          <cell r="AW13">
            <v>0.89228581952117858</v>
          </cell>
          <cell r="AX13">
            <v>0.92500144927536232</v>
          </cell>
          <cell r="AY13">
            <v>0.88284249084249089</v>
          </cell>
          <cell r="AZ13">
            <v>0.92056859903381649</v>
          </cell>
        </row>
        <row r="14">
          <cell r="B14" t="str">
            <v>Power Plant Despatch</v>
          </cell>
          <cell r="C14" t="str">
            <v>GWh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337.42079999999999</v>
          </cell>
          <cell r="J14">
            <v>981.72</v>
          </cell>
          <cell r="K14">
            <v>2152.05494811474</v>
          </cell>
          <cell r="L14">
            <v>2503.3653384030513</v>
          </cell>
          <cell r="M14">
            <v>2112.3548976192938</v>
          </cell>
          <cell r="N14">
            <v>2503.3653384030513</v>
          </cell>
          <cell r="O14">
            <v>2187.3043957525647</v>
          </cell>
          <cell r="P14">
            <v>2586.0526904179296</v>
          </cell>
          <cell r="Q14">
            <v>2308.5481742344764</v>
          </cell>
          <cell r="R14">
            <v>2716.2554423700631</v>
          </cell>
          <cell r="S14">
            <v>1913.514398068545</v>
          </cell>
          <cell r="T14">
            <v>2269.8572985322439</v>
          </cell>
          <cell r="U14">
            <v>1951.9633633095179</v>
          </cell>
          <cell r="V14">
            <v>2315.9052556298684</v>
          </cell>
          <cell r="W14">
            <v>1930.6699971652724</v>
          </cell>
          <cell r="X14">
            <v>2290.4592541743532</v>
          </cell>
          <cell r="Y14">
            <v>1930.6699971652724</v>
          </cell>
          <cell r="Z14">
            <v>2290.4592541743532</v>
          </cell>
          <cell r="AA14">
            <v>1930.6699971652724</v>
          </cell>
          <cell r="AB14">
            <v>2290.4592541743532</v>
          </cell>
          <cell r="AC14">
            <v>1930.6699971652724</v>
          </cell>
          <cell r="AD14">
            <v>2290.4592541743532</v>
          </cell>
          <cell r="AE14">
            <v>1930.6699971652724</v>
          </cell>
          <cell r="AF14">
            <v>2290.4592541743532</v>
          </cell>
          <cell r="AG14">
            <v>1930.6699971652724</v>
          </cell>
          <cell r="AH14">
            <v>2290.4592541743532</v>
          </cell>
          <cell r="AI14">
            <v>1930.6699971652724</v>
          </cell>
          <cell r="AJ14">
            <v>2290.4592541743532</v>
          </cell>
          <cell r="AK14">
            <v>1930.6699971652724</v>
          </cell>
          <cell r="AL14">
            <v>2290.4592541743532</v>
          </cell>
          <cell r="AM14">
            <v>1930.6699971652724</v>
          </cell>
          <cell r="AN14">
            <v>2290.4592541743532</v>
          </cell>
          <cell r="AO14">
            <v>1930.6699971652724</v>
          </cell>
          <cell r="AP14">
            <v>2290.4592541743532</v>
          </cell>
          <cell r="AQ14">
            <v>1930.6699971652724</v>
          </cell>
          <cell r="AR14">
            <v>2290.4592541743532</v>
          </cell>
          <cell r="AS14">
            <v>1930.6699971652724</v>
          </cell>
          <cell r="AT14">
            <v>2290.4592541743532</v>
          </cell>
          <cell r="AU14">
            <v>1930.6699971652724</v>
          </cell>
          <cell r="AV14">
            <v>2290.4592541743532</v>
          </cell>
          <cell r="AW14">
            <v>1930.6699971652724</v>
          </cell>
          <cell r="AX14">
            <v>2290.4592541743532</v>
          </cell>
          <cell r="AY14">
            <v>1930.6699971652724</v>
          </cell>
          <cell r="AZ14">
            <v>2290.4592541743532</v>
          </cell>
        </row>
        <row r="15">
          <cell r="B15" t="str">
            <v>Plant Load Factor</v>
          </cell>
          <cell r="C15" t="str">
            <v>GWh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0.79999999999999982</v>
          </cell>
          <cell r="J15">
            <v>0.79999999999999993</v>
          </cell>
          <cell r="K15">
            <v>0.90509106956773766</v>
          </cell>
          <cell r="L15">
            <v>0.79569439851963675</v>
          </cell>
          <cell r="M15">
            <v>0.69902529411686831</v>
          </cell>
          <cell r="N15">
            <v>0.80135426661690368</v>
          </cell>
          <cell r="O15">
            <v>0.73410157791837249</v>
          </cell>
          <cell r="P15">
            <v>0.83375397086354575</v>
          </cell>
          <cell r="Q15">
            <v>0.774793330410249</v>
          </cell>
          <cell r="R15">
            <v>0.87573187095030258</v>
          </cell>
          <cell r="S15">
            <v>0.629995943188702</v>
          </cell>
          <cell r="T15">
            <v>0.72660582252476369</v>
          </cell>
          <cell r="U15">
            <v>0.67425704712341006</v>
          </cell>
          <cell r="V15">
            <v>0.757511067319802</v>
          </cell>
          <cell r="W15">
            <v>0.66690178500650521</v>
          </cell>
          <cell r="X15">
            <v>0.74918791693412434</v>
          </cell>
          <cell r="Y15">
            <v>0.66086787953693427</v>
          </cell>
          <cell r="Z15">
            <v>0.74580001920273142</v>
          </cell>
          <cell r="AA15">
            <v>0.66754558382198426</v>
          </cell>
          <cell r="AB15">
            <v>0.75123547033731553</v>
          </cell>
          <cell r="AC15">
            <v>0.64797011980175112</v>
          </cell>
          <cell r="AD15">
            <v>0.73845343729651569</v>
          </cell>
          <cell r="AE15">
            <v>0.63890171302753396</v>
          </cell>
          <cell r="AF15">
            <v>0.73320073090716875</v>
          </cell>
          <cell r="AG15">
            <v>0.66690178500650521</v>
          </cell>
          <cell r="AH15">
            <v>0.74918791693412434</v>
          </cell>
          <cell r="AI15">
            <v>0.66384373011404263</v>
          </cell>
          <cell r="AJ15">
            <v>0.74918791693412434</v>
          </cell>
          <cell r="AK15">
            <v>0.63890171302753396</v>
          </cell>
          <cell r="AL15">
            <v>0.73320073090716875</v>
          </cell>
          <cell r="AM15">
            <v>0.64797011980175112</v>
          </cell>
          <cell r="AN15">
            <v>0.73845343729651569</v>
          </cell>
          <cell r="AO15">
            <v>0.67057530717851221</v>
          </cell>
          <cell r="AP15">
            <v>0.75123547033731553</v>
          </cell>
          <cell r="AQ15">
            <v>0.65776437624873008</v>
          </cell>
          <cell r="AR15">
            <v>0.74580001920273142</v>
          </cell>
          <cell r="AS15">
            <v>0.66690178500650521</v>
          </cell>
          <cell r="AT15">
            <v>0.74918791693412434</v>
          </cell>
          <cell r="AU15">
            <v>0.66690178500650521</v>
          </cell>
          <cell r="AV15">
            <v>0.74918791693412434</v>
          </cell>
          <cell r="AW15">
            <v>0.66412981343027522</v>
          </cell>
          <cell r="AX15">
            <v>0.74763535237128276</v>
          </cell>
          <cell r="AY15">
            <v>0.66754558382198426</v>
          </cell>
          <cell r="AZ15">
            <v>0.75123547033731553</v>
          </cell>
        </row>
        <row r="16">
          <cell r="B16" t="str">
            <v>WATER</v>
          </cell>
        </row>
        <row r="17">
          <cell r="B17" t="str">
            <v>Gross Production Capacity (100% availability)</v>
          </cell>
          <cell r="C17" t="str">
            <v>1000 m3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11092.482048</v>
          </cell>
          <cell r="L17">
            <v>33459.290111999995</v>
          </cell>
          <cell r="M17">
            <v>32913.758207999999</v>
          </cell>
          <cell r="N17">
            <v>33459.290111999995</v>
          </cell>
          <cell r="O17">
            <v>32913.758207999999</v>
          </cell>
          <cell r="P17">
            <v>33459.290111999995</v>
          </cell>
          <cell r="Q17">
            <v>32913.758207999999</v>
          </cell>
          <cell r="R17">
            <v>33459.290111999995</v>
          </cell>
          <cell r="S17">
            <v>33095.602176</v>
          </cell>
          <cell r="T17">
            <v>33459.290111999995</v>
          </cell>
          <cell r="U17">
            <v>32913.758207999999</v>
          </cell>
          <cell r="V17">
            <v>33459.290111999995</v>
          </cell>
          <cell r="W17">
            <v>32913.758207999999</v>
          </cell>
          <cell r="X17">
            <v>33459.290111999995</v>
          </cell>
          <cell r="Y17">
            <v>32913.758207999999</v>
          </cell>
          <cell r="Z17">
            <v>33459.290111999995</v>
          </cell>
          <cell r="AA17">
            <v>33095.602176</v>
          </cell>
          <cell r="AB17">
            <v>33459.290111999995</v>
          </cell>
          <cell r="AC17">
            <v>32913.758207999999</v>
          </cell>
          <cell r="AD17">
            <v>33459.290111999995</v>
          </cell>
          <cell r="AE17">
            <v>32913.758207999999</v>
          </cell>
          <cell r="AF17">
            <v>33459.290111999995</v>
          </cell>
          <cell r="AG17">
            <v>32913.758207999999</v>
          </cell>
          <cell r="AH17">
            <v>33459.290111999995</v>
          </cell>
          <cell r="AI17">
            <v>33095.602176</v>
          </cell>
          <cell r="AJ17">
            <v>33459.290111999995</v>
          </cell>
          <cell r="AK17">
            <v>32913.758207999999</v>
          </cell>
          <cell r="AL17">
            <v>33459.290111999995</v>
          </cell>
          <cell r="AM17">
            <v>32913.758207999999</v>
          </cell>
          <cell r="AN17">
            <v>33459.290111999995</v>
          </cell>
          <cell r="AO17">
            <v>32913.758207999999</v>
          </cell>
          <cell r="AP17">
            <v>33459.290111999995</v>
          </cell>
          <cell r="AQ17">
            <v>33095.602176</v>
          </cell>
          <cell r="AR17">
            <v>33459.290111999995</v>
          </cell>
          <cell r="AS17">
            <v>32913.758207999999</v>
          </cell>
          <cell r="AT17">
            <v>33459.290111999995</v>
          </cell>
          <cell r="AU17">
            <v>32913.758207999999</v>
          </cell>
          <cell r="AV17">
            <v>33459.290111999995</v>
          </cell>
          <cell r="AW17">
            <v>32913.758207999999</v>
          </cell>
          <cell r="AX17">
            <v>33459.290111999995</v>
          </cell>
          <cell r="AY17">
            <v>33095.602176</v>
          </cell>
          <cell r="AZ17">
            <v>33459.290111999995</v>
          </cell>
        </row>
        <row r="18">
          <cell r="B18" t="str">
            <v>Water Loss due to Outages</v>
          </cell>
          <cell r="C18" t="str">
            <v>1000 m3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648.07724785934067</v>
          </cell>
          <cell r="L18">
            <v>1489.8274249386668</v>
          </cell>
          <cell r="M18">
            <v>1912.4732163413332</v>
          </cell>
          <cell r="N18">
            <v>1489.8274249386668</v>
          </cell>
          <cell r="O18">
            <v>1912.4732163413332</v>
          </cell>
          <cell r="P18">
            <v>1489.8274249386668</v>
          </cell>
          <cell r="Q18">
            <v>1912.4732163413332</v>
          </cell>
          <cell r="R18">
            <v>1489.8274249386668</v>
          </cell>
          <cell r="S18">
            <v>2403.97725696</v>
          </cell>
          <cell r="T18">
            <v>1732.8517857280001</v>
          </cell>
          <cell r="U18">
            <v>1912.4732163413332</v>
          </cell>
          <cell r="V18">
            <v>1489.8274249386668</v>
          </cell>
          <cell r="W18">
            <v>2375.003451392</v>
          </cell>
          <cell r="X18">
            <v>1732.8517857280001</v>
          </cell>
          <cell r="Y18">
            <v>1912.4732163413332</v>
          </cell>
          <cell r="Z18">
            <v>1489.8274249386668</v>
          </cell>
          <cell r="AA18">
            <v>2403.97725696</v>
          </cell>
          <cell r="AB18">
            <v>1732.8517857280001</v>
          </cell>
          <cell r="AC18">
            <v>1912.4732163413332</v>
          </cell>
          <cell r="AD18">
            <v>1489.8274249386668</v>
          </cell>
          <cell r="AE18">
            <v>2606.2685689173331</v>
          </cell>
          <cell r="AF18">
            <v>1854.3639661226669</v>
          </cell>
          <cell r="AG18">
            <v>2375.003451392</v>
          </cell>
          <cell r="AH18">
            <v>1732.8517857280001</v>
          </cell>
          <cell r="AI18">
            <v>2639.1621222400004</v>
          </cell>
          <cell r="AJ18">
            <v>1854.3639661226669</v>
          </cell>
          <cell r="AK18">
            <v>2375.003451392</v>
          </cell>
          <cell r="AL18">
            <v>1732.8517857280001</v>
          </cell>
          <cell r="AM18">
            <v>2606.2685689173331</v>
          </cell>
          <cell r="AN18">
            <v>1854.3639661226669</v>
          </cell>
          <cell r="AO18">
            <v>2375.003451392</v>
          </cell>
          <cell r="AP18">
            <v>1732.8517857280001</v>
          </cell>
          <cell r="AQ18">
            <v>2639.1621222400004</v>
          </cell>
          <cell r="AR18">
            <v>1854.3639661226669</v>
          </cell>
          <cell r="AS18">
            <v>2606.2685689173331</v>
          </cell>
          <cell r="AT18">
            <v>1854.3639661226669</v>
          </cell>
          <cell r="AU18">
            <v>2606.2685689173331</v>
          </cell>
          <cell r="AV18">
            <v>1854.3639661226669</v>
          </cell>
          <cell r="AW18">
            <v>2914.6220589511108</v>
          </cell>
          <cell r="AX18">
            <v>2016.3802066488893</v>
          </cell>
          <cell r="AY18">
            <v>2403.97725696</v>
          </cell>
          <cell r="AZ18">
            <v>1732.8517857280001</v>
          </cell>
        </row>
        <row r="19">
          <cell r="B19" t="str">
            <v>Water Plant's Available Production Capacity</v>
          </cell>
          <cell r="C19" t="str">
            <v>1000 m3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10444.404800140659</v>
          </cell>
          <cell r="L19">
            <v>31969.462687061328</v>
          </cell>
          <cell r="M19">
            <v>31001.284991658667</v>
          </cell>
          <cell r="N19">
            <v>31969.462687061328</v>
          </cell>
          <cell r="O19">
            <v>31001.284991658667</v>
          </cell>
          <cell r="P19">
            <v>31969.462687061328</v>
          </cell>
          <cell r="Q19">
            <v>31001.284991658667</v>
          </cell>
          <cell r="R19">
            <v>31969.462687061328</v>
          </cell>
          <cell r="S19">
            <v>30691.624919040001</v>
          </cell>
          <cell r="T19">
            <v>31726.438326271997</v>
          </cell>
          <cell r="U19">
            <v>31001.284991658667</v>
          </cell>
          <cell r="V19">
            <v>31969.462687061328</v>
          </cell>
          <cell r="W19">
            <v>30538.754756607999</v>
          </cell>
          <cell r="X19">
            <v>31726.438326271997</v>
          </cell>
          <cell r="Y19">
            <v>31001.284991658667</v>
          </cell>
          <cell r="Z19">
            <v>31969.462687061328</v>
          </cell>
          <cell r="AA19">
            <v>30691.624919040001</v>
          </cell>
          <cell r="AB19">
            <v>31726.438326271997</v>
          </cell>
          <cell r="AC19">
            <v>31001.284991658667</v>
          </cell>
          <cell r="AD19">
            <v>31969.462687061328</v>
          </cell>
          <cell r="AE19">
            <v>30307.489639082665</v>
          </cell>
          <cell r="AF19">
            <v>31604.926145877329</v>
          </cell>
          <cell r="AG19">
            <v>30538.754756607999</v>
          </cell>
          <cell r="AH19">
            <v>31726.438326271997</v>
          </cell>
          <cell r="AI19">
            <v>30456.440053760001</v>
          </cell>
          <cell r="AJ19">
            <v>31604.926145877329</v>
          </cell>
          <cell r="AK19">
            <v>30538.754756607999</v>
          </cell>
          <cell r="AL19">
            <v>31726.438326271997</v>
          </cell>
          <cell r="AM19">
            <v>30307.489639082665</v>
          </cell>
          <cell r="AN19">
            <v>31604.926145877329</v>
          </cell>
          <cell r="AO19">
            <v>30538.754756607999</v>
          </cell>
          <cell r="AP19">
            <v>31726.438326271997</v>
          </cell>
          <cell r="AQ19">
            <v>30456.440053760001</v>
          </cell>
          <cell r="AR19">
            <v>31604.926145877329</v>
          </cell>
          <cell r="AS19">
            <v>30307.489639082665</v>
          </cell>
          <cell r="AT19">
            <v>31604.926145877329</v>
          </cell>
          <cell r="AU19">
            <v>30307.489639082665</v>
          </cell>
          <cell r="AV19">
            <v>31604.926145877329</v>
          </cell>
          <cell r="AW19">
            <v>29999.136149048889</v>
          </cell>
          <cell r="AX19">
            <v>31442.909905351105</v>
          </cell>
          <cell r="AY19">
            <v>30691.624919040001</v>
          </cell>
          <cell r="AZ19">
            <v>31726.438326271997</v>
          </cell>
        </row>
        <row r="20">
          <cell r="B20" t="str">
            <v>Plant Availability</v>
          </cell>
          <cell r="C20" t="str">
            <v>%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0.94157509157509156</v>
          </cell>
          <cell r="L20">
            <v>0.95547342995169082</v>
          </cell>
          <cell r="M20">
            <v>0.94189441375076743</v>
          </cell>
          <cell r="N20">
            <v>0.95547342995169082</v>
          </cell>
          <cell r="O20">
            <v>0.94189441375076743</v>
          </cell>
          <cell r="P20">
            <v>0.95547342995169082</v>
          </cell>
          <cell r="Q20">
            <v>0.94189441375076743</v>
          </cell>
          <cell r="R20">
            <v>0.95547342995169082</v>
          </cell>
          <cell r="S20">
            <v>0.92736263736263735</v>
          </cell>
          <cell r="T20">
            <v>0.9482101449275363</v>
          </cell>
          <cell r="U20">
            <v>0.94189441375076743</v>
          </cell>
          <cell r="V20">
            <v>0.95547342995169082</v>
          </cell>
          <cell r="W20">
            <v>0.92784162062615105</v>
          </cell>
          <cell r="X20">
            <v>0.9482101449275363</v>
          </cell>
          <cell r="Y20">
            <v>0.94189441375076743</v>
          </cell>
          <cell r="Z20">
            <v>0.95547342995169082</v>
          </cell>
          <cell r="AA20">
            <v>0.92736263736263735</v>
          </cell>
          <cell r="AB20">
            <v>0.9482101449275363</v>
          </cell>
          <cell r="AC20">
            <v>0.94189441375076743</v>
          </cell>
          <cell r="AD20">
            <v>0.95547342995169082</v>
          </cell>
          <cell r="AE20">
            <v>0.92081522406384286</v>
          </cell>
          <cell r="AF20">
            <v>0.94457850241545893</v>
          </cell>
          <cell r="AG20">
            <v>0.92784162062615105</v>
          </cell>
          <cell r="AH20">
            <v>0.9482101449275363</v>
          </cell>
          <cell r="AI20">
            <v>0.92025641025641025</v>
          </cell>
          <cell r="AJ20">
            <v>0.94457850241545893</v>
          </cell>
          <cell r="AK20">
            <v>0.92784162062615105</v>
          </cell>
          <cell r="AL20">
            <v>0.9482101449275363</v>
          </cell>
          <cell r="AM20">
            <v>0.92081522406384286</v>
          </cell>
          <cell r="AN20">
            <v>0.94457850241545893</v>
          </cell>
          <cell r="AO20">
            <v>0.92784162062615105</v>
          </cell>
          <cell r="AP20">
            <v>0.9482101449275363</v>
          </cell>
          <cell r="AQ20">
            <v>0.92025641025641025</v>
          </cell>
          <cell r="AR20">
            <v>0.94457850241545893</v>
          </cell>
          <cell r="AS20">
            <v>0.92081522406384286</v>
          </cell>
          <cell r="AT20">
            <v>0.94457850241545893</v>
          </cell>
          <cell r="AU20">
            <v>0.92081522406384286</v>
          </cell>
          <cell r="AV20">
            <v>0.94457850241545893</v>
          </cell>
          <cell r="AW20">
            <v>0.91144669531409861</v>
          </cell>
          <cell r="AX20">
            <v>0.93973631239935584</v>
          </cell>
          <cell r="AY20">
            <v>0.92736263736263735</v>
          </cell>
          <cell r="AZ20">
            <v>0.9482101449275363</v>
          </cell>
        </row>
        <row r="21">
          <cell r="B21" t="str">
            <v>Water Plant Despatch</v>
          </cell>
          <cell r="C21" t="str">
            <v>1000 m3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11094.191999999999</v>
          </cell>
          <cell r="L21">
            <v>30688.704000000002</v>
          </cell>
          <cell r="M21">
            <v>28823.472000000009</v>
          </cell>
          <cell r="N21">
            <v>30688.704000000002</v>
          </cell>
          <cell r="O21">
            <v>28823.472000000009</v>
          </cell>
          <cell r="P21">
            <v>30688.704000000002</v>
          </cell>
          <cell r="Q21">
            <v>28823.472000000009</v>
          </cell>
          <cell r="R21">
            <v>30688.704000000002</v>
          </cell>
          <cell r="S21">
            <v>28823.472000000009</v>
          </cell>
          <cell r="T21">
            <v>30688.704000000002</v>
          </cell>
          <cell r="U21">
            <v>28823.472000000009</v>
          </cell>
          <cell r="V21">
            <v>30688.704000000002</v>
          </cell>
          <cell r="W21">
            <v>28823.472000000009</v>
          </cell>
          <cell r="X21">
            <v>30688.704000000002</v>
          </cell>
          <cell r="Y21">
            <v>28823.472000000009</v>
          </cell>
          <cell r="Z21">
            <v>30688.704000000002</v>
          </cell>
          <cell r="AA21">
            <v>28823.472000000009</v>
          </cell>
          <cell r="AB21">
            <v>30688.704000000002</v>
          </cell>
          <cell r="AC21">
            <v>28823.472000000009</v>
          </cell>
          <cell r="AD21">
            <v>30688.704000000002</v>
          </cell>
          <cell r="AE21">
            <v>28823.472000000009</v>
          </cell>
          <cell r="AF21">
            <v>30688.704000000002</v>
          </cell>
          <cell r="AG21">
            <v>28823.472000000009</v>
          </cell>
          <cell r="AH21">
            <v>30688.704000000002</v>
          </cell>
          <cell r="AI21">
            <v>28823.472000000009</v>
          </cell>
          <cell r="AJ21">
            <v>30688.704000000002</v>
          </cell>
          <cell r="AK21">
            <v>28823.472000000009</v>
          </cell>
          <cell r="AL21">
            <v>30688.704000000002</v>
          </cell>
          <cell r="AM21">
            <v>28823.472000000009</v>
          </cell>
          <cell r="AN21">
            <v>30688.704000000002</v>
          </cell>
          <cell r="AO21">
            <v>28823.472000000009</v>
          </cell>
          <cell r="AP21">
            <v>30688.704000000002</v>
          </cell>
          <cell r="AQ21">
            <v>28823.472000000009</v>
          </cell>
          <cell r="AR21">
            <v>30688.704000000002</v>
          </cell>
          <cell r="AS21">
            <v>28823.472000000009</v>
          </cell>
          <cell r="AT21">
            <v>30688.704000000002</v>
          </cell>
          <cell r="AU21">
            <v>28823.472000000009</v>
          </cell>
          <cell r="AV21">
            <v>30688.704000000002</v>
          </cell>
          <cell r="AW21">
            <v>28823.472000000009</v>
          </cell>
          <cell r="AX21">
            <v>30688.704000000002</v>
          </cell>
          <cell r="AY21">
            <v>28823.472000000009</v>
          </cell>
          <cell r="AZ21">
            <v>30688.704000000002</v>
          </cell>
        </row>
        <row r="22">
          <cell r="B22" t="str">
            <v>Plant Load Factor</v>
          </cell>
          <cell r="C22" t="str">
            <v>1000 m3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1.0622139042188972</v>
          </cell>
          <cell r="L22">
            <v>0.95993806027964068</v>
          </cell>
          <cell r="M22">
            <v>0.92975087993144057</v>
          </cell>
          <cell r="N22">
            <v>0.95993806027964068</v>
          </cell>
          <cell r="O22">
            <v>0.92975087993144057</v>
          </cell>
          <cell r="P22">
            <v>0.95993806027964068</v>
          </cell>
          <cell r="Q22">
            <v>0.92975087993144057</v>
          </cell>
          <cell r="R22">
            <v>0.95993806027964068</v>
          </cell>
          <cell r="S22">
            <v>0.93913150822193658</v>
          </cell>
          <cell r="T22">
            <v>0.96729118107743384</v>
          </cell>
          <cell r="U22">
            <v>0.92975087993144057</v>
          </cell>
          <cell r="V22">
            <v>0.95993806027964068</v>
          </cell>
          <cell r="W22">
            <v>0.94383259008827669</v>
          </cell>
          <cell r="X22">
            <v>0.96729118107743384</v>
          </cell>
          <cell r="Y22">
            <v>0.92975087993144057</v>
          </cell>
          <cell r="Z22">
            <v>0.95993806027964068</v>
          </cell>
          <cell r="AA22">
            <v>0.93913150822193658</v>
          </cell>
          <cell r="AB22">
            <v>0.96729118107743384</v>
          </cell>
          <cell r="AC22">
            <v>0.92975087993144057</v>
          </cell>
          <cell r="AD22">
            <v>0.95993806027964068</v>
          </cell>
          <cell r="AE22">
            <v>0.95103462356153179</v>
          </cell>
          <cell r="AF22">
            <v>0.97101014754319104</v>
          </cell>
          <cell r="AG22">
            <v>0.94383259008827669</v>
          </cell>
          <cell r="AH22">
            <v>0.96729118107743384</v>
          </cell>
          <cell r="AI22">
            <v>0.94638348898040714</v>
          </cell>
          <cell r="AJ22">
            <v>0.97101014754319104</v>
          </cell>
          <cell r="AK22">
            <v>0.94383259008827669</v>
          </cell>
          <cell r="AL22">
            <v>0.96729118107743384</v>
          </cell>
          <cell r="AM22">
            <v>0.95103462356153179</v>
          </cell>
          <cell r="AN22">
            <v>0.97101014754319104</v>
          </cell>
          <cell r="AO22">
            <v>0.94383259008827669</v>
          </cell>
          <cell r="AP22">
            <v>0.96729118107743384</v>
          </cell>
          <cell r="AQ22">
            <v>0.94638348898040714</v>
          </cell>
          <cell r="AR22">
            <v>0.97101014754319104</v>
          </cell>
          <cell r="AS22">
            <v>0.95103462356153179</v>
          </cell>
          <cell r="AT22">
            <v>0.97101014754319104</v>
          </cell>
          <cell r="AU22">
            <v>0.95103462356153179</v>
          </cell>
          <cell r="AV22">
            <v>0.97101014754319104</v>
          </cell>
          <cell r="AW22">
            <v>0.96081006655632806</v>
          </cell>
          <cell r="AX22">
            <v>0.97601348260636811</v>
          </cell>
          <cell r="AY22">
            <v>0.93913150822193658</v>
          </cell>
          <cell r="AZ22">
            <v>0.96729118107743384</v>
          </cell>
        </row>
        <row r="24">
          <cell r="B24" t="str">
            <v>Profit &amp; Loss Account</v>
          </cell>
        </row>
        <row r="25">
          <cell r="B25" t="str">
            <v xml:space="preserve">Project Revenues </v>
          </cell>
        </row>
        <row r="26">
          <cell r="B26" t="str">
            <v>Capacity Payments Power</v>
          </cell>
        </row>
        <row r="27">
          <cell r="B27" t="str">
            <v>Capital Cost Payment for Power</v>
          </cell>
          <cell r="C27" t="str">
            <v>US$'000</v>
          </cell>
          <cell r="D27">
            <v>1042257.6337149621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3820.2096820271577</v>
          </cell>
          <cell r="J27">
            <v>11414.888987628085</v>
          </cell>
          <cell r="K27">
            <v>29395.983614583321</v>
          </cell>
          <cell r="L27">
            <v>31351.324969195659</v>
          </cell>
          <cell r="M27">
            <v>29177.561630880482</v>
          </cell>
          <cell r="N27">
            <v>30147.786423639791</v>
          </cell>
          <cell r="O27">
            <v>27972.251497895522</v>
          </cell>
          <cell r="P27">
            <v>29105.958594092474</v>
          </cell>
          <cell r="Q27">
            <v>28339.76405735729</v>
          </cell>
          <cell r="R27">
            <v>29488.366329104716</v>
          </cell>
          <cell r="S27">
            <v>28076.002678773541</v>
          </cell>
          <cell r="T27">
            <v>28860.983865197428</v>
          </cell>
          <cell r="U27">
            <v>24230.643308268525</v>
          </cell>
          <cell r="V27">
            <v>25580.978940868961</v>
          </cell>
          <cell r="W27">
            <v>23590.596390841347</v>
          </cell>
          <cell r="X27">
            <v>24905.263215637438</v>
          </cell>
          <cell r="Y27">
            <v>25040.245723172702</v>
          </cell>
          <cell r="Z27">
            <v>26314.377535854968</v>
          </cell>
          <cell r="AA27">
            <v>23049.32676747955</v>
          </cell>
          <cell r="AB27">
            <v>24291.097665075569</v>
          </cell>
          <cell r="AC27">
            <v>21765.779379394378</v>
          </cell>
          <cell r="AD27">
            <v>22647.939992691208</v>
          </cell>
          <cell r="AE27">
            <v>25150.763099102747</v>
          </cell>
          <cell r="AF27">
            <v>25987.087060106369</v>
          </cell>
          <cell r="AG27">
            <v>23328.527741880713</v>
          </cell>
          <cell r="AH27">
            <v>24628.589893149296</v>
          </cell>
          <cell r="AI27">
            <v>21718.404291898663</v>
          </cell>
          <cell r="AJ27">
            <v>22823.132825001314</v>
          </cell>
          <cell r="AK27">
            <v>21180.450864619885</v>
          </cell>
          <cell r="AL27">
            <v>21884.752300450818</v>
          </cell>
          <cell r="AM27">
            <v>18125.670054275553</v>
          </cell>
          <cell r="AN27">
            <v>18860.29811113407</v>
          </cell>
          <cell r="AO27">
            <v>18338.806038822378</v>
          </cell>
          <cell r="AP27">
            <v>19414.901387287231</v>
          </cell>
          <cell r="AQ27">
            <v>18336.634720123693</v>
          </cell>
          <cell r="AR27">
            <v>19178.763890952257</v>
          </cell>
          <cell r="AS27">
            <v>16879.695742153541</v>
          </cell>
          <cell r="AT27">
            <v>17820.3746311992</v>
          </cell>
          <cell r="AU27">
            <v>6022.8131359611261</v>
          </cell>
          <cell r="AV27">
            <v>6358.4550371073074</v>
          </cell>
          <cell r="AW27">
            <v>6727.9556986450689</v>
          </cell>
          <cell r="AX27">
            <v>7087.9181391847524</v>
          </cell>
          <cell r="AY27">
            <v>18103.369247810824</v>
          </cell>
          <cell r="AZ27">
            <v>19078.679169317245</v>
          </cell>
        </row>
        <row r="28">
          <cell r="B28" t="str">
            <v>Fixed O&amp;M Payment for Power</v>
          </cell>
          <cell r="C28" t="str">
            <v>US$'000</v>
          </cell>
          <cell r="D28">
            <v>441915.342998254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1967.0671868364229</v>
          </cell>
          <cell r="J28">
            <v>3715.400946953137</v>
          </cell>
          <cell r="K28">
            <v>5374.7676127125123</v>
          </cell>
          <cell r="L28">
            <v>5941.3063502141931</v>
          </cell>
          <cell r="M28">
            <v>5044.9927938385563</v>
          </cell>
          <cell r="N28">
            <v>5212.7510578702468</v>
          </cell>
          <cell r="O28">
            <v>7104.3091418758586</v>
          </cell>
          <cell r="P28">
            <v>7392.2446943045743</v>
          </cell>
          <cell r="Q28">
            <v>7566.1483158415758</v>
          </cell>
          <cell r="R28">
            <v>7872.802073662735</v>
          </cell>
          <cell r="S28">
            <v>5789.0216013716063</v>
          </cell>
          <cell r="T28">
            <v>5950.8777280029735</v>
          </cell>
          <cell r="U28">
            <v>11524.245651329353</v>
          </cell>
          <cell r="V28">
            <v>12166.473731857463</v>
          </cell>
          <cell r="W28">
            <v>12170.591055606139</v>
          </cell>
          <cell r="X28">
            <v>12848.838948702107</v>
          </cell>
          <cell r="Y28">
            <v>5974.3772222481721</v>
          </cell>
          <cell r="Z28">
            <v>6278.3736032735515</v>
          </cell>
          <cell r="AA28">
            <v>6576.3472431620376</v>
          </cell>
          <cell r="AB28">
            <v>6930.6446463541488</v>
          </cell>
          <cell r="AC28">
            <v>6307.0845032928655</v>
          </cell>
          <cell r="AD28">
            <v>6562.7087764492435</v>
          </cell>
          <cell r="AE28">
            <v>6311.0493880430613</v>
          </cell>
          <cell r="AF28">
            <v>6520.9071089201661</v>
          </cell>
          <cell r="AG28">
            <v>11080.09596945639</v>
          </cell>
          <cell r="AH28">
            <v>11697.572286937559</v>
          </cell>
          <cell r="AI28">
            <v>11030.233371328106</v>
          </cell>
          <cell r="AJ28">
            <v>11591.297313610115</v>
          </cell>
          <cell r="AK28">
            <v>6796.3226318974903</v>
          </cell>
          <cell r="AL28">
            <v>7022.3168667988512</v>
          </cell>
          <cell r="AM28">
            <v>8170.3988151524754</v>
          </cell>
          <cell r="AN28">
            <v>8501.542667344509</v>
          </cell>
          <cell r="AO28">
            <v>8833.3303701168643</v>
          </cell>
          <cell r="AP28">
            <v>9351.6577739082204</v>
          </cell>
          <cell r="AQ28">
            <v>7168.2772974093614</v>
          </cell>
          <cell r="AR28">
            <v>7497.4879464120177</v>
          </cell>
          <cell r="AS28">
            <v>10463.443320983923</v>
          </cell>
          <cell r="AT28">
            <v>11046.554556466393</v>
          </cell>
          <cell r="AU28">
            <v>10725.029404008521</v>
          </cell>
          <cell r="AV28">
            <v>11322.718420378053</v>
          </cell>
          <cell r="AW28">
            <v>7771.815824266625</v>
          </cell>
          <cell r="AX28">
            <v>8187.6273897457686</v>
          </cell>
          <cell r="AY28">
            <v>10039.660732390179</v>
          </cell>
          <cell r="AZ28">
            <v>10580.542409542215</v>
          </cell>
        </row>
        <row r="29">
          <cell r="B29" t="str">
            <v>Fixed Seewater Payment for Power</v>
          </cell>
          <cell r="C29" t="str">
            <v>US$'000</v>
          </cell>
          <cell r="D29">
            <v>2781.2276115165428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7.4604488844865973</v>
          </cell>
          <cell r="J29">
            <v>22.296652293675645</v>
          </cell>
          <cell r="K29">
            <v>54.010108566947267</v>
          </cell>
          <cell r="L29">
            <v>47.769673164297508</v>
          </cell>
          <cell r="M29">
            <v>38.921534658299315</v>
          </cell>
          <cell r="N29">
            <v>40.215770221073555</v>
          </cell>
          <cell r="O29">
            <v>39.760994005781328</v>
          </cell>
          <cell r="P29">
            <v>41.372495355952935</v>
          </cell>
          <cell r="Q29">
            <v>40.775611134114349</v>
          </cell>
          <cell r="R29">
            <v>42.428234616996683</v>
          </cell>
          <cell r="S29">
            <v>42.151352141997293</v>
          </cell>
          <cell r="T29">
            <v>43.329868143451151</v>
          </cell>
          <cell r="U29">
            <v>42.542378193866135</v>
          </cell>
          <cell r="V29">
            <v>44.913198004132497</v>
          </cell>
          <cell r="W29">
            <v>44.279303397595037</v>
          </cell>
          <cell r="X29">
            <v>46.746919316983124</v>
          </cell>
          <cell r="Y29">
            <v>45.486982889774204</v>
          </cell>
          <cell r="Z29">
            <v>47.801513370166461</v>
          </cell>
          <cell r="AA29">
            <v>46.670100019320955</v>
          </cell>
          <cell r="AB29">
            <v>49.184428206713186</v>
          </cell>
          <cell r="AC29">
            <v>48.447609499646404</v>
          </cell>
          <cell r="AD29">
            <v>50.411176811618418</v>
          </cell>
          <cell r="AE29">
            <v>49.825630922278997</v>
          </cell>
          <cell r="AF29">
            <v>51.482454170473481</v>
          </cell>
          <cell r="AG29">
            <v>50.54679669039534</v>
          </cell>
          <cell r="AH29">
            <v>53.363690151146287</v>
          </cell>
          <cell r="AI29">
            <v>52.555377000300567</v>
          </cell>
          <cell r="AJ29">
            <v>55.228659243317644</v>
          </cell>
          <cell r="AK29">
            <v>54.177527827170216</v>
          </cell>
          <cell r="AL29">
            <v>55.979062217648419</v>
          </cell>
          <cell r="AM29">
            <v>55.346028313013413</v>
          </cell>
          <cell r="AN29">
            <v>57.589186503175583</v>
          </cell>
          <cell r="AO29">
            <v>56.85096559872828</v>
          </cell>
          <cell r="AP29">
            <v>60.186900310454774</v>
          </cell>
          <cell r="AQ29">
            <v>58.757424138314072</v>
          </cell>
          <cell r="AR29">
            <v>61.455920434110197</v>
          </cell>
          <cell r="AS29">
            <v>59.809557858691704</v>
          </cell>
          <cell r="AT29">
            <v>63.142650427435385</v>
          </cell>
          <cell r="AU29">
            <v>62.000996646399898</v>
          </cell>
          <cell r="AV29">
            <v>65.456214651272418</v>
          </cell>
          <cell r="AW29">
            <v>63.615721632348119</v>
          </cell>
          <cell r="AX29">
            <v>67.019321691736877</v>
          </cell>
          <cell r="AY29">
            <v>64.614860194849271</v>
          </cell>
          <cell r="AZ29">
            <v>68.095953319677804</v>
          </cell>
        </row>
        <row r="30">
          <cell r="B30" t="str">
            <v>Capacity Payments Water</v>
          </cell>
        </row>
        <row r="31">
          <cell r="B31" t="str">
            <v>Capital Cost Payment for Water</v>
          </cell>
          <cell r="C31" t="str">
            <v>US$'000</v>
          </cell>
          <cell r="D31">
            <v>679295.04273998342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4975.8597118517382</v>
          </cell>
          <cell r="L31">
            <v>17656.733670114201</v>
          </cell>
          <cell r="M31">
            <v>15824.181546642087</v>
          </cell>
          <cell r="N31">
            <v>16312.0107631261</v>
          </cell>
          <cell r="O31">
            <v>17272.220459937325</v>
          </cell>
          <cell r="P31">
            <v>17804.689943371573</v>
          </cell>
          <cell r="Q31">
            <v>16955.966159392836</v>
          </cell>
          <cell r="R31">
            <v>17478.686128314148</v>
          </cell>
          <cell r="S31">
            <v>16549.96964972945</v>
          </cell>
          <cell r="T31">
            <v>17101.849262580596</v>
          </cell>
          <cell r="U31">
            <v>16362.253882439649</v>
          </cell>
          <cell r="V31">
            <v>16866.670838719878</v>
          </cell>
          <cell r="W31">
            <v>15833.782314102265</v>
          </cell>
          <cell r="X31">
            <v>16443.969350821444</v>
          </cell>
          <cell r="Y31">
            <v>16060.316012232881</v>
          </cell>
          <cell r="Z31">
            <v>16555.424802133977</v>
          </cell>
          <cell r="AA31">
            <v>15350.167315649702</v>
          </cell>
          <cell r="AB31">
            <v>15862.038006330968</v>
          </cell>
          <cell r="AC31">
            <v>14521.697966978545</v>
          </cell>
          <cell r="AD31">
            <v>14969.374108734628</v>
          </cell>
          <cell r="AE31">
            <v>16044.214990809323</v>
          </cell>
          <cell r="AF31">
            <v>16725.779302064086</v>
          </cell>
          <cell r="AG31">
            <v>15570.145652349187</v>
          </cell>
          <cell r="AH31">
            <v>16170.172913582352</v>
          </cell>
          <cell r="AI31">
            <v>15073.949740122775</v>
          </cell>
          <cell r="AJ31">
            <v>15637.180258469038</v>
          </cell>
          <cell r="AK31">
            <v>12454.74263802182</v>
          </cell>
          <cell r="AL31">
            <v>12934.711501596879</v>
          </cell>
          <cell r="AM31">
            <v>12637.157151951493</v>
          </cell>
          <cell r="AN31">
            <v>13173.988359674771</v>
          </cell>
          <cell r="AO31">
            <v>13001.185075437093</v>
          </cell>
          <cell r="AP31">
            <v>13502.212210814148</v>
          </cell>
          <cell r="AQ31">
            <v>13146.145557339649</v>
          </cell>
          <cell r="AR31">
            <v>13637.34464610983</v>
          </cell>
          <cell r="AS31">
            <v>13095.446171654054</v>
          </cell>
          <cell r="AT31">
            <v>13651.745669988502</v>
          </cell>
          <cell r="AU31">
            <v>6513.9988092174781</v>
          </cell>
          <cell r="AV31">
            <v>6790.715938379727</v>
          </cell>
          <cell r="AW31">
            <v>6632.9854187043347</v>
          </cell>
          <cell r="AX31">
            <v>6950.2638306860872</v>
          </cell>
          <cell r="AY31">
            <v>12840.211364194132</v>
          </cell>
          <cell r="AZ31">
            <v>13268.384407805373</v>
          </cell>
        </row>
        <row r="32">
          <cell r="B32" t="str">
            <v>Fixed O&amp;M Payment for Water</v>
          </cell>
          <cell r="C32" t="str">
            <v>US$'000</v>
          </cell>
          <cell r="D32">
            <v>226230.68691252478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1265.6121681184234</v>
          </cell>
          <cell r="L32">
            <v>4490.998194522379</v>
          </cell>
          <cell r="M32">
            <v>3685.7357624514848</v>
          </cell>
          <cell r="N32">
            <v>3799.3599384547829</v>
          </cell>
          <cell r="O32">
            <v>3791.7373601968147</v>
          </cell>
          <cell r="P32">
            <v>3908.6293624836871</v>
          </cell>
          <cell r="Q32">
            <v>3780.1203156368283</v>
          </cell>
          <cell r="R32">
            <v>3896.6541866845669</v>
          </cell>
          <cell r="S32">
            <v>3880.0242857163908</v>
          </cell>
          <cell r="T32">
            <v>4009.4085894929963</v>
          </cell>
          <cell r="U32">
            <v>3538.0338002154567</v>
          </cell>
          <cell r="V32">
            <v>3647.1046075469931</v>
          </cell>
          <cell r="W32">
            <v>3613.3887014572947</v>
          </cell>
          <cell r="X32">
            <v>3752.6379913943588</v>
          </cell>
          <cell r="Y32">
            <v>3732.8260468154017</v>
          </cell>
          <cell r="Z32">
            <v>3847.9019261158041</v>
          </cell>
          <cell r="AA32">
            <v>3831.4800870454496</v>
          </cell>
          <cell r="AB32">
            <v>3959.2456232873888</v>
          </cell>
          <cell r="AC32">
            <v>3921.8003654354288</v>
          </cell>
          <cell r="AD32">
            <v>4042.701961125415</v>
          </cell>
          <cell r="AE32">
            <v>3997.9438213812064</v>
          </cell>
          <cell r="AF32">
            <v>4167.7779845743453</v>
          </cell>
          <cell r="AG32">
            <v>4105.4621516608504</v>
          </cell>
          <cell r="AH32">
            <v>4263.6744937904705</v>
          </cell>
          <cell r="AI32">
            <v>4256.5142450757921</v>
          </cell>
          <cell r="AJ32">
            <v>4415.5567499224835</v>
          </cell>
          <cell r="AK32">
            <v>4349.5361754901041</v>
          </cell>
          <cell r="AL32">
            <v>4517.1544070266946</v>
          </cell>
          <cell r="AM32">
            <v>4450.0543223901686</v>
          </cell>
          <cell r="AN32">
            <v>4639.0943103873087</v>
          </cell>
          <cell r="AO32">
            <v>4569.7314443742889</v>
          </cell>
          <cell r="AP32">
            <v>4745.8353488824205</v>
          </cell>
          <cell r="AQ32">
            <v>4698.3952928435983</v>
          </cell>
          <cell r="AR32">
            <v>4873.948459850666</v>
          </cell>
          <cell r="AS32">
            <v>4832.1446966037065</v>
          </cell>
          <cell r="AT32">
            <v>5037.4160279783273</v>
          </cell>
          <cell r="AU32">
            <v>4952.9483140187986</v>
          </cell>
          <cell r="AV32">
            <v>5163.3514286777854</v>
          </cell>
          <cell r="AW32">
            <v>5064.0967497688762</v>
          </cell>
          <cell r="AX32">
            <v>5306.3298429335046</v>
          </cell>
          <cell r="AY32">
            <v>5196.2031428557584</v>
          </cell>
          <cell r="AZ32">
            <v>5369.4770907522125</v>
          </cell>
        </row>
        <row r="33">
          <cell r="B33" t="str">
            <v>Fixed Seewater Payment for Water</v>
          </cell>
          <cell r="C33" t="str">
            <v>US$'000</v>
          </cell>
          <cell r="D33">
            <v>309363.94381935464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1497.8435516388608</v>
          </cell>
          <cell r="L33">
            <v>5315.0663809497164</v>
          </cell>
          <cell r="M33">
            <v>4362.0436685909999</v>
          </cell>
          <cell r="N33">
            <v>4496.5171223267052</v>
          </cell>
          <cell r="O33">
            <v>4473.3538692375341</v>
          </cell>
          <cell r="P33">
            <v>4611.2588033191914</v>
          </cell>
          <cell r="Q33">
            <v>4585.1877159684718</v>
          </cell>
          <cell r="R33">
            <v>4726.5402734021709</v>
          </cell>
          <cell r="S33">
            <v>4706.3686356578282</v>
          </cell>
          <cell r="T33">
            <v>4863.3084340715413</v>
          </cell>
          <cell r="U33">
            <v>4891.7021049508739</v>
          </cell>
          <cell r="V33">
            <v>5042.5039140743129</v>
          </cell>
          <cell r="W33">
            <v>4995.888144383458</v>
          </cell>
          <cell r="X33">
            <v>5188.4148649186254</v>
          </cell>
          <cell r="Y33">
            <v>5139.344524014009</v>
          </cell>
          <cell r="Z33">
            <v>5297.780674724323</v>
          </cell>
          <cell r="AA33">
            <v>5322.4315457510102</v>
          </cell>
          <cell r="AB33">
            <v>5499.9147389569744</v>
          </cell>
          <cell r="AC33">
            <v>5447.8983335203675</v>
          </cell>
          <cell r="AD33">
            <v>5615.8466073500322</v>
          </cell>
          <cell r="AE33">
            <v>5553.671643761113</v>
          </cell>
          <cell r="AF33">
            <v>5789.593712306284</v>
          </cell>
          <cell r="AG33">
            <v>5758.3803246530269</v>
          </cell>
          <cell r="AH33">
            <v>5980.2912336764894</v>
          </cell>
          <cell r="AI33">
            <v>5920.511378203646</v>
          </cell>
          <cell r="AJ33">
            <v>6141.728295462216</v>
          </cell>
          <cell r="AK33">
            <v>6049.8983285885843</v>
          </cell>
          <cell r="AL33">
            <v>6283.0434773813595</v>
          </cell>
          <cell r="AM33">
            <v>6254.74230951359</v>
          </cell>
          <cell r="AN33">
            <v>6520.4461246707469</v>
          </cell>
          <cell r="AO33">
            <v>6422.9536400109791</v>
          </cell>
          <cell r="AP33">
            <v>6670.4752347150024</v>
          </cell>
          <cell r="AQ33">
            <v>6603.7962002190043</v>
          </cell>
          <cell r="AR33">
            <v>6850.5437097322019</v>
          </cell>
          <cell r="AS33">
            <v>6812.1661411922369</v>
          </cell>
          <cell r="AT33">
            <v>7101.5495312075382</v>
          </cell>
          <cell r="AU33">
            <v>6982.4702947220421</v>
          </cell>
          <cell r="AV33">
            <v>7279.0882694877273</v>
          </cell>
          <cell r="AW33">
            <v>7139.162955683817</v>
          </cell>
          <cell r="AX33">
            <v>7480.6535730264932</v>
          </cell>
          <cell r="AY33">
            <v>7303.4864951920044</v>
          </cell>
          <cell r="AZ33">
            <v>7547.0304644400694</v>
          </cell>
        </row>
        <row r="34">
          <cell r="B34" t="str">
            <v>Electrical Energy Payments</v>
          </cell>
        </row>
        <row r="35">
          <cell r="B35" t="str">
            <v>Fuel Adj Payment for Power</v>
          </cell>
          <cell r="C35" t="str">
            <v>US$'000</v>
          </cell>
          <cell r="D35">
            <v>1117633.1647555283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3224.3931647999993</v>
          </cell>
          <cell r="J35">
            <v>9381.3163199999999</v>
          </cell>
          <cell r="K35">
            <v>17309.658473937096</v>
          </cell>
          <cell r="L35">
            <v>17897.021040299958</v>
          </cell>
          <cell r="M35">
            <v>15892.371481772538</v>
          </cell>
          <cell r="N35">
            <v>18405.943297470087</v>
          </cell>
          <cell r="O35">
            <v>16812.024477462055</v>
          </cell>
          <cell r="P35">
            <v>19458.626122674559</v>
          </cell>
          <cell r="Q35">
            <v>18061.505727944193</v>
          </cell>
          <cell r="R35">
            <v>20844.641686603281</v>
          </cell>
          <cell r="S35">
            <v>15823.367526960921</v>
          </cell>
          <cell r="T35">
            <v>18256.810019164648</v>
          </cell>
          <cell r="U35">
            <v>16539.060816060461</v>
          </cell>
          <cell r="V35">
            <v>19101.921026850931</v>
          </cell>
          <cell r="W35">
            <v>16833.277448680787</v>
          </cell>
          <cell r="X35">
            <v>19429.884139230562</v>
          </cell>
          <cell r="Y35">
            <v>17273.365025836734</v>
          </cell>
          <cell r="Z35">
            <v>19937.857150506803</v>
          </cell>
          <cell r="AA35">
            <v>17780.902835722027</v>
          </cell>
          <cell r="AB35">
            <v>20523.684887999651</v>
          </cell>
          <cell r="AC35">
            <v>18312.16695838685</v>
          </cell>
          <cell r="AD35">
            <v>21136.898825818778</v>
          </cell>
          <cell r="AE35">
            <v>18819.681246880256</v>
          </cell>
          <cell r="AF35">
            <v>21722.699413642145</v>
          </cell>
          <cell r="AG35">
            <v>19321.036157732786</v>
          </cell>
          <cell r="AH35">
            <v>22301.390512876787</v>
          </cell>
          <cell r="AI35">
            <v>19757.804137060604</v>
          </cell>
          <cell r="AJ35">
            <v>22805.531863836961</v>
          </cell>
          <cell r="AK35">
            <v>20319.658858204904</v>
          </cell>
          <cell r="AL35">
            <v>23454.055133782167</v>
          </cell>
          <cell r="AM35">
            <v>20866.530115299349</v>
          </cell>
          <cell r="AN35">
            <v>24085.283674796519</v>
          </cell>
          <cell r="AO35">
            <v>21563.669755545125</v>
          </cell>
          <cell r="AP35">
            <v>24889.960154474091</v>
          </cell>
          <cell r="AQ35">
            <v>21926.521821923958</v>
          </cell>
          <cell r="AR35">
            <v>25308.783739537354</v>
          </cell>
          <cell r="AS35">
            <v>22581.721647312934</v>
          </cell>
          <cell r="AT35">
            <v>26065.051004433502</v>
          </cell>
          <cell r="AU35">
            <v>23207.869926609208</v>
          </cell>
          <cell r="AV35">
            <v>26787.785395154238</v>
          </cell>
          <cell r="AW35">
            <v>23826.02484606711</v>
          </cell>
          <cell r="AX35">
            <v>27501.293415311269</v>
          </cell>
          <cell r="AY35">
            <v>24628.999847645668</v>
          </cell>
          <cell r="AZ35">
            <v>29218.727542731736</v>
          </cell>
        </row>
        <row r="36">
          <cell r="B36" t="str">
            <v>Variable O&amp;M Payment for Power</v>
          </cell>
          <cell r="C36" t="str">
            <v>US$'000</v>
          </cell>
          <cell r="D36">
            <v>30093.371650635912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193.2112000730034</v>
          </cell>
          <cell r="J36">
            <v>562.14465538481591</v>
          </cell>
          <cell r="K36">
            <v>516.05052328154977</v>
          </cell>
          <cell r="L36">
            <v>596.12375224055347</v>
          </cell>
          <cell r="M36">
            <v>429.65680738616726</v>
          </cell>
          <cell r="N36">
            <v>509.18903837213946</v>
          </cell>
          <cell r="O36">
            <v>456.02421266092921</v>
          </cell>
          <cell r="P36">
            <v>539.1579902356309</v>
          </cell>
          <cell r="Q36">
            <v>493.65576026915619</v>
          </cell>
          <cell r="R36">
            <v>580.83914403608776</v>
          </cell>
          <cell r="S36">
            <v>419.41201439718117</v>
          </cell>
          <cell r="T36">
            <v>497.51672782419797</v>
          </cell>
          <cell r="U36">
            <v>438.53540335940602</v>
          </cell>
          <cell r="V36">
            <v>520.29995260662599</v>
          </cell>
          <cell r="W36">
            <v>444.91040075472404</v>
          </cell>
          <cell r="X36">
            <v>527.82150558267745</v>
          </cell>
          <cell r="Y36">
            <v>456.03316077359204</v>
          </cell>
          <cell r="Z36">
            <v>541.01704322224418</v>
          </cell>
          <cell r="AA36">
            <v>467.43398979293181</v>
          </cell>
          <cell r="AB36">
            <v>554.54246930280044</v>
          </cell>
          <cell r="AC36">
            <v>479.49200976977949</v>
          </cell>
          <cell r="AD36">
            <v>568.84755690634779</v>
          </cell>
          <cell r="AE36">
            <v>491.47931001402384</v>
          </cell>
          <cell r="AF36">
            <v>583.0687458290065</v>
          </cell>
          <cell r="AG36">
            <v>503.76629276437455</v>
          </cell>
          <cell r="AH36">
            <v>597.64546447473163</v>
          </cell>
          <cell r="AI36">
            <v>516.79665507093694</v>
          </cell>
          <cell r="AJ36">
            <v>613.10409488496828</v>
          </cell>
          <cell r="AK36">
            <v>529.71657144771018</v>
          </cell>
          <cell r="AL36">
            <v>628.43169725709231</v>
          </cell>
          <cell r="AM36">
            <v>542.95948573390297</v>
          </cell>
          <cell r="AN36">
            <v>644.14248968851973</v>
          </cell>
          <cell r="AO36">
            <v>557.04738200443421</v>
          </cell>
          <cell r="AP36">
            <v>660.85573039359315</v>
          </cell>
          <cell r="AQ36">
            <v>570.97356655454507</v>
          </cell>
          <cell r="AR36">
            <v>677.37712365343305</v>
          </cell>
          <cell r="AS36">
            <v>585.24790571840867</v>
          </cell>
          <cell r="AT36">
            <v>694.31155174476874</v>
          </cell>
          <cell r="AU36">
            <v>600.48441077514451</v>
          </cell>
          <cell r="AV36">
            <v>712.38744978001819</v>
          </cell>
          <cell r="AW36">
            <v>615.49652104452286</v>
          </cell>
          <cell r="AX36">
            <v>730.1971360245185</v>
          </cell>
          <cell r="AY36">
            <v>630.24798296903793</v>
          </cell>
          <cell r="AZ36">
            <v>747.69760090314355</v>
          </cell>
        </row>
        <row r="37">
          <cell r="B37" t="str">
            <v>Water Output Payments</v>
          </cell>
        </row>
        <row r="38">
          <cell r="B38" t="str">
            <v>Fuel Adj Payment for Water</v>
          </cell>
          <cell r="C38" t="str">
            <v>US$'000</v>
          </cell>
          <cell r="D38">
            <v>290262.75006466266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1083.7883996312835</v>
          </cell>
          <cell r="L38">
            <v>3472.5698199368753</v>
          </cell>
          <cell r="M38">
            <v>4057.9029258331338</v>
          </cell>
          <cell r="N38">
            <v>3571.3050446973493</v>
          </cell>
          <cell r="O38">
            <v>4003.3612380505251</v>
          </cell>
          <cell r="P38">
            <v>3572.4940638279218</v>
          </cell>
          <cell r="Q38">
            <v>3842.0219083117304</v>
          </cell>
          <cell r="R38">
            <v>3518.9824517796178</v>
          </cell>
          <cell r="S38">
            <v>4928.8564565021352</v>
          </cell>
          <cell r="T38">
            <v>4241.5159860026852</v>
          </cell>
          <cell r="U38">
            <v>4944.6646983862238</v>
          </cell>
          <cell r="V38">
            <v>4263.2000963495366</v>
          </cell>
          <cell r="W38">
            <v>5151.7651533247226</v>
          </cell>
          <cell r="X38">
            <v>4434.8712037390305</v>
          </cell>
          <cell r="Y38">
            <v>5286.4766313651344</v>
          </cell>
          <cell r="Z38">
            <v>4550.8369042308286</v>
          </cell>
          <cell r="AA38">
            <v>5441.7730190272405</v>
          </cell>
          <cell r="AB38">
            <v>4684.5230209675174</v>
          </cell>
          <cell r="AC38">
            <v>5604.3843345399346</v>
          </cell>
          <cell r="AD38">
            <v>4824.5061566708137</v>
          </cell>
          <cell r="AE38">
            <v>5759.7286756361455</v>
          </cell>
          <cell r="AF38">
            <v>4958.2335538808329</v>
          </cell>
          <cell r="AG38">
            <v>5913.1390303589478</v>
          </cell>
          <cell r="AH38">
            <v>5090.2960886173942</v>
          </cell>
          <cell r="AI38">
            <v>6046.8237257577421</v>
          </cell>
          <cell r="AJ38">
            <v>5205.3778884199573</v>
          </cell>
          <cell r="AK38">
            <v>6218.7661840331575</v>
          </cell>
          <cell r="AL38">
            <v>5353.3936915886297</v>
          </cell>
          <cell r="AM38">
            <v>6386.1299558714727</v>
          </cell>
          <cell r="AN38">
            <v>5497.46795549328</v>
          </cell>
          <cell r="AO38">
            <v>6599.4917681453799</v>
          </cell>
          <cell r="AP38">
            <v>5681.1394018946112</v>
          </cell>
          <cell r="AQ38">
            <v>6710.6013586317995</v>
          </cell>
          <cell r="AR38">
            <v>5776.7875358141982</v>
          </cell>
          <cell r="AS38">
            <v>6911.1220805014191</v>
          </cell>
          <cell r="AT38">
            <v>5949.4047939201182</v>
          </cell>
          <cell r="AU38">
            <v>7102.693826917488</v>
          </cell>
          <cell r="AV38">
            <v>6114.3183713727558</v>
          </cell>
          <cell r="AW38">
            <v>7258.6921389815352</v>
          </cell>
          <cell r="AX38">
            <v>6248.6087362117387</v>
          </cell>
          <cell r="AY38">
            <v>7711.9584185799558</v>
          </cell>
          <cell r="AZ38">
            <v>6638.8007405424651</v>
          </cell>
        </row>
        <row r="39">
          <cell r="B39" t="str">
            <v>Variable O&amp;M Payment for Water</v>
          </cell>
          <cell r="C39" t="str">
            <v>US$'000</v>
          </cell>
          <cell r="D39">
            <v>209875.35305645954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1314.0150788250971</v>
          </cell>
          <cell r="L39">
            <v>3634.8225995728294</v>
          </cell>
          <cell r="M39">
            <v>2775.4652618218734</v>
          </cell>
          <cell r="N39">
            <v>2955.0718901017181</v>
          </cell>
          <cell r="O39">
            <v>2888.459622461728</v>
          </cell>
          <cell r="P39">
            <v>3075.3783711302963</v>
          </cell>
          <cell r="Q39">
            <v>2960.6711130232711</v>
          </cell>
          <cell r="R39">
            <v>3152.2628304085533</v>
          </cell>
          <cell r="S39">
            <v>3034.6878908488516</v>
          </cell>
          <cell r="T39">
            <v>3231.0694011687656</v>
          </cell>
          <cell r="U39">
            <v>3161.6901320605352</v>
          </cell>
          <cell r="V39">
            <v>3366.2902443719017</v>
          </cell>
          <cell r="W39">
            <v>3240.7323853620483</v>
          </cell>
          <cell r="X39">
            <v>3450.4475004811979</v>
          </cell>
          <cell r="Y39">
            <v>3321.7506949960984</v>
          </cell>
          <cell r="Z39">
            <v>3536.7086879932276</v>
          </cell>
          <cell r="AA39">
            <v>3465.1994247542448</v>
          </cell>
          <cell r="AB39">
            <v>3689.440309177648</v>
          </cell>
          <cell r="AC39">
            <v>3551.8294103731018</v>
          </cell>
          <cell r="AD39">
            <v>3781.6763169070896</v>
          </cell>
          <cell r="AE39">
            <v>3640.6251456324289</v>
          </cell>
          <cell r="AF39">
            <v>3876.2182248297659</v>
          </cell>
          <cell r="AG39">
            <v>3802.4388757634465</v>
          </cell>
          <cell r="AH39">
            <v>4048.5032870570608</v>
          </cell>
          <cell r="AI39">
            <v>3897.4998476575324</v>
          </cell>
          <cell r="AJ39">
            <v>4149.715869233487</v>
          </cell>
          <cell r="AK39">
            <v>3994.9373438489715</v>
          </cell>
          <cell r="AL39">
            <v>4253.4587659643248</v>
          </cell>
          <cell r="AM39">
            <v>4178.2206227923152</v>
          </cell>
          <cell r="AN39">
            <v>4448.6027200182189</v>
          </cell>
          <cell r="AO39">
            <v>4282.6761383621233</v>
          </cell>
          <cell r="AP39">
            <v>4559.817788018674</v>
          </cell>
          <cell r="AQ39">
            <v>4389.7430418211752</v>
          </cell>
          <cell r="AR39">
            <v>4673.8132327191406</v>
          </cell>
          <cell r="AS39">
            <v>4597.7308308993779</v>
          </cell>
          <cell r="AT39">
            <v>4895.2603815787706</v>
          </cell>
          <cell r="AU39">
            <v>4712.6741016718615</v>
          </cell>
          <cell r="AV39">
            <v>5017.64189111824</v>
          </cell>
          <cell r="AW39">
            <v>4830.4909542136566</v>
          </cell>
          <cell r="AX39">
            <v>5143.0829383961945</v>
          </cell>
          <cell r="AY39">
            <v>4845.4549560936093</v>
          </cell>
          <cell r="AZ39">
            <v>5159.0152946490889</v>
          </cell>
        </row>
        <row r="40">
          <cell r="B40" t="str">
            <v xml:space="preserve">Total Operating Revenues </v>
          </cell>
          <cell r="C40" t="str">
            <v>US$'000</v>
          </cell>
          <cell r="D40">
            <v>4349708.5173238823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9212.3416826210705</v>
          </cell>
          <cell r="J40">
            <v>25096.047562259711</v>
          </cell>
          <cell r="K40">
            <v>62787.589243146824</v>
          </cell>
          <cell r="L40">
            <v>90403.736450210679</v>
          </cell>
          <cell r="M40">
            <v>81288.833413875618</v>
          </cell>
          <cell r="N40">
            <v>85450.150346279988</v>
          </cell>
          <cell r="O40">
            <v>84813.502873784062</v>
          </cell>
          <cell r="P40">
            <v>89509.81044079586</v>
          </cell>
          <cell r="Q40">
            <v>86625.816684879464</v>
          </cell>
          <cell r="R40">
            <v>91602.203338612875</v>
          </cell>
          <cell r="S40">
            <v>83249.862092099909</v>
          </cell>
          <cell r="T40">
            <v>87056.669881649286</v>
          </cell>
          <cell r="U40">
            <v>85673.372175264361</v>
          </cell>
          <cell r="V40">
            <v>90600.356551250734</v>
          </cell>
          <cell r="W40">
            <v>85919.211297910399</v>
          </cell>
          <cell r="X40">
            <v>91028.895639824434</v>
          </cell>
          <cell r="Y40">
            <v>82330.22202434449</v>
          </cell>
          <cell r="Z40">
            <v>86908.079841425904</v>
          </cell>
          <cell r="AA40">
            <v>81331.732328403508</v>
          </cell>
          <cell r="AB40">
            <v>86044.315795659393</v>
          </cell>
          <cell r="AC40">
            <v>79960.58087119089</v>
          </cell>
          <cell r="AD40">
            <v>84200.911479465183</v>
          </cell>
          <cell r="AE40">
            <v>85818.982952182574</v>
          </cell>
          <cell r="AF40">
            <v>90382.847560323455</v>
          </cell>
          <cell r="AG40">
            <v>89433.538993310111</v>
          </cell>
          <cell r="AH40">
            <v>94831.499864313271</v>
          </cell>
          <cell r="AI40">
            <v>88271.092769176103</v>
          </cell>
          <cell r="AJ40">
            <v>93437.853818083866</v>
          </cell>
          <cell r="AK40">
            <v>81948.207123979795</v>
          </cell>
          <cell r="AL40">
            <v>86387.296904064468</v>
          </cell>
          <cell r="AM40">
            <v>81667.208861293315</v>
          </cell>
          <cell r="AN40">
            <v>86428.455599711117</v>
          </cell>
          <cell r="AO40">
            <v>84225.742578417397</v>
          </cell>
          <cell r="AP40">
            <v>89537.041930698455</v>
          </cell>
          <cell r="AQ40">
            <v>83609.846281005099</v>
          </cell>
          <cell r="AR40">
            <v>88536.306205215224</v>
          </cell>
          <cell r="AS40">
            <v>86818.528094878289</v>
          </cell>
          <cell r="AT40">
            <v>92324.810798944556</v>
          </cell>
          <cell r="AU40">
            <v>70882.983220548063</v>
          </cell>
          <cell r="AV40">
            <v>75611.918416107132</v>
          </cell>
          <cell r="AW40">
            <v>69930.336829007894</v>
          </cell>
          <cell r="AX40">
            <v>74702.994323212057</v>
          </cell>
          <cell r="AY40">
            <v>91364.207047926029</v>
          </cell>
          <cell r="AZ40">
            <v>97676.450674003223</v>
          </cell>
        </row>
        <row r="41">
          <cell r="B41" t="str">
            <v>Operating Expenses</v>
          </cell>
        </row>
        <row r="42">
          <cell r="B42" t="str">
            <v>Fixed O&amp; M Cost</v>
          </cell>
        </row>
        <row r="43">
          <cell r="B43" t="str">
            <v>Fixed O&amp; M Cost Power</v>
          </cell>
          <cell r="C43" t="str">
            <v>US$'000</v>
          </cell>
          <cell r="D43">
            <v>391370.9115011564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2775.3689124617736</v>
          </cell>
          <cell r="J43">
            <v>5550.7378249235471</v>
          </cell>
          <cell r="K43">
            <v>4237.4117196202569</v>
          </cell>
          <cell r="L43">
            <v>4237.4117196202569</v>
          </cell>
          <cell r="M43">
            <v>4281.8370392806846</v>
          </cell>
          <cell r="N43">
            <v>4281.8370392806846</v>
          </cell>
          <cell r="O43">
            <v>6341.2777093015256</v>
          </cell>
          <cell r="P43">
            <v>6341.2777093015256</v>
          </cell>
          <cell r="Q43">
            <v>6787.3580124514447</v>
          </cell>
          <cell r="R43">
            <v>6787.3580124514447</v>
          </cell>
          <cell r="S43">
            <v>4942.5762160212216</v>
          </cell>
          <cell r="T43">
            <v>4942.5762160212216</v>
          </cell>
          <cell r="U43">
            <v>10785.247479134272</v>
          </cell>
          <cell r="V43">
            <v>10785.247479134272</v>
          </cell>
          <cell r="W43">
            <v>11416.165669061957</v>
          </cell>
          <cell r="X43">
            <v>11416.165669061957</v>
          </cell>
          <cell r="Y43">
            <v>5147.7385138159361</v>
          </cell>
          <cell r="Z43">
            <v>5147.7385138159361</v>
          </cell>
          <cell r="AA43">
            <v>5728.3760272636755</v>
          </cell>
          <cell r="AB43">
            <v>5728.3760272636755</v>
          </cell>
          <cell r="AC43">
            <v>5413.07214487277</v>
          </cell>
          <cell r="AD43">
            <v>5413.07214487277</v>
          </cell>
          <cell r="AE43">
            <v>5373.6209793953585</v>
          </cell>
          <cell r="AF43">
            <v>5373.6209793953585</v>
          </cell>
          <cell r="AG43">
            <v>10216.608451411534</v>
          </cell>
          <cell r="AH43">
            <v>10216.608451411534</v>
          </cell>
          <cell r="AI43">
            <v>10099.029867135114</v>
          </cell>
          <cell r="AJ43">
            <v>10099.029867135114</v>
          </cell>
          <cell r="AK43">
            <v>5802.9208634341121</v>
          </cell>
          <cell r="AL43">
            <v>5802.9208634341121</v>
          </cell>
          <cell r="AM43">
            <v>7175.0268508331574</v>
          </cell>
          <cell r="AN43">
            <v>7175.0268508331574</v>
          </cell>
          <cell r="AO43">
            <v>7887.2318491514943</v>
          </cell>
          <cell r="AP43">
            <v>7887.2318491514943</v>
          </cell>
          <cell r="AQ43">
            <v>6123.8280577001442</v>
          </cell>
          <cell r="AR43">
            <v>6123.8280577001442</v>
          </cell>
          <cell r="AS43">
            <v>9472.2707670061754</v>
          </cell>
          <cell r="AT43">
            <v>9472.2707670061754</v>
          </cell>
          <cell r="AU43">
            <v>9719.6351357613094</v>
          </cell>
          <cell r="AV43">
            <v>9719.6351357613094</v>
          </cell>
          <cell r="AW43">
            <v>6712.0194601719804</v>
          </cell>
          <cell r="AX43">
            <v>6712.0194601719804</v>
          </cell>
          <cell r="AY43">
            <v>8942.2073032689623</v>
          </cell>
          <cell r="AZ43">
            <v>8942.2073032689623</v>
          </cell>
        </row>
        <row r="44">
          <cell r="B44" t="str">
            <v>Fixed O&amp; M Cost Water</v>
          </cell>
          <cell r="C44" t="str">
            <v>US$'000</v>
          </cell>
          <cell r="D44">
            <v>478077.3092252505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2439.7207697482272</v>
          </cell>
          <cell r="L44">
            <v>7319.1623092446816</v>
          </cell>
          <cell r="M44">
            <v>7325.5313044757977</v>
          </cell>
          <cell r="N44">
            <v>7325.5313044757977</v>
          </cell>
          <cell r="O44">
            <v>7526.4452243871001</v>
          </cell>
          <cell r="P44">
            <v>7526.4452243871001</v>
          </cell>
          <cell r="Q44">
            <v>7610.3281144631765</v>
          </cell>
          <cell r="R44">
            <v>7610.3281144631765</v>
          </cell>
          <cell r="S44">
            <v>7800.5863173247544</v>
          </cell>
          <cell r="T44">
            <v>7800.5863173247544</v>
          </cell>
          <cell r="U44">
            <v>7632.4859386499356</v>
          </cell>
          <cell r="V44">
            <v>7632.4859386499356</v>
          </cell>
          <cell r="W44">
            <v>7823.2980871161835</v>
          </cell>
          <cell r="X44">
            <v>7823.2980871161835</v>
          </cell>
          <cell r="Y44">
            <v>8036.5561106911828</v>
          </cell>
          <cell r="Z44">
            <v>8036.5561106911828</v>
          </cell>
          <cell r="AA44">
            <v>8285.0148041581742</v>
          </cell>
          <cell r="AB44">
            <v>8285.0148041581742</v>
          </cell>
          <cell r="AC44">
            <v>8492.1401742621274</v>
          </cell>
          <cell r="AD44">
            <v>8492.1401742621274</v>
          </cell>
          <cell r="AE44">
            <v>8704.4436786186798</v>
          </cell>
          <cell r="AF44">
            <v>8704.4436786186798</v>
          </cell>
          <cell r="AG44">
            <v>8974.9978503472103</v>
          </cell>
          <cell r="AH44">
            <v>8974.9978503472103</v>
          </cell>
          <cell r="AI44">
            <v>9239.3415625735106</v>
          </cell>
          <cell r="AJ44">
            <v>9239.3415625735106</v>
          </cell>
          <cell r="AK44">
            <v>9476.1615839360384</v>
          </cell>
          <cell r="AL44">
            <v>9476.1615839360384</v>
          </cell>
          <cell r="AM44">
            <v>9775.3812521169548</v>
          </cell>
          <cell r="AN44">
            <v>9775.3812521169548</v>
          </cell>
          <cell r="AO44">
            <v>10019.765783419878</v>
          </cell>
          <cell r="AP44">
            <v>10019.765783419878</v>
          </cell>
          <cell r="AQ44">
            <v>10270.259928005373</v>
          </cell>
          <cell r="AR44">
            <v>10270.259928005373</v>
          </cell>
          <cell r="AS44">
            <v>10645.568469965365</v>
          </cell>
          <cell r="AT44">
            <v>10645.568469965365</v>
          </cell>
          <cell r="AU44">
            <v>10918.278877749515</v>
          </cell>
          <cell r="AV44">
            <v>10918.278877749515</v>
          </cell>
          <cell r="AW44">
            <v>11191.235849693254</v>
          </cell>
          <cell r="AX44">
            <v>11191.235849693254</v>
          </cell>
          <cell r="AY44">
            <v>11348.797573379348</v>
          </cell>
          <cell r="AZ44">
            <v>11348.797573379348</v>
          </cell>
        </row>
        <row r="45">
          <cell r="B45" t="str">
            <v>Fuel Cost</v>
          </cell>
        </row>
        <row r="46">
          <cell r="B46" t="str">
            <v>Fuel Cost -  Power</v>
          </cell>
          <cell r="C46" t="str">
            <v>US$'000</v>
          </cell>
          <cell r="D46">
            <v>1109978.5294887424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3224.3931647999993</v>
          </cell>
          <cell r="J46">
            <v>9381.3163199999999</v>
          </cell>
          <cell r="K46">
            <v>17132.898903732057</v>
          </cell>
          <cell r="L46">
            <v>17425.864931885953</v>
          </cell>
          <cell r="M46">
            <v>15473.989680468236</v>
          </cell>
          <cell r="N46">
            <v>17921.389326381981</v>
          </cell>
          <cell r="O46">
            <v>16369.431935970069</v>
          </cell>
          <cell r="P46">
            <v>18946.359274555089</v>
          </cell>
          <cell r="Q46">
            <v>17586.019403616065</v>
          </cell>
          <cell r="R46">
            <v>20295.886659929882</v>
          </cell>
          <cell r="S46">
            <v>15406.802320426281</v>
          </cell>
          <cell r="T46">
            <v>17776.182123532519</v>
          </cell>
          <cell r="U46">
            <v>16103.654302687606</v>
          </cell>
          <cell r="V46">
            <v>18599.044779794131</v>
          </cell>
          <cell r="W46">
            <v>16390.125402498656</v>
          </cell>
          <cell r="X46">
            <v>18918.373951174071</v>
          </cell>
          <cell r="Y46">
            <v>16818.627255430041</v>
          </cell>
          <cell r="Z46">
            <v>19412.974089577601</v>
          </cell>
          <cell r="AA46">
            <v>17312.80364953334</v>
          </cell>
          <cell r="AB46">
            <v>19983.379354449073</v>
          </cell>
          <cell r="AC46">
            <v>17830.081738655979</v>
          </cell>
          <cell r="AD46">
            <v>20580.449851864483</v>
          </cell>
          <cell r="AE46">
            <v>18324.235230590421</v>
          </cell>
          <cell r="AF46">
            <v>21150.828681807365</v>
          </cell>
          <cell r="AG46">
            <v>18812.391496361201</v>
          </cell>
          <cell r="AH46">
            <v>21714.285187213503</v>
          </cell>
          <cell r="AI46">
            <v>19237.66114303597</v>
          </cell>
          <cell r="AJ46">
            <v>22205.154537404716</v>
          </cell>
          <cell r="AK46">
            <v>19784.724504025289</v>
          </cell>
          <cell r="AL46">
            <v>22836.604815180155</v>
          </cell>
          <cell r="AM46">
            <v>20317.198854913055</v>
          </cell>
          <cell r="AN46">
            <v>23451.215664220254</v>
          </cell>
          <cell r="AO46">
            <v>20995.98563078103</v>
          </cell>
          <cell r="AP46">
            <v>24234.708269897601</v>
          </cell>
          <cell r="AQ46">
            <v>21349.285271248304</v>
          </cell>
          <cell r="AR46">
            <v>24642.505925561436</v>
          </cell>
          <cell r="AS46">
            <v>21987.23633779251</v>
          </cell>
          <cell r="AT46">
            <v>25378.863735099232</v>
          </cell>
          <cell r="AU46">
            <v>22596.900667838301</v>
          </cell>
          <cell r="AV46">
            <v>26082.571455281777</v>
          </cell>
          <cell r="AW46">
            <v>23198.782070849356</v>
          </cell>
          <cell r="AX46">
            <v>26777.295697884852</v>
          </cell>
          <cell r="AY46">
            <v>23778.751622620588</v>
          </cell>
          <cell r="AZ46">
            <v>27446.728090331973</v>
          </cell>
        </row>
        <row r="47">
          <cell r="B47" t="str">
            <v>Fuel Cost -  Water</v>
          </cell>
          <cell r="C47" t="str">
            <v>US$'000</v>
          </cell>
          <cell r="D47">
            <v>284128.69150862086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1294.3903602423391</v>
          </cell>
          <cell r="L47">
            <v>3920.4716832263452</v>
          </cell>
          <cell r="M47">
            <v>4115.8912796191444</v>
          </cell>
          <cell r="N47">
            <v>4031.9420561438469</v>
          </cell>
          <cell r="O47">
            <v>4204.6452569255953</v>
          </cell>
          <cell r="P47">
            <v>4166.5057484547051</v>
          </cell>
          <cell r="Q47">
            <v>4258.8675487653918</v>
          </cell>
          <cell r="R47">
            <v>4310.7298898586814</v>
          </cell>
          <cell r="S47">
            <v>4528.6969500036357</v>
          </cell>
          <cell r="T47">
            <v>4341.9294566184244</v>
          </cell>
          <cell r="U47">
            <v>4634.510432239178</v>
          </cell>
          <cell r="V47">
            <v>4452.6607319292698</v>
          </cell>
          <cell r="W47">
            <v>4775.9465724640313</v>
          </cell>
          <cell r="X47">
            <v>4581.0674082183277</v>
          </cell>
          <cell r="Y47">
            <v>4900.8309184446434</v>
          </cell>
          <cell r="Z47">
            <v>4700.8559356836349</v>
          </cell>
          <cell r="AA47">
            <v>5044.7985156267941</v>
          </cell>
          <cell r="AB47">
            <v>4838.9490356134329</v>
          </cell>
          <cell r="AC47">
            <v>5195.5474204881721</v>
          </cell>
          <cell r="AD47">
            <v>4983.5467366988469</v>
          </cell>
          <cell r="AE47">
            <v>5339.5594729264185</v>
          </cell>
          <cell r="AF47">
            <v>5121.6824779190656</v>
          </cell>
          <cell r="AG47">
            <v>5481.7786222884624</v>
          </cell>
          <cell r="AH47">
            <v>5258.0984742208957</v>
          </cell>
          <cell r="AI47">
            <v>5605.7110888856105</v>
          </cell>
          <cell r="AJ47">
            <v>5376.9739630761651</v>
          </cell>
          <cell r="AK47">
            <v>5765.1104345121394</v>
          </cell>
          <cell r="AL47">
            <v>5529.8691297329979</v>
          </cell>
          <cell r="AM47">
            <v>5920.2651064889851</v>
          </cell>
          <cell r="AN47">
            <v>5678.6928236838339</v>
          </cell>
          <cell r="AO47">
            <v>6118.0622858434563</v>
          </cell>
          <cell r="AP47">
            <v>5868.4190272813748</v>
          </cell>
          <cell r="AQ47">
            <v>6221.0664896567923</v>
          </cell>
          <cell r="AR47">
            <v>5967.2202164988867</v>
          </cell>
          <cell r="AS47">
            <v>6406.959329454271</v>
          </cell>
          <cell r="AT47">
            <v>6145.5278288007603</v>
          </cell>
          <cell r="AU47">
            <v>6584.5560168898983</v>
          </cell>
          <cell r="AV47">
            <v>6315.8778074436623</v>
          </cell>
          <cell r="AW47">
            <v>6729.1743334549765</v>
          </cell>
          <cell r="AX47">
            <v>6454.5950746064491</v>
          </cell>
          <cell r="AY47">
            <v>6897.40369179135</v>
          </cell>
          <cell r="AZ47">
            <v>6615.9599514716092</v>
          </cell>
        </row>
        <row r="48">
          <cell r="B48" t="str">
            <v>Variable O&amp; M Cost</v>
          </cell>
        </row>
        <row r="49">
          <cell r="B49" t="str">
            <v>Varaible O&amp; M Cost Power</v>
          </cell>
          <cell r="C49" t="str">
            <v>US$'000</v>
          </cell>
          <cell r="D49">
            <v>30354.683124722818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78.389912032819169</v>
          </cell>
          <cell r="J49">
            <v>228.07409750927994</v>
          </cell>
          <cell r="K49">
            <v>512.4665788959079</v>
          </cell>
          <cell r="L49">
            <v>596.12375224055359</v>
          </cell>
          <cell r="M49">
            <v>429.65680738616726</v>
          </cell>
          <cell r="N49">
            <v>509.18903837213946</v>
          </cell>
          <cell r="O49">
            <v>456.02421266092909</v>
          </cell>
          <cell r="P49">
            <v>539.1579902356309</v>
          </cell>
          <cell r="Q49">
            <v>493.65576026915619</v>
          </cell>
          <cell r="R49">
            <v>580.83914403608776</v>
          </cell>
          <cell r="S49">
            <v>419.41201439718122</v>
          </cell>
          <cell r="T49">
            <v>497.51672782419797</v>
          </cell>
          <cell r="U49">
            <v>438.53540335940596</v>
          </cell>
          <cell r="V49">
            <v>520.29995260662599</v>
          </cell>
          <cell r="W49">
            <v>444.91040075472404</v>
          </cell>
          <cell r="X49">
            <v>527.82150558267745</v>
          </cell>
          <cell r="Y49">
            <v>456.03316077359204</v>
          </cell>
          <cell r="Z49">
            <v>541.0170432222443</v>
          </cell>
          <cell r="AA49">
            <v>467.43398979293192</v>
          </cell>
          <cell r="AB49">
            <v>554.54246930280044</v>
          </cell>
          <cell r="AC49">
            <v>479.49200976977943</v>
          </cell>
          <cell r="AD49">
            <v>568.84755690634779</v>
          </cell>
          <cell r="AE49">
            <v>491.47931001402384</v>
          </cell>
          <cell r="AF49">
            <v>583.06874582900639</v>
          </cell>
          <cell r="AG49">
            <v>503.76629276437444</v>
          </cell>
          <cell r="AH49">
            <v>597.64546447473163</v>
          </cell>
          <cell r="AI49">
            <v>516.79665507093694</v>
          </cell>
          <cell r="AJ49">
            <v>613.10409488496839</v>
          </cell>
          <cell r="AK49">
            <v>529.71657144771029</v>
          </cell>
          <cell r="AL49">
            <v>628.43169725709231</v>
          </cell>
          <cell r="AM49">
            <v>542.95948573390297</v>
          </cell>
          <cell r="AN49">
            <v>644.14248968851973</v>
          </cell>
          <cell r="AO49">
            <v>557.04738200443433</v>
          </cell>
          <cell r="AP49">
            <v>660.85573039359315</v>
          </cell>
          <cell r="AQ49">
            <v>570.97356655454507</v>
          </cell>
          <cell r="AR49">
            <v>677.37712365343305</v>
          </cell>
          <cell r="AS49">
            <v>585.24790571840879</v>
          </cell>
          <cell r="AT49">
            <v>694.31155174476885</v>
          </cell>
          <cell r="AU49">
            <v>600.48441077514462</v>
          </cell>
          <cell r="AV49">
            <v>712.38744978001819</v>
          </cell>
          <cell r="AW49">
            <v>615.49652104452309</v>
          </cell>
          <cell r="AX49">
            <v>730.19713602451861</v>
          </cell>
          <cell r="AY49">
            <v>630.24798296903793</v>
          </cell>
          <cell r="AZ49">
            <v>747.69760090314355</v>
          </cell>
        </row>
        <row r="50">
          <cell r="B50" t="str">
            <v>Variable O&amp; M Cost Water</v>
          </cell>
          <cell r="C50" t="str">
            <v>US$'000</v>
          </cell>
          <cell r="D50">
            <v>202880.89780091634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1438.8111375820379</v>
          </cell>
          <cell r="L50">
            <v>3980.0328958754681</v>
          </cell>
          <cell r="M50">
            <v>2676.8595693192501</v>
          </cell>
          <cell r="N50">
            <v>2850.0852004368498</v>
          </cell>
          <cell r="O50">
            <v>2785.2875228894668</v>
          </cell>
          <cell r="P50">
            <v>2965.5297718764778</v>
          </cell>
          <cell r="Q50">
            <v>2854.919710961703</v>
          </cell>
          <cell r="R50">
            <v>3039.6680161733898</v>
          </cell>
          <cell r="S50">
            <v>2926.2927037357449</v>
          </cell>
          <cell r="T50">
            <v>3115.6597165777234</v>
          </cell>
          <cell r="U50">
            <v>3048.1210923016188</v>
          </cell>
          <cell r="V50">
            <v>3245.3718954399747</v>
          </cell>
          <cell r="W50">
            <v>3124.324119609159</v>
          </cell>
          <cell r="X50">
            <v>3326.5061928259734</v>
          </cell>
          <cell r="Y50">
            <v>3202.4322225993878</v>
          </cell>
          <cell r="Z50">
            <v>3409.6688476466225</v>
          </cell>
          <cell r="AA50">
            <v>3339.9873409622251</v>
          </cell>
          <cell r="AB50">
            <v>3556.1254685256781</v>
          </cell>
          <cell r="AC50">
            <v>3423.48702448628</v>
          </cell>
          <cell r="AD50">
            <v>3645.0286052388201</v>
          </cell>
          <cell r="AE50">
            <v>3509.0742000984374</v>
          </cell>
          <cell r="AF50">
            <v>3736.1543203697902</v>
          </cell>
          <cell r="AG50">
            <v>3664.1877073223923</v>
          </cell>
          <cell r="AH50">
            <v>3901.3055731264958</v>
          </cell>
          <cell r="AI50">
            <v>3755.7924000054518</v>
          </cell>
          <cell r="AJ50">
            <v>3998.8382124546579</v>
          </cell>
          <cell r="AK50">
            <v>3849.6872100055884</v>
          </cell>
          <cell r="AL50">
            <v>4098.8091677660241</v>
          </cell>
          <cell r="AM50">
            <v>4025.3200818413275</v>
          </cell>
          <cell r="AN50">
            <v>4285.8076395822209</v>
          </cell>
          <cell r="AO50">
            <v>4125.9530838873607</v>
          </cell>
          <cell r="AP50">
            <v>4392.9528305717758</v>
          </cell>
          <cell r="AQ50">
            <v>4229.1019109845438</v>
          </cell>
          <cell r="AR50">
            <v>4502.7766513360702</v>
          </cell>
          <cell r="AS50">
            <v>4428.3397150662813</v>
          </cell>
          <cell r="AT50">
            <v>4714.9075838994486</v>
          </cell>
          <cell r="AU50">
            <v>4539.0482079429385</v>
          </cell>
          <cell r="AV50">
            <v>4832.7802734969355</v>
          </cell>
          <cell r="AW50">
            <v>4652.5244131415102</v>
          </cell>
          <cell r="AX50">
            <v>4953.5997803343562</v>
          </cell>
          <cell r="AY50">
            <v>4668.1372051115595</v>
          </cell>
          <cell r="AZ50">
            <v>4970.2229113500234</v>
          </cell>
        </row>
        <row r="51">
          <cell r="B51" t="str">
            <v>Letter of Credit Fees (DSRA)</v>
          </cell>
          <cell r="C51" t="str">
            <v>US$'000</v>
          </cell>
          <cell r="D51">
            <v>2273.0350000000026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15.175000000000001</v>
          </cell>
          <cell r="L51">
            <v>85.58</v>
          </cell>
          <cell r="M51">
            <v>85.67</v>
          </cell>
          <cell r="N51">
            <v>84.332499999999996</v>
          </cell>
          <cell r="O51">
            <v>83.682500000000005</v>
          </cell>
          <cell r="P51">
            <v>85.072500000000005</v>
          </cell>
          <cell r="Q51">
            <v>83.607500000000002</v>
          </cell>
          <cell r="R51">
            <v>84.894999999999996</v>
          </cell>
          <cell r="S51">
            <v>84.707499999999996</v>
          </cell>
          <cell r="T51">
            <v>84.467500000000001</v>
          </cell>
          <cell r="U51">
            <v>77.297499999999999</v>
          </cell>
          <cell r="V51">
            <v>78.585000000000008</v>
          </cell>
          <cell r="W51">
            <v>75.204999999999998</v>
          </cell>
          <cell r="X51">
            <v>76.452500000000001</v>
          </cell>
          <cell r="Y51">
            <v>77.597499999999997</v>
          </cell>
          <cell r="Z51">
            <v>79.327500000000001</v>
          </cell>
          <cell r="AA51">
            <v>74.045000000000002</v>
          </cell>
          <cell r="AB51">
            <v>74.397500000000008</v>
          </cell>
          <cell r="AC51">
            <v>70.905000000000001</v>
          </cell>
          <cell r="AD51">
            <v>70.527500000000003</v>
          </cell>
          <cell r="AE51">
            <v>65.965000000000003</v>
          </cell>
          <cell r="AF51">
            <v>67.702500000000001</v>
          </cell>
          <cell r="AG51">
            <v>64.489999999999995</v>
          </cell>
          <cell r="AH51">
            <v>62.707500000000003</v>
          </cell>
          <cell r="AI51">
            <v>61.417500000000004</v>
          </cell>
          <cell r="AJ51">
            <v>58.202500000000001</v>
          </cell>
          <cell r="AK51">
            <v>56.417500000000004</v>
          </cell>
          <cell r="AL51">
            <v>53.2575</v>
          </cell>
          <cell r="AM51">
            <v>50.152500000000003</v>
          </cell>
          <cell r="AN51">
            <v>47.105000000000004</v>
          </cell>
          <cell r="AO51">
            <v>33.102499999999999</v>
          </cell>
          <cell r="AP51">
            <v>31.712500000000002</v>
          </cell>
          <cell r="AQ51">
            <v>30.607500000000002</v>
          </cell>
          <cell r="AR51">
            <v>29.504999999999999</v>
          </cell>
          <cell r="AS51">
            <v>28.400000000000002</v>
          </cell>
          <cell r="AT51">
            <v>4.7500000000000001E-2</v>
          </cell>
          <cell r="AU51">
            <v>4.7500000000000001E-2</v>
          </cell>
          <cell r="AV51">
            <v>4.7500000000000001E-2</v>
          </cell>
          <cell r="AW51">
            <v>4.7500000000000001E-2</v>
          </cell>
          <cell r="AX51">
            <v>4.7500000000000001E-2</v>
          </cell>
          <cell r="AY51">
            <v>4.7500000000000001E-2</v>
          </cell>
          <cell r="AZ51">
            <v>4.7500000000000001E-2</v>
          </cell>
        </row>
        <row r="52">
          <cell r="B52" t="str">
            <v>Insurance Costs</v>
          </cell>
          <cell r="C52" t="str">
            <v>US$'000</v>
          </cell>
          <cell r="D52">
            <v>76333.333333333328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633.33333333333326</v>
          </cell>
          <cell r="L52">
            <v>1900</v>
          </cell>
          <cell r="M52">
            <v>1900</v>
          </cell>
          <cell r="N52">
            <v>1900</v>
          </cell>
          <cell r="O52">
            <v>1500</v>
          </cell>
          <cell r="P52">
            <v>1500</v>
          </cell>
          <cell r="Q52">
            <v>1500</v>
          </cell>
          <cell r="R52">
            <v>1500</v>
          </cell>
          <cell r="S52">
            <v>1500</v>
          </cell>
          <cell r="T52">
            <v>1500</v>
          </cell>
          <cell r="U52">
            <v>1500</v>
          </cell>
          <cell r="V52">
            <v>1500</v>
          </cell>
          <cell r="W52">
            <v>1500</v>
          </cell>
          <cell r="X52">
            <v>1500</v>
          </cell>
          <cell r="Y52">
            <v>1500</v>
          </cell>
          <cell r="Z52">
            <v>1500</v>
          </cell>
          <cell r="AA52">
            <v>1500</v>
          </cell>
          <cell r="AB52">
            <v>1500</v>
          </cell>
          <cell r="AC52">
            <v>1500</v>
          </cell>
          <cell r="AD52">
            <v>1500</v>
          </cell>
          <cell r="AE52">
            <v>1500</v>
          </cell>
          <cell r="AF52">
            <v>1500</v>
          </cell>
          <cell r="AG52">
            <v>1500</v>
          </cell>
          <cell r="AH52">
            <v>1500</v>
          </cell>
          <cell r="AI52">
            <v>1500</v>
          </cell>
          <cell r="AJ52">
            <v>1500</v>
          </cell>
          <cell r="AK52">
            <v>1500</v>
          </cell>
          <cell r="AL52">
            <v>1500</v>
          </cell>
          <cell r="AM52">
            <v>1500</v>
          </cell>
          <cell r="AN52">
            <v>1500</v>
          </cell>
          <cell r="AO52">
            <v>1500</v>
          </cell>
          <cell r="AP52">
            <v>1500</v>
          </cell>
          <cell r="AQ52">
            <v>1500</v>
          </cell>
          <cell r="AR52">
            <v>1500</v>
          </cell>
          <cell r="AS52">
            <v>1500</v>
          </cell>
          <cell r="AT52">
            <v>1500</v>
          </cell>
          <cell r="AU52">
            <v>1500</v>
          </cell>
          <cell r="AV52">
            <v>1500</v>
          </cell>
          <cell r="AW52">
            <v>1500</v>
          </cell>
          <cell r="AX52">
            <v>1500</v>
          </cell>
          <cell r="AY52">
            <v>1500</v>
          </cell>
          <cell r="AZ52">
            <v>1500</v>
          </cell>
        </row>
        <row r="53">
          <cell r="B53" t="str">
            <v>Pre-operating Expenses Written-Off (incl LDs)</v>
          </cell>
          <cell r="C53" t="str">
            <v>US$'000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Total Operating Expenses</v>
          </cell>
          <cell r="C54" t="str">
            <v>US$'000</v>
          </cell>
          <cell r="D54">
            <v>2575397.390982742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6078.1519892945917</v>
          </cell>
          <cell r="J54">
            <v>15160.128242432826</v>
          </cell>
          <cell r="K54">
            <v>27704.207803154153</v>
          </cell>
          <cell r="L54">
            <v>39464.647292093257</v>
          </cell>
          <cell r="M54">
            <v>36289.435680549279</v>
          </cell>
          <cell r="N54">
            <v>38904.3064650913</v>
          </cell>
          <cell r="O54">
            <v>39266.794362134693</v>
          </cell>
          <cell r="P54">
            <v>42070.348218810534</v>
          </cell>
          <cell r="Q54">
            <v>41174.756050526928</v>
          </cell>
          <cell r="R54">
            <v>44209.704836912657</v>
          </cell>
          <cell r="S54">
            <v>37609.074021908811</v>
          </cell>
          <cell r="T54">
            <v>40058.918057898838</v>
          </cell>
          <cell r="U54">
            <v>44219.852148372018</v>
          </cell>
          <cell r="V54">
            <v>46813.695777554203</v>
          </cell>
          <cell r="W54">
            <v>45549.975251504715</v>
          </cell>
          <cell r="X54">
            <v>48169.685313979193</v>
          </cell>
          <cell r="Y54">
            <v>40139.815681754786</v>
          </cell>
          <cell r="Z54">
            <v>42828.138040637219</v>
          </cell>
          <cell r="AA54">
            <v>41752.459327337136</v>
          </cell>
          <cell r="AB54">
            <v>44520.784659312834</v>
          </cell>
          <cell r="AC54">
            <v>42404.725512535108</v>
          </cell>
          <cell r="AD54">
            <v>45253.612569843383</v>
          </cell>
          <cell r="AE54">
            <v>43308.377871643337</v>
          </cell>
          <cell r="AF54">
            <v>46237.501383939256</v>
          </cell>
          <cell r="AG54">
            <v>49218.220420495178</v>
          </cell>
          <cell r="AH54">
            <v>52225.64850079437</v>
          </cell>
          <cell r="AI54">
            <v>50015.750216706605</v>
          </cell>
          <cell r="AJ54">
            <v>53090.644737529125</v>
          </cell>
          <cell r="AK54">
            <v>46764.738667360885</v>
          </cell>
          <cell r="AL54">
            <v>49926.054757306418</v>
          </cell>
          <cell r="AM54">
            <v>49306.304131927376</v>
          </cell>
          <cell r="AN54">
            <v>52557.371720124946</v>
          </cell>
          <cell r="AO54">
            <v>51237.148515087662</v>
          </cell>
          <cell r="AP54">
            <v>54595.645990715719</v>
          </cell>
          <cell r="AQ54">
            <v>50295.122724149704</v>
          </cell>
          <cell r="AR54">
            <v>53713.47290275534</v>
          </cell>
          <cell r="AS54">
            <v>55054.022525003013</v>
          </cell>
          <cell r="AT54">
            <v>58551.497436515747</v>
          </cell>
          <cell r="AU54">
            <v>56458.950816957105</v>
          </cell>
          <cell r="AV54">
            <v>60081.57849951322</v>
          </cell>
          <cell r="AW54">
            <v>54599.280148355603</v>
          </cell>
          <cell r="AX54">
            <v>58318.990498715408</v>
          </cell>
          <cell r="AY54">
            <v>57765.592879140844</v>
          </cell>
          <cell r="AZ54">
            <v>61571.66093070506</v>
          </cell>
        </row>
        <row r="55">
          <cell r="B55" t="str">
            <v>Operating Income (EBITDA)</v>
          </cell>
          <cell r="C55" t="str">
            <v>US$'000</v>
          </cell>
          <cell r="D55">
            <v>1774311.1263411399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3134.1896933264788</v>
          </cell>
          <cell r="J55">
            <v>9935.9193198268858</v>
          </cell>
          <cell r="K55">
            <v>35083.38143999267</v>
          </cell>
          <cell r="L55">
            <v>50939.089158117422</v>
          </cell>
          <cell r="M55">
            <v>44999.397733326339</v>
          </cell>
          <cell r="N55">
            <v>46545.843881188688</v>
          </cell>
          <cell r="O55">
            <v>45546.708511649369</v>
          </cell>
          <cell r="P55">
            <v>47439.462221985326</v>
          </cell>
          <cell r="Q55">
            <v>45451.060634352536</v>
          </cell>
          <cell r="R55">
            <v>47392.498501700218</v>
          </cell>
          <cell r="S55">
            <v>45640.788070191098</v>
          </cell>
          <cell r="T55">
            <v>46997.751823750448</v>
          </cell>
          <cell r="U55">
            <v>41453.520026892344</v>
          </cell>
          <cell r="V55">
            <v>43786.660773696531</v>
          </cell>
          <cell r="W55">
            <v>40369.236046405684</v>
          </cell>
          <cell r="X55">
            <v>42859.210325845241</v>
          </cell>
          <cell r="Y55">
            <v>42190.406342589704</v>
          </cell>
          <cell r="Z55">
            <v>44079.941800788685</v>
          </cell>
          <cell r="AA55">
            <v>39579.273001066373</v>
          </cell>
          <cell r="AB55">
            <v>41523.531136346559</v>
          </cell>
          <cell r="AC55">
            <v>37555.855358655783</v>
          </cell>
          <cell r="AD55">
            <v>38947.298909621801</v>
          </cell>
          <cell r="AE55">
            <v>42510.605080539237</v>
          </cell>
          <cell r="AF55">
            <v>44145.346176384199</v>
          </cell>
          <cell r="AG55">
            <v>40215.318572814933</v>
          </cell>
          <cell r="AH55">
            <v>42605.851363518901</v>
          </cell>
          <cell r="AI55">
            <v>38255.342552469498</v>
          </cell>
          <cell r="AJ55">
            <v>40347.209080554741</v>
          </cell>
          <cell r="AK55">
            <v>35183.46845661891</v>
          </cell>
          <cell r="AL55">
            <v>36461.24214675805</v>
          </cell>
          <cell r="AM55">
            <v>32360.904729365939</v>
          </cell>
          <cell r="AN55">
            <v>33871.083879586171</v>
          </cell>
          <cell r="AO55">
            <v>32988.594063329736</v>
          </cell>
          <cell r="AP55">
            <v>34941.395939982736</v>
          </cell>
          <cell r="AQ55">
            <v>33314.723556855395</v>
          </cell>
          <cell r="AR55">
            <v>34822.833302459883</v>
          </cell>
          <cell r="AS55">
            <v>31764.505569875277</v>
          </cell>
          <cell r="AT55">
            <v>33773.313362428809</v>
          </cell>
          <cell r="AU55">
            <v>14424.032403590958</v>
          </cell>
          <cell r="AV55">
            <v>15530.339916593912</v>
          </cell>
          <cell r="AW55">
            <v>15331.056680652291</v>
          </cell>
          <cell r="AX55">
            <v>16384.003824496649</v>
          </cell>
          <cell r="AY55">
            <v>33598.614168785185</v>
          </cell>
          <cell r="AZ55">
            <v>36104.789743298163</v>
          </cell>
        </row>
        <row r="56">
          <cell r="B56" t="str">
            <v>Depreciation</v>
          </cell>
          <cell r="C56" t="str">
            <v>US$'000</v>
          </cell>
          <cell r="D56">
            <v>-703146.92827942409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-14062.938565588489</v>
          </cell>
          <cell r="L56">
            <v>-14062.938565588489</v>
          </cell>
          <cell r="M56">
            <v>-14062.938565588489</v>
          </cell>
          <cell r="N56">
            <v>-14062.938565588489</v>
          </cell>
          <cell r="O56">
            <v>-14062.938565588489</v>
          </cell>
          <cell r="P56">
            <v>-14062.938565588489</v>
          </cell>
          <cell r="Q56">
            <v>-14062.938565588489</v>
          </cell>
          <cell r="R56">
            <v>-14062.938565588489</v>
          </cell>
          <cell r="S56">
            <v>-14062.938565588489</v>
          </cell>
          <cell r="T56">
            <v>-14062.938565588489</v>
          </cell>
          <cell r="U56">
            <v>-14062.938565588489</v>
          </cell>
          <cell r="V56">
            <v>-14062.938565588489</v>
          </cell>
          <cell r="W56">
            <v>-14062.938565588489</v>
          </cell>
          <cell r="X56">
            <v>-14062.938565588489</v>
          </cell>
          <cell r="Y56">
            <v>-14062.938565588489</v>
          </cell>
          <cell r="Z56">
            <v>-14062.938565588489</v>
          </cell>
          <cell r="AA56">
            <v>-14062.938565588489</v>
          </cell>
          <cell r="AB56">
            <v>-14062.938565588489</v>
          </cell>
          <cell r="AC56">
            <v>-14062.938565588489</v>
          </cell>
          <cell r="AD56">
            <v>-14062.938565588489</v>
          </cell>
          <cell r="AE56">
            <v>-14062.938565588489</v>
          </cell>
          <cell r="AF56">
            <v>-14062.938565588489</v>
          </cell>
          <cell r="AG56">
            <v>-14062.938565588489</v>
          </cell>
          <cell r="AH56">
            <v>-14062.938565588489</v>
          </cell>
          <cell r="AI56">
            <v>-14062.938565588489</v>
          </cell>
          <cell r="AJ56">
            <v>-14062.938565588489</v>
          </cell>
          <cell r="AK56">
            <v>-14062.938565588489</v>
          </cell>
          <cell r="AL56">
            <v>-14062.938565588489</v>
          </cell>
          <cell r="AM56">
            <v>-14062.938565588489</v>
          </cell>
          <cell r="AN56">
            <v>-14062.938565588489</v>
          </cell>
          <cell r="AO56">
            <v>-14062.938565588489</v>
          </cell>
          <cell r="AP56">
            <v>-14062.938565588489</v>
          </cell>
          <cell r="AQ56">
            <v>-14062.938565588489</v>
          </cell>
          <cell r="AR56">
            <v>-14062.938565588489</v>
          </cell>
          <cell r="AS56">
            <v>-14062.938565588489</v>
          </cell>
          <cell r="AT56">
            <v>-14062.938565588489</v>
          </cell>
          <cell r="AU56">
            <v>-14062.938565588489</v>
          </cell>
          <cell r="AV56">
            <v>-14062.938565588489</v>
          </cell>
          <cell r="AW56">
            <v>-14062.938565588489</v>
          </cell>
          <cell r="AX56">
            <v>-14062.938565588489</v>
          </cell>
          <cell r="AY56">
            <v>-14062.938565588489</v>
          </cell>
          <cell r="AZ56">
            <v>-14062.938565588489</v>
          </cell>
        </row>
        <row r="57">
          <cell r="B57" t="str">
            <v>Interest Expense</v>
          </cell>
          <cell r="C57" t="str">
            <v>US$'000</v>
          </cell>
          <cell r="D57">
            <v>-360741.06697483652</v>
          </cell>
          <cell r="E57">
            <v>0</v>
          </cell>
          <cell r="F57">
            <v>0</v>
          </cell>
          <cell r="G57">
            <v>4.0358827391173694E-13</v>
          </cell>
          <cell r="H57">
            <v>3.9094061321520719E-13</v>
          </cell>
          <cell r="I57">
            <v>2.6428992327964808E-13</v>
          </cell>
          <cell r="J57">
            <v>0.12026370645507803</v>
          </cell>
          <cell r="K57">
            <v>-6070.1647554799929</v>
          </cell>
          <cell r="L57">
            <v>-20672.882988992911</v>
          </cell>
          <cell r="M57">
            <v>-20157.93705456709</v>
          </cell>
          <cell r="N57">
            <v>-19622.797161928494</v>
          </cell>
          <cell r="O57">
            <v>-19087.657269289892</v>
          </cell>
          <cell r="P57">
            <v>-18542.420397544905</v>
          </cell>
          <cell r="Q57">
            <v>-17956.795609374367</v>
          </cell>
          <cell r="R57">
            <v>-17371.170821203825</v>
          </cell>
          <cell r="S57">
            <v>-16745.15811660773</v>
          </cell>
          <cell r="T57">
            <v>-16098.951453798858</v>
          </cell>
          <cell r="U57">
            <v>-15432.550832777208</v>
          </cell>
          <cell r="V57">
            <v>-14846.926044606666</v>
          </cell>
          <cell r="W57">
            <v>-14595.545969080824</v>
          </cell>
          <cell r="X57">
            <v>-13993.956860700782</v>
          </cell>
          <cell r="Y57">
            <v>-13350.878848294529</v>
          </cell>
          <cell r="Z57">
            <v>-12666.311931862067</v>
          </cell>
          <cell r="AA57">
            <v>-11929.883885396845</v>
          </cell>
          <cell r="AB57">
            <v>-11245.316968964382</v>
          </cell>
          <cell r="AC57">
            <v>-10949.505757430843</v>
          </cell>
          <cell r="AD57">
            <v>-10247.148192004934</v>
          </cell>
          <cell r="AE57">
            <v>-9523.1796245659189</v>
          </cell>
          <cell r="AF57">
            <v>-8842.433061153115</v>
          </cell>
          <cell r="AG57">
            <v>-8107.6589927075493</v>
          </cell>
          <cell r="AH57">
            <v>-7394.4959262750872</v>
          </cell>
          <cell r="AI57">
            <v>-6878.8495081442907</v>
          </cell>
          <cell r="AJ57">
            <v>-6142.9785724483145</v>
          </cell>
          <cell r="AK57">
            <v>-5429.4067560158537</v>
          </cell>
          <cell r="AL57">
            <v>-4715.8349395833911</v>
          </cell>
          <cell r="AM57">
            <v>-4024.5622424144444</v>
          </cell>
          <cell r="AN57">
            <v>-3355.5886645090113</v>
          </cell>
          <cell r="AO57">
            <v>-2708.9142058670932</v>
          </cell>
          <cell r="AP57">
            <v>-2262.9318205968048</v>
          </cell>
          <cell r="AQ57">
            <v>-1821.4818205968047</v>
          </cell>
          <cell r="AR57">
            <v>-1380.0318205968047</v>
          </cell>
          <cell r="AS57">
            <v>-938.58182059680462</v>
          </cell>
          <cell r="AT57">
            <v>-497.13182059680463</v>
          </cell>
          <cell r="AU57">
            <v>-497.13182059680463</v>
          </cell>
          <cell r="AV57">
            <v>-497.13182059680463</v>
          </cell>
          <cell r="AW57">
            <v>-497.13182059680463</v>
          </cell>
          <cell r="AX57">
            <v>-497.13182059680463</v>
          </cell>
          <cell r="AY57">
            <v>-237.72046571422158</v>
          </cell>
          <cell r="AZ57">
            <v>36.023376213315316</v>
          </cell>
        </row>
        <row r="59">
          <cell r="B59" t="str">
            <v>Net Income in the Period</v>
          </cell>
          <cell r="C59" t="str">
            <v>US$'000</v>
          </cell>
          <cell r="D59">
            <v>710423.13108687825</v>
          </cell>
          <cell r="E59">
            <v>0</v>
          </cell>
          <cell r="F59">
            <v>0</v>
          </cell>
          <cell r="G59">
            <v>4.0358827391173694E-13</v>
          </cell>
          <cell r="H59">
            <v>3.9094061321520719E-13</v>
          </cell>
          <cell r="I59">
            <v>3134.1896933264793</v>
          </cell>
          <cell r="J59">
            <v>9936.0395835333402</v>
          </cell>
          <cell r="K59">
            <v>14950.278118924187</v>
          </cell>
          <cell r="L59">
            <v>16203.26760353602</v>
          </cell>
          <cell r="M59">
            <v>10778.522113170759</v>
          </cell>
          <cell r="N59">
            <v>12860.108153671703</v>
          </cell>
          <cell r="O59">
            <v>12396.112676770987</v>
          </cell>
          <cell r="P59">
            <v>14834.10325885193</v>
          </cell>
          <cell r="Q59">
            <v>13431.326459389678</v>
          </cell>
          <cell r="R59">
            <v>15958.389114907903</v>
          </cell>
          <cell r="S59">
            <v>14832.691387994877</v>
          </cell>
          <cell r="T59">
            <v>16835.8618043631</v>
          </cell>
          <cell r="U59">
            <v>11958.030628526645</v>
          </cell>
          <cell r="V59">
            <v>14876.796163501374</v>
          </cell>
          <cell r="W59">
            <v>11710.751511736369</v>
          </cell>
          <cell r="X59">
            <v>14802.314899555968</v>
          </cell>
          <cell r="Y59">
            <v>14776.588928706684</v>
          </cell>
          <cell r="Z59">
            <v>17350.691303338128</v>
          </cell>
          <cell r="AA59">
            <v>13586.450550081037</v>
          </cell>
          <cell r="AB59">
            <v>16215.275601793686</v>
          </cell>
          <cell r="AC59">
            <v>12543.411035636449</v>
          </cell>
          <cell r="AD59">
            <v>14637.212152028376</v>
          </cell>
          <cell r="AE59">
            <v>18924.486890384826</v>
          </cell>
          <cell r="AF59">
            <v>21239.974549642593</v>
          </cell>
          <cell r="AG59">
            <v>18044.721014518895</v>
          </cell>
          <cell r="AH59">
            <v>21148.416871655325</v>
          </cell>
          <cell r="AI59">
            <v>17313.554478736718</v>
          </cell>
          <cell r="AJ59">
            <v>20141.291942517935</v>
          </cell>
          <cell r="AK59">
            <v>15691.123135014564</v>
          </cell>
          <cell r="AL59">
            <v>17682.468641586169</v>
          </cell>
          <cell r="AM59">
            <v>14273.403921363004</v>
          </cell>
          <cell r="AN59">
            <v>16452.55664948867</v>
          </cell>
          <cell r="AO59">
            <v>16216.741291874152</v>
          </cell>
          <cell r="AP59">
            <v>18615.525553797441</v>
          </cell>
          <cell r="AQ59">
            <v>17430.3031706701</v>
          </cell>
          <cell r="AR59">
            <v>19379.862916274589</v>
          </cell>
          <cell r="AS59">
            <v>16762.98518368998</v>
          </cell>
          <cell r="AT59">
            <v>19213.242976243513</v>
          </cell>
          <cell r="AU59">
            <v>-136.03798259433557</v>
          </cell>
          <cell r="AV59">
            <v>970.26953040861827</v>
          </cell>
          <cell r="AW59">
            <v>770.98629446699761</v>
          </cell>
          <cell r="AX59">
            <v>1823.9334383113555</v>
          </cell>
          <cell r="AY59">
            <v>19297.955137482473</v>
          </cell>
          <cell r="AZ59">
            <v>22077.874553922986</v>
          </cell>
        </row>
        <row r="60">
          <cell r="B60" t="str">
            <v>Tax For the Period</v>
          </cell>
          <cell r="C60" t="str">
            <v>US$'000</v>
          </cell>
          <cell r="D60">
            <v>131019.33197799762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2890.5251533988021</v>
          </cell>
          <cell r="AF60">
            <v>3422.3130260058256</v>
          </cell>
          <cell r="AG60">
            <v>2702.6294708626478</v>
          </cell>
          <cell r="AH60">
            <v>3414.097055351338</v>
          </cell>
          <cell r="AI60">
            <v>2531.0150242706272</v>
          </cell>
          <cell r="AJ60">
            <v>3178.6279610835204</v>
          </cell>
          <cell r="AK60">
            <v>2135.1608379379109</v>
          </cell>
          <cell r="AL60">
            <v>2592.6321840964724</v>
          </cell>
          <cell r="AM60">
            <v>1810.5552319505821</v>
          </cell>
          <cell r="AN60">
            <v>2310.7015802198298</v>
          </cell>
          <cell r="AO60">
            <v>5992.0958611789792</v>
          </cell>
          <cell r="AP60">
            <v>6542.4370126133635</v>
          </cell>
          <cell r="AQ60">
            <v>6263.6286191842592</v>
          </cell>
          <cell r="AR60">
            <v>6710.9048128283812</v>
          </cell>
          <cell r="AS60">
            <v>6119.1986587400461</v>
          </cell>
          <cell r="AT60">
            <v>6681.3880332879644</v>
          </cell>
          <cell r="AU60">
            <v>2222.2603568473323</v>
          </cell>
          <cell r="AV60">
            <v>2477.1547746281035</v>
          </cell>
          <cell r="AW60">
            <v>2423.1060057593149</v>
          </cell>
          <cell r="AX60">
            <v>2665.6986644576991</v>
          </cell>
          <cell r="AY60">
            <v>6706.8104331627965</v>
          </cell>
          <cell r="AZ60">
            <v>7343.1691584772007</v>
          </cell>
        </row>
        <row r="61">
          <cell r="B61" t="str">
            <v>Appropriation to Legal Reserves</v>
          </cell>
          <cell r="C61" t="str">
            <v>US$'000</v>
          </cell>
          <cell r="D61">
            <v>29885.778236758266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747.51390594620943</v>
          </cell>
          <cell r="L61">
            <v>810.16338017680107</v>
          </cell>
          <cell r="M61">
            <v>538.92610565853795</v>
          </cell>
          <cell r="N61">
            <v>643.00540768358519</v>
          </cell>
          <cell r="O61">
            <v>619.8056338385494</v>
          </cell>
          <cell r="P61">
            <v>741.70516294259653</v>
          </cell>
          <cell r="Q61">
            <v>671.56632296948396</v>
          </cell>
          <cell r="R61">
            <v>797.91945574539523</v>
          </cell>
          <cell r="S61">
            <v>741.6345693997439</v>
          </cell>
          <cell r="T61">
            <v>841.79309021815504</v>
          </cell>
          <cell r="U61">
            <v>597.90153142633233</v>
          </cell>
          <cell r="V61">
            <v>743.83980817506881</v>
          </cell>
          <cell r="W61">
            <v>585.53757558681843</v>
          </cell>
          <cell r="X61">
            <v>740.11574497779839</v>
          </cell>
          <cell r="Y61">
            <v>738.82944643533426</v>
          </cell>
          <cell r="Z61">
            <v>867.53456516690642</v>
          </cell>
          <cell r="AA61">
            <v>679.32252750405189</v>
          </cell>
          <cell r="AB61">
            <v>810.76378008968436</v>
          </cell>
          <cell r="AC61">
            <v>627.1705517818225</v>
          </cell>
          <cell r="AD61">
            <v>731.86060760141891</v>
          </cell>
          <cell r="AE61">
            <v>801.69808684930126</v>
          </cell>
          <cell r="AF61">
            <v>890.88307618183853</v>
          </cell>
          <cell r="AG61">
            <v>767.10457718281236</v>
          </cell>
          <cell r="AH61">
            <v>886.71599081519935</v>
          </cell>
          <cell r="AI61">
            <v>739.12697272330456</v>
          </cell>
          <cell r="AJ61">
            <v>848.13319907172081</v>
          </cell>
          <cell r="AK61">
            <v>677.79811485383277</v>
          </cell>
          <cell r="AL61">
            <v>754.49182287448491</v>
          </cell>
          <cell r="AM61">
            <v>623.14243447062108</v>
          </cell>
          <cell r="AN61">
            <v>707.09275346344202</v>
          </cell>
          <cell r="AO61">
            <v>511.23227153475864</v>
          </cell>
          <cell r="AP61">
            <v>603.65442705920384</v>
          </cell>
          <cell r="AQ61">
            <v>558.33372757429208</v>
          </cell>
          <cell r="AR61">
            <v>633.44790517231047</v>
          </cell>
          <cell r="AS61">
            <v>532.18932624749675</v>
          </cell>
          <cell r="AT61">
            <v>626.59274714777757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629.55723521598384</v>
          </cell>
          <cell r="AZ61">
            <v>736.73526977228926</v>
          </cell>
        </row>
        <row r="62">
          <cell r="B62" t="str">
            <v>Distributable Income in the period</v>
          </cell>
          <cell r="C62" t="str">
            <v>US$'000</v>
          </cell>
          <cell r="D62">
            <v>549518.02087212261</v>
          </cell>
          <cell r="E62">
            <v>0</v>
          </cell>
          <cell r="F62">
            <v>0</v>
          </cell>
          <cell r="G62">
            <v>4.0358827391173694E-13</v>
          </cell>
          <cell r="H62">
            <v>3.9094061321520719E-13</v>
          </cell>
          <cell r="I62">
            <v>3134.1896933264793</v>
          </cell>
          <cell r="J62">
            <v>9936.0395835333402</v>
          </cell>
          <cell r="K62">
            <v>14202.764212977978</v>
          </cell>
          <cell r="L62">
            <v>15393.10422335922</v>
          </cell>
          <cell r="M62">
            <v>10239.59600751222</v>
          </cell>
          <cell r="N62">
            <v>12217.102745988117</v>
          </cell>
          <cell r="O62">
            <v>11776.307042932438</v>
          </cell>
          <cell r="P62">
            <v>14092.398095909333</v>
          </cell>
          <cell r="Q62">
            <v>12759.760136420195</v>
          </cell>
          <cell r="R62">
            <v>15160.469659162507</v>
          </cell>
          <cell r="S62">
            <v>14091.056818595132</v>
          </cell>
          <cell r="T62">
            <v>15994.068714144945</v>
          </cell>
          <cell r="U62">
            <v>11360.129097100313</v>
          </cell>
          <cell r="V62">
            <v>14132.956355326305</v>
          </cell>
          <cell r="W62">
            <v>11125.21393614955</v>
          </cell>
          <cell r="X62">
            <v>14062.199154578169</v>
          </cell>
          <cell r="Y62">
            <v>14037.759482271349</v>
          </cell>
          <cell r="Z62">
            <v>16483.156738171223</v>
          </cell>
          <cell r="AA62">
            <v>12907.128022576986</v>
          </cell>
          <cell r="AB62">
            <v>15404.511821704002</v>
          </cell>
          <cell r="AC62">
            <v>11916.240483854626</v>
          </cell>
          <cell r="AD62">
            <v>13905.351544426958</v>
          </cell>
          <cell r="AE62">
            <v>15232.263650136723</v>
          </cell>
          <cell r="AF62">
            <v>16926.77844745493</v>
          </cell>
          <cell r="AG62">
            <v>14574.986966473432</v>
          </cell>
          <cell r="AH62">
            <v>16847.60382548879</v>
          </cell>
          <cell r="AI62">
            <v>14043.412481742786</v>
          </cell>
          <cell r="AJ62">
            <v>16114.530782362692</v>
          </cell>
          <cell r="AK62">
            <v>12878.164182222821</v>
          </cell>
          <cell r="AL62">
            <v>14335.34463461521</v>
          </cell>
          <cell r="AM62">
            <v>11839.706254941801</v>
          </cell>
          <cell r="AN62">
            <v>13434.762315805398</v>
          </cell>
          <cell r="AO62">
            <v>9713.4131591604146</v>
          </cell>
          <cell r="AP62">
            <v>11469.434114124875</v>
          </cell>
          <cell r="AQ62">
            <v>10608.340823911549</v>
          </cell>
          <cell r="AR62">
            <v>12035.510198273898</v>
          </cell>
          <cell r="AS62">
            <v>10111.597198702437</v>
          </cell>
          <cell r="AT62">
            <v>11905.262195807773</v>
          </cell>
          <cell r="AU62">
            <v>-2358.2983394416678</v>
          </cell>
          <cell r="AV62">
            <v>-1506.8852442194852</v>
          </cell>
          <cell r="AW62">
            <v>-1652.1197112923173</v>
          </cell>
          <cell r="AX62">
            <v>-841.76522614634359</v>
          </cell>
          <cell r="AY62">
            <v>11961.587469103693</v>
          </cell>
          <cell r="AZ62">
            <v>13997.970125673495</v>
          </cell>
        </row>
        <row r="64">
          <cell r="B64" t="str">
            <v>Retained Earnings</v>
          </cell>
          <cell r="C64" t="str">
            <v>US$'000</v>
          </cell>
        </row>
        <row r="65">
          <cell r="B65" t="str">
            <v>Balance b/f</v>
          </cell>
          <cell r="C65" t="str">
            <v>US$'000</v>
          </cell>
          <cell r="E65">
            <v>0</v>
          </cell>
          <cell r="F65">
            <v>0</v>
          </cell>
          <cell r="G65">
            <v>0</v>
          </cell>
          <cell r="H65">
            <v>4.0358827391173694E-13</v>
          </cell>
          <cell r="I65">
            <v>7.9452888712694418E-13</v>
          </cell>
          <cell r="J65">
            <v>3134.1896933264802</v>
          </cell>
          <cell r="K65">
            <v>13055.499811042651</v>
          </cell>
          <cell r="L65">
            <v>18257.688444974243</v>
          </cell>
          <cell r="M65">
            <v>18499.792423211547</v>
          </cell>
          <cell r="N65">
            <v>17010.193881977575</v>
          </cell>
          <cell r="O65">
            <v>17374.343446208935</v>
          </cell>
          <cell r="P65">
            <v>17289.945358032419</v>
          </cell>
          <cell r="Q65">
            <v>19018.319849852764</v>
          </cell>
          <cell r="R65">
            <v>19763.00675880599</v>
          </cell>
          <cell r="S65">
            <v>22559.487383561362</v>
          </cell>
          <cell r="T65">
            <v>24625.070103383601</v>
          </cell>
          <cell r="U65">
            <v>28318.249148811916</v>
          </cell>
          <cell r="V65">
            <v>28633.372927218192</v>
          </cell>
          <cell r="W65">
            <v>31545.615739851957</v>
          </cell>
          <cell r="X65">
            <v>32042.634633645477</v>
          </cell>
          <cell r="Y65">
            <v>34994.386745850992</v>
          </cell>
          <cell r="Z65">
            <v>37772.522332844375</v>
          </cell>
          <cell r="AA65">
            <v>42946.313589975915</v>
          </cell>
          <cell r="AB65">
            <v>45324.090296068105</v>
          </cell>
          <cell r="AC65">
            <v>50020.309835561202</v>
          </cell>
          <cell r="AD65">
            <v>52235.09910513775</v>
          </cell>
          <cell r="AE65">
            <v>56342.857517507975</v>
          </cell>
          <cell r="AF65">
            <v>59492.43598555302</v>
          </cell>
          <cell r="AG65">
            <v>63774.488508109556</v>
          </cell>
          <cell r="AH65">
            <v>66412.163851343154</v>
          </cell>
          <cell r="AI65">
            <v>70317.254664277862</v>
          </cell>
          <cell r="AJ65">
            <v>72606.645987282522</v>
          </cell>
          <cell r="AK65">
            <v>75937.826004786417</v>
          </cell>
          <cell r="AL65">
            <v>77334.193753134241</v>
          </cell>
          <cell r="AM65">
            <v>80034.834509101653</v>
          </cell>
          <cell r="AN65">
            <v>80930.394078052181</v>
          </cell>
          <cell r="AO65">
            <v>82633.320869272735</v>
          </cell>
          <cell r="AP65">
            <v>78800.960834862868</v>
          </cell>
          <cell r="AQ65">
            <v>75646.177978228312</v>
          </cell>
          <cell r="AR65">
            <v>71332.547997444985</v>
          </cell>
          <cell r="AS65">
            <v>68053.831754685481</v>
          </cell>
          <cell r="AT65">
            <v>63761.658585693847</v>
          </cell>
          <cell r="AU65">
            <v>49699.395688394659</v>
          </cell>
          <cell r="AV65">
            <v>31280.858741715219</v>
          </cell>
          <cell r="AW65">
            <v>17658.89868213045</v>
          </cell>
          <cell r="AX65">
            <v>3251.8816894228457</v>
          </cell>
          <cell r="AY65">
            <v>0</v>
          </cell>
          <cell r="AZ65">
            <v>0</v>
          </cell>
        </row>
        <row r="66">
          <cell r="B66" t="str">
            <v>Distributable Income in the year</v>
          </cell>
          <cell r="C66" t="str">
            <v>US$'000</v>
          </cell>
          <cell r="D66">
            <v>549518.02087212261</v>
          </cell>
          <cell r="E66">
            <v>0</v>
          </cell>
          <cell r="F66">
            <v>0</v>
          </cell>
          <cell r="G66">
            <v>4.0358827391173694E-13</v>
          </cell>
          <cell r="H66">
            <v>3.9094061321520719E-13</v>
          </cell>
          <cell r="I66">
            <v>3134.1896933264793</v>
          </cell>
          <cell r="J66">
            <v>9936.0395835333402</v>
          </cell>
          <cell r="K66">
            <v>14202.764212977978</v>
          </cell>
          <cell r="L66">
            <v>15393.10422335922</v>
          </cell>
          <cell r="M66">
            <v>10239.59600751222</v>
          </cell>
          <cell r="N66">
            <v>12217.102745988117</v>
          </cell>
          <cell r="O66">
            <v>11776.307042932438</v>
          </cell>
          <cell r="P66">
            <v>14092.398095909333</v>
          </cell>
          <cell r="Q66">
            <v>12759.760136420195</v>
          </cell>
          <cell r="R66">
            <v>15160.469659162507</v>
          </cell>
          <cell r="S66">
            <v>14091.056818595132</v>
          </cell>
          <cell r="T66">
            <v>15994.068714144945</v>
          </cell>
          <cell r="U66">
            <v>11360.129097100313</v>
          </cell>
          <cell r="V66">
            <v>14132.956355326305</v>
          </cell>
          <cell r="W66">
            <v>11125.21393614955</v>
          </cell>
          <cell r="X66">
            <v>14062.199154578169</v>
          </cell>
          <cell r="Y66">
            <v>14037.759482271349</v>
          </cell>
          <cell r="Z66">
            <v>16483.156738171223</v>
          </cell>
          <cell r="AA66">
            <v>12907.128022576986</v>
          </cell>
          <cell r="AB66">
            <v>15404.511821704002</v>
          </cell>
          <cell r="AC66">
            <v>11916.240483854626</v>
          </cell>
          <cell r="AD66">
            <v>13905.351544426958</v>
          </cell>
          <cell r="AE66">
            <v>15232.263650136723</v>
          </cell>
          <cell r="AF66">
            <v>16926.77844745493</v>
          </cell>
          <cell r="AG66">
            <v>14574.986966473432</v>
          </cell>
          <cell r="AH66">
            <v>16847.60382548879</v>
          </cell>
          <cell r="AI66">
            <v>14043.412481742786</v>
          </cell>
          <cell r="AJ66">
            <v>16114.530782362692</v>
          </cell>
          <cell r="AK66">
            <v>12878.164182222821</v>
          </cell>
          <cell r="AL66">
            <v>14335.34463461521</v>
          </cell>
          <cell r="AM66">
            <v>11839.706254941801</v>
          </cell>
          <cell r="AN66">
            <v>13434.762315805398</v>
          </cell>
          <cell r="AO66">
            <v>9713.4131591604146</v>
          </cell>
          <cell r="AP66">
            <v>11469.434114124875</v>
          </cell>
          <cell r="AQ66">
            <v>10608.340823911549</v>
          </cell>
          <cell r="AR66">
            <v>12035.510198273898</v>
          </cell>
          <cell r="AS66">
            <v>10111.597198702437</v>
          </cell>
          <cell r="AT66">
            <v>11905.262195807773</v>
          </cell>
          <cell r="AU66">
            <v>-2358.2983394416678</v>
          </cell>
          <cell r="AV66">
            <v>-1506.8852442194852</v>
          </cell>
          <cell r="AW66">
            <v>-1652.1197112923173</v>
          </cell>
          <cell r="AX66">
            <v>-841.76522614634359</v>
          </cell>
          <cell r="AY66">
            <v>11961.587469103693</v>
          </cell>
          <cell r="AZ66">
            <v>13997.970125673495</v>
          </cell>
        </row>
        <row r="67">
          <cell r="B67" t="str">
            <v>Less Dividends</v>
          </cell>
          <cell r="C67" t="str">
            <v>US$'000</v>
          </cell>
          <cell r="D67">
            <v>-702507.48518399533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-14.729465817169253</v>
          </cell>
          <cell r="K67">
            <v>-9000.5755790463863</v>
          </cell>
          <cell r="L67">
            <v>-15151.000245121919</v>
          </cell>
          <cell r="M67">
            <v>-11729.194548746193</v>
          </cell>
          <cell r="N67">
            <v>-11852.953181756755</v>
          </cell>
          <cell r="O67">
            <v>-11860.705131108953</v>
          </cell>
          <cell r="P67">
            <v>-12364.023604088987</v>
          </cell>
          <cell r="Q67">
            <v>-12015.073227466968</v>
          </cell>
          <cell r="R67">
            <v>-12363.989034407139</v>
          </cell>
          <cell r="S67">
            <v>-12025.474098772895</v>
          </cell>
          <cell r="T67">
            <v>-12300.889668716631</v>
          </cell>
          <cell r="U67">
            <v>-11045.005318694039</v>
          </cell>
          <cell r="V67">
            <v>-11220.713542692538</v>
          </cell>
          <cell r="W67">
            <v>-10628.19504235603</v>
          </cell>
          <cell r="X67">
            <v>-11110.447042372649</v>
          </cell>
          <cell r="Y67">
            <v>-11259.623895277966</v>
          </cell>
          <cell r="Z67">
            <v>-11309.365481039684</v>
          </cell>
          <cell r="AA67">
            <v>-10529.351316484797</v>
          </cell>
          <cell r="AB67">
            <v>-10708.292282210901</v>
          </cell>
          <cell r="AC67">
            <v>-9701.4512142780823</v>
          </cell>
          <cell r="AD67">
            <v>-9797.5931320567324</v>
          </cell>
          <cell r="AE67">
            <v>-12082.685182091676</v>
          </cell>
          <cell r="AF67">
            <v>-12644.725924898386</v>
          </cell>
          <cell r="AG67">
            <v>-11937.311623239833</v>
          </cell>
          <cell r="AH67">
            <v>-12942.513012554084</v>
          </cell>
          <cell r="AI67">
            <v>-11754.021158738122</v>
          </cell>
          <cell r="AJ67">
            <v>-12783.350764858798</v>
          </cell>
          <cell r="AK67">
            <v>-11481.796433875006</v>
          </cell>
          <cell r="AL67">
            <v>-11634.703878647793</v>
          </cell>
          <cell r="AM67">
            <v>-10944.146685991278</v>
          </cell>
          <cell r="AN67">
            <v>-11731.835524584851</v>
          </cell>
          <cell r="AO67">
            <v>-13545.773193570276</v>
          </cell>
          <cell r="AP67">
            <v>-14624.216970759433</v>
          </cell>
          <cell r="AQ67">
            <v>-14921.970804694887</v>
          </cell>
          <cell r="AR67">
            <v>-15314.226441033405</v>
          </cell>
          <cell r="AS67">
            <v>-14403.770367694071</v>
          </cell>
          <cell r="AT67">
            <v>-25967.525093106968</v>
          </cell>
          <cell r="AU67">
            <v>-16060.238607237774</v>
          </cell>
          <cell r="AV67">
            <v>-12115.074815365286</v>
          </cell>
          <cell r="AW67">
            <v>-12754.897281415286</v>
          </cell>
          <cell r="AX67">
            <v>-2410.1164632765021</v>
          </cell>
          <cell r="AY67">
            <v>-11961.587469103693</v>
          </cell>
          <cell r="AZ67">
            <v>-13997.970125673495</v>
          </cell>
        </row>
        <row r="68">
          <cell r="B68" t="str">
            <v>Balance c/f</v>
          </cell>
          <cell r="C68" t="str">
            <v>US$'000</v>
          </cell>
          <cell r="D68">
            <v>0</v>
          </cell>
          <cell r="E68">
            <v>0</v>
          </cell>
          <cell r="F68">
            <v>0</v>
          </cell>
          <cell r="G68">
            <v>4.0358827391173694E-13</v>
          </cell>
          <cell r="H68">
            <v>7.9452888712694418E-13</v>
          </cell>
          <cell r="I68">
            <v>3134.1896933264802</v>
          </cell>
          <cell r="J68">
            <v>13055.499811042651</v>
          </cell>
          <cell r="K68">
            <v>18257.688444974243</v>
          </cell>
          <cell r="L68">
            <v>18499.792423211547</v>
          </cell>
          <cell r="M68">
            <v>17010.193881977575</v>
          </cell>
          <cell r="N68">
            <v>17374.343446208935</v>
          </cell>
          <cell r="O68">
            <v>17289.945358032419</v>
          </cell>
          <cell r="P68">
            <v>19018.319849852764</v>
          </cell>
          <cell r="Q68">
            <v>19763.00675880599</v>
          </cell>
          <cell r="R68">
            <v>22559.487383561362</v>
          </cell>
          <cell r="S68">
            <v>24625.070103383601</v>
          </cell>
          <cell r="T68">
            <v>28318.249148811916</v>
          </cell>
          <cell r="U68">
            <v>28633.372927218192</v>
          </cell>
          <cell r="V68">
            <v>31545.615739851957</v>
          </cell>
          <cell r="W68">
            <v>32042.634633645477</v>
          </cell>
          <cell r="X68">
            <v>34994.386745850992</v>
          </cell>
          <cell r="Y68">
            <v>37772.522332844375</v>
          </cell>
          <cell r="Z68">
            <v>42946.313589975915</v>
          </cell>
          <cell r="AA68">
            <v>45324.090296068105</v>
          </cell>
          <cell r="AB68">
            <v>50020.309835561202</v>
          </cell>
          <cell r="AC68">
            <v>52235.09910513775</v>
          </cell>
          <cell r="AD68">
            <v>56342.857517507975</v>
          </cell>
          <cell r="AE68">
            <v>59492.43598555302</v>
          </cell>
          <cell r="AF68">
            <v>63774.488508109556</v>
          </cell>
          <cell r="AG68">
            <v>66412.163851343154</v>
          </cell>
          <cell r="AH68">
            <v>70317.254664277862</v>
          </cell>
          <cell r="AI68">
            <v>72606.645987282522</v>
          </cell>
          <cell r="AJ68">
            <v>75937.826004786417</v>
          </cell>
          <cell r="AK68">
            <v>77334.193753134241</v>
          </cell>
          <cell r="AL68">
            <v>80034.834509101653</v>
          </cell>
          <cell r="AM68">
            <v>80930.394078052181</v>
          </cell>
          <cell r="AN68">
            <v>82633.320869272735</v>
          </cell>
          <cell r="AO68">
            <v>78800.960834862868</v>
          </cell>
          <cell r="AP68">
            <v>75646.177978228312</v>
          </cell>
          <cell r="AQ68">
            <v>71332.547997444985</v>
          </cell>
          <cell r="AR68">
            <v>68053.831754685481</v>
          </cell>
          <cell r="AS68">
            <v>63761.658585693847</v>
          </cell>
          <cell r="AT68">
            <v>49699.395688394659</v>
          </cell>
          <cell r="AU68">
            <v>31280.858741715219</v>
          </cell>
          <cell r="AV68">
            <v>17658.89868213045</v>
          </cell>
          <cell r="AW68">
            <v>3251.8816894228457</v>
          </cell>
          <cell r="AX68">
            <v>0</v>
          </cell>
          <cell r="AY68">
            <v>0</v>
          </cell>
          <cell r="AZ68">
            <v>0</v>
          </cell>
        </row>
        <row r="71">
          <cell r="B71" t="str">
            <v>Cash Flow</v>
          </cell>
        </row>
        <row r="72">
          <cell r="B72" t="str">
            <v>Operating Income (EBITDA)</v>
          </cell>
          <cell r="C72" t="str">
            <v>US$'000</v>
          </cell>
          <cell r="D72">
            <v>1774311.1263411399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3134.1896933264788</v>
          </cell>
          <cell r="J72">
            <v>9935.9193198268858</v>
          </cell>
          <cell r="K72">
            <v>35083.38143999267</v>
          </cell>
          <cell r="L72">
            <v>50939.089158117422</v>
          </cell>
          <cell r="M72">
            <v>44999.397733326339</v>
          </cell>
          <cell r="N72">
            <v>46545.843881188688</v>
          </cell>
          <cell r="O72">
            <v>45546.708511649369</v>
          </cell>
          <cell r="P72">
            <v>47439.462221985326</v>
          </cell>
          <cell r="Q72">
            <v>45451.060634352536</v>
          </cell>
          <cell r="R72">
            <v>47392.498501700218</v>
          </cell>
          <cell r="S72">
            <v>45640.788070191098</v>
          </cell>
          <cell r="T72">
            <v>46997.751823750448</v>
          </cell>
          <cell r="U72">
            <v>41453.520026892344</v>
          </cell>
          <cell r="V72">
            <v>43786.660773696531</v>
          </cell>
          <cell r="W72">
            <v>40369.236046405684</v>
          </cell>
          <cell r="X72">
            <v>42859.210325845241</v>
          </cell>
          <cell r="Y72">
            <v>42190.406342589704</v>
          </cell>
          <cell r="Z72">
            <v>44079.941800788685</v>
          </cell>
          <cell r="AA72">
            <v>39579.273001066373</v>
          </cell>
          <cell r="AB72">
            <v>41523.531136346559</v>
          </cell>
          <cell r="AC72">
            <v>37555.855358655783</v>
          </cell>
          <cell r="AD72">
            <v>38947.298909621801</v>
          </cell>
          <cell r="AE72">
            <v>42510.605080539237</v>
          </cell>
          <cell r="AF72">
            <v>44145.346176384199</v>
          </cell>
          <cell r="AG72">
            <v>40215.318572814933</v>
          </cell>
          <cell r="AH72">
            <v>42605.851363518901</v>
          </cell>
          <cell r="AI72">
            <v>38255.342552469498</v>
          </cell>
          <cell r="AJ72">
            <v>40347.209080554741</v>
          </cell>
          <cell r="AK72">
            <v>35183.46845661891</v>
          </cell>
          <cell r="AL72">
            <v>36461.24214675805</v>
          </cell>
          <cell r="AM72">
            <v>32360.904729365939</v>
          </cell>
          <cell r="AN72">
            <v>33871.083879586171</v>
          </cell>
          <cell r="AO72">
            <v>32988.594063329736</v>
          </cell>
          <cell r="AP72">
            <v>34941.395939982736</v>
          </cell>
          <cell r="AQ72">
            <v>33314.723556855395</v>
          </cell>
          <cell r="AR72">
            <v>34822.833302459883</v>
          </cell>
          <cell r="AS72">
            <v>31764.505569875277</v>
          </cell>
          <cell r="AT72">
            <v>33773.313362428809</v>
          </cell>
          <cell r="AU72">
            <v>14424.032403590958</v>
          </cell>
          <cell r="AV72">
            <v>15530.339916593912</v>
          </cell>
          <cell r="AW72">
            <v>15331.056680652291</v>
          </cell>
          <cell r="AX72">
            <v>16384.003824496649</v>
          </cell>
          <cell r="AY72">
            <v>33598.614168785185</v>
          </cell>
          <cell r="AZ72">
            <v>36104.789743298163</v>
          </cell>
        </row>
        <row r="73">
          <cell r="B73" t="str">
            <v>Pre-operating Expenses Written-Off (incl LDs)</v>
          </cell>
          <cell r="C73" t="str">
            <v>US$'000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8">
          <cell r="B78" t="str">
            <v>Construction cost of Power Plant</v>
          </cell>
          <cell r="C78" t="str">
            <v>US$'000</v>
          </cell>
          <cell r="D78">
            <v>-386079.75435518374</v>
          </cell>
          <cell r="E78">
            <v>0</v>
          </cell>
          <cell r="F78">
            <v>-69494.355783933075</v>
          </cell>
          <cell r="G78">
            <v>-57911.96315327756</v>
          </cell>
          <cell r="H78">
            <v>-108102.33121945146</v>
          </cell>
          <cell r="I78">
            <v>-84937.545958140428</v>
          </cell>
          <cell r="J78">
            <v>-27025.582804862865</v>
          </cell>
          <cell r="K78">
            <v>-38607.975435518376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 t="str">
            <v>Construction cost of Water Plant</v>
          </cell>
          <cell r="C79" t="str">
            <v>US$'000</v>
          </cell>
          <cell r="D79">
            <v>-186150.24564481626</v>
          </cell>
          <cell r="E79">
            <v>0</v>
          </cell>
          <cell r="F79">
            <v>-33507.044216066926</v>
          </cell>
          <cell r="G79">
            <v>-27922.536846722436</v>
          </cell>
          <cell r="H79">
            <v>-52122.068780548558</v>
          </cell>
          <cell r="I79">
            <v>-40953.054041859577</v>
          </cell>
          <cell r="J79">
            <v>-13030.517195137139</v>
          </cell>
          <cell r="K79">
            <v>-18615.024564481628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 t="str">
            <v>Land</v>
          </cell>
          <cell r="C80" t="str">
            <v>US$'000</v>
          </cell>
          <cell r="D80">
            <v>-929</v>
          </cell>
          <cell r="E80">
            <v>0</v>
          </cell>
          <cell r="F80">
            <v>-167.22</v>
          </cell>
          <cell r="G80">
            <v>-139.35</v>
          </cell>
          <cell r="H80">
            <v>-260.12</v>
          </cell>
          <cell r="I80">
            <v>-204.38</v>
          </cell>
          <cell r="J80">
            <v>-65.03</v>
          </cell>
          <cell r="K80">
            <v>-92.9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 t="str">
            <v>Initial Spares</v>
          </cell>
          <cell r="C81" t="str">
            <v>US$'000</v>
          </cell>
          <cell r="D81">
            <v>-17984.099999999999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-17984.099999999999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 t="str">
            <v>Project Development Cost</v>
          </cell>
          <cell r="C82" t="str">
            <v>US$'000</v>
          </cell>
          <cell r="D82">
            <v>-5000</v>
          </cell>
          <cell r="E82">
            <v>0</v>
          </cell>
          <cell r="F82">
            <v>-5000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 t="str">
            <v>Owners Cost Prior to COD</v>
          </cell>
          <cell r="C83" t="str">
            <v>US$'000</v>
          </cell>
          <cell r="D83">
            <v>-35393</v>
          </cell>
          <cell r="E83">
            <v>0</v>
          </cell>
          <cell r="F83">
            <v>-6370.74</v>
          </cell>
          <cell r="G83">
            <v>-5308.95</v>
          </cell>
          <cell r="H83">
            <v>-9910.0400000000009</v>
          </cell>
          <cell r="I83">
            <v>-7786.46</v>
          </cell>
          <cell r="J83">
            <v>-2477.5100000000002</v>
          </cell>
          <cell r="K83">
            <v>-3539.3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 t="str">
            <v>Initial Working Capital</v>
          </cell>
          <cell r="C84" t="str">
            <v>US$'000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 t="str">
            <v>Contingency</v>
          </cell>
          <cell r="C85" t="str">
            <v>US$'000</v>
          </cell>
          <cell r="D85">
            <v>-16847.000000000004</v>
          </cell>
          <cell r="E85">
            <v>0</v>
          </cell>
          <cell r="F85">
            <v>-3032.46</v>
          </cell>
          <cell r="G85">
            <v>-2527.0500000000002</v>
          </cell>
          <cell r="H85">
            <v>-4717.1600000000008</v>
          </cell>
          <cell r="I85">
            <v>-3706.34</v>
          </cell>
          <cell r="J85">
            <v>-1179.2900000000002</v>
          </cell>
          <cell r="K85">
            <v>-1684.7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8">
          <cell r="B88" t="str">
            <v>Change in Working Capital Requirement</v>
          </cell>
          <cell r="C88" t="str">
            <v>US$'000</v>
          </cell>
          <cell r="D88">
            <v>3003.2340196948207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-12575.960993916862</v>
          </cell>
          <cell r="L88">
            <v>-1077.6140156482234</v>
          </cell>
          <cell r="M88">
            <v>1475.8195786689366</v>
          </cell>
          <cell r="N88">
            <v>-482.00782882144631</v>
          </cell>
          <cell r="O88">
            <v>264.98649759528053</v>
          </cell>
          <cell r="P88">
            <v>-568.69801085038853</v>
          </cell>
          <cell r="Q88">
            <v>485.12841198984825</v>
          </cell>
          <cell r="R88">
            <v>-592.03083593295742</v>
          </cell>
          <cell r="S88">
            <v>745.64575567344218</v>
          </cell>
          <cell r="T88">
            <v>-431.61529042341863</v>
          </cell>
          <cell r="U88">
            <v>988.35633407995556</v>
          </cell>
          <cell r="V88">
            <v>-653.71337624103035</v>
          </cell>
          <cell r="W88">
            <v>818.82517453221953</v>
          </cell>
          <cell r="X88">
            <v>-689.49861261551268</v>
          </cell>
          <cell r="Y88">
            <v>586.39181179433217</v>
          </cell>
          <cell r="Z88">
            <v>-561.73447625633708</v>
          </cell>
          <cell r="AA88">
            <v>1046.2576116268101</v>
          </cell>
          <cell r="AB88">
            <v>-577.88577386830002</v>
          </cell>
          <cell r="AC88">
            <v>986.15012370087061</v>
          </cell>
          <cell r="AD88">
            <v>-461.01527458478085</v>
          </cell>
          <cell r="AE88">
            <v>-673.66041016273084</v>
          </cell>
          <cell r="AF88">
            <v>-519.0849531877102</v>
          </cell>
          <cell r="AG88">
            <v>698.57692480663536</v>
          </cell>
          <cell r="AH88">
            <v>-688.44995852684951</v>
          </cell>
          <cell r="AI88">
            <v>1074.8385494950853</v>
          </cell>
          <cell r="AJ88">
            <v>-626.45017168018967</v>
          </cell>
          <cell r="AK88">
            <v>1478.6971816937803</v>
          </cell>
          <cell r="AL88">
            <v>-452.76333427409554</v>
          </cell>
          <cell r="AM88">
            <v>933.17344081903866</v>
          </cell>
          <cell r="AN88">
            <v>-508.63790077142767</v>
          </cell>
          <cell r="AO88">
            <v>268.06520383906172</v>
          </cell>
          <cell r="AP88">
            <v>-611.81013601313316</v>
          </cell>
          <cell r="AQ88">
            <v>592.35768762055523</v>
          </cell>
          <cell r="AR88">
            <v>-517.67022800129052</v>
          </cell>
          <cell r="AS88">
            <v>597.04527715564473</v>
          </cell>
          <cell r="AT88">
            <v>-627.26841543707269</v>
          </cell>
          <cell r="AU88">
            <v>4355.5983810909529</v>
          </cell>
          <cell r="AV88">
            <v>-440.97850600371748</v>
          </cell>
          <cell r="AW88">
            <v>344.07842711911508</v>
          </cell>
          <cell r="AX88">
            <v>-434.60268086232099</v>
          </cell>
          <cell r="AY88">
            <v>-3742.7421237029921</v>
          </cell>
          <cell r="AZ88">
            <v>-757.85043011596281</v>
          </cell>
        </row>
        <row r="89">
          <cell r="B89" t="str">
            <v>Change in working capital requirement during construction</v>
          </cell>
          <cell r="C89" t="str">
            <v>US$'000</v>
          </cell>
          <cell r="D89">
            <v>9.0949470177292824E-13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-5060.5801126863371</v>
          </cell>
          <cell r="J89">
            <v>-1186.3315500333963</v>
          </cell>
          <cell r="K89">
            <v>6246.9116627197345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2">
          <cell r="B92" t="str">
            <v>Pre Finance Pre Tax Cashflow</v>
          </cell>
          <cell r="C92" t="str">
            <v>US$'000</v>
          </cell>
          <cell r="D92">
            <v>1128931.260360834</v>
          </cell>
          <cell r="E92">
            <v>0</v>
          </cell>
          <cell r="F92">
            <v>-117571.82</v>
          </cell>
          <cell r="G92">
            <v>-93809.85</v>
          </cell>
          <cell r="H92">
            <v>-175111.72000000003</v>
          </cell>
          <cell r="I92">
            <v>-139514.17041935987</v>
          </cell>
          <cell r="J92">
            <v>-35028.342230206516</v>
          </cell>
          <cell r="K92">
            <v>-51769.667891204459</v>
          </cell>
          <cell r="L92">
            <v>49861.4751424692</v>
          </cell>
          <cell r="M92">
            <v>46475.217311995279</v>
          </cell>
          <cell r="N92">
            <v>46063.836052367245</v>
          </cell>
          <cell r="O92">
            <v>45811.69500924465</v>
          </cell>
          <cell r="P92">
            <v>46870.764211134941</v>
          </cell>
          <cell r="Q92">
            <v>45936.189046342384</v>
          </cell>
          <cell r="R92">
            <v>46800.467665767261</v>
          </cell>
          <cell r="S92">
            <v>46386.433825864544</v>
          </cell>
          <cell r="T92">
            <v>46566.13653332703</v>
          </cell>
          <cell r="U92">
            <v>42441.876360972296</v>
          </cell>
          <cell r="V92">
            <v>43132.9473974555</v>
          </cell>
          <cell r="W92">
            <v>41188.061220937903</v>
          </cell>
          <cell r="X92">
            <v>42169.711713229728</v>
          </cell>
          <cell r="Y92">
            <v>42776.798154384036</v>
          </cell>
          <cell r="Z92">
            <v>43518.207324532348</v>
          </cell>
          <cell r="AA92">
            <v>40625.530612693183</v>
          </cell>
          <cell r="AB92">
            <v>40945.645362478259</v>
          </cell>
          <cell r="AC92">
            <v>38542.005482356653</v>
          </cell>
          <cell r="AD92">
            <v>38486.28363503702</v>
          </cell>
          <cell r="AE92">
            <v>41836.944670376506</v>
          </cell>
          <cell r="AF92">
            <v>43626.261223196489</v>
          </cell>
          <cell r="AG92">
            <v>40913.895497621568</v>
          </cell>
          <cell r="AH92">
            <v>41917.401404992052</v>
          </cell>
          <cell r="AI92">
            <v>39330.181101964583</v>
          </cell>
          <cell r="AJ92">
            <v>39720.758908874552</v>
          </cell>
          <cell r="AK92">
            <v>36662.16563831269</v>
          </cell>
          <cell r="AL92">
            <v>36008.478812483954</v>
          </cell>
          <cell r="AM92">
            <v>33294.078170184977</v>
          </cell>
          <cell r="AN92">
            <v>33362.445978814743</v>
          </cell>
          <cell r="AO92">
            <v>33256.659267168798</v>
          </cell>
          <cell r="AP92">
            <v>34329.585803969603</v>
          </cell>
          <cell r="AQ92">
            <v>33907.08124447595</v>
          </cell>
          <cell r="AR92">
            <v>34305.163074458593</v>
          </cell>
          <cell r="AS92">
            <v>32361.550847030921</v>
          </cell>
          <cell r="AT92">
            <v>33146.044946991737</v>
          </cell>
          <cell r="AU92">
            <v>18779.630784681911</v>
          </cell>
          <cell r="AV92">
            <v>15089.361410590194</v>
          </cell>
          <cell r="AW92">
            <v>15675.135107771406</v>
          </cell>
          <cell r="AX92">
            <v>15949.401143634328</v>
          </cell>
          <cell r="AY92">
            <v>29855.872045082193</v>
          </cell>
          <cell r="AZ92">
            <v>35346.9393131822</v>
          </cell>
        </row>
        <row r="94">
          <cell r="B94" t="str">
            <v>Corporate Income Tax</v>
          </cell>
          <cell r="C94" t="str">
            <v>US$'000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2890.5251533988021</v>
          </cell>
          <cell r="AF94">
            <v>3422.3130260058256</v>
          </cell>
          <cell r="AG94">
            <v>2702.6294708626478</v>
          </cell>
          <cell r="AH94">
            <v>3414.097055351338</v>
          </cell>
          <cell r="AI94">
            <v>2531.0150242706272</v>
          </cell>
          <cell r="AJ94">
            <v>3178.6279610835204</v>
          </cell>
          <cell r="AK94">
            <v>2135.1608379379109</v>
          </cell>
          <cell r="AL94">
            <v>2592.6321840964724</v>
          </cell>
          <cell r="AM94">
            <v>1810.5552319505821</v>
          </cell>
          <cell r="AN94">
            <v>2310.7015802198298</v>
          </cell>
          <cell r="AO94">
            <v>5992.0958611789792</v>
          </cell>
          <cell r="AP94">
            <v>6542.4370126133635</v>
          </cell>
          <cell r="AQ94">
            <v>6263.6286191842592</v>
          </cell>
          <cell r="AR94">
            <v>6710.9048128283812</v>
          </cell>
          <cell r="AS94">
            <v>6119.1986587400461</v>
          </cell>
          <cell r="AT94">
            <v>6681.3880332879644</v>
          </cell>
          <cell r="AU94">
            <v>2222.2603568473323</v>
          </cell>
          <cell r="AV94">
            <v>2477.1547746281035</v>
          </cell>
          <cell r="AW94">
            <v>2423.1060057593149</v>
          </cell>
          <cell r="AX94">
            <v>2665.6986644576991</v>
          </cell>
          <cell r="AY94">
            <v>6706.8104331627965</v>
          </cell>
          <cell r="AZ94">
            <v>7343.1691584772007</v>
          </cell>
        </row>
        <row r="96">
          <cell r="B96" t="str">
            <v>Pre Finance Post Tax Cashflow</v>
          </cell>
          <cell r="C96" t="str">
            <v>US$'000</v>
          </cell>
          <cell r="E96">
            <v>0</v>
          </cell>
          <cell r="F96">
            <v>-117571.82</v>
          </cell>
          <cell r="G96">
            <v>-93809.85</v>
          </cell>
          <cell r="H96">
            <v>-175111.72000000003</v>
          </cell>
          <cell r="I96">
            <v>-139514.17041935987</v>
          </cell>
          <cell r="J96">
            <v>-35028.342230206516</v>
          </cell>
          <cell r="K96">
            <v>-51769.667891204459</v>
          </cell>
          <cell r="L96">
            <v>49861.4751424692</v>
          </cell>
          <cell r="M96">
            <v>46475.217311995279</v>
          </cell>
          <cell r="N96">
            <v>46063.836052367245</v>
          </cell>
          <cell r="O96">
            <v>45811.69500924465</v>
          </cell>
          <cell r="P96">
            <v>46870.764211134941</v>
          </cell>
          <cell r="Q96">
            <v>45936.189046342384</v>
          </cell>
          <cell r="R96">
            <v>46800.467665767261</v>
          </cell>
          <cell r="S96">
            <v>46386.433825864544</v>
          </cell>
          <cell r="T96">
            <v>46566.13653332703</v>
          </cell>
          <cell r="U96">
            <v>42441.876360972296</v>
          </cell>
          <cell r="V96">
            <v>43132.9473974555</v>
          </cell>
          <cell r="W96">
            <v>41188.061220937903</v>
          </cell>
          <cell r="X96">
            <v>42169.711713229728</v>
          </cell>
          <cell r="Y96">
            <v>42776.798154384036</v>
          </cell>
          <cell r="Z96">
            <v>43518.207324532348</v>
          </cell>
          <cell r="AA96">
            <v>40625.530612693183</v>
          </cell>
          <cell r="AB96">
            <v>40945.645362478259</v>
          </cell>
          <cell r="AC96">
            <v>38542.005482356653</v>
          </cell>
          <cell r="AD96">
            <v>38486.28363503702</v>
          </cell>
          <cell r="AE96">
            <v>38946.419516977701</v>
          </cell>
          <cell r="AF96">
            <v>40203.948197190664</v>
          </cell>
          <cell r="AG96">
            <v>38211.266026758924</v>
          </cell>
          <cell r="AH96">
            <v>38503.304349640712</v>
          </cell>
          <cell r="AI96">
            <v>36799.166077693953</v>
          </cell>
          <cell r="AJ96">
            <v>36542.130947791033</v>
          </cell>
          <cell r="AK96">
            <v>34527.00480037478</v>
          </cell>
          <cell r="AL96">
            <v>33415.84662838748</v>
          </cell>
          <cell r="AM96">
            <v>31483.522938234397</v>
          </cell>
          <cell r="AN96">
            <v>31051.744398594914</v>
          </cell>
          <cell r="AO96">
            <v>27264.563405989818</v>
          </cell>
          <cell r="AP96">
            <v>27787.148791356238</v>
          </cell>
          <cell r="AQ96">
            <v>27643.452625291691</v>
          </cell>
          <cell r="AR96">
            <v>27594.25826163021</v>
          </cell>
          <cell r="AS96">
            <v>26242.352188290875</v>
          </cell>
          <cell r="AT96">
            <v>26464.656913703773</v>
          </cell>
          <cell r="AU96">
            <v>16557.370427834579</v>
          </cell>
          <cell r="AV96">
            <v>12612.206635962091</v>
          </cell>
          <cell r="AW96">
            <v>13252.029102012091</v>
          </cell>
          <cell r="AX96">
            <v>13283.702479176629</v>
          </cell>
          <cell r="AY96">
            <v>23149.061611919395</v>
          </cell>
          <cell r="AZ96">
            <v>28003.770154704998</v>
          </cell>
        </row>
        <row r="98">
          <cell r="B98" t="str">
            <v>Loan Fees</v>
          </cell>
          <cell r="C98" t="str">
            <v>US$'000</v>
          </cell>
          <cell r="D98">
            <v>-72747.928279424304</v>
          </cell>
          <cell r="E98">
            <v>0</v>
          </cell>
          <cell r="F98">
            <v>-11745.963571126473</v>
          </cell>
          <cell r="G98">
            <v>-6016.8289714434213</v>
          </cell>
          <cell r="H98">
            <v>-10007.784766488088</v>
          </cell>
          <cell r="I98">
            <v>-14662.489976717556</v>
          </cell>
          <cell r="J98">
            <v>-17437.968590660515</v>
          </cell>
          <cell r="K98">
            <v>-12876.892402988247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 t="str">
            <v>Equity Drawdown</v>
          </cell>
          <cell r="C99" t="str">
            <v>US$'000</v>
          </cell>
          <cell r="D99">
            <v>137623.45008190558</v>
          </cell>
          <cell r="E99">
            <v>0</v>
          </cell>
          <cell r="F99">
            <v>25863.556714225298</v>
          </cell>
          <cell r="G99">
            <v>19965.335794288687</v>
          </cell>
          <cell r="H99">
            <v>37023.900953297627</v>
          </cell>
          <cell r="I99">
            <v>30835.332079215499</v>
          </cell>
          <cell r="J99">
            <v>10493.262164173415</v>
          </cell>
          <cell r="K99">
            <v>13442.062376705057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 t="str">
            <v>Subordinated Debt by Shareholders Drawdown</v>
          </cell>
          <cell r="C100" t="str">
            <v>US$'000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 t="str">
            <v>Senior Debt, Bonds and Standby Drawdown</v>
          </cell>
          <cell r="C101" t="str">
            <v>US$'000</v>
          </cell>
          <cell r="D101">
            <v>489878.38107957097</v>
          </cell>
          <cell r="E101">
            <v>0</v>
          </cell>
          <cell r="F101">
            <v>101579.57578577472</v>
          </cell>
          <cell r="G101">
            <v>74664.906808711748</v>
          </cell>
          <cell r="H101">
            <v>138768.45429914282</v>
          </cell>
          <cell r="I101">
            <v>109100.30628591176</v>
          </cell>
          <cell r="J101">
            <v>24741.156848690101</v>
          </cell>
          <cell r="K101">
            <v>41023.981051339841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Senior Debt, Bonds and Standby Principal Repaid</v>
          </cell>
          <cell r="C102" t="str">
            <v>US$'000</v>
          </cell>
          <cell r="D102">
            <v>-550054.29630141263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-14037.591908354372</v>
          </cell>
          <cell r="M102">
            <v>-14588.085708681994</v>
          </cell>
          <cell r="N102">
            <v>-14588.085708681994</v>
          </cell>
          <cell r="O102">
            <v>-14863.332608845805</v>
          </cell>
          <cell r="P102">
            <v>-15964.320209501051</v>
          </cell>
          <cell r="Q102">
            <v>-15964.320209501051</v>
          </cell>
          <cell r="R102">
            <v>-17065.307810156297</v>
          </cell>
          <cell r="S102">
            <v>-17615.801610483919</v>
          </cell>
          <cell r="T102">
            <v>-18166.295410811541</v>
          </cell>
          <cell r="U102">
            <v>-15964.320209501051</v>
          </cell>
          <cell r="V102">
            <v>-17065.307810156297</v>
          </cell>
          <cell r="W102">
            <v>-15964.320209501051</v>
          </cell>
          <cell r="X102">
            <v>-17065.307810156297</v>
          </cell>
          <cell r="Y102">
            <v>-18166.295410811541</v>
          </cell>
          <cell r="Z102">
            <v>-19542.529911630598</v>
          </cell>
          <cell r="AA102">
            <v>-18166.295410811541</v>
          </cell>
          <cell r="AB102">
            <v>-18992.036111302976</v>
          </cell>
          <cell r="AC102">
            <v>-17891.048510647728</v>
          </cell>
          <cell r="AD102">
            <v>-18441.542310975354</v>
          </cell>
          <cell r="AE102">
            <v>-17340.554710320106</v>
          </cell>
          <cell r="AF102">
            <v>-18716.789211139163</v>
          </cell>
          <cell r="AG102">
            <v>-18166.295410811541</v>
          </cell>
          <cell r="AH102">
            <v>-18166.295410811541</v>
          </cell>
          <cell r="AI102">
            <v>-18166.295410811541</v>
          </cell>
          <cell r="AJ102">
            <v>-17615.801610483919</v>
          </cell>
          <cell r="AK102">
            <v>-17615.801610483919</v>
          </cell>
          <cell r="AL102">
            <v>-17065.307810156297</v>
          </cell>
          <cell r="AM102">
            <v>-16514.814009828675</v>
          </cell>
          <cell r="AN102">
            <v>-15964.320209501051</v>
          </cell>
          <cell r="AO102">
            <v>-11009.876006552449</v>
          </cell>
          <cell r="AP102">
            <v>-10900</v>
          </cell>
          <cell r="AQ102">
            <v>-10900</v>
          </cell>
          <cell r="AR102">
            <v>-10900</v>
          </cell>
          <cell r="AS102">
            <v>-10900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B103" t="str">
            <v>Senior Debt, Bonds and Standby Interest Paid</v>
          </cell>
          <cell r="C103" t="str">
            <v>US$'000</v>
          </cell>
          <cell r="D103">
            <v>-359158.74982552743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-6070.1647554799929</v>
          </cell>
          <cell r="L103">
            <v>-20194.757988992911</v>
          </cell>
          <cell r="M103">
            <v>-19679.81205456709</v>
          </cell>
          <cell r="N103">
            <v>-19144.672161928494</v>
          </cell>
          <cell r="O103">
            <v>-18609.532269289892</v>
          </cell>
          <cell r="P103">
            <v>-18064.295397544905</v>
          </cell>
          <cell r="Q103">
            <v>-17478.670609374367</v>
          </cell>
          <cell r="R103">
            <v>-16893.045821203825</v>
          </cell>
          <cell r="S103">
            <v>-16267.03311660773</v>
          </cell>
          <cell r="T103">
            <v>-15620.826453798858</v>
          </cell>
          <cell r="U103">
            <v>-14954.425832777208</v>
          </cell>
          <cell r="V103">
            <v>-14368.801044606666</v>
          </cell>
          <cell r="W103">
            <v>-14117.420969080824</v>
          </cell>
          <cell r="X103">
            <v>-13515.831860700782</v>
          </cell>
          <cell r="Y103">
            <v>-12872.753848294529</v>
          </cell>
          <cell r="Z103">
            <v>-12188.186931862067</v>
          </cell>
          <cell r="AA103">
            <v>-11451.758885396845</v>
          </cell>
          <cell r="AB103">
            <v>-10767.191968964382</v>
          </cell>
          <cell r="AC103">
            <v>-10471.380757430843</v>
          </cell>
          <cell r="AD103">
            <v>-9769.0231920049337</v>
          </cell>
          <cell r="AE103">
            <v>-9045.0546245659189</v>
          </cell>
          <cell r="AF103">
            <v>-8364.308061153115</v>
          </cell>
          <cell r="AG103">
            <v>-7629.5339927075493</v>
          </cell>
          <cell r="AH103">
            <v>-6916.3709262750872</v>
          </cell>
          <cell r="AI103">
            <v>-6400.7245081442907</v>
          </cell>
          <cell r="AJ103">
            <v>-5664.8535724483145</v>
          </cell>
          <cell r="AK103">
            <v>-4951.2817560158537</v>
          </cell>
          <cell r="AL103">
            <v>-4237.7099395833911</v>
          </cell>
          <cell r="AM103">
            <v>-3546.4372424144444</v>
          </cell>
          <cell r="AN103">
            <v>-2877.4636645090113</v>
          </cell>
          <cell r="AO103">
            <v>-2230.7892058670932</v>
          </cell>
          <cell r="AP103">
            <v>-1784.8068205968048</v>
          </cell>
          <cell r="AQ103">
            <v>-1343.3568205968047</v>
          </cell>
          <cell r="AR103">
            <v>-901.90682059680466</v>
          </cell>
          <cell r="AS103">
            <v>-460.45682059680462</v>
          </cell>
          <cell r="AT103">
            <v>-19.006820596804644</v>
          </cell>
          <cell r="AU103">
            <v>-19.006820596804644</v>
          </cell>
          <cell r="AV103">
            <v>-19.006820596804644</v>
          </cell>
          <cell r="AW103">
            <v>-19.006820596804644</v>
          </cell>
          <cell r="AX103">
            <v>-19.006820596804644</v>
          </cell>
          <cell r="AY103">
            <v>-19.006820596804644</v>
          </cell>
          <cell r="AZ103">
            <v>-19.006820596804644</v>
          </cell>
        </row>
        <row r="104">
          <cell r="B104" t="str">
            <v>Interest Rolled Up Senior Debt, Bonds and Standby</v>
          </cell>
          <cell r="C104" t="str">
            <v>US$'000</v>
          </cell>
          <cell r="D104">
            <v>60637.017195355736</v>
          </cell>
          <cell r="E104">
            <v>0</v>
          </cell>
          <cell r="F104">
            <v>1874.6510711264725</v>
          </cell>
          <cell r="G104">
            <v>5196.4363684429982</v>
          </cell>
          <cell r="H104">
            <v>9327.1495140476854</v>
          </cell>
          <cell r="I104">
            <v>14245.832579208367</v>
          </cell>
          <cell r="J104">
            <v>17241.690461856026</v>
          </cell>
          <cell r="K104">
            <v>12751.257200674188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 t="str">
            <v>Cash Sweep</v>
          </cell>
          <cell r="C105" t="str">
            <v>US$'000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 t="str">
            <v>Working Capital Facility Drawdown</v>
          </cell>
          <cell r="C106" t="str">
            <v>US$'000</v>
          </cell>
          <cell r="D106">
            <v>12500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12500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B107" t="str">
            <v>Working Capital Facility Principal Repayment</v>
          </cell>
          <cell r="C107" t="str">
            <v>US$'000</v>
          </cell>
          <cell r="D107">
            <v>-12500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 t="str">
            <v>Working Capital Facility Interest Paid</v>
          </cell>
          <cell r="C108" t="str">
            <v>US$'000</v>
          </cell>
          <cell r="D108">
            <v>-23906.25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-478.125</v>
          </cell>
          <cell r="M108">
            <v>-478.125</v>
          </cell>
          <cell r="N108">
            <v>-478.125</v>
          </cell>
          <cell r="O108">
            <v>-478.125</v>
          </cell>
          <cell r="P108">
            <v>-478.125</v>
          </cell>
          <cell r="Q108">
            <v>-478.125</v>
          </cell>
          <cell r="R108">
            <v>-478.125</v>
          </cell>
          <cell r="S108">
            <v>-478.125</v>
          </cell>
          <cell r="T108">
            <v>-478.125</v>
          </cell>
          <cell r="U108">
            <v>-478.125</v>
          </cell>
          <cell r="V108">
            <v>-478.125</v>
          </cell>
          <cell r="W108">
            <v>-478.125</v>
          </cell>
          <cell r="X108">
            <v>-478.125</v>
          </cell>
          <cell r="Y108">
            <v>-478.125</v>
          </cell>
          <cell r="Z108">
            <v>-478.125</v>
          </cell>
          <cell r="AA108">
            <v>-478.125</v>
          </cell>
          <cell r="AB108">
            <v>-478.125</v>
          </cell>
          <cell r="AC108">
            <v>-478.125</v>
          </cell>
          <cell r="AD108">
            <v>-478.125</v>
          </cell>
          <cell r="AE108">
            <v>-478.125</v>
          </cell>
          <cell r="AF108">
            <v>-478.125</v>
          </cell>
          <cell r="AG108">
            <v>-478.125</v>
          </cell>
          <cell r="AH108">
            <v>-478.125</v>
          </cell>
          <cell r="AI108">
            <v>-478.125</v>
          </cell>
          <cell r="AJ108">
            <v>-478.125</v>
          </cell>
          <cell r="AK108">
            <v>-478.125</v>
          </cell>
          <cell r="AL108">
            <v>-478.125</v>
          </cell>
          <cell r="AM108">
            <v>-478.125</v>
          </cell>
          <cell r="AN108">
            <v>-478.125</v>
          </cell>
          <cell r="AO108">
            <v>-478.125</v>
          </cell>
          <cell r="AP108">
            <v>-478.125</v>
          </cell>
          <cell r="AQ108">
            <v>-478.125</v>
          </cell>
          <cell r="AR108">
            <v>-478.125</v>
          </cell>
          <cell r="AS108">
            <v>-478.125</v>
          </cell>
          <cell r="AT108">
            <v>-478.125</v>
          </cell>
          <cell r="AU108">
            <v>-478.125</v>
          </cell>
          <cell r="AV108">
            <v>-478.125</v>
          </cell>
          <cell r="AW108">
            <v>-478.125</v>
          </cell>
          <cell r="AX108">
            <v>-478.125</v>
          </cell>
          <cell r="AY108">
            <v>-478.125</v>
          </cell>
          <cell r="AZ108">
            <v>-478.125</v>
          </cell>
        </row>
        <row r="109">
          <cell r="B109" t="str">
            <v>Interest Received/(Paid) on Cash Balances</v>
          </cell>
          <cell r="C109" t="str">
            <v>US$'000</v>
          </cell>
          <cell r="D109">
            <v>22323.932850690788</v>
          </cell>
          <cell r="E109">
            <v>0</v>
          </cell>
          <cell r="F109">
            <v>0</v>
          </cell>
          <cell r="G109">
            <v>4.0358827391173694E-13</v>
          </cell>
          <cell r="H109">
            <v>3.9094061321520719E-13</v>
          </cell>
          <cell r="I109">
            <v>2.6428992327964808E-13</v>
          </cell>
          <cell r="J109">
            <v>0.12026370645507803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259.41135488258305</v>
          </cell>
          <cell r="AZ109">
            <v>533.15519681011995</v>
          </cell>
        </row>
        <row r="113">
          <cell r="B113" t="str">
            <v>Post Finance Post Tax Cashflow</v>
          </cell>
          <cell r="C113" t="str">
            <v>US$'000</v>
          </cell>
          <cell r="D113">
            <v>702507.48518399533</v>
          </cell>
          <cell r="E113">
            <v>0</v>
          </cell>
          <cell r="F113">
            <v>1.6143530956469476E-11</v>
          </cell>
          <cell r="G113">
            <v>-5.0590642786119125E-13</v>
          </cell>
          <cell r="H113">
            <v>-5.0660275974223624E-12</v>
          </cell>
          <cell r="I113">
            <v>4.8105482581925489</v>
          </cell>
          <cell r="J113">
            <v>9.9189175589661307</v>
          </cell>
          <cell r="K113">
            <v>9000.5755790463863</v>
          </cell>
          <cell r="L113">
            <v>15151.000245121919</v>
          </cell>
          <cell r="M113">
            <v>11729.194548746193</v>
          </cell>
          <cell r="N113">
            <v>11852.953181756755</v>
          </cell>
          <cell r="O113">
            <v>11860.705131108953</v>
          </cell>
          <cell r="P113">
            <v>12364.023604088987</v>
          </cell>
          <cell r="Q113">
            <v>12015.073227466968</v>
          </cell>
          <cell r="R113">
            <v>12363.989034407139</v>
          </cell>
          <cell r="S113">
            <v>12025.474098772895</v>
          </cell>
          <cell r="T113">
            <v>12300.889668716631</v>
          </cell>
          <cell r="U113">
            <v>11045.005318694039</v>
          </cell>
          <cell r="V113">
            <v>11220.713542692538</v>
          </cell>
          <cell r="W113">
            <v>10628.19504235603</v>
          </cell>
          <cell r="X113">
            <v>11110.447042372649</v>
          </cell>
          <cell r="Y113">
            <v>11259.623895277966</v>
          </cell>
          <cell r="Z113">
            <v>11309.365481039684</v>
          </cell>
          <cell r="AA113">
            <v>10529.351316484797</v>
          </cell>
          <cell r="AB113">
            <v>10708.292282210901</v>
          </cell>
          <cell r="AC113">
            <v>9701.4512142780823</v>
          </cell>
          <cell r="AD113">
            <v>9797.5931320567324</v>
          </cell>
          <cell r="AE113">
            <v>12082.685182091676</v>
          </cell>
          <cell r="AF113">
            <v>12644.725924898386</v>
          </cell>
          <cell r="AG113">
            <v>11937.311623239833</v>
          </cell>
          <cell r="AH113">
            <v>12942.513012554084</v>
          </cell>
          <cell r="AI113">
            <v>11754.021158738122</v>
          </cell>
          <cell r="AJ113">
            <v>12783.350764858798</v>
          </cell>
          <cell r="AK113">
            <v>11481.796433875006</v>
          </cell>
          <cell r="AL113">
            <v>11634.703878647793</v>
          </cell>
          <cell r="AM113">
            <v>10944.146685991278</v>
          </cell>
          <cell r="AN113">
            <v>11731.835524584851</v>
          </cell>
          <cell r="AO113">
            <v>13545.773193570276</v>
          </cell>
          <cell r="AP113">
            <v>14624.216970759433</v>
          </cell>
          <cell r="AQ113">
            <v>14921.970804694887</v>
          </cell>
          <cell r="AR113">
            <v>15314.226441033405</v>
          </cell>
          <cell r="AS113">
            <v>14403.770367694071</v>
          </cell>
          <cell r="AT113">
            <v>25967.525093106968</v>
          </cell>
          <cell r="AU113">
            <v>16060.238607237774</v>
          </cell>
          <cell r="AV113">
            <v>12115.074815365286</v>
          </cell>
          <cell r="AW113">
            <v>12754.897281415286</v>
          </cell>
          <cell r="AX113">
            <v>12786.570658579823</v>
          </cell>
          <cell r="AY113">
            <v>22911.341146205174</v>
          </cell>
          <cell r="AZ113">
            <v>28039.793530918312</v>
          </cell>
        </row>
        <row r="115">
          <cell r="B115" t="str">
            <v>Cash Brought Forward</v>
          </cell>
          <cell r="C115" t="str">
            <v>US$'000</v>
          </cell>
          <cell r="E115">
            <v>0</v>
          </cell>
          <cell r="F115">
            <v>0</v>
          </cell>
          <cell r="G115">
            <v>1.6143530956469476E-11</v>
          </cell>
          <cell r="H115">
            <v>1.5637624528608286E-11</v>
          </cell>
          <cell r="I115">
            <v>1.0571596931185924E-11</v>
          </cell>
          <cell r="J115">
            <v>4.8105482582031209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10376.454195303322</v>
          </cell>
          <cell r="AZ115">
            <v>21326.207872404797</v>
          </cell>
        </row>
        <row r="118">
          <cell r="B118" t="str">
            <v>Shareholder Sub Debt Interest Paid</v>
          </cell>
          <cell r="C118" t="str">
            <v>US$'000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 t="str">
            <v>Shareholder Sub Debt Principal Repaid</v>
          </cell>
          <cell r="C119" t="str">
            <v>US$'000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D120">
            <v>0</v>
          </cell>
        </row>
        <row r="121">
          <cell r="B121" t="str">
            <v>Cash Available for Dividends</v>
          </cell>
          <cell r="C121" t="str">
            <v>US$'000</v>
          </cell>
          <cell r="D121">
            <v>1595464.7992116266</v>
          </cell>
          <cell r="E121">
            <v>0</v>
          </cell>
          <cell r="F121">
            <v>1.6143530956469476E-11</v>
          </cell>
          <cell r="G121">
            <v>1.5637624528608286E-11</v>
          </cell>
          <cell r="H121">
            <v>1.0571596931185924E-11</v>
          </cell>
          <cell r="I121">
            <v>4.8105482582031209</v>
          </cell>
          <cell r="J121">
            <v>14.729465817169253</v>
          </cell>
          <cell r="K121">
            <v>9000.5755790463863</v>
          </cell>
          <cell r="L121">
            <v>15151.000245121919</v>
          </cell>
          <cell r="M121">
            <v>11729.194548746193</v>
          </cell>
          <cell r="N121">
            <v>11852.953181756755</v>
          </cell>
          <cell r="O121">
            <v>11860.705131108953</v>
          </cell>
          <cell r="P121">
            <v>12364.023604088987</v>
          </cell>
          <cell r="Q121">
            <v>12015.073227466968</v>
          </cell>
          <cell r="R121">
            <v>12363.989034407139</v>
          </cell>
          <cell r="S121">
            <v>12025.474098772895</v>
          </cell>
          <cell r="T121">
            <v>12300.889668716631</v>
          </cell>
          <cell r="U121">
            <v>11045.005318694039</v>
          </cell>
          <cell r="V121">
            <v>11220.713542692538</v>
          </cell>
          <cell r="W121">
            <v>10628.19504235603</v>
          </cell>
          <cell r="X121">
            <v>11110.447042372649</v>
          </cell>
          <cell r="Y121">
            <v>11259.623895277966</v>
          </cell>
          <cell r="Z121">
            <v>11309.365481039684</v>
          </cell>
          <cell r="AA121">
            <v>10529.351316484797</v>
          </cell>
          <cell r="AB121">
            <v>10708.292282210901</v>
          </cell>
          <cell r="AC121">
            <v>9701.4512142780823</v>
          </cell>
          <cell r="AD121">
            <v>9797.5931320567324</v>
          </cell>
          <cell r="AE121">
            <v>12082.685182091676</v>
          </cell>
          <cell r="AF121">
            <v>12644.725924898386</v>
          </cell>
          <cell r="AG121">
            <v>11937.311623239833</v>
          </cell>
          <cell r="AH121">
            <v>12942.513012554084</v>
          </cell>
          <cell r="AI121">
            <v>11754.021158738122</v>
          </cell>
          <cell r="AJ121">
            <v>12783.350764858798</v>
          </cell>
          <cell r="AK121">
            <v>11481.796433875006</v>
          </cell>
          <cell r="AL121">
            <v>11634.703878647793</v>
          </cell>
          <cell r="AM121">
            <v>10944.146685991278</v>
          </cell>
          <cell r="AN121">
            <v>11731.835524584851</v>
          </cell>
          <cell r="AO121">
            <v>13545.773193570276</v>
          </cell>
          <cell r="AP121">
            <v>14624.216970759433</v>
          </cell>
          <cell r="AQ121">
            <v>14921.970804694887</v>
          </cell>
          <cell r="AR121">
            <v>15314.226441033405</v>
          </cell>
          <cell r="AS121">
            <v>14403.770367694071</v>
          </cell>
          <cell r="AT121">
            <v>25967.525093106968</v>
          </cell>
          <cell r="AU121">
            <v>16060.238607237774</v>
          </cell>
          <cell r="AV121">
            <v>12115.074815365286</v>
          </cell>
          <cell r="AW121">
            <v>12754.897281415286</v>
          </cell>
          <cell r="AX121">
            <v>12786.570658579823</v>
          </cell>
          <cell r="AY121">
            <v>33287.795341508492</v>
          </cell>
          <cell r="AZ121">
            <v>49366.001403323113</v>
          </cell>
        </row>
        <row r="123">
          <cell r="B123" t="str">
            <v>Dividends Paid</v>
          </cell>
          <cell r="C123" t="str">
            <v>US$'000</v>
          </cell>
          <cell r="D123">
            <v>-702507.48518399533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-14.729465817169253</v>
          </cell>
          <cell r="K123">
            <v>-9000.5755790463863</v>
          </cell>
          <cell r="L123">
            <v>-15151.000245121919</v>
          </cell>
          <cell r="M123">
            <v>-11729.194548746193</v>
          </cell>
          <cell r="N123">
            <v>-11852.953181756755</v>
          </cell>
          <cell r="O123">
            <v>-11860.705131108953</v>
          </cell>
          <cell r="P123">
            <v>-12364.023604088987</v>
          </cell>
          <cell r="Q123">
            <v>-12015.073227466968</v>
          </cell>
          <cell r="R123">
            <v>-12363.989034407139</v>
          </cell>
          <cell r="S123">
            <v>-12025.474098772895</v>
          </cell>
          <cell r="T123">
            <v>-12300.889668716631</v>
          </cell>
          <cell r="U123">
            <v>-11045.005318694039</v>
          </cell>
          <cell r="V123">
            <v>-11220.713542692538</v>
          </cell>
          <cell r="W123">
            <v>-10628.19504235603</v>
          </cell>
          <cell r="X123">
            <v>-11110.447042372649</v>
          </cell>
          <cell r="Y123">
            <v>-11259.623895277966</v>
          </cell>
          <cell r="Z123">
            <v>-11309.365481039684</v>
          </cell>
          <cell r="AA123">
            <v>-10529.351316484797</v>
          </cell>
          <cell r="AB123">
            <v>-10708.292282210901</v>
          </cell>
          <cell r="AC123">
            <v>-9701.4512142780823</v>
          </cell>
          <cell r="AD123">
            <v>-9797.5931320567324</v>
          </cell>
          <cell r="AE123">
            <v>-12082.685182091676</v>
          </cell>
          <cell r="AF123">
            <v>-12644.725924898386</v>
          </cell>
          <cell r="AG123">
            <v>-11937.311623239833</v>
          </cell>
          <cell r="AH123">
            <v>-12942.513012554084</v>
          </cell>
          <cell r="AI123">
            <v>-11754.021158738122</v>
          </cell>
          <cell r="AJ123">
            <v>-12783.350764858798</v>
          </cell>
          <cell r="AK123">
            <v>-11481.796433875006</v>
          </cell>
          <cell r="AL123">
            <v>-11634.703878647793</v>
          </cell>
          <cell r="AM123">
            <v>-10944.146685991278</v>
          </cell>
          <cell r="AN123">
            <v>-11731.835524584851</v>
          </cell>
          <cell r="AO123">
            <v>-13545.773193570276</v>
          </cell>
          <cell r="AP123">
            <v>-14624.216970759433</v>
          </cell>
          <cell r="AQ123">
            <v>-14921.970804694887</v>
          </cell>
          <cell r="AR123">
            <v>-15314.226441033405</v>
          </cell>
          <cell r="AS123">
            <v>-14403.770367694071</v>
          </cell>
          <cell r="AT123">
            <v>-25967.525093106968</v>
          </cell>
          <cell r="AU123">
            <v>-16060.238607237774</v>
          </cell>
          <cell r="AV123">
            <v>-12115.074815365286</v>
          </cell>
          <cell r="AW123">
            <v>-12754.897281415286</v>
          </cell>
          <cell r="AX123">
            <v>-2410.1164632765021</v>
          </cell>
          <cell r="AY123">
            <v>-11961.587469103693</v>
          </cell>
          <cell r="AZ123">
            <v>-13997.970125673495</v>
          </cell>
        </row>
        <row r="125">
          <cell r="B125" t="str">
            <v>Cash Carried Forward - Original</v>
          </cell>
          <cell r="C125" t="str">
            <v>US$'000</v>
          </cell>
          <cell r="D125">
            <v>892957.31402763142</v>
          </cell>
          <cell r="E125">
            <v>0</v>
          </cell>
          <cell r="F125">
            <v>1.6143530956469476E-11</v>
          </cell>
          <cell r="G125">
            <v>1.5637624528608286E-11</v>
          </cell>
          <cell r="H125">
            <v>1.0571596931185924E-11</v>
          </cell>
          <cell r="I125">
            <v>4.8105482582031209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10376.454195303322</v>
          </cell>
          <cell r="AY125">
            <v>21326.207872404797</v>
          </cell>
          <cell r="AZ125">
            <v>35368.031277649614</v>
          </cell>
        </row>
        <row r="126">
          <cell r="B126" t="str">
            <v>Cash Carried Forward - Copied</v>
          </cell>
          <cell r="D126">
            <v>907364.36613311747</v>
          </cell>
          <cell r="E126">
            <v>0</v>
          </cell>
          <cell r="F126">
            <v>1.6143530956469476E-11</v>
          </cell>
          <cell r="G126">
            <v>1.5637624528608286E-11</v>
          </cell>
          <cell r="H126">
            <v>1.0571596931185924E-11</v>
          </cell>
          <cell r="I126">
            <v>1.4473865661557285E-11</v>
          </cell>
          <cell r="J126">
            <v>5.8491457988196777E-11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11538.493835481564</v>
          </cell>
          <cell r="AY126">
            <v>22469.169469884087</v>
          </cell>
          <cell r="AZ126">
            <v>36545.88854538741</v>
          </cell>
        </row>
        <row r="127">
          <cell r="B127" t="str">
            <v>Balance Sheet</v>
          </cell>
        </row>
        <row r="128">
          <cell r="B128" t="str">
            <v>Current Assets</v>
          </cell>
        </row>
        <row r="129">
          <cell r="B129" t="str">
            <v>Cash</v>
          </cell>
          <cell r="C129" t="str">
            <v>US$'000</v>
          </cell>
          <cell r="E129">
            <v>0</v>
          </cell>
          <cell r="F129">
            <v>1.6143530956469476E-11</v>
          </cell>
          <cell r="G129">
            <v>1.5637624528608286E-11</v>
          </cell>
          <cell r="H129">
            <v>1.0571596931185924E-11</v>
          </cell>
          <cell r="I129">
            <v>4.8105482582031209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10376.454195303322</v>
          </cell>
          <cell r="AY129">
            <v>21326.207872404797</v>
          </cell>
          <cell r="AZ129">
            <v>35368.031277649614</v>
          </cell>
        </row>
        <row r="130">
          <cell r="B130" t="str">
            <v>Accounts Receivable</v>
          </cell>
          <cell r="C130" t="str">
            <v>US$'000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7266.9551391748328</v>
          </cell>
          <cell r="J130">
            <v>8937.3152435716602</v>
          </cell>
          <cell r="K130">
            <v>19159.956140216294</v>
          </cell>
          <cell r="L130">
            <v>19814.517578128361</v>
          </cell>
          <cell r="M130">
            <v>17816.730611260413</v>
          </cell>
          <cell r="N130">
            <v>18728.800075896987</v>
          </cell>
          <cell r="O130">
            <v>18589.260903843082</v>
          </cell>
          <cell r="P130">
            <v>19618.588589763473</v>
          </cell>
          <cell r="Q130">
            <v>18986.480369288649</v>
          </cell>
          <cell r="R130">
            <v>20077.195252298712</v>
          </cell>
          <cell r="S130">
            <v>18246.545116076697</v>
          </cell>
          <cell r="T130">
            <v>19080.913946662855</v>
          </cell>
          <cell r="U130">
            <v>18777.725408277125</v>
          </cell>
          <cell r="V130">
            <v>19857.612394794676</v>
          </cell>
          <cell r="W130">
            <v>18831.607955706379</v>
          </cell>
          <cell r="X130">
            <v>19951.538770372485</v>
          </cell>
          <cell r="Y130">
            <v>18044.980169719347</v>
          </cell>
          <cell r="Z130">
            <v>19048.346266613895</v>
          </cell>
          <cell r="AA130">
            <v>17826.133113074742</v>
          </cell>
          <cell r="AB130">
            <v>18859.02811959658</v>
          </cell>
          <cell r="AC130">
            <v>17525.606766288416</v>
          </cell>
          <cell r="AD130">
            <v>18454.994296869074</v>
          </cell>
          <cell r="AE130">
            <v>18809.64009910851</v>
          </cell>
          <cell r="AF130">
            <v>19809.939191303769</v>
          </cell>
          <cell r="AG130">
            <v>19601.871560177562</v>
          </cell>
          <cell r="AH130">
            <v>20784.986271630303</v>
          </cell>
          <cell r="AI130">
            <v>19347.088826120787</v>
          </cell>
          <cell r="AJ130">
            <v>20479.529603963587</v>
          </cell>
          <cell r="AK130">
            <v>17961.250876488724</v>
          </cell>
          <cell r="AL130">
            <v>18934.202061164826</v>
          </cell>
          <cell r="AM130">
            <v>17899.662216173892</v>
          </cell>
          <cell r="AN130">
            <v>18943.223145142183</v>
          </cell>
          <cell r="AO130">
            <v>18460.436729516165</v>
          </cell>
          <cell r="AP130">
            <v>19624.557135495561</v>
          </cell>
          <cell r="AQ130">
            <v>18325.445760220311</v>
          </cell>
          <cell r="AR130">
            <v>19405.217798403355</v>
          </cell>
          <cell r="AS130">
            <v>19028.718486548692</v>
          </cell>
          <cell r="AT130">
            <v>20235.574969631707</v>
          </cell>
          <cell r="AU130">
            <v>15535.996322311932</v>
          </cell>
          <cell r="AV130">
            <v>16572.475269283772</v>
          </cell>
          <cell r="AW130">
            <v>15327.197113207234</v>
          </cell>
          <cell r="AX130">
            <v>16373.259029745137</v>
          </cell>
          <cell r="AY130">
            <v>20025.031681737237</v>
          </cell>
          <cell r="AZ130">
            <v>21408.537134028142</v>
          </cell>
        </row>
        <row r="131">
          <cell r="B131" t="str">
            <v>Fuel Oil</v>
          </cell>
          <cell r="C131" t="str">
            <v>US$'000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 t="str">
            <v>Spare Parts</v>
          </cell>
          <cell r="C132" t="str">
            <v>US$'000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17984.099999999999</v>
          </cell>
          <cell r="L132">
            <v>17984.099999999999</v>
          </cell>
          <cell r="M132">
            <v>17984.099999999999</v>
          </cell>
          <cell r="N132">
            <v>17984.099999999999</v>
          </cell>
          <cell r="O132">
            <v>17984.099999999999</v>
          </cell>
          <cell r="P132">
            <v>17984.099999999999</v>
          </cell>
          <cell r="Q132">
            <v>17984.099999999999</v>
          </cell>
          <cell r="R132">
            <v>17984.099999999999</v>
          </cell>
          <cell r="S132">
            <v>17984.099999999999</v>
          </cell>
          <cell r="T132">
            <v>17984.099999999999</v>
          </cell>
          <cell r="U132">
            <v>17984.099999999999</v>
          </cell>
          <cell r="V132">
            <v>17984.099999999999</v>
          </cell>
          <cell r="W132">
            <v>17984.099999999999</v>
          </cell>
          <cell r="X132">
            <v>17984.099999999999</v>
          </cell>
          <cell r="Y132">
            <v>17984.099999999999</v>
          </cell>
          <cell r="Z132">
            <v>17984.099999999999</v>
          </cell>
          <cell r="AA132">
            <v>17984.099999999999</v>
          </cell>
          <cell r="AB132">
            <v>17984.099999999999</v>
          </cell>
          <cell r="AC132">
            <v>17984.099999999999</v>
          </cell>
          <cell r="AD132">
            <v>17984.099999999999</v>
          </cell>
          <cell r="AE132">
            <v>17984.099999999999</v>
          </cell>
          <cell r="AF132">
            <v>17984.099999999999</v>
          </cell>
          <cell r="AG132">
            <v>17984.099999999999</v>
          </cell>
          <cell r="AH132">
            <v>17984.099999999999</v>
          </cell>
          <cell r="AI132">
            <v>17984.099999999999</v>
          </cell>
          <cell r="AJ132">
            <v>17984.099999999999</v>
          </cell>
          <cell r="AK132">
            <v>17984.099999999999</v>
          </cell>
          <cell r="AL132">
            <v>17984.099999999999</v>
          </cell>
          <cell r="AM132">
            <v>17984.099999999999</v>
          </cell>
          <cell r="AN132">
            <v>17984.099999999999</v>
          </cell>
          <cell r="AO132">
            <v>17984.099999999999</v>
          </cell>
          <cell r="AP132">
            <v>17984.099999999999</v>
          </cell>
          <cell r="AQ132">
            <v>17984.099999999999</v>
          </cell>
          <cell r="AR132">
            <v>17984.099999999999</v>
          </cell>
          <cell r="AS132">
            <v>17984.099999999999</v>
          </cell>
          <cell r="AT132">
            <v>17984.099999999999</v>
          </cell>
          <cell r="AU132">
            <v>17984.099999999999</v>
          </cell>
          <cell r="AV132">
            <v>17984.099999999999</v>
          </cell>
          <cell r="AW132">
            <v>17984.099999999999</v>
          </cell>
          <cell r="AX132">
            <v>17984.099999999999</v>
          </cell>
          <cell r="AY132">
            <v>17984.099999999999</v>
          </cell>
          <cell r="AZ132">
            <v>17984.099999999999</v>
          </cell>
        </row>
        <row r="133">
          <cell r="B133" t="str">
            <v xml:space="preserve">Initial Working Capital </v>
          </cell>
          <cell r="C133" t="str">
            <v>US$'000</v>
          </cell>
        </row>
        <row r="134">
          <cell r="B134" t="str">
            <v>Total Current Assets</v>
          </cell>
          <cell r="C134" t="str">
            <v>US$'000</v>
          </cell>
          <cell r="E134">
            <v>0</v>
          </cell>
          <cell r="F134">
            <v>1.6143530956469476E-11</v>
          </cell>
          <cell r="G134">
            <v>1.5637624528608286E-11</v>
          </cell>
          <cell r="H134">
            <v>1.0571596931185924E-11</v>
          </cell>
          <cell r="I134">
            <v>7271.765687433036</v>
          </cell>
          <cell r="J134">
            <v>8937.3152435716602</v>
          </cell>
          <cell r="K134">
            <v>37144.056140216293</v>
          </cell>
          <cell r="L134">
            <v>37798.61757812836</v>
          </cell>
          <cell r="M134">
            <v>35800.830611260411</v>
          </cell>
          <cell r="N134">
            <v>36712.900075896985</v>
          </cell>
          <cell r="O134">
            <v>36573.36090384308</v>
          </cell>
          <cell r="P134">
            <v>37602.688589763471</v>
          </cell>
          <cell r="Q134">
            <v>36970.580369288647</v>
          </cell>
          <cell r="R134">
            <v>38061.295252298711</v>
          </cell>
          <cell r="S134">
            <v>36230.645116076696</v>
          </cell>
          <cell r="T134">
            <v>37065.013946662853</v>
          </cell>
          <cell r="U134">
            <v>36761.825408277124</v>
          </cell>
          <cell r="V134">
            <v>37841.712394794675</v>
          </cell>
          <cell r="W134">
            <v>36815.707955706377</v>
          </cell>
          <cell r="X134">
            <v>37935.638770372483</v>
          </cell>
          <cell r="Y134">
            <v>36029.080169719346</v>
          </cell>
          <cell r="Z134">
            <v>37032.446266613893</v>
          </cell>
          <cell r="AA134">
            <v>35810.233113074741</v>
          </cell>
          <cell r="AB134">
            <v>36843.128119596578</v>
          </cell>
          <cell r="AC134">
            <v>35509.706766288415</v>
          </cell>
          <cell r="AD134">
            <v>36439.094296869072</v>
          </cell>
          <cell r="AE134">
            <v>36793.740099108509</v>
          </cell>
          <cell r="AF134">
            <v>37794.039191303767</v>
          </cell>
          <cell r="AG134">
            <v>37585.971560177561</v>
          </cell>
          <cell r="AH134">
            <v>38769.086271630302</v>
          </cell>
          <cell r="AI134">
            <v>37331.188826120786</v>
          </cell>
          <cell r="AJ134">
            <v>38463.629603963585</v>
          </cell>
          <cell r="AK134">
            <v>35945.350876488723</v>
          </cell>
          <cell r="AL134">
            <v>36918.302061164824</v>
          </cell>
          <cell r="AM134">
            <v>35883.762216173891</v>
          </cell>
          <cell r="AN134">
            <v>36927.323145142182</v>
          </cell>
          <cell r="AO134">
            <v>36444.536729516163</v>
          </cell>
          <cell r="AP134">
            <v>37608.657135495559</v>
          </cell>
          <cell r="AQ134">
            <v>36309.54576022031</v>
          </cell>
          <cell r="AR134">
            <v>37389.317798403354</v>
          </cell>
          <cell r="AS134">
            <v>37012.818486548691</v>
          </cell>
          <cell r="AT134">
            <v>38219.674969631706</v>
          </cell>
          <cell r="AU134">
            <v>33520.096322311932</v>
          </cell>
          <cell r="AV134">
            <v>34556.57526928377</v>
          </cell>
          <cell r="AW134">
            <v>33311.297113207234</v>
          </cell>
          <cell r="AX134">
            <v>44733.813225048456</v>
          </cell>
          <cell r="AY134">
            <v>59335.339554142032</v>
          </cell>
          <cell r="AZ134">
            <v>74760.668411677761</v>
          </cell>
        </row>
        <row r="136">
          <cell r="B136" t="str">
            <v>Fixed Assets</v>
          </cell>
          <cell r="C136" t="str">
            <v>US$'000</v>
          </cell>
          <cell r="E136">
            <v>0</v>
          </cell>
          <cell r="F136">
            <v>129317.78357112648</v>
          </cell>
          <cell r="G136">
            <v>229144.46254256991</v>
          </cell>
          <cell r="H136">
            <v>414263.967309058</v>
          </cell>
          <cell r="I136">
            <v>566514.23728577548</v>
          </cell>
          <cell r="J136">
            <v>627730.13587643602</v>
          </cell>
          <cell r="K136">
            <v>689083.98971383588</v>
          </cell>
          <cell r="L136">
            <v>675021.05114824744</v>
          </cell>
          <cell r="M136">
            <v>660958.112582659</v>
          </cell>
          <cell r="N136">
            <v>646895.17401707056</v>
          </cell>
          <cell r="O136">
            <v>632832.23545148212</v>
          </cell>
          <cell r="P136">
            <v>618769.29688589368</v>
          </cell>
          <cell r="Q136">
            <v>604706.35832030524</v>
          </cell>
          <cell r="R136">
            <v>590643.4197547168</v>
          </cell>
          <cell r="S136">
            <v>576580.48118912836</v>
          </cell>
          <cell r="T136">
            <v>562517.54262353992</v>
          </cell>
          <cell r="U136">
            <v>548454.60405795148</v>
          </cell>
          <cell r="V136">
            <v>534391.66549236304</v>
          </cell>
          <cell r="W136">
            <v>520328.7269267746</v>
          </cell>
          <cell r="X136">
            <v>506265.78836118616</v>
          </cell>
          <cell r="Y136">
            <v>492202.84979559772</v>
          </cell>
          <cell r="Z136">
            <v>478139.91123000928</v>
          </cell>
          <cell r="AA136">
            <v>464076.97266442084</v>
          </cell>
          <cell r="AB136">
            <v>450014.0340988324</v>
          </cell>
          <cell r="AC136">
            <v>435951.09553324396</v>
          </cell>
          <cell r="AD136">
            <v>421888.15696765552</v>
          </cell>
          <cell r="AE136">
            <v>407825.21840206708</v>
          </cell>
          <cell r="AF136">
            <v>393762.27983647864</v>
          </cell>
          <cell r="AG136">
            <v>379699.3412708902</v>
          </cell>
          <cell r="AH136">
            <v>365636.40270530176</v>
          </cell>
          <cell r="AI136">
            <v>351573.46413971332</v>
          </cell>
          <cell r="AJ136">
            <v>337510.52557412488</v>
          </cell>
          <cell r="AK136">
            <v>323447.58700853644</v>
          </cell>
          <cell r="AL136">
            <v>309384.648442948</v>
          </cell>
          <cell r="AM136">
            <v>295321.70987735956</v>
          </cell>
          <cell r="AN136">
            <v>281258.77131177112</v>
          </cell>
          <cell r="AO136">
            <v>267195.83274618268</v>
          </cell>
          <cell r="AP136">
            <v>253132.89418059419</v>
          </cell>
          <cell r="AQ136">
            <v>239069.95561500569</v>
          </cell>
          <cell r="AR136">
            <v>225007.01704941719</v>
          </cell>
          <cell r="AS136">
            <v>210944.07848382869</v>
          </cell>
          <cell r="AT136">
            <v>196881.13991824019</v>
          </cell>
          <cell r="AU136">
            <v>182818.2013526517</v>
          </cell>
          <cell r="AV136">
            <v>168755.2627870632</v>
          </cell>
          <cell r="AW136">
            <v>154692.3242214747</v>
          </cell>
          <cell r="AX136">
            <v>140629.3856558862</v>
          </cell>
          <cell r="AY136">
            <v>126566.4470902977</v>
          </cell>
          <cell r="AZ136">
            <v>112503.50852470921</v>
          </cell>
        </row>
        <row r="138">
          <cell r="B138" t="str">
            <v>Accounts Payable</v>
          </cell>
          <cell r="C138" t="str">
            <v>US$'000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2206.3750264884948</v>
          </cell>
          <cell r="J138">
            <v>2690.4035808519257</v>
          </cell>
          <cell r="K138">
            <v>6583.9951462994331</v>
          </cell>
          <cell r="L138">
            <v>6160.9425685632768</v>
          </cell>
          <cell r="M138">
            <v>5638.9751803642648</v>
          </cell>
          <cell r="N138">
            <v>6069.0368161793922</v>
          </cell>
          <cell r="O138">
            <v>6194.4841417207681</v>
          </cell>
          <cell r="P138">
            <v>6655.1138167907702</v>
          </cell>
          <cell r="Q138">
            <v>6508.1340083057949</v>
          </cell>
          <cell r="R138">
            <v>7006.8180553829006</v>
          </cell>
          <cell r="S138">
            <v>5921.8136748343277</v>
          </cell>
          <cell r="T138">
            <v>6324.5672149970669</v>
          </cell>
          <cell r="U138">
            <v>7009.7350106912927</v>
          </cell>
          <cell r="V138">
            <v>7435.9086209678135</v>
          </cell>
          <cell r="W138">
            <v>7228.7293564117354</v>
          </cell>
          <cell r="X138">
            <v>7659.1615584623287</v>
          </cell>
          <cell r="Y138">
            <v>6338.9947696035233</v>
          </cell>
          <cell r="Z138">
            <v>6780.626390241734</v>
          </cell>
          <cell r="AA138">
            <v>6604.6708483293914</v>
          </cell>
          <cell r="AB138">
            <v>7059.6800809829292</v>
          </cell>
          <cell r="AC138">
            <v>6712.408851375636</v>
          </cell>
          <cell r="AD138">
            <v>7180.7811073715129</v>
          </cell>
          <cell r="AE138">
            <v>6861.7664994482184</v>
          </cell>
          <cell r="AF138">
            <v>7342.9806384557669</v>
          </cell>
          <cell r="AG138">
            <v>7833.4899321361954</v>
          </cell>
          <cell r="AH138">
            <v>8328.1546850620871</v>
          </cell>
          <cell r="AI138">
            <v>7965.0957890476566</v>
          </cell>
          <cell r="AJ138">
            <v>8471.0863952102663</v>
          </cell>
          <cell r="AK138">
            <v>7431.5048494291841</v>
          </cell>
          <cell r="AL138">
            <v>7951.6926998311901</v>
          </cell>
          <cell r="AM138">
            <v>7850.3262956592953</v>
          </cell>
          <cell r="AN138">
            <v>8385.2493238561583</v>
          </cell>
          <cell r="AO138">
            <v>8170.5281120692016</v>
          </cell>
          <cell r="AP138">
            <v>8722.8383820354647</v>
          </cell>
          <cell r="AQ138">
            <v>8016.0846943807701</v>
          </cell>
          <cell r="AR138">
            <v>8578.1865045625236</v>
          </cell>
          <cell r="AS138">
            <v>8798.7324698635057</v>
          </cell>
          <cell r="AT138">
            <v>9378.3205375094476</v>
          </cell>
          <cell r="AU138">
            <v>9034.3402712806273</v>
          </cell>
          <cell r="AV138">
            <v>9629.8407122487479</v>
          </cell>
          <cell r="AW138">
            <v>8728.6409832913268</v>
          </cell>
          <cell r="AX138">
            <v>9340.1002189669089</v>
          </cell>
          <cell r="AY138">
            <v>9249.1307472560147</v>
          </cell>
          <cell r="AZ138">
            <v>9874.7857694309569</v>
          </cell>
        </row>
        <row r="139">
          <cell r="B139" t="str">
            <v>Total Current Liabilities</v>
          </cell>
          <cell r="C139" t="str">
            <v>US$'000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2206.3750264884948</v>
          </cell>
          <cell r="J139">
            <v>2690.4035808519257</v>
          </cell>
          <cell r="K139">
            <v>6583.9951462994331</v>
          </cell>
          <cell r="L139">
            <v>6160.9425685632768</v>
          </cell>
          <cell r="M139">
            <v>5638.9751803642648</v>
          </cell>
          <cell r="N139">
            <v>6069.0368161793922</v>
          </cell>
          <cell r="O139">
            <v>6194.4841417207681</v>
          </cell>
          <cell r="P139">
            <v>6655.1138167907702</v>
          </cell>
          <cell r="Q139">
            <v>6508.1340083057949</v>
          </cell>
          <cell r="R139">
            <v>7006.8180553829006</v>
          </cell>
          <cell r="S139">
            <v>5921.8136748343277</v>
          </cell>
          <cell r="T139">
            <v>6324.5672149970669</v>
          </cell>
          <cell r="U139">
            <v>7009.7350106912927</v>
          </cell>
          <cell r="V139">
            <v>7435.9086209678135</v>
          </cell>
          <cell r="W139">
            <v>7228.7293564117354</v>
          </cell>
          <cell r="X139">
            <v>7659.1615584623287</v>
          </cell>
          <cell r="Y139">
            <v>6338.9947696035233</v>
          </cell>
          <cell r="Z139">
            <v>6780.626390241734</v>
          </cell>
          <cell r="AA139">
            <v>6604.6708483293914</v>
          </cell>
          <cell r="AB139">
            <v>7059.6800809829292</v>
          </cell>
          <cell r="AC139">
            <v>6712.408851375636</v>
          </cell>
          <cell r="AD139">
            <v>7180.7811073715129</v>
          </cell>
          <cell r="AE139">
            <v>6861.7664994482184</v>
          </cell>
          <cell r="AF139">
            <v>7342.9806384557669</v>
          </cell>
          <cell r="AG139">
            <v>7833.4899321361954</v>
          </cell>
          <cell r="AH139">
            <v>8328.1546850620871</v>
          </cell>
          <cell r="AI139">
            <v>7965.0957890476566</v>
          </cell>
          <cell r="AJ139">
            <v>8471.0863952102663</v>
          </cell>
          <cell r="AK139">
            <v>7431.5048494291841</v>
          </cell>
          <cell r="AL139">
            <v>7951.6926998311901</v>
          </cell>
          <cell r="AM139">
            <v>7850.3262956592953</v>
          </cell>
          <cell r="AN139">
            <v>8385.2493238561583</v>
          </cell>
          <cell r="AO139">
            <v>8170.5281120692016</v>
          </cell>
          <cell r="AP139">
            <v>8722.8383820354647</v>
          </cell>
          <cell r="AQ139">
            <v>8016.0846943807701</v>
          </cell>
          <cell r="AR139">
            <v>8578.1865045625236</v>
          </cell>
          <cell r="AS139">
            <v>8798.7324698635057</v>
          </cell>
          <cell r="AT139">
            <v>9378.3205375094476</v>
          </cell>
          <cell r="AU139">
            <v>9034.3402712806273</v>
          </cell>
          <cell r="AV139">
            <v>9629.8407122487479</v>
          </cell>
          <cell r="AW139">
            <v>8728.6409832913268</v>
          </cell>
          <cell r="AX139">
            <v>9340.1002189669089</v>
          </cell>
          <cell r="AY139">
            <v>9249.1307472560147</v>
          </cell>
          <cell r="AZ139">
            <v>9874.7857694309569</v>
          </cell>
        </row>
        <row r="140">
          <cell r="C140" t="str">
            <v>US$'000</v>
          </cell>
        </row>
        <row r="141">
          <cell r="B141" t="str">
            <v>Long Term Debt</v>
          </cell>
          <cell r="C141" t="str">
            <v>US$'000</v>
          </cell>
        </row>
        <row r="142">
          <cell r="B142" t="str">
            <v>Standby Facility</v>
          </cell>
          <cell r="C142" t="str">
            <v>US$'000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1.2114143889679827E-273</v>
          </cell>
          <cell r="J142">
            <v>2.1212997451338465E-263</v>
          </cell>
          <cell r="K142">
            <v>5497.2171940588414</v>
          </cell>
          <cell r="L142">
            <v>5357.1252857044692</v>
          </cell>
          <cell r="M142">
            <v>5211.5395770224741</v>
          </cell>
          <cell r="N142">
            <v>5065.9538683404789</v>
          </cell>
          <cell r="O142">
            <v>4917.6212594946728</v>
          </cell>
          <cell r="P142">
            <v>4758.3010499936217</v>
          </cell>
          <cell r="Q142">
            <v>4598.9808404925707</v>
          </cell>
          <cell r="R142">
            <v>4428.6730303362747</v>
          </cell>
          <cell r="S142">
            <v>4252.8714198523567</v>
          </cell>
          <cell r="T142">
            <v>4071.5760090408157</v>
          </cell>
          <cell r="U142">
            <v>3912.2557995397647</v>
          </cell>
          <cell r="V142">
            <v>3741.9479893834687</v>
          </cell>
          <cell r="W142">
            <v>3582.6277798824176</v>
          </cell>
          <cell r="X142">
            <v>3412.3199697261216</v>
          </cell>
          <cell r="Y142">
            <v>3231.0245589145807</v>
          </cell>
          <cell r="Z142">
            <v>3035.9946472839838</v>
          </cell>
          <cell r="AA142">
            <v>2854.6992364724429</v>
          </cell>
          <cell r="AB142">
            <v>2665.1631251694685</v>
          </cell>
          <cell r="AC142">
            <v>2486.614614521739</v>
          </cell>
          <cell r="AD142">
            <v>2302.572303546387</v>
          </cell>
          <cell r="AE142">
            <v>2129.51759322628</v>
          </cell>
          <cell r="AF142">
            <v>1942.7283820871169</v>
          </cell>
          <cell r="AG142">
            <v>1761.4329712755762</v>
          </cell>
          <cell r="AH142">
            <v>1580.1375604640355</v>
          </cell>
          <cell r="AI142">
            <v>1398.8421496524948</v>
          </cell>
          <cell r="AJ142">
            <v>1223.0405391685763</v>
          </cell>
          <cell r="AK142">
            <v>1047.2389286846578</v>
          </cell>
          <cell r="AL142">
            <v>876.93111852836194</v>
          </cell>
          <cell r="AM142">
            <v>712.11710869968852</v>
          </cell>
          <cell r="AN142">
            <v>552.79689919863745</v>
          </cell>
          <cell r="AO142">
            <v>442.92089264618846</v>
          </cell>
          <cell r="AP142">
            <v>442.92089264618846</v>
          </cell>
          <cell r="AQ142">
            <v>442.92089264618846</v>
          </cell>
          <cell r="AR142">
            <v>442.92089264618846</v>
          </cell>
          <cell r="AS142">
            <v>442.92089264618846</v>
          </cell>
          <cell r="AT142">
            <v>442.92089264618846</v>
          </cell>
          <cell r="AU142">
            <v>442.92089264618846</v>
          </cell>
          <cell r="AV142">
            <v>442.92089264618846</v>
          </cell>
          <cell r="AW142">
            <v>442.92089264618846</v>
          </cell>
          <cell r="AX142">
            <v>442.92089264618846</v>
          </cell>
          <cell r="AY142">
            <v>442.92089264618846</v>
          </cell>
          <cell r="AZ142">
            <v>442.92089264618846</v>
          </cell>
        </row>
        <row r="143">
          <cell r="B143" t="str">
            <v>Term Facility</v>
          </cell>
          <cell r="C143" t="str">
            <v>US$'000</v>
          </cell>
          <cell r="E143">
            <v>0</v>
          </cell>
          <cell r="F143">
            <v>103454.22685690119</v>
          </cell>
          <cell r="G143">
            <v>183315.57003405594</v>
          </cell>
          <cell r="H143">
            <v>331411.17384724645</v>
          </cell>
          <cell r="I143">
            <v>454757.31271236658</v>
          </cell>
          <cell r="J143">
            <v>496740.16002291272</v>
          </cell>
          <cell r="K143">
            <v>545018.18108086789</v>
          </cell>
          <cell r="L143">
            <v>531120.68108086789</v>
          </cell>
          <cell r="M143">
            <v>516678.18108086789</v>
          </cell>
          <cell r="N143">
            <v>502235.68108086789</v>
          </cell>
          <cell r="O143">
            <v>487520.68108086789</v>
          </cell>
          <cell r="P143">
            <v>471715.68108086789</v>
          </cell>
          <cell r="Q143">
            <v>455910.68108086789</v>
          </cell>
          <cell r="R143">
            <v>439015.68108086789</v>
          </cell>
          <cell r="S143">
            <v>421575.68108086789</v>
          </cell>
          <cell r="T143">
            <v>403590.68108086789</v>
          </cell>
          <cell r="U143">
            <v>387785.68108086789</v>
          </cell>
          <cell r="V143">
            <v>370890.68108086789</v>
          </cell>
          <cell r="W143">
            <v>355085.68108086789</v>
          </cell>
          <cell r="X143">
            <v>338190.68108086789</v>
          </cell>
          <cell r="Y143">
            <v>320205.68108086789</v>
          </cell>
          <cell r="Z143">
            <v>300858.18108086789</v>
          </cell>
          <cell r="AA143">
            <v>282873.18108086789</v>
          </cell>
          <cell r="AB143">
            <v>264070.68108086789</v>
          </cell>
          <cell r="AC143">
            <v>246358.18108086789</v>
          </cell>
          <cell r="AD143">
            <v>228100.68108086789</v>
          </cell>
          <cell r="AE143">
            <v>210933.18108086789</v>
          </cell>
          <cell r="AF143">
            <v>192403.18108086789</v>
          </cell>
          <cell r="AG143">
            <v>174418.18108086789</v>
          </cell>
          <cell r="AH143">
            <v>156433.18108086789</v>
          </cell>
          <cell r="AI143">
            <v>138448.18108086789</v>
          </cell>
          <cell r="AJ143">
            <v>121008.18108086789</v>
          </cell>
          <cell r="AK143">
            <v>103568.18108086789</v>
          </cell>
          <cell r="AL143">
            <v>86673.181080867886</v>
          </cell>
          <cell r="AM143">
            <v>70323.181080867886</v>
          </cell>
          <cell r="AN143">
            <v>54518.181080867886</v>
          </cell>
          <cell r="AO143">
            <v>43618.181080867886</v>
          </cell>
          <cell r="AP143">
            <v>32718.181080867886</v>
          </cell>
          <cell r="AQ143">
            <v>21818.181080867886</v>
          </cell>
          <cell r="AR143">
            <v>10918.181080867886</v>
          </cell>
          <cell r="AS143">
            <v>18.181080867885612</v>
          </cell>
          <cell r="AT143">
            <v>18.181080867885612</v>
          </cell>
          <cell r="AU143">
            <v>18.181080867885612</v>
          </cell>
          <cell r="AV143">
            <v>18.181080867885612</v>
          </cell>
          <cell r="AW143">
            <v>18.181080867885612</v>
          </cell>
          <cell r="AX143">
            <v>18.181080867885612</v>
          </cell>
          <cell r="AY143">
            <v>18.181080867885612</v>
          </cell>
          <cell r="AZ143">
            <v>18.181080867885612</v>
          </cell>
        </row>
        <row r="144">
          <cell r="B144" t="str">
            <v>Working Capital Facility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12500</v>
          </cell>
          <cell r="L144">
            <v>12500</v>
          </cell>
          <cell r="M144">
            <v>12500</v>
          </cell>
          <cell r="N144">
            <v>12500</v>
          </cell>
          <cell r="O144">
            <v>12500</v>
          </cell>
          <cell r="P144">
            <v>12500</v>
          </cell>
          <cell r="Q144">
            <v>12500</v>
          </cell>
          <cell r="R144">
            <v>12500</v>
          </cell>
          <cell r="S144">
            <v>12500</v>
          </cell>
          <cell r="T144">
            <v>12500</v>
          </cell>
          <cell r="U144">
            <v>12500</v>
          </cell>
          <cell r="V144">
            <v>12500</v>
          </cell>
          <cell r="W144">
            <v>12500</v>
          </cell>
          <cell r="X144">
            <v>12500</v>
          </cell>
          <cell r="Y144">
            <v>12500</v>
          </cell>
          <cell r="Z144">
            <v>12500</v>
          </cell>
          <cell r="AA144">
            <v>12500</v>
          </cell>
          <cell r="AB144">
            <v>12500</v>
          </cell>
          <cell r="AC144">
            <v>12500</v>
          </cell>
          <cell r="AD144">
            <v>12500</v>
          </cell>
          <cell r="AE144">
            <v>12500</v>
          </cell>
          <cell r="AF144">
            <v>12500</v>
          </cell>
          <cell r="AG144">
            <v>12500</v>
          </cell>
          <cell r="AH144">
            <v>12500</v>
          </cell>
          <cell r="AI144">
            <v>12500</v>
          </cell>
          <cell r="AJ144">
            <v>12500</v>
          </cell>
          <cell r="AK144">
            <v>12500</v>
          </cell>
          <cell r="AL144">
            <v>12500</v>
          </cell>
          <cell r="AM144">
            <v>12500</v>
          </cell>
          <cell r="AN144">
            <v>12500</v>
          </cell>
          <cell r="AO144">
            <v>12500</v>
          </cell>
          <cell r="AP144">
            <v>12500</v>
          </cell>
          <cell r="AQ144">
            <v>12500</v>
          </cell>
          <cell r="AR144">
            <v>12500</v>
          </cell>
          <cell r="AS144">
            <v>12500</v>
          </cell>
          <cell r="AT144">
            <v>12500</v>
          </cell>
          <cell r="AU144">
            <v>12500</v>
          </cell>
          <cell r="AV144">
            <v>12500</v>
          </cell>
          <cell r="AW144">
            <v>12500</v>
          </cell>
          <cell r="AX144">
            <v>12500</v>
          </cell>
          <cell r="AY144">
            <v>12500</v>
          </cell>
          <cell r="AZ144">
            <v>12500</v>
          </cell>
        </row>
        <row r="145">
          <cell r="B145" t="str">
            <v>Total Long Term Debt</v>
          </cell>
          <cell r="C145" t="str">
            <v>US$'000</v>
          </cell>
          <cell r="E145">
            <v>0</v>
          </cell>
          <cell r="F145">
            <v>103454.22685690119</v>
          </cell>
          <cell r="G145">
            <v>183315.57003405594</v>
          </cell>
          <cell r="H145">
            <v>331411.17384724645</v>
          </cell>
          <cell r="I145">
            <v>454757.31271236658</v>
          </cell>
          <cell r="J145">
            <v>496740.16002291272</v>
          </cell>
          <cell r="K145">
            <v>563015.3982749267</v>
          </cell>
          <cell r="L145">
            <v>548977.80636657239</v>
          </cell>
          <cell r="M145">
            <v>534389.72065789043</v>
          </cell>
          <cell r="N145">
            <v>519801.63494920835</v>
          </cell>
          <cell r="O145">
            <v>504938.30234036257</v>
          </cell>
          <cell r="P145">
            <v>488973.98213086149</v>
          </cell>
          <cell r="Q145">
            <v>473009.66192136047</v>
          </cell>
          <cell r="R145">
            <v>455944.35411120416</v>
          </cell>
          <cell r="S145">
            <v>438328.55250072025</v>
          </cell>
          <cell r="T145">
            <v>420162.2570899087</v>
          </cell>
          <cell r="U145">
            <v>404197.93688040762</v>
          </cell>
          <cell r="V145">
            <v>387132.62907025137</v>
          </cell>
          <cell r="W145">
            <v>371168.30886075029</v>
          </cell>
          <cell r="X145">
            <v>354103.00105059403</v>
          </cell>
          <cell r="Y145">
            <v>335936.70563978248</v>
          </cell>
          <cell r="Z145">
            <v>316394.17572815187</v>
          </cell>
          <cell r="AA145">
            <v>298227.88031734031</v>
          </cell>
          <cell r="AB145">
            <v>279235.84420603735</v>
          </cell>
          <cell r="AC145">
            <v>261344.79569538962</v>
          </cell>
          <cell r="AD145">
            <v>242903.25338441427</v>
          </cell>
          <cell r="AE145">
            <v>225562.69867409416</v>
          </cell>
          <cell r="AF145">
            <v>206845.90946295499</v>
          </cell>
          <cell r="AG145">
            <v>188679.61405214347</v>
          </cell>
          <cell r="AH145">
            <v>170513.31864133192</v>
          </cell>
          <cell r="AI145">
            <v>152347.02323052037</v>
          </cell>
          <cell r="AJ145">
            <v>134731.22162003646</v>
          </cell>
          <cell r="AK145">
            <v>117115.42000955254</v>
          </cell>
          <cell r="AL145">
            <v>100050.11219939624</v>
          </cell>
          <cell r="AM145">
            <v>83535.298189567577</v>
          </cell>
          <cell r="AN145">
            <v>67570.977980066527</v>
          </cell>
          <cell r="AO145">
            <v>56561.101973514073</v>
          </cell>
          <cell r="AP145">
            <v>45661.101973514073</v>
          </cell>
          <cell r="AQ145">
            <v>34761.101973514073</v>
          </cell>
          <cell r="AR145">
            <v>23861.101973514073</v>
          </cell>
          <cell r="AS145">
            <v>12961.101973514074</v>
          </cell>
          <cell r="AT145">
            <v>12961.101973514074</v>
          </cell>
          <cell r="AU145">
            <v>12961.101973514074</v>
          </cell>
          <cell r="AV145">
            <v>12961.101973514074</v>
          </cell>
          <cell r="AW145">
            <v>12961.101973514074</v>
          </cell>
          <cell r="AX145">
            <v>12961.101973514074</v>
          </cell>
          <cell r="AY145">
            <v>12961.101973514074</v>
          </cell>
          <cell r="AZ145">
            <v>12961.101973514074</v>
          </cell>
        </row>
        <row r="147">
          <cell r="B147" t="str">
            <v>Net Assets</v>
          </cell>
          <cell r="C147" t="str">
            <v>US$'000</v>
          </cell>
          <cell r="E147">
            <v>0</v>
          </cell>
          <cell r="F147">
            <v>25863.556714225298</v>
          </cell>
          <cell r="G147">
            <v>45828.892508513993</v>
          </cell>
          <cell r="H147">
            <v>82852.793461811554</v>
          </cell>
          <cell r="I147">
            <v>116822.31523435353</v>
          </cell>
          <cell r="J147">
            <v>137236.88751624298</v>
          </cell>
          <cell r="K147">
            <v>156628.652432826</v>
          </cell>
          <cell r="L147">
            <v>157680.91979124013</v>
          </cell>
          <cell r="M147">
            <v>156730.24735566473</v>
          </cell>
          <cell r="N147">
            <v>157737.4023275798</v>
          </cell>
          <cell r="O147">
            <v>158272.80987324181</v>
          </cell>
          <cell r="P147">
            <v>160742.88952800492</v>
          </cell>
          <cell r="Q147">
            <v>162159.14275992761</v>
          </cell>
          <cell r="R147">
            <v>165753.54284042842</v>
          </cell>
          <cell r="S147">
            <v>168560.76012965047</v>
          </cell>
          <cell r="T147">
            <v>173095.73226529709</v>
          </cell>
          <cell r="U147">
            <v>174008.75757512962</v>
          </cell>
          <cell r="V147">
            <v>177664.8401959386</v>
          </cell>
          <cell r="W147">
            <v>178747.39666531899</v>
          </cell>
          <cell r="X147">
            <v>182439.26452250232</v>
          </cell>
          <cell r="Y147">
            <v>185956.229555931</v>
          </cell>
          <cell r="Z147">
            <v>191997.55537822959</v>
          </cell>
          <cell r="AA147">
            <v>195054.65461182588</v>
          </cell>
          <cell r="AB147">
            <v>200561.63793140871</v>
          </cell>
          <cell r="AC147">
            <v>203403.59775276715</v>
          </cell>
          <cell r="AD147">
            <v>208243.21677273882</v>
          </cell>
          <cell r="AE147">
            <v>212194.49332763319</v>
          </cell>
          <cell r="AF147">
            <v>217367.42892637165</v>
          </cell>
          <cell r="AG147">
            <v>220772.2088467881</v>
          </cell>
          <cell r="AH147">
            <v>225564.01565053809</v>
          </cell>
          <cell r="AI147">
            <v>228592.53394626611</v>
          </cell>
          <cell r="AJ147">
            <v>232771.84716284176</v>
          </cell>
          <cell r="AK147">
            <v>234846.01302604342</v>
          </cell>
          <cell r="AL147">
            <v>238301.14560488536</v>
          </cell>
          <cell r="AM147">
            <v>239819.84760830656</v>
          </cell>
          <cell r="AN147">
            <v>242229.86715299063</v>
          </cell>
          <cell r="AO147">
            <v>238908.7393901156</v>
          </cell>
          <cell r="AP147">
            <v>236357.61096054025</v>
          </cell>
          <cell r="AQ147">
            <v>232602.31470733118</v>
          </cell>
          <cell r="AR147">
            <v>229957.04636974397</v>
          </cell>
          <cell r="AS147">
            <v>226197.0625269998</v>
          </cell>
          <cell r="AT147">
            <v>212761.39237684838</v>
          </cell>
          <cell r="AU147">
            <v>194342.85543016891</v>
          </cell>
          <cell r="AV147">
            <v>180720.89537058416</v>
          </cell>
          <cell r="AW147">
            <v>166313.87837787654</v>
          </cell>
          <cell r="AX147">
            <v>163061.99668845366</v>
          </cell>
          <cell r="AY147">
            <v>163691.55392366965</v>
          </cell>
          <cell r="AZ147">
            <v>164428.28919344195</v>
          </cell>
        </row>
        <row r="149">
          <cell r="B149" t="str">
            <v>Shareholders' Equity</v>
          </cell>
          <cell r="C149" t="str">
            <v>US$'000</v>
          </cell>
        </row>
        <row r="150">
          <cell r="B150" t="str">
            <v>Equity (Including Standby Equity)</v>
          </cell>
          <cell r="C150" t="str">
            <v>US$'000</v>
          </cell>
          <cell r="E150">
            <v>0</v>
          </cell>
          <cell r="F150">
            <v>25863.556714225298</v>
          </cell>
          <cell r="G150">
            <v>45828.892508513985</v>
          </cell>
          <cell r="H150">
            <v>82852.793461811612</v>
          </cell>
          <cell r="I150">
            <v>113688.12554102711</v>
          </cell>
          <cell r="J150">
            <v>124181.38770520053</v>
          </cell>
          <cell r="K150">
            <v>137623.45008190558</v>
          </cell>
          <cell r="L150">
            <v>137623.45008190558</v>
          </cell>
          <cell r="M150">
            <v>137623.45008190558</v>
          </cell>
          <cell r="N150">
            <v>137623.45008190558</v>
          </cell>
          <cell r="O150">
            <v>137623.45008190558</v>
          </cell>
          <cell r="P150">
            <v>137623.45008190558</v>
          </cell>
          <cell r="Q150">
            <v>137623.45008190558</v>
          </cell>
          <cell r="R150">
            <v>137623.45008190558</v>
          </cell>
          <cell r="S150">
            <v>137623.45008190558</v>
          </cell>
          <cell r="T150">
            <v>137623.45008190558</v>
          </cell>
          <cell r="U150">
            <v>137623.45008190558</v>
          </cell>
          <cell r="V150">
            <v>137623.45008190558</v>
          </cell>
          <cell r="W150">
            <v>137623.45008190558</v>
          </cell>
          <cell r="X150">
            <v>137623.45008190558</v>
          </cell>
          <cell r="Y150">
            <v>137623.45008190558</v>
          </cell>
          <cell r="Z150">
            <v>137623.45008190558</v>
          </cell>
          <cell r="AA150">
            <v>137623.45008190558</v>
          </cell>
          <cell r="AB150">
            <v>137623.45008190558</v>
          </cell>
          <cell r="AC150">
            <v>137623.45008190558</v>
          </cell>
          <cell r="AD150">
            <v>137623.45008190558</v>
          </cell>
          <cell r="AE150">
            <v>137623.45008190558</v>
          </cell>
          <cell r="AF150">
            <v>137623.45008190558</v>
          </cell>
          <cell r="AG150">
            <v>137623.45008190558</v>
          </cell>
          <cell r="AH150">
            <v>137623.45008190558</v>
          </cell>
          <cell r="AI150">
            <v>137623.45008190558</v>
          </cell>
          <cell r="AJ150">
            <v>137623.45008190558</v>
          </cell>
          <cell r="AK150">
            <v>137623.45008190558</v>
          </cell>
          <cell r="AL150">
            <v>137623.45008190558</v>
          </cell>
          <cell r="AM150">
            <v>137623.45008190558</v>
          </cell>
          <cell r="AN150">
            <v>137623.45008190558</v>
          </cell>
          <cell r="AO150">
            <v>137623.45008190558</v>
          </cell>
          <cell r="AP150">
            <v>137623.45008190558</v>
          </cell>
          <cell r="AQ150">
            <v>137623.45008190558</v>
          </cell>
          <cell r="AR150">
            <v>137623.45008190558</v>
          </cell>
          <cell r="AS150">
            <v>137623.45008190558</v>
          </cell>
          <cell r="AT150">
            <v>137623.45008190558</v>
          </cell>
          <cell r="AU150">
            <v>137623.45008190558</v>
          </cell>
          <cell r="AV150">
            <v>137623.45008190558</v>
          </cell>
          <cell r="AW150">
            <v>137623.45008190558</v>
          </cell>
          <cell r="AX150">
            <v>137623.45008190558</v>
          </cell>
          <cell r="AY150">
            <v>137623.45008190558</v>
          </cell>
          <cell r="AZ150">
            <v>137623.45008190558</v>
          </cell>
        </row>
        <row r="151">
          <cell r="B151" t="str">
            <v>Shareholders' Subordinated Debt</v>
          </cell>
          <cell r="C151" t="str">
            <v>US$'000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 t="str">
            <v>Legal Reserves</v>
          </cell>
          <cell r="C152" t="str">
            <v>US$'000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747.51390594620943</v>
          </cell>
          <cell r="L152">
            <v>1557.6772861230106</v>
          </cell>
          <cell r="M152">
            <v>2096.6033917815485</v>
          </cell>
          <cell r="N152">
            <v>2739.6087994651334</v>
          </cell>
          <cell r="O152">
            <v>3359.4144333036829</v>
          </cell>
          <cell r="P152">
            <v>4101.1195962462798</v>
          </cell>
          <cell r="Q152">
            <v>4772.6859192157635</v>
          </cell>
          <cell r="R152">
            <v>5570.6053749611583</v>
          </cell>
          <cell r="S152">
            <v>6312.239944360902</v>
          </cell>
          <cell r="T152">
            <v>7154.0330345790571</v>
          </cell>
          <cell r="U152">
            <v>7751.9345660053896</v>
          </cell>
          <cell r="V152">
            <v>8495.7743741804588</v>
          </cell>
          <cell r="W152">
            <v>9081.3119497672778</v>
          </cell>
          <cell r="X152">
            <v>9821.4276947450762</v>
          </cell>
          <cell r="Y152">
            <v>10560.257141180411</v>
          </cell>
          <cell r="Z152">
            <v>11427.791706347318</v>
          </cell>
          <cell r="AA152">
            <v>12107.114233851369</v>
          </cell>
          <cell r="AB152">
            <v>12917.878013941054</v>
          </cell>
          <cell r="AC152">
            <v>13545.048565722876</v>
          </cell>
          <cell r="AD152">
            <v>14276.909173324295</v>
          </cell>
          <cell r="AE152">
            <v>15078.607260173596</v>
          </cell>
          <cell r="AF152">
            <v>15969.490336355435</v>
          </cell>
          <cell r="AG152">
            <v>16736.594913538247</v>
          </cell>
          <cell r="AH152">
            <v>17623.310904353446</v>
          </cell>
          <cell r="AI152">
            <v>18362.437877076751</v>
          </cell>
          <cell r="AJ152">
            <v>19210.571076148473</v>
          </cell>
          <cell r="AK152">
            <v>19888.369191002304</v>
          </cell>
          <cell r="AL152">
            <v>20642.861013876791</v>
          </cell>
          <cell r="AM152">
            <v>21266.003448347412</v>
          </cell>
          <cell r="AN152">
            <v>21973.096201810855</v>
          </cell>
          <cell r="AO152">
            <v>22484.328473345613</v>
          </cell>
          <cell r="AP152">
            <v>23087.982900404815</v>
          </cell>
          <cell r="AQ152">
            <v>23646.316627979108</v>
          </cell>
          <cell r="AR152">
            <v>24279.764533151418</v>
          </cell>
          <cell r="AS152">
            <v>24811.953859398913</v>
          </cell>
          <cell r="AT152">
            <v>25438.54660654669</v>
          </cell>
          <cell r="AU152">
            <v>25438.54660654669</v>
          </cell>
          <cell r="AV152">
            <v>25438.54660654669</v>
          </cell>
          <cell r="AW152">
            <v>25438.54660654669</v>
          </cell>
          <cell r="AX152">
            <v>25438.54660654669</v>
          </cell>
          <cell r="AY152">
            <v>26068.103841762673</v>
          </cell>
          <cell r="AZ152">
            <v>26804.839111534962</v>
          </cell>
        </row>
        <row r="153">
          <cell r="B153" t="str">
            <v>Retained Earnings</v>
          </cell>
          <cell r="C153" t="str">
            <v>US$'000</v>
          </cell>
          <cell r="E153">
            <v>0</v>
          </cell>
          <cell r="F153">
            <v>0</v>
          </cell>
          <cell r="G153">
            <v>4.0358827391173694E-13</v>
          </cell>
          <cell r="H153">
            <v>7.9452888712694418E-13</v>
          </cell>
          <cell r="I153">
            <v>3134.1896933264802</v>
          </cell>
          <cell r="J153">
            <v>13055.499811042651</v>
          </cell>
          <cell r="K153">
            <v>18257.688444974243</v>
          </cell>
          <cell r="L153">
            <v>18499.792423211547</v>
          </cell>
          <cell r="M153">
            <v>17010.193881977575</v>
          </cell>
          <cell r="N153">
            <v>17374.343446208935</v>
          </cell>
          <cell r="O153">
            <v>17289.945358032419</v>
          </cell>
          <cell r="P153">
            <v>19018.319849852764</v>
          </cell>
          <cell r="Q153">
            <v>19763.00675880599</v>
          </cell>
          <cell r="R153">
            <v>22559.487383561362</v>
          </cell>
          <cell r="S153">
            <v>24625.070103383601</v>
          </cell>
          <cell r="T153">
            <v>28318.249148811916</v>
          </cell>
          <cell r="U153">
            <v>28633.372927218192</v>
          </cell>
          <cell r="V153">
            <v>31545.615739851957</v>
          </cell>
          <cell r="W153">
            <v>32042.634633645477</v>
          </cell>
          <cell r="X153">
            <v>34994.386745850992</v>
          </cell>
          <cell r="Y153">
            <v>37772.522332844375</v>
          </cell>
          <cell r="Z153">
            <v>42946.313589975915</v>
          </cell>
          <cell r="AA153">
            <v>45324.090296068105</v>
          </cell>
          <cell r="AB153">
            <v>50020.309835561202</v>
          </cell>
          <cell r="AC153">
            <v>52235.09910513775</v>
          </cell>
          <cell r="AD153">
            <v>56342.857517507975</v>
          </cell>
          <cell r="AE153">
            <v>59492.43598555302</v>
          </cell>
          <cell r="AF153">
            <v>63774.488508109556</v>
          </cell>
          <cell r="AG153">
            <v>66412.163851343154</v>
          </cell>
          <cell r="AH153">
            <v>70317.254664277862</v>
          </cell>
          <cell r="AI153">
            <v>72606.645987282522</v>
          </cell>
          <cell r="AJ153">
            <v>75937.826004786417</v>
          </cell>
          <cell r="AK153">
            <v>77334.193753134241</v>
          </cell>
          <cell r="AL153">
            <v>80034.834509101653</v>
          </cell>
          <cell r="AM153">
            <v>80930.394078052181</v>
          </cell>
          <cell r="AN153">
            <v>82633.320869272735</v>
          </cell>
          <cell r="AO153">
            <v>78800.960834862868</v>
          </cell>
          <cell r="AP153">
            <v>75646.177978228312</v>
          </cell>
          <cell r="AQ153">
            <v>71332.547997444985</v>
          </cell>
          <cell r="AR153">
            <v>68053.831754685481</v>
          </cell>
          <cell r="AS153">
            <v>63761.658585693847</v>
          </cell>
          <cell r="AT153">
            <v>49699.395688394659</v>
          </cell>
          <cell r="AU153">
            <v>31280.858741715219</v>
          </cell>
          <cell r="AV153">
            <v>17658.89868213045</v>
          </cell>
          <cell r="AW153">
            <v>3251.8816894228457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 t="str">
            <v>Total Shareholders' Equity</v>
          </cell>
          <cell r="C154" t="str">
            <v>US$'000</v>
          </cell>
          <cell r="E154">
            <v>0</v>
          </cell>
          <cell r="F154">
            <v>25863.556714225298</v>
          </cell>
          <cell r="G154">
            <v>45828.892508513985</v>
          </cell>
          <cell r="H154">
            <v>82852.793461811612</v>
          </cell>
          <cell r="I154">
            <v>116822.31523435359</v>
          </cell>
          <cell r="J154">
            <v>137236.88751624318</v>
          </cell>
          <cell r="K154">
            <v>156628.65243282606</v>
          </cell>
          <cell r="L154">
            <v>157680.91979124013</v>
          </cell>
          <cell r="M154">
            <v>156730.2473556647</v>
          </cell>
          <cell r="N154">
            <v>157737.40232757968</v>
          </cell>
          <cell r="O154">
            <v>158272.8098732417</v>
          </cell>
          <cell r="P154">
            <v>160742.88952800463</v>
          </cell>
          <cell r="Q154">
            <v>162159.14275992732</v>
          </cell>
          <cell r="R154">
            <v>165753.5428404281</v>
          </cell>
          <cell r="S154">
            <v>168560.76012965007</v>
          </cell>
          <cell r="T154">
            <v>173095.73226529657</v>
          </cell>
          <cell r="U154">
            <v>174008.75757512916</v>
          </cell>
          <cell r="V154">
            <v>177664.84019593801</v>
          </cell>
          <cell r="W154">
            <v>178747.39666531835</v>
          </cell>
          <cell r="X154">
            <v>182439.26452250165</v>
          </cell>
          <cell r="Y154">
            <v>185956.22955593039</v>
          </cell>
          <cell r="Z154">
            <v>191997.5553782288</v>
          </cell>
          <cell r="AA154">
            <v>195054.65461182507</v>
          </cell>
          <cell r="AB154">
            <v>200561.63793140784</v>
          </cell>
          <cell r="AC154">
            <v>203403.59775276622</v>
          </cell>
          <cell r="AD154">
            <v>208243.21677273785</v>
          </cell>
          <cell r="AE154">
            <v>212194.4933276322</v>
          </cell>
          <cell r="AF154">
            <v>217367.42892637057</v>
          </cell>
          <cell r="AG154">
            <v>220772.20884678699</v>
          </cell>
          <cell r="AH154">
            <v>225564.01565053689</v>
          </cell>
          <cell r="AI154">
            <v>228592.53394626483</v>
          </cell>
          <cell r="AJ154">
            <v>232771.84716284048</v>
          </cell>
          <cell r="AK154">
            <v>234846.01302604214</v>
          </cell>
          <cell r="AL154">
            <v>238301.14560488402</v>
          </cell>
          <cell r="AM154">
            <v>239819.84760830516</v>
          </cell>
          <cell r="AN154">
            <v>242229.8671529892</v>
          </cell>
          <cell r="AO154">
            <v>238908.73939011406</v>
          </cell>
          <cell r="AP154">
            <v>236357.6109605387</v>
          </cell>
          <cell r="AQ154">
            <v>232602.31470732967</v>
          </cell>
          <cell r="AR154">
            <v>229957.04636974249</v>
          </cell>
          <cell r="AS154">
            <v>226197.06252699834</v>
          </cell>
          <cell r="AT154">
            <v>212761.39237684692</v>
          </cell>
          <cell r="AU154">
            <v>194342.85543016749</v>
          </cell>
          <cell r="AV154">
            <v>180720.8953705827</v>
          </cell>
          <cell r="AW154">
            <v>166313.87837787511</v>
          </cell>
          <cell r="AX154">
            <v>163061.99668845226</v>
          </cell>
          <cell r="AY154">
            <v>163691.55392366825</v>
          </cell>
          <cell r="AZ154">
            <v>164428.28919344055</v>
          </cell>
        </row>
        <row r="156">
          <cell r="A156" t="str">
            <v>Check</v>
          </cell>
          <cell r="D156">
            <v>5.1108145271427929E-8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2.9103830456733704E-10</v>
          </cell>
          <cell r="Q156">
            <v>2.9103830456733704E-10</v>
          </cell>
          <cell r="R156">
            <v>3.2014213502407074E-10</v>
          </cell>
          <cell r="S156">
            <v>4.0745362639427185E-10</v>
          </cell>
          <cell r="T156">
            <v>5.2386894822120667E-10</v>
          </cell>
          <cell r="U156">
            <v>4.6566128730773926E-10</v>
          </cell>
          <cell r="V156">
            <v>5.8207660913467407E-10</v>
          </cell>
          <cell r="W156">
            <v>6.4028427004814148E-10</v>
          </cell>
          <cell r="X156">
            <v>6.6938810050487518E-10</v>
          </cell>
          <cell r="Y156">
            <v>6.1118043959140778E-10</v>
          </cell>
          <cell r="Z156">
            <v>7.8580342233181E-10</v>
          </cell>
          <cell r="AA156">
            <v>8.149072527885437E-10</v>
          </cell>
          <cell r="AB156">
            <v>8.7311491370201111E-10</v>
          </cell>
          <cell r="AC156">
            <v>9.3132257461547852E-10</v>
          </cell>
          <cell r="AD156">
            <v>9.6042640507221222E-10</v>
          </cell>
          <cell r="AE156">
            <v>9.8953023552894592E-10</v>
          </cell>
          <cell r="AF156">
            <v>1.076841726899147E-9</v>
          </cell>
          <cell r="AG156">
            <v>1.1059455573558807E-9</v>
          </cell>
          <cell r="AH156">
            <v>1.1932570487260818E-9</v>
          </cell>
          <cell r="AI156">
            <v>1.280568540096283E-9</v>
          </cell>
          <cell r="AJ156">
            <v>1.280568540096283E-9</v>
          </cell>
          <cell r="AK156">
            <v>1.280568540096283E-9</v>
          </cell>
          <cell r="AL156">
            <v>1.3387762010097504E-9</v>
          </cell>
          <cell r="AM156">
            <v>1.3969838619232178E-9</v>
          </cell>
          <cell r="AN156">
            <v>1.4260876923799515E-9</v>
          </cell>
          <cell r="AO156">
            <v>1.5425030142068863E-9</v>
          </cell>
          <cell r="AP156">
            <v>1.5425030142068863E-9</v>
          </cell>
          <cell r="AQ156">
            <v>1.5133991837501526E-9</v>
          </cell>
          <cell r="AR156">
            <v>1.4842953532934189E-9</v>
          </cell>
          <cell r="AS156">
            <v>1.4551915228366852E-9</v>
          </cell>
          <cell r="AT156">
            <v>1.4551915228366852E-9</v>
          </cell>
          <cell r="AU156">
            <v>1.4260876923799515E-9</v>
          </cell>
          <cell r="AV156">
            <v>1.4551915228366852E-9</v>
          </cell>
          <cell r="AW156">
            <v>1.4260876923799515E-9</v>
          </cell>
          <cell r="AX156">
            <v>1.3969838619232178E-9</v>
          </cell>
          <cell r="AY156">
            <v>1.3969838619232178E-9</v>
          </cell>
          <cell r="AZ156">
            <v>1.3969838619232178E-9</v>
          </cell>
        </row>
        <row r="161">
          <cell r="B161" t="str">
            <v>CAFDS</v>
          </cell>
        </row>
        <row r="162">
          <cell r="B162" t="str">
            <v>Actual DS</v>
          </cell>
        </row>
      </sheetData>
      <sheetData sheetId="27" refreshError="1"/>
      <sheetData sheetId="28" refreshError="1"/>
      <sheetData sheetId="29" refreshError="1">
        <row r="52">
          <cell r="AP52">
            <v>417063.07286974869</v>
          </cell>
        </row>
        <row r="72">
          <cell r="E72">
            <v>41525.326855277133</v>
          </cell>
        </row>
      </sheetData>
      <sheetData sheetId="30" refreshError="1">
        <row r="13">
          <cell r="J13" t="str">
            <v>Adapted AES version</v>
          </cell>
          <cell r="M13">
            <v>3.1800000000000002E-2</v>
          </cell>
          <cell r="N13">
            <v>3.1800000000000002E-2</v>
          </cell>
          <cell r="O13">
            <v>3.1800000000000002E-2</v>
          </cell>
          <cell r="P13">
            <v>3.1800000000000002E-2</v>
          </cell>
          <cell r="Q13">
            <v>3.1800000000000002E-2</v>
          </cell>
          <cell r="R13">
            <v>2.8875000000000001E-2</v>
          </cell>
          <cell r="S13">
            <v>2.8875000000000001E-2</v>
          </cell>
          <cell r="T13">
            <v>2.8875000000000001E-2</v>
          </cell>
          <cell r="U13">
            <v>2.8875000000000001E-2</v>
          </cell>
          <cell r="V13">
            <v>2.8000000000000001E-2</v>
          </cell>
          <cell r="W13">
            <v>2.8000000000000001E-2</v>
          </cell>
          <cell r="X13">
            <v>2.8000000000000001E-2</v>
          </cell>
          <cell r="Y13">
            <v>2.8000000000000001E-2</v>
          </cell>
          <cell r="Z13">
            <v>2.7E-2</v>
          </cell>
        </row>
        <row r="14">
          <cell r="M14">
            <v>3.1800000000000002E-2</v>
          </cell>
          <cell r="N14">
            <v>3.1800000000000002E-2</v>
          </cell>
          <cell r="O14">
            <v>3.1800000000000002E-2</v>
          </cell>
          <cell r="P14">
            <v>3.1800000000000002E-2</v>
          </cell>
          <cell r="Q14">
            <v>3.1800000000000002E-2</v>
          </cell>
          <cell r="R14">
            <v>2.8875000000000001E-2</v>
          </cell>
          <cell r="S14">
            <v>2.8875000000000001E-2</v>
          </cell>
          <cell r="T14">
            <v>2.8875000000000001E-2</v>
          </cell>
          <cell r="U14">
            <v>2.8875000000000001E-2</v>
          </cell>
          <cell r="V14">
            <v>2.8000000000000001E-2</v>
          </cell>
          <cell r="W14">
            <v>2.8000000000000001E-2</v>
          </cell>
          <cell r="X14">
            <v>2.8000000000000001E-2</v>
          </cell>
          <cell r="Y14">
            <v>2.8000000000000001E-2</v>
          </cell>
          <cell r="Z14">
            <v>0.2</v>
          </cell>
        </row>
        <row r="16">
          <cell r="L16">
            <v>2.401259079215011</v>
          </cell>
          <cell r="M16">
            <v>1.4562778870263644</v>
          </cell>
          <cell r="N16">
            <v>1.4475566774792545</v>
          </cell>
          <cell r="O16">
            <v>1.4750060372404636</v>
          </cell>
          <cell r="P16">
            <v>1.4278794861066979</v>
          </cell>
          <cell r="Q16">
            <v>1.3561729798377313</v>
          </cell>
          <cell r="R16">
            <v>1.467107603030708</v>
          </cell>
          <cell r="S16">
            <v>1.4289896273498612</v>
          </cell>
          <cell r="T16">
            <v>1.4363306507546458</v>
          </cell>
          <cell r="U16">
            <v>1.4998440769178698</v>
          </cell>
          <cell r="V16">
            <v>1.5798079718755911</v>
          </cell>
          <cell r="W16">
            <v>1.5641267002440942</v>
          </cell>
          <cell r="X16">
            <v>1.7126900548094086</v>
          </cell>
          <cell r="Y16">
            <v>1.8018915783532381</v>
          </cell>
        </row>
        <row r="21">
          <cell r="D21">
            <v>17.012987012987011</v>
          </cell>
          <cell r="E21">
            <v>58.441558441558442</v>
          </cell>
          <cell r="F21">
            <v>22.571428571428569</v>
          </cell>
          <cell r="G21">
            <v>36.311688311688314</v>
          </cell>
          <cell r="H21">
            <v>53.194805194805191</v>
          </cell>
          <cell r="I21">
            <v>63.168831168831169</v>
          </cell>
          <cell r="J21">
            <v>38</v>
          </cell>
          <cell r="K21">
            <v>43.285714285714285</v>
          </cell>
        </row>
        <row r="24">
          <cell r="D24">
            <v>4.3158700000000003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0.31490698244696086</v>
          </cell>
          <cell r="E25">
            <v>0.26133241336467122</v>
          </cell>
          <cell r="F25">
            <v>0.24027619684666293</v>
          </cell>
          <cell r="G25">
            <v>0.20602400737036011</v>
          </cell>
          <cell r="H25">
            <v>0.15538722199450988</v>
          </cell>
          <cell r="I25">
            <v>9.5603626406743955E-2</v>
          </cell>
          <cell r="J25">
            <v>6.1717376505416387E-2</v>
          </cell>
          <cell r="K25">
            <v>2.310412786202869E-2</v>
          </cell>
        </row>
        <row r="26">
          <cell r="D26">
            <v>0.19864249183848243</v>
          </cell>
          <cell r="E26">
            <v>0.83177881169535661</v>
          </cell>
          <cell r="F26">
            <v>1.6306458634351728</v>
          </cell>
          <cell r="G26">
            <v>2.1829188680303635</v>
          </cell>
          <cell r="H26">
            <v>3.0255380516992068</v>
          </cell>
          <cell r="I26">
            <v>4.1193413499248717</v>
          </cell>
          <cell r="J26">
            <v>5.0703642533285791</v>
          </cell>
          <cell r="K26">
            <v>5.8346446588124472</v>
          </cell>
        </row>
        <row r="27">
          <cell r="D27">
            <v>4.8294194742854435</v>
          </cell>
          <cell r="E27">
            <v>1.0931112250600279</v>
          </cell>
          <cell r="F27">
            <v>1.8709220602818357</v>
          </cell>
          <cell r="G27">
            <v>2.3889428754007236</v>
          </cell>
          <cell r="H27">
            <v>3.1809252736937168</v>
          </cell>
          <cell r="I27">
            <v>4.2149449763316156</v>
          </cell>
          <cell r="J27">
            <v>5.1320816298339951</v>
          </cell>
          <cell r="K27">
            <v>5.8577487866744757</v>
          </cell>
        </row>
        <row r="30">
          <cell r="L30">
            <v>9.4017165888798679</v>
          </cell>
          <cell r="M30">
            <v>12.535622118506492</v>
          </cell>
          <cell r="N30">
            <v>11.785991915819805</v>
          </cell>
          <cell r="O30">
            <v>11.002515533413149</v>
          </cell>
          <cell r="P30">
            <v>10.167643100320618</v>
          </cell>
          <cell r="Q30">
            <v>9.2951638008725652</v>
          </cell>
          <cell r="R30">
            <v>8.648751472901786</v>
          </cell>
          <cell r="S30">
            <v>7.9376857116112012</v>
          </cell>
          <cell r="T30">
            <v>7.2049566565178571</v>
          </cell>
          <cell r="U30">
            <v>6.5474993281168832</v>
          </cell>
          <cell r="V30">
            <v>5.789734717390421</v>
          </cell>
          <cell r="W30">
            <v>5.0216428206574673</v>
          </cell>
          <cell r="X30">
            <v>4.3364584556615258</v>
          </cell>
          <cell r="Y30">
            <v>3.4956489535714286</v>
          </cell>
          <cell r="Z30">
            <v>2.1336390340909088</v>
          </cell>
          <cell r="AA30">
            <v>0.64009171022727263</v>
          </cell>
          <cell r="AB30">
            <v>1.8135931789772723</v>
          </cell>
          <cell r="AC30">
            <v>1.7069112272727269</v>
          </cell>
          <cell r="AD30">
            <v>1.4935473238636361</v>
          </cell>
          <cell r="AE30">
            <v>1.2801834204545453</v>
          </cell>
          <cell r="AF30">
            <v>1.0668195170454544</v>
          </cell>
          <cell r="AG30">
            <v>0.85345561363636357</v>
          </cell>
          <cell r="AH30">
            <v>0.64009171022727274</v>
          </cell>
          <cell r="AI30">
            <v>0.42672780681818184</v>
          </cell>
          <cell r="AJ30">
            <v>0.19558357812500002</v>
          </cell>
        </row>
        <row r="31">
          <cell r="L31">
            <v>0</v>
          </cell>
          <cell r="M31">
            <v>9.893212987012987</v>
          </cell>
          <cell r="N31">
            <v>9.959610389610388</v>
          </cell>
          <cell r="O31">
            <v>10.789577922077923</v>
          </cell>
          <cell r="P31">
            <v>11.320757142857142</v>
          </cell>
          <cell r="Q31">
            <v>11.785538961038959</v>
          </cell>
          <cell r="R31">
            <v>9.0632454545454539</v>
          </cell>
          <cell r="S31">
            <v>9.4616298701298707</v>
          </cell>
          <cell r="T31">
            <v>9.6276233766233759</v>
          </cell>
          <cell r="U31">
            <v>9.6940207792207786</v>
          </cell>
          <cell r="V31">
            <v>9.7936168831168828</v>
          </cell>
          <cell r="W31">
            <v>9.959610389610388</v>
          </cell>
          <cell r="X31">
            <v>10.457590909090909</v>
          </cell>
          <cell r="Y31">
            <v>10.623584415584416</v>
          </cell>
          <cell r="Z31">
            <v>3.3198701298701296</v>
          </cell>
          <cell r="AA31">
            <v>3.3198701298701296</v>
          </cell>
          <cell r="AB31">
            <v>0</v>
          </cell>
          <cell r="AC31">
            <v>3.3198701298701296</v>
          </cell>
          <cell r="AD31">
            <v>3.3198701298701296</v>
          </cell>
          <cell r="AE31">
            <v>3.3198701298701296</v>
          </cell>
          <cell r="AF31">
            <v>3.3198701298701296</v>
          </cell>
          <cell r="AG31">
            <v>3.3198701298701296</v>
          </cell>
          <cell r="AH31">
            <v>3.3198701298701296</v>
          </cell>
          <cell r="AI31">
            <v>3.3198701298701296</v>
          </cell>
          <cell r="AJ31">
            <v>3.3198701298701296</v>
          </cell>
        </row>
        <row r="32">
          <cell r="L32">
            <v>0</v>
          </cell>
          <cell r="M32">
            <v>9.893212987012987</v>
          </cell>
          <cell r="N32">
            <v>9.959610389610388</v>
          </cell>
          <cell r="O32">
            <v>10.789577922077923</v>
          </cell>
          <cell r="P32">
            <v>11.320757142857142</v>
          </cell>
          <cell r="Q32">
            <v>11.785538961038959</v>
          </cell>
          <cell r="R32">
            <v>9.0632454545454539</v>
          </cell>
          <cell r="S32">
            <v>9.4616298701298707</v>
          </cell>
          <cell r="T32">
            <v>9.6276233766233759</v>
          </cell>
          <cell r="U32">
            <v>9.6940207792207786</v>
          </cell>
          <cell r="V32">
            <v>9.7936168831168828</v>
          </cell>
          <cell r="W32">
            <v>9.959610389610388</v>
          </cell>
          <cell r="X32">
            <v>10.457590909090909</v>
          </cell>
          <cell r="Y32">
            <v>10.623584415584416</v>
          </cell>
          <cell r="Z32">
            <v>3.3198701298701296</v>
          </cell>
          <cell r="AA32">
            <v>3.3198701298701296</v>
          </cell>
          <cell r="AB32">
            <v>0</v>
          </cell>
          <cell r="AC32">
            <v>3.3198701298701296</v>
          </cell>
          <cell r="AD32">
            <v>3.3198701298701296</v>
          </cell>
          <cell r="AE32">
            <v>3.3198701298701296</v>
          </cell>
          <cell r="AF32">
            <v>3.3198701298701296</v>
          </cell>
          <cell r="AG32">
            <v>3.3198701298701296</v>
          </cell>
          <cell r="AH32">
            <v>3.3198701298701296</v>
          </cell>
          <cell r="AI32">
            <v>3.3198701298701296</v>
          </cell>
          <cell r="AJ32">
            <v>3.3198701298701296</v>
          </cell>
        </row>
        <row r="35">
          <cell r="L35">
            <v>331.98701298701297</v>
          </cell>
          <cell r="M35">
            <v>322.09379999999999</v>
          </cell>
          <cell r="N35">
            <v>302.17457922077926</v>
          </cell>
          <cell r="O35">
            <v>280.59542337662339</v>
          </cell>
          <cell r="P35">
            <v>257.95390909090912</v>
          </cell>
          <cell r="Q35">
            <v>234.38283116883119</v>
          </cell>
          <cell r="R35">
            <v>216.25634025974026</v>
          </cell>
          <cell r="S35">
            <v>197.33308051948052</v>
          </cell>
          <cell r="T35">
            <v>178.07783376623377</v>
          </cell>
          <cell r="U35">
            <v>158.68979220779221</v>
          </cell>
          <cell r="V35">
            <v>139.10255844155841</v>
          </cell>
          <cell r="W35">
            <v>119.18333766233766</v>
          </cell>
          <cell r="X35">
            <v>98.268155844155842</v>
          </cell>
          <cell r="Y35">
            <v>77.020987012987007</v>
          </cell>
          <cell r="Z35">
            <v>63.077532467532457</v>
          </cell>
          <cell r="AA35">
            <v>56.437792207792199</v>
          </cell>
          <cell r="AB35">
            <v>56.437792207792199</v>
          </cell>
          <cell r="AC35">
            <v>49.798051948051935</v>
          </cell>
          <cell r="AD35">
            <v>43.158311688311677</v>
          </cell>
          <cell r="AE35">
            <v>36.51857142857142</v>
          </cell>
          <cell r="AF35">
            <v>29.878831168831166</v>
          </cell>
          <cell r="AG35">
            <v>23.239090909090908</v>
          </cell>
          <cell r="AH35">
            <v>16.599350649350651</v>
          </cell>
          <cell r="AI35">
            <v>9.9596103896103898</v>
          </cell>
          <cell r="AJ35">
            <v>3.3198701298701314</v>
          </cell>
        </row>
        <row r="36">
          <cell r="L36">
            <v>331.98701298701297</v>
          </cell>
          <cell r="M36">
            <v>322.09379999999999</v>
          </cell>
          <cell r="N36">
            <v>302.17457922077926</v>
          </cell>
          <cell r="O36">
            <v>280.59542337662339</v>
          </cell>
          <cell r="P36">
            <v>257.95390909090912</v>
          </cell>
          <cell r="Q36">
            <v>234.38283116883119</v>
          </cell>
          <cell r="R36">
            <v>216.25634025974026</v>
          </cell>
          <cell r="S36">
            <v>197.33308051948052</v>
          </cell>
          <cell r="T36">
            <v>178.07783376623377</v>
          </cell>
          <cell r="U36">
            <v>158.68979220779221</v>
          </cell>
          <cell r="V36">
            <v>139.10255844155841</v>
          </cell>
          <cell r="W36">
            <v>119.18333766233766</v>
          </cell>
          <cell r="X36">
            <v>98.268155844155842</v>
          </cell>
          <cell r="Y36">
            <v>77.020987012987007</v>
          </cell>
          <cell r="Z36">
            <v>63.077532467532457</v>
          </cell>
          <cell r="AA36">
            <v>56.437792207792199</v>
          </cell>
          <cell r="AB36">
            <v>56.437792207792199</v>
          </cell>
          <cell r="AC36">
            <v>49.798051948051935</v>
          </cell>
          <cell r="AD36">
            <v>43.158311688311677</v>
          </cell>
          <cell r="AE36">
            <v>36.51857142857142</v>
          </cell>
          <cell r="AF36">
            <v>29.878831168831166</v>
          </cell>
          <cell r="AG36">
            <v>23.239090909090908</v>
          </cell>
          <cell r="AH36">
            <v>16.599350649350651</v>
          </cell>
          <cell r="AI36">
            <v>9.9596103896103898</v>
          </cell>
          <cell r="AJ36">
            <v>3.3198701298701314</v>
          </cell>
        </row>
        <row r="39">
          <cell r="L39">
            <v>9.4017165888798679</v>
          </cell>
          <cell r="M39">
            <v>12.162060579374998</v>
          </cell>
          <cell r="N39">
            <v>11.409923252264612</v>
          </cell>
          <cell r="O39">
            <v>10.595107814561688</v>
          </cell>
          <cell r="P39">
            <v>9.7401783860795454</v>
          </cell>
          <cell r="Q39">
            <v>8.850149215665585</v>
          </cell>
          <cell r="R39">
            <v>8.3008644606574666</v>
          </cell>
          <cell r="S39">
            <v>7.5745069625649348</v>
          </cell>
          <cell r="T39">
            <v>6.8354063504707785</v>
          </cell>
          <cell r="U39">
            <v>6.1705533888798696</v>
          </cell>
          <cell r="V39">
            <v>5.4089160459009724</v>
          </cell>
          <cell r="W39">
            <v>4.6343695954139612</v>
          </cell>
          <cell r="X39">
            <v>3.9193639782467531</v>
          </cell>
          <cell r="Y39">
            <v>3.0719339288961036</v>
          </cell>
          <cell r="Z39">
            <v>2.0269570823863634</v>
          </cell>
          <cell r="AA39">
            <v>0.60453105965909071</v>
          </cell>
          <cell r="AB39">
            <v>1.8135931789772723</v>
          </cell>
          <cell r="AC39">
            <v>1.6002292755681813</v>
          </cell>
          <cell r="AD39">
            <v>1.3868653721590904</v>
          </cell>
          <cell r="AE39">
            <v>1.1735014687499996</v>
          </cell>
          <cell r="AF39">
            <v>0.96013756534090899</v>
          </cell>
          <cell r="AG39">
            <v>0.74677366193181816</v>
          </cell>
          <cell r="AH39">
            <v>0.53340975852272732</v>
          </cell>
          <cell r="AI39">
            <v>0.32004585511363637</v>
          </cell>
          <cell r="AJ39">
            <v>9.7791789062500037E-2</v>
          </cell>
        </row>
        <row r="40">
          <cell r="L40">
            <v>0</v>
          </cell>
          <cell r="M40">
            <v>9.959610389610388</v>
          </cell>
          <cell r="N40">
            <v>10.789577922077923</v>
          </cell>
          <cell r="O40">
            <v>11.320757142857142</v>
          </cell>
          <cell r="P40">
            <v>11.785538961038959</v>
          </cell>
          <cell r="Q40">
            <v>9.0632454545454539</v>
          </cell>
          <cell r="R40">
            <v>9.4616298701298707</v>
          </cell>
          <cell r="S40">
            <v>9.6276233766233759</v>
          </cell>
          <cell r="T40">
            <v>9.6940207792207786</v>
          </cell>
          <cell r="U40">
            <v>9.7936168831168828</v>
          </cell>
          <cell r="V40">
            <v>9.959610389610388</v>
          </cell>
          <cell r="W40">
            <v>10.457590909090909</v>
          </cell>
          <cell r="X40">
            <v>10.623584415584416</v>
          </cell>
          <cell r="Y40">
            <v>10.623584415584416</v>
          </cell>
          <cell r="Z40">
            <v>3.3198701298701296</v>
          </cell>
          <cell r="AA40">
            <v>0</v>
          </cell>
          <cell r="AB40">
            <v>3.3198701298701296</v>
          </cell>
          <cell r="AC40">
            <v>3.3198701298701296</v>
          </cell>
          <cell r="AD40">
            <v>3.3198701298701296</v>
          </cell>
          <cell r="AE40">
            <v>3.3198701298701296</v>
          </cell>
          <cell r="AF40">
            <v>3.3198701298701296</v>
          </cell>
          <cell r="AG40">
            <v>3.3198701298701296</v>
          </cell>
          <cell r="AH40">
            <v>3.3198701298701296</v>
          </cell>
          <cell r="AI40">
            <v>3.3198701298701296</v>
          </cell>
          <cell r="AJ40">
            <v>3.3198701298701296</v>
          </cell>
        </row>
        <row r="41">
          <cell r="L41">
            <v>0</v>
          </cell>
          <cell r="M41">
            <v>9.959610389610388</v>
          </cell>
          <cell r="N41">
            <v>10.789577922077923</v>
          </cell>
          <cell r="O41">
            <v>11.320757142857142</v>
          </cell>
          <cell r="P41">
            <v>11.785538961038959</v>
          </cell>
          <cell r="Q41">
            <v>9.0632454545454539</v>
          </cell>
          <cell r="R41">
            <v>9.4616298701298707</v>
          </cell>
          <cell r="S41">
            <v>9.6276233766233759</v>
          </cell>
          <cell r="T41">
            <v>9.6940207792207786</v>
          </cell>
          <cell r="U41">
            <v>9.7936168831168828</v>
          </cell>
          <cell r="V41">
            <v>9.959610389610388</v>
          </cell>
          <cell r="W41">
            <v>10.457590909090909</v>
          </cell>
          <cell r="X41">
            <v>10.623584415584416</v>
          </cell>
          <cell r="Y41">
            <v>10.623584415584416</v>
          </cell>
          <cell r="Z41">
            <v>3.3198701298701296</v>
          </cell>
          <cell r="AA41">
            <v>0</v>
          </cell>
          <cell r="AB41">
            <v>3.3198701298701296</v>
          </cell>
          <cell r="AC41">
            <v>3.3198701298701296</v>
          </cell>
          <cell r="AD41">
            <v>3.3198701298701296</v>
          </cell>
          <cell r="AE41">
            <v>3.3198701298701296</v>
          </cell>
          <cell r="AF41">
            <v>3.3198701298701296</v>
          </cell>
          <cell r="AG41">
            <v>3.3198701298701296</v>
          </cell>
          <cell r="AH41">
            <v>3.3198701298701296</v>
          </cell>
          <cell r="AI41">
            <v>3.3198701298701296</v>
          </cell>
          <cell r="AJ41">
            <v>3.3198701298701296</v>
          </cell>
        </row>
        <row r="42"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7">
          <cell r="D47">
            <v>4.3158700000000003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D48">
            <v>0.31490698244696086</v>
          </cell>
          <cell r="E48">
            <v>0.26133241336467122</v>
          </cell>
          <cell r="F48">
            <v>0.24027619684666293</v>
          </cell>
          <cell r="G48">
            <v>0.20602400737036011</v>
          </cell>
          <cell r="H48">
            <v>0.15538722199450988</v>
          </cell>
          <cell r="I48">
            <v>9.5603626406743955E-2</v>
          </cell>
          <cell r="J48">
            <v>6.1717376505416387E-2</v>
          </cell>
          <cell r="K48">
            <v>2.310412786202869E-2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</row>
        <row r="49">
          <cell r="D49">
            <v>0.19864249183848243</v>
          </cell>
          <cell r="E49">
            <v>0.83177881169535661</v>
          </cell>
          <cell r="F49">
            <v>1.6306458634351728</v>
          </cell>
          <cell r="G49">
            <v>2.1829188680303635</v>
          </cell>
          <cell r="H49">
            <v>3.0255380516992068</v>
          </cell>
          <cell r="I49">
            <v>4.1193413499248717</v>
          </cell>
          <cell r="J49">
            <v>5.0703642533285791</v>
          </cell>
          <cell r="K49">
            <v>5.8346446588124472</v>
          </cell>
          <cell r="L49">
            <v>18.803433177759736</v>
          </cell>
          <cell r="M49">
            <v>24.69768269788149</v>
          </cell>
          <cell r="N49">
            <v>23.195915168084419</v>
          </cell>
          <cell r="O49">
            <v>21.597623347974839</v>
          </cell>
          <cell r="P49">
            <v>19.907821486400163</v>
          </cell>
          <cell r="Q49">
            <v>18.14531301653815</v>
          </cell>
          <cell r="R49">
            <v>16.949615933559251</v>
          </cell>
          <cell r="S49">
            <v>15.512192674176136</v>
          </cell>
          <cell r="T49">
            <v>14.040363006988635</v>
          </cell>
          <cell r="U49">
            <v>12.718052716996752</v>
          </cell>
          <cell r="V49">
            <v>11.198650763291393</v>
          </cell>
          <cell r="W49">
            <v>9.6560124160714285</v>
          </cell>
          <cell r="X49">
            <v>8.2558224339082784</v>
          </cell>
          <cell r="Y49">
            <v>6.5675828824675317</v>
          </cell>
          <cell r="Z49">
            <v>4.1605961164772722</v>
          </cell>
          <cell r="AA49">
            <v>1.2446227698863632</v>
          </cell>
          <cell r="AB49">
            <v>3.6271863579545447</v>
          </cell>
          <cell r="AC49">
            <v>3.307140502840908</v>
          </cell>
          <cell r="AD49">
            <v>2.8804126960227263</v>
          </cell>
          <cell r="AE49">
            <v>2.4536848892045446</v>
          </cell>
          <cell r="AF49">
            <v>2.0269570823863634</v>
          </cell>
          <cell r="AG49">
            <v>1.6002292755681817</v>
          </cell>
          <cell r="AH49">
            <v>1.1735014687500001</v>
          </cell>
          <cell r="AI49">
            <v>0.74677366193181816</v>
          </cell>
          <cell r="AJ49">
            <v>0.29337536718750007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19.852823376623377</v>
          </cell>
          <cell r="N50">
            <v>20.749188311688311</v>
          </cell>
          <cell r="O50">
            <v>22.110335064935065</v>
          </cell>
          <cell r="P50">
            <v>23.106296103896099</v>
          </cell>
          <cell r="Q50">
            <v>20.848784415584412</v>
          </cell>
          <cell r="R50">
            <v>18.524875324675325</v>
          </cell>
          <cell r="S50">
            <v>19.089253246753245</v>
          </cell>
          <cell r="T50">
            <v>19.321644155844155</v>
          </cell>
          <cell r="U50">
            <v>19.487637662337661</v>
          </cell>
          <cell r="V50">
            <v>19.753227272727273</v>
          </cell>
          <cell r="W50">
            <v>20.417201298701297</v>
          </cell>
          <cell r="X50">
            <v>21.081175324675325</v>
          </cell>
          <cell r="Y50">
            <v>21.247168831168832</v>
          </cell>
          <cell r="Z50">
            <v>6.6397402597402593</v>
          </cell>
          <cell r="AA50">
            <v>3.3198701298701296</v>
          </cell>
          <cell r="AB50">
            <v>3.3198701298701296</v>
          </cell>
          <cell r="AC50">
            <v>6.6397402597402593</v>
          </cell>
          <cell r="AD50">
            <v>6.6397402597402593</v>
          </cell>
          <cell r="AE50">
            <v>6.6397402597402593</v>
          </cell>
          <cell r="AF50">
            <v>6.6397402597402593</v>
          </cell>
          <cell r="AG50">
            <v>6.6397402597402593</v>
          </cell>
          <cell r="AH50">
            <v>6.6397402597402593</v>
          </cell>
          <cell r="AI50">
            <v>6.6397402597402593</v>
          </cell>
          <cell r="AJ50">
            <v>6.6397402597402593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19.852823376623377</v>
          </cell>
          <cell r="N51">
            <v>20.749188311688311</v>
          </cell>
          <cell r="O51">
            <v>22.110335064935065</v>
          </cell>
          <cell r="P51">
            <v>23.106296103896099</v>
          </cell>
          <cell r="Q51">
            <v>20.848784415584412</v>
          </cell>
          <cell r="R51">
            <v>18.524875324675325</v>
          </cell>
          <cell r="S51">
            <v>19.089253246753245</v>
          </cell>
          <cell r="T51">
            <v>19.321644155844155</v>
          </cell>
          <cell r="U51">
            <v>19.487637662337661</v>
          </cell>
          <cell r="V51">
            <v>19.753227272727273</v>
          </cell>
          <cell r="W51">
            <v>20.417201298701297</v>
          </cell>
          <cell r="X51">
            <v>21.081175324675325</v>
          </cell>
          <cell r="Y51">
            <v>21.247168831168832</v>
          </cell>
          <cell r="Z51">
            <v>6.6397402597402593</v>
          </cell>
          <cell r="AA51">
            <v>3.3198701298701296</v>
          </cell>
          <cell r="AB51">
            <v>3.3198701298701296</v>
          </cell>
          <cell r="AC51">
            <v>6.6397402597402593</v>
          </cell>
          <cell r="AD51">
            <v>6.6397402597402593</v>
          </cell>
          <cell r="AE51">
            <v>6.6397402597402593</v>
          </cell>
          <cell r="AF51">
            <v>6.6397402597402593</v>
          </cell>
          <cell r="AG51">
            <v>6.6397402597402593</v>
          </cell>
          <cell r="AH51">
            <v>6.6397402597402593</v>
          </cell>
          <cell r="AI51">
            <v>6.6397402597402593</v>
          </cell>
          <cell r="AJ51">
            <v>6.6397402597402593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</row>
        <row r="53">
          <cell r="D53">
            <v>4.8294194742854435</v>
          </cell>
          <cell r="E53">
            <v>1.0931112250600279</v>
          </cell>
          <cell r="F53">
            <v>1.8709220602818357</v>
          </cell>
          <cell r="G53">
            <v>2.3889428754007236</v>
          </cell>
          <cell r="H53">
            <v>3.1809252736937168</v>
          </cell>
          <cell r="I53">
            <v>4.2149449763316156</v>
          </cell>
          <cell r="J53">
            <v>5.1320816298339951</v>
          </cell>
          <cell r="K53">
            <v>5.8577487866744757</v>
          </cell>
          <cell r="L53">
            <v>18.803433177759736</v>
          </cell>
          <cell r="M53">
            <v>44.550506074504867</v>
          </cell>
          <cell r="N53">
            <v>43.945103479772726</v>
          </cell>
          <cell r="O53">
            <v>43.707958412909903</v>
          </cell>
          <cell r="P53">
            <v>43.014117590296266</v>
          </cell>
          <cell r="Q53">
            <v>38.994097432122558</v>
          </cell>
          <cell r="R53">
            <v>35.474491258234579</v>
          </cell>
          <cell r="S53">
            <v>34.601445920929379</v>
          </cell>
          <cell r="T53">
            <v>33.362007162832789</v>
          </cell>
          <cell r="U53">
            <v>32.205690379334413</v>
          </cell>
          <cell r="V53">
            <v>30.951878036018666</v>
          </cell>
          <cell r="W53">
            <v>30.073213714772727</v>
          </cell>
          <cell r="X53">
            <v>29.336997758583603</v>
          </cell>
          <cell r="Y53">
            <v>27.814751713636362</v>
          </cell>
          <cell r="Z53">
            <v>10.800336376217532</v>
          </cell>
          <cell r="AA53">
            <v>4.5644928997564929</v>
          </cell>
          <cell r="AB53">
            <v>6.9470564878246748</v>
          </cell>
          <cell r="AC53">
            <v>9.9468807625811664</v>
          </cell>
          <cell r="AD53">
            <v>9.5201529557629847</v>
          </cell>
          <cell r="AE53">
            <v>9.093425148944803</v>
          </cell>
          <cell r="AF53">
            <v>8.6666973421266231</v>
          </cell>
          <cell r="AG53">
            <v>8.2399695353084415</v>
          </cell>
          <cell r="AH53">
            <v>7.8132417284902598</v>
          </cell>
          <cell r="AI53">
            <v>7.3865139216720772</v>
          </cell>
          <cell r="AJ53">
            <v>6.9331156269277594</v>
          </cell>
        </row>
        <row r="54">
          <cell r="D54">
            <v>4.8294194742854435</v>
          </cell>
          <cell r="E54">
            <v>1.0931112250600279</v>
          </cell>
          <cell r="F54">
            <v>1.8709220602818357</v>
          </cell>
          <cell r="G54">
            <v>2.3889428754007236</v>
          </cell>
          <cell r="H54">
            <v>3.1809252736937168</v>
          </cell>
          <cell r="I54">
            <v>4.2149449763316156</v>
          </cell>
          <cell r="J54">
            <v>5.1320816298339951</v>
          </cell>
          <cell r="K54">
            <v>5.8577487866744757</v>
          </cell>
          <cell r="L54">
            <v>18.803433177759736</v>
          </cell>
          <cell r="M54">
            <v>44.550506074504867</v>
          </cell>
          <cell r="N54">
            <v>43.945103479772726</v>
          </cell>
          <cell r="O54">
            <v>43.707958412909903</v>
          </cell>
          <cell r="P54">
            <v>43.014117590296266</v>
          </cell>
          <cell r="Q54">
            <v>38.994097432122558</v>
          </cell>
          <cell r="R54">
            <v>35.474491258234579</v>
          </cell>
          <cell r="S54">
            <v>34.601445920929379</v>
          </cell>
          <cell r="T54">
            <v>33.362007162832789</v>
          </cell>
          <cell r="U54">
            <v>32.205690379334413</v>
          </cell>
          <cell r="V54">
            <v>30.951878036018666</v>
          </cell>
          <cell r="W54">
            <v>30.073213714772727</v>
          </cell>
          <cell r="X54">
            <v>29.336997758583603</v>
          </cell>
          <cell r="Y54">
            <v>27.814751713636362</v>
          </cell>
          <cell r="Z54">
            <v>10.800336376217532</v>
          </cell>
          <cell r="AA54">
            <v>4.5644928997564929</v>
          </cell>
          <cell r="AB54">
            <v>6.9470564878246748</v>
          </cell>
          <cell r="AC54">
            <v>9.9468807625811664</v>
          </cell>
          <cell r="AD54">
            <v>9.5201529557629847</v>
          </cell>
          <cell r="AE54">
            <v>9.093425148944803</v>
          </cell>
          <cell r="AF54">
            <v>8.6666973421266231</v>
          </cell>
          <cell r="AG54">
            <v>8.2399695353084415</v>
          </cell>
          <cell r="AH54">
            <v>7.8132417284902598</v>
          </cell>
          <cell r="AI54">
            <v>7.3865139216720772</v>
          </cell>
          <cell r="AJ54">
            <v>6.9331156269277594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8">
          <cell r="D58">
            <v>17.012987012987011</v>
          </cell>
          <cell r="E58">
            <v>75.454545454545453</v>
          </cell>
          <cell r="F58">
            <v>98.025974025974023</v>
          </cell>
          <cell r="G58">
            <v>134.33766233766232</v>
          </cell>
          <cell r="H58">
            <v>187.53246753246751</v>
          </cell>
          <cell r="I58">
            <v>250.70129870129867</v>
          </cell>
          <cell r="J58">
            <v>288.7012987012987</v>
          </cell>
          <cell r="K58">
            <v>331.98701298701297</v>
          </cell>
          <cell r="L58">
            <v>331.98701298701297</v>
          </cell>
          <cell r="M58">
            <v>312.13418961038963</v>
          </cell>
          <cell r="N58">
            <v>291.3850012987013</v>
          </cell>
          <cell r="O58">
            <v>269.27466623376625</v>
          </cell>
          <cell r="P58">
            <v>246.16837012987014</v>
          </cell>
          <cell r="Q58">
            <v>225.31958571428572</v>
          </cell>
          <cell r="R58">
            <v>206.7947103896104</v>
          </cell>
          <cell r="S58">
            <v>187.70545714285714</v>
          </cell>
          <cell r="T58">
            <v>168.38381298701299</v>
          </cell>
          <cell r="U58">
            <v>148.89617532467531</v>
          </cell>
          <cell r="V58">
            <v>129.14294805194805</v>
          </cell>
          <cell r="W58">
            <v>108.72574675324675</v>
          </cell>
          <cell r="X58">
            <v>87.644571428571425</v>
          </cell>
          <cell r="Y58">
            <v>66.397402597402589</v>
          </cell>
          <cell r="Z58">
            <v>59.757662337662332</v>
          </cell>
          <cell r="AA58">
            <v>56.437792207792199</v>
          </cell>
          <cell r="AB58">
            <v>53.117922077922067</v>
          </cell>
          <cell r="AC58">
            <v>46.47818181818181</v>
          </cell>
          <cell r="AD58">
            <v>39.838441558441552</v>
          </cell>
          <cell r="AE58">
            <v>33.198701298701295</v>
          </cell>
          <cell r="AF58">
            <v>26.558961038961037</v>
          </cell>
          <cell r="AG58">
            <v>19.91922077922078</v>
          </cell>
          <cell r="AH58">
            <v>13.27948051948052</v>
          </cell>
          <cell r="AI58">
            <v>6.6397402597402611</v>
          </cell>
          <cell r="AJ58">
            <v>1.7763568394002505E-15</v>
          </cell>
        </row>
        <row r="59">
          <cell r="D59">
            <v>17.012987012987011</v>
          </cell>
          <cell r="E59">
            <v>75.454545454545453</v>
          </cell>
          <cell r="F59">
            <v>98.025974025974023</v>
          </cell>
          <cell r="G59">
            <v>134.33766233766232</v>
          </cell>
          <cell r="H59">
            <v>187.53246753246751</v>
          </cell>
          <cell r="I59">
            <v>250.70129870129867</v>
          </cell>
          <cell r="J59">
            <v>288.7012987012987</v>
          </cell>
          <cell r="K59">
            <v>331.98701298701297</v>
          </cell>
          <cell r="L59">
            <v>331.98701298701297</v>
          </cell>
          <cell r="M59">
            <v>312.13418961038963</v>
          </cell>
          <cell r="N59">
            <v>291.3850012987013</v>
          </cell>
          <cell r="O59">
            <v>269.27466623376625</v>
          </cell>
          <cell r="P59">
            <v>246.16837012987014</v>
          </cell>
          <cell r="Q59">
            <v>225.31958571428572</v>
          </cell>
          <cell r="R59">
            <v>206.7947103896104</v>
          </cell>
          <cell r="S59">
            <v>187.70545714285714</v>
          </cell>
          <cell r="T59">
            <v>168.38381298701299</v>
          </cell>
          <cell r="U59">
            <v>148.89617532467531</v>
          </cell>
          <cell r="V59">
            <v>129.14294805194805</v>
          </cell>
          <cell r="W59">
            <v>108.72574675324675</v>
          </cell>
          <cell r="X59">
            <v>87.644571428571425</v>
          </cell>
          <cell r="Y59">
            <v>66.397402597402589</v>
          </cell>
          <cell r="Z59">
            <v>59.757662337662332</v>
          </cell>
          <cell r="AA59">
            <v>56.437792207792199</v>
          </cell>
          <cell r="AB59">
            <v>53.117922077922067</v>
          </cell>
          <cell r="AC59">
            <v>46.47818181818181</v>
          </cell>
          <cell r="AD59">
            <v>39.838441558441552</v>
          </cell>
          <cell r="AE59">
            <v>33.198701298701295</v>
          </cell>
          <cell r="AF59">
            <v>26.558961038961037</v>
          </cell>
          <cell r="AG59">
            <v>19.91922077922078</v>
          </cell>
          <cell r="AH59">
            <v>13.27948051948052</v>
          </cell>
          <cell r="AI59">
            <v>6.6397402597402611</v>
          </cell>
          <cell r="AJ59">
            <v>1.7763568394002505E-15</v>
          </cell>
        </row>
        <row r="61">
          <cell r="D61">
            <v>5.1245941399679223E-2</v>
          </cell>
          <cell r="E61">
            <v>0.22728161796346283</v>
          </cell>
          <cell r="F61">
            <v>0.29527050815631967</v>
          </cell>
          <cell r="G61">
            <v>0.40464734186128387</v>
          </cell>
          <cell r="H61">
            <v>0.56487892657356331</v>
          </cell>
          <cell r="I61">
            <v>0.75515393341939518</v>
          </cell>
          <cell r="J61">
            <v>0.86961624222509093</v>
          </cell>
          <cell r="K61">
            <v>1</v>
          </cell>
          <cell r="L61">
            <v>1</v>
          </cell>
          <cell r="M61">
            <v>0.94020000000000004</v>
          </cell>
          <cell r="N61">
            <v>0.87770000000000004</v>
          </cell>
          <cell r="O61">
            <v>0.81110000000000004</v>
          </cell>
          <cell r="P61">
            <v>0.74150000000000005</v>
          </cell>
          <cell r="Q61">
            <v>0.67870000000000008</v>
          </cell>
          <cell r="R61">
            <v>0.62290000000000001</v>
          </cell>
          <cell r="S61">
            <v>0.56540000000000001</v>
          </cell>
          <cell r="T61">
            <v>0.50719999999999998</v>
          </cell>
          <cell r="U61">
            <v>0.44849999999999995</v>
          </cell>
          <cell r="V61">
            <v>0.38900000000000001</v>
          </cell>
          <cell r="W61">
            <v>0.32750000000000001</v>
          </cell>
          <cell r="X61">
            <v>0.26400000000000001</v>
          </cell>
          <cell r="Y61">
            <v>0.19999999999999998</v>
          </cell>
          <cell r="Z61">
            <v>0.18</v>
          </cell>
          <cell r="AA61">
            <v>0.16999999999999998</v>
          </cell>
          <cell r="AB61">
            <v>0.15999999999999998</v>
          </cell>
          <cell r="AC61">
            <v>0.13999999999999999</v>
          </cell>
          <cell r="AD61">
            <v>0.11999999999999998</v>
          </cell>
          <cell r="AE61">
            <v>9.9999999999999992E-2</v>
          </cell>
          <cell r="AF61">
            <v>0.08</v>
          </cell>
          <cell r="AG61">
            <v>6.0000000000000005E-2</v>
          </cell>
          <cell r="AH61">
            <v>0.04</v>
          </cell>
          <cell r="AI61">
            <v>2.0000000000000004E-2</v>
          </cell>
          <cell r="AJ61">
            <v>5.3506817131721353E-18</v>
          </cell>
        </row>
        <row r="62">
          <cell r="D62">
            <v>5.1245941399679223E-2</v>
          </cell>
          <cell r="E62">
            <v>0.22728161796346283</v>
          </cell>
          <cell r="F62">
            <v>0.29527050815631967</v>
          </cell>
          <cell r="G62">
            <v>0.40464734186128387</v>
          </cell>
          <cell r="H62">
            <v>0.56487892657356331</v>
          </cell>
          <cell r="I62">
            <v>0.75515393341939518</v>
          </cell>
          <cell r="J62">
            <v>0.86961624222509093</v>
          </cell>
          <cell r="K62">
            <v>1</v>
          </cell>
          <cell r="L62">
            <v>1</v>
          </cell>
          <cell r="M62">
            <v>0.94020000000000004</v>
          </cell>
          <cell r="N62">
            <v>0.87770000000000004</v>
          </cell>
          <cell r="O62">
            <v>0.81110000000000004</v>
          </cell>
          <cell r="P62">
            <v>0.74150000000000005</v>
          </cell>
          <cell r="Q62">
            <v>0.67870000000000008</v>
          </cell>
          <cell r="R62">
            <v>0.62290000000000001</v>
          </cell>
          <cell r="S62">
            <v>0.56540000000000001</v>
          </cell>
          <cell r="T62">
            <v>0.50719999999999998</v>
          </cell>
          <cell r="U62">
            <v>0.44849999999999995</v>
          </cell>
          <cell r="V62">
            <v>0.38900000000000001</v>
          </cell>
          <cell r="W62">
            <v>0.32750000000000001</v>
          </cell>
          <cell r="X62">
            <v>0.26400000000000001</v>
          </cell>
          <cell r="Y62">
            <v>0.19999999999999998</v>
          </cell>
          <cell r="Z62">
            <v>0.18</v>
          </cell>
          <cell r="AA62">
            <v>0.16999999999999998</v>
          </cell>
          <cell r="AB62">
            <v>0.15999999999999998</v>
          </cell>
          <cell r="AC62">
            <v>0.13999999999999999</v>
          </cell>
          <cell r="AD62">
            <v>0.11999999999999998</v>
          </cell>
          <cell r="AE62">
            <v>9.9999999999999992E-2</v>
          </cell>
          <cell r="AF62">
            <v>0.08</v>
          </cell>
          <cell r="AG62">
            <v>6.0000000000000005E-2</v>
          </cell>
          <cell r="AH62">
            <v>0.04</v>
          </cell>
          <cell r="AI62">
            <v>2.0000000000000004E-2</v>
          </cell>
          <cell r="AJ62">
            <v>5.3506817131721353E-18</v>
          </cell>
        </row>
        <row r="65">
          <cell r="L65">
            <v>0</v>
          </cell>
          <cell r="M65">
            <v>19.042200000000001</v>
          </cell>
          <cell r="N65">
            <v>30.119999999999994</v>
          </cell>
          <cell r="O65">
            <v>44.492500000000007</v>
          </cell>
          <cell r="P65">
            <v>59.129399999999997</v>
          </cell>
          <cell r="Q65">
            <v>74.549999999999983</v>
          </cell>
          <cell r="R65">
            <v>67.294499999999999</v>
          </cell>
          <cell r="S65">
            <v>80.655000000000001</v>
          </cell>
          <cell r="T65">
            <v>92.654999999999987</v>
          </cell>
          <cell r="U65">
            <v>103.9812</v>
          </cell>
          <cell r="V65">
            <v>115.81700000000001</v>
          </cell>
          <cell r="W65">
            <v>128.72999999999996</v>
          </cell>
          <cell r="X65">
            <v>146.66399999999999</v>
          </cell>
          <cell r="Y65">
            <v>160.70400000000001</v>
          </cell>
          <cell r="Z65">
            <v>53.87</v>
          </cell>
          <cell r="AA65">
            <v>55.07</v>
          </cell>
          <cell r="AB65">
            <v>0</v>
          </cell>
          <cell r="AC65">
            <v>61.169999999999995</v>
          </cell>
          <cell r="AD65">
            <v>64.83</v>
          </cell>
          <cell r="AE65">
            <v>68.48</v>
          </cell>
          <cell r="AF65">
            <v>72.13</v>
          </cell>
          <cell r="AG65">
            <v>75.779999999999987</v>
          </cell>
          <cell r="AH65">
            <v>79.44</v>
          </cell>
          <cell r="AI65">
            <v>83.09</v>
          </cell>
          <cell r="AJ65">
            <v>86.74</v>
          </cell>
        </row>
        <row r="66">
          <cell r="L66">
            <v>0</v>
          </cell>
          <cell r="M66">
            <v>19.2</v>
          </cell>
          <cell r="N66">
            <v>32.662500000000001</v>
          </cell>
          <cell r="O66">
            <v>46.716999999999999</v>
          </cell>
          <cell r="P66">
            <v>61.592499999999987</v>
          </cell>
          <cell r="Q66">
            <v>57.357299999999995</v>
          </cell>
          <cell r="R66">
            <v>70.281000000000006</v>
          </cell>
          <cell r="S66">
            <v>82.09899999999999</v>
          </cell>
          <cell r="T66">
            <v>93.3232</v>
          </cell>
          <cell r="U66">
            <v>105.07900000000001</v>
          </cell>
          <cell r="V66">
            <v>117.80999999999997</v>
          </cell>
          <cell r="W66">
            <v>135.19800000000001</v>
          </cell>
          <cell r="X66">
            <v>149.024</v>
          </cell>
          <cell r="Y66">
            <v>160.73600000000002</v>
          </cell>
          <cell r="Z66">
            <v>53.88</v>
          </cell>
          <cell r="AA66">
            <v>0</v>
          </cell>
          <cell r="AB66">
            <v>57.529999999999994</v>
          </cell>
          <cell r="AC66">
            <v>61.18</v>
          </cell>
          <cell r="AD66">
            <v>64.84</v>
          </cell>
          <cell r="AE66">
            <v>68.489999999999995</v>
          </cell>
          <cell r="AF66">
            <v>72.14</v>
          </cell>
          <cell r="AG66">
            <v>75.789999999999992</v>
          </cell>
          <cell r="AH66">
            <v>79.45</v>
          </cell>
          <cell r="AI66">
            <v>83.100000000000009</v>
          </cell>
          <cell r="AJ66">
            <v>86.75</v>
          </cell>
        </row>
        <row r="72"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5"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9"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3"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</row>
        <row r="86"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7"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2.402597402587766E-2</v>
          </cell>
        </row>
        <row r="104">
          <cell r="D104">
            <v>0.21579350000000003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D105">
            <v>1.6599500000000003E-2</v>
          </cell>
          <cell r="E105">
            <v>1.6599500000000003E-2</v>
          </cell>
          <cell r="F105">
            <v>1.6599500000000003E-2</v>
          </cell>
          <cell r="G105">
            <v>1.6599500000000003E-2</v>
          </cell>
          <cell r="H105">
            <v>1.6599500000000003E-2</v>
          </cell>
          <cell r="I105">
            <v>1.6599500000000003E-2</v>
          </cell>
          <cell r="J105">
            <v>1.6599500000000003E-2</v>
          </cell>
          <cell r="K105">
            <v>1.6599500000000003E-2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D107">
            <v>0.23239300000000002</v>
          </cell>
          <cell r="E107">
            <v>1.6599500000000003E-2</v>
          </cell>
          <cell r="F107">
            <v>1.6599500000000003E-2</v>
          </cell>
          <cell r="G107">
            <v>1.6599500000000003E-2</v>
          </cell>
          <cell r="H107">
            <v>1.6599500000000003E-2</v>
          </cell>
          <cell r="I107">
            <v>1.6599500000000003E-2</v>
          </cell>
          <cell r="J107">
            <v>1.6599500000000003E-2</v>
          </cell>
          <cell r="K107">
            <v>1.6599500000000003E-2</v>
          </cell>
        </row>
        <row r="110">
          <cell r="L110">
            <v>6.9842380275869924E-4</v>
          </cell>
          <cell r="M110">
            <v>9.3123173701159902E-4</v>
          </cell>
          <cell r="N110">
            <v>8.7554407913844581E-4</v>
          </cell>
          <cell r="O110">
            <v>8.1734209557536759E-4</v>
          </cell>
          <cell r="P110">
            <v>7.553220618905515E-4</v>
          </cell>
          <cell r="Q110">
            <v>6.905083329947076E-4</v>
          </cell>
          <cell r="R110">
            <v>6.4221849776766645E-4</v>
          </cell>
          <cell r="S110">
            <v>5.8941786099839764E-4</v>
          </cell>
          <cell r="T110">
            <v>5.3500860267881073E-4</v>
          </cell>
          <cell r="U110">
            <v>4.860299577926738E-4</v>
          </cell>
          <cell r="V110">
            <v>4.2978003957049683E-4</v>
          </cell>
          <cell r="W110">
            <v>3.7276351258208916E-4</v>
          </cell>
          <cell r="X110">
            <v>3.2169897017164022E-4</v>
          </cell>
          <cell r="Y110">
            <v>2.5932375000143584E-4</v>
          </cell>
          <cell r="Z110">
            <v>1.5441193181950854E-4</v>
          </cell>
          <cell r="AA110">
            <v>4.6323579545917424E-5</v>
          </cell>
          <cell r="AB110">
            <v>1.3125014204687417E-4</v>
          </cell>
          <cell r="AC110">
            <v>1.2352954545599603E-4</v>
          </cell>
          <cell r="AD110">
            <v>1.0808835227423978E-4</v>
          </cell>
          <cell r="AE110">
            <v>9.264715909248354E-5</v>
          </cell>
          <cell r="AF110">
            <v>7.7205965910727287E-5</v>
          </cell>
          <cell r="AG110">
            <v>6.1764772728971034E-5</v>
          </cell>
          <cell r="AH110">
            <v>4.6323579547214781E-5</v>
          </cell>
          <cell r="AI110">
            <v>3.0882386365458534E-5</v>
          </cell>
          <cell r="AJ110">
            <v>1.4154427085060426E-5</v>
          </cell>
        </row>
        <row r="111">
          <cell r="L111">
            <v>0</v>
          </cell>
          <cell r="M111">
            <v>7.1597402597295878E-4</v>
          </cell>
          <cell r="N111">
            <v>7.2077922077814648E-4</v>
          </cell>
          <cell r="O111">
            <v>7.8084415584299199E-4</v>
          </cell>
          <cell r="P111">
            <v>8.192857142844931E-4</v>
          </cell>
          <cell r="Q111">
            <v>8.5292207792080662E-4</v>
          </cell>
          <cell r="R111">
            <v>6.5590909090811327E-4</v>
          </cell>
          <cell r="S111">
            <v>6.8474025973923921E-4</v>
          </cell>
          <cell r="T111">
            <v>6.9675324675220834E-4</v>
          </cell>
          <cell r="U111">
            <v>7.0155844155739592E-4</v>
          </cell>
          <cell r="V111">
            <v>7.0876623376517735E-4</v>
          </cell>
          <cell r="W111">
            <v>7.2077922077814648E-4</v>
          </cell>
          <cell r="X111">
            <v>7.5681818181705374E-4</v>
          </cell>
          <cell r="Y111">
            <v>7.6883116883002286E-4</v>
          </cell>
          <cell r="Z111">
            <v>2.4025974025938216E-4</v>
          </cell>
          <cell r="AA111">
            <v>2.4025974025938216E-4</v>
          </cell>
          <cell r="AB111">
            <v>0</v>
          </cell>
          <cell r="AC111">
            <v>2.4025974025938216E-4</v>
          </cell>
          <cell r="AD111">
            <v>2.4025974025938216E-4</v>
          </cell>
          <cell r="AE111">
            <v>2.4025974025938216E-4</v>
          </cell>
          <cell r="AF111">
            <v>2.4025974025938216E-4</v>
          </cell>
          <cell r="AG111">
            <v>2.4025974025938216E-4</v>
          </cell>
          <cell r="AH111">
            <v>2.4025974025938216E-4</v>
          </cell>
          <cell r="AI111">
            <v>2.4025974025938216E-4</v>
          </cell>
          <cell r="AJ111">
            <v>2.4025974025938216E-4</v>
          </cell>
        </row>
        <row r="112">
          <cell r="L112">
            <v>0</v>
          </cell>
          <cell r="M112">
            <v>7.1597402597295878E-4</v>
          </cell>
          <cell r="N112">
            <v>7.2077922077814648E-4</v>
          </cell>
          <cell r="O112">
            <v>7.8084415584299199E-4</v>
          </cell>
          <cell r="P112">
            <v>8.192857142844931E-4</v>
          </cell>
          <cell r="Q112">
            <v>8.5292207792080662E-4</v>
          </cell>
          <cell r="R112">
            <v>6.5590909090811327E-4</v>
          </cell>
          <cell r="S112">
            <v>6.8474025973923921E-4</v>
          </cell>
          <cell r="T112">
            <v>6.9675324675220834E-4</v>
          </cell>
          <cell r="U112">
            <v>7.0155844155739592E-4</v>
          </cell>
          <cell r="V112">
            <v>7.0876623376517735E-4</v>
          </cell>
          <cell r="W112">
            <v>7.2077922077814648E-4</v>
          </cell>
          <cell r="X112">
            <v>7.5681818181705374E-4</v>
          </cell>
          <cell r="Y112">
            <v>7.6883116883002286E-4</v>
          </cell>
          <cell r="Z112">
            <v>2.4025974025938216E-4</v>
          </cell>
          <cell r="AA112">
            <v>2.4025974025938216E-4</v>
          </cell>
          <cell r="AB112">
            <v>0</v>
          </cell>
          <cell r="AC112">
            <v>2.4025974025938216E-4</v>
          </cell>
          <cell r="AD112">
            <v>2.4025974025938216E-4</v>
          </cell>
          <cell r="AE112">
            <v>2.4025974025938216E-4</v>
          </cell>
          <cell r="AF112">
            <v>2.4025974025938216E-4</v>
          </cell>
          <cell r="AG112">
            <v>2.4025974025938216E-4</v>
          </cell>
          <cell r="AH112">
            <v>2.4025974025938216E-4</v>
          </cell>
          <cell r="AI112">
            <v>2.4025974025938216E-4</v>
          </cell>
          <cell r="AJ112">
            <v>2.4025974025938216E-4</v>
          </cell>
        </row>
        <row r="115">
          <cell r="L115">
            <v>2.4025974025938215E-2</v>
          </cell>
          <cell r="M115">
            <v>2.3309999999965258E-2</v>
          </cell>
          <cell r="N115">
            <v>2.1868441558412586E-2</v>
          </cell>
          <cell r="O115">
            <v>2.030675324673039E-2</v>
          </cell>
          <cell r="P115">
            <v>1.8668181818165437E-2</v>
          </cell>
          <cell r="Q115">
            <v>1.6962337662328037E-2</v>
          </cell>
          <cell r="R115">
            <v>1.5650519480515615E-2</v>
          </cell>
          <cell r="S115">
            <v>1.4281038961040517E-2</v>
          </cell>
          <cell r="T115">
            <v>1.2887532467539582E-2</v>
          </cell>
          <cell r="U115">
            <v>1.1484415584428314E-2</v>
          </cell>
          <cell r="V115">
            <v>1.0066883116901515E-2</v>
          </cell>
          <cell r="W115">
            <v>8.6253246753488239E-3</v>
          </cell>
          <cell r="X115">
            <v>7.1116883117184407E-3</v>
          </cell>
          <cell r="Y115">
            <v>5.5740259740622395E-3</v>
          </cell>
          <cell r="Z115">
            <v>4.5649350649767098E-3</v>
          </cell>
          <cell r="AA115">
            <v>4.0844155844591565E-3</v>
          </cell>
          <cell r="AB115">
            <v>4.0844155844597619E-3</v>
          </cell>
          <cell r="AC115">
            <v>3.6038961039416033E-3</v>
          </cell>
          <cell r="AD115">
            <v>3.12337662342405E-3</v>
          </cell>
          <cell r="AE115">
            <v>2.6428571429064967E-3</v>
          </cell>
          <cell r="AF115">
            <v>2.1623376623889435E-3</v>
          </cell>
          <cell r="AG115">
            <v>1.6818181818713902E-3</v>
          </cell>
          <cell r="AH115">
            <v>1.2012987013538369E-3</v>
          </cell>
          <cell r="AI115">
            <v>7.2077922083628356E-4</v>
          </cell>
          <cell r="AJ115">
            <v>2.4025974031873036E-4</v>
          </cell>
        </row>
        <row r="116">
          <cell r="L116">
            <v>2.4025974025938215E-2</v>
          </cell>
          <cell r="M116">
            <v>2.3309999999965258E-2</v>
          </cell>
          <cell r="N116">
            <v>2.1868441558412586E-2</v>
          </cell>
          <cell r="O116">
            <v>2.030675324673039E-2</v>
          </cell>
          <cell r="P116">
            <v>1.8668181818165437E-2</v>
          </cell>
          <cell r="Q116">
            <v>1.6962337662328037E-2</v>
          </cell>
          <cell r="R116">
            <v>1.5650519480515615E-2</v>
          </cell>
          <cell r="S116">
            <v>1.4281038961040517E-2</v>
          </cell>
          <cell r="T116">
            <v>1.2887532467539582E-2</v>
          </cell>
          <cell r="U116">
            <v>1.1484415584428314E-2</v>
          </cell>
          <cell r="V116">
            <v>1.0066883116901515E-2</v>
          </cell>
          <cell r="W116">
            <v>8.6253246753488239E-3</v>
          </cell>
          <cell r="X116">
            <v>7.1116883117184407E-3</v>
          </cell>
          <cell r="Y116">
            <v>5.5740259740622395E-3</v>
          </cell>
          <cell r="Z116">
            <v>4.5649350649767098E-3</v>
          </cell>
          <cell r="AA116">
            <v>4.0844155844591565E-3</v>
          </cell>
          <cell r="AB116">
            <v>4.0844155844597619E-3</v>
          </cell>
          <cell r="AC116">
            <v>3.6038961039416033E-3</v>
          </cell>
          <cell r="AD116">
            <v>3.12337662342405E-3</v>
          </cell>
          <cell r="AE116">
            <v>2.6428571429064967E-3</v>
          </cell>
          <cell r="AF116">
            <v>2.1623376623889435E-3</v>
          </cell>
          <cell r="AG116">
            <v>1.6818181818713902E-3</v>
          </cell>
          <cell r="AH116">
            <v>1.2012987013538369E-3</v>
          </cell>
          <cell r="AI116">
            <v>7.2077922083628356E-4</v>
          </cell>
          <cell r="AJ116">
            <v>2.4025974031873036E-4</v>
          </cell>
        </row>
        <row r="119">
          <cell r="L119">
            <v>6.9842380275869924E-4</v>
          </cell>
          <cell r="M119">
            <v>9.0348103124865344E-4</v>
          </cell>
          <cell r="N119">
            <v>8.4760712702809779E-4</v>
          </cell>
          <cell r="O119">
            <v>7.870770641224907E-4</v>
          </cell>
          <cell r="P119">
            <v>7.2356705965845596E-4</v>
          </cell>
          <cell r="Q119">
            <v>6.5744960633079574E-4</v>
          </cell>
          <cell r="R119">
            <v>6.1638592816543221E-4</v>
          </cell>
          <cell r="S119">
            <v>5.6244979383123016E-4</v>
          </cell>
          <cell r="T119">
            <v>5.0756741152625416E-4</v>
          </cell>
          <cell r="U119">
            <v>4.5804873782518302E-4</v>
          </cell>
          <cell r="V119">
            <v>4.0151134131566888E-4</v>
          </cell>
          <cell r="W119">
            <v>3.4401568384836577E-4</v>
          </cell>
          <cell r="X119">
            <v>2.907569318194136E-4</v>
          </cell>
          <cell r="Y119">
            <v>2.2789056818330088E-4</v>
          </cell>
          <cell r="Z119">
            <v>1.4669133522861097E-4</v>
          </cell>
          <cell r="AA119">
            <v>4.3750047348951568E-5</v>
          </cell>
          <cell r="AB119">
            <v>1.3125014204687417E-4</v>
          </cell>
          <cell r="AC119">
            <v>1.1580894886509846E-4</v>
          </cell>
          <cell r="AD119">
            <v>1.0036775568334221E-4</v>
          </cell>
          <cell r="AE119">
            <v>8.4926562501585952E-5</v>
          </cell>
          <cell r="AF119">
            <v>6.9485369319829699E-5</v>
          </cell>
          <cell r="AG119">
            <v>5.4044176138073453E-5</v>
          </cell>
          <cell r="AH119">
            <v>3.8602982956317206E-5</v>
          </cell>
          <cell r="AI119">
            <v>2.316178977456095E-5</v>
          </cell>
          <cell r="AJ119">
            <v>7.0772135434043094E-6</v>
          </cell>
        </row>
        <row r="120">
          <cell r="L120">
            <v>0</v>
          </cell>
          <cell r="M120">
            <v>7.2077922077814648E-4</v>
          </cell>
          <cell r="N120">
            <v>7.8084415584299199E-4</v>
          </cell>
          <cell r="O120">
            <v>8.192857142844931E-4</v>
          </cell>
          <cell r="P120">
            <v>8.5292207792080662E-4</v>
          </cell>
          <cell r="Q120">
            <v>6.5590909090811327E-4</v>
          </cell>
          <cell r="R120">
            <v>6.8474025973923921E-4</v>
          </cell>
          <cell r="S120">
            <v>6.9675324675220834E-4</v>
          </cell>
          <cell r="T120">
            <v>7.0155844155739592E-4</v>
          </cell>
          <cell r="U120">
            <v>7.0876623376517735E-4</v>
          </cell>
          <cell r="V120">
            <v>7.2077922077814648E-4</v>
          </cell>
          <cell r="W120">
            <v>7.5681818181705374E-4</v>
          </cell>
          <cell r="X120">
            <v>7.6883116883002286E-4</v>
          </cell>
          <cell r="Y120">
            <v>7.6883116883002286E-4</v>
          </cell>
          <cell r="Z120">
            <v>2.4025974025938216E-4</v>
          </cell>
          <cell r="AA120">
            <v>0</v>
          </cell>
          <cell r="AB120">
            <v>2.4025974025938216E-4</v>
          </cell>
          <cell r="AC120">
            <v>2.4025974025938216E-4</v>
          </cell>
          <cell r="AD120">
            <v>2.4025974025938216E-4</v>
          </cell>
          <cell r="AE120">
            <v>2.4025974025938216E-4</v>
          </cell>
          <cell r="AF120">
            <v>2.4025974025938216E-4</v>
          </cell>
          <cell r="AG120">
            <v>2.4025974025938216E-4</v>
          </cell>
          <cell r="AH120">
            <v>2.4025974025938216E-4</v>
          </cell>
          <cell r="AI120">
            <v>2.4025974025938216E-4</v>
          </cell>
          <cell r="AJ120">
            <v>2.4025974025938216E-4</v>
          </cell>
        </row>
        <row r="121">
          <cell r="L121">
            <v>0</v>
          </cell>
          <cell r="M121">
            <v>7.2077922077814648E-4</v>
          </cell>
          <cell r="N121">
            <v>7.8084415584299199E-4</v>
          </cell>
          <cell r="O121">
            <v>8.192857142844931E-4</v>
          </cell>
          <cell r="P121">
            <v>8.5292207792080662E-4</v>
          </cell>
          <cell r="Q121">
            <v>6.5590909090811327E-4</v>
          </cell>
          <cell r="R121">
            <v>6.8474025973923921E-4</v>
          </cell>
          <cell r="S121">
            <v>6.9675324675220834E-4</v>
          </cell>
          <cell r="T121">
            <v>7.0155844155739592E-4</v>
          </cell>
          <cell r="U121">
            <v>7.0876623376517735E-4</v>
          </cell>
          <cell r="V121">
            <v>7.2077922077814648E-4</v>
          </cell>
          <cell r="W121">
            <v>7.5681818181705374E-4</v>
          </cell>
          <cell r="X121">
            <v>7.6883116883002286E-4</v>
          </cell>
          <cell r="Y121">
            <v>7.6883116883002286E-4</v>
          </cell>
          <cell r="Z121">
            <v>2.4025974025938216E-4</v>
          </cell>
          <cell r="AA121">
            <v>0</v>
          </cell>
          <cell r="AB121">
            <v>2.4025974025938216E-4</v>
          </cell>
          <cell r="AC121">
            <v>2.4025974025938216E-4</v>
          </cell>
          <cell r="AD121">
            <v>2.4025974025938216E-4</v>
          </cell>
          <cell r="AE121">
            <v>2.4025974025938216E-4</v>
          </cell>
          <cell r="AF121">
            <v>2.4025974025938216E-4</v>
          </cell>
          <cell r="AG121">
            <v>2.4025974025938216E-4</v>
          </cell>
          <cell r="AH121">
            <v>2.4025974025938216E-4</v>
          </cell>
          <cell r="AI121">
            <v>2.4025974025938216E-4</v>
          </cell>
          <cell r="AJ121">
            <v>2.4025974025938216E-4</v>
          </cell>
        </row>
        <row r="122"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</row>
        <row r="123"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</row>
        <row r="124">
          <cell r="L124">
            <v>6.9842380275869924E-4</v>
          </cell>
          <cell r="M124">
            <v>1.6242602520267998E-3</v>
          </cell>
          <cell r="N124">
            <v>1.6284512828710898E-3</v>
          </cell>
          <cell r="O124">
            <v>1.6063627784069839E-3</v>
          </cell>
          <cell r="P124">
            <v>1.5764891375792626E-3</v>
          </cell>
          <cell r="Q124">
            <v>1.3133586972389091E-3</v>
          </cell>
          <cell r="R124">
            <v>1.3011261879046715E-3</v>
          </cell>
          <cell r="S124">
            <v>1.2592030405834385E-3</v>
          </cell>
          <cell r="T124">
            <v>1.2091258530836501E-3</v>
          </cell>
          <cell r="U124">
            <v>1.1668149715903604E-3</v>
          </cell>
          <cell r="V124">
            <v>1.1222905620938152E-3</v>
          </cell>
          <cell r="W124">
            <v>1.1008338656654194E-3</v>
          </cell>
          <cell r="X124">
            <v>1.0595881006494365E-3</v>
          </cell>
          <cell r="Y124">
            <v>9.9672173701332374E-4</v>
          </cell>
          <cell r="Z124">
            <v>3.869510754879931E-4</v>
          </cell>
          <cell r="AA124">
            <v>4.3750047348951568E-5</v>
          </cell>
          <cell r="AB124">
            <v>3.7150988230625633E-4</v>
          </cell>
          <cell r="AC124">
            <v>3.5606868912448064E-4</v>
          </cell>
          <cell r="AD124">
            <v>3.4062749594272436E-4</v>
          </cell>
          <cell r="AE124">
            <v>3.2518630276096808E-4</v>
          </cell>
          <cell r="AF124">
            <v>3.0974510957921186E-4</v>
          </cell>
          <cell r="AG124">
            <v>2.9430391639745563E-4</v>
          </cell>
          <cell r="AH124">
            <v>2.7886272321569935E-4</v>
          </cell>
          <cell r="AI124">
            <v>2.6342153003394312E-4</v>
          </cell>
          <cell r="AJ124">
            <v>2.4733695380278644E-4</v>
          </cell>
        </row>
        <row r="125">
          <cell r="K125">
            <v>2.4025974025877642E-2</v>
          </cell>
        </row>
        <row r="127">
          <cell r="D127">
            <v>0.21579350000000003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</row>
        <row r="128">
          <cell r="D128">
            <v>1.6599500000000003E-2</v>
          </cell>
          <cell r="E128">
            <v>1.6599500000000003E-2</v>
          </cell>
          <cell r="F128">
            <v>1.6599500000000003E-2</v>
          </cell>
          <cell r="G128">
            <v>1.6599500000000003E-2</v>
          </cell>
          <cell r="H128">
            <v>1.6599500000000003E-2</v>
          </cell>
          <cell r="I128">
            <v>1.6599500000000003E-2</v>
          </cell>
          <cell r="J128">
            <v>1.6599500000000003E-2</v>
          </cell>
          <cell r="K128">
            <v>1.6599500000000003E-2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1.3968476055173985E-3</v>
          </cell>
          <cell r="M129">
            <v>1.8347127682602524E-3</v>
          </cell>
          <cell r="N129">
            <v>1.7231512061665435E-3</v>
          </cell>
          <cell r="O129">
            <v>1.6044191596978584E-3</v>
          </cell>
          <cell r="P129">
            <v>1.4788891215490076E-3</v>
          </cell>
          <cell r="Q129">
            <v>1.3479579393255033E-3</v>
          </cell>
          <cell r="R129">
            <v>1.2586044259330987E-3</v>
          </cell>
          <cell r="S129">
            <v>1.1518676548296278E-3</v>
          </cell>
          <cell r="T129">
            <v>1.042576014205065E-3</v>
          </cell>
          <cell r="U129">
            <v>9.4407869561785682E-4</v>
          </cell>
          <cell r="V129">
            <v>8.3129138088616577E-4</v>
          </cell>
          <cell r="W129">
            <v>7.1677919643045487E-4</v>
          </cell>
          <cell r="X129">
            <v>6.1245590199105382E-4</v>
          </cell>
          <cell r="Y129">
            <v>4.8721431818473672E-4</v>
          </cell>
          <cell r="Z129">
            <v>3.0110326704811951E-4</v>
          </cell>
          <cell r="AA129">
            <v>9.0073626894869E-5</v>
          </cell>
          <cell r="AB129">
            <v>2.6250028409374835E-4</v>
          </cell>
          <cell r="AC129">
            <v>2.3933849432109449E-4</v>
          </cell>
          <cell r="AD129">
            <v>2.0845610795758199E-4</v>
          </cell>
          <cell r="AE129">
            <v>1.7757372159406948E-4</v>
          </cell>
          <cell r="AF129">
            <v>1.4669133523055697E-4</v>
          </cell>
          <cell r="AG129">
            <v>1.1580894886704449E-4</v>
          </cell>
          <cell r="AH129">
            <v>8.4926562503531987E-5</v>
          </cell>
          <cell r="AI129">
            <v>5.404417614001948E-5</v>
          </cell>
          <cell r="AJ129">
            <v>2.1231640628464736E-5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1.4367532467511053E-3</v>
          </cell>
          <cell r="N130">
            <v>1.5016233766211385E-3</v>
          </cell>
          <cell r="O130">
            <v>1.6001298701274851E-3</v>
          </cell>
          <cell r="P130">
            <v>1.6722077922052998E-3</v>
          </cell>
          <cell r="Q130">
            <v>1.50883116882892E-3</v>
          </cell>
          <cell r="R130">
            <v>1.3406493506473525E-3</v>
          </cell>
          <cell r="S130">
            <v>1.3814935064914474E-3</v>
          </cell>
          <cell r="T130">
            <v>1.3983116883096044E-3</v>
          </cell>
          <cell r="U130">
            <v>1.4103246753225732E-3</v>
          </cell>
          <cell r="V130">
            <v>1.4295454545433239E-3</v>
          </cell>
          <cell r="W130">
            <v>1.4775974025952002E-3</v>
          </cell>
          <cell r="X130">
            <v>1.5256493506470765E-3</v>
          </cell>
          <cell r="Y130">
            <v>1.5376623376600457E-3</v>
          </cell>
          <cell r="Z130">
            <v>4.8051948051876432E-4</v>
          </cell>
          <cell r="AA130">
            <v>2.4025974025938216E-4</v>
          </cell>
          <cell r="AB130">
            <v>2.4025974025938216E-4</v>
          </cell>
          <cell r="AC130">
            <v>4.8051948051876432E-4</v>
          </cell>
          <cell r="AD130">
            <v>4.8051948051876432E-4</v>
          </cell>
          <cell r="AE130">
            <v>4.8051948051876432E-4</v>
          </cell>
          <cell r="AF130">
            <v>4.8051948051876432E-4</v>
          </cell>
          <cell r="AG130">
            <v>4.8051948051876432E-4</v>
          </cell>
          <cell r="AH130">
            <v>4.8051948051876432E-4</v>
          </cell>
          <cell r="AI130">
            <v>4.8051948051876432E-4</v>
          </cell>
          <cell r="AJ130">
            <v>4.8051948051876432E-4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1.4367532467511053E-3</v>
          </cell>
          <cell r="N131">
            <v>1.5016233766211385E-3</v>
          </cell>
          <cell r="O131">
            <v>1.6001298701274851E-3</v>
          </cell>
          <cell r="P131">
            <v>1.6722077922052998E-3</v>
          </cell>
          <cell r="Q131">
            <v>1.50883116882892E-3</v>
          </cell>
          <cell r="R131">
            <v>1.3406493506473525E-3</v>
          </cell>
          <cell r="S131">
            <v>1.3814935064914474E-3</v>
          </cell>
          <cell r="T131">
            <v>1.3983116883096044E-3</v>
          </cell>
          <cell r="U131">
            <v>1.4103246753225732E-3</v>
          </cell>
          <cell r="V131">
            <v>1.4295454545433239E-3</v>
          </cell>
          <cell r="W131">
            <v>1.4775974025952002E-3</v>
          </cell>
          <cell r="X131">
            <v>1.5256493506470765E-3</v>
          </cell>
          <cell r="Y131">
            <v>1.5376623376600457E-3</v>
          </cell>
          <cell r="Z131">
            <v>4.8051948051876432E-4</v>
          </cell>
          <cell r="AA131">
            <v>2.4025974025938216E-4</v>
          </cell>
          <cell r="AB131">
            <v>2.4025974025938216E-4</v>
          </cell>
          <cell r="AC131">
            <v>4.8051948051876432E-4</v>
          </cell>
          <cell r="AD131">
            <v>4.8051948051876432E-4</v>
          </cell>
          <cell r="AE131">
            <v>4.8051948051876432E-4</v>
          </cell>
          <cell r="AF131">
            <v>4.8051948051876432E-4</v>
          </cell>
          <cell r="AG131">
            <v>4.8051948051876432E-4</v>
          </cell>
          <cell r="AH131">
            <v>4.8051948051876432E-4</v>
          </cell>
          <cell r="AI131">
            <v>4.8051948051876432E-4</v>
          </cell>
          <cell r="AJ131">
            <v>4.8051948051876432E-4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D133">
            <v>0.23239300000000002</v>
          </cell>
          <cell r="E133">
            <v>1.6599500000000003E-2</v>
          </cell>
          <cell r="F133">
            <v>1.6599500000000003E-2</v>
          </cell>
          <cell r="G133">
            <v>1.6599500000000003E-2</v>
          </cell>
          <cell r="H133">
            <v>1.6599500000000003E-2</v>
          </cell>
          <cell r="I133">
            <v>1.6599500000000003E-2</v>
          </cell>
          <cell r="J133">
            <v>1.6599500000000003E-2</v>
          </cell>
          <cell r="K133">
            <v>1.6599500000000003E-2</v>
          </cell>
          <cell r="L133">
            <v>1.3968476055173985E-3</v>
          </cell>
          <cell r="M133">
            <v>3.2714660150113574E-3</v>
          </cell>
          <cell r="N133">
            <v>3.224774582787682E-3</v>
          </cell>
          <cell r="O133">
            <v>3.2045490298253437E-3</v>
          </cell>
          <cell r="P133">
            <v>3.1510969137543074E-3</v>
          </cell>
          <cell r="Q133">
            <v>2.8567891081544231E-3</v>
          </cell>
          <cell r="R133">
            <v>2.5992537765804511E-3</v>
          </cell>
          <cell r="S133">
            <v>2.533361161321075E-3</v>
          </cell>
          <cell r="T133">
            <v>2.4408877025146694E-3</v>
          </cell>
          <cell r="U133">
            <v>2.35440337094043E-3</v>
          </cell>
          <cell r="V133">
            <v>2.2608368354294899E-3</v>
          </cell>
          <cell r="W133">
            <v>2.1943765990256551E-3</v>
          </cell>
          <cell r="X133">
            <v>2.1381052526381304E-3</v>
          </cell>
          <cell r="Y133">
            <v>2.0248766558447822E-3</v>
          </cell>
          <cell r="Z133">
            <v>7.8162274756688388E-4</v>
          </cell>
          <cell r="AA133">
            <v>3.3033336715425116E-4</v>
          </cell>
          <cell r="AB133">
            <v>5.0276002435313051E-4</v>
          </cell>
          <cell r="AC133">
            <v>7.1985797483985875E-4</v>
          </cell>
          <cell r="AD133">
            <v>6.889755884763463E-4</v>
          </cell>
          <cell r="AE133">
            <v>6.5809320211283385E-4</v>
          </cell>
          <cell r="AF133">
            <v>6.2721081574932129E-4</v>
          </cell>
          <cell r="AG133">
            <v>5.9632842938580884E-4</v>
          </cell>
          <cell r="AH133">
            <v>5.6544604302229628E-4</v>
          </cell>
          <cell r="AI133">
            <v>5.3456365665878382E-4</v>
          </cell>
          <cell r="AJ133">
            <v>5.0175112114722901E-4</v>
          </cell>
        </row>
        <row r="134">
          <cell r="D134">
            <v>0.23239300000000002</v>
          </cell>
          <cell r="E134">
            <v>1.6599500000000003E-2</v>
          </cell>
          <cell r="F134">
            <v>1.6599500000000003E-2</v>
          </cell>
          <cell r="G134">
            <v>1.6599500000000003E-2</v>
          </cell>
          <cell r="H134">
            <v>1.6599500000000003E-2</v>
          </cell>
          <cell r="I134">
            <v>1.6599500000000003E-2</v>
          </cell>
          <cell r="J134">
            <v>1.6599500000000003E-2</v>
          </cell>
          <cell r="K134">
            <v>1.6599500000000003E-2</v>
          </cell>
          <cell r="L134">
            <v>1.3968476055173985E-3</v>
          </cell>
          <cell r="M134">
            <v>3.2714660150113574E-3</v>
          </cell>
          <cell r="N134">
            <v>3.224774582787682E-3</v>
          </cell>
          <cell r="O134">
            <v>3.2045490298253437E-3</v>
          </cell>
          <cell r="P134">
            <v>3.1510969137543074E-3</v>
          </cell>
          <cell r="Q134">
            <v>2.8567891081544231E-3</v>
          </cell>
          <cell r="R134">
            <v>2.5992537765804511E-3</v>
          </cell>
          <cell r="S134">
            <v>2.533361161321075E-3</v>
          </cell>
          <cell r="T134">
            <v>2.4408877025146694E-3</v>
          </cell>
          <cell r="U134">
            <v>2.35440337094043E-3</v>
          </cell>
          <cell r="V134">
            <v>2.2608368354294899E-3</v>
          </cell>
          <cell r="W134">
            <v>2.1943765990256551E-3</v>
          </cell>
          <cell r="X134">
            <v>2.1381052526381304E-3</v>
          </cell>
          <cell r="Y134">
            <v>2.0248766558447822E-3</v>
          </cell>
          <cell r="Z134">
            <v>7.8162274756688388E-4</v>
          </cell>
          <cell r="AA134">
            <v>3.3033336715425116E-4</v>
          </cell>
          <cell r="AB134">
            <v>5.0276002435313051E-4</v>
          </cell>
          <cell r="AC134">
            <v>7.1985797483985875E-4</v>
          </cell>
          <cell r="AD134">
            <v>6.889755884763463E-4</v>
          </cell>
          <cell r="AE134">
            <v>6.5809320211283385E-4</v>
          </cell>
          <cell r="AF134">
            <v>6.2721081574932129E-4</v>
          </cell>
          <cell r="AG134">
            <v>5.9632842938580884E-4</v>
          </cell>
          <cell r="AH134">
            <v>5.6544604302229628E-4</v>
          </cell>
          <cell r="AI134">
            <v>5.3456365665878382E-4</v>
          </cell>
          <cell r="AJ134">
            <v>5.0175112114722901E-4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2.402597402587766E-2</v>
          </cell>
          <cell r="L138">
            <v>2.402597402587766E-2</v>
          </cell>
          <cell r="M138">
            <v>2.2589220779126555E-2</v>
          </cell>
          <cell r="N138">
            <v>2.1087597402505417E-2</v>
          </cell>
          <cell r="O138">
            <v>1.9487467532377931E-2</v>
          </cell>
          <cell r="P138">
            <v>1.7815259740172631E-2</v>
          </cell>
          <cell r="Q138">
            <v>1.6306428571343713E-2</v>
          </cell>
          <cell r="R138">
            <v>1.4965779220696361E-2</v>
          </cell>
          <cell r="S138">
            <v>1.3584285714204914E-2</v>
          </cell>
          <cell r="T138">
            <v>1.2185974025895309E-2</v>
          </cell>
          <cell r="U138">
            <v>1.0775649350572736E-2</v>
          </cell>
          <cell r="V138">
            <v>9.3461038960294118E-3</v>
          </cell>
          <cell r="W138">
            <v>7.868506493434211E-3</v>
          </cell>
          <cell r="X138">
            <v>6.3428571427871349E-3</v>
          </cell>
          <cell r="Y138">
            <v>4.8051948051270887E-3</v>
          </cell>
          <cell r="Z138">
            <v>4.3246753246083246E-3</v>
          </cell>
          <cell r="AA138">
            <v>4.0844155843489426E-3</v>
          </cell>
          <cell r="AB138">
            <v>3.8441558440895605E-3</v>
          </cell>
          <cell r="AC138">
            <v>3.3636363635707964E-3</v>
          </cell>
          <cell r="AD138">
            <v>2.8831168830520323E-3</v>
          </cell>
          <cell r="AE138">
            <v>2.4025974025332682E-3</v>
          </cell>
          <cell r="AF138">
            <v>1.9220779220145039E-3</v>
          </cell>
          <cell r="AG138">
            <v>1.4415584414957396E-3</v>
          </cell>
          <cell r="AH138">
            <v>9.6103896097697529E-4</v>
          </cell>
          <cell r="AI138">
            <v>4.8051948045821097E-4</v>
          </cell>
          <cell r="AJ138">
            <v>-6.0553341854618914E-14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2.402597402587766E-2</v>
          </cell>
          <cell r="L139">
            <v>2.402597402587766E-2</v>
          </cell>
          <cell r="M139">
            <v>2.2589220779126555E-2</v>
          </cell>
          <cell r="N139">
            <v>2.1087597402505417E-2</v>
          </cell>
          <cell r="O139">
            <v>1.9487467532377931E-2</v>
          </cell>
          <cell r="P139">
            <v>1.7815259740172631E-2</v>
          </cell>
          <cell r="Q139">
            <v>1.6306428571343713E-2</v>
          </cell>
          <cell r="R139">
            <v>1.4965779220696361E-2</v>
          </cell>
          <cell r="S139">
            <v>1.3584285714204914E-2</v>
          </cell>
          <cell r="T139">
            <v>1.2185974025895309E-2</v>
          </cell>
          <cell r="U139">
            <v>1.0775649350572736E-2</v>
          </cell>
          <cell r="V139">
            <v>9.3461038960294118E-3</v>
          </cell>
          <cell r="W139">
            <v>7.868506493434211E-3</v>
          </cell>
          <cell r="X139">
            <v>6.3428571427871349E-3</v>
          </cell>
          <cell r="Y139">
            <v>4.8051948051270887E-3</v>
          </cell>
          <cell r="Z139">
            <v>4.3246753246083246E-3</v>
          </cell>
          <cell r="AA139">
            <v>4.0844155843489426E-3</v>
          </cell>
          <cell r="AB139">
            <v>3.8441558440895605E-3</v>
          </cell>
          <cell r="AC139">
            <v>3.3636363635707964E-3</v>
          </cell>
          <cell r="AD139">
            <v>2.8831168830520323E-3</v>
          </cell>
          <cell r="AE139">
            <v>2.4025974025332682E-3</v>
          </cell>
          <cell r="AF139">
            <v>1.9220779220145039E-3</v>
          </cell>
          <cell r="AG139">
            <v>1.4415584414957396E-3</v>
          </cell>
          <cell r="AH139">
            <v>9.6103896097697529E-4</v>
          </cell>
          <cell r="AI139">
            <v>4.8051948045821097E-4</v>
          </cell>
          <cell r="AJ139">
            <v>-6.0553341854618914E-14</v>
          </cell>
        </row>
        <row r="143">
          <cell r="D143">
            <v>17.012987012987011</v>
          </cell>
          <cell r="E143">
            <v>58.441558441558442</v>
          </cell>
          <cell r="F143">
            <v>22.571428571428569</v>
          </cell>
          <cell r="G143">
            <v>36.311688311688314</v>
          </cell>
          <cell r="H143">
            <v>53.194805194805191</v>
          </cell>
          <cell r="I143">
            <v>63.168831168831169</v>
          </cell>
          <cell r="J143">
            <v>38</v>
          </cell>
          <cell r="K143">
            <v>43.30974025974016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</row>
        <row r="146">
          <cell r="D146">
            <v>4.5316635000000005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D147">
            <v>0.33150648244696085</v>
          </cell>
          <cell r="E147">
            <v>0.27793191336467121</v>
          </cell>
          <cell r="F147">
            <v>0.25687569684666295</v>
          </cell>
          <cell r="G147">
            <v>0.22262350737036013</v>
          </cell>
          <cell r="H147">
            <v>0.17198672199450987</v>
          </cell>
          <cell r="I147">
            <v>0.11220312640674396</v>
          </cell>
          <cell r="J147">
            <v>7.8316876505416383E-2</v>
          </cell>
          <cell r="K147">
            <v>3.970362786202869E-2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D148">
            <v>0.19864249183848243</v>
          </cell>
          <cell r="E148">
            <v>0.83177881169535661</v>
          </cell>
          <cell r="F148">
            <v>1.6306458634351728</v>
          </cell>
          <cell r="G148">
            <v>2.1829188680303635</v>
          </cell>
          <cell r="H148">
            <v>3.0255380516992068</v>
          </cell>
          <cell r="I148">
            <v>4.1193413499248717</v>
          </cell>
          <cell r="J148">
            <v>5.0703642533285791</v>
          </cell>
          <cell r="K148">
            <v>5.8346446588124472</v>
          </cell>
          <cell r="L148">
            <v>18.804830025365252</v>
          </cell>
          <cell r="M148">
            <v>24.699517410649751</v>
          </cell>
          <cell r="N148">
            <v>23.197638319290586</v>
          </cell>
          <cell r="O148">
            <v>21.599227767134536</v>
          </cell>
          <cell r="P148">
            <v>19.909300375521713</v>
          </cell>
          <cell r="Q148">
            <v>18.146660974477477</v>
          </cell>
          <cell r="R148">
            <v>16.950874537985182</v>
          </cell>
          <cell r="S148">
            <v>15.513344541830966</v>
          </cell>
          <cell r="T148">
            <v>14.04140558300284</v>
          </cell>
          <cell r="U148">
            <v>12.71899679569237</v>
          </cell>
          <cell r="V148">
            <v>11.199482054672279</v>
          </cell>
          <cell r="W148">
            <v>9.6567291952678591</v>
          </cell>
          <cell r="X148">
            <v>8.2564348898102686</v>
          </cell>
          <cell r="Y148">
            <v>6.5680700967857168</v>
          </cell>
          <cell r="Z148">
            <v>4.1608972197443199</v>
          </cell>
          <cell r="AA148">
            <v>1.2447128435132582</v>
          </cell>
          <cell r="AB148">
            <v>3.6274488582386386</v>
          </cell>
          <cell r="AC148">
            <v>3.3073798413352291</v>
          </cell>
          <cell r="AD148">
            <v>2.8806211521306837</v>
          </cell>
          <cell r="AE148">
            <v>2.4538624629261387</v>
          </cell>
          <cell r="AF148">
            <v>2.0271037737215938</v>
          </cell>
          <cell r="AG148">
            <v>1.6003450845170488</v>
          </cell>
          <cell r="AH148">
            <v>1.1735863953125036</v>
          </cell>
          <cell r="AI148">
            <v>0.74682770610795812</v>
          </cell>
          <cell r="AJ148">
            <v>0.29339659882812852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19.854260129870127</v>
          </cell>
          <cell r="N149">
            <v>20.750689935064933</v>
          </cell>
          <cell r="O149">
            <v>22.111935194805191</v>
          </cell>
          <cell r="P149">
            <v>23.107968311688303</v>
          </cell>
          <cell r="Q149">
            <v>20.850293246753239</v>
          </cell>
          <cell r="R149">
            <v>18.526215974025973</v>
          </cell>
          <cell r="S149">
            <v>19.090634740259738</v>
          </cell>
          <cell r="T149">
            <v>19.323042467532463</v>
          </cell>
          <cell r="U149">
            <v>19.489047987012984</v>
          </cell>
          <cell r="V149">
            <v>19.754656818181815</v>
          </cell>
          <cell r="W149">
            <v>20.418678896103891</v>
          </cell>
          <cell r="X149">
            <v>21.082700974025972</v>
          </cell>
          <cell r="Y149">
            <v>21.248706493506493</v>
          </cell>
          <cell r="Z149">
            <v>6.6402207792207779</v>
          </cell>
          <cell r="AA149">
            <v>3.320110389610389</v>
          </cell>
          <cell r="AB149">
            <v>3.320110389610389</v>
          </cell>
          <cell r="AC149">
            <v>6.6402207792207779</v>
          </cell>
          <cell r="AD149">
            <v>6.6402207792207779</v>
          </cell>
          <cell r="AE149">
            <v>6.6402207792207779</v>
          </cell>
          <cell r="AF149">
            <v>6.6402207792207779</v>
          </cell>
          <cell r="AG149">
            <v>6.6402207792207779</v>
          </cell>
          <cell r="AH149">
            <v>6.6402207792207779</v>
          </cell>
          <cell r="AI149">
            <v>6.6402207792207779</v>
          </cell>
          <cell r="AJ149">
            <v>6.6402207792207779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19.854260129870127</v>
          </cell>
          <cell r="N150">
            <v>20.750689935064933</v>
          </cell>
          <cell r="O150">
            <v>22.111935194805191</v>
          </cell>
          <cell r="P150">
            <v>23.107968311688303</v>
          </cell>
          <cell r="Q150">
            <v>20.850293246753239</v>
          </cell>
          <cell r="R150">
            <v>18.526215974025973</v>
          </cell>
          <cell r="S150">
            <v>19.090634740259738</v>
          </cell>
          <cell r="T150">
            <v>19.323042467532463</v>
          </cell>
          <cell r="U150">
            <v>19.489047987012984</v>
          </cell>
          <cell r="V150">
            <v>19.754656818181815</v>
          </cell>
          <cell r="W150">
            <v>20.418678896103891</v>
          </cell>
          <cell r="X150">
            <v>21.082700974025972</v>
          </cell>
          <cell r="Y150">
            <v>21.248706493506493</v>
          </cell>
          <cell r="Z150">
            <v>6.6402207792207779</v>
          </cell>
          <cell r="AA150">
            <v>3.320110389610389</v>
          </cell>
          <cell r="AB150">
            <v>3.320110389610389</v>
          </cell>
          <cell r="AC150">
            <v>6.6402207792207779</v>
          </cell>
          <cell r="AD150">
            <v>6.6402207792207779</v>
          </cell>
          <cell r="AE150">
            <v>6.6402207792207779</v>
          </cell>
          <cell r="AF150">
            <v>6.6402207792207779</v>
          </cell>
          <cell r="AG150">
            <v>6.6402207792207779</v>
          </cell>
          <cell r="AH150">
            <v>6.6402207792207779</v>
          </cell>
          <cell r="AI150">
            <v>6.6402207792207779</v>
          </cell>
          <cell r="AJ150">
            <v>6.6402207792207779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</row>
        <row r="152">
          <cell r="D152">
            <v>5.0618124742854436</v>
          </cell>
          <cell r="E152">
            <v>1.109710725060028</v>
          </cell>
          <cell r="F152">
            <v>1.8875215602818358</v>
          </cell>
          <cell r="G152">
            <v>2.4055423754007235</v>
          </cell>
          <cell r="H152">
            <v>3.1975247736937167</v>
          </cell>
          <cell r="I152">
            <v>4.2315444763316155</v>
          </cell>
          <cell r="J152">
            <v>5.148681129833995</v>
          </cell>
          <cell r="K152">
            <v>5.8743482866744756</v>
          </cell>
          <cell r="L152">
            <v>18.804830025365252</v>
          </cell>
          <cell r="M152">
            <v>44.553777540519881</v>
          </cell>
          <cell r="N152">
            <v>43.948328254355516</v>
          </cell>
          <cell r="O152">
            <v>43.711162961939728</v>
          </cell>
          <cell r="P152">
            <v>43.01726868721002</v>
          </cell>
          <cell r="Q152">
            <v>38.996954221230716</v>
          </cell>
          <cell r="R152">
            <v>35.477090512011159</v>
          </cell>
          <cell r="S152">
            <v>34.603979282090698</v>
          </cell>
          <cell r="T152">
            <v>33.364448050535302</v>
          </cell>
          <cell r="U152">
            <v>32.20804478270535</v>
          </cell>
          <cell r="V152">
            <v>30.954138872854095</v>
          </cell>
          <cell r="W152">
            <v>30.075408091371752</v>
          </cell>
          <cell r="X152">
            <v>29.339135863836241</v>
          </cell>
          <cell r="Y152">
            <v>27.816776590292207</v>
          </cell>
          <cell r="Z152">
            <v>10.801117998965099</v>
          </cell>
          <cell r="AA152">
            <v>4.5648232331236471</v>
          </cell>
          <cell r="AB152">
            <v>6.9475592478490276</v>
          </cell>
          <cell r="AC152">
            <v>9.9476006205560061</v>
          </cell>
          <cell r="AD152">
            <v>9.5208419313514607</v>
          </cell>
          <cell r="AE152">
            <v>9.0940832421469153</v>
          </cell>
          <cell r="AF152">
            <v>8.6673245529423717</v>
          </cell>
          <cell r="AG152">
            <v>8.2405658637378281</v>
          </cell>
          <cell r="AH152">
            <v>7.8138071745332818</v>
          </cell>
          <cell r="AI152">
            <v>7.3870484853287364</v>
          </cell>
          <cell r="AJ152">
            <v>6.9336173780489068</v>
          </cell>
        </row>
        <row r="153">
          <cell r="D153">
            <v>5.0618124742854436</v>
          </cell>
          <cell r="E153">
            <v>1.109710725060028</v>
          </cell>
          <cell r="F153">
            <v>1.8875215602818358</v>
          </cell>
          <cell r="G153">
            <v>2.4055423754007235</v>
          </cell>
          <cell r="H153">
            <v>3.1975247736937167</v>
          </cell>
          <cell r="I153">
            <v>4.2315444763316155</v>
          </cell>
          <cell r="J153">
            <v>5.148681129833995</v>
          </cell>
          <cell r="K153">
            <v>5.8743482866744756</v>
          </cell>
          <cell r="L153">
            <v>18.804830025365252</v>
          </cell>
          <cell r="M153">
            <v>44.553777540519881</v>
          </cell>
          <cell r="N153">
            <v>43.948328254355516</v>
          </cell>
          <cell r="O153">
            <v>43.711162961939728</v>
          </cell>
          <cell r="P153">
            <v>43.01726868721002</v>
          </cell>
          <cell r="Q153">
            <v>38.996954221230716</v>
          </cell>
          <cell r="R153">
            <v>35.477090512011159</v>
          </cell>
          <cell r="S153">
            <v>34.603979282090698</v>
          </cell>
          <cell r="T153">
            <v>33.364448050535302</v>
          </cell>
          <cell r="U153">
            <v>32.20804478270535</v>
          </cell>
          <cell r="V153">
            <v>30.954138872854095</v>
          </cell>
          <cell r="W153">
            <v>30.075408091371752</v>
          </cell>
          <cell r="X153">
            <v>29.339135863836241</v>
          </cell>
          <cell r="Y153">
            <v>27.816776590292207</v>
          </cell>
          <cell r="Z153">
            <v>10.801117998965099</v>
          </cell>
          <cell r="AA153">
            <v>4.5648232331236471</v>
          </cell>
          <cell r="AB153">
            <v>6.9475592478490276</v>
          </cell>
          <cell r="AC153">
            <v>9.9476006205560061</v>
          </cell>
          <cell r="AD153">
            <v>9.5208419313514607</v>
          </cell>
          <cell r="AE153">
            <v>9.0940832421469153</v>
          </cell>
          <cell r="AF153">
            <v>8.6673245529423717</v>
          </cell>
          <cell r="AG153">
            <v>8.2405658637378281</v>
          </cell>
          <cell r="AH153">
            <v>7.8138071745332818</v>
          </cell>
          <cell r="AI153">
            <v>7.3870484853287364</v>
          </cell>
          <cell r="AJ153">
            <v>6.9336173780489068</v>
          </cell>
        </row>
        <row r="154">
          <cell r="L154">
            <v>0</v>
          </cell>
          <cell r="M154">
            <v>19.854260129870127</v>
          </cell>
          <cell r="N154">
            <v>20.750689935064933</v>
          </cell>
          <cell r="O154">
            <v>22.111935194805191</v>
          </cell>
          <cell r="P154">
            <v>23.107968311688303</v>
          </cell>
          <cell r="Q154">
            <v>20.850293246753239</v>
          </cell>
          <cell r="R154">
            <v>18.526215974025973</v>
          </cell>
          <cell r="S154">
            <v>19.090634740259738</v>
          </cell>
          <cell r="T154">
            <v>19.323042467532463</v>
          </cell>
          <cell r="U154">
            <v>19.489047987012984</v>
          </cell>
          <cell r="V154">
            <v>19.754656818181815</v>
          </cell>
          <cell r="W154">
            <v>20.418678896103891</v>
          </cell>
          <cell r="X154">
            <v>21.082700974025972</v>
          </cell>
          <cell r="Y154">
            <v>21.248706493506493</v>
          </cell>
          <cell r="Z154">
            <v>6.6402207792207779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</row>
        <row r="157">
          <cell r="D157">
            <v>17.012987012987011</v>
          </cell>
          <cell r="E157">
            <v>75.454545454545453</v>
          </cell>
          <cell r="F157">
            <v>98.025974025974023</v>
          </cell>
          <cell r="G157">
            <v>134.33766233766232</v>
          </cell>
          <cell r="H157">
            <v>187.53246753246751</v>
          </cell>
          <cell r="I157">
            <v>250.70129870129867</v>
          </cell>
          <cell r="J157">
            <v>288.7012987012987</v>
          </cell>
          <cell r="K157">
            <v>332.01103896103888</v>
          </cell>
          <cell r="L157">
            <v>332.01103896103888</v>
          </cell>
          <cell r="M157">
            <v>312.15677883116877</v>
          </cell>
          <cell r="N157">
            <v>291.40608889610382</v>
          </cell>
          <cell r="O157">
            <v>269.29415370129863</v>
          </cell>
          <cell r="P157">
            <v>246.1861853896103</v>
          </cell>
          <cell r="Q157">
            <v>225.33589214285706</v>
          </cell>
          <cell r="R157">
            <v>206.80967616883109</v>
          </cell>
          <cell r="S157">
            <v>187.71904142857136</v>
          </cell>
          <cell r="T157">
            <v>168.39599896103888</v>
          </cell>
          <cell r="U157">
            <v>148.90695097402588</v>
          </cell>
          <cell r="V157">
            <v>129.15229415584409</v>
          </cell>
          <cell r="W157">
            <v>108.73361525974019</v>
          </cell>
          <cell r="X157">
            <v>87.650914285714208</v>
          </cell>
          <cell r="Y157">
            <v>66.402207792207719</v>
          </cell>
          <cell r="Z157">
            <v>59.761987012986943</v>
          </cell>
          <cell r="AA157">
            <v>56.441876623376551</v>
          </cell>
          <cell r="AB157">
            <v>53.121766233766159</v>
          </cell>
          <cell r="AC157">
            <v>46.481545454545383</v>
          </cell>
          <cell r="AD157">
            <v>39.841324675324607</v>
          </cell>
          <cell r="AE157">
            <v>33.201103896103831</v>
          </cell>
          <cell r="AF157">
            <v>26.560883116883051</v>
          </cell>
          <cell r="AG157">
            <v>19.920662337662275</v>
          </cell>
          <cell r="AH157">
            <v>13.280441558441497</v>
          </cell>
          <cell r="AI157">
            <v>6.6402207792207193</v>
          </cell>
          <cell r="AJ157">
            <v>-5.8776985015218663E-14</v>
          </cell>
        </row>
        <row r="158">
          <cell r="D158">
            <v>17.012987012987011</v>
          </cell>
          <cell r="E158">
            <v>75.454545454545453</v>
          </cell>
          <cell r="F158">
            <v>98.025974025974023</v>
          </cell>
          <cell r="G158">
            <v>134.33766233766232</v>
          </cell>
          <cell r="H158">
            <v>187.53246753246751</v>
          </cell>
          <cell r="I158">
            <v>250.70129870129867</v>
          </cell>
          <cell r="J158">
            <v>288.7012987012987</v>
          </cell>
          <cell r="K158">
            <v>332.01103896103888</v>
          </cell>
          <cell r="L158">
            <v>332.01103896103888</v>
          </cell>
          <cell r="M158">
            <v>312.15677883116877</v>
          </cell>
          <cell r="N158">
            <v>291.40608889610382</v>
          </cell>
          <cell r="O158">
            <v>269.29415370129863</v>
          </cell>
          <cell r="P158">
            <v>246.1861853896103</v>
          </cell>
          <cell r="Q158">
            <v>225.33589214285706</v>
          </cell>
          <cell r="R158">
            <v>206.80967616883109</v>
          </cell>
          <cell r="S158">
            <v>187.71904142857136</v>
          </cell>
          <cell r="T158">
            <v>168.39599896103888</v>
          </cell>
          <cell r="U158">
            <v>148.90695097402588</v>
          </cell>
          <cell r="V158">
            <v>129.15229415584409</v>
          </cell>
          <cell r="W158">
            <v>108.73361525974019</v>
          </cell>
          <cell r="X158">
            <v>87.650914285714208</v>
          </cell>
          <cell r="Y158">
            <v>66.402207792207719</v>
          </cell>
          <cell r="Z158">
            <v>59.761987012986943</v>
          </cell>
          <cell r="AA158">
            <v>56.441876623376551</v>
          </cell>
          <cell r="AB158">
            <v>53.121766233766159</v>
          </cell>
          <cell r="AC158">
            <v>46.481545454545383</v>
          </cell>
          <cell r="AD158">
            <v>39.841324675324607</v>
          </cell>
          <cell r="AE158">
            <v>33.201103896103831</v>
          </cell>
          <cell r="AF158">
            <v>26.560883116883051</v>
          </cell>
          <cell r="AG158">
            <v>19.920662337662275</v>
          </cell>
          <cell r="AH158">
            <v>13.280441558441497</v>
          </cell>
          <cell r="AI158">
            <v>6.6402207792207193</v>
          </cell>
          <cell r="AJ158">
            <v>-5.8776985015218663E-14</v>
          </cell>
        </row>
        <row r="163">
          <cell r="D163">
            <v>6.55</v>
          </cell>
          <cell r="E163">
            <v>22.5</v>
          </cell>
          <cell r="F163">
            <v>8.69</v>
          </cell>
          <cell r="G163">
            <v>13.980000000000002</v>
          </cell>
          <cell r="H163">
            <v>20.48</v>
          </cell>
          <cell r="I163">
            <v>24.32</v>
          </cell>
          <cell r="J163">
            <v>14.63</v>
          </cell>
          <cell r="K163">
            <v>16.674249999999962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</row>
        <row r="166">
          <cell r="D166">
            <v>1.7446904475000002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</row>
        <row r="167">
          <cell r="D167">
            <v>0.12762999574207992</v>
          </cell>
          <cell r="E167">
            <v>0.10700378664539842</v>
          </cell>
          <cell r="F167">
            <v>9.8897143285965244E-2</v>
          </cell>
          <cell r="G167">
            <v>8.5710050337588647E-2</v>
          </cell>
          <cell r="H167">
            <v>6.6214887967886299E-2</v>
          </cell>
          <cell r="I167">
            <v>4.3198203666596428E-2</v>
          </cell>
          <cell r="J167">
            <v>3.0151997454585307E-2</v>
          </cell>
          <cell r="K167">
            <v>1.5285896726881045E-2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</row>
        <row r="168">
          <cell r="D168">
            <v>7.647735935781573E-2</v>
          </cell>
          <cell r="E168">
            <v>0.32023484250271228</v>
          </cell>
          <cell r="F168">
            <v>0.62779865742254159</v>
          </cell>
          <cell r="G168">
            <v>0.84042376419168996</v>
          </cell>
          <cell r="H168">
            <v>1.1648321499041947</v>
          </cell>
          <cell r="I168">
            <v>1.5859464197210755</v>
          </cell>
          <cell r="J168">
            <v>1.952090237531503</v>
          </cell>
          <cell r="K168">
            <v>2.2463381936427922</v>
          </cell>
          <cell r="L168">
            <v>7.2398595597656223</v>
          </cell>
          <cell r="M168">
            <v>9.5093142031001534</v>
          </cell>
          <cell r="N168">
            <v>8.9310907529268757</v>
          </cell>
          <cell r="O168">
            <v>8.3157026903467965</v>
          </cell>
          <cell r="P168">
            <v>7.6650806445758599</v>
          </cell>
          <cell r="Q168">
            <v>6.986464475173829</v>
          </cell>
          <cell r="R168">
            <v>6.5260866971242955</v>
          </cell>
          <cell r="S168">
            <v>5.9726376486049224</v>
          </cell>
          <cell r="T168">
            <v>5.4059411494560932</v>
          </cell>
          <cell r="U168">
            <v>4.8968137663415625</v>
          </cell>
          <cell r="V168">
            <v>4.3118005910488275</v>
          </cell>
          <cell r="W168">
            <v>3.7178407401781257</v>
          </cell>
          <cell r="X168">
            <v>3.1787274325769537</v>
          </cell>
          <cell r="Y168">
            <v>2.5287069872625012</v>
          </cell>
          <cell r="Z168">
            <v>1.6019454296015632</v>
          </cell>
          <cell r="AA168">
            <v>0.47921444475260438</v>
          </cell>
          <cell r="AB168">
            <v>1.3965678104218759</v>
          </cell>
          <cell r="AC168">
            <v>1.2733412389140633</v>
          </cell>
          <cell r="AD168">
            <v>1.1090391435703133</v>
          </cell>
          <cell r="AE168">
            <v>0.94473704822656346</v>
          </cell>
          <cell r="AF168">
            <v>0.78043495288281362</v>
          </cell>
          <cell r="AG168">
            <v>0.61613285753906377</v>
          </cell>
          <cell r="AH168">
            <v>0.45183076219531393</v>
          </cell>
          <cell r="AI168">
            <v>0.28752866685156386</v>
          </cell>
          <cell r="AJ168">
            <v>0.11295769054882948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7.6438901499999989</v>
          </cell>
          <cell r="N169">
            <v>7.9890156249999995</v>
          </cell>
          <cell r="O169">
            <v>8.5130950499999987</v>
          </cell>
          <cell r="P169">
            <v>8.8965677999999961</v>
          </cell>
          <cell r="Q169">
            <v>8.0273628999999964</v>
          </cell>
          <cell r="R169">
            <v>7.1325931499999999</v>
          </cell>
          <cell r="S169">
            <v>7.349894374999999</v>
          </cell>
          <cell r="T169">
            <v>7.4393713499999983</v>
          </cell>
          <cell r="U169">
            <v>7.503283474999999</v>
          </cell>
          <cell r="V169">
            <v>7.6055428749999985</v>
          </cell>
          <cell r="W169">
            <v>7.861191374999998</v>
          </cell>
          <cell r="X169">
            <v>8.1168398750000001</v>
          </cell>
          <cell r="Y169">
            <v>8.180752</v>
          </cell>
          <cell r="Z169">
            <v>2.5564849999999995</v>
          </cell>
          <cell r="AA169">
            <v>1.2782424999999997</v>
          </cell>
          <cell r="AB169">
            <v>1.2782424999999997</v>
          </cell>
          <cell r="AC169">
            <v>2.5564849999999995</v>
          </cell>
          <cell r="AD169">
            <v>2.5564849999999995</v>
          </cell>
          <cell r="AE169">
            <v>2.5564849999999995</v>
          </cell>
          <cell r="AF169">
            <v>2.5564849999999995</v>
          </cell>
          <cell r="AG169">
            <v>2.5564849999999995</v>
          </cell>
          <cell r="AH169">
            <v>2.5564849999999995</v>
          </cell>
          <cell r="AI169">
            <v>2.5564849999999995</v>
          </cell>
          <cell r="AJ169">
            <v>2.5564849999999995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7.6438901499999989</v>
          </cell>
          <cell r="N170">
            <v>7.9890156249999995</v>
          </cell>
          <cell r="O170">
            <v>8.5130950499999987</v>
          </cell>
          <cell r="P170">
            <v>8.8965677999999961</v>
          </cell>
          <cell r="Q170">
            <v>8.0273628999999964</v>
          </cell>
          <cell r="R170">
            <v>7.1325931499999999</v>
          </cell>
          <cell r="S170">
            <v>7.349894374999999</v>
          </cell>
          <cell r="T170">
            <v>7.4393713499999983</v>
          </cell>
          <cell r="U170">
            <v>7.503283474999999</v>
          </cell>
          <cell r="V170">
            <v>7.6055428749999985</v>
          </cell>
          <cell r="W170">
            <v>7.861191374999998</v>
          </cell>
          <cell r="X170">
            <v>8.1168398750000001</v>
          </cell>
          <cell r="Y170">
            <v>8.180752</v>
          </cell>
          <cell r="Z170">
            <v>2.5564849999999995</v>
          </cell>
          <cell r="AA170">
            <v>1.2782424999999997</v>
          </cell>
          <cell r="AB170">
            <v>1.2782424999999997</v>
          </cell>
          <cell r="AC170">
            <v>2.5564849999999995</v>
          </cell>
          <cell r="AD170">
            <v>2.5564849999999995</v>
          </cell>
          <cell r="AE170">
            <v>2.5564849999999995</v>
          </cell>
          <cell r="AF170">
            <v>2.5564849999999995</v>
          </cell>
          <cell r="AG170">
            <v>2.5564849999999995</v>
          </cell>
          <cell r="AH170">
            <v>2.5564849999999995</v>
          </cell>
          <cell r="AI170">
            <v>2.5564849999999995</v>
          </cell>
          <cell r="AJ170">
            <v>2.5564849999999995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</row>
        <row r="172">
          <cell r="D172">
            <v>1.9487978025998958</v>
          </cell>
          <cell r="E172">
            <v>0.42723862914811078</v>
          </cell>
          <cell r="F172">
            <v>0.72669580070850681</v>
          </cell>
          <cell r="G172">
            <v>0.92613381452927857</v>
          </cell>
          <cell r="H172">
            <v>1.231047037872081</v>
          </cell>
          <cell r="I172">
            <v>1.6291446233876721</v>
          </cell>
          <cell r="J172">
            <v>1.9822422349860882</v>
          </cell>
          <cell r="K172">
            <v>2.2616240903696734</v>
          </cell>
          <cell r="L172">
            <v>7.2398595597656223</v>
          </cell>
          <cell r="M172">
            <v>17.153204353100154</v>
          </cell>
          <cell r="N172">
            <v>16.920106377926874</v>
          </cell>
          <cell r="O172">
            <v>16.828797740346797</v>
          </cell>
          <cell r="P172">
            <v>16.561648444575859</v>
          </cell>
          <cell r="Q172">
            <v>15.013827375173825</v>
          </cell>
          <cell r="R172">
            <v>13.658679847124297</v>
          </cell>
          <cell r="S172">
            <v>13.32253202360492</v>
          </cell>
          <cell r="T172">
            <v>12.845312499456091</v>
          </cell>
          <cell r="U172">
            <v>12.400097241341561</v>
          </cell>
          <cell r="V172">
            <v>11.917343466048827</v>
          </cell>
          <cell r="W172">
            <v>11.579032115178125</v>
          </cell>
          <cell r="X172">
            <v>11.295567307576952</v>
          </cell>
          <cell r="Y172">
            <v>10.709458987262501</v>
          </cell>
          <cell r="Z172">
            <v>4.1584304296015633</v>
          </cell>
          <cell r="AA172">
            <v>1.7574569447526043</v>
          </cell>
          <cell r="AB172">
            <v>2.6748103104218757</v>
          </cell>
          <cell r="AC172">
            <v>3.8298262389140625</v>
          </cell>
          <cell r="AD172">
            <v>3.6655241435703125</v>
          </cell>
          <cell r="AE172">
            <v>3.5012220482265626</v>
          </cell>
          <cell r="AF172">
            <v>3.3369199528828131</v>
          </cell>
          <cell r="AG172">
            <v>3.172617857539064</v>
          </cell>
          <cell r="AH172">
            <v>3.0083157621953136</v>
          </cell>
          <cell r="AI172">
            <v>2.8440136668515636</v>
          </cell>
          <cell r="AJ172">
            <v>2.6694426905488293</v>
          </cell>
        </row>
        <row r="173">
          <cell r="D173">
            <v>1.9487978025998958</v>
          </cell>
          <cell r="E173">
            <v>0.42723862914811078</v>
          </cell>
          <cell r="F173">
            <v>0.72669580070850681</v>
          </cell>
          <cell r="G173">
            <v>0.92613381452927857</v>
          </cell>
          <cell r="H173">
            <v>1.231047037872081</v>
          </cell>
          <cell r="I173">
            <v>1.6291446233876721</v>
          </cell>
          <cell r="J173">
            <v>1.9822422349860882</v>
          </cell>
          <cell r="K173">
            <v>2.2616240903696734</v>
          </cell>
          <cell r="L173">
            <v>7.2398595597656223</v>
          </cell>
          <cell r="M173">
            <v>17.153204353100154</v>
          </cell>
          <cell r="N173">
            <v>16.920106377926874</v>
          </cell>
          <cell r="O173">
            <v>16.828797740346797</v>
          </cell>
          <cell r="P173">
            <v>16.561648444575859</v>
          </cell>
          <cell r="Q173">
            <v>15.013827375173825</v>
          </cell>
          <cell r="R173">
            <v>13.658679847124297</v>
          </cell>
          <cell r="S173">
            <v>13.32253202360492</v>
          </cell>
          <cell r="T173">
            <v>12.845312499456091</v>
          </cell>
          <cell r="U173">
            <v>12.400097241341561</v>
          </cell>
          <cell r="V173">
            <v>11.917343466048827</v>
          </cell>
          <cell r="W173">
            <v>11.579032115178125</v>
          </cell>
          <cell r="X173">
            <v>11.295567307576952</v>
          </cell>
          <cell r="Y173">
            <v>10.709458987262501</v>
          </cell>
          <cell r="Z173">
            <v>4.1584304296015633</v>
          </cell>
          <cell r="AA173">
            <v>1.7574569447526043</v>
          </cell>
          <cell r="AB173">
            <v>2.6748103104218757</v>
          </cell>
          <cell r="AC173">
            <v>3.8298262389140625</v>
          </cell>
          <cell r="AD173">
            <v>3.6655241435703125</v>
          </cell>
          <cell r="AE173">
            <v>3.5012220482265626</v>
          </cell>
          <cell r="AF173">
            <v>3.3369199528828131</v>
          </cell>
          <cell r="AG173">
            <v>3.172617857539064</v>
          </cell>
          <cell r="AH173">
            <v>3.0083157621953136</v>
          </cell>
          <cell r="AI173">
            <v>2.8440136668515636</v>
          </cell>
          <cell r="AJ173">
            <v>2.6694426905488293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</row>
        <row r="177">
          <cell r="D177">
            <v>6.55</v>
          </cell>
          <cell r="E177">
            <v>29.05</v>
          </cell>
          <cell r="F177">
            <v>37.74</v>
          </cell>
          <cell r="G177">
            <v>51.72</v>
          </cell>
          <cell r="H177">
            <v>72.199999999999989</v>
          </cell>
          <cell r="I177">
            <v>96.52</v>
          </cell>
          <cell r="J177">
            <v>111.15</v>
          </cell>
          <cell r="K177">
            <v>127.82424999999998</v>
          </cell>
          <cell r="L177">
            <v>127.82424999999998</v>
          </cell>
          <cell r="M177">
            <v>120.18035984999997</v>
          </cell>
          <cell r="N177">
            <v>112.19134422499998</v>
          </cell>
          <cell r="O177">
            <v>103.67824917499998</v>
          </cell>
          <cell r="P177">
            <v>94.781681374999962</v>
          </cell>
          <cell r="Q177">
            <v>86.754318474999977</v>
          </cell>
          <cell r="R177">
            <v>79.621725324999971</v>
          </cell>
          <cell r="S177">
            <v>72.27183094999998</v>
          </cell>
          <cell r="T177">
            <v>64.832459599999979</v>
          </cell>
          <cell r="U177">
            <v>57.329176124999961</v>
          </cell>
          <cell r="V177">
            <v>49.723633249999978</v>
          </cell>
          <cell r="W177">
            <v>41.862441874999973</v>
          </cell>
          <cell r="X177">
            <v>33.74560199999997</v>
          </cell>
          <cell r="Y177">
            <v>25.564849999999971</v>
          </cell>
          <cell r="Z177">
            <v>23.008364999999973</v>
          </cell>
          <cell r="AA177">
            <v>21.730122499999972</v>
          </cell>
          <cell r="AB177">
            <v>20.451879999999971</v>
          </cell>
          <cell r="AC177">
            <v>17.895394999999972</v>
          </cell>
          <cell r="AD177">
            <v>15.338909999999974</v>
          </cell>
          <cell r="AE177">
            <v>12.782424999999975</v>
          </cell>
          <cell r="AF177">
            <v>10.225939999999975</v>
          </cell>
          <cell r="AG177">
            <v>7.6694549999999762</v>
          </cell>
          <cell r="AH177">
            <v>5.1129699999999767</v>
          </cell>
          <cell r="AI177">
            <v>2.5564849999999768</v>
          </cell>
          <cell r="AJ177">
            <v>-2.2629139230859186E-14</v>
          </cell>
        </row>
        <row r="178">
          <cell r="D178">
            <v>6.55</v>
          </cell>
          <cell r="E178">
            <v>29.05</v>
          </cell>
          <cell r="F178">
            <v>37.74</v>
          </cell>
          <cell r="G178">
            <v>51.72</v>
          </cell>
          <cell r="H178">
            <v>72.199999999999989</v>
          </cell>
          <cell r="I178">
            <v>96.52</v>
          </cell>
          <cell r="J178">
            <v>111.15</v>
          </cell>
          <cell r="K178">
            <v>127.82424999999998</v>
          </cell>
          <cell r="L178">
            <v>127.82424999999998</v>
          </cell>
          <cell r="M178">
            <v>120.18035984999997</v>
          </cell>
          <cell r="N178">
            <v>112.19134422499998</v>
          </cell>
          <cell r="O178">
            <v>103.67824917499998</v>
          </cell>
          <cell r="P178">
            <v>94.781681374999962</v>
          </cell>
          <cell r="Q178">
            <v>86.754318474999977</v>
          </cell>
          <cell r="R178">
            <v>79.621725324999971</v>
          </cell>
          <cell r="S178">
            <v>72.27183094999998</v>
          </cell>
          <cell r="T178">
            <v>64.832459599999979</v>
          </cell>
          <cell r="U178">
            <v>57.329176124999961</v>
          </cell>
          <cell r="V178">
            <v>49.723633249999978</v>
          </cell>
          <cell r="W178">
            <v>41.862441874999973</v>
          </cell>
          <cell r="X178">
            <v>33.74560199999997</v>
          </cell>
          <cell r="Y178">
            <v>25.564849999999971</v>
          </cell>
          <cell r="Z178">
            <v>23.008364999999973</v>
          </cell>
          <cell r="AA178">
            <v>21.730122499999972</v>
          </cell>
          <cell r="AB178">
            <v>20.451879999999971</v>
          </cell>
          <cell r="AC178">
            <v>17.895394999999972</v>
          </cell>
          <cell r="AD178">
            <v>15.338909999999974</v>
          </cell>
          <cell r="AE178">
            <v>12.782424999999975</v>
          </cell>
          <cell r="AF178">
            <v>10.225939999999975</v>
          </cell>
          <cell r="AG178">
            <v>7.6694549999999762</v>
          </cell>
          <cell r="AH178">
            <v>5.1129699999999767</v>
          </cell>
          <cell r="AI178">
            <v>2.5564849999999768</v>
          </cell>
          <cell r="AJ178">
            <v>-2.2629139230859186E-14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D184">
            <v>0</v>
          </cell>
          <cell r="E184">
            <v>0</v>
          </cell>
          <cell r="F184">
            <v>1.7763568394002505E-15</v>
          </cell>
          <cell r="G184">
            <v>-5.3290705182007514E-15</v>
          </cell>
          <cell r="H184">
            <v>-1.0658141036401503E-14</v>
          </cell>
          <cell r="I184">
            <v>7.1054273576010019E-15</v>
          </cell>
          <cell r="J184">
            <v>8.8817841970012523E-15</v>
          </cell>
          <cell r="K184">
            <v>1.0658141036401503E-14</v>
          </cell>
          <cell r="L184">
            <v>0</v>
          </cell>
          <cell r="M184">
            <v>-5.3290705182007514E-15</v>
          </cell>
          <cell r="N184">
            <v>6.2172489379008766E-15</v>
          </cell>
          <cell r="O184">
            <v>-5.3290705182007514E-15</v>
          </cell>
          <cell r="P184">
            <v>-1.7763568394002505E-14</v>
          </cell>
          <cell r="Q184">
            <v>1.0658141036401503E-14</v>
          </cell>
          <cell r="R184">
            <v>-5.3290705182007514E-15</v>
          </cell>
          <cell r="S184">
            <v>7.9936057773011271E-15</v>
          </cell>
          <cell r="T184">
            <v>-3.5527136788005009E-15</v>
          </cell>
          <cell r="U184">
            <v>-1.865174681370263E-14</v>
          </cell>
          <cell r="V184">
            <v>1.5099033134902129E-14</v>
          </cell>
          <cell r="W184">
            <v>-6.2172489379008766E-15</v>
          </cell>
          <cell r="X184">
            <v>-3.5527136788005009E-15</v>
          </cell>
          <cell r="Y184">
            <v>1.7763568394002505E-15</v>
          </cell>
          <cell r="Z184">
            <v>8.8817841970012523E-16</v>
          </cell>
          <cell r="AA184">
            <v>-1.3322676295501878E-15</v>
          </cell>
          <cell r="AB184">
            <v>-1.3322676295501878E-15</v>
          </cell>
          <cell r="AC184">
            <v>8.8817841970012523E-16</v>
          </cell>
          <cell r="AD184">
            <v>8.8817841970012523E-16</v>
          </cell>
          <cell r="AE184">
            <v>8.8817841970012523E-16</v>
          </cell>
          <cell r="AF184">
            <v>-8.8817841970012523E-16</v>
          </cell>
          <cell r="AG184">
            <v>8.8817841970012523E-16</v>
          </cell>
          <cell r="AH184">
            <v>0</v>
          </cell>
          <cell r="AI184">
            <v>-4.4408920985006262E-16</v>
          </cell>
          <cell r="AJ184">
            <v>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>
        <row r="28">
          <cell r="F28">
            <v>68100.753326562524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3">
          <cell r="A3" t="str">
            <v>OpYear</v>
          </cell>
          <cell r="B3" t="str">
            <v>Operating year</v>
          </cell>
          <cell r="H3">
            <v>1</v>
          </cell>
          <cell r="I3">
            <v>2</v>
          </cell>
          <cell r="J3">
            <v>3</v>
          </cell>
          <cell r="K3">
            <v>4</v>
          </cell>
          <cell r="L3">
            <v>5</v>
          </cell>
          <cell r="M3">
            <v>6</v>
          </cell>
          <cell r="N3">
            <v>7</v>
          </cell>
          <cell r="O3">
            <v>8</v>
          </cell>
          <cell r="P3">
            <v>9</v>
          </cell>
          <cell r="Q3">
            <v>10</v>
          </cell>
          <cell r="R3">
            <v>11</v>
          </cell>
          <cell r="S3">
            <v>12</v>
          </cell>
          <cell r="T3">
            <v>13</v>
          </cell>
          <cell r="U3">
            <v>14</v>
          </cell>
          <cell r="V3">
            <v>15</v>
          </cell>
          <cell r="W3">
            <v>16</v>
          </cell>
          <cell r="X3">
            <v>17</v>
          </cell>
          <cell r="Y3">
            <v>18</v>
          </cell>
          <cell r="Z3">
            <v>19</v>
          </cell>
          <cell r="AA3">
            <v>20</v>
          </cell>
          <cell r="AB3">
            <v>21</v>
          </cell>
          <cell r="AC3">
            <v>22</v>
          </cell>
          <cell r="AD3">
            <v>23</v>
          </cell>
          <cell r="AE3">
            <v>24</v>
          </cell>
          <cell r="AF3">
            <v>25</v>
          </cell>
          <cell r="AG3">
            <v>26</v>
          </cell>
          <cell r="AH3">
            <v>27</v>
          </cell>
          <cell r="AI3">
            <v>28</v>
          </cell>
          <cell r="AJ3">
            <v>29</v>
          </cell>
          <cell r="AK3">
            <v>30</v>
          </cell>
          <cell r="AL3">
            <v>31</v>
          </cell>
        </row>
        <row r="4">
          <cell r="A4" t="str">
            <v>Date</v>
          </cell>
          <cell r="B4" t="str">
            <v>Date</v>
          </cell>
          <cell r="H4">
            <v>37621</v>
          </cell>
          <cell r="I4">
            <v>37986</v>
          </cell>
          <cell r="J4">
            <v>38352</v>
          </cell>
          <cell r="K4">
            <v>38717</v>
          </cell>
          <cell r="L4">
            <v>39082</v>
          </cell>
          <cell r="M4">
            <v>39447</v>
          </cell>
          <cell r="N4">
            <v>39813</v>
          </cell>
          <cell r="O4">
            <v>40178</v>
          </cell>
          <cell r="P4">
            <v>40543</v>
          </cell>
          <cell r="Q4">
            <v>40908</v>
          </cell>
          <cell r="R4">
            <v>41274</v>
          </cell>
          <cell r="S4">
            <v>41639</v>
          </cell>
          <cell r="T4">
            <v>42004</v>
          </cell>
          <cell r="U4">
            <v>42369</v>
          </cell>
          <cell r="V4">
            <v>42735</v>
          </cell>
          <cell r="W4">
            <v>43100</v>
          </cell>
          <cell r="X4">
            <v>43465</v>
          </cell>
          <cell r="Y4">
            <v>43830</v>
          </cell>
          <cell r="Z4">
            <v>44196</v>
          </cell>
          <cell r="AA4">
            <v>44561</v>
          </cell>
          <cell r="AB4">
            <v>44926</v>
          </cell>
          <cell r="AC4">
            <v>45291</v>
          </cell>
          <cell r="AD4">
            <v>45657</v>
          </cell>
          <cell r="AE4">
            <v>46022</v>
          </cell>
          <cell r="AF4">
            <v>46387</v>
          </cell>
          <cell r="AG4">
            <v>46752</v>
          </cell>
          <cell r="AH4">
            <v>47118</v>
          </cell>
          <cell r="AI4">
            <v>47452</v>
          </cell>
          <cell r="AJ4">
            <v>47817</v>
          </cell>
          <cell r="AK4">
            <v>48182</v>
          </cell>
          <cell r="AL4">
            <v>48548</v>
          </cell>
        </row>
        <row r="63">
          <cell r="A63" t="str">
            <v>PlantMargin</v>
          </cell>
          <cell r="B63" t="str">
            <v>Plant Margin</v>
          </cell>
          <cell r="H63">
            <v>49031.803174794833</v>
          </cell>
          <cell r="I63">
            <v>56802.816300773724</v>
          </cell>
          <cell r="J63">
            <v>55045.164616814756</v>
          </cell>
          <cell r="K63">
            <v>54981.049076178882</v>
          </cell>
          <cell r="L63">
            <v>56288.081559498474</v>
          </cell>
          <cell r="M63">
            <v>54506.353323079857</v>
          </cell>
          <cell r="N63">
            <v>57036.154603876159</v>
          </cell>
          <cell r="O63">
            <v>61378.088495568431</v>
          </cell>
          <cell r="P63">
            <v>60356.959443749787</v>
          </cell>
          <cell r="Q63">
            <v>60269.925920641814</v>
          </cell>
          <cell r="R63">
            <v>61619.915943528307</v>
          </cell>
          <cell r="S63">
            <v>59735.805464380384</v>
          </cell>
          <cell r="T63">
            <v>60285.192641917776</v>
          </cell>
          <cell r="U63">
            <v>61651.953497000053</v>
          </cell>
          <cell r="V63">
            <v>60191.841238594054</v>
          </cell>
          <cell r="W63">
            <v>60002.799732577987</v>
          </cell>
          <cell r="X63">
            <v>61435.999666084885</v>
          </cell>
          <cell r="Y63">
            <v>59287.892512887134</v>
          </cell>
          <cell r="Z63">
            <v>59590.026640028402</v>
          </cell>
          <cell r="AA63">
            <v>60957.481137836665</v>
          </cell>
          <cell r="AB63">
            <v>99924.647889147047</v>
          </cell>
          <cell r="AC63">
            <v>108681.57824097184</v>
          </cell>
          <cell r="AD63">
            <v>111524.66993084378</v>
          </cell>
          <cell r="AE63">
            <v>112433.43961609693</v>
          </cell>
          <cell r="AF63">
            <v>114370.81019685537</v>
          </cell>
          <cell r="AG63">
            <v>117872.46686318831</v>
          </cell>
          <cell r="AH63">
            <v>119472.02320176514</v>
          </cell>
          <cell r="AI63">
            <v>123118.26614884555</v>
          </cell>
          <cell r="AJ63">
            <v>-252917.55920077066</v>
          </cell>
          <cell r="AK63">
            <v>-260244.7014781498</v>
          </cell>
          <cell r="AL63">
            <v>-237450.08863720894</v>
          </cell>
        </row>
      </sheetData>
      <sheetData sheetId="44" refreshError="1">
        <row r="19">
          <cell r="A19" t="str">
            <v>IntEarned</v>
          </cell>
          <cell r="B19" t="str">
            <v>plus: Interest on cash deposits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</sheetData>
      <sheetData sheetId="45" refreshError="1"/>
      <sheetData sheetId="46" refreshError="1"/>
      <sheetData sheetId="47" refreshError="1"/>
      <sheetData sheetId="48" refreshError="1">
        <row r="13">
          <cell r="E13">
            <v>37302</v>
          </cell>
        </row>
      </sheetData>
      <sheetData sheetId="49" refreshError="1"/>
      <sheetData sheetId="50" refreshError="1">
        <row r="9">
          <cell r="E9">
            <v>0.12</v>
          </cell>
        </row>
        <row r="53">
          <cell r="E53">
            <v>19.829999999999998</v>
          </cell>
        </row>
        <row r="100">
          <cell r="E100">
            <v>401372.00776905881</v>
          </cell>
        </row>
        <row r="101">
          <cell r="E101">
            <v>30</v>
          </cell>
        </row>
        <row r="104">
          <cell r="E104">
            <v>360600.36954318604</v>
          </cell>
        </row>
        <row r="112">
          <cell r="E112">
            <v>0.35</v>
          </cell>
        </row>
        <row r="113">
          <cell r="E113">
            <v>0.09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>
        <row r="20">
          <cell r="E20">
            <v>6276</v>
          </cell>
        </row>
        <row r="21">
          <cell r="E21">
            <v>10000</v>
          </cell>
        </row>
        <row r="24">
          <cell r="E24">
            <v>3000</v>
          </cell>
        </row>
        <row r="43">
          <cell r="G43">
            <v>7392.5</v>
          </cell>
        </row>
      </sheetData>
      <sheetData sheetId="56" refreshError="1">
        <row r="102">
          <cell r="A102" t="str">
            <v>Tax</v>
          </cell>
          <cell r="B102" t="str">
            <v>Total income tax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-2044.1705646012927</v>
          </cell>
          <cell r="Q102">
            <v>-5223.8163116598917</v>
          </cell>
          <cell r="R102">
            <v>-6487.753761446691</v>
          </cell>
          <cell r="S102">
            <v>-1602.6149111490665</v>
          </cell>
          <cell r="T102">
            <v>-6106.4754035842825</v>
          </cell>
          <cell r="U102">
            <v>-7543.2419929785656</v>
          </cell>
          <cell r="V102">
            <v>-5778.9807629447296</v>
          </cell>
          <cell r="W102">
            <v>-8199.4977356182699</v>
          </cell>
          <cell r="X102">
            <v>-9835.3524806650712</v>
          </cell>
          <cell r="Y102">
            <v>-4320.661732393326</v>
          </cell>
          <cell r="Z102">
            <v>-9876.3923959555214</v>
          </cell>
          <cell r="AA102">
            <v>-12980.171295765729</v>
          </cell>
          <cell r="AB102">
            <v>-31173.336723191431</v>
          </cell>
          <cell r="AC102">
            <v>-40466.383580248897</v>
          </cell>
          <cell r="AD102">
            <v>-42306.385318599758</v>
          </cell>
          <cell r="AE102">
            <v>-36460.316409002873</v>
          </cell>
          <cell r="AF102">
            <v>-43002.29201958565</v>
          </cell>
          <cell r="AG102">
            <v>-44985.675243354621</v>
          </cell>
          <cell r="AH102">
            <v>-43240.462203348063</v>
          </cell>
          <cell r="AI102">
            <v>-47536.861941945048</v>
          </cell>
          <cell r="AJ102">
            <v>0</v>
          </cell>
          <cell r="AK102">
            <v>0</v>
          </cell>
        </row>
      </sheetData>
      <sheetData sheetId="57" refreshError="1"/>
      <sheetData sheetId="58" refreshError="1">
        <row r="5">
          <cell r="A5">
            <v>1</v>
          </cell>
          <cell r="B5">
            <v>3.7499999999999999E-2</v>
          </cell>
          <cell r="C5">
            <v>9.3799999999999994E-3</v>
          </cell>
        </row>
        <row r="6">
          <cell r="A6">
            <v>2</v>
          </cell>
          <cell r="B6">
            <v>7.2190000000000004E-2</v>
          </cell>
          <cell r="C6">
            <v>7.4300000000000005E-2</v>
          </cell>
        </row>
        <row r="7">
          <cell r="A7">
            <v>3</v>
          </cell>
          <cell r="B7">
            <v>6.6769999999999996E-2</v>
          </cell>
          <cell r="C7">
            <v>6.8720000000000003E-2</v>
          </cell>
        </row>
        <row r="8">
          <cell r="A8">
            <v>4</v>
          </cell>
          <cell r="B8">
            <v>6.1769999999999999E-2</v>
          </cell>
          <cell r="C8">
            <v>6.3570000000000002E-2</v>
          </cell>
        </row>
        <row r="9">
          <cell r="A9">
            <v>5</v>
          </cell>
          <cell r="B9">
            <v>5.713E-2</v>
          </cell>
          <cell r="C9">
            <v>5.8799999999999998E-2</v>
          </cell>
        </row>
        <row r="10">
          <cell r="A10">
            <v>6</v>
          </cell>
          <cell r="B10">
            <v>5.2850000000000001E-2</v>
          </cell>
          <cell r="C10">
            <v>5.4390000000000001E-2</v>
          </cell>
        </row>
        <row r="11">
          <cell r="A11">
            <v>7</v>
          </cell>
          <cell r="B11">
            <v>4.888E-2</v>
          </cell>
          <cell r="C11">
            <v>5.0310000000000001E-2</v>
          </cell>
        </row>
        <row r="12">
          <cell r="A12">
            <v>8</v>
          </cell>
          <cell r="B12">
            <v>4.5220000000000003E-2</v>
          </cell>
          <cell r="C12">
            <v>4.6539999999999998E-2</v>
          </cell>
        </row>
        <row r="13">
          <cell r="A13">
            <v>9</v>
          </cell>
          <cell r="B13">
            <v>4.462E-2</v>
          </cell>
          <cell r="C13">
            <v>4.4580000000000002E-2</v>
          </cell>
        </row>
        <row r="14">
          <cell r="A14">
            <v>10</v>
          </cell>
          <cell r="B14">
            <v>4.4609999999999997E-2</v>
          </cell>
          <cell r="C14">
            <v>4.4580000000000002E-2</v>
          </cell>
        </row>
        <row r="15">
          <cell r="A15">
            <v>11</v>
          </cell>
          <cell r="B15">
            <v>4.462E-2</v>
          </cell>
          <cell r="C15">
            <v>4.4580000000000002E-2</v>
          </cell>
        </row>
        <row r="16">
          <cell r="A16">
            <v>12</v>
          </cell>
          <cell r="B16">
            <v>4.4609999999999997E-2</v>
          </cell>
          <cell r="C16">
            <v>4.4580000000000002E-2</v>
          </cell>
        </row>
        <row r="17">
          <cell r="A17">
            <v>13</v>
          </cell>
          <cell r="B17">
            <v>4.462E-2</v>
          </cell>
          <cell r="C17">
            <v>4.4580000000000002E-2</v>
          </cell>
        </row>
        <row r="18">
          <cell r="A18">
            <v>14</v>
          </cell>
          <cell r="B18">
            <v>4.4609999999999997E-2</v>
          </cell>
          <cell r="C18">
            <v>4.4580000000000002E-2</v>
          </cell>
        </row>
        <row r="19">
          <cell r="A19">
            <v>15</v>
          </cell>
          <cell r="B19">
            <v>4.462E-2</v>
          </cell>
          <cell r="C19">
            <v>4.4580000000000002E-2</v>
          </cell>
        </row>
        <row r="20">
          <cell r="A20">
            <v>16</v>
          </cell>
          <cell r="B20">
            <v>4.4609999999999997E-2</v>
          </cell>
          <cell r="C20">
            <v>4.4580000000000002E-2</v>
          </cell>
        </row>
        <row r="21">
          <cell r="A21">
            <v>17</v>
          </cell>
          <cell r="B21">
            <v>4.462E-2</v>
          </cell>
          <cell r="C21">
            <v>4.4580000000000002E-2</v>
          </cell>
        </row>
        <row r="22">
          <cell r="A22">
            <v>18</v>
          </cell>
          <cell r="B22">
            <v>4.4609999999999997E-2</v>
          </cell>
          <cell r="C22">
            <v>4.4589999999999998E-2</v>
          </cell>
        </row>
        <row r="23">
          <cell r="A23">
            <v>19</v>
          </cell>
          <cell r="B23">
            <v>4.462E-2</v>
          </cell>
          <cell r="C23">
            <v>4.4580000000000002E-2</v>
          </cell>
        </row>
        <row r="24">
          <cell r="A24">
            <v>20</v>
          </cell>
          <cell r="B24">
            <v>4.4609999999999997E-2</v>
          </cell>
          <cell r="C24">
            <v>4.4589999999999998E-2</v>
          </cell>
        </row>
        <row r="25">
          <cell r="A25">
            <v>21</v>
          </cell>
          <cell r="B25">
            <v>2.231E-2</v>
          </cell>
          <cell r="C25">
            <v>3.9010000000000003E-2</v>
          </cell>
        </row>
        <row r="26">
          <cell r="A26">
            <v>22</v>
          </cell>
          <cell r="B26">
            <v>0</v>
          </cell>
          <cell r="C26">
            <v>0</v>
          </cell>
        </row>
        <row r="27">
          <cell r="A27">
            <v>23</v>
          </cell>
          <cell r="B27">
            <v>0</v>
          </cell>
          <cell r="C27">
            <v>0</v>
          </cell>
        </row>
        <row r="28">
          <cell r="A28">
            <v>24</v>
          </cell>
          <cell r="B28">
            <v>0</v>
          </cell>
          <cell r="C28">
            <v>0</v>
          </cell>
        </row>
        <row r="29">
          <cell r="A29">
            <v>25</v>
          </cell>
          <cell r="B29">
            <v>0</v>
          </cell>
          <cell r="C29">
            <v>0</v>
          </cell>
        </row>
        <row r="30">
          <cell r="A30">
            <v>26</v>
          </cell>
          <cell r="B30">
            <v>0</v>
          </cell>
          <cell r="C30">
            <v>0</v>
          </cell>
        </row>
        <row r="31">
          <cell r="A31">
            <v>27</v>
          </cell>
          <cell r="B31">
            <v>0</v>
          </cell>
          <cell r="C31">
            <v>0</v>
          </cell>
        </row>
        <row r="32">
          <cell r="A32">
            <v>28</v>
          </cell>
          <cell r="B32">
            <v>0</v>
          </cell>
          <cell r="C32">
            <v>0</v>
          </cell>
        </row>
        <row r="33">
          <cell r="A33">
            <v>29</v>
          </cell>
          <cell r="B33">
            <v>0</v>
          </cell>
          <cell r="C33">
            <v>0</v>
          </cell>
        </row>
        <row r="34">
          <cell r="A34">
            <v>30</v>
          </cell>
          <cell r="B34">
            <v>0</v>
          </cell>
          <cell r="C34">
            <v>0</v>
          </cell>
        </row>
      </sheetData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100">
          <cell r="F100">
            <v>0.35</v>
          </cell>
        </row>
        <row r="101">
          <cell r="F101">
            <v>0.06</v>
          </cell>
        </row>
      </sheetData>
      <sheetData sheetId="68" refreshError="1"/>
      <sheetData sheetId="69" refreshError="1"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7.1052671073489551</v>
          </cell>
          <cell r="M9">
            <v>9.2655543293259228</v>
          </cell>
          <cell r="N9">
            <v>9.2506860728740552</v>
          </cell>
          <cell r="O9">
            <v>4.9327949744742288</v>
          </cell>
          <cell r="P9">
            <v>10.373144570564417</v>
          </cell>
          <cell r="Q9">
            <v>7.251364079371676</v>
          </cell>
          <cell r="R9">
            <v>6.745973278119429</v>
          </cell>
          <cell r="S9">
            <v>1.1946048306786716</v>
          </cell>
          <cell r="T9">
            <v>7.3695883675074816</v>
          </cell>
          <cell r="U9">
            <v>7.9729961754208905</v>
          </cell>
          <cell r="V9">
            <v>8.6095547102522652</v>
          </cell>
          <cell r="W9">
            <v>2.6011135307184752</v>
          </cell>
          <cell r="X9">
            <v>9.4014648136814891</v>
          </cell>
          <cell r="Y9">
            <v>9.9205689390985494</v>
          </cell>
          <cell r="Z9">
            <v>10.872253105402697</v>
          </cell>
          <cell r="AA9">
            <v>2.9516861606309512</v>
          </cell>
          <cell r="AB9">
            <v>10.835728123387602</v>
          </cell>
          <cell r="AC9">
            <v>10.430487453576465</v>
          </cell>
          <cell r="AD9">
            <v>11.364654680190251</v>
          </cell>
          <cell r="AE9">
            <v>4.2070155626059673</v>
          </cell>
          <cell r="AF9">
            <v>11.930810894765711</v>
          </cell>
          <cell r="AG9">
            <v>12.172779987754952</v>
          </cell>
          <cell r="AH9">
            <v>12.481342521927473</v>
          </cell>
          <cell r="AI9">
            <v>2.5112394086931107</v>
          </cell>
          <cell r="AJ9">
            <v>6.1830610366066212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4.7860340261757326</v>
          </cell>
          <cell r="M11">
            <v>6.3813787015676438</v>
          </cell>
          <cell r="N11">
            <v>6.3813787015676438</v>
          </cell>
          <cell r="O11">
            <v>6.3813787015676438</v>
          </cell>
          <cell r="P11">
            <v>6.3813787015676438</v>
          </cell>
          <cell r="Q11">
            <v>6.3813787015676438</v>
          </cell>
          <cell r="R11">
            <v>6.3813787015676438</v>
          </cell>
          <cell r="S11">
            <v>6.3813787015676438</v>
          </cell>
          <cell r="T11">
            <v>6.3813787015676438</v>
          </cell>
          <cell r="U11">
            <v>6.3813787015676438</v>
          </cell>
          <cell r="V11">
            <v>6.3813787015676438</v>
          </cell>
          <cell r="W11">
            <v>6.3813787015676438</v>
          </cell>
          <cell r="X11">
            <v>6.3813787015676438</v>
          </cell>
          <cell r="Y11">
            <v>6.3813787015676438</v>
          </cell>
          <cell r="Z11">
            <v>6.3813787015676438</v>
          </cell>
          <cell r="AA11">
            <v>2.1271262338558814</v>
          </cell>
          <cell r="AB11">
            <v>6.3813787015676438</v>
          </cell>
          <cell r="AC11">
            <v>6.3813787015676438</v>
          </cell>
          <cell r="AD11">
            <v>6.3813787015676438</v>
          </cell>
          <cell r="AE11">
            <v>6.3813787015676438</v>
          </cell>
          <cell r="AF11">
            <v>6.3813787015676438</v>
          </cell>
          <cell r="AG11">
            <v>6.3813787015676438</v>
          </cell>
          <cell r="AH11">
            <v>6.3813787015676438</v>
          </cell>
          <cell r="AI11">
            <v>6.3813787015676438</v>
          </cell>
          <cell r="AJ11">
            <v>6.3813787015676393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21.991952068572509</v>
          </cell>
          <cell r="M12">
            <v>21.991952068572509</v>
          </cell>
          <cell r="N12">
            <v>21.991952068572509</v>
          </cell>
          <cell r="O12">
            <v>21.991952068572509</v>
          </cell>
          <cell r="P12">
            <v>21.991952068572509</v>
          </cell>
          <cell r="Q12">
            <v>21.991952068572509</v>
          </cell>
          <cell r="R12">
            <v>14.896236901752125</v>
          </cell>
          <cell r="S12">
            <v>0.70480656811132902</v>
          </cell>
          <cell r="T12">
            <v>0.70480656811132902</v>
          </cell>
          <cell r="U12">
            <v>0.70480656811132902</v>
          </cell>
          <cell r="V12">
            <v>0.70480656811132902</v>
          </cell>
          <cell r="W12">
            <v>0.70480656811132902</v>
          </cell>
          <cell r="X12">
            <v>0.70480656811132902</v>
          </cell>
          <cell r="Y12">
            <v>0.70480656811132902</v>
          </cell>
          <cell r="Z12">
            <v>0.70480656811132902</v>
          </cell>
          <cell r="AA12">
            <v>0.70480656811132902</v>
          </cell>
          <cell r="AB12">
            <v>0.70480656811132902</v>
          </cell>
          <cell r="AC12">
            <v>0.70480656811132902</v>
          </cell>
          <cell r="AD12">
            <v>0.70480656811132902</v>
          </cell>
          <cell r="AE12">
            <v>0.70480656811132902</v>
          </cell>
          <cell r="AF12">
            <v>0.70480656811132902</v>
          </cell>
          <cell r="AG12">
            <v>0.70480656811132902</v>
          </cell>
          <cell r="AH12">
            <v>0.70480656811132902</v>
          </cell>
          <cell r="AI12">
            <v>0.70480656811132902</v>
          </cell>
          <cell r="AJ12">
            <v>0.70480656811132747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-10.10065093504782</v>
          </cell>
          <cell r="M14">
            <v>-6.3450190376789415</v>
          </cell>
          <cell r="N14">
            <v>-6.3598872941308109</v>
          </cell>
          <cell r="O14">
            <v>-10.677778392530637</v>
          </cell>
          <cell r="P14">
            <v>-5.2374287964404473</v>
          </cell>
          <cell r="Q14">
            <v>-8.3592092876331883</v>
          </cell>
          <cell r="R14">
            <v>-1.7688849220650518</v>
          </cell>
          <cell r="S14">
            <v>6.8711769641349862</v>
          </cell>
          <cell r="T14">
            <v>13.046160500963797</v>
          </cell>
          <cell r="U14">
            <v>13.649568308877205</v>
          </cell>
          <cell r="V14">
            <v>14.286126843708582</v>
          </cell>
          <cell r="W14">
            <v>8.2776856641747916</v>
          </cell>
          <cell r="X14">
            <v>15.078036947137806</v>
          </cell>
          <cell r="Y14">
            <v>15.597141072554864</v>
          </cell>
          <cell r="Z14">
            <v>16.54882523885901</v>
          </cell>
          <cell r="AA14">
            <v>4.3740058263755035</v>
          </cell>
          <cell r="AB14">
            <v>16.512300256843915</v>
          </cell>
          <cell r="AC14">
            <v>16.107059587032779</v>
          </cell>
          <cell r="AD14">
            <v>17.041226813646563</v>
          </cell>
          <cell r="AE14">
            <v>9.8835876960622837</v>
          </cell>
          <cell r="AF14">
            <v>17.607383028222024</v>
          </cell>
          <cell r="AG14">
            <v>17.849352121211265</v>
          </cell>
          <cell r="AH14">
            <v>18.157914655383788</v>
          </cell>
          <cell r="AI14">
            <v>8.1878115421494257</v>
          </cell>
          <cell r="AJ14">
            <v>11.859633170062933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-10.10065093504782</v>
          </cell>
          <cell r="M16">
            <v>-6.3450190376789415</v>
          </cell>
          <cell r="N16">
            <v>-6.3598872941308109</v>
          </cell>
          <cell r="O16">
            <v>-10.677778392530637</v>
          </cell>
          <cell r="P16">
            <v>-5.2374287964404473</v>
          </cell>
          <cell r="Q16">
            <v>-8.3592092876331883</v>
          </cell>
          <cell r="R16">
            <v>-1.7688849220650518</v>
          </cell>
          <cell r="S16">
            <v>6.8711769641349862</v>
          </cell>
          <cell r="T16">
            <v>13.046160500963797</v>
          </cell>
          <cell r="U16">
            <v>13.649568308877205</v>
          </cell>
          <cell r="V16">
            <v>14.286126843708582</v>
          </cell>
          <cell r="W16">
            <v>0.9958260478429164</v>
          </cell>
          <cell r="X16">
            <v>5.844214001626824E-13</v>
          </cell>
          <cell r="Y16">
            <v>1.1688428003253648E-12</v>
          </cell>
          <cell r="Z16">
            <v>2.3376856006507296E-12</v>
          </cell>
          <cell r="AA16">
            <v>4.6753712013014592E-12</v>
          </cell>
          <cell r="AB16">
            <v>9.3507424026029184E-12</v>
          </cell>
          <cell r="AC16">
            <v>1.8701484805205837E-11</v>
          </cell>
          <cell r="AD16">
            <v>3.7402969610411674E-11</v>
          </cell>
          <cell r="AE16">
            <v>7.4805939220823348E-11</v>
          </cell>
          <cell r="AF16">
            <v>1.496118784416467E-10</v>
          </cell>
          <cell r="AG16">
            <v>2.9922375688329339E-10</v>
          </cell>
          <cell r="AH16">
            <v>5.9844751376658678E-10</v>
          </cell>
          <cell r="AI16">
            <v>1.1968950275331736E-9</v>
          </cell>
          <cell r="AJ16">
            <v>2.3937900550663471E-9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-10.10065093504782</v>
          </cell>
          <cell r="M17">
            <v>-16.445669972726762</v>
          </cell>
          <cell r="N17">
            <v>-22.805557266857573</v>
          </cell>
          <cell r="O17">
            <v>-33.48333565938821</v>
          </cell>
          <cell r="P17">
            <v>-38.720764455828657</v>
          </cell>
          <cell r="Q17">
            <v>-47.079973743461849</v>
          </cell>
          <cell r="R17">
            <v>-48.848858665526905</v>
          </cell>
          <cell r="S17">
            <v>-41.977681701391916</v>
          </cell>
          <cell r="T17">
            <v>-28.931521200428119</v>
          </cell>
          <cell r="U17">
            <v>-15.281952891550914</v>
          </cell>
          <cell r="V17">
            <v>-0.99582604784233197</v>
          </cell>
          <cell r="W17">
            <v>5.844214001626824E-13</v>
          </cell>
          <cell r="X17">
            <v>1.1688428003253648E-12</v>
          </cell>
          <cell r="Y17">
            <v>2.3376856006507296E-12</v>
          </cell>
          <cell r="Z17">
            <v>4.6753712013014592E-12</v>
          </cell>
          <cell r="AA17">
            <v>9.3507424026029184E-12</v>
          </cell>
          <cell r="AB17">
            <v>1.8701484805205837E-11</v>
          </cell>
          <cell r="AC17">
            <v>3.7402969610411674E-11</v>
          </cell>
          <cell r="AD17">
            <v>7.4805939220823348E-11</v>
          </cell>
          <cell r="AE17">
            <v>1.496118784416467E-10</v>
          </cell>
          <cell r="AF17">
            <v>2.9922375688329339E-10</v>
          </cell>
          <cell r="AG17">
            <v>5.9844751376658678E-10</v>
          </cell>
          <cell r="AH17">
            <v>1.1968950275331736E-9</v>
          </cell>
          <cell r="AI17">
            <v>2.3937900550663471E-9</v>
          </cell>
          <cell r="AJ17">
            <v>4.7875801101326942E-9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7.2818596163318752</v>
          </cell>
          <cell r="X19">
            <v>15.078036947137221</v>
          </cell>
          <cell r="Y19">
            <v>15.597141072553695</v>
          </cell>
          <cell r="Z19">
            <v>16.548825238856672</v>
          </cell>
          <cell r="AA19">
            <v>4.3740058263708281</v>
          </cell>
          <cell r="AB19">
            <v>16.512300256834564</v>
          </cell>
          <cell r="AC19">
            <v>16.107059587014078</v>
          </cell>
          <cell r="AD19">
            <v>17.04122681360916</v>
          </cell>
          <cell r="AE19">
            <v>9.8835876959874778</v>
          </cell>
          <cell r="AF19">
            <v>17.607383028072412</v>
          </cell>
          <cell r="AG19">
            <v>17.849352120912041</v>
          </cell>
          <cell r="AH19">
            <v>18.157914654785341</v>
          </cell>
          <cell r="AI19">
            <v>8.1878115409525307</v>
          </cell>
          <cell r="AJ19">
            <v>11.859633167669143</v>
          </cell>
        </row>
        <row r="20">
          <cell r="D20">
            <v>0.03</v>
          </cell>
          <cell r="E20">
            <v>0.03</v>
          </cell>
          <cell r="F20">
            <v>0.03</v>
          </cell>
          <cell r="G20">
            <v>0.03</v>
          </cell>
          <cell r="H20">
            <v>0.03</v>
          </cell>
          <cell r="I20">
            <v>0.03</v>
          </cell>
          <cell r="J20">
            <v>0.03</v>
          </cell>
          <cell r="K20">
            <v>0.03</v>
          </cell>
          <cell r="L20">
            <v>0.03</v>
          </cell>
          <cell r="M20">
            <v>0.03</v>
          </cell>
          <cell r="N20">
            <v>0.03</v>
          </cell>
          <cell r="O20">
            <v>0.03</v>
          </cell>
          <cell r="P20">
            <v>0.03</v>
          </cell>
          <cell r="Q20">
            <v>0.03</v>
          </cell>
          <cell r="R20">
            <v>0.03</v>
          </cell>
          <cell r="S20">
            <v>0.03</v>
          </cell>
          <cell r="T20">
            <v>0.03</v>
          </cell>
          <cell r="U20">
            <v>0.03</v>
          </cell>
          <cell r="V20">
            <v>0.03</v>
          </cell>
          <cell r="W20">
            <v>0.03</v>
          </cell>
          <cell r="X20">
            <v>0.03</v>
          </cell>
          <cell r="Y20">
            <v>0.03</v>
          </cell>
          <cell r="Z20">
            <v>0.03</v>
          </cell>
          <cell r="AA20">
            <v>0.03</v>
          </cell>
          <cell r="AB20">
            <v>0.03</v>
          </cell>
          <cell r="AC20">
            <v>0.03</v>
          </cell>
          <cell r="AD20">
            <v>0.03</v>
          </cell>
          <cell r="AE20">
            <v>0.03</v>
          </cell>
          <cell r="AF20">
            <v>0.03</v>
          </cell>
          <cell r="AG20">
            <v>0.03</v>
          </cell>
          <cell r="AH20">
            <v>0.03</v>
          </cell>
          <cell r="AI20">
            <v>0.03</v>
          </cell>
          <cell r="AJ20">
            <v>0.03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7.2518596163318749</v>
          </cell>
          <cell r="X21">
            <v>15.048036947137222</v>
          </cell>
          <cell r="Y21">
            <v>15.567141072553696</v>
          </cell>
          <cell r="Z21">
            <v>16.518825238856671</v>
          </cell>
          <cell r="AA21">
            <v>4.3440058263708279</v>
          </cell>
          <cell r="AB21">
            <v>16.482300256834563</v>
          </cell>
          <cell r="AC21">
            <v>16.077059587014077</v>
          </cell>
          <cell r="AD21">
            <v>17.011226813609159</v>
          </cell>
          <cell r="AE21">
            <v>9.8535876959874784</v>
          </cell>
          <cell r="AF21">
            <v>17.577383028072411</v>
          </cell>
          <cell r="AG21">
            <v>17.81935212091204</v>
          </cell>
          <cell r="AH21">
            <v>18.127914654785339</v>
          </cell>
          <cell r="AI21">
            <v>8.1578115409525314</v>
          </cell>
          <cell r="AJ21">
            <v>11.829633167669144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0.12</v>
          </cell>
          <cell r="M23">
            <v>0.12</v>
          </cell>
          <cell r="N23">
            <v>0.12</v>
          </cell>
          <cell r="O23">
            <v>0.12</v>
          </cell>
          <cell r="P23">
            <v>0.12</v>
          </cell>
          <cell r="Q23">
            <v>0.12</v>
          </cell>
          <cell r="R23">
            <v>0.12</v>
          </cell>
          <cell r="S23">
            <v>0.12</v>
          </cell>
          <cell r="T23">
            <v>0.12</v>
          </cell>
          <cell r="U23">
            <v>0.12</v>
          </cell>
          <cell r="V23">
            <v>0.12</v>
          </cell>
          <cell r="W23">
            <v>0.12</v>
          </cell>
          <cell r="X23">
            <v>0.12</v>
          </cell>
          <cell r="Y23">
            <v>0.12</v>
          </cell>
          <cell r="Z23">
            <v>0.12</v>
          </cell>
          <cell r="AA23">
            <v>0.12</v>
          </cell>
          <cell r="AB23">
            <v>0.12</v>
          </cell>
          <cell r="AC23">
            <v>0.12</v>
          </cell>
          <cell r="AD23">
            <v>0.12</v>
          </cell>
          <cell r="AE23">
            <v>0.12</v>
          </cell>
          <cell r="AF23">
            <v>0.12</v>
          </cell>
          <cell r="AG23">
            <v>0.12</v>
          </cell>
          <cell r="AH23">
            <v>0.12</v>
          </cell>
          <cell r="AI23">
            <v>0.12</v>
          </cell>
          <cell r="AJ23">
            <v>0.12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0.12</v>
          </cell>
          <cell r="R24">
            <v>0.12</v>
          </cell>
          <cell r="S24">
            <v>0.12</v>
          </cell>
          <cell r="T24">
            <v>0.12</v>
          </cell>
          <cell r="U24">
            <v>0.12</v>
          </cell>
          <cell r="V24">
            <v>0.12</v>
          </cell>
          <cell r="W24">
            <v>0.12</v>
          </cell>
          <cell r="X24">
            <v>0.12</v>
          </cell>
          <cell r="Y24">
            <v>0.12</v>
          </cell>
          <cell r="Z24">
            <v>0.12</v>
          </cell>
          <cell r="AA24">
            <v>0.12</v>
          </cell>
          <cell r="AB24">
            <v>0.12</v>
          </cell>
          <cell r="AC24">
            <v>0.12</v>
          </cell>
          <cell r="AD24">
            <v>0.12</v>
          </cell>
          <cell r="AE24">
            <v>0.12</v>
          </cell>
          <cell r="AF24">
            <v>0.12</v>
          </cell>
          <cell r="AG24">
            <v>0.12</v>
          </cell>
          <cell r="AH24">
            <v>0.12</v>
          </cell>
          <cell r="AI24">
            <v>0.12</v>
          </cell>
          <cell r="AJ24">
            <v>0.12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0.87022315395982497</v>
          </cell>
          <cell r="X26">
            <v>1.8057644336564664</v>
          </cell>
          <cell r="Y26">
            <v>1.8680569287064435</v>
          </cell>
          <cell r="Z26">
            <v>1.9822590286628003</v>
          </cell>
          <cell r="AA26">
            <v>0.52128069916449937</v>
          </cell>
          <cell r="AB26">
            <v>1.9778760308201475</v>
          </cell>
          <cell r="AC26">
            <v>1.929247150441689</v>
          </cell>
          <cell r="AD26">
            <v>2.0413472176330991</v>
          </cell>
          <cell r="AE26">
            <v>1.1824305235184973</v>
          </cell>
          <cell r="AF26">
            <v>2.1092859633686891</v>
          </cell>
          <cell r="AG26">
            <v>2.1383222545094447</v>
          </cell>
          <cell r="AH26">
            <v>2.1753497585742405</v>
          </cell>
          <cell r="AI26">
            <v>0.97893738491430371</v>
          </cell>
          <cell r="AJ26">
            <v>1.4195559801202973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>
        <row r="16">
          <cell r="J16">
            <v>0.35</v>
          </cell>
        </row>
        <row r="17">
          <cell r="J17">
            <v>2.9249999999999998E-2</v>
          </cell>
        </row>
      </sheetData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_IS_KZT"/>
      <sheetName val="Assump"/>
      <sheetName val="Sales"/>
      <sheetName val="Coal"/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BS_KZT"/>
      <sheetName val="BS_USD"/>
      <sheetName val="FX"/>
      <sheetName val="Trans"/>
      <sheetName val="Flash"/>
      <sheetName val="Flash_IS"/>
      <sheetName val="CF_USD"/>
      <sheetName val="CF_KZT"/>
      <sheetName val="Coaldetails_Eki"/>
      <sheetName val="Eki_P&amp;L_Prj"/>
      <sheetName val="BS$"/>
      <sheetName val="BSKZT"/>
      <sheetName val="Contractors"/>
      <sheetName val="Mat&amp;Chemicals"/>
      <sheetName val="Cost"/>
      <sheetName val="CF Format"/>
      <sheetName val="CustomerDetails New"/>
      <sheetName val="Hyp"/>
      <sheetName val="Loans"/>
      <sheetName val="CustomerDetails_Eki"/>
      <sheetName val="SalesSummary_Eki"/>
      <sheetName val="Stock Option"/>
      <sheetName val="IC"/>
      <sheetName val="FA"/>
      <sheetName val="CF Forecats_Eki"/>
      <sheetName val="KPI"/>
      <sheetName val="ICLoan"/>
      <sheetName val="Cost Details"/>
      <sheetName val="Notes"/>
      <sheetName val="Exp Details"/>
      <sheetName val="CustomerDetails_Eki (2)"/>
      <sheetName val="SalesSummary_Maikuben"/>
      <sheetName val="CF Forecast_Maikuben"/>
      <sheetName val="CF_Consolidated"/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Entity"/>
      <sheetName val="Period"/>
      <sheetName val="Year"/>
      <sheetName val="Consol"/>
      <sheetName val="Unconsol"/>
      <sheetName val="Busdev"/>
      <sheetName val="NPV"/>
      <sheetName val="BS USD"/>
      <sheetName val="IS USD"/>
      <sheetName val="CF USD"/>
      <sheetName val="DebtSchedule"/>
      <sheetName val="Financials"/>
      <sheetName val="Given"/>
      <sheetName val="BS KZT"/>
      <sheetName val="P&amp;L KZT"/>
      <sheetName val="CF KZT"/>
      <sheetName val="P&amp;L USD"/>
      <sheetName val="CA"/>
      <sheetName val="FX_VAT"/>
      <sheetName val="Comshare Upload"/>
      <sheetName val="V1.06"/>
      <sheetName val="IC Accounts"/>
      <sheetName val="IS_USD"/>
      <sheetName val="IS_KZT"/>
      <sheetName val="IS_Comshare"/>
      <sheetName val="CF Summary"/>
      <sheetName val="CF_Comshare$"/>
      <sheetName val="CF_ComshareKZT"/>
      <sheetName val="Daily Cash Flow"/>
      <sheetName val="customers Aug Frct"/>
      <sheetName val="Customers Curr Fcst"/>
      <sheetName val="Inspec&amp;Training"/>
      <sheetName val="TB Aug 04"/>
      <sheetName val="Titul"/>
      <sheetName val="Goals &amp; Targets"/>
      <sheetName val="Operational Cost"/>
      <sheetName val="Salary,Admin &amp; Taxes"/>
      <sheetName val="Repair Cost"/>
      <sheetName val="СводтурбВал"/>
      <sheetName val="Labor"/>
      <sheetName val="Material"/>
      <sheetName val="Equipment"/>
      <sheetName val="Inventory"/>
      <sheetName val="Summary"/>
      <sheetName val="Лист1"/>
      <sheetName val="Лист2"/>
      <sheetName val="свбез4"/>
      <sheetName val="Свод котла Вал"/>
      <sheetName val="Общая котел"/>
      <sheetName val="бл4"/>
      <sheetName val="Break even"/>
      <sheetName val="Labor1"/>
      <sheetName val="Acc"/>
      <sheetName val="Ind"/>
      <sheetName val="Details"/>
      <sheetName val="IS KZT"/>
      <sheetName val="BS KZT "/>
      <sheetName val="TLA "/>
      <sheetName val="DIRECT"/>
      <sheetName val="TrialBalance"/>
      <sheetName val="Costs"/>
      <sheetName val="Loan"/>
      <sheetName val="Taxes"/>
      <sheetName val="SR"/>
      <sheetName val="Proj-List"/>
      <sheetName val="Costs 1"/>
      <sheetName val="Internal Budget"/>
      <sheetName val="Fuel"/>
      <sheetName val="Power"/>
      <sheetName val="Loan1"/>
      <sheetName val="Contingencies"/>
      <sheetName val="Guidelines"/>
      <sheetName val="Due dates"/>
      <sheetName val="Table of Contents"/>
      <sheetName val="Summarized Trial Balance"/>
      <sheetName val="Sch1 Investments"/>
      <sheetName val="Sch2 Inventory"/>
      <sheetName val="Sch 3  Reserves"/>
      <sheetName val="Sch 4 Accr exp"/>
      <sheetName val="Sch 5 Property"/>
      <sheetName val="Sch 6 Intangible"/>
      <sheetName val="Sch 7 Capitalized Interest"/>
      <sheetName val="Sch 8 Proj Dev"/>
      <sheetName val="Sch9 Other assets"/>
      <sheetName val="Sch10 Debt"/>
      <sheetName val="Sch 11 restricted assets"/>
      <sheetName val="Sch 12 Other Liab"/>
      <sheetName val="Sch13 Dividends"/>
      <sheetName val="Sch 14 Revenue"/>
      <sheetName val="Sch 15 Other Inc-Exp"/>
      <sheetName val="Sch16 Commitments"/>
      <sheetName val="Sch17  Guarantees"/>
      <sheetName val="Sch18 Swaps"/>
      <sheetName val="Sch 19 Tax cal"/>
      <sheetName val="Sh19detail"/>
      <sheetName val="Sch 20 Bur of Com Forms"/>
      <sheetName val="Sch21 Pension Plans non US"/>
      <sheetName val="Sch 22 Recon"/>
      <sheetName val="22 P&amp;l"/>
      <sheetName val="22 BS"/>
      <sheetName val="Sch 23 Equity Method Affiliates"/>
      <sheetName val="Technology-G"/>
      <sheetName val="Лист3"/>
      <sheetName val="O&amp;M"/>
      <sheetName val="BS"/>
      <sheetName val="IS (USD)"/>
      <sheetName val="CF (USD)"/>
      <sheetName val="BS (USD)"/>
      <sheetName val="Sens"/>
      <sheetName val="Variance_Analysis"/>
      <sheetName val="KR"/>
      <sheetName val="SE1"/>
      <sheetName val="SE2"/>
      <sheetName val="Sheet2"/>
      <sheetName val="Sheet3"/>
      <sheetName val="EIU Macro Forecasts 2005-2008"/>
      <sheetName val="FX Update 10.26.04"/>
      <sheetName val="Annual Interest Rates 2004-2024"/>
      <sheetName val="Commodity 2005 - 2009"/>
      <sheetName val="emission"/>
      <sheetName val="PR Budget 06"/>
      <sheetName val="Shell"/>
      <sheetName val="Comshare"/>
      <sheetName val="IC Input"/>
      <sheetName val="NonIC Input"/>
      <sheetName val="CF$"/>
      <sheetName val="BSUSD"/>
      <sheetName val="ComshKZT"/>
      <sheetName val="ComshUSD"/>
      <sheetName val="Capex 2006"/>
      <sheetName val="Repair 2006"/>
      <sheetName val="CFPres"/>
      <sheetName val="Safety_Stationary_Housekeeping"/>
      <sheetName val="Sensitivity table"/>
      <sheetName val="Kazn 05 vs 04"/>
      <sheetName val="Kazn 06 vs 05"/>
      <sheetName val="IS 2004"/>
      <sheetName val="IS 2005"/>
      <sheetName val="IS 2006"/>
      <sheetName val="VC+FC"/>
      <sheetName val="Capex Summary"/>
      <sheetName val="Pres_assump"/>
      <sheetName val="Safety,Stationary,Housekeeping"/>
      <sheetName val="2005_Links"/>
      <sheetName val="Altay"/>
      <sheetName val="Menu"/>
      <sheetName val="GA"/>
      <sheetName val="Operations"/>
      <sheetName val="Maching"/>
    </sheetNames>
    <sheetDataSet>
      <sheetData sheetId="0" refreshError="1"/>
      <sheetData sheetId="1" refreshError="1">
        <row r="26">
          <cell r="D26">
            <v>300</v>
          </cell>
          <cell r="E26">
            <v>300</v>
          </cell>
          <cell r="F26">
            <v>300</v>
          </cell>
          <cell r="G26">
            <v>370</v>
          </cell>
          <cell r="H26">
            <v>370</v>
          </cell>
          <cell r="I26">
            <v>370</v>
          </cell>
          <cell r="J26">
            <v>370</v>
          </cell>
          <cell r="K26">
            <v>370</v>
          </cell>
          <cell r="L26">
            <v>370</v>
          </cell>
          <cell r="M26">
            <v>300</v>
          </cell>
          <cell r="N26">
            <v>300</v>
          </cell>
          <cell r="O26">
            <v>300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>
        <row r="1">
          <cell r="A1" t="str">
            <v>ACQUISITION_I_INP</v>
          </cell>
        </row>
        <row r="2">
          <cell r="A2" t="str">
            <v>AEE2, LLC</v>
          </cell>
        </row>
        <row r="3">
          <cell r="A3" t="str">
            <v>AES - Drax Electric Ltd. Input</v>
          </cell>
        </row>
        <row r="4">
          <cell r="A4" t="str">
            <v>AES Africa Holding BV</v>
          </cell>
        </row>
        <row r="5">
          <cell r="A5" t="str">
            <v>AES Alamitos</v>
          </cell>
        </row>
        <row r="6">
          <cell r="A6" t="str">
            <v>AES Alamitos Development, Inc.</v>
          </cell>
        </row>
        <row r="7">
          <cell r="A7" t="str">
            <v>AES Alicura Holdings,SRL (Arg) Input</v>
          </cell>
        </row>
        <row r="8">
          <cell r="A8" t="str">
            <v>AES Alicura Holdings,SRL (Arg) Pass1</v>
          </cell>
        </row>
        <row r="9">
          <cell r="A9" t="str">
            <v>AES Americas Investments Input</v>
          </cell>
        </row>
        <row r="10">
          <cell r="A10" t="str">
            <v>AES Americas South Inc. Input</v>
          </cell>
        </row>
        <row r="11">
          <cell r="A11" t="str">
            <v>AES Andres (Dominican Republic)</v>
          </cell>
        </row>
        <row r="12">
          <cell r="A12" t="str">
            <v>AES Andres BV, Input</v>
          </cell>
        </row>
        <row r="13">
          <cell r="A13" t="str">
            <v>AES Anhui Power Co. (L) Ltd.</v>
          </cell>
        </row>
        <row r="14">
          <cell r="A14" t="str">
            <v>AES Anhui Power Co. Ltd. (BVI) Input</v>
          </cell>
        </row>
        <row r="15">
          <cell r="A15" t="str">
            <v>AES Argentina (US) Input</v>
          </cell>
        </row>
        <row r="16">
          <cell r="A16" t="str">
            <v>AES Argentina Operations Ltd. Input</v>
          </cell>
        </row>
        <row r="17">
          <cell r="A17" t="str">
            <v>AES Atlantis Inc.</v>
          </cell>
        </row>
        <row r="18">
          <cell r="A18" t="str">
            <v>AES Aurora Inc.</v>
          </cell>
        </row>
        <row r="19">
          <cell r="A19" t="str">
            <v>AES Australia Holding, BV Input</v>
          </cell>
        </row>
        <row r="20">
          <cell r="A20" t="str">
            <v>AES Australia Retail II, Inc</v>
          </cell>
        </row>
        <row r="21">
          <cell r="A21" t="str">
            <v>AES Australia Retail, Inc</v>
          </cell>
        </row>
        <row r="22">
          <cell r="A22" t="str">
            <v>AES Baltic Holdings BV Input</v>
          </cell>
        </row>
        <row r="23">
          <cell r="A23" t="str">
            <v>AES Bandierantes Emp. Ltda.(Brazil) Inp</v>
          </cell>
        </row>
        <row r="24">
          <cell r="A24" t="str">
            <v>AES Barka S.A.O.C. (Oman)</v>
          </cell>
        </row>
        <row r="25">
          <cell r="A25" t="str">
            <v>AES Barka Services 1 (Cayman)</v>
          </cell>
        </row>
        <row r="26">
          <cell r="A26" t="str">
            <v>AES Barka Services 1 (Mauritius)</v>
          </cell>
        </row>
        <row r="27">
          <cell r="A27" t="str">
            <v>AES Barka Services 2 (Cayman)</v>
          </cell>
        </row>
        <row r="28">
          <cell r="A28" t="str">
            <v>AES Barka Services 2 (Mauritius)</v>
          </cell>
        </row>
        <row r="29">
          <cell r="A29" t="str">
            <v>AES Barry Ltd.</v>
          </cell>
        </row>
        <row r="30">
          <cell r="A30" t="str">
            <v>AES Barry Operations (UK)</v>
          </cell>
        </row>
        <row r="31">
          <cell r="A31" t="str">
            <v>AES Beauvoir BV</v>
          </cell>
        </row>
        <row r="32">
          <cell r="A32" t="str">
            <v>AES Beaver Valley LLC</v>
          </cell>
        </row>
        <row r="33">
          <cell r="A33" t="str">
            <v>AES Beaver Valley, Inc. Input</v>
          </cell>
        </row>
        <row r="34">
          <cell r="A34" t="str">
            <v>AES Brasil Ltda Development Office</v>
          </cell>
        </row>
        <row r="35">
          <cell r="A35" t="str">
            <v>AES Brazil Holdings Input</v>
          </cell>
        </row>
        <row r="36">
          <cell r="A36" t="str">
            <v>AES BV Operations LLC</v>
          </cell>
        </row>
        <row r="37">
          <cell r="A37" t="str">
            <v>AES Cameroon Holdings SA</v>
          </cell>
        </row>
        <row r="38">
          <cell r="A38" t="str">
            <v>AES Canal Power Services, Inc. Input</v>
          </cell>
        </row>
        <row r="39">
          <cell r="A39" t="str">
            <v>AES Caracoles I Input</v>
          </cell>
        </row>
        <row r="40">
          <cell r="A40" t="str">
            <v>AES Caracoles II Input</v>
          </cell>
        </row>
        <row r="41">
          <cell r="A41" t="str">
            <v>AES Caracoles III, LP Input</v>
          </cell>
        </row>
        <row r="42">
          <cell r="A42" t="str">
            <v>AES Caracoles SRL</v>
          </cell>
        </row>
        <row r="43">
          <cell r="A43" t="str">
            <v>AES Caribbean Holdings, Inc.</v>
          </cell>
        </row>
        <row r="44">
          <cell r="A44" t="str">
            <v>AES Caribbean Services, Inc.</v>
          </cell>
        </row>
        <row r="45">
          <cell r="A45" t="str">
            <v>AES Cayman Guaiba Input</v>
          </cell>
        </row>
        <row r="46">
          <cell r="A46" t="str">
            <v>AES Cayman I Input</v>
          </cell>
        </row>
        <row r="47">
          <cell r="A47" t="str">
            <v>AES Cayman II Input</v>
          </cell>
        </row>
        <row r="48">
          <cell r="A48" t="str">
            <v>AES Cayman Is. Holdings, Ltd. Input</v>
          </cell>
        </row>
        <row r="49">
          <cell r="A49" t="str">
            <v>AES Cayman Pampas Input</v>
          </cell>
        </row>
        <row r="50">
          <cell r="A50" t="str">
            <v>AES Cayman Pampas Ltd #2</v>
          </cell>
        </row>
        <row r="51">
          <cell r="A51" t="str">
            <v>AES CAYUGA, LLC</v>
          </cell>
        </row>
        <row r="52">
          <cell r="A52" t="str">
            <v>AES Cemig Emplreendimentos Input</v>
          </cell>
        </row>
        <row r="53">
          <cell r="A53" t="str">
            <v>AES Cemig Holdings, Inc.</v>
          </cell>
        </row>
        <row r="54">
          <cell r="A54" t="str">
            <v>AES Cent. Amer. Power Vent., LTD Input</v>
          </cell>
        </row>
        <row r="55">
          <cell r="A55" t="str">
            <v>AES Central American Mgmt. Services, IncT</v>
          </cell>
        </row>
        <row r="56">
          <cell r="A56" t="str">
            <v>AES Chaparron I Ltd. (Cayman) Input</v>
          </cell>
        </row>
        <row r="57">
          <cell r="A57" t="str">
            <v>AES Chaparron II Ltd. (Cayman) Input</v>
          </cell>
        </row>
        <row r="58">
          <cell r="A58" t="str">
            <v>AES Chengdu Power Co. (L) Ltd. (Labuan)</v>
          </cell>
        </row>
        <row r="59">
          <cell r="A59" t="str">
            <v>AES Chigen Co (L)</v>
          </cell>
        </row>
        <row r="60">
          <cell r="A60" t="str">
            <v>AES Chigen Input</v>
          </cell>
        </row>
        <row r="61">
          <cell r="A61" t="str">
            <v>AES China Corp. Input</v>
          </cell>
        </row>
        <row r="62">
          <cell r="A62" t="str">
            <v>AES China Holding Co. Input</v>
          </cell>
        </row>
        <row r="63">
          <cell r="A63" t="str">
            <v>AES Colombia I. Corp.</v>
          </cell>
        </row>
        <row r="64">
          <cell r="A64" t="str">
            <v>AES Columbia Power LLC</v>
          </cell>
        </row>
        <row r="65">
          <cell r="A65" t="str">
            <v>AES Com Sul Input</v>
          </cell>
        </row>
        <row r="66">
          <cell r="A66" t="str">
            <v>AES Communications Bolivia Ltda</v>
          </cell>
        </row>
        <row r="67">
          <cell r="A67" t="str">
            <v>AES Comunications INP</v>
          </cell>
        </row>
        <row r="68">
          <cell r="A68" t="str">
            <v>AES Connecticut Mgmt. Co., (DE) Input</v>
          </cell>
        </row>
        <row r="69">
          <cell r="A69" t="str">
            <v>AES Coral Reef Input</v>
          </cell>
        </row>
        <row r="70">
          <cell r="A70" t="str">
            <v>AES Corp. Input</v>
          </cell>
        </row>
        <row r="71">
          <cell r="A71" t="str">
            <v>AES Creative Resources, LP Input</v>
          </cell>
        </row>
        <row r="72">
          <cell r="A72" t="str">
            <v>AES Deepwater, Inc. Input</v>
          </cell>
        </row>
        <row r="73">
          <cell r="A73" t="str">
            <v>AES Del Sol (Cayman) Input</v>
          </cell>
        </row>
        <row r="74">
          <cell r="A74" t="str">
            <v>AES Denmark GP Holding I Aps</v>
          </cell>
        </row>
        <row r="75">
          <cell r="A75" t="str">
            <v>AES Denmark GP Holding II Aps</v>
          </cell>
        </row>
        <row r="76">
          <cell r="A76" t="str">
            <v>AES Development of Argentina (Argentina)T</v>
          </cell>
        </row>
        <row r="77">
          <cell r="A77" t="str">
            <v>AES Distribucion Dominican Ltd, Input</v>
          </cell>
        </row>
        <row r="78">
          <cell r="A78" t="str">
            <v>AES Distribuidores Salvadorenos Input</v>
          </cell>
        </row>
        <row r="79">
          <cell r="A79" t="str">
            <v>AES Distribuidores Salvadorenos, SRL</v>
          </cell>
        </row>
        <row r="80">
          <cell r="A80" t="str">
            <v>AES Distribution East, LLC (US) Input</v>
          </cell>
        </row>
        <row r="81">
          <cell r="A81" t="str">
            <v>AES Distribution East, Ltd. Input</v>
          </cell>
        </row>
        <row r="82">
          <cell r="A82" t="str">
            <v>AES Dominicana SA</v>
          </cell>
        </row>
        <row r="83">
          <cell r="A83" t="str">
            <v>AES Drax Acquisition Hlds Ltd Input</v>
          </cell>
        </row>
        <row r="84">
          <cell r="A84" t="str">
            <v>AES Drax Acquisition Ltd Input</v>
          </cell>
        </row>
        <row r="85">
          <cell r="A85" t="str">
            <v>AES Drax Financing Inc Inp</v>
          </cell>
        </row>
        <row r="86">
          <cell r="A86" t="str">
            <v>AES Drax Financing Ltd Input</v>
          </cell>
        </row>
        <row r="87">
          <cell r="A87" t="str">
            <v>AES Drax Holdings Ltd Input</v>
          </cell>
        </row>
        <row r="88">
          <cell r="A88" t="str">
            <v>AES Drax Inv Hlds Ltd Input</v>
          </cell>
        </row>
        <row r="89">
          <cell r="A89" t="str">
            <v>AES Drax Investments Ltd Input</v>
          </cell>
        </row>
        <row r="90">
          <cell r="A90" t="str">
            <v>AES Drax Ltd Input</v>
          </cell>
        </row>
        <row r="91">
          <cell r="A91" t="str">
            <v>AES Drax Power Fin Hlds Ltd Input</v>
          </cell>
        </row>
        <row r="92">
          <cell r="A92" t="str">
            <v>AES Drax Power Fin Ltd Input</v>
          </cell>
        </row>
        <row r="93">
          <cell r="A93" t="str">
            <v>AES Drax Power Ltd</v>
          </cell>
        </row>
        <row r="94">
          <cell r="A94" t="str">
            <v>AES Dutch BV (Netherlands) Input</v>
          </cell>
        </row>
        <row r="95">
          <cell r="A95" t="str">
            <v>AES East Usk</v>
          </cell>
        </row>
        <row r="96">
          <cell r="A96" t="str">
            <v>AES Eastern Energy. LP Input</v>
          </cell>
        </row>
        <row r="97">
          <cell r="A97" t="str">
            <v>AES Ecotek Holdings LLC</v>
          </cell>
        </row>
        <row r="98">
          <cell r="A98" t="str">
            <v>AES EDC Funding, LLC (US) INP</v>
          </cell>
        </row>
        <row r="99">
          <cell r="A99" t="str">
            <v>AES EDC Holding II, Inc. (US)</v>
          </cell>
        </row>
        <row r="100">
          <cell r="A100" t="str">
            <v>AES EDC Holding LLC, (US) INP</v>
          </cell>
        </row>
        <row r="101">
          <cell r="A101" t="str">
            <v>AES Edeersa</v>
          </cell>
        </row>
        <row r="102">
          <cell r="A102" t="str">
            <v>AES EDELAP Funding Corporation, LLC (US)T</v>
          </cell>
        </row>
        <row r="103">
          <cell r="A103" t="str">
            <v>AES Eden Ltd</v>
          </cell>
        </row>
        <row r="104">
          <cell r="A104" t="str">
            <v>AES El Salvador, Ltd Input</v>
          </cell>
        </row>
        <row r="105">
          <cell r="A105" t="str">
            <v>AES Electric, Ltd. Input</v>
          </cell>
        </row>
        <row r="106">
          <cell r="A106" t="str">
            <v>AES Elsta BV</v>
          </cell>
        </row>
        <row r="107">
          <cell r="A107" t="str">
            <v>AES Emma</v>
          </cell>
        </row>
        <row r="108">
          <cell r="A108" t="str">
            <v>AES Energia Iberica Srl. (Spain)</v>
          </cell>
        </row>
        <row r="109">
          <cell r="A109" t="str">
            <v>AES Energia Srl (Italy)</v>
          </cell>
        </row>
        <row r="110">
          <cell r="A110" t="str">
            <v>AES Energy Canada, Inc. Input</v>
          </cell>
        </row>
        <row r="111">
          <cell r="A111" t="str">
            <v>AES Energy Holdings BV Input</v>
          </cell>
        </row>
        <row r="112">
          <cell r="A112" t="str">
            <v>AES Energy Ltd.</v>
          </cell>
        </row>
        <row r="113">
          <cell r="A113" t="str">
            <v>AES Engineering, Ltd. (Cayman)</v>
          </cell>
        </row>
        <row r="114">
          <cell r="A114" t="str">
            <v>AES Enterprise Development</v>
          </cell>
        </row>
        <row r="115">
          <cell r="A115" t="str">
            <v>AES Europe SA/Srl</v>
          </cell>
        </row>
        <row r="116">
          <cell r="A116" t="str">
            <v>AES Fifoots Point Operations Ltd.</v>
          </cell>
        </row>
        <row r="117">
          <cell r="A117" t="str">
            <v>AES Fifoots Point, Ltd.</v>
          </cell>
        </row>
        <row r="118">
          <cell r="A118" t="str">
            <v>AES Forca Empreen Ltda. (Cayman) Input</v>
          </cell>
        </row>
        <row r="119">
          <cell r="A119" t="str">
            <v>AES Forca Empreen. Ltda. (Brazil) Input</v>
          </cell>
        </row>
        <row r="120">
          <cell r="A120" t="str">
            <v>AES Frontier, LP</v>
          </cell>
        </row>
        <row r="121">
          <cell r="A121" t="str">
            <v>AES Generation Dominicana, Ltd (C. Is.)</v>
          </cell>
        </row>
        <row r="122">
          <cell r="A122" t="str">
            <v>AES Gerasul Ltd. (Cayman) Inp</v>
          </cell>
        </row>
        <row r="123">
          <cell r="A123" t="str">
            <v>AES GITIC</v>
          </cell>
        </row>
        <row r="124">
          <cell r="A124" t="str">
            <v>AES Goldfields Power BV (Netherlands)</v>
          </cell>
        </row>
        <row r="125">
          <cell r="A125" t="str">
            <v>AES GP Holding Pty Ltd</v>
          </cell>
        </row>
        <row r="126">
          <cell r="A126" t="str">
            <v>AES Granbury, LLC Input</v>
          </cell>
        </row>
        <row r="127">
          <cell r="A127" t="str">
            <v>AES Great Falls BV, Input</v>
          </cell>
        </row>
        <row r="128">
          <cell r="A128" t="str">
            <v>AES GREENIDGE, LLC</v>
          </cell>
        </row>
        <row r="129">
          <cell r="A129" t="str">
            <v>AES Greystone</v>
          </cell>
        </row>
        <row r="130">
          <cell r="A130" t="str">
            <v>AES Guayama Holdings BV</v>
          </cell>
        </row>
        <row r="131">
          <cell r="A131" t="str">
            <v>AES Haripur (Pvt), Ltd</v>
          </cell>
        </row>
        <row r="132">
          <cell r="A132" t="str">
            <v>AES Hawaii, Inc. (DE)</v>
          </cell>
        </row>
        <row r="133">
          <cell r="A133" t="str">
            <v>AES Hebei</v>
          </cell>
        </row>
        <row r="134">
          <cell r="A134" t="str">
            <v>AES Helong Power</v>
          </cell>
        </row>
        <row r="135">
          <cell r="A135" t="str">
            <v>AES HICKLING, LLC</v>
          </cell>
        </row>
        <row r="136">
          <cell r="A136" t="str">
            <v>AES Honduras Holdings, Ltd. Input</v>
          </cell>
        </row>
        <row r="137">
          <cell r="A137" t="str">
            <v>AES Horizons Ltd. Input</v>
          </cell>
        </row>
        <row r="138">
          <cell r="A138" t="str">
            <v>AES Hungary Ltd. (UK) Input</v>
          </cell>
        </row>
        <row r="139">
          <cell r="A139" t="str">
            <v>AES Huntington Beach</v>
          </cell>
        </row>
        <row r="140">
          <cell r="A140" t="str">
            <v>AES Huntington Beach Development</v>
          </cell>
        </row>
        <row r="141">
          <cell r="A141" t="str">
            <v>AES Ib Valley Corp. PROJECT COMPANY</v>
          </cell>
        </row>
        <row r="142">
          <cell r="A142" t="str">
            <v>AES Ib Valley Holding Co. Input</v>
          </cell>
        </row>
        <row r="143">
          <cell r="A143" t="str">
            <v>AES Inchon Generating Ltd (Korea)</v>
          </cell>
        </row>
        <row r="144">
          <cell r="A144" t="str">
            <v>AES India LLC</v>
          </cell>
        </row>
        <row r="145">
          <cell r="A145" t="str">
            <v>AES Indian Queen Power, Ltd. (UK)</v>
          </cell>
        </row>
        <row r="146">
          <cell r="A146" t="str">
            <v>AES Indian Queens Holding Input</v>
          </cell>
        </row>
        <row r="147">
          <cell r="A147" t="str">
            <v>AES Intercom II Ltd. (Cayman) Input</v>
          </cell>
        </row>
        <row r="148">
          <cell r="A148" t="str">
            <v>AES Interenergy Ltd. (Cayman)-Input</v>
          </cell>
        </row>
        <row r="149">
          <cell r="A149" t="str">
            <v>AES Interenergy, Ltd. (Cayman) Input</v>
          </cell>
        </row>
        <row r="150">
          <cell r="A150" t="str">
            <v>AES International Hld., Ltd. (BVI) InputT</v>
          </cell>
        </row>
        <row r="151">
          <cell r="A151" t="str">
            <v>AES Int'l Holdings, Ltd. (BVI) II Input</v>
          </cell>
        </row>
        <row r="152">
          <cell r="A152" t="str">
            <v>AES Intricity Inc</v>
          </cell>
        </row>
        <row r="153">
          <cell r="A153" t="str">
            <v>AES Ironwood LLC</v>
          </cell>
        </row>
        <row r="154">
          <cell r="A154" t="str">
            <v>AES Ironwood, Inc. Input</v>
          </cell>
        </row>
        <row r="155">
          <cell r="A155" t="str">
            <v>AES Isthmus Energy, SA Input</v>
          </cell>
        </row>
        <row r="156">
          <cell r="A156" t="str">
            <v>AES Jennison, LLC</v>
          </cell>
        </row>
        <row r="157">
          <cell r="A157" t="str">
            <v>AES Joshua Tree, Inc.</v>
          </cell>
        </row>
        <row r="158">
          <cell r="A158" t="str">
            <v>AES Kalaeloa Venture LLC</v>
          </cell>
        </row>
        <row r="159">
          <cell r="A159" t="str">
            <v>AES Kazakhstan Holdings BV</v>
          </cell>
        </row>
        <row r="160">
          <cell r="A160" t="str">
            <v>AES Kelanitissa Limited</v>
          </cell>
        </row>
        <row r="161">
          <cell r="A161" t="str">
            <v>AES Kelvin LLC</v>
          </cell>
        </row>
        <row r="162">
          <cell r="A162" t="str">
            <v>AES Keystone LLC</v>
          </cell>
        </row>
        <row r="163">
          <cell r="A163" t="str">
            <v>AES Kievollenergo</v>
          </cell>
        </row>
        <row r="164">
          <cell r="A164" t="str">
            <v>AES King Harbor, Inc.</v>
          </cell>
        </row>
        <row r="165">
          <cell r="A165" t="str">
            <v>AES Kingston Inc.</v>
          </cell>
        </row>
        <row r="166">
          <cell r="A166" t="str">
            <v>AES Korea Inc</v>
          </cell>
        </row>
        <row r="167">
          <cell r="A167" t="str">
            <v>AES Lal Pir, Ltd.</v>
          </cell>
        </row>
        <row r="168">
          <cell r="A168" t="str">
            <v>AES Las Maraes, Inc. (US)</v>
          </cell>
        </row>
        <row r="169">
          <cell r="A169" t="str">
            <v>AES Light II (US) Input</v>
          </cell>
        </row>
        <row r="170">
          <cell r="A170" t="str">
            <v>AES LNG Marketing LLC</v>
          </cell>
        </row>
        <row r="171">
          <cell r="A171" t="str">
            <v>AES Londonderry, LLC</v>
          </cell>
        </row>
        <row r="172">
          <cell r="A172" t="str">
            <v>AES Ltd</v>
          </cell>
        </row>
        <row r="173">
          <cell r="A173" t="str">
            <v>AES Mayan Holdings SRL de CV Input</v>
          </cell>
        </row>
        <row r="174">
          <cell r="A174" t="str">
            <v>AES Medina Operations, LLC</v>
          </cell>
        </row>
        <row r="175">
          <cell r="A175" t="str">
            <v>AES Medina Valley Cogen (No. 2) LLC</v>
          </cell>
        </row>
        <row r="176">
          <cell r="A176" t="str">
            <v>AES Medina Valley Cogen (No. 4) LLC</v>
          </cell>
        </row>
        <row r="177">
          <cell r="A177" t="str">
            <v>AES Medina Valley Cogen LLC</v>
          </cell>
        </row>
        <row r="178">
          <cell r="A178" t="str">
            <v>AES Medway Electric Ltd.</v>
          </cell>
        </row>
        <row r="179">
          <cell r="A179" t="str">
            <v>AES Medway Operations, Ltd.</v>
          </cell>
        </row>
        <row r="180">
          <cell r="A180" t="str">
            <v>AES Meghnaghat, (pvt), Ltd</v>
          </cell>
        </row>
        <row r="181">
          <cell r="A181" t="str">
            <v>AES Merida BV Input</v>
          </cell>
        </row>
        <row r="182">
          <cell r="A182" t="str">
            <v>AES Merida III SRL de CV</v>
          </cell>
        </row>
        <row r="183">
          <cell r="A183" t="str">
            <v>AES Merida Mgmt. Services Input</v>
          </cell>
        </row>
        <row r="184">
          <cell r="A184" t="str">
            <v>AES Merida Operaciones SRL de CV</v>
          </cell>
        </row>
        <row r="185">
          <cell r="A185" t="str">
            <v>AES Mexico Development, Inc,</v>
          </cell>
        </row>
        <row r="186">
          <cell r="A186" t="str">
            <v>AES Mexico Farms, Inc. (US) Input</v>
          </cell>
        </row>
        <row r="187">
          <cell r="A187" t="str">
            <v>AES Monroe Holdings, BV (Nether) Input</v>
          </cell>
        </row>
        <row r="188">
          <cell r="A188" t="str">
            <v>AES Mount Vernon, BV Input</v>
          </cell>
        </row>
        <row r="189">
          <cell r="A189" t="str">
            <v>AES Mt Stuart BV Input</v>
          </cell>
        </row>
        <row r="190">
          <cell r="A190" t="str">
            <v>AES Mt. Stuart General Partnership</v>
          </cell>
        </row>
        <row r="191">
          <cell r="A191" t="str">
            <v>AES Mt. Stuart PTY Ltd.</v>
          </cell>
        </row>
        <row r="192">
          <cell r="A192" t="str">
            <v>AES New Guaiba Ltda. Input</v>
          </cell>
        </row>
        <row r="193">
          <cell r="A193" t="str">
            <v>AES Nigeria Holdings, Ltd</v>
          </cell>
        </row>
        <row r="194">
          <cell r="A194" t="str">
            <v>AES NY Funding, LLC</v>
          </cell>
        </row>
        <row r="195">
          <cell r="A195" t="str">
            <v>AES NY Holdings, LLC Input</v>
          </cell>
        </row>
        <row r="196">
          <cell r="A196" t="str">
            <v>AES NY, LLC Input</v>
          </cell>
        </row>
        <row r="197">
          <cell r="A197" t="str">
            <v>AES NY2, LLC Input</v>
          </cell>
        </row>
        <row r="198">
          <cell r="A198" t="str">
            <v>AES NY3, LLC</v>
          </cell>
        </row>
        <row r="199">
          <cell r="A199" t="str">
            <v>AES Oasis Finco, Inc</v>
          </cell>
        </row>
        <row r="200">
          <cell r="A200" t="str">
            <v>AES Oasis Finco, Ltd</v>
          </cell>
        </row>
        <row r="201">
          <cell r="A201" t="str">
            <v>AES Oasis Holdco (Cayman) Ltd</v>
          </cell>
        </row>
        <row r="202">
          <cell r="A202" t="str">
            <v>AES Ocean Cay, Ltd</v>
          </cell>
        </row>
        <row r="203">
          <cell r="A203" t="str">
            <v>AES Ocean Express LLC</v>
          </cell>
        </row>
        <row r="204">
          <cell r="A204" t="str">
            <v>AES Ocean LNG, Ltd</v>
          </cell>
        </row>
        <row r="205">
          <cell r="A205" t="str">
            <v>AES Ocean Power, Ltd</v>
          </cell>
        </row>
        <row r="206">
          <cell r="A206" t="str">
            <v>AES Ocean Springs Ltda. (Cayman) Input</v>
          </cell>
        </row>
        <row r="207">
          <cell r="A207" t="str">
            <v>AES Odyssey LLC</v>
          </cell>
        </row>
        <row r="208">
          <cell r="A208" t="str">
            <v>AES Oklahoma Mgmt. Co. (DE) Input</v>
          </cell>
        </row>
        <row r="209">
          <cell r="A209" t="str">
            <v>AES OPGC Holding Input</v>
          </cell>
        </row>
        <row r="210">
          <cell r="A210" t="str">
            <v>AES Ottana</v>
          </cell>
        </row>
        <row r="211">
          <cell r="A211" t="str">
            <v>AES Pak Gen Co.</v>
          </cell>
        </row>
        <row r="212">
          <cell r="A212" t="str">
            <v>AES Pak Gen Co. Pass Input</v>
          </cell>
        </row>
        <row r="213">
          <cell r="A213" t="str">
            <v>AES Pak Gen Holdings Inc. Input</v>
          </cell>
        </row>
        <row r="214">
          <cell r="A214" t="str">
            <v>AES Pakistan</v>
          </cell>
        </row>
        <row r="215">
          <cell r="A215" t="str">
            <v>AES Pakistan (Holdings), Ltd. Input</v>
          </cell>
        </row>
        <row r="216">
          <cell r="A216" t="str">
            <v>AES Pakistan (Holdings), Ltd. Input</v>
          </cell>
        </row>
        <row r="217">
          <cell r="A217" t="str">
            <v>AES Pakistan Holdings Input</v>
          </cell>
        </row>
        <row r="218">
          <cell r="A218" t="str">
            <v>AES Pakistan Holdings, Ltd.</v>
          </cell>
        </row>
        <row r="219">
          <cell r="A219" t="str">
            <v>AES Pakistan Operations</v>
          </cell>
        </row>
        <row r="220">
          <cell r="A220" t="str">
            <v>AES Panama Energy, SA Input</v>
          </cell>
        </row>
        <row r="221">
          <cell r="A221" t="str">
            <v>AES Panama Holding, LTD.</v>
          </cell>
        </row>
        <row r="222">
          <cell r="A222" t="str">
            <v>AES Parana Gas SA</v>
          </cell>
        </row>
        <row r="223">
          <cell r="A223" t="str">
            <v>AES Parana Holdings, Ltd. Input</v>
          </cell>
        </row>
        <row r="224">
          <cell r="A224" t="str">
            <v>AES Parana IHC, Ltd. Input</v>
          </cell>
        </row>
        <row r="225">
          <cell r="A225" t="str">
            <v>AES Parana Ltd. Partnership</v>
          </cell>
        </row>
        <row r="226">
          <cell r="A226" t="str">
            <v>AES Parana Ltd. Partnership Input</v>
          </cell>
        </row>
        <row r="227">
          <cell r="A227" t="str">
            <v>AES Parana Operations SRL Input</v>
          </cell>
        </row>
        <row r="228">
          <cell r="A228" t="str">
            <v>AES Parana Propiedades S.A.</v>
          </cell>
        </row>
        <row r="229">
          <cell r="A229" t="str">
            <v>AES Parana S.C.A.</v>
          </cell>
        </row>
        <row r="230">
          <cell r="A230" t="str">
            <v>AES Parana, SA</v>
          </cell>
        </row>
        <row r="231">
          <cell r="A231" t="str">
            <v>AES Partington Ltd.</v>
          </cell>
        </row>
        <row r="232">
          <cell r="A232" t="str">
            <v>AES Pasadena,Inc.</v>
          </cell>
        </row>
        <row r="233">
          <cell r="A233" t="str">
            <v>AES PCHS, Ltda (Brazil)</v>
          </cell>
        </row>
        <row r="234">
          <cell r="A234" t="str">
            <v>AES Placerita Input</v>
          </cell>
        </row>
        <row r="235">
          <cell r="A235" t="str">
            <v>AES Placerita Oil Co., Inc. (DE)</v>
          </cell>
        </row>
        <row r="236">
          <cell r="A236" t="str">
            <v>AES Power One Pty Ltd</v>
          </cell>
        </row>
        <row r="237">
          <cell r="A237" t="str">
            <v>AES Power Systems Holdings BV Input</v>
          </cell>
        </row>
        <row r="238">
          <cell r="A238" t="str">
            <v>AES Power, Inc. Input</v>
          </cell>
        </row>
        <row r="239">
          <cell r="A239" t="str">
            <v>AES Prachinburi Holdings, BV Input</v>
          </cell>
        </row>
        <row r="240">
          <cell r="A240" t="str">
            <v>AES Prescott LLC</v>
          </cell>
        </row>
        <row r="241">
          <cell r="A241" t="str">
            <v>AES Private LTD. Input</v>
          </cell>
        </row>
        <row r="242">
          <cell r="A242" t="str">
            <v>AES Proyectos Elec,S de RL CV(Mexico)</v>
          </cell>
        </row>
        <row r="243">
          <cell r="A243" t="str">
            <v>AES Puerto Rico Holding, Ltd. (Cayman)</v>
          </cell>
        </row>
        <row r="244">
          <cell r="A244" t="str">
            <v>AES Puerto Rico L.P. (US)</v>
          </cell>
        </row>
        <row r="245">
          <cell r="A245" t="str">
            <v>AES Puerto Rico Services Inc.</v>
          </cell>
        </row>
        <row r="246">
          <cell r="A246" t="str">
            <v>AES Puerto Rico, Inc. (US) Input</v>
          </cell>
        </row>
        <row r="247">
          <cell r="A247" t="str">
            <v>AES Qatar Holdings Ltd</v>
          </cell>
        </row>
        <row r="248">
          <cell r="A248" t="str">
            <v>AES Raccoon Creek LLC Input</v>
          </cell>
        </row>
        <row r="249">
          <cell r="A249" t="str">
            <v>AES Ras Laffan Holdings Ltd</v>
          </cell>
        </row>
        <row r="250">
          <cell r="A250" t="str">
            <v>AES Ras Laffan Operating Co</v>
          </cell>
        </row>
        <row r="251">
          <cell r="A251" t="str">
            <v>AES Ras Laffan Services I Ltd</v>
          </cell>
        </row>
        <row r="252">
          <cell r="A252" t="str">
            <v>AES Ras Laffan Services II Ltd</v>
          </cell>
        </row>
        <row r="253">
          <cell r="A253" t="str">
            <v>AES Red Oak, Inc. Input</v>
          </cell>
        </row>
        <row r="254">
          <cell r="A254" t="str">
            <v>AES Red Oak, LLC</v>
          </cell>
        </row>
        <row r="255">
          <cell r="A255" t="str">
            <v>AES Redondo Beach</v>
          </cell>
        </row>
        <row r="256">
          <cell r="A256" t="str">
            <v>AES Rio Diamante, Inc. (US) Input</v>
          </cell>
        </row>
        <row r="257">
          <cell r="A257" t="str">
            <v>AES River Bend, LLC Input</v>
          </cell>
        </row>
        <row r="258">
          <cell r="A258" t="str">
            <v>AES River Mountain</v>
          </cell>
        </row>
        <row r="259">
          <cell r="A259" t="str">
            <v>AES Rivneoblenergo</v>
          </cell>
        </row>
        <row r="260">
          <cell r="A260" t="str">
            <v>AES Rock Springs, BV Input</v>
          </cell>
        </row>
        <row r="261">
          <cell r="A261" t="str">
            <v>AES San Nicolas (US) Input</v>
          </cell>
        </row>
        <row r="262">
          <cell r="A262" t="str">
            <v>AES Sayreville LLC</v>
          </cell>
        </row>
        <row r="263">
          <cell r="A263" t="str">
            <v>AES Services, LTD</v>
          </cell>
        </row>
        <row r="264">
          <cell r="A264" t="str">
            <v>AES Servicios Elec,S de RL CV(Mexico)</v>
          </cell>
        </row>
        <row r="265">
          <cell r="A265" t="str">
            <v>AES Shady Point</v>
          </cell>
        </row>
        <row r="266">
          <cell r="A266" t="str">
            <v>AES Shygys Energy LLP (Kaz)Op</v>
          </cell>
        </row>
        <row r="267">
          <cell r="A267" t="str">
            <v>AES Shygys Energy LLP Input</v>
          </cell>
        </row>
        <row r="268">
          <cell r="A268" t="str">
            <v>AES Silk Road Holdings BV Input</v>
          </cell>
        </row>
        <row r="269">
          <cell r="A269" t="str">
            <v>AES Silk Road, Inc.</v>
          </cell>
        </row>
        <row r="270">
          <cell r="A270" t="str">
            <v>AES Silk Road, Ltd. (US)</v>
          </cell>
        </row>
        <row r="271">
          <cell r="A271" t="str">
            <v>AES Sirocco Holdings BV</v>
          </cell>
        </row>
        <row r="272">
          <cell r="A272" t="str">
            <v>AES Sirocco Ltd. Inp</v>
          </cell>
        </row>
        <row r="273">
          <cell r="A273" t="str">
            <v>AES SOMERSET, LLC</v>
          </cell>
        </row>
        <row r="274">
          <cell r="A274" t="str">
            <v>AES Sonel SA</v>
          </cell>
        </row>
        <row r="275">
          <cell r="A275" t="str">
            <v>AES Southington Holdings, Inc Input</v>
          </cell>
        </row>
        <row r="276">
          <cell r="A276" t="str">
            <v>AES Southington Holdings, Inc.</v>
          </cell>
        </row>
        <row r="277">
          <cell r="A277" t="str">
            <v>AES Southington Holdings, Inc. Inp</v>
          </cell>
        </row>
        <row r="278">
          <cell r="A278" t="str">
            <v>AES Southington, LLC</v>
          </cell>
        </row>
        <row r="279">
          <cell r="A279" t="str">
            <v>AES Southland Funding LLC Input</v>
          </cell>
        </row>
        <row r="280">
          <cell r="A280" t="str">
            <v>AES Southland Holdings, LLC Input</v>
          </cell>
        </row>
        <row r="281">
          <cell r="A281" t="str">
            <v>AES Southland, LLC Input</v>
          </cell>
        </row>
        <row r="282">
          <cell r="A282" t="str">
            <v>AES ST Ekibastuz, LLP</v>
          </cell>
        </row>
        <row r="283">
          <cell r="A283" t="str">
            <v>AES Stonehaven Holding Inc</v>
          </cell>
        </row>
        <row r="284">
          <cell r="A284" t="str">
            <v>AES Sul SA</v>
          </cell>
        </row>
        <row r="285">
          <cell r="A285" t="str">
            <v>AES Sul Trading Ltda. (Brazil)</v>
          </cell>
        </row>
        <row r="286">
          <cell r="A286" t="str">
            <v>AES Summit Generation (UK) Input</v>
          </cell>
        </row>
        <row r="287">
          <cell r="A287" t="str">
            <v>AES Sunbelt, LLC (LP) Input</v>
          </cell>
        </row>
        <row r="288">
          <cell r="A288" t="str">
            <v>AES Suntree Power, Ltd.</v>
          </cell>
        </row>
        <row r="289">
          <cell r="A289" t="str">
            <v>AES Taiwan Inc.</v>
          </cell>
        </row>
        <row r="290">
          <cell r="A290" t="str">
            <v>AES Tanzania Holdings, Ltd</v>
          </cell>
        </row>
        <row r="291">
          <cell r="A291" t="str">
            <v>AES Tanzania Ltd</v>
          </cell>
        </row>
        <row r="292">
          <cell r="A292" t="str">
            <v>AES Teal Holding, Inc</v>
          </cell>
        </row>
        <row r="293">
          <cell r="A293" t="str">
            <v>AES Technical Services FZE</v>
          </cell>
        </row>
        <row r="294">
          <cell r="A294" t="str">
            <v>AES Telasi JSC</v>
          </cell>
        </row>
        <row r="295">
          <cell r="A295" t="str">
            <v>AES Tele Invest</v>
          </cell>
        </row>
        <row r="296">
          <cell r="A296" t="str">
            <v>AES Telecomunicaciones Salvadorenas</v>
          </cell>
        </row>
        <row r="297">
          <cell r="A297" t="str">
            <v>AES Telecomunicaciones SRL INP</v>
          </cell>
        </row>
        <row r="298">
          <cell r="A298" t="str">
            <v>AES Termosul Empreendimentos</v>
          </cell>
        </row>
        <row r="299">
          <cell r="A299" t="str">
            <v>AES Termosul I, Ltd</v>
          </cell>
        </row>
        <row r="300">
          <cell r="A300" t="str">
            <v>AES Termosul II, Ltd</v>
          </cell>
        </row>
        <row r="301">
          <cell r="A301" t="str">
            <v>AES Terneuzen Engineering BV (Neth)</v>
          </cell>
        </row>
        <row r="302">
          <cell r="A302" t="str">
            <v>AES Terneuzen Mgt. Svc BV</v>
          </cell>
        </row>
        <row r="303">
          <cell r="A303" t="str">
            <v>AES Thames, Inc.</v>
          </cell>
        </row>
        <row r="304">
          <cell r="A304" t="str">
            <v>AES Thomas Holdings BV</v>
          </cell>
        </row>
        <row r="305">
          <cell r="A305" t="str">
            <v>AES Tian Fu Power Co. (L) Ltd.</v>
          </cell>
        </row>
        <row r="306">
          <cell r="A306" t="str">
            <v>AES Tian Fu Power Co. Ltd. Input</v>
          </cell>
        </row>
        <row r="307">
          <cell r="A307" t="str">
            <v>AES Tianjin</v>
          </cell>
        </row>
        <row r="308">
          <cell r="A308" t="str">
            <v>AES Tiete Empreend Ltda Inp</v>
          </cell>
        </row>
        <row r="309">
          <cell r="A309" t="str">
            <v>AES Tiete Hldgs II Ltd (Input)-Energen</v>
          </cell>
        </row>
        <row r="310">
          <cell r="A310" t="str">
            <v>AES Transgas I Ltd. (Cayman) Input</v>
          </cell>
        </row>
        <row r="311">
          <cell r="A311" t="str">
            <v>AES Transgas II Ltd. (Cayman) Input</v>
          </cell>
        </row>
        <row r="312">
          <cell r="A312" t="str">
            <v>AES Transgas Ltda. (Brazil) Input</v>
          </cell>
        </row>
        <row r="313">
          <cell r="A313" t="str">
            <v>AES Transgas Ltda. (Brazil) Pass1</v>
          </cell>
        </row>
        <row r="314">
          <cell r="A314" t="str">
            <v>AES Transpower Holding Pty LTD Ecogen</v>
          </cell>
        </row>
        <row r="315">
          <cell r="A315" t="str">
            <v>AES Transpower Payroll</v>
          </cell>
        </row>
        <row r="316">
          <cell r="A316" t="str">
            <v>AES Transpower, Inc. Input</v>
          </cell>
        </row>
        <row r="317">
          <cell r="A317" t="str">
            <v>AES Treasure Cove (Cayman) Input</v>
          </cell>
        </row>
        <row r="318">
          <cell r="A318" t="str">
            <v>AES Tyneside Ltd.</v>
          </cell>
        </row>
        <row r="319">
          <cell r="A319" t="str">
            <v>AES UK Holdings Input</v>
          </cell>
        </row>
        <row r="320">
          <cell r="A320" t="str">
            <v>AES UK Power Financing LTD Input</v>
          </cell>
        </row>
        <row r="321">
          <cell r="A321" t="str">
            <v>AES UK Power Hlds. Ltd Input</v>
          </cell>
        </row>
        <row r="322">
          <cell r="A322" t="str">
            <v>AES UK Power LLC Input</v>
          </cell>
        </row>
        <row r="323">
          <cell r="A323" t="str">
            <v>AES UK Power Ltd Input</v>
          </cell>
        </row>
        <row r="324">
          <cell r="A324" t="str">
            <v>AES Venezuela Finance, LTD (UK)</v>
          </cell>
        </row>
        <row r="325">
          <cell r="A325" t="str">
            <v>AES Venezuela Finance, LTD (UK) Input</v>
          </cell>
        </row>
        <row r="326">
          <cell r="A326" t="str">
            <v>AES Victoria Holding, BV Input</v>
          </cell>
        </row>
        <row r="327">
          <cell r="A327" t="str">
            <v>AES Victoria Partners, BV</v>
          </cell>
        </row>
        <row r="328">
          <cell r="A328" t="str">
            <v>AES Warrior Run Funding LLC Input</v>
          </cell>
        </row>
        <row r="329">
          <cell r="A329" t="str">
            <v>AES Warrior Run, Inc. Input</v>
          </cell>
        </row>
        <row r="330">
          <cell r="A330" t="str">
            <v>AES Western Australia Holdings BV Input</v>
          </cell>
        </row>
        <row r="331">
          <cell r="A331" t="str">
            <v>AES Western MD Management, Inc. Input</v>
          </cell>
        </row>
        <row r="332">
          <cell r="A332" t="str">
            <v>AES Westover, LLC</v>
          </cell>
        </row>
        <row r="333">
          <cell r="A333" t="str">
            <v>AES White Cliffs BV (Netherlands) Input</v>
          </cell>
        </row>
        <row r="334">
          <cell r="A334" t="str">
            <v>AES Wolf Hollow, LP</v>
          </cell>
        </row>
        <row r="335">
          <cell r="A335" t="str">
            <v>AES Wuxi-AES Carec</v>
          </cell>
        </row>
        <row r="336">
          <cell r="A336" t="str">
            <v>AES Yucatan SRL de CV Input</v>
          </cell>
        </row>
        <row r="337">
          <cell r="A337" t="str">
            <v>AES Zeg Holdings, BV Input</v>
          </cell>
        </row>
        <row r="338">
          <cell r="A338" t="str">
            <v>AES/AGI Holding LLC</v>
          </cell>
        </row>
        <row r="339">
          <cell r="A339" t="str">
            <v>AES_AUSTIN_INP</v>
          </cell>
        </row>
        <row r="340">
          <cell r="A340" t="str">
            <v>AES_CHESAPEAKE</v>
          </cell>
        </row>
        <row r="341">
          <cell r="A341" t="str">
            <v>AESEBA Funding Corporation (US) input</v>
          </cell>
        </row>
        <row r="342">
          <cell r="A342" t="str">
            <v>AESEBA SA Input</v>
          </cell>
        </row>
        <row r="343">
          <cell r="A343" t="str">
            <v>AIXI_F_CONADJ</v>
          </cell>
        </row>
        <row r="344">
          <cell r="A344" t="str">
            <v>Altail Power LLP, (KAZ)</v>
          </cell>
        </row>
        <row r="345">
          <cell r="A345" t="str">
            <v>Amer South Bus Dev</v>
          </cell>
        </row>
        <row r="346">
          <cell r="A346" t="str">
            <v>Americas Central Business Development</v>
          </cell>
        </row>
        <row r="347">
          <cell r="A347" t="str">
            <v>Americas Int'l Hold. LTD. Input</v>
          </cell>
        </row>
        <row r="348">
          <cell r="A348" t="str">
            <v>Americas Telecom Development</v>
          </cell>
        </row>
        <row r="349">
          <cell r="A349" t="str">
            <v>Americas Telecom Investment LLC</v>
          </cell>
        </row>
        <row r="350">
          <cell r="A350" t="str">
            <v>ANGEL_FALLS_INP</v>
          </cell>
        </row>
        <row r="351">
          <cell r="A351" t="str">
            <v>Anhui Liyuan-AES Power Co. Ltd.</v>
          </cell>
        </row>
        <row r="352">
          <cell r="A352" t="str">
            <v>ANHUI_PWR_CONADJ</v>
          </cell>
        </row>
        <row r="353">
          <cell r="A353" t="str">
            <v>Asociados de Electridad, SA Input</v>
          </cell>
        </row>
        <row r="354">
          <cell r="A354" t="str">
            <v>Atlantic SGA</v>
          </cell>
        </row>
        <row r="355">
          <cell r="A355" t="str">
            <v>Barka Holding Ltd Input</v>
          </cell>
        </row>
        <row r="356">
          <cell r="A356" t="str">
            <v>BARKA_CONADJ</v>
          </cell>
        </row>
        <row r="357">
          <cell r="A357" t="str">
            <v>BARKA_SERVICES_INP</v>
          </cell>
        </row>
        <row r="358">
          <cell r="A358" t="str">
            <v>Beaver Valley Partners</v>
          </cell>
        </row>
        <row r="359">
          <cell r="A359" t="str">
            <v>Belfast West, Ltd.</v>
          </cell>
        </row>
        <row r="360">
          <cell r="A360" t="str">
            <v>Borsod Energetikia Kft. Input</v>
          </cell>
        </row>
        <row r="361">
          <cell r="A361" t="str">
            <v>Brasil Electrica</v>
          </cell>
        </row>
        <row r="362">
          <cell r="A362" t="str">
            <v>Brazil International Holdings</v>
          </cell>
        </row>
        <row r="363">
          <cell r="A363" t="str">
            <v>Brazil, Inc. Input</v>
          </cell>
        </row>
        <row r="364">
          <cell r="A364" t="str">
            <v>Bridge II Inp</v>
          </cell>
        </row>
        <row r="365">
          <cell r="A365" t="str">
            <v>Bridge II Input</v>
          </cell>
        </row>
        <row r="366">
          <cell r="A366" t="str">
            <v>CAESS Distribution Input</v>
          </cell>
        </row>
        <row r="367">
          <cell r="A367" t="str">
            <v>Caess Input</v>
          </cell>
        </row>
        <row r="368">
          <cell r="A368" t="str">
            <v>California Management Input</v>
          </cell>
        </row>
        <row r="369">
          <cell r="A369" t="str">
            <v>Camile Ltd (Cayman) Input</v>
          </cell>
        </row>
        <row r="370">
          <cell r="A370" t="str">
            <v>CANAL_LTD</v>
          </cell>
        </row>
        <row r="371">
          <cell r="A371" t="str">
            <v>Cartagena, Srl.</v>
          </cell>
        </row>
        <row r="372">
          <cell r="A372" t="str">
            <v>Cavanal Minerals, Inc. (DE)</v>
          </cell>
        </row>
        <row r="373">
          <cell r="A373" t="str">
            <v>Cavanal Minerals, Inc. Input</v>
          </cell>
        </row>
        <row r="374">
          <cell r="A374" t="str">
            <v>Cayman Energy Traders Input</v>
          </cell>
        </row>
        <row r="375">
          <cell r="A375" t="str">
            <v>CCI_INP</v>
          </cell>
        </row>
        <row r="376">
          <cell r="A376" t="str">
            <v>CEA Americas Operating Co. Input</v>
          </cell>
        </row>
        <row r="377">
          <cell r="A377" t="str">
            <v>CEA Argentina Operating SA Input</v>
          </cell>
        </row>
        <row r="378">
          <cell r="A378" t="str">
            <v>CEA_INPUT</v>
          </cell>
        </row>
        <row r="379">
          <cell r="A379" t="str">
            <v>Cemig, SA</v>
          </cell>
        </row>
        <row r="380">
          <cell r="A380" t="str">
            <v>CEMIG_EMPREEND_INPUT</v>
          </cell>
        </row>
        <row r="381">
          <cell r="A381" t="str">
            <v>CEMIG_HI_LEVEL</v>
          </cell>
        </row>
        <row r="382">
          <cell r="A382" t="str">
            <v>Central America Electric Light Input</v>
          </cell>
        </row>
        <row r="383">
          <cell r="A383" t="str">
            <v>Central Dique, SA (Argentina)</v>
          </cell>
        </row>
        <row r="384">
          <cell r="A384" t="str">
            <v>Central Termica San Nicolas</v>
          </cell>
        </row>
        <row r="385">
          <cell r="A385" t="str">
            <v>Central Valley Fuels Management, Inc.</v>
          </cell>
        </row>
        <row r="386">
          <cell r="A386" t="str">
            <v>Cesco (India)</v>
          </cell>
        </row>
        <row r="387">
          <cell r="A387" t="str">
            <v>CGE Tiete SA</v>
          </cell>
        </row>
        <row r="388">
          <cell r="A388" t="str">
            <v>CHAPARRION_III_INP</v>
          </cell>
        </row>
        <row r="389">
          <cell r="A389" t="str">
            <v>Chengdu AES Kaihua Gas Turbine Power Co.T</v>
          </cell>
        </row>
        <row r="390">
          <cell r="A390" t="str">
            <v>CHENGDU_CONADJ</v>
          </cell>
        </row>
        <row r="391">
          <cell r="A391" t="str">
            <v>Chigen Holding (L)</v>
          </cell>
        </row>
        <row r="392">
          <cell r="A392" t="str">
            <v>CHIGEN_F_CONADJ</v>
          </cell>
        </row>
        <row r="393">
          <cell r="A393" t="str">
            <v>China Co.</v>
          </cell>
        </row>
        <row r="394">
          <cell r="A394" t="str">
            <v>China Power Holding</v>
          </cell>
        </row>
        <row r="395">
          <cell r="A395" t="str">
            <v>Chivor S.A. ESP.</v>
          </cell>
        </row>
        <row r="396">
          <cell r="A396" t="str">
            <v>Chongqing Nanchuan Aixi Power Co. Ltd.</v>
          </cell>
        </row>
        <row r="397">
          <cell r="A397" t="str">
            <v>Cilcorp</v>
          </cell>
        </row>
        <row r="398">
          <cell r="A398" t="str">
            <v>Clesa GAAP Input</v>
          </cell>
        </row>
        <row r="399">
          <cell r="A399" t="str">
            <v>Clesa Pre-GAAP Input</v>
          </cell>
        </row>
        <row r="400">
          <cell r="A400" t="str">
            <v>CMS  Generation San Nicholas Input</v>
          </cell>
        </row>
        <row r="401">
          <cell r="A401" t="str">
            <v>Coal Creek Minerals, Inc.</v>
          </cell>
        </row>
        <row r="402">
          <cell r="A402" t="str">
            <v>Compania de Inver. en Electricidad InputT</v>
          </cell>
        </row>
        <row r="403">
          <cell r="A403" t="str">
            <v>CORAL_REEF_INPUT</v>
          </cell>
        </row>
        <row r="404">
          <cell r="A404" t="str">
            <v>CORP_CONSOL_ADJUSTS</v>
          </cell>
        </row>
        <row r="405">
          <cell r="A405" t="str">
            <v>Dahe</v>
          </cell>
        </row>
        <row r="406">
          <cell r="A406" t="str">
            <v>Dar es Salaam</v>
          </cell>
        </row>
        <row r="407">
          <cell r="A407" t="str">
            <v>Deepwater Lyondell Tax Partnership</v>
          </cell>
        </row>
        <row r="408">
          <cell r="A408" t="str">
            <v>Deepwater Trust Agreement</v>
          </cell>
        </row>
        <row r="409">
          <cell r="A409" t="str">
            <v>DEEPWATER_INC_P_CONADJ</v>
          </cell>
        </row>
        <row r="410">
          <cell r="A410" t="str">
            <v>Delano Energy Copmany Inc.</v>
          </cell>
        </row>
        <row r="411">
          <cell r="A411" t="str">
            <v>DEUSEM (El Salvador)</v>
          </cell>
        </row>
        <row r="412">
          <cell r="A412" t="str">
            <v>DEV_COSTS_CONADJ</v>
          </cell>
        </row>
        <row r="413">
          <cell r="A413" t="str">
            <v>Dominican Distco SA</v>
          </cell>
        </row>
        <row r="414">
          <cell r="A414" t="str">
            <v>Dominican Power Partners, LDC (Cayman)</v>
          </cell>
        </row>
        <row r="415">
          <cell r="A415" t="str">
            <v>Drax Energy II Input</v>
          </cell>
        </row>
        <row r="416">
          <cell r="A416" t="str">
            <v>Drax Energy LTD Input</v>
          </cell>
        </row>
        <row r="417">
          <cell r="A417" t="str">
            <v>ECS</v>
          </cell>
        </row>
        <row r="418">
          <cell r="A418" t="str">
            <v>EDC Ireland Co (Ireland)</v>
          </cell>
        </row>
        <row r="419">
          <cell r="A419" t="str">
            <v>EDC LuxCo1 (Luxembourge)</v>
          </cell>
        </row>
        <row r="420">
          <cell r="A420" t="str">
            <v>EDC LuxCo2 (Luxembourg) Input</v>
          </cell>
        </row>
        <row r="421">
          <cell r="A421" t="str">
            <v>EDC, CA and CEDC, CA</v>
          </cell>
        </row>
        <row r="422">
          <cell r="A422" t="str">
            <v>EDELAP Top Level Adjusting Entity</v>
          </cell>
        </row>
        <row r="423">
          <cell r="A423" t="str">
            <v>Eden, SA</v>
          </cell>
        </row>
        <row r="424">
          <cell r="A424" t="str">
            <v>EDEN_EDES Top Level Adjusting Entity</v>
          </cell>
        </row>
        <row r="425">
          <cell r="A425" t="str">
            <v>Edes, SA</v>
          </cell>
        </row>
        <row r="426">
          <cell r="A426" t="str">
            <v>EEO (El Salvador)</v>
          </cell>
        </row>
        <row r="427">
          <cell r="A427" t="str">
            <v>EEO Distribution Input</v>
          </cell>
        </row>
        <row r="428">
          <cell r="A428" t="str">
            <v>EGE Chiriqui/Bayano SA (Panama)</v>
          </cell>
        </row>
        <row r="429">
          <cell r="A429" t="str">
            <v>EK Power &amp; Light, LLP</v>
          </cell>
        </row>
        <row r="430">
          <cell r="A430" t="str">
            <v>El Faro Electric Light, Ltd. Input</v>
          </cell>
        </row>
        <row r="431">
          <cell r="A431" t="str">
            <v>El Faro Generating, LTD. Input</v>
          </cell>
        </row>
        <row r="432">
          <cell r="A432" t="str">
            <v>El Faro Generation Input</v>
          </cell>
        </row>
        <row r="433">
          <cell r="A433" t="str">
            <v>El Salvador Distribution Ventures Input</v>
          </cell>
        </row>
        <row r="434">
          <cell r="A434" t="str">
            <v>El Salvador Electric Light Input</v>
          </cell>
        </row>
        <row r="435">
          <cell r="A435" t="str">
            <v>El Salvador Energy Holdings Input</v>
          </cell>
        </row>
        <row r="436">
          <cell r="A436" t="str">
            <v>Electric Others</v>
          </cell>
        </row>
        <row r="437">
          <cell r="A437" t="str">
            <v>ELECTROPAULO_INP</v>
          </cell>
        </row>
        <row r="438">
          <cell r="A438" t="str">
            <v>Elet. Metro. Elet de Sao Paulo, SA InputT</v>
          </cell>
        </row>
        <row r="439">
          <cell r="A439" t="str">
            <v>Eletronet SA (Brazil) Telecom</v>
          </cell>
        </row>
        <row r="440">
          <cell r="A440" t="str">
            <v>Eletropaulo Telecom. Ltda (Brazil)</v>
          </cell>
        </row>
        <row r="441">
          <cell r="A441" t="str">
            <v>ELIM_HOLDING_CO</v>
          </cell>
        </row>
        <row r="442">
          <cell r="A442" t="str">
            <v>ELPA_INP</v>
          </cell>
        </row>
        <row r="443">
          <cell r="A443" t="str">
            <v>Elsta BV &amp; CV (Netherlands)</v>
          </cell>
        </row>
        <row r="444">
          <cell r="A444" t="str">
            <v>Elsta BV (Netherlands) Input</v>
          </cell>
        </row>
        <row r="445">
          <cell r="A445" t="str">
            <v>EMD_PRIBRAMSRO</v>
          </cell>
        </row>
        <row r="446">
          <cell r="A446" t="str">
            <v>EMD_VENTURES_INP</v>
          </cell>
        </row>
        <row r="447">
          <cell r="A447" t="str">
            <v>Empresa Distribuidora La Plata SA</v>
          </cell>
        </row>
        <row r="448">
          <cell r="A448" t="str">
            <v>Empressa Electrica De El Sal Input</v>
          </cell>
        </row>
        <row r="449">
          <cell r="A449" t="str">
            <v>Endeavor Development</v>
          </cell>
        </row>
        <row r="450">
          <cell r="A450" t="str">
            <v>Energia Paulista Participacoes SA</v>
          </cell>
        </row>
        <row r="451">
          <cell r="A451" t="str">
            <v>Energy Tracking, Inc.</v>
          </cell>
        </row>
        <row r="452">
          <cell r="A452" t="str">
            <v>ESTI_PANAMA_HLD_INP</v>
          </cell>
        </row>
        <row r="453">
          <cell r="A453" t="str">
            <v>Frontier Texas</v>
          </cell>
        </row>
        <row r="454">
          <cell r="A454" t="str">
            <v>Gardabani BV (Neth), Input</v>
          </cell>
        </row>
        <row r="455">
          <cell r="A455" t="str">
            <v>Gener Input</v>
          </cell>
        </row>
        <row r="456">
          <cell r="A456" t="str">
            <v>Georgia Holdings BV (Neth), Input</v>
          </cell>
        </row>
        <row r="457">
          <cell r="A457" t="str">
            <v>Geoutilities, Inc.</v>
          </cell>
        </row>
        <row r="458">
          <cell r="A458" t="str">
            <v>Global Power Holdings BV</v>
          </cell>
        </row>
        <row r="459">
          <cell r="A459" t="str">
            <v>Global Power Holdings CV</v>
          </cell>
        </row>
        <row r="460">
          <cell r="A460" t="str">
            <v>Great Plains Development Co Input</v>
          </cell>
        </row>
        <row r="461">
          <cell r="A461" t="str">
            <v>Guangxi</v>
          </cell>
        </row>
        <row r="462">
          <cell r="A462" t="str">
            <v>HARIPUR_CONADJ</v>
          </cell>
        </row>
        <row r="463">
          <cell r="A463" t="str">
            <v>Hawaii Mgmt. Co. (DE) Input</v>
          </cell>
        </row>
        <row r="464">
          <cell r="A464" t="str">
            <v>Hefei Zhongli Energy Co. Ltd.</v>
          </cell>
        </row>
        <row r="465">
          <cell r="A465" t="str">
            <v>HEFEI_F_CONADJ</v>
          </cell>
        </row>
        <row r="466">
          <cell r="A466" t="str">
            <v>Hemphill P&amp;L Co. GP</v>
          </cell>
        </row>
        <row r="467">
          <cell r="A467" t="str">
            <v>Hidroelectrica Alicura, SA (Argentina)</v>
          </cell>
        </row>
        <row r="468">
          <cell r="A468" t="str">
            <v>Hidroelectrica Rio Juramento S.A.</v>
          </cell>
        </row>
        <row r="469">
          <cell r="A469" t="str">
            <v>Hidrotermica San Juan S.A.</v>
          </cell>
        </row>
        <row r="470">
          <cell r="A470" t="str">
            <v>Hipotecaria San Miguel</v>
          </cell>
        </row>
        <row r="471">
          <cell r="A471" t="str">
            <v>Hipotecaria Santa Ana Ltda</v>
          </cell>
        </row>
        <row r="472">
          <cell r="A472" t="str">
            <v>Honduras Generating, S en C.</v>
          </cell>
        </row>
        <row r="473">
          <cell r="A473" t="str">
            <v>Honduras Generation Input</v>
          </cell>
        </row>
        <row r="474">
          <cell r="A474" t="str">
            <v>Honduras Generation Ventures, LTD Input</v>
          </cell>
        </row>
        <row r="475">
          <cell r="A475" t="str">
            <v>Hunan Xiangci-AES Hydro. Power Co.</v>
          </cell>
        </row>
        <row r="476">
          <cell r="A476" t="str">
            <v>IB Valley Holding Input</v>
          </cell>
        </row>
        <row r="477">
          <cell r="A477" t="str">
            <v>IB_VALLEY_AES_CONADJ</v>
          </cell>
        </row>
        <row r="478">
          <cell r="A478" t="str">
            <v>Ibrite</v>
          </cell>
        </row>
        <row r="479">
          <cell r="A479" t="str">
            <v>IHB (Cayman)</v>
          </cell>
        </row>
        <row r="480">
          <cell r="A480" t="str">
            <v>India Holding Co. Inp</v>
          </cell>
        </row>
        <row r="481">
          <cell r="A481" t="str">
            <v>INDIA_PVT_LTD_BD</v>
          </cell>
        </row>
        <row r="482">
          <cell r="A482" t="str">
            <v>Indian Queens Operations, Ltd.</v>
          </cell>
        </row>
        <row r="483">
          <cell r="A483" t="str">
            <v>Infovias Telecom Project Co. (Brazil)</v>
          </cell>
        </row>
        <row r="484">
          <cell r="A484" t="str">
            <v>Inversiones Cachagua Limitada Input</v>
          </cell>
        </row>
        <row r="485">
          <cell r="A485" t="str">
            <v>Inversiones CYC Limitada Input</v>
          </cell>
        </row>
        <row r="486">
          <cell r="A486" t="str">
            <v>Inversiones OEA Limitada Input</v>
          </cell>
        </row>
        <row r="487">
          <cell r="A487" t="str">
            <v>Inversiones Zapallar Limitada Input</v>
          </cell>
        </row>
        <row r="488">
          <cell r="A488" t="str">
            <v>Inversora AES A S.A. Input</v>
          </cell>
        </row>
        <row r="489">
          <cell r="A489" t="str">
            <v>Inversora de San Nicholas S.A. Input</v>
          </cell>
        </row>
        <row r="490">
          <cell r="A490" t="str">
            <v>Inversora DS 2000, CA (Venezuela) INP</v>
          </cell>
        </row>
        <row r="491">
          <cell r="A491" t="str">
            <v>IPALCO Enterprises, Inc.</v>
          </cell>
        </row>
        <row r="492">
          <cell r="A492" t="str">
            <v>Ir G. Passchier Management BV</v>
          </cell>
        </row>
        <row r="493">
          <cell r="A493" t="str">
            <v>Ironwood_Top Level Adjusting Entries</v>
          </cell>
        </row>
        <row r="494">
          <cell r="A494" t="str">
            <v>Irtysn Power &amp; Light, LLP</v>
          </cell>
        </row>
        <row r="495">
          <cell r="A495" t="str">
            <v>ITABO_INP</v>
          </cell>
        </row>
        <row r="496">
          <cell r="A496" t="str">
            <v>Jiangsu</v>
          </cell>
        </row>
        <row r="497">
          <cell r="A497" t="str">
            <v>Jiaozuo AES Wan Fang  Power Co. Ltd.</v>
          </cell>
        </row>
        <row r="498">
          <cell r="A498" t="str">
            <v>Jiaozuo Power Partners L.P. Input</v>
          </cell>
        </row>
        <row r="499">
          <cell r="A499" t="str">
            <v>Jiaozuo(G.P.) Corp. Input</v>
          </cell>
        </row>
        <row r="500">
          <cell r="A500" t="str">
            <v>JIAOZUO_CONADJ</v>
          </cell>
        </row>
        <row r="501">
          <cell r="A501" t="str">
            <v>KELANITISSA_CONADJ</v>
          </cell>
        </row>
        <row r="502">
          <cell r="A502" t="str">
            <v>Khrami</v>
          </cell>
        </row>
        <row r="503">
          <cell r="A503" t="str">
            <v>Kilcormad Trading Ltd</v>
          </cell>
        </row>
        <row r="504">
          <cell r="A504" t="str">
            <v>Kilroot Electric Limited (Caymen)</v>
          </cell>
        </row>
        <row r="505">
          <cell r="A505" t="str">
            <v>Kilroot Power, Ltd. (UK)</v>
          </cell>
        </row>
        <row r="506">
          <cell r="A506" t="str">
            <v>Kingston Cogen Limited P/S</v>
          </cell>
        </row>
        <row r="507">
          <cell r="A507" t="str">
            <v>KRAFTWERKS_PREMNITZ</v>
          </cell>
        </row>
        <row r="508">
          <cell r="A508" t="str">
            <v>La Plata Holdings, Inc. (US)</v>
          </cell>
        </row>
        <row r="509">
          <cell r="A509" t="str">
            <v>LA PLATA II Input</v>
          </cell>
        </row>
        <row r="510">
          <cell r="A510" t="str">
            <v>La Plata III, Inc. (US)</v>
          </cell>
        </row>
        <row r="511">
          <cell r="A511" t="str">
            <v>La Plata Partners, LP (US) Input</v>
          </cell>
        </row>
        <row r="512">
          <cell r="A512" t="str">
            <v>Lake Worth Generation LLC</v>
          </cell>
        </row>
        <row r="513">
          <cell r="A513" t="str">
            <v>Lal Pir Pass  Entity Input</v>
          </cell>
        </row>
        <row r="514">
          <cell r="A514" t="str">
            <v>Leninogorsk TETS, JSC</v>
          </cell>
        </row>
        <row r="515">
          <cell r="A515" t="str">
            <v>Leninogorsk TETS, LLP</v>
          </cell>
        </row>
        <row r="516">
          <cell r="A516" t="str">
            <v>Light Energy, SA (Brazil)</v>
          </cell>
        </row>
        <row r="517">
          <cell r="A517" t="str">
            <v>Light Gas SRL Input</v>
          </cell>
        </row>
        <row r="518">
          <cell r="A518" t="str">
            <v>Light Overseas Investments, Limited</v>
          </cell>
        </row>
        <row r="519">
          <cell r="A519" t="str">
            <v>Light Servicos de Electridade S.A. InputT</v>
          </cell>
        </row>
        <row r="520">
          <cell r="A520" t="str">
            <v>Light Sinergias, Ltds. (Brazil) Input</v>
          </cell>
        </row>
        <row r="521">
          <cell r="A521" t="str">
            <v>Light Telecom, Ltda. (Brazil)</v>
          </cell>
        </row>
        <row r="522">
          <cell r="A522" t="str">
            <v>LIGHTMETRO_HI_LEVEL</v>
          </cell>
        </row>
        <row r="523">
          <cell r="A523" t="str">
            <v>Lir Energy, Limited (Cayman)</v>
          </cell>
        </row>
        <row r="524">
          <cell r="A524" t="str">
            <v>LOS_MINA Top Level Adjusting Entity</v>
          </cell>
        </row>
        <row r="525">
          <cell r="A525" t="str">
            <v>Luz de la Plata SA Input</v>
          </cell>
        </row>
        <row r="526">
          <cell r="A526" t="str">
            <v>LW Generation Corporation</v>
          </cell>
        </row>
        <row r="527">
          <cell r="A527" t="str">
            <v>Lyukobanya Coal Mine</v>
          </cell>
        </row>
        <row r="528">
          <cell r="A528" t="str">
            <v>Madison Holding BV. Input</v>
          </cell>
        </row>
        <row r="529">
          <cell r="A529" t="str">
            <v>Magnicon BV, Input</v>
          </cell>
        </row>
        <row r="530">
          <cell r="A530" t="str">
            <v>Maikuben West CJSC</v>
          </cell>
        </row>
        <row r="531">
          <cell r="A531" t="str">
            <v>Medway Power Ltd.</v>
          </cell>
        </row>
        <row r="532">
          <cell r="A532" t="str">
            <v>MEGHNAGHAT_CONADJ</v>
          </cell>
        </row>
        <row r="533">
          <cell r="A533" t="str">
            <v>Mendota Biomass Power, Ltd.</v>
          </cell>
        </row>
        <row r="534">
          <cell r="A534" t="str">
            <v>Mercury Cayman Co. I Ltd.</v>
          </cell>
        </row>
        <row r="535">
          <cell r="A535" t="str">
            <v>Mercury Cayman Co. II Ltd. Input</v>
          </cell>
        </row>
        <row r="536">
          <cell r="A536" t="str">
            <v>Mercury Cayman Holdings, Ltd. Input</v>
          </cell>
        </row>
        <row r="537">
          <cell r="A537" t="str">
            <v>MERIDA_CONSOL_CONADJ</v>
          </cell>
        </row>
        <row r="538">
          <cell r="A538" t="str">
            <v>METRO_TELECOM_INP</v>
          </cell>
        </row>
        <row r="539">
          <cell r="A539" t="str">
            <v>Metropolitana Overseas, Limited (Cayman)T</v>
          </cell>
        </row>
        <row r="540">
          <cell r="A540" t="str">
            <v>MEX_HOLD_BV_INPUT</v>
          </cell>
        </row>
        <row r="541">
          <cell r="A541" t="str">
            <v>Mexico City Development</v>
          </cell>
        </row>
        <row r="542">
          <cell r="A542" t="str">
            <v>Middelzee Holdings BV Input</v>
          </cell>
        </row>
        <row r="543">
          <cell r="A543" t="str">
            <v>Mountain Minerals, Inc.</v>
          </cell>
        </row>
        <row r="544">
          <cell r="A544" t="str">
            <v>Mountain View Power Dev Co LLC</v>
          </cell>
        </row>
        <row r="545">
          <cell r="A545" t="str">
            <v>Mountainview Power Company</v>
          </cell>
        </row>
        <row r="546">
          <cell r="A546" t="str">
            <v>Mountainview Power Company LLC</v>
          </cell>
        </row>
        <row r="547">
          <cell r="A547" t="str">
            <v>Mountainview Power Cons Company</v>
          </cell>
        </row>
        <row r="548">
          <cell r="A548" t="str">
            <v>MTKVARI</v>
          </cell>
        </row>
        <row r="549">
          <cell r="A549" t="str">
            <v>New Energy Ventures, Inc.</v>
          </cell>
        </row>
        <row r="550">
          <cell r="A550" t="str">
            <v>New Holding Company (Cayman) Input</v>
          </cell>
        </row>
        <row r="551">
          <cell r="A551" t="str">
            <v>Nigen Ltd. (UK) Input</v>
          </cell>
        </row>
        <row r="552">
          <cell r="A552" t="str">
            <v>Nigeria Barge Ltd</v>
          </cell>
        </row>
        <row r="553">
          <cell r="A553" t="str">
            <v>Nigeria Holdings, Ltd</v>
          </cell>
        </row>
        <row r="554">
          <cell r="A554" t="str">
            <v>Nile (Uganda)</v>
          </cell>
        </row>
        <row r="555">
          <cell r="A555" t="str">
            <v>Nograd Szen Kft. (Hungary)</v>
          </cell>
        </row>
        <row r="556">
          <cell r="A556" t="str">
            <v>Northern AES Energy, LLC</v>
          </cell>
        </row>
        <row r="557">
          <cell r="A557" t="str">
            <v>Nothern Energy Input</v>
          </cell>
        </row>
        <row r="558">
          <cell r="A558" t="str">
            <v>Oasis</v>
          </cell>
        </row>
        <row r="559">
          <cell r="A559" t="str">
            <v>OASIS_HOLDCO_INP</v>
          </cell>
        </row>
        <row r="560">
          <cell r="A560" t="str">
            <v>Oman</v>
          </cell>
        </row>
        <row r="561">
          <cell r="A561" t="str">
            <v>OPGC PVT Ltd. Co. (India)</v>
          </cell>
        </row>
        <row r="562">
          <cell r="A562" t="str">
            <v>Optiglobe</v>
          </cell>
        </row>
        <row r="563">
          <cell r="A563" t="str">
            <v>Orient Development</v>
          </cell>
        </row>
        <row r="564">
          <cell r="A564" t="str">
            <v>ORIENT_F_CONADJ</v>
          </cell>
        </row>
        <row r="565">
          <cell r="A565" t="str">
            <v>ORIENT_GROUP_CONADJ</v>
          </cell>
        </row>
        <row r="566">
          <cell r="A566" t="str">
            <v>ORIENT_SGA_CONADJ</v>
          </cell>
        </row>
        <row r="567">
          <cell r="A567" t="str">
            <v>Pacific Development</v>
          </cell>
        </row>
        <row r="568">
          <cell r="A568" t="str">
            <v>PLACERTA_INP</v>
          </cell>
        </row>
        <row r="569">
          <cell r="A569" t="str">
            <v>Power Direct, Inc, Input</v>
          </cell>
        </row>
        <row r="570">
          <cell r="A570" t="str">
            <v>Power Direct, LLC</v>
          </cell>
        </row>
        <row r="571">
          <cell r="A571" t="str">
            <v>QATAR_JV</v>
          </cell>
        </row>
        <row r="572">
          <cell r="A572" t="str">
            <v>Ras Laffan Power Co.</v>
          </cell>
        </row>
        <row r="573">
          <cell r="A573" t="str">
            <v>RAS_LAFFAN_CONADJ</v>
          </cell>
        </row>
        <row r="574">
          <cell r="A574" t="str">
            <v>RED_OAK_URB_REN_INP</v>
          </cell>
        </row>
        <row r="575">
          <cell r="A575" t="str">
            <v>Redfish_Inc</v>
          </cell>
        </row>
        <row r="576">
          <cell r="A576" t="str">
            <v>Redfish_LLC</v>
          </cell>
        </row>
        <row r="577">
          <cell r="A577" t="str">
            <v>RIO_DE_JANERIO_INP</v>
          </cell>
        </row>
        <row r="578">
          <cell r="A578" t="str">
            <v>RIVERSIDE_CANAL_PWR</v>
          </cell>
        </row>
        <row r="579">
          <cell r="A579" t="str">
            <v>San Francisco Energy</v>
          </cell>
        </row>
        <row r="580">
          <cell r="A580" t="str">
            <v>SANTA_BRANCA_INP</v>
          </cell>
        </row>
        <row r="581">
          <cell r="A581" t="str">
            <v>Sao Paulo SG&amp;A</v>
          </cell>
        </row>
        <row r="582">
          <cell r="A582" t="str">
            <v>SEI de Argentina, SA (Argentina) Input</v>
          </cell>
        </row>
        <row r="583">
          <cell r="A583" t="str">
            <v>SEI y Asociados de Argentina, SA Input</v>
          </cell>
        </row>
        <row r="584">
          <cell r="A584" t="str">
            <v>Semipalatinsk Power &amp; Light, LLP</v>
          </cell>
        </row>
        <row r="585">
          <cell r="A585" t="str">
            <v>Semipalatinsk TETS, JSC</v>
          </cell>
        </row>
        <row r="586">
          <cell r="A586" t="str">
            <v>Semipalatinsk TETS, LLP</v>
          </cell>
        </row>
        <row r="587">
          <cell r="A587" t="str">
            <v>SFS Corporation</v>
          </cell>
        </row>
        <row r="588">
          <cell r="A588" t="str">
            <v>Shazia S.R.L. Input</v>
          </cell>
        </row>
        <row r="589">
          <cell r="A589" t="str">
            <v>Shulbinsk GES, LSC</v>
          </cell>
        </row>
        <row r="590">
          <cell r="A590" t="str">
            <v>Shulbinsk GES, LSC</v>
          </cell>
        </row>
        <row r="591">
          <cell r="A591" t="str">
            <v>SHYSGYS_EN_LLP_INP</v>
          </cell>
        </row>
        <row r="592">
          <cell r="A592" t="str">
            <v>Sino-American Energy (BVI)</v>
          </cell>
        </row>
        <row r="593">
          <cell r="A593" t="str">
            <v>SMALL_HIDROS_I_INP</v>
          </cell>
        </row>
        <row r="594">
          <cell r="A594" t="str">
            <v>Sogrinsk TETS, JSC</v>
          </cell>
        </row>
        <row r="595">
          <cell r="A595" t="str">
            <v>Sogrinsk TETS, LLP</v>
          </cell>
        </row>
        <row r="596">
          <cell r="A596" t="str">
            <v>SOMERSET Railroad Corporation</v>
          </cell>
        </row>
        <row r="597">
          <cell r="A597" t="str">
            <v>Songal Ltd.</v>
          </cell>
        </row>
        <row r="598">
          <cell r="A598" t="str">
            <v>Southern Electric Brazil Partic Input</v>
          </cell>
        </row>
        <row r="599">
          <cell r="A599" t="str">
            <v>SOUTHINGTON_LLC</v>
          </cell>
        </row>
        <row r="600">
          <cell r="A600" t="str">
            <v>Star Field Services Co.</v>
          </cell>
        </row>
        <row r="601">
          <cell r="A601" t="str">
            <v>Star Natural Gas Company</v>
          </cell>
        </row>
        <row r="602">
          <cell r="A602" t="str">
            <v>Tau Power BV Input</v>
          </cell>
        </row>
        <row r="603">
          <cell r="A603" t="str">
            <v>TermoAndes</v>
          </cell>
        </row>
        <row r="604">
          <cell r="A604" t="str">
            <v>Terneuzen Cogen BV (Netherlands) Input</v>
          </cell>
        </row>
        <row r="605">
          <cell r="A605" t="str">
            <v>Texas Funding LLC Input</v>
          </cell>
        </row>
        <row r="606">
          <cell r="A606" t="str">
            <v>Thermendota Inc.</v>
          </cell>
        </row>
        <row r="607">
          <cell r="A607" t="str">
            <v>Thermo Ecotek Corporation</v>
          </cell>
        </row>
        <row r="608">
          <cell r="A608" t="str">
            <v>Thermo Ecotek Europe Holding BV</v>
          </cell>
        </row>
        <row r="609">
          <cell r="A609" t="str">
            <v>Thermo Ecotek Int'l Holdings</v>
          </cell>
        </row>
        <row r="610">
          <cell r="A610" t="str">
            <v>Thermo Electron of Whitefield</v>
          </cell>
        </row>
        <row r="611">
          <cell r="A611" t="str">
            <v>Thermo Euroventuressro</v>
          </cell>
        </row>
        <row r="612">
          <cell r="A612" t="str">
            <v>Thermo Fuels Company Inc.</v>
          </cell>
        </row>
        <row r="613">
          <cell r="A613" t="str">
            <v>Think AES SG&amp;A</v>
          </cell>
        </row>
        <row r="614">
          <cell r="A614" t="str">
            <v>Tiete Participacoes Ltda. (Brazil)-InputT</v>
          </cell>
        </row>
        <row r="615">
          <cell r="A615" t="str">
            <v>Tiete SA</v>
          </cell>
        </row>
        <row r="616">
          <cell r="A616" t="str">
            <v>TIETE_HI_LEVEL</v>
          </cell>
        </row>
        <row r="617">
          <cell r="A617" t="str">
            <v>Tisza Eromu RT Input</v>
          </cell>
        </row>
        <row r="618">
          <cell r="A618" t="str">
            <v>TISZA_CONADJ</v>
          </cell>
        </row>
        <row r="619">
          <cell r="A619" t="str">
            <v>Tiszapalkonya Plant Input</v>
          </cell>
        </row>
        <row r="620">
          <cell r="A620" t="str">
            <v>Totem Gas Storage LLC</v>
          </cell>
        </row>
        <row r="621">
          <cell r="A621" t="str">
            <v>Totem Power LLC</v>
          </cell>
        </row>
        <row r="622">
          <cell r="A622" t="str">
            <v>Tractebel Power Ltd. Input</v>
          </cell>
        </row>
        <row r="623">
          <cell r="A623" t="str">
            <v>TRANSGAS_INPUT</v>
          </cell>
        </row>
        <row r="624">
          <cell r="A624" t="str">
            <v>Transpower Australia Pty Ltd</v>
          </cell>
        </row>
        <row r="625">
          <cell r="A625" t="str">
            <v>Transpower Pvt Ltd</v>
          </cell>
        </row>
        <row r="626">
          <cell r="A626" t="str">
            <v>TREASURE_COVE_INPUT</v>
          </cell>
        </row>
        <row r="627">
          <cell r="A627" t="str">
            <v>UK Power Financing II LTD Input</v>
          </cell>
        </row>
        <row r="628">
          <cell r="A628" t="str">
            <v>UK Retail Input Company</v>
          </cell>
        </row>
        <row r="629">
          <cell r="A629" t="str">
            <v>Uruguaiana Holdings  Input</v>
          </cell>
        </row>
        <row r="630">
          <cell r="A630" t="str">
            <v>Uruguaiana Ltda.</v>
          </cell>
        </row>
        <row r="631">
          <cell r="A631" t="str">
            <v>Ust-Kamenogorsk GES, JSC</v>
          </cell>
        </row>
        <row r="632">
          <cell r="A632" t="str">
            <v>Ust-Kamenogorsk GES, LLP</v>
          </cell>
        </row>
        <row r="633">
          <cell r="A633" t="str">
            <v>Ust-Kamenogorsk, TETS, JSC</v>
          </cell>
        </row>
        <row r="634">
          <cell r="A634" t="str">
            <v>Ust-Kamenogorsk, TETS, LLP</v>
          </cell>
        </row>
        <row r="635">
          <cell r="A635" t="str">
            <v>Vant Communications</v>
          </cell>
        </row>
        <row r="636">
          <cell r="A636" t="str">
            <v>Warrior Run Limited Partnership</v>
          </cell>
        </row>
        <row r="637">
          <cell r="A637" t="str">
            <v>Warrior Run Top Level Adjusting Entity</v>
          </cell>
        </row>
        <row r="638">
          <cell r="A638" t="str">
            <v>Washington Holdings BV, Input</v>
          </cell>
        </row>
        <row r="639">
          <cell r="A639" t="str">
            <v>West County Generation LLC</v>
          </cell>
        </row>
        <row r="640">
          <cell r="A640" t="str">
            <v>Whitefield P&amp;L Co. GP</v>
          </cell>
        </row>
        <row r="641">
          <cell r="A641" t="str">
            <v>Wildwood Funding, Ltd. Input</v>
          </cell>
        </row>
        <row r="642">
          <cell r="A642" t="str">
            <v>Wildwood II, Ltd. (Cayman) Input</v>
          </cell>
        </row>
        <row r="643">
          <cell r="A643" t="str">
            <v>Wildwood Initial</v>
          </cell>
        </row>
        <row r="644">
          <cell r="A644" t="str">
            <v>Wuhu Shaoda Electric Power Develop Co</v>
          </cell>
        </row>
        <row r="645">
          <cell r="A645" t="str">
            <v>WUHU_CONADJ</v>
          </cell>
        </row>
        <row r="646">
          <cell r="A646" t="str">
            <v>Wuxi -AES Zhonghang Power</v>
          </cell>
        </row>
        <row r="647">
          <cell r="A647" t="str">
            <v>WUXI_CONADJ</v>
          </cell>
        </row>
        <row r="648">
          <cell r="A648" t="str">
            <v>XIANGCI_F_CONADJ</v>
          </cell>
        </row>
        <row r="649">
          <cell r="A649" t="str">
            <v>Yangcheng International Power Co. (PRC)</v>
          </cell>
        </row>
        <row r="650">
          <cell r="A650" t="str">
            <v>YANGCHENG_CONADJ</v>
          </cell>
        </row>
        <row r="651">
          <cell r="A651" t="str">
            <v>Yangchun Fuyang Diesel Engine Power Co.</v>
          </cell>
        </row>
        <row r="652">
          <cell r="A652" t="str">
            <v>Yangchun Input</v>
          </cell>
        </row>
        <row r="653">
          <cell r="A653" t="str">
            <v>YANGCHUN_CONADJ</v>
          </cell>
        </row>
        <row r="654">
          <cell r="A654" t="str">
            <v>Zeg SP Zo.o</v>
          </cell>
        </row>
      </sheetData>
      <sheetData sheetId="69" refreshError="1">
        <row r="1">
          <cell r="A1" t="str">
            <v>CEA Americas Operating Co.</v>
          </cell>
        </row>
        <row r="2">
          <cell r="A2" t="str">
            <v>Cemig, SA</v>
          </cell>
        </row>
        <row r="3">
          <cell r="A3" t="str">
            <v>Chengdu AES Kaihua Gas Turbine Power Co.</v>
          </cell>
        </row>
        <row r="4">
          <cell r="A4" t="str">
            <v xml:space="preserve">Elsta BV  </v>
          </cell>
        </row>
        <row r="5">
          <cell r="A5" t="str">
            <v>Elsta BV &amp; CV (Netherlands)</v>
          </cell>
        </row>
        <row r="6">
          <cell r="A6" t="str">
            <v>Ibrite</v>
          </cell>
        </row>
        <row r="7">
          <cell r="A7" t="str">
            <v>Infovias Telecom Project Co. (Brazil)</v>
          </cell>
        </row>
        <row r="8">
          <cell r="A8" t="str">
            <v>ITABO</v>
          </cell>
        </row>
        <row r="9">
          <cell r="A9" t="str">
            <v>Kingston Cogen Limited P/S</v>
          </cell>
        </row>
        <row r="10">
          <cell r="A10" t="str">
            <v>Light Servicos de Electridade S.A.</v>
          </cell>
        </row>
        <row r="11">
          <cell r="A11" t="str">
            <v>Medway Power Ltd.</v>
          </cell>
        </row>
        <row r="12">
          <cell r="A12" t="str">
            <v>Metropolitana SA (Brazil)</v>
          </cell>
        </row>
        <row r="13">
          <cell r="A13" t="str">
            <v>Nile (Uganda)</v>
          </cell>
        </row>
        <row r="14">
          <cell r="A14" t="str">
            <v>Northern AES Energy, Inc. LLC</v>
          </cell>
        </row>
        <row r="15">
          <cell r="A15" t="str">
            <v>OPGC PVT Ltd. Co. (India)</v>
          </cell>
        </row>
        <row r="16">
          <cell r="A16" t="str">
            <v>Optiglobe</v>
          </cell>
        </row>
        <row r="17">
          <cell r="A17" t="str">
            <v>Southern Electric Brazil Partic Input</v>
          </cell>
        </row>
        <row r="18">
          <cell r="A18" t="str">
            <v>Tiete SA</v>
          </cell>
        </row>
        <row r="19">
          <cell r="A19" t="str">
            <v>Wuhu Shaoda Electric Power Develop Co</v>
          </cell>
        </row>
        <row r="20">
          <cell r="A20" t="str">
            <v>Wuxi -AES Carec</v>
          </cell>
        </row>
        <row r="21">
          <cell r="A21" t="str">
            <v>Yangcheng INternational Power Co. (PRC)</v>
          </cell>
        </row>
        <row r="22">
          <cell r="A22" t="str">
            <v>Yangchun Fuyang Diesel Engine Power Co.</v>
          </cell>
        </row>
      </sheetData>
      <sheetData sheetId="70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>
        <row r="1">
          <cell r="A1">
            <v>1</v>
          </cell>
          <cell r="B1" t="str">
            <v>Cash and equivalents</v>
          </cell>
        </row>
        <row r="2">
          <cell r="A2">
            <v>2</v>
          </cell>
          <cell r="B2" t="str">
            <v>Accounts Receivable</v>
          </cell>
        </row>
        <row r="3">
          <cell r="A3">
            <v>3</v>
          </cell>
          <cell r="B3" t="str">
            <v>Allowance for doubtful debts</v>
          </cell>
        </row>
        <row r="4">
          <cell r="A4">
            <v>4</v>
          </cell>
          <cell r="B4" t="str">
            <v>Prepayments</v>
          </cell>
        </row>
        <row r="5">
          <cell r="A5">
            <v>5</v>
          </cell>
          <cell r="B5" t="str">
            <v>Intercompany Loans Payable-current</v>
          </cell>
        </row>
        <row r="6">
          <cell r="A6">
            <v>6</v>
          </cell>
          <cell r="B6" t="str">
            <v>VAT Recoverable</v>
          </cell>
        </row>
        <row r="7">
          <cell r="A7">
            <v>7</v>
          </cell>
          <cell r="B7" t="str">
            <v>Intercompany Receivable</v>
          </cell>
        </row>
        <row r="8">
          <cell r="A8">
            <v>8</v>
          </cell>
          <cell r="B8" t="str">
            <v>Inventory</v>
          </cell>
        </row>
        <row r="9">
          <cell r="A9">
            <v>9</v>
          </cell>
          <cell r="B9" t="str">
            <v>Inventory Long Term</v>
          </cell>
        </row>
        <row r="10">
          <cell r="A10">
            <v>10</v>
          </cell>
          <cell r="B10" t="str">
            <v>Fixed Assets</v>
          </cell>
        </row>
        <row r="11">
          <cell r="A11">
            <v>11</v>
          </cell>
          <cell r="B11" t="str">
            <v>Accumulated Depreciation</v>
          </cell>
        </row>
        <row r="12">
          <cell r="A12">
            <v>12</v>
          </cell>
          <cell r="B12" t="str">
            <v>Intangible Assets</v>
          </cell>
        </row>
        <row r="13">
          <cell r="A13">
            <v>13</v>
          </cell>
          <cell r="B13" t="str">
            <v>Intercompany L-T Receivable</v>
          </cell>
        </row>
        <row r="14">
          <cell r="A14">
            <v>14</v>
          </cell>
          <cell r="B14" t="str">
            <v>Accounts payable</v>
          </cell>
        </row>
        <row r="15">
          <cell r="A15">
            <v>15</v>
          </cell>
          <cell r="B15" t="str">
            <v>Short-term Ioans</v>
          </cell>
        </row>
        <row r="16">
          <cell r="A16">
            <v>16</v>
          </cell>
          <cell r="B16" t="str">
            <v>VAT Payable</v>
          </cell>
        </row>
        <row r="17">
          <cell r="A17">
            <v>17</v>
          </cell>
          <cell r="B17" t="str">
            <v>Taxes Payable</v>
          </cell>
        </row>
        <row r="18">
          <cell r="A18">
            <v>18</v>
          </cell>
          <cell r="B18" t="str">
            <v>Dividents payable</v>
          </cell>
        </row>
        <row r="19">
          <cell r="A19">
            <v>19</v>
          </cell>
          <cell r="B19" t="str">
            <v>Intercompany Payable (Charges)</v>
          </cell>
        </row>
        <row r="20">
          <cell r="A20">
            <v>20</v>
          </cell>
          <cell r="B20" t="str">
            <v>Intercompany Interest Payable</v>
          </cell>
        </row>
        <row r="21">
          <cell r="A21">
            <v>21</v>
          </cell>
          <cell r="B21" t="str">
            <v>Intercompany L-T Loans Payable</v>
          </cell>
        </row>
        <row r="22">
          <cell r="A22">
            <v>22</v>
          </cell>
          <cell r="B22" t="str">
            <v>Contributed Capital</v>
          </cell>
        </row>
        <row r="23">
          <cell r="A23">
            <v>23</v>
          </cell>
          <cell r="B23" t="str">
            <v>Dividends declared</v>
          </cell>
        </row>
        <row r="24">
          <cell r="A24">
            <v>24</v>
          </cell>
          <cell r="B24" t="str">
            <v>Retained Earnings</v>
          </cell>
        </row>
        <row r="25">
          <cell r="A25">
            <v>25</v>
          </cell>
          <cell r="B25" t="str">
            <v>Net Income/Loss</v>
          </cell>
        </row>
        <row r="26">
          <cell r="A26">
            <v>26</v>
          </cell>
          <cell r="B26" t="str">
            <v>Translation Adjustment</v>
          </cell>
        </row>
        <row r="27">
          <cell r="A27">
            <v>27</v>
          </cell>
          <cell r="B27" t="str">
            <v>Translation Adjustment - Corp Debt</v>
          </cell>
        </row>
      </sheetData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S"/>
      <sheetName val="BS"/>
      <sheetName val="CE"/>
      <sheetName val="CF"/>
      <sheetName val="CF working table"/>
      <sheetName val="4.c"/>
      <sheetName val="4.e"/>
      <sheetName val="5.a"/>
      <sheetName val="5.b"/>
      <sheetName val="5.c"/>
      <sheetName val="5.d"/>
      <sheetName val="6"/>
      <sheetName val="8"/>
      <sheetName val="10"/>
      <sheetName val="11"/>
      <sheetName val="12.a"/>
      <sheetName val="12.b"/>
      <sheetName val="15"/>
      <sheetName val="16"/>
      <sheetName val="17"/>
      <sheetName val="18"/>
      <sheetName val="19"/>
      <sheetName val="20"/>
      <sheetName val="21"/>
      <sheetName val="22"/>
      <sheetName val="24"/>
      <sheetName val="26"/>
      <sheetName val="27"/>
      <sheetName val="28"/>
      <sheetName val="29"/>
      <sheetName val="30"/>
      <sheetName val="31"/>
      <sheetName val="X-rates"/>
      <sheetName val="32.b.i"/>
      <sheetName val="32.b.ii"/>
      <sheetName val="32.b.iii"/>
      <sheetName val="32.d.i"/>
      <sheetName val="32.d.ii"/>
      <sheetName val="32.d.iii"/>
      <sheetName val="32.g.i"/>
      <sheetName val="32.g.ii"/>
      <sheetName val="32.h"/>
      <sheetName val="33"/>
      <sheetName val="34"/>
      <sheetName val="4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6">
          <cell r="H6">
            <v>120.75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X-rates"/>
      <sheetName val="17"/>
      <sheetName val="t0_name"/>
      <sheetName val="незав. Домодедово"/>
      <sheetName val="GAAP TB 31.12.01  detail p&amp;l"/>
      <sheetName val="Статьи"/>
      <sheetName val="Royalty"/>
      <sheetName val="GAAP TB 30.08.01  detail p&amp;l"/>
      <sheetName val="Форма2"/>
      <sheetName val="GAAP TB 30.09.01  detail p&amp;l"/>
      <sheetName val="DTL"/>
      <sheetName val="TB KMG Fin 2007"/>
      <sheetName val="Land Lease"/>
      <sheetName val="Hidden"/>
      <sheetName val="SCR O&amp;M"/>
    </sheetNames>
    <sheetDataSet>
      <sheetData sheetId="0">
        <row r="1">
          <cell r="F1" t="str">
            <v>Preliminary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283046</v>
          </cell>
          <cell r="G3">
            <v>0</v>
          </cell>
          <cell r="H3">
            <v>283046</v>
          </cell>
          <cell r="I3">
            <v>0</v>
          </cell>
          <cell r="J3">
            <v>283046</v>
          </cell>
          <cell r="K3">
            <v>0</v>
          </cell>
        </row>
        <row r="4"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F6">
            <v>2447</v>
          </cell>
          <cell r="G6">
            <v>0</v>
          </cell>
          <cell r="H6">
            <v>2447</v>
          </cell>
          <cell r="I6">
            <v>0</v>
          </cell>
          <cell r="J6">
            <v>2447</v>
          </cell>
          <cell r="K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F10">
            <v>420</v>
          </cell>
          <cell r="G10">
            <v>0</v>
          </cell>
          <cell r="H10">
            <v>420</v>
          </cell>
          <cell r="I10">
            <v>0</v>
          </cell>
          <cell r="J10">
            <v>420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F140">
            <v>109</v>
          </cell>
          <cell r="G140">
            <v>0</v>
          </cell>
          <cell r="H140">
            <v>109</v>
          </cell>
          <cell r="I140">
            <v>0</v>
          </cell>
          <cell r="J140">
            <v>109</v>
          </cell>
          <cell r="K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F158">
            <v>501</v>
          </cell>
          <cell r="G158">
            <v>0</v>
          </cell>
          <cell r="H158">
            <v>501</v>
          </cell>
          <cell r="I158">
            <v>0</v>
          </cell>
          <cell r="J158">
            <v>501</v>
          </cell>
          <cell r="K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F161">
            <v>106</v>
          </cell>
          <cell r="G161">
            <v>0</v>
          </cell>
          <cell r="H161">
            <v>106</v>
          </cell>
          <cell r="I161">
            <v>0</v>
          </cell>
          <cell r="J161">
            <v>106</v>
          </cell>
          <cell r="K161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F200">
            <v>105007</v>
          </cell>
          <cell r="G200">
            <v>0</v>
          </cell>
          <cell r="H200">
            <v>105007</v>
          </cell>
          <cell r="I200">
            <v>0</v>
          </cell>
          <cell r="J200">
            <v>105007</v>
          </cell>
          <cell r="K200">
            <v>0</v>
          </cell>
        </row>
        <row r="201">
          <cell r="F201">
            <v>1472</v>
          </cell>
          <cell r="G201">
            <v>0</v>
          </cell>
          <cell r="H201">
            <v>1472</v>
          </cell>
          <cell r="I201">
            <v>0</v>
          </cell>
          <cell r="J201">
            <v>1472</v>
          </cell>
          <cell r="K201">
            <v>0</v>
          </cell>
        </row>
        <row r="202">
          <cell r="F202">
            <v>7953</v>
          </cell>
          <cell r="G202">
            <v>0</v>
          </cell>
          <cell r="H202">
            <v>7953</v>
          </cell>
          <cell r="I202">
            <v>0</v>
          </cell>
          <cell r="J202">
            <v>7953</v>
          </cell>
          <cell r="K202">
            <v>0</v>
          </cell>
        </row>
        <row r="203">
          <cell r="F203">
            <v>243</v>
          </cell>
          <cell r="G203">
            <v>0</v>
          </cell>
          <cell r="H203">
            <v>243</v>
          </cell>
          <cell r="I203">
            <v>0</v>
          </cell>
          <cell r="J203">
            <v>243</v>
          </cell>
          <cell r="K203">
            <v>0</v>
          </cell>
        </row>
        <row r="204">
          <cell r="F204">
            <v>10573</v>
          </cell>
          <cell r="G204">
            <v>0</v>
          </cell>
          <cell r="H204">
            <v>10573</v>
          </cell>
          <cell r="I204">
            <v>0</v>
          </cell>
          <cell r="J204">
            <v>10573</v>
          </cell>
          <cell r="K204">
            <v>0</v>
          </cell>
        </row>
        <row r="205">
          <cell r="F205">
            <v>847</v>
          </cell>
          <cell r="G205">
            <v>0</v>
          </cell>
          <cell r="H205">
            <v>847</v>
          </cell>
          <cell r="I205">
            <v>0</v>
          </cell>
          <cell r="J205">
            <v>847</v>
          </cell>
          <cell r="K205">
            <v>0</v>
          </cell>
        </row>
        <row r="206">
          <cell r="F206">
            <v>2372</v>
          </cell>
          <cell r="G206">
            <v>0</v>
          </cell>
          <cell r="H206">
            <v>2372</v>
          </cell>
          <cell r="I206">
            <v>0</v>
          </cell>
          <cell r="J206">
            <v>2372</v>
          </cell>
          <cell r="K206">
            <v>0</v>
          </cell>
        </row>
        <row r="207">
          <cell r="F207">
            <v>876</v>
          </cell>
          <cell r="G207">
            <v>0</v>
          </cell>
          <cell r="H207">
            <v>876</v>
          </cell>
          <cell r="I207">
            <v>0</v>
          </cell>
          <cell r="J207">
            <v>876</v>
          </cell>
          <cell r="K207">
            <v>0</v>
          </cell>
        </row>
        <row r="208">
          <cell r="F208">
            <v>18</v>
          </cell>
          <cell r="G208">
            <v>0</v>
          </cell>
          <cell r="H208">
            <v>18</v>
          </cell>
          <cell r="I208">
            <v>0</v>
          </cell>
          <cell r="J208">
            <v>18</v>
          </cell>
          <cell r="K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F215">
            <v>612</v>
          </cell>
          <cell r="G215">
            <v>0</v>
          </cell>
          <cell r="H215">
            <v>612</v>
          </cell>
          <cell r="I215">
            <v>0</v>
          </cell>
          <cell r="J215">
            <v>612</v>
          </cell>
          <cell r="K215">
            <v>0</v>
          </cell>
        </row>
        <row r="216">
          <cell r="F216">
            <v>284</v>
          </cell>
          <cell r="G216">
            <v>0</v>
          </cell>
          <cell r="H216">
            <v>284</v>
          </cell>
          <cell r="I216">
            <v>0</v>
          </cell>
          <cell r="J216">
            <v>284</v>
          </cell>
          <cell r="K216">
            <v>0</v>
          </cell>
        </row>
        <row r="217">
          <cell r="F217">
            <v>314</v>
          </cell>
          <cell r="G217">
            <v>0</v>
          </cell>
          <cell r="H217">
            <v>314</v>
          </cell>
          <cell r="I217">
            <v>0</v>
          </cell>
          <cell r="J217">
            <v>314</v>
          </cell>
          <cell r="K217">
            <v>0</v>
          </cell>
        </row>
        <row r="218">
          <cell r="F218">
            <v>688</v>
          </cell>
          <cell r="G218">
            <v>0</v>
          </cell>
          <cell r="H218">
            <v>688</v>
          </cell>
          <cell r="I218">
            <v>0</v>
          </cell>
          <cell r="J218">
            <v>688</v>
          </cell>
          <cell r="K218">
            <v>0</v>
          </cell>
        </row>
        <row r="219">
          <cell r="F219">
            <v>252360</v>
          </cell>
          <cell r="G219">
            <v>0</v>
          </cell>
          <cell r="H219">
            <v>252360</v>
          </cell>
          <cell r="I219">
            <v>0</v>
          </cell>
          <cell r="J219">
            <v>252360</v>
          </cell>
          <cell r="K219">
            <v>0</v>
          </cell>
        </row>
        <row r="220">
          <cell r="F220">
            <v>33602</v>
          </cell>
          <cell r="G220">
            <v>0</v>
          </cell>
          <cell r="H220">
            <v>33602</v>
          </cell>
          <cell r="I220">
            <v>0</v>
          </cell>
          <cell r="J220">
            <v>33602</v>
          </cell>
          <cell r="K220">
            <v>0</v>
          </cell>
        </row>
        <row r="221">
          <cell r="F221">
            <v>9</v>
          </cell>
          <cell r="G221">
            <v>0</v>
          </cell>
          <cell r="H221">
            <v>9</v>
          </cell>
          <cell r="I221">
            <v>0</v>
          </cell>
          <cell r="J221">
            <v>9</v>
          </cell>
          <cell r="K221">
            <v>0</v>
          </cell>
        </row>
        <row r="222">
          <cell r="F222">
            <v>34</v>
          </cell>
          <cell r="G222">
            <v>0</v>
          </cell>
          <cell r="H222">
            <v>34</v>
          </cell>
          <cell r="I222">
            <v>0</v>
          </cell>
          <cell r="J222">
            <v>34</v>
          </cell>
          <cell r="K222">
            <v>0</v>
          </cell>
        </row>
        <row r="223">
          <cell r="F223">
            <v>7</v>
          </cell>
          <cell r="G223">
            <v>0</v>
          </cell>
          <cell r="H223">
            <v>7</v>
          </cell>
          <cell r="I223">
            <v>0</v>
          </cell>
          <cell r="J223">
            <v>7</v>
          </cell>
          <cell r="K223">
            <v>0</v>
          </cell>
        </row>
        <row r="224">
          <cell r="F224">
            <v>39283</v>
          </cell>
          <cell r="G224">
            <v>0</v>
          </cell>
          <cell r="H224">
            <v>39283</v>
          </cell>
          <cell r="I224">
            <v>0</v>
          </cell>
          <cell r="J224">
            <v>39283</v>
          </cell>
          <cell r="K224">
            <v>0</v>
          </cell>
        </row>
        <row r="225">
          <cell r="F225">
            <v>18979</v>
          </cell>
          <cell r="G225">
            <v>0</v>
          </cell>
          <cell r="H225">
            <v>18979</v>
          </cell>
          <cell r="I225">
            <v>0</v>
          </cell>
          <cell r="J225">
            <v>18979</v>
          </cell>
          <cell r="K225">
            <v>0</v>
          </cell>
        </row>
        <row r="226">
          <cell r="F226">
            <v>4541</v>
          </cell>
          <cell r="G226">
            <v>0</v>
          </cell>
          <cell r="H226">
            <v>4541</v>
          </cell>
          <cell r="I226">
            <v>0</v>
          </cell>
          <cell r="J226">
            <v>4541</v>
          </cell>
          <cell r="K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11437</v>
          </cell>
          <cell r="G228">
            <v>0</v>
          </cell>
          <cell r="H228">
            <v>11437</v>
          </cell>
          <cell r="I228">
            <v>0</v>
          </cell>
          <cell r="J228">
            <v>11437</v>
          </cell>
          <cell r="K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F232">
            <v>46820</v>
          </cell>
          <cell r="G232">
            <v>0</v>
          </cell>
          <cell r="H232">
            <v>46820</v>
          </cell>
          <cell r="I232">
            <v>0</v>
          </cell>
          <cell r="J232">
            <v>46820</v>
          </cell>
          <cell r="K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F234">
            <v>8592</v>
          </cell>
          <cell r="G234">
            <v>0</v>
          </cell>
          <cell r="H234">
            <v>8592</v>
          </cell>
          <cell r="I234">
            <v>0</v>
          </cell>
          <cell r="J234">
            <v>8592</v>
          </cell>
          <cell r="K234">
            <v>0</v>
          </cell>
        </row>
        <row r="235">
          <cell r="F235">
            <v>4483</v>
          </cell>
          <cell r="G235">
            <v>0</v>
          </cell>
          <cell r="H235">
            <v>4483</v>
          </cell>
          <cell r="I235">
            <v>0</v>
          </cell>
          <cell r="J235">
            <v>4483</v>
          </cell>
          <cell r="K235">
            <v>0</v>
          </cell>
        </row>
        <row r="236">
          <cell r="F236">
            <v>191</v>
          </cell>
          <cell r="G236">
            <v>0</v>
          </cell>
          <cell r="H236">
            <v>191</v>
          </cell>
          <cell r="I236">
            <v>0</v>
          </cell>
          <cell r="J236">
            <v>191</v>
          </cell>
          <cell r="K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1033</v>
          </cell>
          <cell r="G239">
            <v>0</v>
          </cell>
          <cell r="H239">
            <v>1033</v>
          </cell>
          <cell r="I239">
            <v>0</v>
          </cell>
          <cell r="J239">
            <v>1033</v>
          </cell>
          <cell r="K239">
            <v>0</v>
          </cell>
        </row>
        <row r="240">
          <cell r="F240">
            <v>215</v>
          </cell>
          <cell r="G240">
            <v>0</v>
          </cell>
          <cell r="H240">
            <v>215</v>
          </cell>
          <cell r="I240">
            <v>0</v>
          </cell>
          <cell r="J240">
            <v>215</v>
          </cell>
          <cell r="K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</row>
        <row r="244">
          <cell r="F244">
            <v>302</v>
          </cell>
          <cell r="G244">
            <v>0</v>
          </cell>
          <cell r="H244">
            <v>302</v>
          </cell>
          <cell r="I244">
            <v>0</v>
          </cell>
          <cell r="J244">
            <v>302</v>
          </cell>
          <cell r="K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F248">
            <v>-4007</v>
          </cell>
          <cell r="G248">
            <v>0</v>
          </cell>
          <cell r="H248">
            <v>-4007</v>
          </cell>
          <cell r="I248">
            <v>0</v>
          </cell>
          <cell r="J248">
            <v>-4007</v>
          </cell>
          <cell r="K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F253">
            <v>53217</v>
          </cell>
          <cell r="G253">
            <v>0</v>
          </cell>
          <cell r="H253">
            <v>53217</v>
          </cell>
          <cell r="I253">
            <v>0</v>
          </cell>
          <cell r="J253">
            <v>53217</v>
          </cell>
          <cell r="K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F259">
            <v>26763</v>
          </cell>
          <cell r="G259">
            <v>0</v>
          </cell>
          <cell r="H259">
            <v>26763</v>
          </cell>
          <cell r="I259">
            <v>0</v>
          </cell>
          <cell r="J259">
            <v>26763</v>
          </cell>
          <cell r="K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F261">
            <v>34</v>
          </cell>
          <cell r="G261">
            <v>0</v>
          </cell>
          <cell r="H261">
            <v>34</v>
          </cell>
          <cell r="I261">
            <v>0</v>
          </cell>
          <cell r="J261">
            <v>34</v>
          </cell>
          <cell r="K261">
            <v>0</v>
          </cell>
        </row>
        <row r="262">
          <cell r="F262">
            <v>1846</v>
          </cell>
          <cell r="G262">
            <v>0</v>
          </cell>
          <cell r="H262">
            <v>1846</v>
          </cell>
          <cell r="I262">
            <v>0</v>
          </cell>
          <cell r="J262">
            <v>1846</v>
          </cell>
          <cell r="K262">
            <v>0</v>
          </cell>
        </row>
        <row r="263">
          <cell r="F263">
            <v>199</v>
          </cell>
          <cell r="G263">
            <v>0</v>
          </cell>
          <cell r="H263">
            <v>199</v>
          </cell>
          <cell r="I263">
            <v>0</v>
          </cell>
          <cell r="J263">
            <v>199</v>
          </cell>
          <cell r="K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F272">
            <v>364</v>
          </cell>
          <cell r="G272">
            <v>0</v>
          </cell>
          <cell r="H272">
            <v>364</v>
          </cell>
          <cell r="I272">
            <v>0</v>
          </cell>
          <cell r="J272">
            <v>364</v>
          </cell>
          <cell r="K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F278">
            <v>37</v>
          </cell>
          <cell r="G278">
            <v>0</v>
          </cell>
          <cell r="H278">
            <v>37</v>
          </cell>
          <cell r="I278">
            <v>0</v>
          </cell>
          <cell r="J278">
            <v>37</v>
          </cell>
          <cell r="K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F281">
            <v>24242</v>
          </cell>
          <cell r="G281">
            <v>0</v>
          </cell>
          <cell r="H281">
            <v>24242</v>
          </cell>
          <cell r="I281">
            <v>0</v>
          </cell>
          <cell r="J281">
            <v>24242</v>
          </cell>
          <cell r="K281">
            <v>0</v>
          </cell>
        </row>
        <row r="282">
          <cell r="F282">
            <v>3607</v>
          </cell>
          <cell r="G282">
            <v>0</v>
          </cell>
          <cell r="H282">
            <v>3607</v>
          </cell>
          <cell r="I282">
            <v>0</v>
          </cell>
          <cell r="J282">
            <v>3607</v>
          </cell>
          <cell r="K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461</v>
          </cell>
          <cell r="G284">
            <v>0</v>
          </cell>
          <cell r="H284">
            <v>461</v>
          </cell>
          <cell r="I284">
            <v>0</v>
          </cell>
          <cell r="J284">
            <v>461</v>
          </cell>
          <cell r="K284">
            <v>0</v>
          </cell>
        </row>
        <row r="285">
          <cell r="F285">
            <v>1545</v>
          </cell>
          <cell r="G285">
            <v>0</v>
          </cell>
          <cell r="H285">
            <v>1545</v>
          </cell>
          <cell r="I285">
            <v>0</v>
          </cell>
          <cell r="J285">
            <v>1545</v>
          </cell>
          <cell r="K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1598</v>
          </cell>
          <cell r="G288">
            <v>0</v>
          </cell>
          <cell r="H288">
            <v>1598</v>
          </cell>
          <cell r="I288">
            <v>0</v>
          </cell>
          <cell r="J288">
            <v>1598</v>
          </cell>
          <cell r="K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F305">
            <v>207</v>
          </cell>
          <cell r="G305">
            <v>0</v>
          </cell>
          <cell r="H305">
            <v>207</v>
          </cell>
          <cell r="I305">
            <v>0</v>
          </cell>
          <cell r="J305">
            <v>207</v>
          </cell>
          <cell r="K305">
            <v>0</v>
          </cell>
        </row>
        <row r="306">
          <cell r="F306">
            <v>7003</v>
          </cell>
          <cell r="G306">
            <v>0</v>
          </cell>
          <cell r="H306">
            <v>7003</v>
          </cell>
          <cell r="I306">
            <v>0</v>
          </cell>
          <cell r="J306">
            <v>7003</v>
          </cell>
          <cell r="K306">
            <v>0</v>
          </cell>
        </row>
        <row r="307">
          <cell r="F307">
            <v>395</v>
          </cell>
          <cell r="G307">
            <v>0</v>
          </cell>
          <cell r="H307">
            <v>395</v>
          </cell>
          <cell r="I307">
            <v>0</v>
          </cell>
          <cell r="J307">
            <v>395</v>
          </cell>
          <cell r="K307">
            <v>0</v>
          </cell>
        </row>
        <row r="308">
          <cell r="F308">
            <v>1545</v>
          </cell>
          <cell r="G308">
            <v>0</v>
          </cell>
          <cell r="H308">
            <v>1545</v>
          </cell>
          <cell r="I308">
            <v>0</v>
          </cell>
          <cell r="J308">
            <v>1545</v>
          </cell>
          <cell r="K308">
            <v>0</v>
          </cell>
        </row>
        <row r="309">
          <cell r="F309">
            <v>53</v>
          </cell>
          <cell r="G309">
            <v>0</v>
          </cell>
          <cell r="H309">
            <v>53</v>
          </cell>
          <cell r="I309">
            <v>0</v>
          </cell>
          <cell r="J309">
            <v>53</v>
          </cell>
          <cell r="K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F311">
            <v>111</v>
          </cell>
          <cell r="G311">
            <v>0</v>
          </cell>
          <cell r="H311">
            <v>111</v>
          </cell>
          <cell r="I311">
            <v>0</v>
          </cell>
          <cell r="J311">
            <v>111</v>
          </cell>
          <cell r="K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F313">
            <v>2705</v>
          </cell>
          <cell r="G313">
            <v>0</v>
          </cell>
          <cell r="H313">
            <v>2705</v>
          </cell>
          <cell r="I313">
            <v>0</v>
          </cell>
          <cell r="J313">
            <v>2705</v>
          </cell>
          <cell r="K313">
            <v>0</v>
          </cell>
        </row>
        <row r="314"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F315">
            <v>8038</v>
          </cell>
          <cell r="G315">
            <v>0</v>
          </cell>
          <cell r="H315">
            <v>8038</v>
          </cell>
          <cell r="I315">
            <v>0</v>
          </cell>
          <cell r="J315">
            <v>8038</v>
          </cell>
          <cell r="K315">
            <v>0</v>
          </cell>
        </row>
        <row r="316"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F320">
            <v>-418604</v>
          </cell>
          <cell r="G320">
            <v>0</v>
          </cell>
          <cell r="H320">
            <v>-418604</v>
          </cell>
          <cell r="I320">
            <v>0</v>
          </cell>
          <cell r="J320">
            <v>-418604</v>
          </cell>
          <cell r="K320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551135</v>
          </cell>
          <cell r="G333">
            <v>0</v>
          </cell>
          <cell r="H333">
            <v>551135</v>
          </cell>
          <cell r="I333">
            <v>0</v>
          </cell>
          <cell r="J333">
            <v>551135</v>
          </cell>
          <cell r="K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</row>
        <row r="496"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</row>
        <row r="497"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</row>
        <row r="498"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</row>
        <row r="580"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F665">
            <v>0</v>
          </cell>
          <cell r="G665">
            <v>31325</v>
          </cell>
          <cell r="H665">
            <v>31325</v>
          </cell>
          <cell r="I665">
            <v>0</v>
          </cell>
          <cell r="J665">
            <v>31325</v>
          </cell>
          <cell r="K665">
            <v>0</v>
          </cell>
        </row>
        <row r="666">
          <cell r="F666">
            <v>0</v>
          </cell>
          <cell r="G666">
            <v>31325</v>
          </cell>
          <cell r="H666">
            <v>31325</v>
          </cell>
          <cell r="I666">
            <v>0</v>
          </cell>
          <cell r="J666">
            <v>31325</v>
          </cell>
          <cell r="K666">
            <v>0</v>
          </cell>
        </row>
        <row r="667">
          <cell r="F667">
            <v>37952425</v>
          </cell>
          <cell r="G667">
            <v>1309740</v>
          </cell>
          <cell r="H667">
            <v>39262165</v>
          </cell>
          <cell r="I667">
            <v>0</v>
          </cell>
          <cell r="J667">
            <v>39262165</v>
          </cell>
          <cell r="K667">
            <v>0</v>
          </cell>
        </row>
        <row r="668">
          <cell r="F668">
            <v>2681270</v>
          </cell>
          <cell r="G668">
            <v>0</v>
          </cell>
          <cell r="H668">
            <v>2681270</v>
          </cell>
          <cell r="I668">
            <v>0</v>
          </cell>
          <cell r="J668">
            <v>2681270</v>
          </cell>
          <cell r="K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F670">
            <v>1396200</v>
          </cell>
          <cell r="G670">
            <v>0</v>
          </cell>
          <cell r="H670">
            <v>1396200</v>
          </cell>
          <cell r="I670">
            <v>0</v>
          </cell>
          <cell r="J670">
            <v>1396200</v>
          </cell>
          <cell r="K670">
            <v>0</v>
          </cell>
        </row>
        <row r="671">
          <cell r="F671">
            <v>188454</v>
          </cell>
          <cell r="G671">
            <v>0</v>
          </cell>
          <cell r="H671">
            <v>188454</v>
          </cell>
          <cell r="I671">
            <v>0</v>
          </cell>
          <cell r="J671">
            <v>188454</v>
          </cell>
          <cell r="K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</row>
        <row r="674">
          <cell r="F674">
            <v>196</v>
          </cell>
          <cell r="G674">
            <v>0</v>
          </cell>
          <cell r="H674">
            <v>196</v>
          </cell>
          <cell r="I674">
            <v>0</v>
          </cell>
          <cell r="J674">
            <v>196</v>
          </cell>
          <cell r="K674">
            <v>0</v>
          </cell>
        </row>
        <row r="675">
          <cell r="F675">
            <v>124967</v>
          </cell>
          <cell r="G675">
            <v>0</v>
          </cell>
          <cell r="H675">
            <v>124967</v>
          </cell>
          <cell r="I675">
            <v>0</v>
          </cell>
          <cell r="J675">
            <v>124967</v>
          </cell>
          <cell r="K675">
            <v>0</v>
          </cell>
        </row>
        <row r="676">
          <cell r="F676">
            <v>1455765</v>
          </cell>
          <cell r="G676">
            <v>0</v>
          </cell>
          <cell r="H676">
            <v>1455765</v>
          </cell>
          <cell r="I676">
            <v>0</v>
          </cell>
          <cell r="J676">
            <v>1455765</v>
          </cell>
          <cell r="K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F679">
            <v>755012</v>
          </cell>
          <cell r="G679">
            <v>-17267</v>
          </cell>
          <cell r="H679">
            <v>737745</v>
          </cell>
          <cell r="I679">
            <v>0</v>
          </cell>
          <cell r="J679">
            <v>737745</v>
          </cell>
          <cell r="K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</row>
        <row r="681">
          <cell r="F681">
            <v>3738696</v>
          </cell>
          <cell r="G681">
            <v>0</v>
          </cell>
          <cell r="H681">
            <v>3738696</v>
          </cell>
          <cell r="I681">
            <v>0</v>
          </cell>
          <cell r="J681">
            <v>3738696</v>
          </cell>
          <cell r="K681">
            <v>0</v>
          </cell>
        </row>
        <row r="682">
          <cell r="F682">
            <v>1212000</v>
          </cell>
          <cell r="G682">
            <v>0</v>
          </cell>
          <cell r="H682">
            <v>1212000</v>
          </cell>
          <cell r="I682">
            <v>0</v>
          </cell>
          <cell r="J682">
            <v>1212000</v>
          </cell>
          <cell r="K682">
            <v>0</v>
          </cell>
        </row>
        <row r="683">
          <cell r="F683">
            <v>0</v>
          </cell>
          <cell r="G683">
            <v>154</v>
          </cell>
          <cell r="H683">
            <v>154</v>
          </cell>
          <cell r="I683">
            <v>0</v>
          </cell>
          <cell r="J683">
            <v>154</v>
          </cell>
          <cell r="K683">
            <v>0</v>
          </cell>
        </row>
        <row r="684">
          <cell r="F684">
            <v>475210</v>
          </cell>
          <cell r="G684">
            <v>-97596</v>
          </cell>
          <cell r="H684">
            <v>377614</v>
          </cell>
          <cell r="I684">
            <v>0</v>
          </cell>
          <cell r="J684">
            <v>377614</v>
          </cell>
          <cell r="K684">
            <v>0</v>
          </cell>
        </row>
        <row r="685">
          <cell r="F685">
            <v>2415</v>
          </cell>
          <cell r="G685">
            <v>0</v>
          </cell>
          <cell r="H685">
            <v>2415</v>
          </cell>
          <cell r="I685">
            <v>0</v>
          </cell>
          <cell r="J685">
            <v>2415</v>
          </cell>
          <cell r="K685">
            <v>0</v>
          </cell>
        </row>
        <row r="686">
          <cell r="F686">
            <v>806649</v>
          </cell>
          <cell r="G686">
            <v>0</v>
          </cell>
          <cell r="H686">
            <v>806649</v>
          </cell>
          <cell r="I686">
            <v>0</v>
          </cell>
          <cell r="J686">
            <v>806649</v>
          </cell>
          <cell r="K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F690">
            <v>9929</v>
          </cell>
          <cell r="G690">
            <v>0</v>
          </cell>
          <cell r="H690">
            <v>9929</v>
          </cell>
          <cell r="I690">
            <v>0</v>
          </cell>
          <cell r="J690">
            <v>9929</v>
          </cell>
          <cell r="K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F693">
            <v>1658</v>
          </cell>
          <cell r="G693">
            <v>0</v>
          </cell>
          <cell r="H693">
            <v>1658</v>
          </cell>
          <cell r="I693">
            <v>0</v>
          </cell>
          <cell r="J693">
            <v>1658</v>
          </cell>
          <cell r="K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F695">
            <v>20368</v>
          </cell>
          <cell r="G695">
            <v>0</v>
          </cell>
          <cell r="H695">
            <v>20368</v>
          </cell>
          <cell r="I695">
            <v>0</v>
          </cell>
          <cell r="J695">
            <v>20368</v>
          </cell>
          <cell r="K695">
            <v>0</v>
          </cell>
        </row>
        <row r="696">
          <cell r="F696">
            <v>2656</v>
          </cell>
          <cell r="G696">
            <v>0</v>
          </cell>
          <cell r="H696">
            <v>2656</v>
          </cell>
          <cell r="I696">
            <v>0</v>
          </cell>
          <cell r="J696">
            <v>2656</v>
          </cell>
          <cell r="K696">
            <v>0</v>
          </cell>
        </row>
        <row r="697">
          <cell r="F697">
            <v>5806</v>
          </cell>
          <cell r="G697">
            <v>0</v>
          </cell>
          <cell r="H697">
            <v>5806</v>
          </cell>
          <cell r="I697">
            <v>0</v>
          </cell>
          <cell r="J697">
            <v>5806</v>
          </cell>
          <cell r="K697">
            <v>0</v>
          </cell>
        </row>
        <row r="698">
          <cell r="F698">
            <v>5764</v>
          </cell>
          <cell r="G698">
            <v>0</v>
          </cell>
          <cell r="H698">
            <v>5764</v>
          </cell>
          <cell r="I698">
            <v>0</v>
          </cell>
          <cell r="J698">
            <v>5764</v>
          </cell>
          <cell r="K698">
            <v>0</v>
          </cell>
        </row>
        <row r="699">
          <cell r="F699">
            <v>44297</v>
          </cell>
          <cell r="G699">
            <v>0</v>
          </cell>
          <cell r="H699">
            <v>44297</v>
          </cell>
          <cell r="I699">
            <v>0</v>
          </cell>
          <cell r="J699">
            <v>44297</v>
          </cell>
          <cell r="K699">
            <v>0</v>
          </cell>
        </row>
        <row r="700">
          <cell r="F700">
            <v>33669</v>
          </cell>
          <cell r="G700">
            <v>0</v>
          </cell>
          <cell r="H700">
            <v>33669</v>
          </cell>
          <cell r="I700">
            <v>0</v>
          </cell>
          <cell r="J700">
            <v>33669</v>
          </cell>
          <cell r="K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F702">
            <v>27289</v>
          </cell>
          <cell r="G702">
            <v>0</v>
          </cell>
          <cell r="H702">
            <v>27289</v>
          </cell>
          <cell r="I702">
            <v>0</v>
          </cell>
          <cell r="J702">
            <v>27289</v>
          </cell>
          <cell r="K702">
            <v>0</v>
          </cell>
        </row>
        <row r="703">
          <cell r="F703">
            <v>5575</v>
          </cell>
          <cell r="G703">
            <v>0</v>
          </cell>
          <cell r="H703">
            <v>5575</v>
          </cell>
          <cell r="I703">
            <v>0</v>
          </cell>
          <cell r="J703">
            <v>5575</v>
          </cell>
          <cell r="K703">
            <v>0</v>
          </cell>
        </row>
        <row r="704">
          <cell r="F704">
            <v>209876</v>
          </cell>
          <cell r="G704">
            <v>0</v>
          </cell>
          <cell r="H704">
            <v>209876</v>
          </cell>
          <cell r="I704">
            <v>0</v>
          </cell>
          <cell r="J704">
            <v>209876</v>
          </cell>
          <cell r="K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F706">
            <v>11476</v>
          </cell>
          <cell r="G706">
            <v>0</v>
          </cell>
          <cell r="H706">
            <v>11476</v>
          </cell>
          <cell r="I706">
            <v>0</v>
          </cell>
          <cell r="J706">
            <v>11476</v>
          </cell>
          <cell r="K706">
            <v>0</v>
          </cell>
        </row>
        <row r="707">
          <cell r="F707">
            <v>131482</v>
          </cell>
          <cell r="G707">
            <v>0</v>
          </cell>
          <cell r="H707">
            <v>131482</v>
          </cell>
          <cell r="I707">
            <v>0</v>
          </cell>
          <cell r="J707">
            <v>131482</v>
          </cell>
          <cell r="K707">
            <v>0</v>
          </cell>
        </row>
        <row r="708">
          <cell r="F708">
            <v>36130</v>
          </cell>
          <cell r="G708">
            <v>0</v>
          </cell>
          <cell r="H708">
            <v>36130</v>
          </cell>
          <cell r="I708">
            <v>0</v>
          </cell>
          <cell r="J708">
            <v>36130</v>
          </cell>
          <cell r="K708">
            <v>0</v>
          </cell>
        </row>
        <row r="709">
          <cell r="F709">
            <v>45233</v>
          </cell>
          <cell r="G709">
            <v>0</v>
          </cell>
          <cell r="H709">
            <v>45233</v>
          </cell>
          <cell r="I709">
            <v>0</v>
          </cell>
          <cell r="J709">
            <v>45233</v>
          </cell>
          <cell r="K709">
            <v>0</v>
          </cell>
        </row>
        <row r="710">
          <cell r="F710">
            <v>107446</v>
          </cell>
          <cell r="G710">
            <v>0</v>
          </cell>
          <cell r="H710">
            <v>107446</v>
          </cell>
          <cell r="I710">
            <v>0</v>
          </cell>
          <cell r="J710">
            <v>107446</v>
          </cell>
          <cell r="K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F712">
            <v>26632</v>
          </cell>
          <cell r="G712">
            <v>0</v>
          </cell>
          <cell r="H712">
            <v>26632</v>
          </cell>
          <cell r="I712">
            <v>0</v>
          </cell>
          <cell r="J712">
            <v>26632</v>
          </cell>
          <cell r="K712">
            <v>0</v>
          </cell>
        </row>
        <row r="713">
          <cell r="F713">
            <v>168349</v>
          </cell>
          <cell r="G713">
            <v>0</v>
          </cell>
          <cell r="H713">
            <v>168349</v>
          </cell>
          <cell r="I713">
            <v>0</v>
          </cell>
          <cell r="J713">
            <v>168349</v>
          </cell>
          <cell r="K713">
            <v>0</v>
          </cell>
        </row>
        <row r="714">
          <cell r="F714">
            <v>51</v>
          </cell>
          <cell r="G714">
            <v>0</v>
          </cell>
          <cell r="H714">
            <v>51</v>
          </cell>
          <cell r="I714">
            <v>0</v>
          </cell>
          <cell r="J714">
            <v>51</v>
          </cell>
          <cell r="K714">
            <v>0</v>
          </cell>
        </row>
        <row r="715">
          <cell r="F715">
            <v>12741</v>
          </cell>
          <cell r="G715">
            <v>0</v>
          </cell>
          <cell r="H715">
            <v>12741</v>
          </cell>
          <cell r="I715">
            <v>0</v>
          </cell>
          <cell r="J715">
            <v>12741</v>
          </cell>
          <cell r="K715">
            <v>0</v>
          </cell>
        </row>
        <row r="716">
          <cell r="F716">
            <v>58268</v>
          </cell>
          <cell r="G716">
            <v>0</v>
          </cell>
          <cell r="H716">
            <v>58268</v>
          </cell>
          <cell r="I716">
            <v>0</v>
          </cell>
          <cell r="J716">
            <v>58268</v>
          </cell>
          <cell r="K716">
            <v>0</v>
          </cell>
        </row>
        <row r="717">
          <cell r="F717">
            <v>8924</v>
          </cell>
          <cell r="G717">
            <v>0</v>
          </cell>
          <cell r="H717">
            <v>8924</v>
          </cell>
          <cell r="I717">
            <v>0</v>
          </cell>
          <cell r="J717">
            <v>8924</v>
          </cell>
          <cell r="K717">
            <v>0</v>
          </cell>
        </row>
        <row r="718">
          <cell r="F718">
            <v>4757</v>
          </cell>
          <cell r="G718">
            <v>0</v>
          </cell>
          <cell r="H718">
            <v>4757</v>
          </cell>
          <cell r="I718">
            <v>0</v>
          </cell>
          <cell r="J718">
            <v>4757</v>
          </cell>
          <cell r="K718">
            <v>0</v>
          </cell>
        </row>
        <row r="719">
          <cell r="F719">
            <v>69187</v>
          </cell>
          <cell r="G719">
            <v>0</v>
          </cell>
          <cell r="H719">
            <v>69187</v>
          </cell>
          <cell r="I719">
            <v>0</v>
          </cell>
          <cell r="J719">
            <v>69187</v>
          </cell>
          <cell r="K719">
            <v>0</v>
          </cell>
        </row>
        <row r="720">
          <cell r="F720">
            <v>13072</v>
          </cell>
          <cell r="G720">
            <v>0</v>
          </cell>
          <cell r="H720">
            <v>13072</v>
          </cell>
          <cell r="I720">
            <v>0</v>
          </cell>
          <cell r="J720">
            <v>13072</v>
          </cell>
          <cell r="K720">
            <v>0</v>
          </cell>
        </row>
        <row r="721">
          <cell r="F721">
            <v>-23118</v>
          </cell>
          <cell r="G721">
            <v>0</v>
          </cell>
          <cell r="H721">
            <v>-23118</v>
          </cell>
          <cell r="I721">
            <v>0</v>
          </cell>
          <cell r="J721">
            <v>-23118</v>
          </cell>
          <cell r="K721">
            <v>0</v>
          </cell>
        </row>
        <row r="722">
          <cell r="F722">
            <v>36473</v>
          </cell>
          <cell r="G722">
            <v>0</v>
          </cell>
          <cell r="H722">
            <v>36473</v>
          </cell>
          <cell r="I722">
            <v>0</v>
          </cell>
          <cell r="J722">
            <v>36473</v>
          </cell>
          <cell r="K722">
            <v>0</v>
          </cell>
        </row>
        <row r="723">
          <cell r="F723">
            <v>72469</v>
          </cell>
          <cell r="G723">
            <v>0</v>
          </cell>
          <cell r="H723">
            <v>72469</v>
          </cell>
          <cell r="I723">
            <v>0</v>
          </cell>
          <cell r="J723">
            <v>72469</v>
          </cell>
          <cell r="K723">
            <v>0</v>
          </cell>
        </row>
        <row r="724">
          <cell r="F724">
            <v>795358</v>
          </cell>
          <cell r="G724">
            <v>0</v>
          </cell>
          <cell r="H724">
            <v>795358</v>
          </cell>
          <cell r="I724">
            <v>0</v>
          </cell>
          <cell r="J724">
            <v>795358</v>
          </cell>
          <cell r="K724">
            <v>0</v>
          </cell>
        </row>
        <row r="725">
          <cell r="F725">
            <v>792</v>
          </cell>
          <cell r="G725">
            <v>0</v>
          </cell>
          <cell r="H725">
            <v>792</v>
          </cell>
          <cell r="I725">
            <v>0</v>
          </cell>
          <cell r="J725">
            <v>792</v>
          </cell>
          <cell r="K725">
            <v>0</v>
          </cell>
        </row>
        <row r="726">
          <cell r="F726">
            <v>80778</v>
          </cell>
          <cell r="G726">
            <v>0</v>
          </cell>
          <cell r="H726">
            <v>80778</v>
          </cell>
          <cell r="I726">
            <v>0</v>
          </cell>
          <cell r="J726">
            <v>80778</v>
          </cell>
          <cell r="K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F728">
            <v>16336</v>
          </cell>
          <cell r="G728">
            <v>0</v>
          </cell>
          <cell r="H728">
            <v>16336</v>
          </cell>
          <cell r="I728">
            <v>0</v>
          </cell>
          <cell r="J728">
            <v>16336</v>
          </cell>
          <cell r="K728">
            <v>0</v>
          </cell>
        </row>
        <row r="729">
          <cell r="F729">
            <v>86593</v>
          </cell>
          <cell r="G729">
            <v>0</v>
          </cell>
          <cell r="H729">
            <v>86593</v>
          </cell>
          <cell r="I729">
            <v>0</v>
          </cell>
          <cell r="J729">
            <v>86593</v>
          </cell>
          <cell r="K729">
            <v>0</v>
          </cell>
        </row>
        <row r="730">
          <cell r="F730">
            <v>470</v>
          </cell>
          <cell r="G730">
            <v>0</v>
          </cell>
          <cell r="H730">
            <v>470</v>
          </cell>
          <cell r="I730">
            <v>0</v>
          </cell>
          <cell r="J730">
            <v>470</v>
          </cell>
          <cell r="K730">
            <v>0</v>
          </cell>
        </row>
        <row r="731">
          <cell r="F731">
            <v>172711</v>
          </cell>
          <cell r="G731">
            <v>0</v>
          </cell>
          <cell r="H731">
            <v>172711</v>
          </cell>
          <cell r="I731">
            <v>0</v>
          </cell>
          <cell r="J731">
            <v>172711</v>
          </cell>
          <cell r="K731">
            <v>0</v>
          </cell>
        </row>
        <row r="732">
          <cell r="F732">
            <v>1470</v>
          </cell>
          <cell r="G732">
            <v>0</v>
          </cell>
          <cell r="H732">
            <v>1470</v>
          </cell>
          <cell r="I732">
            <v>0</v>
          </cell>
          <cell r="J732">
            <v>1470</v>
          </cell>
          <cell r="K732">
            <v>0</v>
          </cell>
        </row>
        <row r="733">
          <cell r="F733">
            <v>322</v>
          </cell>
          <cell r="G733">
            <v>0</v>
          </cell>
          <cell r="H733">
            <v>322</v>
          </cell>
          <cell r="I733">
            <v>0</v>
          </cell>
          <cell r="J733">
            <v>322</v>
          </cell>
          <cell r="K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F739">
            <v>32092</v>
          </cell>
          <cell r="G739">
            <v>0</v>
          </cell>
          <cell r="H739">
            <v>32092</v>
          </cell>
          <cell r="I739">
            <v>0</v>
          </cell>
          <cell r="J739">
            <v>32092</v>
          </cell>
          <cell r="K739">
            <v>0</v>
          </cell>
        </row>
        <row r="740">
          <cell r="F740">
            <v>43043</v>
          </cell>
          <cell r="G740">
            <v>0</v>
          </cell>
          <cell r="H740">
            <v>43043</v>
          </cell>
          <cell r="I740">
            <v>0</v>
          </cell>
          <cell r="J740">
            <v>43043</v>
          </cell>
          <cell r="K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F742">
            <v>219</v>
          </cell>
          <cell r="G742">
            <v>0</v>
          </cell>
          <cell r="H742">
            <v>219</v>
          </cell>
          <cell r="I742">
            <v>0</v>
          </cell>
          <cell r="J742">
            <v>219</v>
          </cell>
          <cell r="K742">
            <v>0</v>
          </cell>
        </row>
        <row r="743">
          <cell r="F743">
            <v>79211</v>
          </cell>
          <cell r="G743">
            <v>0</v>
          </cell>
          <cell r="H743">
            <v>79211</v>
          </cell>
          <cell r="I743">
            <v>0</v>
          </cell>
          <cell r="J743">
            <v>79211</v>
          </cell>
          <cell r="K743">
            <v>0</v>
          </cell>
        </row>
        <row r="744">
          <cell r="F744">
            <v>12001</v>
          </cell>
          <cell r="G744">
            <v>0</v>
          </cell>
          <cell r="H744">
            <v>12001</v>
          </cell>
          <cell r="I744">
            <v>0</v>
          </cell>
          <cell r="J744">
            <v>12001</v>
          </cell>
          <cell r="K744">
            <v>0</v>
          </cell>
        </row>
        <row r="745">
          <cell r="F745">
            <v>10003</v>
          </cell>
          <cell r="G745">
            <v>0</v>
          </cell>
          <cell r="H745">
            <v>10003</v>
          </cell>
          <cell r="I745">
            <v>0</v>
          </cell>
          <cell r="J745">
            <v>10003</v>
          </cell>
          <cell r="K745">
            <v>0</v>
          </cell>
        </row>
        <row r="746">
          <cell r="F746">
            <v>47760</v>
          </cell>
          <cell r="G746">
            <v>0</v>
          </cell>
          <cell r="H746">
            <v>47760</v>
          </cell>
          <cell r="I746">
            <v>0</v>
          </cell>
          <cell r="J746">
            <v>47760</v>
          </cell>
          <cell r="K746">
            <v>0</v>
          </cell>
        </row>
        <row r="747">
          <cell r="F747">
            <v>135</v>
          </cell>
          <cell r="G747">
            <v>0</v>
          </cell>
          <cell r="H747">
            <v>135</v>
          </cell>
          <cell r="I747">
            <v>0</v>
          </cell>
          <cell r="J747">
            <v>135</v>
          </cell>
          <cell r="K747">
            <v>0</v>
          </cell>
        </row>
        <row r="748">
          <cell r="F748">
            <v>3403</v>
          </cell>
          <cell r="G748">
            <v>0</v>
          </cell>
          <cell r="H748">
            <v>3403</v>
          </cell>
          <cell r="I748">
            <v>0</v>
          </cell>
          <cell r="J748">
            <v>3403</v>
          </cell>
          <cell r="K748">
            <v>0</v>
          </cell>
        </row>
        <row r="749">
          <cell r="F749">
            <v>22</v>
          </cell>
          <cell r="G749">
            <v>0</v>
          </cell>
          <cell r="H749">
            <v>22</v>
          </cell>
          <cell r="I749">
            <v>0</v>
          </cell>
          <cell r="J749">
            <v>22</v>
          </cell>
          <cell r="K749">
            <v>0</v>
          </cell>
        </row>
        <row r="750">
          <cell r="F750">
            <v>346</v>
          </cell>
          <cell r="G750">
            <v>0</v>
          </cell>
          <cell r="H750">
            <v>346</v>
          </cell>
          <cell r="I750">
            <v>0</v>
          </cell>
          <cell r="J750">
            <v>346</v>
          </cell>
          <cell r="K750">
            <v>0</v>
          </cell>
        </row>
        <row r="751">
          <cell r="F751">
            <v>839</v>
          </cell>
          <cell r="G751">
            <v>11154</v>
          </cell>
          <cell r="H751">
            <v>11993</v>
          </cell>
          <cell r="I751">
            <v>0</v>
          </cell>
          <cell r="J751">
            <v>11993</v>
          </cell>
          <cell r="K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F753">
            <v>2268</v>
          </cell>
          <cell r="G753">
            <v>0</v>
          </cell>
          <cell r="H753">
            <v>2268</v>
          </cell>
          <cell r="I753">
            <v>0</v>
          </cell>
          <cell r="J753">
            <v>2268</v>
          </cell>
          <cell r="K753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F755">
            <v>15028</v>
          </cell>
          <cell r="G755">
            <v>0</v>
          </cell>
          <cell r="H755">
            <v>15028</v>
          </cell>
          <cell r="I755">
            <v>0</v>
          </cell>
          <cell r="J755">
            <v>15028</v>
          </cell>
          <cell r="K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F757">
            <v>2318456</v>
          </cell>
          <cell r="G757">
            <v>0</v>
          </cell>
          <cell r="H757">
            <v>2318456</v>
          </cell>
          <cell r="I757">
            <v>0</v>
          </cell>
          <cell r="J757">
            <v>2318456</v>
          </cell>
          <cell r="K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F760">
            <v>1059954</v>
          </cell>
          <cell r="G760">
            <v>0</v>
          </cell>
          <cell r="H760">
            <v>1059954</v>
          </cell>
          <cell r="I760">
            <v>0</v>
          </cell>
          <cell r="J760">
            <v>1059954</v>
          </cell>
          <cell r="K760">
            <v>0</v>
          </cell>
        </row>
        <row r="761">
          <cell r="F761">
            <v>2812</v>
          </cell>
          <cell r="G761">
            <v>0</v>
          </cell>
          <cell r="H761">
            <v>2812</v>
          </cell>
          <cell r="I761">
            <v>0</v>
          </cell>
          <cell r="J761">
            <v>2812</v>
          </cell>
          <cell r="K761">
            <v>0</v>
          </cell>
        </row>
        <row r="762">
          <cell r="F762">
            <v>287767</v>
          </cell>
          <cell r="G762">
            <v>0</v>
          </cell>
          <cell r="H762">
            <v>287767</v>
          </cell>
          <cell r="I762">
            <v>0</v>
          </cell>
          <cell r="J762">
            <v>287767</v>
          </cell>
          <cell r="K762">
            <v>0</v>
          </cell>
        </row>
        <row r="763">
          <cell r="F763">
            <v>419643</v>
          </cell>
          <cell r="G763">
            <v>0</v>
          </cell>
          <cell r="H763">
            <v>419643</v>
          </cell>
          <cell r="I763">
            <v>0</v>
          </cell>
          <cell r="J763">
            <v>419643</v>
          </cell>
          <cell r="K763">
            <v>0</v>
          </cell>
        </row>
        <row r="764">
          <cell r="F764">
            <v>74374</v>
          </cell>
          <cell r="G764">
            <v>0</v>
          </cell>
          <cell r="H764">
            <v>74374</v>
          </cell>
          <cell r="I764">
            <v>0</v>
          </cell>
          <cell r="J764">
            <v>74374</v>
          </cell>
          <cell r="K764">
            <v>0</v>
          </cell>
        </row>
        <row r="765">
          <cell r="F765">
            <v>142026</v>
          </cell>
          <cell r="G765">
            <v>0</v>
          </cell>
          <cell r="H765">
            <v>142026</v>
          </cell>
          <cell r="I765">
            <v>0</v>
          </cell>
          <cell r="J765">
            <v>142026</v>
          </cell>
          <cell r="K765">
            <v>0</v>
          </cell>
        </row>
        <row r="766">
          <cell r="F766">
            <v>22310</v>
          </cell>
          <cell r="G766">
            <v>0</v>
          </cell>
          <cell r="H766">
            <v>22310</v>
          </cell>
          <cell r="I766">
            <v>0</v>
          </cell>
          <cell r="J766">
            <v>22310</v>
          </cell>
          <cell r="K766">
            <v>0</v>
          </cell>
        </row>
        <row r="767">
          <cell r="F767">
            <v>3448</v>
          </cell>
          <cell r="G767">
            <v>0</v>
          </cell>
          <cell r="H767">
            <v>3448</v>
          </cell>
          <cell r="I767">
            <v>0</v>
          </cell>
          <cell r="J767">
            <v>3448</v>
          </cell>
          <cell r="K767">
            <v>0</v>
          </cell>
        </row>
        <row r="768">
          <cell r="F768">
            <v>1298</v>
          </cell>
          <cell r="G768">
            <v>0</v>
          </cell>
          <cell r="H768">
            <v>1298</v>
          </cell>
          <cell r="I768">
            <v>0</v>
          </cell>
          <cell r="J768">
            <v>1298</v>
          </cell>
          <cell r="K768">
            <v>0</v>
          </cell>
        </row>
        <row r="769">
          <cell r="F769">
            <v>2843</v>
          </cell>
          <cell r="G769">
            <v>0</v>
          </cell>
          <cell r="H769">
            <v>2843</v>
          </cell>
          <cell r="I769">
            <v>0</v>
          </cell>
          <cell r="J769">
            <v>2843</v>
          </cell>
          <cell r="K769">
            <v>0</v>
          </cell>
        </row>
        <row r="770">
          <cell r="F770">
            <v>12651</v>
          </cell>
          <cell r="G770">
            <v>0</v>
          </cell>
          <cell r="H770">
            <v>12651</v>
          </cell>
          <cell r="I770">
            <v>0</v>
          </cell>
          <cell r="J770">
            <v>12651</v>
          </cell>
          <cell r="K770">
            <v>0</v>
          </cell>
        </row>
        <row r="771">
          <cell r="F771">
            <v>4080</v>
          </cell>
          <cell r="G771">
            <v>0</v>
          </cell>
          <cell r="H771">
            <v>4080</v>
          </cell>
          <cell r="I771">
            <v>0</v>
          </cell>
          <cell r="J771">
            <v>4080</v>
          </cell>
          <cell r="K771">
            <v>0</v>
          </cell>
        </row>
        <row r="772">
          <cell r="F772">
            <v>-26503</v>
          </cell>
          <cell r="G772">
            <v>0</v>
          </cell>
          <cell r="H772">
            <v>-26503</v>
          </cell>
          <cell r="I772">
            <v>0</v>
          </cell>
          <cell r="J772">
            <v>-26503</v>
          </cell>
          <cell r="K772">
            <v>0</v>
          </cell>
        </row>
        <row r="773">
          <cell r="F773">
            <v>363651</v>
          </cell>
          <cell r="G773">
            <v>0</v>
          </cell>
          <cell r="H773">
            <v>363651</v>
          </cell>
          <cell r="I773">
            <v>0</v>
          </cell>
          <cell r="J773">
            <v>363651</v>
          </cell>
          <cell r="K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F775">
            <v>152389</v>
          </cell>
          <cell r="G775">
            <v>0</v>
          </cell>
          <cell r="H775">
            <v>152389</v>
          </cell>
          <cell r="I775">
            <v>0</v>
          </cell>
          <cell r="J775">
            <v>152389</v>
          </cell>
          <cell r="K775">
            <v>0</v>
          </cell>
        </row>
        <row r="776">
          <cell r="F776">
            <v>14638</v>
          </cell>
          <cell r="G776">
            <v>0</v>
          </cell>
          <cell r="H776">
            <v>14638</v>
          </cell>
          <cell r="I776">
            <v>0</v>
          </cell>
          <cell r="J776">
            <v>14638</v>
          </cell>
          <cell r="K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F778">
            <v>574</v>
          </cell>
          <cell r="G778">
            <v>0</v>
          </cell>
          <cell r="H778">
            <v>574</v>
          </cell>
          <cell r="I778">
            <v>0</v>
          </cell>
          <cell r="J778">
            <v>574</v>
          </cell>
          <cell r="K778">
            <v>0</v>
          </cell>
        </row>
        <row r="779">
          <cell r="F779">
            <v>21166</v>
          </cell>
          <cell r="G779">
            <v>0</v>
          </cell>
          <cell r="H779">
            <v>21166</v>
          </cell>
          <cell r="I779">
            <v>0</v>
          </cell>
          <cell r="J779">
            <v>21166</v>
          </cell>
          <cell r="K779">
            <v>0</v>
          </cell>
        </row>
        <row r="780">
          <cell r="F780">
            <v>-1899</v>
          </cell>
          <cell r="G780">
            <v>0</v>
          </cell>
          <cell r="H780">
            <v>-1899</v>
          </cell>
          <cell r="I780">
            <v>0</v>
          </cell>
          <cell r="J780">
            <v>-1899</v>
          </cell>
          <cell r="K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F785">
            <v>522005</v>
          </cell>
          <cell r="G785">
            <v>0</v>
          </cell>
          <cell r="H785">
            <v>522005</v>
          </cell>
          <cell r="I785">
            <v>0</v>
          </cell>
          <cell r="J785">
            <v>522005</v>
          </cell>
          <cell r="K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F787">
            <v>3485</v>
          </cell>
          <cell r="G787">
            <v>0</v>
          </cell>
          <cell r="H787">
            <v>3485</v>
          </cell>
          <cell r="I787">
            <v>0</v>
          </cell>
          <cell r="J787">
            <v>3485</v>
          </cell>
          <cell r="K787">
            <v>0</v>
          </cell>
        </row>
        <row r="788">
          <cell r="F788">
            <v>64347</v>
          </cell>
          <cell r="G788">
            <v>0</v>
          </cell>
          <cell r="H788">
            <v>64347</v>
          </cell>
          <cell r="I788">
            <v>0</v>
          </cell>
          <cell r="J788">
            <v>64347</v>
          </cell>
          <cell r="K788">
            <v>0</v>
          </cell>
        </row>
        <row r="789">
          <cell r="F789">
            <v>6212</v>
          </cell>
          <cell r="G789">
            <v>0</v>
          </cell>
          <cell r="H789">
            <v>6212</v>
          </cell>
          <cell r="I789">
            <v>0</v>
          </cell>
          <cell r="J789">
            <v>6212</v>
          </cell>
          <cell r="K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F791">
            <v>260</v>
          </cell>
          <cell r="G791">
            <v>0</v>
          </cell>
          <cell r="H791">
            <v>260</v>
          </cell>
          <cell r="I791">
            <v>0</v>
          </cell>
          <cell r="J791">
            <v>260</v>
          </cell>
          <cell r="K791">
            <v>0</v>
          </cell>
        </row>
        <row r="792">
          <cell r="F792">
            <v>161177</v>
          </cell>
          <cell r="G792">
            <v>0</v>
          </cell>
          <cell r="H792">
            <v>161177</v>
          </cell>
          <cell r="I792">
            <v>0</v>
          </cell>
          <cell r="J792">
            <v>161177</v>
          </cell>
          <cell r="K792">
            <v>0</v>
          </cell>
        </row>
        <row r="793">
          <cell r="F793">
            <v>44877</v>
          </cell>
          <cell r="G793">
            <v>0</v>
          </cell>
          <cell r="H793">
            <v>44877</v>
          </cell>
          <cell r="I793">
            <v>0</v>
          </cell>
          <cell r="J793">
            <v>44877</v>
          </cell>
          <cell r="K793">
            <v>0</v>
          </cell>
        </row>
        <row r="794">
          <cell r="F794">
            <v>44455</v>
          </cell>
          <cell r="G794">
            <v>0</v>
          </cell>
          <cell r="H794">
            <v>44455</v>
          </cell>
          <cell r="I794">
            <v>0</v>
          </cell>
          <cell r="J794">
            <v>44455</v>
          </cell>
          <cell r="K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F796">
            <v>114029</v>
          </cell>
          <cell r="G796">
            <v>0</v>
          </cell>
          <cell r="H796">
            <v>114029</v>
          </cell>
          <cell r="I796">
            <v>0</v>
          </cell>
          <cell r="J796">
            <v>114029</v>
          </cell>
          <cell r="K796">
            <v>0</v>
          </cell>
        </row>
        <row r="797">
          <cell r="F797">
            <v>-43494242</v>
          </cell>
          <cell r="G797">
            <v>0</v>
          </cell>
          <cell r="H797">
            <v>-43494242</v>
          </cell>
          <cell r="I797">
            <v>0</v>
          </cell>
          <cell r="J797">
            <v>-43494242</v>
          </cell>
          <cell r="K797">
            <v>0</v>
          </cell>
        </row>
        <row r="798">
          <cell r="F798">
            <v>-407513</v>
          </cell>
          <cell r="G798">
            <v>0</v>
          </cell>
          <cell r="H798">
            <v>-407513</v>
          </cell>
          <cell r="I798">
            <v>0</v>
          </cell>
          <cell r="J798">
            <v>-407513</v>
          </cell>
          <cell r="K798">
            <v>0</v>
          </cell>
        </row>
        <row r="799">
          <cell r="F799">
            <v>-399712</v>
          </cell>
          <cell r="G799">
            <v>0</v>
          </cell>
          <cell r="H799">
            <v>-399712</v>
          </cell>
          <cell r="I799">
            <v>0</v>
          </cell>
          <cell r="J799">
            <v>-399712</v>
          </cell>
          <cell r="K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</row>
        <row r="804">
          <cell r="F804">
            <v>27747</v>
          </cell>
          <cell r="G804">
            <v>0</v>
          </cell>
          <cell r="H804">
            <v>27747</v>
          </cell>
          <cell r="I804">
            <v>0</v>
          </cell>
          <cell r="J804">
            <v>27747</v>
          </cell>
          <cell r="K804">
            <v>0</v>
          </cell>
        </row>
        <row r="805">
          <cell r="F805">
            <v>34858</v>
          </cell>
          <cell r="G805">
            <v>0</v>
          </cell>
          <cell r="H805">
            <v>34858</v>
          </cell>
          <cell r="I805">
            <v>0</v>
          </cell>
          <cell r="J805">
            <v>34858</v>
          </cell>
          <cell r="K805">
            <v>0</v>
          </cell>
        </row>
        <row r="806">
          <cell r="F806">
            <v>19104</v>
          </cell>
          <cell r="G806">
            <v>0</v>
          </cell>
          <cell r="H806">
            <v>19104</v>
          </cell>
          <cell r="I806">
            <v>0</v>
          </cell>
          <cell r="J806">
            <v>19104</v>
          </cell>
          <cell r="K806">
            <v>0</v>
          </cell>
        </row>
        <row r="807">
          <cell r="F807">
            <v>113</v>
          </cell>
          <cell r="G807">
            <v>0</v>
          </cell>
          <cell r="H807">
            <v>113</v>
          </cell>
          <cell r="I807">
            <v>0</v>
          </cell>
          <cell r="J807">
            <v>113</v>
          </cell>
          <cell r="K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</row>
        <row r="809">
          <cell r="F809">
            <v>12835</v>
          </cell>
          <cell r="G809">
            <v>0</v>
          </cell>
          <cell r="H809">
            <v>12835</v>
          </cell>
          <cell r="I809">
            <v>0</v>
          </cell>
          <cell r="J809">
            <v>12835</v>
          </cell>
          <cell r="K809">
            <v>0</v>
          </cell>
        </row>
        <row r="810">
          <cell r="F810">
            <v>17766</v>
          </cell>
          <cell r="G810">
            <v>0</v>
          </cell>
          <cell r="H810">
            <v>17766</v>
          </cell>
          <cell r="I810">
            <v>0</v>
          </cell>
          <cell r="J810">
            <v>17766</v>
          </cell>
          <cell r="K810">
            <v>0</v>
          </cell>
        </row>
        <row r="811">
          <cell r="F811">
            <v>4118</v>
          </cell>
          <cell r="G811">
            <v>0</v>
          </cell>
          <cell r="H811">
            <v>4118</v>
          </cell>
          <cell r="I811">
            <v>0</v>
          </cell>
          <cell r="J811">
            <v>4118</v>
          </cell>
          <cell r="K811">
            <v>0</v>
          </cell>
        </row>
        <row r="812">
          <cell r="F812">
            <v>4768</v>
          </cell>
          <cell r="G812">
            <v>0</v>
          </cell>
          <cell r="H812">
            <v>4768</v>
          </cell>
          <cell r="I812">
            <v>0</v>
          </cell>
          <cell r="J812">
            <v>4768</v>
          </cell>
          <cell r="K812">
            <v>0</v>
          </cell>
        </row>
        <row r="813">
          <cell r="F813">
            <v>15946</v>
          </cell>
          <cell r="G813">
            <v>0</v>
          </cell>
          <cell r="H813">
            <v>15946</v>
          </cell>
          <cell r="I813">
            <v>0</v>
          </cell>
          <cell r="J813">
            <v>15946</v>
          </cell>
          <cell r="K813">
            <v>0</v>
          </cell>
        </row>
        <row r="814">
          <cell r="F814">
            <v>21660</v>
          </cell>
          <cell r="G814">
            <v>0</v>
          </cell>
          <cell r="H814">
            <v>21660</v>
          </cell>
          <cell r="I814">
            <v>0</v>
          </cell>
          <cell r="J814">
            <v>21660</v>
          </cell>
          <cell r="K814">
            <v>0</v>
          </cell>
        </row>
        <row r="815">
          <cell r="F815">
            <v>9593</v>
          </cell>
          <cell r="G815">
            <v>0</v>
          </cell>
          <cell r="H815">
            <v>9593</v>
          </cell>
          <cell r="I815">
            <v>0</v>
          </cell>
          <cell r="J815">
            <v>9593</v>
          </cell>
          <cell r="K815">
            <v>0</v>
          </cell>
        </row>
        <row r="816">
          <cell r="F816">
            <v>746</v>
          </cell>
          <cell r="G816">
            <v>0</v>
          </cell>
          <cell r="H816">
            <v>746</v>
          </cell>
          <cell r="I816">
            <v>0</v>
          </cell>
          <cell r="J816">
            <v>746</v>
          </cell>
          <cell r="K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</row>
        <row r="818">
          <cell r="F818">
            <v>3413</v>
          </cell>
          <cell r="G818">
            <v>0</v>
          </cell>
          <cell r="H818">
            <v>3413</v>
          </cell>
          <cell r="I818">
            <v>0</v>
          </cell>
          <cell r="J818">
            <v>3413</v>
          </cell>
          <cell r="K818">
            <v>0</v>
          </cell>
        </row>
        <row r="819">
          <cell r="F819">
            <v>76934</v>
          </cell>
          <cell r="G819">
            <v>0</v>
          </cell>
          <cell r="H819">
            <v>76934</v>
          </cell>
          <cell r="I819">
            <v>0</v>
          </cell>
          <cell r="J819">
            <v>76934</v>
          </cell>
          <cell r="K819">
            <v>0</v>
          </cell>
        </row>
        <row r="820">
          <cell r="F820">
            <v>-4403</v>
          </cell>
          <cell r="G820">
            <v>0</v>
          </cell>
          <cell r="H820">
            <v>-4403</v>
          </cell>
          <cell r="I820">
            <v>0</v>
          </cell>
          <cell r="J820">
            <v>-4403</v>
          </cell>
          <cell r="K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</row>
        <row r="822">
          <cell r="F822">
            <v>592293</v>
          </cell>
          <cell r="G822">
            <v>0</v>
          </cell>
          <cell r="H822">
            <v>592293</v>
          </cell>
          <cell r="I822">
            <v>0</v>
          </cell>
          <cell r="J822">
            <v>592293</v>
          </cell>
          <cell r="K822">
            <v>0</v>
          </cell>
        </row>
        <row r="823">
          <cell r="F823">
            <v>1592</v>
          </cell>
          <cell r="G823">
            <v>0</v>
          </cell>
          <cell r="H823">
            <v>1592</v>
          </cell>
          <cell r="I823">
            <v>0</v>
          </cell>
          <cell r="J823">
            <v>1592</v>
          </cell>
          <cell r="K823">
            <v>0</v>
          </cell>
        </row>
        <row r="824">
          <cell r="F824">
            <v>1380</v>
          </cell>
          <cell r="G824">
            <v>0</v>
          </cell>
          <cell r="H824">
            <v>1380</v>
          </cell>
          <cell r="I824">
            <v>0</v>
          </cell>
          <cell r="J824">
            <v>1380</v>
          </cell>
          <cell r="K824">
            <v>0</v>
          </cell>
        </row>
        <row r="825">
          <cell r="F825">
            <v>132396</v>
          </cell>
          <cell r="G825">
            <v>0</v>
          </cell>
          <cell r="H825">
            <v>132396</v>
          </cell>
          <cell r="I825">
            <v>0</v>
          </cell>
          <cell r="J825">
            <v>132396</v>
          </cell>
          <cell r="K825">
            <v>0</v>
          </cell>
        </row>
        <row r="826">
          <cell r="F826">
            <v>52574</v>
          </cell>
          <cell r="G826">
            <v>0</v>
          </cell>
          <cell r="H826">
            <v>52574</v>
          </cell>
          <cell r="I826">
            <v>0</v>
          </cell>
          <cell r="J826">
            <v>52574</v>
          </cell>
          <cell r="K826">
            <v>0</v>
          </cell>
        </row>
        <row r="827">
          <cell r="F827">
            <v>693</v>
          </cell>
          <cell r="G827">
            <v>0</v>
          </cell>
          <cell r="H827">
            <v>693</v>
          </cell>
          <cell r="I827">
            <v>0</v>
          </cell>
          <cell r="J827">
            <v>693</v>
          </cell>
          <cell r="K827">
            <v>0</v>
          </cell>
        </row>
        <row r="828">
          <cell r="F828">
            <v>21790</v>
          </cell>
          <cell r="G828">
            <v>0</v>
          </cell>
          <cell r="H828">
            <v>21790</v>
          </cell>
          <cell r="I828">
            <v>0</v>
          </cell>
          <cell r="J828">
            <v>21790</v>
          </cell>
          <cell r="K828">
            <v>0</v>
          </cell>
        </row>
        <row r="829">
          <cell r="F829">
            <v>86</v>
          </cell>
          <cell r="G829">
            <v>0</v>
          </cell>
          <cell r="H829">
            <v>86</v>
          </cell>
          <cell r="I829">
            <v>0</v>
          </cell>
          <cell r="J829">
            <v>86</v>
          </cell>
          <cell r="K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F831">
            <v>1558</v>
          </cell>
          <cell r="G831">
            <v>0</v>
          </cell>
          <cell r="H831">
            <v>1558</v>
          </cell>
          <cell r="I831">
            <v>0</v>
          </cell>
          <cell r="J831">
            <v>1558</v>
          </cell>
          <cell r="K831">
            <v>0</v>
          </cell>
        </row>
        <row r="832">
          <cell r="F832">
            <v>13899</v>
          </cell>
          <cell r="G832">
            <v>0</v>
          </cell>
          <cell r="H832">
            <v>13899</v>
          </cell>
          <cell r="I832">
            <v>0</v>
          </cell>
          <cell r="J832">
            <v>13899</v>
          </cell>
          <cell r="K832">
            <v>0</v>
          </cell>
        </row>
        <row r="833">
          <cell r="F833">
            <v>1295</v>
          </cell>
          <cell r="G833">
            <v>0</v>
          </cell>
          <cell r="H833">
            <v>1295</v>
          </cell>
          <cell r="I833">
            <v>0</v>
          </cell>
          <cell r="J833">
            <v>1295</v>
          </cell>
          <cell r="K833">
            <v>0</v>
          </cell>
        </row>
        <row r="834">
          <cell r="F834">
            <v>1161</v>
          </cell>
          <cell r="G834">
            <v>0</v>
          </cell>
          <cell r="H834">
            <v>1161</v>
          </cell>
          <cell r="I834">
            <v>0</v>
          </cell>
          <cell r="J834">
            <v>1161</v>
          </cell>
          <cell r="K834">
            <v>0</v>
          </cell>
        </row>
        <row r="835">
          <cell r="F835">
            <v>954</v>
          </cell>
          <cell r="G835">
            <v>0</v>
          </cell>
          <cell r="H835">
            <v>954</v>
          </cell>
          <cell r="I835">
            <v>0</v>
          </cell>
          <cell r="J835">
            <v>954</v>
          </cell>
          <cell r="K835">
            <v>0</v>
          </cell>
        </row>
        <row r="836">
          <cell r="F836">
            <v>3</v>
          </cell>
          <cell r="G836">
            <v>0</v>
          </cell>
          <cell r="H836">
            <v>3</v>
          </cell>
          <cell r="I836">
            <v>0</v>
          </cell>
          <cell r="J836">
            <v>3</v>
          </cell>
          <cell r="K836">
            <v>0</v>
          </cell>
        </row>
        <row r="837">
          <cell r="F837">
            <v>6225</v>
          </cell>
          <cell r="G837">
            <v>0</v>
          </cell>
          <cell r="H837">
            <v>6225</v>
          </cell>
          <cell r="I837">
            <v>0</v>
          </cell>
          <cell r="J837">
            <v>6225</v>
          </cell>
          <cell r="K837">
            <v>0</v>
          </cell>
        </row>
        <row r="838">
          <cell r="F838">
            <v>108852</v>
          </cell>
          <cell r="G838">
            <v>0</v>
          </cell>
          <cell r="H838">
            <v>108852</v>
          </cell>
          <cell r="I838">
            <v>0</v>
          </cell>
          <cell r="J838">
            <v>108852</v>
          </cell>
          <cell r="K838">
            <v>0</v>
          </cell>
        </row>
        <row r="839">
          <cell r="F839">
            <v>15568</v>
          </cell>
          <cell r="G839">
            <v>0</v>
          </cell>
          <cell r="H839">
            <v>15568</v>
          </cell>
          <cell r="I839">
            <v>0</v>
          </cell>
          <cell r="J839">
            <v>15568</v>
          </cell>
          <cell r="K839">
            <v>0</v>
          </cell>
        </row>
        <row r="840">
          <cell r="F840">
            <v>113113</v>
          </cell>
          <cell r="G840">
            <v>0</v>
          </cell>
          <cell r="H840">
            <v>113113</v>
          </cell>
          <cell r="I840">
            <v>0</v>
          </cell>
          <cell r="J840">
            <v>113113</v>
          </cell>
          <cell r="K840">
            <v>0</v>
          </cell>
        </row>
        <row r="841">
          <cell r="F841">
            <v>18404</v>
          </cell>
          <cell r="G841">
            <v>0</v>
          </cell>
          <cell r="H841">
            <v>18404</v>
          </cell>
          <cell r="I841">
            <v>0</v>
          </cell>
          <cell r="J841">
            <v>18404</v>
          </cell>
          <cell r="K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F843">
            <v>951213</v>
          </cell>
          <cell r="G843">
            <v>0</v>
          </cell>
          <cell r="H843">
            <v>951213</v>
          </cell>
          <cell r="I843">
            <v>0</v>
          </cell>
          <cell r="J843">
            <v>951213</v>
          </cell>
          <cell r="K843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F845">
            <v>6471</v>
          </cell>
          <cell r="G845">
            <v>0</v>
          </cell>
          <cell r="H845">
            <v>6471</v>
          </cell>
          <cell r="I845">
            <v>0</v>
          </cell>
          <cell r="J845">
            <v>6471</v>
          </cell>
          <cell r="K845">
            <v>0</v>
          </cell>
        </row>
        <row r="846">
          <cell r="F846">
            <v>1461</v>
          </cell>
          <cell r="G846">
            <v>0</v>
          </cell>
          <cell r="H846">
            <v>1461</v>
          </cell>
          <cell r="I846">
            <v>0</v>
          </cell>
          <cell r="J846">
            <v>1461</v>
          </cell>
          <cell r="K846">
            <v>0</v>
          </cell>
        </row>
        <row r="847">
          <cell r="F847">
            <v>60</v>
          </cell>
          <cell r="G847">
            <v>0</v>
          </cell>
          <cell r="H847">
            <v>60</v>
          </cell>
          <cell r="I847">
            <v>0</v>
          </cell>
          <cell r="J847">
            <v>60</v>
          </cell>
          <cell r="K847">
            <v>0</v>
          </cell>
        </row>
        <row r="848">
          <cell r="F848">
            <v>63</v>
          </cell>
          <cell r="G848">
            <v>0</v>
          </cell>
          <cell r="H848">
            <v>63</v>
          </cell>
          <cell r="I848">
            <v>0</v>
          </cell>
          <cell r="J848">
            <v>63</v>
          </cell>
          <cell r="K848">
            <v>0</v>
          </cell>
        </row>
        <row r="849">
          <cell r="F849">
            <v>21041</v>
          </cell>
          <cell r="G849">
            <v>0</v>
          </cell>
          <cell r="H849">
            <v>21041</v>
          </cell>
          <cell r="I849">
            <v>0</v>
          </cell>
          <cell r="J849">
            <v>21041</v>
          </cell>
          <cell r="K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F851">
            <v>15398</v>
          </cell>
          <cell r="G851">
            <v>0</v>
          </cell>
          <cell r="H851">
            <v>15398</v>
          </cell>
          <cell r="I851">
            <v>0</v>
          </cell>
          <cell r="J851">
            <v>15398</v>
          </cell>
          <cell r="K851">
            <v>0</v>
          </cell>
        </row>
        <row r="852">
          <cell r="F852">
            <v>2490</v>
          </cell>
          <cell r="G852">
            <v>0</v>
          </cell>
          <cell r="H852">
            <v>2490</v>
          </cell>
          <cell r="I852">
            <v>0</v>
          </cell>
          <cell r="J852">
            <v>2490</v>
          </cell>
          <cell r="K852">
            <v>0</v>
          </cell>
        </row>
        <row r="853">
          <cell r="F853">
            <v>27578</v>
          </cell>
          <cell r="G853">
            <v>0</v>
          </cell>
          <cell r="H853">
            <v>27578</v>
          </cell>
          <cell r="I853">
            <v>0</v>
          </cell>
          <cell r="J853">
            <v>27578</v>
          </cell>
          <cell r="K853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</row>
        <row r="855">
          <cell r="F855">
            <v>390</v>
          </cell>
          <cell r="G855">
            <v>0</v>
          </cell>
          <cell r="H855">
            <v>390</v>
          </cell>
          <cell r="I855">
            <v>0</v>
          </cell>
          <cell r="J855">
            <v>390</v>
          </cell>
          <cell r="K855">
            <v>0</v>
          </cell>
        </row>
        <row r="856">
          <cell r="F856">
            <v>3989</v>
          </cell>
          <cell r="G856">
            <v>0</v>
          </cell>
          <cell r="H856">
            <v>3989</v>
          </cell>
          <cell r="I856">
            <v>0</v>
          </cell>
          <cell r="J856">
            <v>3989</v>
          </cell>
          <cell r="K856">
            <v>0</v>
          </cell>
        </row>
        <row r="857">
          <cell r="F857">
            <v>5679</v>
          </cell>
          <cell r="G857">
            <v>0</v>
          </cell>
          <cell r="H857">
            <v>5679</v>
          </cell>
          <cell r="I857">
            <v>0</v>
          </cell>
          <cell r="J857">
            <v>5679</v>
          </cell>
          <cell r="K857">
            <v>0</v>
          </cell>
        </row>
        <row r="858">
          <cell r="F858">
            <v>20434</v>
          </cell>
          <cell r="G858">
            <v>0</v>
          </cell>
          <cell r="H858">
            <v>20434</v>
          </cell>
          <cell r="I858">
            <v>0</v>
          </cell>
          <cell r="J858">
            <v>20434</v>
          </cell>
          <cell r="K858">
            <v>0</v>
          </cell>
        </row>
        <row r="859">
          <cell r="F859">
            <v>614</v>
          </cell>
          <cell r="G859">
            <v>0</v>
          </cell>
          <cell r="H859">
            <v>614</v>
          </cell>
          <cell r="I859">
            <v>0</v>
          </cell>
          <cell r="J859">
            <v>614</v>
          </cell>
          <cell r="K859">
            <v>0</v>
          </cell>
        </row>
        <row r="860">
          <cell r="F860">
            <v>3577</v>
          </cell>
          <cell r="G860">
            <v>0</v>
          </cell>
          <cell r="H860">
            <v>3577</v>
          </cell>
          <cell r="I860">
            <v>0</v>
          </cell>
          <cell r="J860">
            <v>3577</v>
          </cell>
          <cell r="K860">
            <v>0</v>
          </cell>
        </row>
        <row r="861">
          <cell r="F861">
            <v>1218</v>
          </cell>
          <cell r="G861">
            <v>0</v>
          </cell>
          <cell r="H861">
            <v>1218</v>
          </cell>
          <cell r="I861">
            <v>0</v>
          </cell>
          <cell r="J861">
            <v>1218</v>
          </cell>
          <cell r="K861">
            <v>0</v>
          </cell>
        </row>
        <row r="862">
          <cell r="F862">
            <v>10619</v>
          </cell>
          <cell r="G862">
            <v>0</v>
          </cell>
          <cell r="H862">
            <v>10619</v>
          </cell>
          <cell r="I862">
            <v>0</v>
          </cell>
          <cell r="J862">
            <v>10619</v>
          </cell>
          <cell r="K862">
            <v>0</v>
          </cell>
        </row>
        <row r="863">
          <cell r="F863">
            <v>97450</v>
          </cell>
          <cell r="G863">
            <v>0</v>
          </cell>
          <cell r="H863">
            <v>97450</v>
          </cell>
          <cell r="I863">
            <v>0</v>
          </cell>
          <cell r="J863">
            <v>97450</v>
          </cell>
          <cell r="K863">
            <v>0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F892">
            <v>609243</v>
          </cell>
          <cell r="G892">
            <v>0</v>
          </cell>
          <cell r="H892">
            <v>609243</v>
          </cell>
          <cell r="I892">
            <v>0</v>
          </cell>
          <cell r="J892">
            <v>609243</v>
          </cell>
          <cell r="K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F896">
            <v>1714269</v>
          </cell>
          <cell r="G896">
            <v>0</v>
          </cell>
          <cell r="H896">
            <v>1714269</v>
          </cell>
          <cell r="I896">
            <v>0</v>
          </cell>
          <cell r="J896">
            <v>1714269</v>
          </cell>
          <cell r="K896">
            <v>0</v>
          </cell>
        </row>
        <row r="897">
          <cell r="F897">
            <v>2939</v>
          </cell>
          <cell r="G897">
            <v>0</v>
          </cell>
          <cell r="H897">
            <v>2939</v>
          </cell>
          <cell r="I897">
            <v>0</v>
          </cell>
          <cell r="J897">
            <v>2939</v>
          </cell>
          <cell r="K897">
            <v>0</v>
          </cell>
        </row>
        <row r="898">
          <cell r="F898">
            <v>413784</v>
          </cell>
          <cell r="G898">
            <v>0</v>
          </cell>
          <cell r="H898">
            <v>413784</v>
          </cell>
          <cell r="I898">
            <v>0</v>
          </cell>
          <cell r="J898">
            <v>413784</v>
          </cell>
          <cell r="K898">
            <v>0</v>
          </cell>
        </row>
        <row r="899">
          <cell r="F899">
            <v>597558</v>
          </cell>
          <cell r="G899">
            <v>0</v>
          </cell>
          <cell r="H899">
            <v>597558</v>
          </cell>
          <cell r="I899">
            <v>0</v>
          </cell>
          <cell r="J899">
            <v>597558</v>
          </cell>
          <cell r="K899">
            <v>0</v>
          </cell>
        </row>
        <row r="900">
          <cell r="F900">
            <v>111147</v>
          </cell>
          <cell r="G900">
            <v>0</v>
          </cell>
          <cell r="H900">
            <v>111147</v>
          </cell>
          <cell r="I900">
            <v>0</v>
          </cell>
          <cell r="J900">
            <v>111147</v>
          </cell>
          <cell r="K900">
            <v>0</v>
          </cell>
        </row>
        <row r="901">
          <cell r="F901">
            <v>180546</v>
          </cell>
          <cell r="G901">
            <v>0</v>
          </cell>
          <cell r="H901">
            <v>180546</v>
          </cell>
          <cell r="I901">
            <v>0</v>
          </cell>
          <cell r="J901">
            <v>180546</v>
          </cell>
          <cell r="K901">
            <v>0</v>
          </cell>
        </row>
        <row r="902">
          <cell r="F902">
            <v>116012</v>
          </cell>
          <cell r="G902">
            <v>0</v>
          </cell>
          <cell r="H902">
            <v>116012</v>
          </cell>
          <cell r="I902">
            <v>0</v>
          </cell>
          <cell r="J902">
            <v>116012</v>
          </cell>
          <cell r="K902">
            <v>0</v>
          </cell>
        </row>
        <row r="903">
          <cell r="F903">
            <v>4858</v>
          </cell>
          <cell r="G903">
            <v>0</v>
          </cell>
          <cell r="H903">
            <v>4858</v>
          </cell>
          <cell r="I903">
            <v>0</v>
          </cell>
          <cell r="J903">
            <v>4858</v>
          </cell>
          <cell r="K903">
            <v>0</v>
          </cell>
        </row>
        <row r="904">
          <cell r="F904">
            <v>897</v>
          </cell>
          <cell r="G904">
            <v>0</v>
          </cell>
          <cell r="H904">
            <v>897</v>
          </cell>
          <cell r="I904">
            <v>0</v>
          </cell>
          <cell r="J904">
            <v>897</v>
          </cell>
          <cell r="K904">
            <v>0</v>
          </cell>
        </row>
        <row r="905">
          <cell r="F905">
            <v>5989</v>
          </cell>
          <cell r="G905">
            <v>0</v>
          </cell>
          <cell r="H905">
            <v>5989</v>
          </cell>
          <cell r="I905">
            <v>0</v>
          </cell>
          <cell r="J905">
            <v>5989</v>
          </cell>
          <cell r="K905">
            <v>0</v>
          </cell>
        </row>
        <row r="906">
          <cell r="F906">
            <v>770</v>
          </cell>
          <cell r="G906">
            <v>0</v>
          </cell>
          <cell r="H906">
            <v>770</v>
          </cell>
          <cell r="I906">
            <v>0</v>
          </cell>
          <cell r="J906">
            <v>770</v>
          </cell>
          <cell r="K906">
            <v>0</v>
          </cell>
        </row>
        <row r="907">
          <cell r="F907">
            <v>45210</v>
          </cell>
          <cell r="G907">
            <v>0</v>
          </cell>
          <cell r="H907">
            <v>45210</v>
          </cell>
          <cell r="I907">
            <v>0</v>
          </cell>
          <cell r="J907">
            <v>45210</v>
          </cell>
          <cell r="K907">
            <v>0</v>
          </cell>
        </row>
        <row r="908">
          <cell r="F908">
            <v>286599</v>
          </cell>
          <cell r="G908">
            <v>0</v>
          </cell>
          <cell r="H908">
            <v>286599</v>
          </cell>
          <cell r="I908">
            <v>0</v>
          </cell>
          <cell r="J908">
            <v>286599</v>
          </cell>
          <cell r="K908">
            <v>0</v>
          </cell>
        </row>
        <row r="909">
          <cell r="F909">
            <v>4062</v>
          </cell>
          <cell r="G909">
            <v>0</v>
          </cell>
          <cell r="H909">
            <v>4062</v>
          </cell>
          <cell r="I909">
            <v>0</v>
          </cell>
          <cell r="J909">
            <v>4062</v>
          </cell>
          <cell r="K909">
            <v>0</v>
          </cell>
        </row>
        <row r="910">
          <cell r="F910">
            <v>265973</v>
          </cell>
          <cell r="G910">
            <v>0</v>
          </cell>
          <cell r="H910">
            <v>265973</v>
          </cell>
          <cell r="I910">
            <v>0</v>
          </cell>
          <cell r="J910">
            <v>265973</v>
          </cell>
          <cell r="K910">
            <v>0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</row>
        <row r="912">
          <cell r="F912">
            <v>274229</v>
          </cell>
          <cell r="G912">
            <v>0</v>
          </cell>
          <cell r="H912">
            <v>274229</v>
          </cell>
          <cell r="I912">
            <v>0</v>
          </cell>
          <cell r="J912">
            <v>274229</v>
          </cell>
          <cell r="K912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F914">
            <v>17161</v>
          </cell>
          <cell r="G914">
            <v>0</v>
          </cell>
          <cell r="H914">
            <v>17161</v>
          </cell>
          <cell r="I914">
            <v>0</v>
          </cell>
          <cell r="J914">
            <v>17161</v>
          </cell>
          <cell r="K914">
            <v>0</v>
          </cell>
        </row>
        <row r="915">
          <cell r="F915">
            <v>245</v>
          </cell>
          <cell r="G915">
            <v>0</v>
          </cell>
          <cell r="H915">
            <v>245</v>
          </cell>
          <cell r="I915">
            <v>0</v>
          </cell>
          <cell r="J915">
            <v>245</v>
          </cell>
          <cell r="K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F917">
            <v>50287</v>
          </cell>
          <cell r="G917">
            <v>0</v>
          </cell>
          <cell r="H917">
            <v>50287</v>
          </cell>
          <cell r="I917">
            <v>0</v>
          </cell>
          <cell r="J917">
            <v>50287</v>
          </cell>
          <cell r="K917">
            <v>0</v>
          </cell>
        </row>
        <row r="918">
          <cell r="F918">
            <v>-11860</v>
          </cell>
          <cell r="G918">
            <v>0</v>
          </cell>
          <cell r="H918">
            <v>-11860</v>
          </cell>
          <cell r="I918">
            <v>0</v>
          </cell>
          <cell r="J918">
            <v>-11860</v>
          </cell>
          <cell r="K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F922">
            <v>6503</v>
          </cell>
          <cell r="G922">
            <v>0</v>
          </cell>
          <cell r="H922">
            <v>6503</v>
          </cell>
          <cell r="I922">
            <v>0</v>
          </cell>
          <cell r="J922">
            <v>6503</v>
          </cell>
          <cell r="K922">
            <v>0</v>
          </cell>
        </row>
        <row r="923">
          <cell r="F923">
            <v>852503</v>
          </cell>
          <cell r="G923">
            <v>0</v>
          </cell>
          <cell r="H923">
            <v>852503</v>
          </cell>
          <cell r="I923">
            <v>0</v>
          </cell>
          <cell r="J923">
            <v>852503</v>
          </cell>
          <cell r="K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F925">
            <v>5801</v>
          </cell>
          <cell r="G925">
            <v>0</v>
          </cell>
          <cell r="H925">
            <v>5801</v>
          </cell>
          <cell r="I925">
            <v>0</v>
          </cell>
          <cell r="J925">
            <v>5801</v>
          </cell>
          <cell r="K925">
            <v>0</v>
          </cell>
        </row>
        <row r="926">
          <cell r="F926">
            <v>140897</v>
          </cell>
          <cell r="G926">
            <v>0</v>
          </cell>
          <cell r="H926">
            <v>140897</v>
          </cell>
          <cell r="I926">
            <v>0</v>
          </cell>
          <cell r="J926">
            <v>140897</v>
          </cell>
          <cell r="K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F928">
            <v>1275426</v>
          </cell>
          <cell r="G928">
            <v>0</v>
          </cell>
          <cell r="H928">
            <v>1275426</v>
          </cell>
          <cell r="I928">
            <v>0</v>
          </cell>
          <cell r="J928">
            <v>1275426</v>
          </cell>
          <cell r="K928">
            <v>0</v>
          </cell>
        </row>
        <row r="929">
          <cell r="F929">
            <v>233721</v>
          </cell>
          <cell r="G929">
            <v>0</v>
          </cell>
          <cell r="H929">
            <v>233721</v>
          </cell>
          <cell r="I929">
            <v>0</v>
          </cell>
          <cell r="J929">
            <v>233721</v>
          </cell>
          <cell r="K929">
            <v>0</v>
          </cell>
        </row>
        <row r="930">
          <cell r="F930">
            <v>253193</v>
          </cell>
          <cell r="G930">
            <v>0</v>
          </cell>
          <cell r="H930">
            <v>253193</v>
          </cell>
          <cell r="I930">
            <v>0</v>
          </cell>
          <cell r="J930">
            <v>253193</v>
          </cell>
          <cell r="K930">
            <v>0</v>
          </cell>
        </row>
        <row r="931">
          <cell r="F931">
            <v>46306</v>
          </cell>
          <cell r="G931">
            <v>0</v>
          </cell>
          <cell r="H931">
            <v>46306</v>
          </cell>
          <cell r="I931">
            <v>0</v>
          </cell>
          <cell r="J931">
            <v>46306</v>
          </cell>
          <cell r="K931">
            <v>0</v>
          </cell>
        </row>
        <row r="932">
          <cell r="F932">
            <v>81138</v>
          </cell>
          <cell r="G932">
            <v>0</v>
          </cell>
          <cell r="H932">
            <v>81138</v>
          </cell>
          <cell r="I932">
            <v>0</v>
          </cell>
          <cell r="J932">
            <v>81138</v>
          </cell>
          <cell r="K932">
            <v>0</v>
          </cell>
        </row>
        <row r="933">
          <cell r="F933">
            <v>4534</v>
          </cell>
          <cell r="G933">
            <v>0</v>
          </cell>
          <cell r="H933">
            <v>4534</v>
          </cell>
          <cell r="I933">
            <v>0</v>
          </cell>
          <cell r="J933">
            <v>4534</v>
          </cell>
          <cell r="K933">
            <v>0</v>
          </cell>
        </row>
        <row r="934">
          <cell r="F934">
            <v>170625</v>
          </cell>
          <cell r="G934">
            <v>0</v>
          </cell>
          <cell r="H934">
            <v>170625</v>
          </cell>
          <cell r="I934">
            <v>0</v>
          </cell>
          <cell r="J934">
            <v>170625</v>
          </cell>
          <cell r="K934">
            <v>0</v>
          </cell>
        </row>
        <row r="935">
          <cell r="F935">
            <v>97728</v>
          </cell>
          <cell r="G935">
            <v>0</v>
          </cell>
          <cell r="H935">
            <v>97728</v>
          </cell>
          <cell r="I935">
            <v>0</v>
          </cell>
          <cell r="J935">
            <v>97728</v>
          </cell>
          <cell r="K935">
            <v>0</v>
          </cell>
        </row>
        <row r="936">
          <cell r="F936">
            <v>85497</v>
          </cell>
          <cell r="G936">
            <v>0</v>
          </cell>
          <cell r="H936">
            <v>85497</v>
          </cell>
          <cell r="I936">
            <v>0</v>
          </cell>
          <cell r="J936">
            <v>85497</v>
          </cell>
          <cell r="K936">
            <v>0</v>
          </cell>
        </row>
        <row r="937">
          <cell r="F937">
            <v>484167</v>
          </cell>
          <cell r="G937">
            <v>0</v>
          </cell>
          <cell r="H937">
            <v>484167</v>
          </cell>
          <cell r="I937">
            <v>0</v>
          </cell>
          <cell r="J937">
            <v>484167</v>
          </cell>
          <cell r="K937">
            <v>0</v>
          </cell>
        </row>
        <row r="938">
          <cell r="F938">
            <v>25063</v>
          </cell>
          <cell r="G938">
            <v>0</v>
          </cell>
          <cell r="H938">
            <v>25063</v>
          </cell>
          <cell r="I938">
            <v>0</v>
          </cell>
          <cell r="J938">
            <v>25063</v>
          </cell>
          <cell r="K938">
            <v>0</v>
          </cell>
        </row>
        <row r="939">
          <cell r="F939">
            <v>144762</v>
          </cell>
          <cell r="G939">
            <v>0</v>
          </cell>
          <cell r="H939">
            <v>144762</v>
          </cell>
          <cell r="I939">
            <v>0</v>
          </cell>
          <cell r="J939">
            <v>144762</v>
          </cell>
          <cell r="K939">
            <v>0</v>
          </cell>
        </row>
        <row r="940">
          <cell r="F940">
            <v>2380583</v>
          </cell>
          <cell r="G940">
            <v>0</v>
          </cell>
          <cell r="H940">
            <v>2380583</v>
          </cell>
          <cell r="I940">
            <v>0</v>
          </cell>
          <cell r="J940">
            <v>2380583</v>
          </cell>
          <cell r="K940">
            <v>0</v>
          </cell>
        </row>
        <row r="941">
          <cell r="F941">
            <v>3601</v>
          </cell>
          <cell r="G941">
            <v>0</v>
          </cell>
          <cell r="H941">
            <v>3601</v>
          </cell>
          <cell r="I941">
            <v>0</v>
          </cell>
          <cell r="J941">
            <v>3601</v>
          </cell>
          <cell r="K941">
            <v>0</v>
          </cell>
        </row>
        <row r="942">
          <cell r="F942">
            <v>1542</v>
          </cell>
          <cell r="G942">
            <v>0</v>
          </cell>
          <cell r="H942">
            <v>1542</v>
          </cell>
          <cell r="I942">
            <v>0</v>
          </cell>
          <cell r="J942">
            <v>1542</v>
          </cell>
          <cell r="K942">
            <v>0</v>
          </cell>
        </row>
        <row r="943"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F949">
            <v>-24581</v>
          </cell>
          <cell r="G949">
            <v>0</v>
          </cell>
          <cell r="H949">
            <v>-24581</v>
          </cell>
          <cell r="I949">
            <v>0</v>
          </cell>
          <cell r="J949">
            <v>-24581</v>
          </cell>
          <cell r="K949">
            <v>0</v>
          </cell>
        </row>
        <row r="950">
          <cell r="F950">
            <v>886343</v>
          </cell>
          <cell r="G950">
            <v>0</v>
          </cell>
          <cell r="H950">
            <v>886343</v>
          </cell>
          <cell r="I950">
            <v>0</v>
          </cell>
          <cell r="J950">
            <v>886343</v>
          </cell>
          <cell r="K950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F957">
            <v>1555</v>
          </cell>
          <cell r="G957">
            <v>0</v>
          </cell>
          <cell r="H957">
            <v>1555</v>
          </cell>
          <cell r="I957">
            <v>0</v>
          </cell>
          <cell r="J957">
            <v>1555</v>
          </cell>
          <cell r="K957">
            <v>0</v>
          </cell>
        </row>
        <row r="958">
          <cell r="F958">
            <v>76217</v>
          </cell>
          <cell r="G958">
            <v>0</v>
          </cell>
          <cell r="H958">
            <v>76217</v>
          </cell>
          <cell r="I958">
            <v>0</v>
          </cell>
          <cell r="J958">
            <v>76217</v>
          </cell>
          <cell r="K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</row>
        <row r="961">
          <cell r="F961">
            <v>88</v>
          </cell>
          <cell r="G961">
            <v>0</v>
          </cell>
          <cell r="H961">
            <v>88</v>
          </cell>
          <cell r="I961">
            <v>0</v>
          </cell>
          <cell r="J961">
            <v>88</v>
          </cell>
          <cell r="K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F963">
            <v>133</v>
          </cell>
          <cell r="G963">
            <v>0</v>
          </cell>
          <cell r="H963">
            <v>133</v>
          </cell>
          <cell r="I963">
            <v>0</v>
          </cell>
          <cell r="J963">
            <v>133</v>
          </cell>
          <cell r="K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F965">
            <v>5700</v>
          </cell>
          <cell r="G965">
            <v>0</v>
          </cell>
          <cell r="H965">
            <v>5700</v>
          </cell>
          <cell r="I965">
            <v>0</v>
          </cell>
          <cell r="J965">
            <v>5700</v>
          </cell>
          <cell r="K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</row>
        <row r="983">
          <cell r="F983">
            <v>-224087</v>
          </cell>
          <cell r="G983">
            <v>0</v>
          </cell>
          <cell r="H983">
            <v>-224087</v>
          </cell>
          <cell r="I983">
            <v>0</v>
          </cell>
          <cell r="J983">
            <v>-224087</v>
          </cell>
          <cell r="K983">
            <v>0</v>
          </cell>
        </row>
        <row r="984">
          <cell r="F984">
            <v>-1510976</v>
          </cell>
          <cell r="G984">
            <v>0</v>
          </cell>
          <cell r="H984">
            <v>-1510976</v>
          </cell>
          <cell r="I984">
            <v>0</v>
          </cell>
          <cell r="J984">
            <v>-1510976</v>
          </cell>
          <cell r="K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F997">
            <v>27564655</v>
          </cell>
          <cell r="G997">
            <v>1206185</v>
          </cell>
          <cell r="H997">
            <v>28770840</v>
          </cell>
          <cell r="I997">
            <v>0</v>
          </cell>
          <cell r="J997">
            <v>28770840</v>
          </cell>
          <cell r="K997">
            <v>0</v>
          </cell>
        </row>
        <row r="998">
          <cell r="F998">
            <v>0</v>
          </cell>
          <cell r="G998">
            <v>309885</v>
          </cell>
          <cell r="H998">
            <v>309885</v>
          </cell>
          <cell r="I998">
            <v>0</v>
          </cell>
          <cell r="J998">
            <v>309885</v>
          </cell>
          <cell r="K998">
            <v>0</v>
          </cell>
        </row>
        <row r="999">
          <cell r="F999">
            <v>0</v>
          </cell>
          <cell r="G999">
            <v>309885</v>
          </cell>
          <cell r="H999">
            <v>309885</v>
          </cell>
          <cell r="I999">
            <v>0</v>
          </cell>
          <cell r="J999">
            <v>309885</v>
          </cell>
          <cell r="K999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</row>
        <row r="1011"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</row>
        <row r="1012"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F1039">
            <v>3859408</v>
          </cell>
          <cell r="G1039">
            <v>0</v>
          </cell>
          <cell r="H1039">
            <v>3859408</v>
          </cell>
          <cell r="I1039">
            <v>0</v>
          </cell>
          <cell r="J1039">
            <v>3859408</v>
          </cell>
          <cell r="K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</row>
        <row r="1077"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</row>
        <row r="1079"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</row>
        <row r="1080"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</row>
        <row r="1099"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</row>
        <row r="1131"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</row>
        <row r="1136"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</row>
        <row r="1137"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</row>
        <row r="1139"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</row>
        <row r="1148"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</row>
        <row r="1152"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</row>
        <row r="1155"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</row>
        <row r="1158"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</row>
        <row r="1161"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</row>
        <row r="1193"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</row>
        <row r="1208"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</row>
        <row r="1216"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</row>
        <row r="1217"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</row>
        <row r="1218"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</row>
        <row r="1228"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</row>
        <row r="1234"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</row>
        <row r="1235"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</row>
        <row r="1255"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</row>
        <row r="1256"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</row>
        <row r="1257"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</row>
        <row r="1258"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</row>
        <row r="1267"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</row>
        <row r="1268"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</row>
        <row r="1269"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</row>
        <row r="1270"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</row>
        <row r="1271"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</row>
        <row r="1272"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</row>
        <row r="1311"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F1330">
            <v>3859408</v>
          </cell>
          <cell r="G1330">
            <v>0</v>
          </cell>
          <cell r="H1330">
            <v>3859408</v>
          </cell>
          <cell r="I1330">
            <v>0</v>
          </cell>
          <cell r="J1330">
            <v>3859408</v>
          </cell>
          <cell r="K1330">
            <v>0</v>
          </cell>
        </row>
        <row r="1331">
          <cell r="F1331">
            <v>31975198</v>
          </cell>
          <cell r="G1331">
            <v>1547395</v>
          </cell>
          <cell r="H1331">
            <v>33522593</v>
          </cell>
          <cell r="I1331">
            <v>0</v>
          </cell>
          <cell r="J1331">
            <v>33522593</v>
          </cell>
          <cell r="K1331">
            <v>0</v>
          </cell>
        </row>
        <row r="1332">
          <cell r="F1332">
            <v>31975198</v>
          </cell>
          <cell r="G1332">
            <v>1547395</v>
          </cell>
          <cell r="H1332">
            <v>33522593</v>
          </cell>
          <cell r="I1332">
            <v>0</v>
          </cell>
          <cell r="J1332">
            <v>33522593</v>
          </cell>
          <cell r="K1332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n"/>
    </sheetNames>
    <sheetDataSet>
      <sheetData sheetId="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су"/>
      <sheetName val="сырьеАксу"/>
      <sheetName val="Актобе"/>
      <sheetName val="сырьеАктобе"/>
      <sheetName val="ДГОК"/>
      <sheetName val="РУКазМн"/>
      <sheetName val="Свод"/>
      <sheetName val="Lookup"/>
      <sheetName val="DRI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5R"/>
      <sheetName val="7.1"/>
      <sheetName val="ШРР"/>
      <sheetName val="Баланс ТД"/>
      <sheetName val="12НК"/>
      <sheetName val="7НК"/>
      <sheetName val="Важн_2004"/>
      <sheetName val="Важн_2004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FS-97"/>
      <sheetName val="57_1NKs плюс АА_Н"/>
      <sheetName val="Links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Hidden"/>
      <sheetName val="7.1"/>
      <sheetName val="Содержание"/>
      <sheetName val="Captions"/>
      <sheetName val="Форма2"/>
      <sheetName val="6НК-cт."/>
      <sheetName val="из сем"/>
      <sheetName val="KAZAK RECO ST 99"/>
      <sheetName val="TB"/>
      <sheetName val="PR CN"/>
      <sheetName val="свод по доходам"/>
      <sheetName val="Пр2"/>
      <sheetName val="H3.100 Rollforward"/>
      <sheetName val="ЯНВАРЬ"/>
      <sheetName val="Const"/>
      <sheetName val="AFE's  By Afe"/>
      <sheetName val="3НК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Cover"/>
      <sheetName val="RD_6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BALANCE"/>
      <sheetName val="sanciones"/>
      <sheetName val="DECLARACION"/>
      <sheetName val="Pago"/>
      <sheetName val="Formulario"/>
      <sheetName val="Links"/>
      <sheetName val="Lead"/>
      <sheetName val="Lookup"/>
      <sheetName val="DRILL"/>
    </sheetNames>
    <sheetDataSet>
      <sheetData sheetId="0" refreshError="1"/>
      <sheetData sheetId="1" refreshError="1">
        <row r="1">
          <cell r="A1" t="str">
            <v>HUPECOL</v>
          </cell>
        </row>
        <row r="3">
          <cell r="A3" t="str">
            <v>Declaración de Retención en la fuente de</v>
          </cell>
        </row>
        <row r="4">
          <cell r="A4" t="str">
            <v>MES:</v>
          </cell>
          <cell r="B4" t="str">
            <v>ABRIL</v>
          </cell>
        </row>
        <row r="5">
          <cell r="A5" t="str">
            <v xml:space="preserve">AÑO </v>
          </cell>
          <cell r="B5">
            <v>2002</v>
          </cell>
        </row>
        <row r="6">
          <cell r="A6" t="str">
            <v xml:space="preserve">Fecha limite de presentación:  </v>
          </cell>
          <cell r="C6">
            <v>37386</v>
          </cell>
        </row>
        <row r="8">
          <cell r="A8" t="str">
            <v xml:space="preserve">CUENTA </v>
          </cell>
          <cell r="C8" t="str">
            <v xml:space="preserve">VALOR EN LIBROS </v>
          </cell>
          <cell r="E8" t="str">
            <v>VALOR PARA DECLARACION</v>
          </cell>
        </row>
        <row r="10">
          <cell r="A10" t="str">
            <v>CODIGO</v>
          </cell>
          <cell r="B10" t="str">
            <v xml:space="preserve">Nombre </v>
          </cell>
          <cell r="C10" t="str">
            <v>PARCIAL</v>
          </cell>
          <cell r="D10" t="str">
            <v>TOTAL</v>
          </cell>
          <cell r="E10" t="str">
            <v>PARCIAL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January"/>
      <sheetName val="KPower_Budget_Inp"/>
      <sheetName val="KPower_Actual_Inp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О"/>
    </sheetNames>
    <sheetDataSet>
      <sheetData sheetId="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Утв"/>
      <sheetName val="Settings"/>
      <sheetName val="Распределение"/>
      <sheetName val="Фактор. анализ УКМК"/>
      <sheetName val="Лист1"/>
      <sheetName val="Движение НЗП"/>
      <sheetName val="Малеевка"/>
      <sheetName val="Номенклатурный спр"/>
      <sheetName val="Услуги металлургии"/>
      <sheetName val="Расчет НЗП"/>
      <sheetName val="Услуги металлургии 1"/>
      <sheetName val="Sheet1"/>
      <sheetName val="BALANCE"/>
    </sheetNames>
    <sheetDataSet>
      <sheetData sheetId="0"/>
      <sheetData sheetId="1">
        <row r="9">
          <cell r="C9">
            <v>2012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Altai"/>
      <sheetName val="P_L CCI Detail"/>
      <sheetName val="General_template_instructions"/>
      <sheetName val="P&amp;L__Budgets"/>
      <sheetName val="P&amp;L_CCI_Detail"/>
      <sheetName val="2003_Capital"/>
      <sheetName val="Cash_Budgets"/>
      <sheetName val="Cash_CCI_Detail"/>
      <sheetName val="Key_Performance_Indicators"/>
      <sheetName val="P&amp;L_Summary"/>
      <sheetName val="Cash_Summary"/>
      <sheetName val="P&amp;L_CCI_Reconciliation"/>
      <sheetName val="Cash_CCI_Reconciliation"/>
      <sheetName val="Key_Indicator_Summary"/>
      <sheetName val="5_year_model_updates"/>
      <sheetName val="Cash_Questions"/>
      <sheetName val="Other_Assumptions"/>
      <sheetName val="Essbase_P&amp;L__Monthly"/>
      <sheetName val="P_L_CCI_Detail"/>
      <sheetName val="Loans"/>
      <sheetName val="Sch17  Guarantees"/>
    </sheetNames>
    <sheetDataSet>
      <sheetData sheetId="0" refreshError="1"/>
      <sheetData sheetId="1" refreshError="1"/>
      <sheetData sheetId="2" refreshError="1">
        <row r="27">
          <cell r="T27">
            <v>0</v>
          </cell>
        </row>
        <row r="35">
          <cell r="T35">
            <v>0</v>
          </cell>
        </row>
        <row r="41">
          <cell r="T41">
            <v>0</v>
          </cell>
        </row>
        <row r="54">
          <cell r="T54">
            <v>204352</v>
          </cell>
        </row>
        <row r="61">
          <cell r="T61">
            <v>0</v>
          </cell>
        </row>
        <row r="76">
          <cell r="T76">
            <v>907938.57</v>
          </cell>
        </row>
        <row r="84">
          <cell r="T84">
            <v>6087195.3464781595</v>
          </cell>
        </row>
        <row r="94">
          <cell r="T94">
            <v>481023</v>
          </cell>
        </row>
        <row r="109">
          <cell r="T109">
            <v>0</v>
          </cell>
        </row>
        <row r="159">
          <cell r="T159">
            <v>-8350665.5390818585</v>
          </cell>
        </row>
        <row r="172">
          <cell r="T172">
            <v>0</v>
          </cell>
        </row>
        <row r="177">
          <cell r="T177">
            <v>0</v>
          </cell>
        </row>
        <row r="183">
          <cell r="T183">
            <v>0</v>
          </cell>
        </row>
        <row r="189">
          <cell r="T189">
            <v>0</v>
          </cell>
        </row>
        <row r="194">
          <cell r="T194">
            <v>0</v>
          </cell>
        </row>
        <row r="208">
          <cell r="T208">
            <v>-23897.170000000006</v>
          </cell>
        </row>
        <row r="213">
          <cell r="T213">
            <v>0</v>
          </cell>
        </row>
        <row r="223">
          <cell r="T223">
            <v>-155212.77939492179</v>
          </cell>
        </row>
        <row r="233">
          <cell r="T233">
            <v>-1053641.0385293402</v>
          </cell>
        </row>
        <row r="238">
          <cell r="T238">
            <v>0</v>
          </cell>
        </row>
        <row r="245">
          <cell r="T245">
            <v>0</v>
          </cell>
        </row>
      </sheetData>
      <sheetData sheetId="3" refreshError="1"/>
      <sheetData sheetId="4" refreshError="1"/>
      <sheetData sheetId="5" refreshError="1">
        <row r="28">
          <cell r="T28">
            <v>0</v>
          </cell>
        </row>
        <row r="36">
          <cell r="T36">
            <v>0</v>
          </cell>
        </row>
        <row r="42">
          <cell r="T42">
            <v>0</v>
          </cell>
        </row>
        <row r="55">
          <cell r="T55">
            <v>237048.32000000004</v>
          </cell>
        </row>
        <row r="62">
          <cell r="T62">
            <v>0</v>
          </cell>
        </row>
        <row r="79">
          <cell r="T79">
            <v>7411284.481202988</v>
          </cell>
        </row>
        <row r="88">
          <cell r="T88">
            <v>1486708.3829765017</v>
          </cell>
        </row>
        <row r="102">
          <cell r="T102">
            <v>557986.68000000005</v>
          </cell>
        </row>
        <row r="117">
          <cell r="T117">
            <v>0</v>
          </cell>
        </row>
        <row r="157">
          <cell r="T157">
            <v>12678382.061052771</v>
          </cell>
        </row>
        <row r="170">
          <cell r="T170">
            <v>0</v>
          </cell>
        </row>
        <row r="175">
          <cell r="T175">
            <v>0</v>
          </cell>
        </row>
        <row r="181">
          <cell r="T181">
            <v>0</v>
          </cell>
        </row>
        <row r="187">
          <cell r="T187">
            <v>0</v>
          </cell>
        </row>
        <row r="192">
          <cell r="T192">
            <v>0</v>
          </cell>
        </row>
        <row r="203">
          <cell r="T203">
            <v>0</v>
          </cell>
        </row>
        <row r="208">
          <cell r="T208">
            <v>0</v>
          </cell>
        </row>
        <row r="214">
          <cell r="T214">
            <v>0</v>
          </cell>
        </row>
        <row r="222">
          <cell r="T222">
            <v>0</v>
          </cell>
        </row>
        <row r="227">
          <cell r="T227">
            <v>0</v>
          </cell>
        </row>
        <row r="245">
          <cell r="T245">
            <v>0</v>
          </cell>
        </row>
        <row r="246">
          <cell r="T246">
            <v>-742934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>
        <row r="27">
          <cell r="T27">
            <v>0</v>
          </cell>
        </row>
      </sheetData>
      <sheetData sheetId="23"/>
      <sheetData sheetId="24"/>
      <sheetData sheetId="25">
        <row r="28">
          <cell r="T28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Check"/>
      <sheetName val="Instructions"/>
      <sheetName val="P&amp;L"/>
      <sheetName val="Product Sales"/>
      <sheetName val="Product COS"/>
      <sheetName val="Production volumes and costs"/>
      <sheetName val="Exps"/>
      <sheetName val="BS"/>
      <sheetName val="Interco payables&amp;receivables"/>
      <sheetName val="CF"/>
      <sheetName val="Analysis of net debt"/>
      <sheetName val="CE"/>
      <sheetName val="ШК"/>
      <sheetName val="Актюбе"/>
      <sheetName val="ССГПО"/>
      <sheetName val="Курс валют"/>
      <sheetName val="Lookup"/>
      <sheetName val="DRILL"/>
      <sheetName val="Свод"/>
      <sheetName val="Product_Sales"/>
      <sheetName val="Product_COS"/>
      <sheetName val="Production_volumes_and_costs"/>
      <sheetName val="Interco_payables&amp;receivables"/>
      <sheetName val="Analysis_of_net_debt"/>
      <sheetName val="Курс_валют"/>
      <sheetName val="Финбюджет"/>
      <sheetName val="Interco payables_receivables"/>
      <sheetName val="N_SVOD"/>
      <sheetName val="Selection"/>
      <sheetName val="GAAP TB 30.09.01  detail p&amp;l"/>
      <sheetName val="25.01"/>
      <sheetName val="#ССЫЛКА"/>
      <sheetName val="База"/>
      <sheetName val="RVSDCF"/>
      <sheetName val="Lookups"/>
      <sheetName val="DBase"/>
      <sheetName val="Статьи"/>
      <sheetName val="General"/>
      <sheetName val="BALANCE"/>
      <sheetName val="Управление"/>
      <sheetName val="Selections"/>
      <sheetName val="NOV"/>
      <sheetName val="АЗФ"/>
      <sheetName val="АК"/>
      <sheetName val="Interco_payables_receivables"/>
      <sheetName val="GAAP_TB_30_09_01__detail_p&amp;l"/>
      <sheetName val="25_01"/>
      <sheetName val="Product_Sales1"/>
      <sheetName val="Product_COS1"/>
      <sheetName val="Production_volumes_and_costs1"/>
      <sheetName val="Interco_payables&amp;receivables1"/>
      <sheetName val="Analysis_of_net_debt1"/>
      <sheetName val="Курс_валют1"/>
      <sheetName val="Interco_payables_receivables1"/>
      <sheetName val="GAAP_TB_30_09_01__detail_p&amp;l1"/>
      <sheetName val="25_011"/>
      <sheetName val="Product_Sales2"/>
      <sheetName val="Product_COS2"/>
      <sheetName val="Production_volumes_and_costs2"/>
      <sheetName val="Interco_payables&amp;receivables2"/>
      <sheetName val="Analysis_of_net_debt2"/>
      <sheetName val="Курс_валют2"/>
      <sheetName val="Interco_payables_receivables2"/>
      <sheetName val="GAAP_TB_30_09_01__detail_p&amp;l2"/>
      <sheetName val="25_012"/>
      <sheetName val="Product_Sales3"/>
      <sheetName val="Product_COS3"/>
      <sheetName val="Production_volumes_and_costs3"/>
      <sheetName val="Interco_payables&amp;receivables3"/>
      <sheetName val="Analysis_of_net_debt3"/>
      <sheetName val="Курс_валют3"/>
      <sheetName val="Interco_payables_receivables3"/>
      <sheetName val="GAAP_TB_30_09_01__detail_p&amp;l3"/>
      <sheetName val="25_013"/>
      <sheetName val="Product_Sales4"/>
      <sheetName val="Product_COS4"/>
      <sheetName val="Production_volumes_and_costs4"/>
      <sheetName val="Interco_payables&amp;receivables4"/>
      <sheetName val="Analysis_of_net_debt4"/>
      <sheetName val="Курс_валют4"/>
      <sheetName val="Interco_payables_receivables4"/>
      <sheetName val="GAAP_TB_30_09_01__detail_p&amp;l4"/>
      <sheetName val="25_014"/>
      <sheetName val="ЯНВ_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kWh"/>
      <sheetName val="Susc"/>
      <sheetName val="CLV-BDD"/>
      <sheetName val="EDC-BDD"/>
      <sheetName val="CLY-BDD"/>
      <sheetName val="EGG-BDD"/>
      <sheetName val="CON-BDD"/>
      <sheetName val="Variables"/>
      <sheetName val="Hoja1"/>
      <sheetName val="С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>
            <v>4</v>
          </cell>
        </row>
        <row r="3">
          <cell r="B3">
            <v>5</v>
          </cell>
        </row>
        <row r="4">
          <cell r="B4">
            <v>6</v>
          </cell>
        </row>
        <row r="5">
          <cell r="B5">
            <v>7</v>
          </cell>
        </row>
        <row r="6">
          <cell r="B6">
            <v>8</v>
          </cell>
        </row>
        <row r="22">
          <cell r="A22" t="str">
            <v>tCLY</v>
          </cell>
        </row>
      </sheetData>
      <sheetData sheetId="9" refreshError="1"/>
      <sheetData sheetId="1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"/>
      <sheetName val="Тит"/>
      <sheetName val="Содержание"/>
      <sheetName val="Output"/>
      <sheetName val="Revenue"/>
      <sheetName val="Receivables"/>
      <sheetName val="Loans"/>
      <sheetName val="COGS, TP and other BS items"/>
      <sheetName val="Other IS items"/>
      <sheetName val="Non-current assets and CAPEX"/>
      <sheetName val="Taxes"/>
      <sheetName val="ДДС"/>
      <sheetName val="ОСВ"/>
      <sheetName val="Операции"/>
      <sheetName val="РасчАморт"/>
      <sheetName val="НаклМук"/>
      <sheetName val="НаклМиз"/>
      <sheetName val="МатМук"/>
      <sheetName val="МатМиз"/>
      <sheetName val="Приобр"/>
      <sheetName val="Лаб"/>
      <sheetName val="База"/>
      <sheetName val="Завод"/>
      <sheetName val="РеалАфф"/>
      <sheetName val="Налоги"/>
      <sheetName val="Адм"/>
      <sheetName val="СстЦМ"/>
      <sheetName val="СстМиз"/>
      <sheetName val="План"/>
      <sheetName val="Продажи"/>
      <sheetName val="Удельные"/>
      <sheetName val="COS"/>
      <sheetName val="Vтр"/>
      <sheetName val="Кап"/>
      <sheetName val="Variables"/>
    </sheetNames>
    <sheetDataSet>
      <sheetData sheetId="0" refreshError="1">
        <row r="18">
          <cell r="E18">
            <v>0.45</v>
          </cell>
          <cell r="K18">
            <v>0.12</v>
          </cell>
        </row>
        <row r="19">
          <cell r="E19">
            <v>0.55000000000000004</v>
          </cell>
        </row>
        <row r="21">
          <cell r="K21">
            <v>0.05</v>
          </cell>
        </row>
        <row r="22">
          <cell r="K22">
            <v>5.7000000000000002E-2</v>
          </cell>
        </row>
        <row r="23">
          <cell r="K23">
            <v>0.05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$ BS"/>
      <sheetName val="$ IS"/>
      <sheetName val="$ cash"/>
      <sheetName val="Cash new"/>
      <sheetName val="AR new"/>
      <sheetName val="Prepaids new"/>
      <sheetName val="Inventory new"/>
      <sheetName val="PPE new"/>
      <sheetName val="Accum Depr new"/>
      <sheetName val="Long-term receivable"/>
      <sheetName val="AP new"/>
      <sheetName val="Taxes payable new"/>
      <sheetName val="Site restoration new"/>
      <sheetName val="Future tax asset new"/>
      <sheetName val="To HHL new"/>
      <sheetName val="to hosi new"/>
      <sheetName val=" other intercompany new"/>
      <sheetName val=" capital stock new"/>
      <sheetName val="Pref shares new"/>
      <sheetName val="Sales new"/>
      <sheetName val="Prod cost new"/>
      <sheetName val="Royalty new"/>
      <sheetName val="G&amp;A new"/>
      <sheetName val="other income new"/>
      <sheetName val="FX gain_loss new"/>
      <sheetName val="DD&amp;A new"/>
      <sheetName val=" income tax new"/>
      <sheetName val="Kumkol Road Receivable new"/>
      <sheetName val="Income tax"/>
      <sheetName val="Main_Page"/>
      <sheetName val="$_BS"/>
      <sheetName val="$_IS"/>
      <sheetName val="$_cash"/>
      <sheetName val="Cash_new"/>
      <sheetName val="AR_new"/>
      <sheetName val="Prepaids_new"/>
      <sheetName val="Inventory_new"/>
      <sheetName val="PPE_new"/>
      <sheetName val="Accum_Depr_new"/>
      <sheetName val="Long-term_receivable"/>
      <sheetName val="AP_new"/>
      <sheetName val="Taxes_payable_new"/>
      <sheetName val="Site_restoration_new"/>
      <sheetName val="Future_tax_asset_new"/>
      <sheetName val="To_HHL_new"/>
      <sheetName val="to_hosi_new"/>
      <sheetName val="_other_intercompany_new"/>
      <sheetName val="_capital_stock_new"/>
      <sheetName val="Pref_shares_new"/>
      <sheetName val="Sales_new"/>
      <sheetName val="Prod_cost_new"/>
      <sheetName val="Royalty_new"/>
      <sheetName val="G&amp;A_new"/>
      <sheetName val="other_income_new"/>
      <sheetName val="FX_gain_loss_new"/>
      <sheetName val="DD&amp;A_new"/>
      <sheetName val="_income_tax_new"/>
      <sheetName val="Kumkol_Road_Receivable_new"/>
      <sheetName val="Income_tax"/>
    </sheetNames>
    <sheetDataSet>
      <sheetData sheetId="0">
        <row r="1">
          <cell r="A1" t="str">
            <v>Hurricane Kumkol Munai</v>
          </cell>
        </row>
      </sheetData>
      <sheetData sheetId="1"/>
      <sheetData sheetId="2" refreshError="1">
        <row r="1">
          <cell r="A1" t="str">
            <v>Hurricane Kumkol Munai</v>
          </cell>
        </row>
        <row r="2">
          <cell r="A2" t="str">
            <v>Consolidated Statements of Income   (US Dollars)</v>
          </cell>
        </row>
        <row r="3">
          <cell r="A3" t="str">
            <v>For the Year Ended December 31, 2000</v>
          </cell>
        </row>
        <row r="7">
          <cell r="D7" t="str">
            <v>YTD December 31, 2000</v>
          </cell>
          <cell r="G7" t="str">
            <v>Month of December</v>
          </cell>
          <cell r="I7" t="str">
            <v>YTD November 30, 2000</v>
          </cell>
          <cell r="L7" t="str">
            <v>Month Of November</v>
          </cell>
          <cell r="N7" t="str">
            <v>YTD October 31, 2000</v>
          </cell>
          <cell r="Q7" t="str">
            <v>Month Of October</v>
          </cell>
          <cell r="T7" t="str">
            <v>YTD Sep. 30,  2000</v>
          </cell>
          <cell r="W7" t="str">
            <v>III Quarter</v>
          </cell>
          <cell r="Y7" t="str">
            <v>Month of September</v>
          </cell>
          <cell r="AA7" t="str">
            <v>YTD                 Aug 31, 2000</v>
          </cell>
          <cell r="AC7" t="str">
            <v>Month of August</v>
          </cell>
          <cell r="AE7" t="str">
            <v>YTD                 July 31, 2000</v>
          </cell>
          <cell r="AG7" t="str">
            <v>Month of July</v>
          </cell>
          <cell r="AI7" t="str">
            <v>YTD June 2000</v>
          </cell>
          <cell r="AK7" t="str">
            <v>II Quarter</v>
          </cell>
          <cell r="AM7" t="str">
            <v>Month of June</v>
          </cell>
          <cell r="AO7" t="str">
            <v>YTD May 2000</v>
          </cell>
          <cell r="AQ7" t="str">
            <v>Month of May</v>
          </cell>
          <cell r="AS7" t="str">
            <v>YTD April 2000</v>
          </cell>
          <cell r="AU7" t="str">
            <v>Month of April</v>
          </cell>
          <cell r="AW7" t="str">
            <v>YTD Mar 31, 2000 or   Q1</v>
          </cell>
          <cell r="AY7" t="str">
            <v>Month of March</v>
          </cell>
          <cell r="BA7" t="str">
            <v>YTD February 29, 2000</v>
          </cell>
          <cell r="BC7" t="str">
            <v>Month of February</v>
          </cell>
          <cell r="BE7" t="str">
            <v>YTD January 31, 2000</v>
          </cell>
          <cell r="BG7" t="str">
            <v>YTD December 31, 1999</v>
          </cell>
        </row>
        <row r="9">
          <cell r="A9" t="str">
            <v>Revenue</v>
          </cell>
        </row>
        <row r="10">
          <cell r="A10" t="str">
            <v>Sales</v>
          </cell>
          <cell r="C10" t="str">
            <v>Q</v>
          </cell>
          <cell r="D10">
            <v>313358136.01999998</v>
          </cell>
          <cell r="E10">
            <v>1</v>
          </cell>
          <cell r="G10">
            <v>32485044.469999969</v>
          </cell>
          <cell r="H10">
            <v>1</v>
          </cell>
          <cell r="I10">
            <v>280873091.55000001</v>
          </cell>
          <cell r="J10">
            <v>1</v>
          </cell>
          <cell r="L10">
            <v>37906970.850000024</v>
          </cell>
          <cell r="M10">
            <v>1</v>
          </cell>
          <cell r="N10">
            <v>242966120.69999999</v>
          </cell>
          <cell r="O10">
            <v>0.77536241370957337</v>
          </cell>
          <cell r="Q10">
            <v>36998053.699999988</v>
          </cell>
          <cell r="R10">
            <v>1</v>
          </cell>
          <cell r="T10">
            <v>205968067</v>
          </cell>
          <cell r="U10">
            <v>1</v>
          </cell>
          <cell r="W10">
            <v>82185734.260000005</v>
          </cell>
          <cell r="X10">
            <v>1</v>
          </cell>
          <cell r="Y10">
            <v>37404495.639999986</v>
          </cell>
          <cell r="Z10">
            <v>1</v>
          </cell>
          <cell r="AA10">
            <v>168563571.36000001</v>
          </cell>
          <cell r="AB10">
            <v>1</v>
          </cell>
          <cell r="AC10">
            <v>26957071.120000005</v>
          </cell>
          <cell r="AD10">
            <v>1.5123887901075874</v>
          </cell>
          <cell r="AE10">
            <v>141606500.24000001</v>
          </cell>
          <cell r="AF10">
            <v>1</v>
          </cell>
          <cell r="AG10">
            <v>17824167.500000015</v>
          </cell>
          <cell r="AH10">
            <v>1</v>
          </cell>
          <cell r="AI10">
            <v>123782332.73999999</v>
          </cell>
          <cell r="AJ10">
            <v>1</v>
          </cell>
          <cell r="AK10">
            <v>63542379.615174599</v>
          </cell>
          <cell r="AL10">
            <v>1</v>
          </cell>
          <cell r="AM10">
            <v>27586337.239999995</v>
          </cell>
          <cell r="AN10">
            <v>1</v>
          </cell>
          <cell r="AO10">
            <v>96195995.5</v>
          </cell>
          <cell r="AP10">
            <v>1</v>
          </cell>
          <cell r="AQ10">
            <v>19384542.430000007</v>
          </cell>
          <cell r="AR10">
            <v>1</v>
          </cell>
          <cell r="AS10">
            <v>76811453.069999993</v>
          </cell>
          <cell r="AT10">
            <v>1</v>
          </cell>
          <cell r="AU10">
            <v>16571499.945174597</v>
          </cell>
          <cell r="AV10">
            <v>1</v>
          </cell>
          <cell r="AW10">
            <v>60239953.124825396</v>
          </cell>
          <cell r="AX10">
            <v>1</v>
          </cell>
          <cell r="AY10">
            <v>17598116.4248254</v>
          </cell>
          <cell r="AZ10">
            <v>1</v>
          </cell>
          <cell r="BA10">
            <v>42641836.699999996</v>
          </cell>
          <cell r="BB10">
            <v>1</v>
          </cell>
          <cell r="BC10">
            <v>22133885.149999995</v>
          </cell>
          <cell r="BD10">
            <v>1</v>
          </cell>
          <cell r="BE10">
            <v>20507951.550000001</v>
          </cell>
          <cell r="BF10">
            <v>1</v>
          </cell>
          <cell r="BG10">
            <v>152870251.39528444</v>
          </cell>
          <cell r="BH10">
            <v>1</v>
          </cell>
        </row>
        <row r="11">
          <cell r="D11">
            <v>313358136.01999998</v>
          </cell>
          <cell r="G11">
            <v>32485044.469999969</v>
          </cell>
          <cell r="I11">
            <v>280873091.55000001</v>
          </cell>
          <cell r="L11">
            <v>37906970.850000024</v>
          </cell>
          <cell r="N11">
            <v>242966120.69999999</v>
          </cell>
          <cell r="Q11">
            <v>36998053.699999988</v>
          </cell>
          <cell r="T11">
            <v>205968067</v>
          </cell>
          <cell r="W11">
            <v>82185734.260000005</v>
          </cell>
          <cell r="Y11">
            <v>37404495.639999986</v>
          </cell>
          <cell r="AA11">
            <v>168563571.36000001</v>
          </cell>
          <cell r="AC11">
            <v>26957071.120000005</v>
          </cell>
          <cell r="AD11">
            <v>0.28023069962408159</v>
          </cell>
          <cell r="AE11">
            <v>141606500.24000001</v>
          </cell>
          <cell r="AG11">
            <v>17824167.500000015</v>
          </cell>
          <cell r="AI11">
            <v>123782332.73999999</v>
          </cell>
          <cell r="AK11">
            <v>63542379.615174599</v>
          </cell>
          <cell r="AM11">
            <v>27586337.239999995</v>
          </cell>
          <cell r="AO11">
            <v>96195995.5</v>
          </cell>
          <cell r="AQ11">
            <v>19384542.430000007</v>
          </cell>
          <cell r="AS11">
            <v>76811453.069999993</v>
          </cell>
          <cell r="AU11">
            <v>16571499.945174597</v>
          </cell>
          <cell r="AW11">
            <v>60239953.124825396</v>
          </cell>
          <cell r="AY11">
            <v>17598116.4248254</v>
          </cell>
          <cell r="BA11">
            <v>42641836.699999996</v>
          </cell>
          <cell r="BC11">
            <v>22133885.149999995</v>
          </cell>
          <cell r="BE11">
            <v>20507951.550000001</v>
          </cell>
          <cell r="BG11">
            <v>152870251.39528444</v>
          </cell>
        </row>
        <row r="13">
          <cell r="A13" t="str">
            <v>Expenses</v>
          </cell>
        </row>
        <row r="14">
          <cell r="A14" t="str">
            <v>Production</v>
          </cell>
          <cell r="C14" t="str">
            <v>R</v>
          </cell>
          <cell r="D14">
            <v>33522595.639999956</v>
          </cell>
          <cell r="E14">
            <v>0.10697853920684666</v>
          </cell>
          <cell r="G14">
            <v>4488349.8099999316</v>
          </cell>
          <cell r="H14">
            <v>0.13816665124608143</v>
          </cell>
          <cell r="I14">
            <v>29034245.830000024</v>
          </cell>
          <cell r="J14">
            <v>0.10337140403793879</v>
          </cell>
          <cell r="L14">
            <v>3221141.2900000215</v>
          </cell>
          <cell r="M14">
            <v>8.497490613919681E-2</v>
          </cell>
          <cell r="N14">
            <v>25813104.540000003</v>
          </cell>
          <cell r="O14">
            <v>8.2375727874359359E-2</v>
          </cell>
          <cell r="Q14">
            <v>2549555.5400000028</v>
          </cell>
          <cell r="R14">
            <v>6.8910531366681155E-2</v>
          </cell>
          <cell r="T14">
            <v>23263549</v>
          </cell>
          <cell r="U14">
            <v>0.11294735799991754</v>
          </cell>
          <cell r="W14">
            <v>6081508.9600000009</v>
          </cell>
          <cell r="X14">
            <v>7.3997136057223079E-2</v>
          </cell>
          <cell r="Y14">
            <v>1823018.3400001004</v>
          </cell>
          <cell r="Z14">
            <v>4.8737947372576876E-2</v>
          </cell>
          <cell r="AA14">
            <v>21440530.6599999</v>
          </cell>
          <cell r="AB14">
            <v>0.1271955173173776</v>
          </cell>
          <cell r="AC14">
            <v>4627792.8799998984</v>
          </cell>
          <cell r="AD14">
            <v>0.25963585003338274</v>
          </cell>
          <cell r="AE14">
            <v>16812737.780000001</v>
          </cell>
          <cell r="AF14">
            <v>0.1187285735577473</v>
          </cell>
          <cell r="AG14">
            <v>-369302.25999999791</v>
          </cell>
          <cell r="AH14">
            <v>-2.0719187025144237E-2</v>
          </cell>
          <cell r="AI14">
            <v>17182040.039999999</v>
          </cell>
          <cell r="AJ14">
            <v>0.13880850085520854</v>
          </cell>
          <cell r="AK14">
            <v>9306748.8498149998</v>
          </cell>
          <cell r="AL14">
            <v>0.14646522377944513</v>
          </cell>
          <cell r="AM14">
            <v>1476892.8999999985</v>
          </cell>
          <cell r="AN14">
            <v>5.3537114664810023E-2</v>
          </cell>
          <cell r="AO14">
            <v>15705147.140000001</v>
          </cell>
          <cell r="AP14">
            <v>0.21688165948654259</v>
          </cell>
          <cell r="AQ14">
            <v>3546488.1400000006</v>
          </cell>
          <cell r="AR14">
            <v>0.18295444180881804</v>
          </cell>
          <cell r="AS14">
            <v>12158659</v>
          </cell>
          <cell r="AT14">
            <v>0.15829226650509454</v>
          </cell>
          <cell r="AU14">
            <v>4283367.8098150007</v>
          </cell>
          <cell r="AV14">
            <v>0.25847797869753253</v>
          </cell>
          <cell r="AW14">
            <v>7875291.1901849993</v>
          </cell>
          <cell r="AX14">
            <v>0.1307320271957437</v>
          </cell>
          <cell r="AY14">
            <v>-1610203.5579141155</v>
          </cell>
          <cell r="AZ14">
            <v>-9.1498630821797808E-2</v>
          </cell>
          <cell r="BA14">
            <v>9485494.7480991147</v>
          </cell>
          <cell r="BB14">
            <v>0.22244573597598144</v>
          </cell>
          <cell r="BC14">
            <v>4923983.6536827991</v>
          </cell>
          <cell r="BD14">
            <v>0.22246359463389553</v>
          </cell>
          <cell r="BE14">
            <v>4561511.0944163157</v>
          </cell>
          <cell r="BF14">
            <v>0.22242646142863134</v>
          </cell>
          <cell r="BG14">
            <v>54578656.546226941</v>
          </cell>
          <cell r="BH14">
            <v>0.35702601420534141</v>
          </cell>
        </row>
        <row r="15">
          <cell r="A15" t="str">
            <v>Pipeline Tariff</v>
          </cell>
          <cell r="D15">
            <v>24805521.739999998</v>
          </cell>
          <cell r="E15">
            <v>7.9160292612976205E-2</v>
          </cell>
          <cell r="G15">
            <v>2394564.0799999982</v>
          </cell>
          <cell r="H15">
            <v>7.37128152067449E-2</v>
          </cell>
          <cell r="I15">
            <v>22410957.66</v>
          </cell>
          <cell r="J15">
            <v>7.9790333550020701E-2</v>
          </cell>
          <cell r="L15">
            <v>1951751.17</v>
          </cell>
          <cell r="M15">
            <v>5.1487922306511613E-2</v>
          </cell>
          <cell r="N15">
            <v>20459206.489999998</v>
          </cell>
          <cell r="O15">
            <v>6.5290171654244833E-2</v>
          </cell>
          <cell r="Q15">
            <v>2783919.4899999984</v>
          </cell>
          <cell r="R15">
            <v>7.5245025388997674E-2</v>
          </cell>
          <cell r="T15">
            <v>17675287</v>
          </cell>
          <cell r="U15">
            <v>8.5815666755759759E-2</v>
          </cell>
          <cell r="W15">
            <v>6731287</v>
          </cell>
          <cell r="X15">
            <v>8.1903350509774944E-2</v>
          </cell>
          <cell r="Y15">
            <v>6731287</v>
          </cell>
          <cell r="AA15">
            <v>10944000</v>
          </cell>
          <cell r="AB15">
            <v>6.4925060092770451E-2</v>
          </cell>
          <cell r="AC15">
            <v>0</v>
          </cell>
          <cell r="AE15">
            <v>10944000</v>
          </cell>
          <cell r="AF15">
            <v>7.7284587794004503E-2</v>
          </cell>
          <cell r="AG15">
            <v>0</v>
          </cell>
          <cell r="AI15">
            <v>10944000</v>
          </cell>
          <cell r="AJ15">
            <v>8.8413263490416269E-2</v>
          </cell>
          <cell r="AK15">
            <v>5786000</v>
          </cell>
          <cell r="AM15">
            <v>5786000</v>
          </cell>
          <cell r="AO15">
            <v>5158000</v>
          </cell>
          <cell r="AQ15">
            <v>0</v>
          </cell>
          <cell r="AS15">
            <v>5158000</v>
          </cell>
          <cell r="AU15">
            <v>0</v>
          </cell>
          <cell r="AW15">
            <v>5158000</v>
          </cell>
        </row>
        <row r="16">
          <cell r="A16" t="str">
            <v>Royalty</v>
          </cell>
          <cell r="C16" t="str">
            <v>S</v>
          </cell>
          <cell r="D16">
            <v>33685749.969999999</v>
          </cell>
          <cell r="E16">
            <v>0.10749920330088387</v>
          </cell>
          <cell r="G16">
            <v>6467857.6099999994</v>
          </cell>
          <cell r="H16">
            <v>0.19910262446994906</v>
          </cell>
          <cell r="I16">
            <v>27217892.359999999</v>
          </cell>
          <cell r="J16">
            <v>9.6904592069670614E-2</v>
          </cell>
          <cell r="L16">
            <v>5145289.0600004122</v>
          </cell>
          <cell r="M16">
            <v>0.13573464047973141</v>
          </cell>
          <cell r="N16">
            <v>22072603.299999587</v>
          </cell>
          <cell r="O16">
            <v>7.0438902848818361E-2</v>
          </cell>
          <cell r="Q16">
            <v>3740884.8299995884</v>
          </cell>
          <cell r="R16">
            <v>0.10111031408118611</v>
          </cell>
          <cell r="T16">
            <v>18331718.469999999</v>
          </cell>
          <cell r="U16">
            <v>8.9002721329612705E-2</v>
          </cell>
          <cell r="W16">
            <v>6963802.1999999993</v>
          </cell>
          <cell r="X16">
            <v>8.4732493573270881E-2</v>
          </cell>
          <cell r="Y16">
            <v>2099857.0599999987</v>
          </cell>
          <cell r="Z16">
            <v>5.6139162527683785E-2</v>
          </cell>
          <cell r="AA16">
            <v>16231861.41</v>
          </cell>
          <cell r="AB16">
            <v>9.6295191654036147E-2</v>
          </cell>
          <cell r="AC16">
            <v>2789066.3800000008</v>
          </cell>
          <cell r="AD16">
            <v>0.15647667022877779</v>
          </cell>
          <cell r="AE16">
            <v>13442795.029999999</v>
          </cell>
          <cell r="AF16">
            <v>9.493063529722609E-2</v>
          </cell>
          <cell r="AG16">
            <v>2074878.7599999998</v>
          </cell>
          <cell r="AH16">
            <v>0.11640817221898291</v>
          </cell>
          <cell r="AI16">
            <v>11367916.27</v>
          </cell>
          <cell r="AJ16">
            <v>9.1837954725557391E-2</v>
          </cell>
          <cell r="AK16">
            <v>5683154.3599999994</v>
          </cell>
          <cell r="AL16">
            <v>8.9438802802449688E-2</v>
          </cell>
          <cell r="AM16">
            <v>2282911.7399999984</v>
          </cell>
          <cell r="AN16">
            <v>8.275515956100879E-2</v>
          </cell>
          <cell r="AO16">
            <v>9085004.5300000012</v>
          </cell>
          <cell r="AP16">
            <v>9.4442647875087493E-2</v>
          </cell>
          <cell r="AQ16">
            <v>1601763.5300000012</v>
          </cell>
          <cell r="AR16">
            <v>8.2630969277926902E-2</v>
          </cell>
          <cell r="AS16">
            <v>7483241</v>
          </cell>
          <cell r="AT16">
            <v>9.7423505231444524E-2</v>
          </cell>
          <cell r="AU16">
            <v>1798479.0899999999</v>
          </cell>
          <cell r="AV16">
            <v>0.10852844316749331</v>
          </cell>
          <cell r="AW16">
            <v>5684761.9100000001</v>
          </cell>
          <cell r="AX16">
            <v>9.4368631034961112E-2</v>
          </cell>
          <cell r="AY16">
            <v>819191.0377555415</v>
          </cell>
          <cell r="AZ16">
            <v>4.6549927161518317E-2</v>
          </cell>
          <cell r="BA16">
            <v>4865570.8722444586</v>
          </cell>
          <cell r="BB16">
            <v>0.11410321995451146</v>
          </cell>
          <cell r="BC16">
            <v>2398363.80630833</v>
          </cell>
          <cell r="BD16">
            <v>0.1083571090233262</v>
          </cell>
          <cell r="BE16">
            <v>2467207.0659361286</v>
          </cell>
          <cell r="BF16">
            <v>0.12030490026860477</v>
          </cell>
          <cell r="BG16">
            <v>16631733.172786128</v>
          </cell>
          <cell r="BH16">
            <v>0.10879640100663276</v>
          </cell>
        </row>
        <row r="17">
          <cell r="A17" t="str">
            <v>General and administrative</v>
          </cell>
          <cell r="C17" t="str">
            <v>T</v>
          </cell>
          <cell r="D17">
            <v>23516654.680000015</v>
          </cell>
          <cell r="E17">
            <v>7.504721268350624E-2</v>
          </cell>
          <cell r="G17">
            <v>2334858.2200000063</v>
          </cell>
          <cell r="H17">
            <v>7.1874866052784828E-2</v>
          </cell>
          <cell r="I17">
            <v>21181796.460000008</v>
          </cell>
          <cell r="J17">
            <v>7.5414117967328678E-2</v>
          </cell>
          <cell r="L17">
            <v>2232631.7300000079</v>
          </cell>
          <cell r="M17">
            <v>5.8897656023074355E-2</v>
          </cell>
          <cell r="N17">
            <v>18949164.73</v>
          </cell>
          <cell r="O17">
            <v>6.0471270893667099E-2</v>
          </cell>
          <cell r="Q17">
            <v>2311000.7300000004</v>
          </cell>
          <cell r="R17">
            <v>6.2462764899441213E-2</v>
          </cell>
          <cell r="T17">
            <v>16638164</v>
          </cell>
          <cell r="U17">
            <v>8.0780308532001716E-2</v>
          </cell>
          <cell r="W17">
            <v>5843122.540000001</v>
          </cell>
          <cell r="X17">
            <v>7.1096554561584813E-2</v>
          </cell>
          <cell r="Y17">
            <v>3222784.7816666681</v>
          </cell>
          <cell r="Z17">
            <v>8.6160359243562551E-2</v>
          </cell>
          <cell r="AA17">
            <v>13415379.218333332</v>
          </cell>
          <cell r="AB17">
            <v>7.9586467645979111E-2</v>
          </cell>
          <cell r="AC17">
            <v>967189.88833332621</v>
          </cell>
          <cell r="AD17">
            <v>5.4262836585962593E-2</v>
          </cell>
          <cell r="AE17">
            <v>12448189.330000006</v>
          </cell>
          <cell r="AF17">
            <v>8.7906906172402738E-2</v>
          </cell>
          <cell r="AG17">
            <v>1653147.8700000066</v>
          </cell>
          <cell r="AH17">
            <v>9.2747550201152745E-2</v>
          </cell>
          <cell r="AI17">
            <v>10795041.459999999</v>
          </cell>
          <cell r="AJ17">
            <v>8.7209872532250349E-2</v>
          </cell>
          <cell r="AK17">
            <v>5304335.3399999989</v>
          </cell>
          <cell r="AL17">
            <v>8.3477127739378321E-2</v>
          </cell>
          <cell r="AM17">
            <v>2745440.9099999964</v>
          </cell>
          <cell r="AN17">
            <v>9.9521762752146969E-2</v>
          </cell>
          <cell r="AO17">
            <v>8049600.5500000026</v>
          </cell>
          <cell r="AP17">
            <v>8.3679164690384666E-2</v>
          </cell>
          <cell r="AQ17">
            <v>1628358.5500000026</v>
          </cell>
          <cell r="AR17">
            <v>8.4002939758841752E-2</v>
          </cell>
          <cell r="AS17">
            <v>6421242</v>
          </cell>
          <cell r="AT17">
            <v>8.3597455110609328E-2</v>
          </cell>
          <cell r="AU17">
            <v>930535.87999999989</v>
          </cell>
          <cell r="AV17">
            <v>5.6152785389288778E-2</v>
          </cell>
          <cell r="AW17">
            <v>5490706.1200000001</v>
          </cell>
          <cell r="AX17">
            <v>9.114725087223273E-2</v>
          </cell>
          <cell r="AY17">
            <v>3207894.4491837029</v>
          </cell>
          <cell r="AZ17">
            <v>0.18228623858053206</v>
          </cell>
          <cell r="BA17">
            <v>2282811.6708162972</v>
          </cell>
          <cell r="BB17">
            <v>5.3534553093401285E-2</v>
          </cell>
          <cell r="BC17">
            <v>729304.41081629717</v>
          </cell>
          <cell r="BD17">
            <v>3.2949679004560001E-2</v>
          </cell>
          <cell r="BE17">
            <v>1553507.26</v>
          </cell>
          <cell r="BF17">
            <v>7.5751459438180693E-2</v>
          </cell>
          <cell r="BG17">
            <v>27094146.414564937</v>
          </cell>
          <cell r="BH17">
            <v>0.17723622593192587</v>
          </cell>
        </row>
        <row r="18">
          <cell r="A18" t="str">
            <v>Interest Expense</v>
          </cell>
          <cell r="D18">
            <v>75780.23</v>
          </cell>
          <cell r="E18">
            <v>2.4183265500137948E-4</v>
          </cell>
          <cell r="G18">
            <v>0</v>
          </cell>
          <cell r="H18">
            <v>0</v>
          </cell>
          <cell r="I18">
            <v>75780.23</v>
          </cell>
          <cell r="J18">
            <v>2.6980238506225815E-4</v>
          </cell>
          <cell r="L18">
            <v>0</v>
          </cell>
          <cell r="M18">
            <v>0</v>
          </cell>
          <cell r="N18">
            <v>75780.229999999938</v>
          </cell>
          <cell r="O18">
            <v>2.4183265500137929E-4</v>
          </cell>
          <cell r="Q18">
            <v>75780.229999999938</v>
          </cell>
          <cell r="R18">
            <v>2.0482220663407481E-3</v>
          </cell>
          <cell r="U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B18">
            <v>0</v>
          </cell>
          <cell r="AC18">
            <v>0</v>
          </cell>
          <cell r="AF18">
            <v>0</v>
          </cell>
          <cell r="AG18">
            <v>0</v>
          </cell>
          <cell r="AJ18">
            <v>0</v>
          </cell>
          <cell r="AK18">
            <v>0</v>
          </cell>
          <cell r="AM18">
            <v>0</v>
          </cell>
        </row>
        <row r="19">
          <cell r="A19" t="str">
            <v>Intercompany expense</v>
          </cell>
          <cell r="D19">
            <v>1632949</v>
          </cell>
          <cell r="E19">
            <v>5.2111268618721222E-3</v>
          </cell>
          <cell r="G19">
            <v>0</v>
          </cell>
          <cell r="H19">
            <v>0</v>
          </cell>
          <cell r="I19">
            <v>1632949</v>
          </cell>
          <cell r="J19">
            <v>5.8138321153819337E-3</v>
          </cell>
          <cell r="L19">
            <v>0</v>
          </cell>
          <cell r="M19">
            <v>0</v>
          </cell>
          <cell r="N19">
            <v>1632949</v>
          </cell>
          <cell r="O19">
            <v>5.2111268618721222E-3</v>
          </cell>
          <cell r="Q19">
            <v>0</v>
          </cell>
          <cell r="R19">
            <v>0</v>
          </cell>
          <cell r="T19">
            <v>1632949</v>
          </cell>
          <cell r="U19">
            <v>7.9281658743731373E-3</v>
          </cell>
          <cell r="W19">
            <v>1632949</v>
          </cell>
          <cell r="X19">
            <v>1.9869007860099635E-2</v>
          </cell>
          <cell r="Y19">
            <v>1632949</v>
          </cell>
          <cell r="Z19">
            <v>4.3656490271018145E-2</v>
          </cell>
          <cell r="AB19">
            <v>0</v>
          </cell>
          <cell r="AC19">
            <v>0</v>
          </cell>
          <cell r="AF19">
            <v>0</v>
          </cell>
          <cell r="AG19">
            <v>0</v>
          </cell>
          <cell r="AJ19">
            <v>0</v>
          </cell>
          <cell r="AK19">
            <v>0</v>
          </cell>
          <cell r="AM19">
            <v>0</v>
          </cell>
        </row>
        <row r="20">
          <cell r="A20" t="str">
            <v>Crude Oil Purchases</v>
          </cell>
          <cell r="D20">
            <v>4242002.49</v>
          </cell>
          <cell r="E20">
            <v>1.3537234245385145E-2</v>
          </cell>
          <cell r="G20">
            <v>0.44000000040978193</v>
          </cell>
          <cell r="H20">
            <v>1.3544694415183061E-8</v>
          </cell>
          <cell r="I20">
            <v>4242002.05</v>
          </cell>
          <cell r="J20">
            <v>1.5102913656094586E-2</v>
          </cell>
          <cell r="L20">
            <v>0</v>
          </cell>
          <cell r="M20">
            <v>0</v>
          </cell>
          <cell r="N20">
            <v>4242002.05</v>
          </cell>
          <cell r="O20">
            <v>1.3537232841240974E-2</v>
          </cell>
          <cell r="Q20">
            <v>2.0499999998137355</v>
          </cell>
          <cell r="R20">
            <v>5.5408320027756924E-8</v>
          </cell>
          <cell r="T20">
            <v>4242000</v>
          </cell>
          <cell r="U20">
            <v>2.0595425600610215E-2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4242000</v>
          </cell>
          <cell r="AB20">
            <v>2.5165579761835914E-2</v>
          </cell>
          <cell r="AC20">
            <v>0</v>
          </cell>
          <cell r="AE20">
            <v>4242000</v>
          </cell>
          <cell r="AF20">
            <v>2.9956251957434857E-2</v>
          </cell>
          <cell r="AG20">
            <v>0</v>
          </cell>
          <cell r="AI20">
            <v>4242000</v>
          </cell>
          <cell r="AJ20">
            <v>3.4269834039322537E-2</v>
          </cell>
          <cell r="AK20">
            <v>4242000</v>
          </cell>
          <cell r="AM20">
            <v>4242000</v>
          </cell>
        </row>
        <row r="21">
          <cell r="A21" t="str">
            <v>Restructuring Expense</v>
          </cell>
          <cell r="D21">
            <v>29722216.649999581</v>
          </cell>
          <cell r="E21">
            <v>9.4850630104917941E-2</v>
          </cell>
          <cell r="G21">
            <v>-0.35000000149011612</v>
          </cell>
          <cell r="H21">
            <v>-1.0774188775186752E-8</v>
          </cell>
          <cell r="I21">
            <v>29722216.999999583</v>
          </cell>
          <cell r="J21">
            <v>0.10582080624376415</v>
          </cell>
          <cell r="L21">
            <v>-4.1723251342773438E-7</v>
          </cell>
          <cell r="M21">
            <v>-1.1006748998192086E-14</v>
          </cell>
          <cell r="N21">
            <v>29722217</v>
          </cell>
          <cell r="O21">
            <v>9.4850631221852139E-2</v>
          </cell>
          <cell r="Q21">
            <v>0</v>
          </cell>
          <cell r="R21">
            <v>0</v>
          </cell>
          <cell r="T21">
            <v>29722217</v>
          </cell>
          <cell r="U21">
            <v>0.14430497616895147</v>
          </cell>
          <cell r="W21">
            <v>29722217</v>
          </cell>
          <cell r="X21">
            <v>0.36164691193208542</v>
          </cell>
          <cell r="Y21">
            <v>29722217</v>
          </cell>
          <cell r="Z21">
            <v>0.79461616822913028</v>
          </cell>
        </row>
        <row r="22">
          <cell r="A22" t="str">
            <v>Other non-operating (income) expense</v>
          </cell>
          <cell r="C22" t="str">
            <v>U</v>
          </cell>
          <cell r="D22">
            <v>-3952397.97</v>
          </cell>
          <cell r="E22">
            <v>-1.2613037657805507E-2</v>
          </cell>
          <cell r="G22">
            <v>-841063.90000000037</v>
          </cell>
          <cell r="H22">
            <v>-2.5890803405755693E-2</v>
          </cell>
          <cell r="I22">
            <v>-3111334.07</v>
          </cell>
          <cell r="J22">
            <v>-1.10773661258545E-2</v>
          </cell>
          <cell r="L22">
            <v>223333.43</v>
          </cell>
          <cell r="M22">
            <v>5.8916190081170789E-3</v>
          </cell>
          <cell r="N22">
            <v>-3334667.5</v>
          </cell>
          <cell r="O22">
            <v>-1.0641713479515865E-2</v>
          </cell>
          <cell r="Q22">
            <v>-384346.5</v>
          </cell>
          <cell r="R22">
            <v>-1.0388289695357681E-2</v>
          </cell>
          <cell r="T22">
            <v>-2950321</v>
          </cell>
          <cell r="U22">
            <v>-1.4324167056439871E-2</v>
          </cell>
          <cell r="W22">
            <v>-2082693.17</v>
          </cell>
          <cell r="X22">
            <v>-2.5341297839005274E-2</v>
          </cell>
          <cell r="Y22">
            <v>-1883449.0016666618</v>
          </cell>
          <cell r="Z22">
            <v>-5.0353546263367355E-2</v>
          </cell>
          <cell r="AA22">
            <v>-1066871.9983333382</v>
          </cell>
          <cell r="AB22">
            <v>-6.3291966925334495E-3</v>
          </cell>
          <cell r="AC22">
            <v>-58028.678333338234</v>
          </cell>
          <cell r="AD22">
            <v>-3.2556178757486534E-3</v>
          </cell>
          <cell r="AE22">
            <v>-1008843.32</v>
          </cell>
          <cell r="AF22">
            <v>-7.1242726731482976E-3</v>
          </cell>
          <cell r="AG22">
            <v>-141215.49</v>
          </cell>
          <cell r="AH22">
            <v>-7.9226976519380151E-3</v>
          </cell>
          <cell r="AI22">
            <v>-867627.83</v>
          </cell>
          <cell r="AJ22">
            <v>-7.0093026265906511E-3</v>
          </cell>
          <cell r="AK22">
            <v>-2062433.2498150398</v>
          </cell>
          <cell r="AL22">
            <v>-3.2457601718814268E-2</v>
          </cell>
          <cell r="AM22">
            <v>254877.02000000014</v>
          </cell>
          <cell r="AN22">
            <v>9.2392483200136565E-3</v>
          </cell>
          <cell r="AO22">
            <v>-1122504.8500000001</v>
          </cell>
          <cell r="AP22">
            <v>-1.1668935324859755E-2</v>
          </cell>
          <cell r="AQ22">
            <v>-818712.85000000009</v>
          </cell>
          <cell r="AR22">
            <v>-4.2235345660413391E-2</v>
          </cell>
          <cell r="AS22">
            <v>-303792</v>
          </cell>
          <cell r="AT22">
            <v>-3.9550351914726511E-3</v>
          </cell>
          <cell r="AU22">
            <v>-1498597.4198150397</v>
          </cell>
          <cell r="AV22">
            <v>-9.0432213425038308E-2</v>
          </cell>
          <cell r="AW22">
            <v>1194805.4198150397</v>
          </cell>
          <cell r="AX22">
            <v>1.9834102748042318E-2</v>
          </cell>
          <cell r="AY22">
            <v>2682752.5799672557</v>
          </cell>
          <cell r="AZ22">
            <v>0.15244543877336422</v>
          </cell>
          <cell r="BA22">
            <v>-1487947.1601522157</v>
          </cell>
          <cell r="BB22">
            <v>-3.4894068250869124E-2</v>
          </cell>
          <cell r="BC22">
            <v>-963100.294641293</v>
          </cell>
          <cell r="BD22">
            <v>-4.3512482698560187E-2</v>
          </cell>
          <cell r="BE22">
            <v>-524846.86551092274</v>
          </cell>
          <cell r="BF22">
            <v>-2.5592359345656963E-2</v>
          </cell>
          <cell r="BG22">
            <v>-14061433.370401369</v>
          </cell>
          <cell r="BH22">
            <v>-9.1982797451166609E-2</v>
          </cell>
        </row>
        <row r="23">
          <cell r="A23" t="str">
            <v>Foreign Exchange (Gain) / Loss</v>
          </cell>
          <cell r="C23" t="str">
            <v>V</v>
          </cell>
          <cell r="D23">
            <v>13890317.32</v>
          </cell>
          <cell r="E23">
            <v>4.4327291119428458E-2</v>
          </cell>
          <cell r="G23">
            <v>-202807.90000000037</v>
          </cell>
          <cell r="H23">
            <v>-6.243115972560667E-3</v>
          </cell>
          <cell r="I23">
            <v>14093125.220000001</v>
          </cell>
          <cell r="J23">
            <v>5.0176131655143598E-2</v>
          </cell>
          <cell r="L23">
            <v>658449.97000000067</v>
          </cell>
          <cell r="M23">
            <v>1.7370155283721392E-2</v>
          </cell>
          <cell r="N23">
            <v>13434675.25</v>
          </cell>
          <cell r="O23">
            <v>4.2873229400185529E-2</v>
          </cell>
          <cell r="Q23">
            <v>-189640.75</v>
          </cell>
          <cell r="R23">
            <v>-5.1256953011017455E-3</v>
          </cell>
          <cell r="T23">
            <v>13624316</v>
          </cell>
          <cell r="U23">
            <v>6.6147710169071991E-2</v>
          </cell>
          <cell r="W23">
            <v>-1327276.3500000015</v>
          </cell>
          <cell r="X23">
            <v>-1.6149717003209767E-2</v>
          </cell>
          <cell r="Y23">
            <v>-1194949.9900000002</v>
          </cell>
          <cell r="Z23">
            <v>-3.194669436264589E-2</v>
          </cell>
          <cell r="AA23">
            <v>14819265.99</v>
          </cell>
          <cell r="AB23">
            <v>8.7914997709384074E-2</v>
          </cell>
          <cell r="AC23">
            <v>-155813.13999999873</v>
          </cell>
          <cell r="AD23">
            <v>-8.7416783981635379E-3</v>
          </cell>
          <cell r="AE23">
            <v>14975079.129999999</v>
          </cell>
          <cell r="AF23">
            <v>0.10575135396058566</v>
          </cell>
          <cell r="AG23">
            <v>23486.779999997467</v>
          </cell>
          <cell r="AH23">
            <v>1.3176929581702735E-3</v>
          </cell>
          <cell r="AI23">
            <v>14951592.350000001</v>
          </cell>
          <cell r="AJ23">
            <v>0.12078938907546073</v>
          </cell>
          <cell r="AK23">
            <v>14268988.130000001</v>
          </cell>
          <cell r="AL23">
            <v>0.224558605082401</v>
          </cell>
          <cell r="AM23">
            <v>-226555.66999999806</v>
          </cell>
          <cell r="AN23">
            <v>-8.2126042333555589E-3</v>
          </cell>
          <cell r="AO23">
            <v>15178148.02</v>
          </cell>
          <cell r="AP23">
            <v>0.15778357447322222</v>
          </cell>
          <cell r="AQ23">
            <v>14580802.02</v>
          </cell>
          <cell r="AR23">
            <v>0.7521870620703629</v>
          </cell>
          <cell r="AS23">
            <v>597346</v>
          </cell>
          <cell r="AT23">
            <v>7.7767829682329438E-3</v>
          </cell>
          <cell r="AU23">
            <v>-85258.219999999972</v>
          </cell>
          <cell r="AV23">
            <v>-5.1448704270627022E-3</v>
          </cell>
          <cell r="AW23">
            <v>682604.22</v>
          </cell>
          <cell r="AX23">
            <v>1.1331420172016916E-2</v>
          </cell>
          <cell r="AY23">
            <v>297688.04359165358</v>
          </cell>
          <cell r="AZ23">
            <v>1.6915903748182363E-2</v>
          </cell>
          <cell r="BA23">
            <v>384916.17640834639</v>
          </cell>
          <cell r="BB23">
            <v>9.0267260089279041E-3</v>
          </cell>
          <cell r="BC23">
            <v>-33273.283332027611</v>
          </cell>
          <cell r="BD23">
            <v>-1.5032735150894926E-3</v>
          </cell>
          <cell r="BE23">
            <v>418189.459740374</v>
          </cell>
          <cell r="BF23">
            <v>2.0391576346413497E-2</v>
          </cell>
          <cell r="BG23">
            <v>-3592309.9879094586</v>
          </cell>
          <cell r="BH23">
            <v>-2.3499078173297685E-2</v>
          </cell>
        </row>
        <row r="24">
          <cell r="A24" t="str">
            <v>Depletion  and depreciation</v>
          </cell>
          <cell r="C24" t="str">
            <v>W</v>
          </cell>
          <cell r="D24">
            <v>7237182.8600000003</v>
          </cell>
          <cell r="E24">
            <v>2.3095563919036364E-2</v>
          </cell>
          <cell r="G24">
            <v>3687697.5110000004</v>
          </cell>
          <cell r="H24">
            <v>0.1135198541718359</v>
          </cell>
          <cell r="I24">
            <v>3549485.3489999999</v>
          </cell>
          <cell r="J24">
            <v>1.2637327874351158E-2</v>
          </cell>
          <cell r="L24">
            <v>613246.19999999995</v>
          </cell>
          <cell r="M24">
            <v>1.6177663006275253E-2</v>
          </cell>
          <cell r="N24">
            <v>2936239.1490000002</v>
          </cell>
          <cell r="O24">
            <v>9.3702342830268674E-3</v>
          </cell>
          <cell r="Q24">
            <v>622961.43383676698</v>
          </cell>
          <cell r="R24">
            <v>1.6837681216641056E-2</v>
          </cell>
          <cell r="T24">
            <v>2313277.7151632332</v>
          </cell>
          <cell r="U24">
            <v>1.1231244478122102E-2</v>
          </cell>
          <cell r="W24">
            <v>1322912.8351632333</v>
          </cell>
          <cell r="X24">
            <v>1.6096623666804644E-2</v>
          </cell>
          <cell r="Y24">
            <v>261467.75516323326</v>
          </cell>
          <cell r="Z24">
            <v>6.99027618711218E-3</v>
          </cell>
          <cell r="AA24">
            <v>2051809.96</v>
          </cell>
          <cell r="AB24">
            <v>1.2172321358913095E-2</v>
          </cell>
          <cell r="AC24">
            <v>483214.85999999987</v>
          </cell>
          <cell r="AD24">
            <v>2.7110094202155554E-2</v>
          </cell>
          <cell r="AE24">
            <v>1568595.1</v>
          </cell>
          <cell r="AF24">
            <v>1.1077140507967405E-2</v>
          </cell>
          <cell r="AG24">
            <v>578230.22000000009</v>
          </cell>
          <cell r="AH24">
            <v>3.244079814667359E-2</v>
          </cell>
          <cell r="AI24">
            <v>990364.88</v>
          </cell>
          <cell r="AJ24">
            <v>8.0008581037184293E-3</v>
          </cell>
          <cell r="AK24">
            <v>513861.52250660572</v>
          </cell>
          <cell r="AL24">
            <v>8.0869102734057834E-3</v>
          </cell>
          <cell r="AM24">
            <v>-329747.2300000001</v>
          </cell>
          <cell r="AN24">
            <v>-1.1953280608846793E-2</v>
          </cell>
          <cell r="AO24">
            <v>1320112.1100000001</v>
          </cell>
          <cell r="AP24">
            <v>1.3723150357126873E-2</v>
          </cell>
          <cell r="AQ24">
            <v>258380.1100000001</v>
          </cell>
          <cell r="AR24">
            <v>1.3329182823532864E-2</v>
          </cell>
          <cell r="AS24">
            <v>1061732</v>
          </cell>
          <cell r="AT24">
            <v>1.3822574076712491E-2</v>
          </cell>
          <cell r="AU24">
            <v>585228.64250660571</v>
          </cell>
          <cell r="AV24">
            <v>3.5315369425989507E-2</v>
          </cell>
          <cell r="AW24">
            <v>476503.35749339429</v>
          </cell>
          <cell r="AX24">
            <v>7.9100884508660624E-3</v>
          </cell>
          <cell r="AY24">
            <v>70809.928040700848</v>
          </cell>
          <cell r="AZ24">
            <v>4.0237219899744688E-3</v>
          </cell>
          <cell r="BA24">
            <v>405693.42945269344</v>
          </cell>
          <cell r="BB24">
            <v>9.5139764336814661E-3</v>
          </cell>
          <cell r="BC24">
            <v>240861.92632387229</v>
          </cell>
          <cell r="BD24">
            <v>1.0882044642933929E-2</v>
          </cell>
          <cell r="BE24">
            <v>164831.50312882115</v>
          </cell>
          <cell r="BF24">
            <v>8.0374435607061465E-3</v>
          </cell>
          <cell r="BG24">
            <v>3906804.2612899183</v>
          </cell>
          <cell r="BH24">
            <v>2.5556340920692897E-2</v>
          </cell>
        </row>
        <row r="25">
          <cell r="D25">
            <v>168378572.60999957</v>
          </cell>
          <cell r="E25">
            <v>0.53733588905204888</v>
          </cell>
          <cell r="G25">
            <v>18329455.520999938</v>
          </cell>
          <cell r="H25">
            <v>0.56424289453958554</v>
          </cell>
          <cell r="I25">
            <v>150049117.08899963</v>
          </cell>
          <cell r="J25">
            <v>0.53422389542890203</v>
          </cell>
          <cell r="L25">
            <v>14045842.850000024</v>
          </cell>
          <cell r="M25">
            <v>0.37053456224661685</v>
          </cell>
          <cell r="N25">
            <v>136003274.23899961</v>
          </cell>
          <cell r="O25">
            <v>0.43401864705475285</v>
          </cell>
          <cell r="Q25">
            <v>11510117.053836359</v>
          </cell>
          <cell r="R25">
            <v>0.31110060943114859</v>
          </cell>
          <cell r="T25">
            <v>124493157.18516323</v>
          </cell>
          <cell r="U25">
            <v>0.60442940985198079</v>
          </cell>
          <cell r="W25">
            <v>54887830.015163235</v>
          </cell>
          <cell r="X25">
            <v>0.66785106331862842</v>
          </cell>
          <cell r="Y25">
            <v>42415181.945163332</v>
          </cell>
          <cell r="Z25">
            <v>1.1339594671557334</v>
          </cell>
          <cell r="AA25">
            <v>82077975.23999989</v>
          </cell>
          <cell r="AB25">
            <v>0.48692593884776292</v>
          </cell>
          <cell r="AC25">
            <v>8653422.1899998877</v>
          </cell>
          <cell r="AD25">
            <v>0.48548815477636642</v>
          </cell>
          <cell r="AE25">
            <v>73424553.049999997</v>
          </cell>
          <cell r="AF25">
            <v>0.51851117657422019</v>
          </cell>
          <cell r="AG25">
            <v>3819225.8800000059</v>
          </cell>
          <cell r="AH25">
            <v>0.21427232884789726</v>
          </cell>
          <cell r="AI25">
            <v>69605327.170000002</v>
          </cell>
          <cell r="AJ25">
            <v>0.56232037019534364</v>
          </cell>
          <cell r="AK25">
            <v>43042654.952506565</v>
          </cell>
          <cell r="AL25">
            <v>0.67738500215417674</v>
          </cell>
          <cell r="AM25">
            <v>16231819.669999994</v>
          </cell>
          <cell r="AN25">
            <v>0.5884006828736934</v>
          </cell>
          <cell r="AO25">
            <v>53373507.499999985</v>
          </cell>
          <cell r="AP25">
            <v>0.55484126155750413</v>
          </cell>
          <cell r="AQ25">
            <v>20797079.500000004</v>
          </cell>
          <cell r="AR25">
            <v>1.0728692500790691</v>
          </cell>
          <cell r="AS25">
            <v>32576428</v>
          </cell>
          <cell r="AT25">
            <v>0.42410899283876813</v>
          </cell>
          <cell r="AU25">
            <v>6013755.7825065665</v>
          </cell>
          <cell r="AV25">
            <v>0.36289749282820311</v>
          </cell>
          <cell r="AW25">
            <v>26562672.2174934</v>
          </cell>
          <cell r="AX25">
            <v>0.4409477570882554</v>
          </cell>
          <cell r="AY25">
            <v>5468132.48062474</v>
          </cell>
          <cell r="AZ25">
            <v>0.31072259943177366</v>
          </cell>
          <cell r="BA25">
            <v>15936539.736868694</v>
          </cell>
          <cell r="BB25">
            <v>0.37373014321563441</v>
          </cell>
          <cell r="BC25">
            <v>7296140.219157978</v>
          </cell>
          <cell r="BD25">
            <v>0.32963667109106598</v>
          </cell>
          <cell r="BE25">
            <v>8640399.5177107155</v>
          </cell>
          <cell r="BF25">
            <v>0.42131948169687944</v>
          </cell>
          <cell r="BG25">
            <v>84557597.036557108</v>
          </cell>
          <cell r="BH25">
            <v>0.5531331064401287</v>
          </cell>
        </row>
        <row r="26">
          <cell r="A26" t="str">
            <v>Income Before Income Taxes</v>
          </cell>
          <cell r="D26">
            <v>144979563.41000041</v>
          </cell>
          <cell r="E26">
            <v>0.46266411094795107</v>
          </cell>
          <cell r="G26">
            <v>14155588.949000031</v>
          </cell>
          <cell r="H26">
            <v>0.43575710546041446</v>
          </cell>
          <cell r="I26">
            <v>130823974.46100038</v>
          </cell>
          <cell r="J26">
            <v>0.46577610457109797</v>
          </cell>
          <cell r="L26">
            <v>23861128</v>
          </cell>
          <cell r="M26">
            <v>0.62946543775338315</v>
          </cell>
          <cell r="N26">
            <v>106962846.46100038</v>
          </cell>
          <cell r="O26">
            <v>0.34134376665482052</v>
          </cell>
          <cell r="Q26">
            <v>25487936.646163628</v>
          </cell>
          <cell r="R26">
            <v>0.6888993905688513</v>
          </cell>
          <cell r="T26">
            <v>81474909.81483677</v>
          </cell>
          <cell r="U26">
            <v>0.39557059014801926</v>
          </cell>
          <cell r="W26">
            <v>27297904.24483677</v>
          </cell>
          <cell r="X26">
            <v>0.33214893668137152</v>
          </cell>
          <cell r="Y26">
            <v>-5010686.3051633462</v>
          </cell>
          <cell r="Z26">
            <v>-0.13395946715573326</v>
          </cell>
          <cell r="AA26">
            <v>86485596.120000124</v>
          </cell>
          <cell r="AB26">
            <v>0.51307406115223708</v>
          </cell>
          <cell r="AC26">
            <v>18303648.930000119</v>
          </cell>
          <cell r="AD26">
            <v>1.0269006353312211</v>
          </cell>
          <cell r="AE26">
            <v>68181947.190000013</v>
          </cell>
          <cell r="AF26">
            <v>0.48148882342577981</v>
          </cell>
          <cell r="AG26">
            <v>14004941.620000008</v>
          </cell>
          <cell r="AH26">
            <v>0.78572767115210274</v>
          </cell>
          <cell r="AI26">
            <v>54177005.569999993</v>
          </cell>
          <cell r="AJ26">
            <v>0.43767962980465636</v>
          </cell>
          <cell r="AK26">
            <v>20499724.662668034</v>
          </cell>
          <cell r="AL26">
            <v>0.3226149978458232</v>
          </cell>
          <cell r="AM26">
            <v>11354517.57</v>
          </cell>
          <cell r="AN26">
            <v>0.41159931712630665</v>
          </cell>
          <cell r="AO26">
            <v>42822488.000000015</v>
          </cell>
          <cell r="AP26">
            <v>0.44515873844249593</v>
          </cell>
          <cell r="AQ26">
            <v>-1412537.0699999966</v>
          </cell>
          <cell r="AR26">
            <v>-7.2869250079069109E-2</v>
          </cell>
          <cell r="AS26">
            <v>44235025.069999993</v>
          </cell>
          <cell r="AT26">
            <v>0.57589100716123187</v>
          </cell>
          <cell r="AU26">
            <v>10557744.162668031</v>
          </cell>
          <cell r="AV26">
            <v>0.63710250717179695</v>
          </cell>
          <cell r="AW26">
            <v>33677280.907331996</v>
          </cell>
          <cell r="AX26">
            <v>0.5590522429117446</v>
          </cell>
          <cell r="AY26">
            <v>12129983.944200661</v>
          </cell>
          <cell r="AZ26">
            <v>0.68927740056822639</v>
          </cell>
          <cell r="BA26">
            <v>26705296.963131301</v>
          </cell>
          <cell r="BB26">
            <v>0.62626985678436553</v>
          </cell>
          <cell r="BC26">
            <v>14837744.930842016</v>
          </cell>
          <cell r="BD26">
            <v>0.67036332890893402</v>
          </cell>
          <cell r="BE26">
            <v>11867552.032289285</v>
          </cell>
          <cell r="BF26">
            <v>0.57868051830312062</v>
          </cell>
          <cell r="BG26">
            <v>68312654.358727336</v>
          </cell>
          <cell r="BH26">
            <v>0.44686689355987125</v>
          </cell>
        </row>
        <row r="27">
          <cell r="A27" t="str">
            <v>Income Taxes</v>
          </cell>
          <cell r="AC27">
            <v>0</v>
          </cell>
          <cell r="AG27">
            <v>0</v>
          </cell>
          <cell r="AM27">
            <v>0</v>
          </cell>
          <cell r="AQ27">
            <v>0</v>
          </cell>
          <cell r="AU27">
            <v>0</v>
          </cell>
          <cell r="AY27">
            <v>0</v>
          </cell>
          <cell r="BC27">
            <v>0</v>
          </cell>
        </row>
        <row r="28">
          <cell r="B28" t="str">
            <v>Current   provision (recovery)</v>
          </cell>
          <cell r="C28" t="str">
            <v>X</v>
          </cell>
          <cell r="D28">
            <v>64451195.68</v>
          </cell>
          <cell r="E28">
            <v>0.2056790243221463</v>
          </cell>
          <cell r="G28">
            <v>12862966.910000004</v>
          </cell>
          <cell r="H28">
            <v>0.3959658088779589</v>
          </cell>
          <cell r="I28">
            <v>51588228.769999996</v>
          </cell>
          <cell r="J28">
            <v>0.18367095432784256</v>
          </cell>
          <cell r="L28">
            <v>4928833.3</v>
          </cell>
          <cell r="M28">
            <v>0.13002445696607262</v>
          </cell>
          <cell r="N28">
            <v>46659395.469999999</v>
          </cell>
          <cell r="O28">
            <v>0.14890117761940599</v>
          </cell>
          <cell r="Q28">
            <v>7566669.4399999976</v>
          </cell>
          <cell r="R28">
            <v>0.20451533751895712</v>
          </cell>
          <cell r="T28">
            <v>39092726.030000001</v>
          </cell>
          <cell r="U28">
            <v>0.18979993646296636</v>
          </cell>
          <cell r="W28">
            <v>13678441.819116414</v>
          </cell>
          <cell r="X28">
            <v>0.16643328604747581</v>
          </cell>
          <cell r="Y28">
            <v>8138753.772390157</v>
          </cell>
          <cell r="Z28">
            <v>0.21758758227143843</v>
          </cell>
          <cell r="AA28">
            <v>30953972.257609844</v>
          </cell>
          <cell r="AB28">
            <v>0.18363381843341267</v>
          </cell>
          <cell r="AC28">
            <v>4625148.297609847</v>
          </cell>
          <cell r="AD28">
            <v>0.25948747943542627</v>
          </cell>
          <cell r="AE28">
            <v>26328823.959999997</v>
          </cell>
          <cell r="AF28">
            <v>0.18592948710247706</v>
          </cell>
          <cell r="AG28">
            <v>914539.74911640957</v>
          </cell>
          <cell r="AH28">
            <v>5.1308974128323741E-2</v>
          </cell>
          <cell r="AI28">
            <v>25414284.210883588</v>
          </cell>
          <cell r="AJ28">
            <v>0.20531430979140869</v>
          </cell>
          <cell r="AK28">
            <v>15019512.028169168</v>
          </cell>
          <cell r="AL28">
            <v>0.23636999619986451</v>
          </cell>
          <cell r="AM28">
            <v>8059315.5108835846</v>
          </cell>
          <cell r="AN28">
            <v>0.2921488068810249</v>
          </cell>
          <cell r="AO28">
            <v>17354968.700000003</v>
          </cell>
          <cell r="AP28">
            <v>0.18041259004383403</v>
          </cell>
          <cell r="AQ28">
            <v>4311087.700000003</v>
          </cell>
          <cell r="AR28">
            <v>0.22239821835196144</v>
          </cell>
          <cell r="AS28">
            <v>13043881</v>
          </cell>
          <cell r="AT28">
            <v>0.16981687598219006</v>
          </cell>
          <cell r="AU28">
            <v>2649108.8172855806</v>
          </cell>
          <cell r="AV28">
            <v>0.15985932631626182</v>
          </cell>
          <cell r="AW28">
            <v>10394772.182714419</v>
          </cell>
          <cell r="AX28">
            <v>0.17255611340159968</v>
          </cell>
          <cell r="AY28">
            <v>4013328.5565959755</v>
          </cell>
          <cell r="AZ28">
            <v>0.22805443831104746</v>
          </cell>
          <cell r="BA28">
            <v>6381443.6261184439</v>
          </cell>
          <cell r="BB28">
            <v>0.14965217542138481</v>
          </cell>
          <cell r="BC28">
            <v>6102265.7761184443</v>
          </cell>
          <cell r="BD28">
            <v>0.27569790548580875</v>
          </cell>
          <cell r="BE28">
            <v>279177.84999999998</v>
          </cell>
          <cell r="BF28">
            <v>1.361315143149926E-2</v>
          </cell>
          <cell r="BG28">
            <v>18165830.900514796</v>
          </cell>
          <cell r="BH28">
            <v>0.11883169377109531</v>
          </cell>
        </row>
        <row r="29">
          <cell r="B29" t="str">
            <v>Future Tax provision</v>
          </cell>
          <cell r="D29">
            <v>3671533</v>
          </cell>
          <cell r="E29">
            <v>1.1716731043376087E-2</v>
          </cell>
          <cell r="I29">
            <v>4066661</v>
          </cell>
          <cell r="J29">
            <v>1.4478642213670609E-2</v>
          </cell>
          <cell r="N29">
            <v>4066661</v>
          </cell>
          <cell r="O29">
            <v>1.2977678038461548E-2</v>
          </cell>
          <cell r="T29">
            <v>4066661</v>
          </cell>
          <cell r="U29">
            <v>1.9744133443753687E-2</v>
          </cell>
          <cell r="W29">
            <v>3814575</v>
          </cell>
          <cell r="AA29">
            <v>252086</v>
          </cell>
          <cell r="AC29">
            <v>0</v>
          </cell>
          <cell r="AE29">
            <v>252086</v>
          </cell>
          <cell r="AG29">
            <v>0</v>
          </cell>
          <cell r="AI29">
            <v>252086</v>
          </cell>
          <cell r="AK29">
            <v>252086</v>
          </cell>
          <cell r="AM29">
            <v>0</v>
          </cell>
          <cell r="AO29">
            <v>702639</v>
          </cell>
          <cell r="AQ29">
            <v>0</v>
          </cell>
          <cell r="AS29">
            <v>702639</v>
          </cell>
          <cell r="AU29">
            <v>0</v>
          </cell>
          <cell r="AY29">
            <v>0</v>
          </cell>
          <cell r="BC29">
            <v>0</v>
          </cell>
        </row>
        <row r="30">
          <cell r="D30">
            <v>68122728.680000007</v>
          </cell>
          <cell r="E30">
            <v>0.21739575536552239</v>
          </cell>
          <cell r="G30">
            <v>12467838.910000011</v>
          </cell>
          <cell r="H30">
            <v>0.38380242703728162</v>
          </cell>
          <cell r="I30">
            <v>55654889.769999996</v>
          </cell>
          <cell r="J30">
            <v>0.19814959654151318</v>
          </cell>
          <cell r="L30">
            <v>4928833.3</v>
          </cell>
          <cell r="M30">
            <v>0.13002445696607262</v>
          </cell>
          <cell r="N30">
            <v>50726056.469999999</v>
          </cell>
          <cell r="O30">
            <v>0.16187885565786753</v>
          </cell>
          <cell r="Q30">
            <v>7566669.4399999976</v>
          </cell>
          <cell r="R30">
            <v>0.20451533751895712</v>
          </cell>
          <cell r="T30">
            <v>43159387.030000001</v>
          </cell>
          <cell r="U30">
            <v>0.20954406990672006</v>
          </cell>
          <cell r="W30">
            <v>17493016.819116414</v>
          </cell>
          <cell r="X30">
            <v>0.21284736306882771</v>
          </cell>
          <cell r="Y30">
            <v>8138753.772390157</v>
          </cell>
          <cell r="Z30">
            <v>0.21758758227143843</v>
          </cell>
          <cell r="AA30">
            <v>31206058.257609844</v>
          </cell>
          <cell r="AB30">
            <v>0.18512931356303131</v>
          </cell>
          <cell r="AC30">
            <v>4625148.297609847</v>
          </cell>
          <cell r="AD30">
            <v>0.25948747943542627</v>
          </cell>
          <cell r="AE30">
            <v>26580909.959999997</v>
          </cell>
          <cell r="AF30">
            <v>0.18770967374343461</v>
          </cell>
          <cell r="AG30">
            <v>914539.74911640957</v>
          </cell>
          <cell r="AH30">
            <v>5.1308974128323741E-2</v>
          </cell>
          <cell r="AI30">
            <v>25666370.210883588</v>
          </cell>
          <cell r="AJ30">
            <v>0.20735083628448661</v>
          </cell>
          <cell r="AK30">
            <v>15271598.028169168</v>
          </cell>
          <cell r="AL30">
            <v>0.24033720676904186</v>
          </cell>
          <cell r="AM30">
            <v>8059315.5108835846</v>
          </cell>
          <cell r="AN30">
            <v>0.2921488068810249</v>
          </cell>
          <cell r="AO30">
            <v>18057607.700000003</v>
          </cell>
          <cell r="AP30">
            <v>0.18771683380520765</v>
          </cell>
          <cell r="AQ30">
            <v>4311087.700000003</v>
          </cell>
          <cell r="AR30">
            <v>0.22239821835196144</v>
          </cell>
          <cell r="AS30">
            <v>13746520</v>
          </cell>
          <cell r="AT30">
            <v>0.17896445712949199</v>
          </cell>
          <cell r="AU30">
            <v>2649108.8172855806</v>
          </cell>
          <cell r="AV30">
            <v>0.15985932631626182</v>
          </cell>
          <cell r="AW30">
            <v>10394772.182714419</v>
          </cell>
          <cell r="AX30">
            <v>0.17255611340159968</v>
          </cell>
          <cell r="AY30">
            <v>4013328.5565959755</v>
          </cell>
          <cell r="AZ30">
            <v>0.22805443831104746</v>
          </cell>
          <cell r="BA30">
            <v>6381443.6261184439</v>
          </cell>
          <cell r="BB30">
            <v>0.14965217542138481</v>
          </cell>
          <cell r="BC30">
            <v>6102265.7761184443</v>
          </cell>
          <cell r="BD30">
            <v>0.27569790548580875</v>
          </cell>
          <cell r="BE30">
            <v>279177.84999999998</v>
          </cell>
          <cell r="BF30">
            <v>1.361315143149926E-2</v>
          </cell>
          <cell r="BG30">
            <v>18165830.900514796</v>
          </cell>
          <cell r="BH30">
            <v>0.11883169377109531</v>
          </cell>
        </row>
        <row r="31">
          <cell r="A31" t="str">
            <v>Net Income</v>
          </cell>
          <cell r="D31">
            <v>76856834.730000407</v>
          </cell>
          <cell r="E31">
            <v>0.24526835558242868</v>
          </cell>
          <cell r="G31">
            <v>1687750.0390000194</v>
          </cell>
          <cell r="H31">
            <v>5.195467842313288E-2</v>
          </cell>
          <cell r="I31">
            <v>75169084.691000387</v>
          </cell>
          <cell r="J31">
            <v>0.26762650802958482</v>
          </cell>
          <cell r="L31">
            <v>18932294.700000003</v>
          </cell>
          <cell r="M31">
            <v>0.49944098078731053</v>
          </cell>
          <cell r="N31">
            <v>56236789.991000384</v>
          </cell>
          <cell r="O31">
            <v>0.179464910996953</v>
          </cell>
          <cell r="Q31">
            <v>17921267.20616363</v>
          </cell>
          <cell r="R31">
            <v>0.48438405304989424</v>
          </cell>
          <cell r="T31">
            <v>38315522.784836769</v>
          </cell>
          <cell r="U31">
            <v>0.1860265202412992</v>
          </cell>
          <cell r="W31">
            <v>9804887.4257203564</v>
          </cell>
          <cell r="X31">
            <v>0.11930157361254383</v>
          </cell>
          <cell r="Y31">
            <v>-13149440.077553503</v>
          </cell>
          <cell r="Z31">
            <v>-0.35154704942717169</v>
          </cell>
          <cell r="AA31">
            <v>55279537.86239028</v>
          </cell>
          <cell r="AB31">
            <v>0.32794474758920578</v>
          </cell>
          <cell r="AC31">
            <v>13678500.632390272</v>
          </cell>
          <cell r="AD31">
            <v>0.76741315589579484</v>
          </cell>
          <cell r="AE31">
            <v>41601037.230000019</v>
          </cell>
          <cell r="AF31">
            <v>0.29377914968234525</v>
          </cell>
          <cell r="AG31">
            <v>13090401.870883599</v>
          </cell>
          <cell r="AH31">
            <v>0.73441869702377893</v>
          </cell>
          <cell r="AI31">
            <v>28510635.359116405</v>
          </cell>
          <cell r="AJ31">
            <v>0.23032879352016974</v>
          </cell>
          <cell r="AK31">
            <v>5228126.6344988663</v>
          </cell>
          <cell r="AL31">
            <v>8.2277791076781362E-2</v>
          </cell>
          <cell r="AM31">
            <v>3295202.0591164157</v>
          </cell>
          <cell r="AN31">
            <v>0.11945051024528171</v>
          </cell>
          <cell r="AO31">
            <v>24764880.300000012</v>
          </cell>
          <cell r="AP31">
            <v>0.25744190463728828</v>
          </cell>
          <cell r="AQ31">
            <v>-5723624.7699999996</v>
          </cell>
          <cell r="AR31">
            <v>-0.29526746843103058</v>
          </cell>
          <cell r="AS31">
            <v>30488505.069999993</v>
          </cell>
          <cell r="AT31">
            <v>0.39692655003173988</v>
          </cell>
          <cell r="AU31">
            <v>7908635.3453824501</v>
          </cell>
          <cell r="AV31">
            <v>0.47724318085553508</v>
          </cell>
          <cell r="AW31">
            <v>23282508.724617578</v>
          </cell>
          <cell r="AX31">
            <v>0.38649612951014495</v>
          </cell>
          <cell r="AY31">
            <v>8116655.3876046855</v>
          </cell>
          <cell r="AZ31">
            <v>0.4612229622571789</v>
          </cell>
          <cell r="BA31">
            <v>20323853.337012857</v>
          </cell>
          <cell r="BB31">
            <v>0.47661768136298077</v>
          </cell>
          <cell r="BC31">
            <v>8735479.1547235716</v>
          </cell>
          <cell r="BD31">
            <v>0.39466542342312522</v>
          </cell>
          <cell r="BE31">
            <v>11588374.182289286</v>
          </cell>
          <cell r="BF31">
            <v>0.56506736687162129</v>
          </cell>
          <cell r="BG31">
            <v>50146823.45821254</v>
          </cell>
          <cell r="BH31">
            <v>0.32803519978877593</v>
          </cell>
        </row>
        <row r="33">
          <cell r="B33" t="str">
            <v>Retained Earnins beginning of the year:</v>
          </cell>
          <cell r="D33">
            <v>-90332764</v>
          </cell>
          <cell r="I33">
            <v>-90332764</v>
          </cell>
          <cell r="N33">
            <v>-90332764</v>
          </cell>
          <cell r="AI33">
            <v>-90332764</v>
          </cell>
        </row>
        <row r="34">
          <cell r="B34" t="str">
            <v>Less: Future Tax restatement:</v>
          </cell>
          <cell r="D34">
            <v>19061208</v>
          </cell>
          <cell r="I34">
            <v>19061208</v>
          </cell>
          <cell r="N34">
            <v>19061208</v>
          </cell>
          <cell r="AI34">
            <v>19061208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Controle"/>
      <sheetName val="SERVIÇO-A"/>
      <sheetName val="REAIS-A"/>
      <sheetName val="MIL-A"/>
      <sheetName val="PÁG02R$mil-A"/>
      <sheetName val="SERVIÇO-P"/>
      <sheetName val="REAIS-P"/>
      <sheetName val="MIL-P"/>
      <sheetName val="PÁG06R$mil-P"/>
      <sheetName val="SERVIÇO-R"/>
      <sheetName val="REAIS-R"/>
      <sheetName val="ATUALXANTERIOR"/>
      <sheetName val="MIL-R"/>
      <sheetName val="PÁG11R$mil-R"/>
      <sheetName val="Variables"/>
      <sheetName val="$ IS"/>
      <sheetName val="$_IS"/>
      <sheetName val="Исходные"/>
    </sheetNames>
    <sheetDataSet>
      <sheetData sheetId="0" refreshError="1">
        <row r="1">
          <cell r="F1" t="str">
            <v>conta</v>
          </cell>
          <cell r="G1" t="str">
            <v>descrição</v>
          </cell>
          <cell r="H1" t="str">
            <v>saldo atual</v>
          </cell>
          <cell r="I1" t="str">
            <v>saldo anterior</v>
          </cell>
          <cell r="J1" t="str">
            <v>variação</v>
          </cell>
        </row>
        <row r="2">
          <cell r="F2">
            <v>1110110001</v>
          </cell>
          <cell r="G2" t="str">
            <v>Num Disp - Caixa</v>
          </cell>
          <cell r="H2">
            <v>32551.52</v>
          </cell>
          <cell r="I2">
            <v>44652.95</v>
          </cell>
          <cell r="J2">
            <v>-12101.43</v>
          </cell>
        </row>
        <row r="3">
          <cell r="F3">
            <v>1110110002</v>
          </cell>
          <cell r="G3" t="str">
            <v>Num Disp - Caixa Moeda Estrangeira</v>
          </cell>
          <cell r="H3">
            <v>0</v>
          </cell>
          <cell r="I3">
            <v>0</v>
          </cell>
          <cell r="J3">
            <v>0</v>
          </cell>
        </row>
        <row r="4">
          <cell r="H4">
            <v>32551.52</v>
          </cell>
          <cell r="I4">
            <v>44652.95</v>
          </cell>
          <cell r="J4">
            <v>-12101.43</v>
          </cell>
        </row>
        <row r="5">
          <cell r="F5">
            <v>1110120001</v>
          </cell>
          <cell r="G5" t="str">
            <v>Num Disp - Cta Banc.à Vista - Banespa</v>
          </cell>
          <cell r="H5">
            <v>2470193.5</v>
          </cell>
          <cell r="I5">
            <v>106568.39</v>
          </cell>
          <cell r="J5">
            <v>2363625.11</v>
          </cell>
        </row>
        <row r="6">
          <cell r="F6">
            <v>1110120002</v>
          </cell>
          <cell r="G6" t="str">
            <v>Num Disp - Cta Banc.à Vista - Bozano</v>
          </cell>
          <cell r="H6">
            <v>1789.81</v>
          </cell>
          <cell r="I6">
            <v>1789.81</v>
          </cell>
          <cell r="J6">
            <v>0</v>
          </cell>
        </row>
        <row r="7">
          <cell r="F7">
            <v>1110120003</v>
          </cell>
          <cell r="G7" t="str">
            <v>Num Disp - Cta Banc.à Vista - Bradesco</v>
          </cell>
          <cell r="H7">
            <v>144154.29</v>
          </cell>
          <cell r="I7">
            <v>91290.97</v>
          </cell>
          <cell r="J7">
            <v>52863.32</v>
          </cell>
        </row>
        <row r="8">
          <cell r="F8">
            <v>1110120004</v>
          </cell>
          <cell r="G8" t="str">
            <v>Num Disp - Cta Banc a Vista - Brasil</v>
          </cell>
          <cell r="H8">
            <v>161695.38</v>
          </cell>
          <cell r="I8">
            <v>31289.01</v>
          </cell>
          <cell r="J8">
            <v>130406.37</v>
          </cell>
        </row>
        <row r="9">
          <cell r="F9">
            <v>1110120005</v>
          </cell>
          <cell r="G9" t="str">
            <v>Num Disp - Cta Banc à Vista - Cidade</v>
          </cell>
          <cell r="H9">
            <v>0</v>
          </cell>
          <cell r="I9">
            <v>0</v>
          </cell>
          <cell r="J9">
            <v>0</v>
          </cell>
        </row>
        <row r="10">
          <cell r="F10">
            <v>1110120006</v>
          </cell>
          <cell r="G10" t="str">
            <v>Num Disp - Cta Banc à Vista - Citibank</v>
          </cell>
          <cell r="H10">
            <v>1956.15</v>
          </cell>
          <cell r="I10">
            <v>1956.15</v>
          </cell>
          <cell r="J10">
            <v>0</v>
          </cell>
        </row>
        <row r="11">
          <cell r="F11">
            <v>1110120007</v>
          </cell>
          <cell r="G11" t="str">
            <v>Num Disp - Cta Banc à Vista - Safra</v>
          </cell>
          <cell r="H11">
            <v>1527.3</v>
          </cell>
          <cell r="I11">
            <v>1469.5</v>
          </cell>
          <cell r="J11">
            <v>57.8</v>
          </cell>
        </row>
        <row r="12">
          <cell r="F12">
            <v>1110120008</v>
          </cell>
          <cell r="G12" t="str">
            <v>Num Disp - Cta Banc à Vista - Itaú</v>
          </cell>
          <cell r="H12">
            <v>78011.94</v>
          </cell>
          <cell r="I12">
            <v>264346.77</v>
          </cell>
          <cell r="J12">
            <v>-186334.83</v>
          </cell>
        </row>
        <row r="13">
          <cell r="F13">
            <v>1110120009</v>
          </cell>
          <cell r="G13" t="str">
            <v>Num Disp - Cta Banc à Vista - Nossa Cai</v>
          </cell>
          <cell r="H13">
            <v>1360422.9</v>
          </cell>
          <cell r="I13">
            <v>1345155.73</v>
          </cell>
          <cell r="J13">
            <v>15267.17</v>
          </cell>
        </row>
        <row r="14">
          <cell r="F14">
            <v>1110120010</v>
          </cell>
          <cell r="G14" t="str">
            <v>Num Disp - Cta Banc à Vista - Real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1110120011</v>
          </cell>
          <cell r="G15" t="str">
            <v>Num Disp - Cta Banc à Vista - Sudameris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1110120012</v>
          </cell>
          <cell r="G16" t="str">
            <v>Num Disp - Cta Banc à Vista - Unibanco</v>
          </cell>
          <cell r="H16">
            <v>47417.68</v>
          </cell>
          <cell r="I16">
            <v>17049.53</v>
          </cell>
          <cell r="J16">
            <v>30368.15</v>
          </cell>
        </row>
        <row r="17">
          <cell r="F17">
            <v>1110120013</v>
          </cell>
          <cell r="G17" t="str">
            <v>Num Disp - Cta Banc à Vista - Boston</v>
          </cell>
          <cell r="H17">
            <v>0</v>
          </cell>
          <cell r="I17">
            <v>0</v>
          </cell>
          <cell r="J17">
            <v>0</v>
          </cell>
        </row>
        <row r="18">
          <cell r="F18">
            <v>1110120014</v>
          </cell>
          <cell r="G18" t="str">
            <v>Num Disp - Cta Banc à Vista - C.E.F.</v>
          </cell>
          <cell r="H18">
            <v>43068.79</v>
          </cell>
          <cell r="I18">
            <v>43078.79</v>
          </cell>
          <cell r="J18">
            <v>-10</v>
          </cell>
        </row>
        <row r="19">
          <cell r="F19">
            <v>1110120015</v>
          </cell>
          <cell r="G19" t="str">
            <v>Num.Disp - Cta.Banc à Vista - HSBC BAME</v>
          </cell>
          <cell r="H19">
            <v>52.39</v>
          </cell>
          <cell r="I19">
            <v>0</v>
          </cell>
          <cell r="J19">
            <v>52.39</v>
          </cell>
        </row>
        <row r="20">
          <cell r="F20">
            <v>1110120016</v>
          </cell>
          <cell r="G20" t="str">
            <v>Num.Disp - Cta.Banc à Vista - BCO.FRANC</v>
          </cell>
          <cell r="H20">
            <v>0</v>
          </cell>
          <cell r="I20">
            <v>0</v>
          </cell>
          <cell r="J20">
            <v>0</v>
          </cell>
        </row>
        <row r="21">
          <cell r="F21">
            <v>1110120017</v>
          </cell>
          <cell r="G21" t="str">
            <v>Num Disp - Cta Banc à Vista - Pactual</v>
          </cell>
          <cell r="H21">
            <v>0</v>
          </cell>
          <cell r="I21">
            <v>0</v>
          </cell>
          <cell r="J21">
            <v>0</v>
          </cell>
        </row>
        <row r="22">
          <cell r="F22">
            <v>1110120018</v>
          </cell>
          <cell r="G22" t="str">
            <v>Num Disp - Cta Banc à Vista - ING BANK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1110120019</v>
          </cell>
          <cell r="G23" t="str">
            <v>Num Disp - Cta Banc à Vista - CCF BRASI</v>
          </cell>
          <cell r="H23">
            <v>0</v>
          </cell>
          <cell r="I23">
            <v>0</v>
          </cell>
          <cell r="J23">
            <v>0</v>
          </cell>
        </row>
        <row r="24">
          <cell r="F24">
            <v>1110120020</v>
          </cell>
          <cell r="G24" t="str">
            <v>Num Disp - Cta Banc à Vista - BARCLAY G</v>
          </cell>
          <cell r="H24">
            <v>0</v>
          </cell>
          <cell r="I24">
            <v>0</v>
          </cell>
          <cell r="J24">
            <v>0</v>
          </cell>
        </row>
        <row r="25">
          <cell r="F25">
            <v>1110120021</v>
          </cell>
          <cell r="G25" t="str">
            <v>Num Disp - Cta Banc à Vista - Fornec/Ba</v>
          </cell>
          <cell r="H25">
            <v>0</v>
          </cell>
          <cell r="I25">
            <v>0</v>
          </cell>
          <cell r="J25">
            <v>0</v>
          </cell>
        </row>
        <row r="26">
          <cell r="F26">
            <v>1110120022</v>
          </cell>
          <cell r="G26" t="str">
            <v>Num Disp - Cta Banc à Vista - CHASE MAN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1110120023</v>
          </cell>
          <cell r="G27" t="str">
            <v>Num Disp - Cta Banc à Vista - BBA CREDI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1110120024</v>
          </cell>
          <cell r="G28" t="str">
            <v>Num Disp - Cta Banc à Vista - Bank Bost</v>
          </cell>
          <cell r="H28">
            <v>0</v>
          </cell>
          <cell r="I28">
            <v>0</v>
          </cell>
          <cell r="J28">
            <v>0</v>
          </cell>
        </row>
        <row r="29">
          <cell r="F29">
            <v>1110120025</v>
          </cell>
          <cell r="G29" t="str">
            <v>Num Disp - Cta Banc à Vista - Santander</v>
          </cell>
          <cell r="H29">
            <v>0</v>
          </cell>
          <cell r="I29">
            <v>0</v>
          </cell>
          <cell r="J29">
            <v>0</v>
          </cell>
        </row>
        <row r="30">
          <cell r="F30">
            <v>1110120026</v>
          </cell>
          <cell r="G30" t="str">
            <v>Num Disp - Cta Banc.à Vista - Banespa V</v>
          </cell>
          <cell r="H30">
            <v>463587.2</v>
          </cell>
          <cell r="I30">
            <v>0</v>
          </cell>
          <cell r="J30">
            <v>463587.2</v>
          </cell>
        </row>
        <row r="31">
          <cell r="F31">
            <v>1110120029</v>
          </cell>
          <cell r="G31" t="str">
            <v>Num Disp - Cta Banc à Vista - Fornec/NC</v>
          </cell>
          <cell r="H31">
            <v>0</v>
          </cell>
          <cell r="I31">
            <v>0</v>
          </cell>
          <cell r="J31">
            <v>0</v>
          </cell>
        </row>
        <row r="32">
          <cell r="F32">
            <v>1110120030</v>
          </cell>
          <cell r="G32" t="str">
            <v>Num Disp - Cta Banc à Vista - CFSB Gara</v>
          </cell>
          <cell r="H32">
            <v>0</v>
          </cell>
          <cell r="I32">
            <v>0</v>
          </cell>
          <cell r="J32">
            <v>0</v>
          </cell>
        </row>
        <row r="33">
          <cell r="F33">
            <v>1110120031</v>
          </cell>
          <cell r="G33" t="str">
            <v>Num Disp - Cta Banc à Vista - Dresdner</v>
          </cell>
          <cell r="H33">
            <v>0</v>
          </cell>
          <cell r="I33">
            <v>0</v>
          </cell>
          <cell r="J33">
            <v>0</v>
          </cell>
        </row>
        <row r="34">
          <cell r="F34">
            <v>1110120032</v>
          </cell>
          <cell r="G34" t="str">
            <v>Num Disp - Cta Banc à Vista - BCN</v>
          </cell>
          <cell r="H34">
            <v>111.58</v>
          </cell>
          <cell r="I34">
            <v>111.58</v>
          </cell>
          <cell r="J34">
            <v>0</v>
          </cell>
        </row>
        <row r="35">
          <cell r="F35">
            <v>1110120088</v>
          </cell>
          <cell r="G35" t="str">
            <v>Num Disp - Cta Banc à Vista - Dep. a Cl</v>
          </cell>
          <cell r="H35">
            <v>0</v>
          </cell>
          <cell r="I35">
            <v>0</v>
          </cell>
          <cell r="J35">
            <v>0</v>
          </cell>
        </row>
        <row r="36">
          <cell r="F36">
            <v>1110120099</v>
          </cell>
          <cell r="G36" t="str">
            <v>Num Disp - Cta Banc à Vista - Transf Ba</v>
          </cell>
          <cell r="H36">
            <v>0</v>
          </cell>
          <cell r="I36">
            <v>0</v>
          </cell>
          <cell r="J36">
            <v>0</v>
          </cell>
        </row>
        <row r="37">
          <cell r="H37">
            <v>4773988.9099999992</v>
          </cell>
          <cell r="I37">
            <v>1904106.2300000002</v>
          </cell>
          <cell r="J37">
            <v>2869882.6799999997</v>
          </cell>
        </row>
        <row r="38">
          <cell r="F38">
            <v>1110130001</v>
          </cell>
          <cell r="G38" t="str">
            <v>Num Disp - Ord Pagto Emitidas - Banespa</v>
          </cell>
          <cell r="H38">
            <v>-1135960.06</v>
          </cell>
          <cell r="I38">
            <v>-1053385.1100000001</v>
          </cell>
          <cell r="J38">
            <v>-82574.95</v>
          </cell>
        </row>
        <row r="39">
          <cell r="F39">
            <v>1110130002</v>
          </cell>
          <cell r="G39" t="str">
            <v>Num Disp - Ord Pagto Emitidas - Bozano</v>
          </cell>
          <cell r="H39">
            <v>0</v>
          </cell>
          <cell r="I39">
            <v>0</v>
          </cell>
          <cell r="J39">
            <v>0</v>
          </cell>
        </row>
        <row r="40">
          <cell r="F40">
            <v>1110130003</v>
          </cell>
          <cell r="G40" t="str">
            <v>Num Disp - Ord Pagto Emitidas - Bradesc</v>
          </cell>
          <cell r="H40">
            <v>-823.7</v>
          </cell>
          <cell r="I40">
            <v>-608.94000000000005</v>
          </cell>
          <cell r="J40">
            <v>-214.76</v>
          </cell>
        </row>
        <row r="41">
          <cell r="F41">
            <v>1110130004</v>
          </cell>
          <cell r="G41" t="str">
            <v>Num Disp - Ord Pagto Emitidas - Brasil</v>
          </cell>
          <cell r="H41">
            <v>0</v>
          </cell>
          <cell r="I41">
            <v>0</v>
          </cell>
          <cell r="J41">
            <v>0</v>
          </cell>
        </row>
        <row r="42">
          <cell r="F42">
            <v>1110130005</v>
          </cell>
          <cell r="G42" t="str">
            <v>Num Disp - Ord Pagto Emitidas - Cidade</v>
          </cell>
          <cell r="H42">
            <v>0</v>
          </cell>
          <cell r="I42">
            <v>0</v>
          </cell>
          <cell r="J42">
            <v>0</v>
          </cell>
        </row>
        <row r="43">
          <cell r="F43">
            <v>1110130006</v>
          </cell>
          <cell r="G43" t="str">
            <v>Num Disp - Ord Pagto Emitidas - Citiban</v>
          </cell>
          <cell r="H43">
            <v>0</v>
          </cell>
          <cell r="I43">
            <v>0</v>
          </cell>
          <cell r="J43">
            <v>0</v>
          </cell>
        </row>
        <row r="44">
          <cell r="F44">
            <v>1110130007</v>
          </cell>
          <cell r="G44" t="str">
            <v>Num Disp - Ord Pagto Emitidas - Safra</v>
          </cell>
          <cell r="H44">
            <v>0</v>
          </cell>
          <cell r="I44">
            <v>0</v>
          </cell>
          <cell r="J44">
            <v>0</v>
          </cell>
        </row>
        <row r="45">
          <cell r="F45">
            <v>1110130008</v>
          </cell>
          <cell r="G45" t="str">
            <v>Num Disp - Ord Pagto Emitidas - Itaú</v>
          </cell>
          <cell r="H45">
            <v>-70345.91</v>
          </cell>
          <cell r="I45">
            <v>0</v>
          </cell>
          <cell r="J45">
            <v>-70345.91</v>
          </cell>
        </row>
        <row r="46">
          <cell r="F46">
            <v>1110130009</v>
          </cell>
          <cell r="G46" t="str">
            <v>Num Disp - Ord Pagto Emitidas - NCNB</v>
          </cell>
          <cell r="H46">
            <v>-87949.68</v>
          </cell>
          <cell r="I46">
            <v>-90066.73</v>
          </cell>
          <cell r="J46">
            <v>2117.0500000000002</v>
          </cell>
        </row>
        <row r="47">
          <cell r="F47">
            <v>1110130010</v>
          </cell>
          <cell r="G47" t="str">
            <v>Num Disp - Ord Pagto Emitidas - Real</v>
          </cell>
          <cell r="H47">
            <v>0</v>
          </cell>
          <cell r="I47">
            <v>0</v>
          </cell>
          <cell r="J47">
            <v>0</v>
          </cell>
        </row>
        <row r="48">
          <cell r="F48">
            <v>1110130011</v>
          </cell>
          <cell r="G48" t="str">
            <v>Num Disp - Ord Pagto Emitidas - Sudamer</v>
          </cell>
          <cell r="H48">
            <v>0</v>
          </cell>
          <cell r="I48">
            <v>0</v>
          </cell>
          <cell r="J48">
            <v>0</v>
          </cell>
        </row>
        <row r="49">
          <cell r="F49">
            <v>1110130012</v>
          </cell>
          <cell r="G49" t="str">
            <v>Num Disp - Ord Pagto Emitidas - Unibanc</v>
          </cell>
          <cell r="H49">
            <v>54.04</v>
          </cell>
          <cell r="I49">
            <v>22.12</v>
          </cell>
          <cell r="J49">
            <v>31.92</v>
          </cell>
        </row>
        <row r="50">
          <cell r="F50">
            <v>1110130013</v>
          </cell>
          <cell r="G50" t="str">
            <v>Num Disp - Ord Pagto Emitidas - Boston</v>
          </cell>
          <cell r="H50">
            <v>110</v>
          </cell>
          <cell r="I50">
            <v>50</v>
          </cell>
          <cell r="J50">
            <v>60</v>
          </cell>
        </row>
        <row r="51">
          <cell r="F51">
            <v>1110130014</v>
          </cell>
          <cell r="G51" t="str">
            <v>Num Disp - Ord Pagto Emitidas - C.E.F.</v>
          </cell>
          <cell r="H51">
            <v>10</v>
          </cell>
          <cell r="I51">
            <v>0</v>
          </cell>
          <cell r="J51">
            <v>10</v>
          </cell>
        </row>
        <row r="52">
          <cell r="F52">
            <v>1110130015</v>
          </cell>
          <cell r="G52" t="str">
            <v>Num Disp - Ord Pagto Emitidas - HSBC Ba</v>
          </cell>
          <cell r="H52">
            <v>0</v>
          </cell>
          <cell r="I52">
            <v>0</v>
          </cell>
          <cell r="J52">
            <v>0</v>
          </cell>
        </row>
        <row r="53">
          <cell r="F53">
            <v>1110130016</v>
          </cell>
          <cell r="G53" t="str">
            <v>Num.Disp - Ord Pagto Emitidas - Frances</v>
          </cell>
          <cell r="H53">
            <v>0</v>
          </cell>
          <cell r="I53">
            <v>0</v>
          </cell>
          <cell r="J53">
            <v>0</v>
          </cell>
        </row>
        <row r="54">
          <cell r="F54">
            <v>1110130017</v>
          </cell>
          <cell r="G54" t="str">
            <v>Num Disp - Ord Pagto Emitidas - Pactual</v>
          </cell>
          <cell r="H54">
            <v>0</v>
          </cell>
          <cell r="I54">
            <v>0</v>
          </cell>
          <cell r="J54">
            <v>0</v>
          </cell>
        </row>
        <row r="55">
          <cell r="F55">
            <v>1110130018</v>
          </cell>
          <cell r="G55" t="str">
            <v>Num Disp - Ord Pagto Emitidas - ING BAN</v>
          </cell>
          <cell r="H55">
            <v>0</v>
          </cell>
          <cell r="I55">
            <v>0</v>
          </cell>
          <cell r="J55">
            <v>0</v>
          </cell>
        </row>
        <row r="56">
          <cell r="F56">
            <v>1110130019</v>
          </cell>
          <cell r="G56" t="str">
            <v>Num Disp - Ord Pagto Emitidas - CCF Bra</v>
          </cell>
          <cell r="H56">
            <v>0</v>
          </cell>
          <cell r="I56">
            <v>0</v>
          </cell>
          <cell r="J56">
            <v>0</v>
          </cell>
        </row>
        <row r="57">
          <cell r="F57">
            <v>1110130020</v>
          </cell>
          <cell r="G57" t="str">
            <v>Num Disp - Ord Pagto Emitidas - Barclay</v>
          </cell>
          <cell r="H57">
            <v>0</v>
          </cell>
          <cell r="I57">
            <v>0</v>
          </cell>
          <cell r="J57">
            <v>0</v>
          </cell>
        </row>
        <row r="58">
          <cell r="F58">
            <v>1110130021</v>
          </cell>
          <cell r="G58" t="str">
            <v>Num Disp - Ord Pagto Emitidas - Cred.Co</v>
          </cell>
          <cell r="H58">
            <v>0</v>
          </cell>
          <cell r="I58">
            <v>0</v>
          </cell>
          <cell r="J58">
            <v>0</v>
          </cell>
        </row>
        <row r="59">
          <cell r="F59">
            <v>1110130022</v>
          </cell>
          <cell r="G59" t="str">
            <v>Num Disp - Ord Pagto Emitidas - Chase M</v>
          </cell>
          <cell r="H59">
            <v>0</v>
          </cell>
          <cell r="I59">
            <v>0</v>
          </cell>
          <cell r="J59">
            <v>0</v>
          </cell>
        </row>
        <row r="60">
          <cell r="F60">
            <v>1110130023</v>
          </cell>
          <cell r="G60" t="str">
            <v>Num Disp - Ord Pagto Emitidas - BBA Cre</v>
          </cell>
          <cell r="H60">
            <v>0</v>
          </cell>
          <cell r="I60">
            <v>0</v>
          </cell>
          <cell r="J60">
            <v>0</v>
          </cell>
        </row>
        <row r="61">
          <cell r="F61">
            <v>1110130029</v>
          </cell>
          <cell r="G61" t="str">
            <v>Num Disp - Ord Pagto Emitidas - Cred.Co</v>
          </cell>
          <cell r="H61">
            <v>0</v>
          </cell>
          <cell r="I61">
            <v>0</v>
          </cell>
          <cell r="J61">
            <v>0</v>
          </cell>
        </row>
        <row r="62">
          <cell r="F62">
            <v>1110130030</v>
          </cell>
          <cell r="G62" t="str">
            <v>Num Disp - Ord Pagto Emitidas - CSFB Ga</v>
          </cell>
          <cell r="H62">
            <v>0</v>
          </cell>
          <cell r="I62">
            <v>0</v>
          </cell>
          <cell r="J62">
            <v>0</v>
          </cell>
        </row>
        <row r="63">
          <cell r="F63">
            <v>1110130031</v>
          </cell>
          <cell r="G63" t="str">
            <v>Num Disp - Ord Pagto Emitidas - Dresdne</v>
          </cell>
          <cell r="H63">
            <v>0</v>
          </cell>
          <cell r="I63">
            <v>0</v>
          </cell>
          <cell r="J63">
            <v>0</v>
          </cell>
        </row>
        <row r="64">
          <cell r="F64">
            <v>1110130032</v>
          </cell>
          <cell r="G64" t="str">
            <v>Num Disp - Ord Pagto Emitidas - BCN</v>
          </cell>
          <cell r="H64">
            <v>0</v>
          </cell>
          <cell r="I64">
            <v>0</v>
          </cell>
          <cell r="J64">
            <v>0</v>
          </cell>
        </row>
        <row r="65">
          <cell r="H65">
            <v>-1294905.3099999998</v>
          </cell>
          <cell r="I65">
            <v>-1143988.6599999999</v>
          </cell>
          <cell r="J65">
            <v>-150916.65</v>
          </cell>
        </row>
        <row r="66">
          <cell r="F66">
            <v>1110140001</v>
          </cell>
          <cell r="G66" t="str">
            <v>Num Disp - Fundo Rotativo Caixa - FTO</v>
          </cell>
          <cell r="H66">
            <v>0</v>
          </cell>
          <cell r="I66">
            <v>0</v>
          </cell>
          <cell r="J66">
            <v>0</v>
          </cell>
        </row>
        <row r="67">
          <cell r="F67">
            <v>1110140002</v>
          </cell>
          <cell r="G67" t="str">
            <v>Num Disp - Fundo Rotativo Caixa - ALT</v>
          </cell>
          <cell r="H67">
            <v>0</v>
          </cell>
          <cell r="I67">
            <v>0</v>
          </cell>
          <cell r="J67">
            <v>0</v>
          </cell>
        </row>
        <row r="68">
          <cell r="F68">
            <v>1110140003</v>
          </cell>
          <cell r="G68" t="str">
            <v>Num Disp - Fundo Rotativo Caixa - AL</v>
          </cell>
          <cell r="H68">
            <v>0</v>
          </cell>
          <cell r="I68">
            <v>0</v>
          </cell>
          <cell r="J68">
            <v>0</v>
          </cell>
        </row>
        <row r="69">
          <cell r="F69">
            <v>1110140004</v>
          </cell>
          <cell r="G69" t="str">
            <v>Num Disp - Fundo Rotativo Caixa - AC</v>
          </cell>
          <cell r="H69">
            <v>0</v>
          </cell>
          <cell r="I69">
            <v>0</v>
          </cell>
          <cell r="J69">
            <v>0</v>
          </cell>
        </row>
        <row r="70">
          <cell r="F70">
            <v>1110140005</v>
          </cell>
          <cell r="G70" t="str">
            <v>Num Disp - Fundo Rotativo Caixa - DT</v>
          </cell>
          <cell r="H70">
            <v>0</v>
          </cell>
          <cell r="I70">
            <v>0</v>
          </cell>
          <cell r="J70">
            <v>0</v>
          </cell>
        </row>
        <row r="71">
          <cell r="F71">
            <v>1110140006</v>
          </cell>
          <cell r="G71" t="str">
            <v>Num Disp - Fundo Rotativo Caixa - DTD</v>
          </cell>
          <cell r="H71">
            <v>0</v>
          </cell>
          <cell r="I71">
            <v>0</v>
          </cell>
          <cell r="J71">
            <v>0</v>
          </cell>
        </row>
        <row r="72">
          <cell r="F72">
            <v>1110140007</v>
          </cell>
          <cell r="G72" t="str">
            <v>Num Disp - Fundo Rotativo Caixa - DR</v>
          </cell>
          <cell r="H72">
            <v>0</v>
          </cell>
          <cell r="I72">
            <v>0</v>
          </cell>
          <cell r="J72">
            <v>0</v>
          </cell>
        </row>
        <row r="73">
          <cell r="F73">
            <v>1110140008</v>
          </cell>
          <cell r="G73" t="str">
            <v>Num Disp - Fundo Rotativo Caixa - DS</v>
          </cell>
          <cell r="H73">
            <v>0</v>
          </cell>
          <cell r="I73">
            <v>0</v>
          </cell>
          <cell r="J73">
            <v>0</v>
          </cell>
        </row>
        <row r="74">
          <cell r="F74">
            <v>1110140009</v>
          </cell>
          <cell r="G74" t="str">
            <v>Num Disp - Fundo Rotativo Caixa - DN</v>
          </cell>
          <cell r="H74">
            <v>0</v>
          </cell>
          <cell r="I74">
            <v>0</v>
          </cell>
          <cell r="J74">
            <v>0</v>
          </cell>
        </row>
        <row r="75">
          <cell r="F75">
            <v>1110140010</v>
          </cell>
          <cell r="G75" t="str">
            <v>Num Disp - Fundo Rotativo Caixa - DD</v>
          </cell>
          <cell r="H75">
            <v>0</v>
          </cell>
          <cell r="I75">
            <v>0</v>
          </cell>
          <cell r="J75">
            <v>0</v>
          </cell>
        </row>
        <row r="76">
          <cell r="F76">
            <v>1110140011</v>
          </cell>
          <cell r="G76" t="str">
            <v>Num Disp - Fundo Rotativo Caixa - DDO</v>
          </cell>
          <cell r="H76">
            <v>0</v>
          </cell>
          <cell r="I76">
            <v>0</v>
          </cell>
          <cell r="J76">
            <v>0</v>
          </cell>
        </row>
        <row r="77">
          <cell r="F77">
            <v>1110140012</v>
          </cell>
          <cell r="G77" t="str">
            <v>Num Disp - Fundo Rotativo Caixa - DU</v>
          </cell>
          <cell r="H77">
            <v>0</v>
          </cell>
          <cell r="I77">
            <v>0</v>
          </cell>
          <cell r="J77">
            <v>0</v>
          </cell>
        </row>
        <row r="78">
          <cell r="F78">
            <v>1110140013</v>
          </cell>
          <cell r="G78" t="str">
            <v>Num Disp - Fundo Rotativo Caixa - DB</v>
          </cell>
          <cell r="H78">
            <v>0</v>
          </cell>
          <cell r="I78">
            <v>0</v>
          </cell>
          <cell r="J78">
            <v>0</v>
          </cell>
        </row>
        <row r="79">
          <cell r="F79">
            <v>1110140014</v>
          </cell>
          <cell r="G79" t="str">
            <v>Num Disp - Fundo Rotativo Caixa - DE</v>
          </cell>
          <cell r="H79">
            <v>0</v>
          </cell>
          <cell r="I79">
            <v>0</v>
          </cell>
          <cell r="J79">
            <v>0</v>
          </cell>
        </row>
        <row r="80">
          <cell r="F80">
            <v>1110140015</v>
          </cell>
          <cell r="G80" t="str">
            <v>Num Disp - Fundo Rotativo Caixa - DCC</v>
          </cell>
          <cell r="H80">
            <v>0</v>
          </cell>
          <cell r="I80">
            <v>0</v>
          </cell>
          <cell r="J80">
            <v>0</v>
          </cell>
        </row>
        <row r="81">
          <cell r="F81">
            <v>1110140016</v>
          </cell>
          <cell r="G81" t="str">
            <v>Num Disp - Fundo Rotativo Caixa - DCM</v>
          </cell>
          <cell r="H81">
            <v>0</v>
          </cell>
          <cell r="I81">
            <v>0</v>
          </cell>
          <cell r="J81">
            <v>0</v>
          </cell>
        </row>
        <row r="82">
          <cell r="F82">
            <v>1110140017</v>
          </cell>
          <cell r="G82" t="str">
            <v>Num Disp - Fundo Rotativo Caixa - DCO</v>
          </cell>
          <cell r="H82">
            <v>0</v>
          </cell>
          <cell r="I82">
            <v>0</v>
          </cell>
          <cell r="J82">
            <v>0</v>
          </cell>
        </row>
        <row r="83">
          <cell r="F83">
            <v>1110140018</v>
          </cell>
          <cell r="G83" t="str">
            <v>Num Disp - Fundo Rotativo Caixa - DQM</v>
          </cell>
          <cell r="H83">
            <v>0</v>
          </cell>
          <cell r="I83">
            <v>0</v>
          </cell>
          <cell r="J83">
            <v>0</v>
          </cell>
        </row>
        <row r="84">
          <cell r="F84">
            <v>1110140019</v>
          </cell>
          <cell r="G84" t="str">
            <v>Num Disp - Fundo Rotativo Caixa - DOO</v>
          </cell>
          <cell r="H84">
            <v>0</v>
          </cell>
          <cell r="I84">
            <v>0</v>
          </cell>
          <cell r="J84">
            <v>0</v>
          </cell>
        </row>
        <row r="85">
          <cell r="F85">
            <v>1110140020</v>
          </cell>
          <cell r="G85" t="str">
            <v>Num Disp - Fundo Rotativo Caixa - AITM</v>
          </cell>
          <cell r="H85">
            <v>0</v>
          </cell>
          <cell r="I85">
            <v>0</v>
          </cell>
          <cell r="J85">
            <v>0</v>
          </cell>
        </row>
        <row r="86">
          <cell r="F86">
            <v>1110140021</v>
          </cell>
          <cell r="G86" t="str">
            <v>Num Disp - Fundo Rotativo Caixa - CCNP</v>
          </cell>
          <cell r="H86">
            <v>0</v>
          </cell>
          <cell r="I86">
            <v>0</v>
          </cell>
          <cell r="J86">
            <v>0</v>
          </cell>
        </row>
        <row r="87">
          <cell r="F87">
            <v>1110140022</v>
          </cell>
          <cell r="G87" t="str">
            <v>Num Disp - Fundo Rotativo Caixa - CCNS</v>
          </cell>
          <cell r="H87">
            <v>0</v>
          </cell>
          <cell r="I87">
            <v>0</v>
          </cell>
          <cell r="J87">
            <v>0</v>
          </cell>
        </row>
        <row r="88">
          <cell r="F88">
            <v>1110140023</v>
          </cell>
          <cell r="G88" t="str">
            <v>Num Disp - Fundo Rotativo Caixa - CCNB</v>
          </cell>
          <cell r="H88">
            <v>0</v>
          </cell>
          <cell r="I88">
            <v>0</v>
          </cell>
          <cell r="J88">
            <v>0</v>
          </cell>
        </row>
        <row r="89">
          <cell r="F89">
            <v>1110140024</v>
          </cell>
          <cell r="G89" t="str">
            <v>Num Disp - Fundo Rotativo Caixa - CCNV</v>
          </cell>
          <cell r="H89">
            <v>0</v>
          </cell>
          <cell r="I89">
            <v>0</v>
          </cell>
          <cell r="J89">
            <v>0</v>
          </cell>
        </row>
        <row r="90">
          <cell r="F90">
            <v>1110140025</v>
          </cell>
          <cell r="G90" t="str">
            <v>Num Disp - Fundo Rotativo Caixa - CCNC</v>
          </cell>
          <cell r="H90">
            <v>0</v>
          </cell>
          <cell r="I90">
            <v>0</v>
          </cell>
          <cell r="J90">
            <v>0</v>
          </cell>
        </row>
        <row r="91">
          <cell r="F91">
            <v>1110140026</v>
          </cell>
          <cell r="G91" t="str">
            <v>Num Disp - Fundo Rotativo Caixa - CCNI</v>
          </cell>
          <cell r="H91">
            <v>0</v>
          </cell>
          <cell r="I91">
            <v>0</v>
          </cell>
          <cell r="J91">
            <v>0</v>
          </cell>
        </row>
        <row r="92">
          <cell r="F92">
            <v>1110140027</v>
          </cell>
          <cell r="G92" t="str">
            <v>Num Disp - Fundo Rotativo Caixa - CCNR</v>
          </cell>
          <cell r="H92">
            <v>0</v>
          </cell>
          <cell r="I92">
            <v>0</v>
          </cell>
          <cell r="J92">
            <v>0</v>
          </cell>
        </row>
        <row r="93">
          <cell r="F93">
            <v>1110140028</v>
          </cell>
          <cell r="G93" t="str">
            <v>Num Disp - Fundo Rotativo Caixa - CCNM</v>
          </cell>
          <cell r="H93">
            <v>0</v>
          </cell>
          <cell r="I93">
            <v>0</v>
          </cell>
          <cell r="J93">
            <v>0</v>
          </cell>
        </row>
        <row r="94">
          <cell r="F94">
            <v>1110140029</v>
          </cell>
          <cell r="G94" t="str">
            <v>Num Disp - Fundo Rotativo Caixa - CCNN</v>
          </cell>
          <cell r="H94">
            <v>0</v>
          </cell>
          <cell r="I94">
            <v>0</v>
          </cell>
          <cell r="J94">
            <v>0</v>
          </cell>
        </row>
        <row r="95">
          <cell r="F95">
            <v>1110140030</v>
          </cell>
          <cell r="G95" t="str">
            <v>Num Disp - Fundo Rotativo Caixa - CCLA</v>
          </cell>
          <cell r="H95">
            <v>0</v>
          </cell>
          <cell r="I95">
            <v>0</v>
          </cell>
          <cell r="J95">
            <v>0</v>
          </cell>
        </row>
        <row r="96">
          <cell r="F96">
            <v>1110140031</v>
          </cell>
          <cell r="G96" t="str">
            <v>Num Disp - Fundo Rotativo Caixa - CCLM</v>
          </cell>
          <cell r="H96">
            <v>0</v>
          </cell>
          <cell r="I96">
            <v>0</v>
          </cell>
          <cell r="J96">
            <v>0</v>
          </cell>
        </row>
        <row r="97">
          <cell r="F97">
            <v>1110140032</v>
          </cell>
          <cell r="G97" t="str">
            <v>Num Disp - Fundo Rotativo Caixa - CCLS</v>
          </cell>
          <cell r="H97">
            <v>0</v>
          </cell>
          <cell r="I97">
            <v>0</v>
          </cell>
          <cell r="J97">
            <v>0</v>
          </cell>
        </row>
        <row r="98">
          <cell r="F98">
            <v>1110140033</v>
          </cell>
          <cell r="G98" t="str">
            <v>Num Disp - Fundo Rotativo Caixa - CCS</v>
          </cell>
          <cell r="H98">
            <v>0</v>
          </cell>
          <cell r="I98">
            <v>0</v>
          </cell>
          <cell r="J98">
            <v>0</v>
          </cell>
        </row>
        <row r="99">
          <cell r="F99">
            <v>1110140034</v>
          </cell>
          <cell r="G99" t="str">
            <v>Num Disp - Fundo Rotativo Caixa - CCSJ</v>
          </cell>
          <cell r="H99">
            <v>0</v>
          </cell>
          <cell r="I99">
            <v>0</v>
          </cell>
          <cell r="J99">
            <v>0</v>
          </cell>
        </row>
        <row r="100">
          <cell r="F100">
            <v>1110140035</v>
          </cell>
          <cell r="G100" t="str">
            <v>Num Disp - Fundo Rotativo Caixa - CCSI</v>
          </cell>
          <cell r="H100">
            <v>0</v>
          </cell>
          <cell r="I100">
            <v>0</v>
          </cell>
          <cell r="J100">
            <v>0</v>
          </cell>
        </row>
        <row r="101">
          <cell r="F101">
            <v>1110140036</v>
          </cell>
          <cell r="G101" t="str">
            <v>Num Disp - Fundo Rotativo Caixa - CCSS</v>
          </cell>
          <cell r="H101">
            <v>0</v>
          </cell>
          <cell r="I101">
            <v>0</v>
          </cell>
          <cell r="J101">
            <v>0</v>
          </cell>
        </row>
        <row r="102">
          <cell r="F102">
            <v>1110140037</v>
          </cell>
          <cell r="G102" t="str">
            <v>Num Disp - Fundo Rotativo Caixa - CCSP</v>
          </cell>
          <cell r="H102">
            <v>0</v>
          </cell>
          <cell r="I102">
            <v>0</v>
          </cell>
          <cell r="J102">
            <v>0</v>
          </cell>
        </row>
        <row r="103">
          <cell r="F103">
            <v>1110140038</v>
          </cell>
          <cell r="G103" t="str">
            <v>Num Disp - Fundo Rotativo Caixa - CCSB</v>
          </cell>
          <cell r="H103">
            <v>0</v>
          </cell>
          <cell r="I103">
            <v>0</v>
          </cell>
          <cell r="J103">
            <v>0</v>
          </cell>
        </row>
        <row r="104">
          <cell r="F104">
            <v>1110140039</v>
          </cell>
          <cell r="G104" t="str">
            <v>Num Disp - Fundo Rotativo Caixa - CCSR</v>
          </cell>
          <cell r="H104">
            <v>0</v>
          </cell>
          <cell r="I104">
            <v>0</v>
          </cell>
          <cell r="J104">
            <v>0</v>
          </cell>
        </row>
        <row r="105">
          <cell r="F105">
            <v>1110140040</v>
          </cell>
          <cell r="G105" t="str">
            <v>Num Disp - Fundo Rotativo Caixa - CCSO</v>
          </cell>
          <cell r="H105">
            <v>0</v>
          </cell>
          <cell r="I105">
            <v>0</v>
          </cell>
          <cell r="J105">
            <v>0</v>
          </cell>
        </row>
        <row r="106">
          <cell r="F106">
            <v>1110140041</v>
          </cell>
          <cell r="G106" t="str">
            <v>Num Disp - Fundo Rotativo Caixa - CCSC</v>
          </cell>
          <cell r="H106">
            <v>0</v>
          </cell>
          <cell r="I106">
            <v>0</v>
          </cell>
          <cell r="J106">
            <v>0</v>
          </cell>
        </row>
        <row r="107">
          <cell r="F107">
            <v>1110140042</v>
          </cell>
          <cell r="G107" t="str">
            <v>Num Disp - Fundo Rotativo Caixa - CCOO</v>
          </cell>
          <cell r="H107">
            <v>0</v>
          </cell>
          <cell r="I107">
            <v>0</v>
          </cell>
          <cell r="J107">
            <v>0</v>
          </cell>
        </row>
        <row r="108">
          <cell r="F108">
            <v>1110140043</v>
          </cell>
          <cell r="G108" t="str">
            <v>Num Disp - Fundo Rotativo Caixa - CCOB</v>
          </cell>
          <cell r="H108">
            <v>0</v>
          </cell>
          <cell r="I108">
            <v>0</v>
          </cell>
          <cell r="J108">
            <v>0</v>
          </cell>
        </row>
        <row r="109">
          <cell r="F109">
            <v>1110140044</v>
          </cell>
          <cell r="G109" t="str">
            <v>Num Disp - Fundo Rotativo Caixa - CCOT</v>
          </cell>
          <cell r="H109">
            <v>0</v>
          </cell>
          <cell r="I109">
            <v>0</v>
          </cell>
          <cell r="J109">
            <v>0</v>
          </cell>
        </row>
        <row r="110">
          <cell r="F110">
            <v>1110140045</v>
          </cell>
          <cell r="G110" t="str">
            <v>Num Disp - Fundo Rotativo Caixa - CCC</v>
          </cell>
          <cell r="H110">
            <v>0</v>
          </cell>
          <cell r="I110">
            <v>0</v>
          </cell>
          <cell r="J110">
            <v>0</v>
          </cell>
        </row>
        <row r="111">
          <cell r="F111">
            <v>1110140046</v>
          </cell>
          <cell r="G111" t="str">
            <v>Num Disp - Fundo Rotativo Caixa - PIB</v>
          </cell>
          <cell r="H111">
            <v>0</v>
          </cell>
          <cell r="I111">
            <v>0</v>
          </cell>
          <cell r="J111">
            <v>0</v>
          </cell>
        </row>
        <row r="112">
          <cell r="F112">
            <v>1110140099</v>
          </cell>
          <cell r="G112" t="str">
            <v>Num Disp - Fundo Rotativo de Caixa</v>
          </cell>
          <cell r="H112">
            <v>227214.25</v>
          </cell>
          <cell r="I112">
            <v>234842.19</v>
          </cell>
          <cell r="J112">
            <v>-7627.94</v>
          </cell>
        </row>
        <row r="113">
          <cell r="H113">
            <v>227214.25</v>
          </cell>
          <cell r="I113">
            <v>234842.19</v>
          </cell>
          <cell r="J113">
            <v>-7627.94</v>
          </cell>
        </row>
        <row r="114">
          <cell r="H114">
            <v>3738849.3699999982</v>
          </cell>
          <cell r="I114">
            <v>1039612.7100000002</v>
          </cell>
          <cell r="J114">
            <v>2699236.6599999992</v>
          </cell>
        </row>
        <row r="115">
          <cell r="F115">
            <v>1110200001</v>
          </cell>
          <cell r="G115" t="str">
            <v>Aplic.Mercado Aberto - Div Tít - Divesp</v>
          </cell>
          <cell r="H115">
            <v>0</v>
          </cell>
          <cell r="I115">
            <v>0</v>
          </cell>
          <cell r="J115">
            <v>0</v>
          </cell>
        </row>
        <row r="116">
          <cell r="F116">
            <v>1110200002</v>
          </cell>
          <cell r="G116" t="str">
            <v>Apl.Merc Ab - Div Tít - Divesp</v>
          </cell>
          <cell r="H116">
            <v>10645323.869999999</v>
          </cell>
          <cell r="I116">
            <v>7685083.6699999999</v>
          </cell>
          <cell r="J116">
            <v>2960240.2</v>
          </cell>
        </row>
        <row r="117">
          <cell r="F117">
            <v>1110200003</v>
          </cell>
          <cell r="G117" t="str">
            <v>Apl.Merc Ab - Div Tít- Opção Flexivel U</v>
          </cell>
          <cell r="H117">
            <v>0</v>
          </cell>
          <cell r="I117">
            <v>0</v>
          </cell>
          <cell r="J117">
            <v>0</v>
          </cell>
        </row>
        <row r="118">
          <cell r="F118">
            <v>1110200004</v>
          </cell>
          <cell r="G118" t="str">
            <v>Apl.Merc Ab - Div Tít - Fundo de Invest</v>
          </cell>
          <cell r="H118">
            <v>0</v>
          </cell>
          <cell r="I118">
            <v>0</v>
          </cell>
          <cell r="J118">
            <v>0</v>
          </cell>
        </row>
        <row r="119">
          <cell r="F119">
            <v>1110200005</v>
          </cell>
          <cell r="G119" t="str">
            <v>Apl.Merc Ab - Div Tít - Swap</v>
          </cell>
          <cell r="H119">
            <v>0</v>
          </cell>
          <cell r="I119">
            <v>0</v>
          </cell>
          <cell r="J119">
            <v>0</v>
          </cell>
        </row>
        <row r="120">
          <cell r="F120">
            <v>1110200006</v>
          </cell>
          <cell r="G120" t="str">
            <v>Apl.Merc Ab - Div Tít - CDB</v>
          </cell>
          <cell r="H120">
            <v>0</v>
          </cell>
          <cell r="I120">
            <v>0</v>
          </cell>
          <cell r="J120">
            <v>0</v>
          </cell>
        </row>
        <row r="121">
          <cell r="F121">
            <v>1110200007</v>
          </cell>
          <cell r="G121" t="str">
            <v>Apl.Merc Ab - Div Tít - Ouro Pré-Fixado</v>
          </cell>
          <cell r="H121">
            <v>0</v>
          </cell>
          <cell r="I121">
            <v>0</v>
          </cell>
          <cell r="J121">
            <v>0</v>
          </cell>
        </row>
        <row r="122">
          <cell r="H122">
            <v>10645323.869999999</v>
          </cell>
          <cell r="I122">
            <v>7685083.6699999999</v>
          </cell>
          <cell r="J122">
            <v>2960240.2</v>
          </cell>
        </row>
        <row r="123">
          <cell r="H123">
            <v>10645323.869999999</v>
          </cell>
          <cell r="I123">
            <v>7685083.6699999999</v>
          </cell>
          <cell r="J123">
            <v>2960240.2</v>
          </cell>
        </row>
        <row r="124">
          <cell r="F124">
            <v>1110900001</v>
          </cell>
          <cell r="G124" t="str">
            <v>Num Trâns - Banespa</v>
          </cell>
          <cell r="H124">
            <v>0</v>
          </cell>
          <cell r="I124">
            <v>0</v>
          </cell>
          <cell r="J124">
            <v>0</v>
          </cell>
        </row>
        <row r="125">
          <cell r="F125">
            <v>1110900002</v>
          </cell>
          <cell r="G125" t="str">
            <v>Num Trâns - Bozano</v>
          </cell>
          <cell r="H125">
            <v>0</v>
          </cell>
          <cell r="I125">
            <v>0</v>
          </cell>
          <cell r="J125">
            <v>0</v>
          </cell>
        </row>
        <row r="126">
          <cell r="F126">
            <v>1110900003</v>
          </cell>
          <cell r="G126" t="str">
            <v>Num Trâns - Bradesco</v>
          </cell>
          <cell r="H126">
            <v>0</v>
          </cell>
          <cell r="I126">
            <v>0</v>
          </cell>
          <cell r="J126">
            <v>0</v>
          </cell>
        </row>
        <row r="127">
          <cell r="F127">
            <v>1110900004</v>
          </cell>
          <cell r="G127" t="str">
            <v>Num Trâns - Brasil</v>
          </cell>
          <cell r="H127">
            <v>0</v>
          </cell>
          <cell r="I127">
            <v>0</v>
          </cell>
          <cell r="J127">
            <v>0</v>
          </cell>
        </row>
        <row r="128">
          <cell r="F128">
            <v>1110900005</v>
          </cell>
          <cell r="G128" t="str">
            <v>Num Trâns - Cidade</v>
          </cell>
          <cell r="H128">
            <v>0</v>
          </cell>
          <cell r="I128">
            <v>0</v>
          </cell>
          <cell r="J128">
            <v>0</v>
          </cell>
        </row>
        <row r="129">
          <cell r="F129">
            <v>1110900006</v>
          </cell>
          <cell r="G129" t="str">
            <v>Num Trâns - Citibank</v>
          </cell>
          <cell r="H129">
            <v>0</v>
          </cell>
          <cell r="I129">
            <v>0</v>
          </cell>
          <cell r="J129">
            <v>0</v>
          </cell>
        </row>
        <row r="130">
          <cell r="F130">
            <v>1110900007</v>
          </cell>
          <cell r="G130" t="str">
            <v>Num Trâns - Garantia</v>
          </cell>
          <cell r="H130">
            <v>0</v>
          </cell>
          <cell r="I130">
            <v>0</v>
          </cell>
          <cell r="J130">
            <v>0</v>
          </cell>
        </row>
        <row r="131">
          <cell r="F131">
            <v>1110900008</v>
          </cell>
          <cell r="G131" t="str">
            <v>Num Trâns - Itaú</v>
          </cell>
          <cell r="H131">
            <v>0</v>
          </cell>
          <cell r="I131">
            <v>0</v>
          </cell>
          <cell r="J131">
            <v>0</v>
          </cell>
        </row>
        <row r="132">
          <cell r="F132">
            <v>1110900009</v>
          </cell>
          <cell r="G132" t="str">
            <v>Num Trâns - Nossa Caixa</v>
          </cell>
          <cell r="H132">
            <v>0</v>
          </cell>
          <cell r="I132">
            <v>0</v>
          </cell>
          <cell r="J132">
            <v>0</v>
          </cell>
        </row>
        <row r="133">
          <cell r="F133">
            <v>1110900010</v>
          </cell>
          <cell r="G133" t="str">
            <v>Num Trâns - Real</v>
          </cell>
          <cell r="H133">
            <v>0</v>
          </cell>
          <cell r="I133">
            <v>0</v>
          </cell>
          <cell r="J133">
            <v>0</v>
          </cell>
        </row>
        <row r="134">
          <cell r="F134">
            <v>1110900011</v>
          </cell>
          <cell r="G134" t="str">
            <v>Num Trâns - Santander</v>
          </cell>
          <cell r="H134">
            <v>0</v>
          </cell>
          <cell r="I134">
            <v>0</v>
          </cell>
          <cell r="J134">
            <v>0</v>
          </cell>
        </row>
        <row r="135">
          <cell r="F135">
            <v>1110900012</v>
          </cell>
          <cell r="G135" t="str">
            <v>Num Trâns - Unibanco</v>
          </cell>
          <cell r="H135">
            <v>0</v>
          </cell>
          <cell r="I135">
            <v>0</v>
          </cell>
          <cell r="J135">
            <v>0</v>
          </cell>
        </row>
        <row r="136">
          <cell r="F136">
            <v>1110900013</v>
          </cell>
          <cell r="G136" t="str">
            <v>Num Trâns - Bank Boston</v>
          </cell>
          <cell r="H136">
            <v>58822373.200000003</v>
          </cell>
          <cell r="I136">
            <v>62036.84</v>
          </cell>
          <cell r="J136">
            <v>58760336.359999999</v>
          </cell>
        </row>
        <row r="137">
          <cell r="F137">
            <v>1110900097</v>
          </cell>
          <cell r="G137" t="str">
            <v>Num Trâns - Contas de Consumidores</v>
          </cell>
          <cell r="H137">
            <v>0</v>
          </cell>
          <cell r="I137">
            <v>0</v>
          </cell>
          <cell r="J137">
            <v>0</v>
          </cell>
        </row>
        <row r="138">
          <cell r="F138">
            <v>1110900098</v>
          </cell>
          <cell r="G138" t="str">
            <v>Num Trâns - Escritório Brasília</v>
          </cell>
          <cell r="H138">
            <v>0</v>
          </cell>
          <cell r="I138">
            <v>0</v>
          </cell>
          <cell r="J138">
            <v>0</v>
          </cell>
        </row>
        <row r="139">
          <cell r="F139">
            <v>1110900099</v>
          </cell>
          <cell r="G139" t="str">
            <v>Num Trâns - Reforço - Caixa</v>
          </cell>
          <cell r="H139">
            <v>50000</v>
          </cell>
          <cell r="I139">
            <v>50000</v>
          </cell>
          <cell r="J139">
            <v>0</v>
          </cell>
        </row>
        <row r="140">
          <cell r="H140">
            <v>58872373.200000003</v>
          </cell>
          <cell r="I140">
            <v>112036.84</v>
          </cell>
          <cell r="J140">
            <v>58760336.359999999</v>
          </cell>
        </row>
        <row r="141">
          <cell r="H141">
            <v>58872373.200000003</v>
          </cell>
          <cell r="I141">
            <v>112036.84</v>
          </cell>
          <cell r="J141">
            <v>58760336.359999999</v>
          </cell>
        </row>
        <row r="142">
          <cell r="H142">
            <v>73256546.439999998</v>
          </cell>
          <cell r="I142">
            <v>8836733.2200000007</v>
          </cell>
          <cell r="J142">
            <v>64419813.219999999</v>
          </cell>
        </row>
        <row r="143">
          <cell r="F143">
            <v>1120110001</v>
          </cell>
          <cell r="G143" t="str">
            <v>Consumidores - Fornecimento Faturado</v>
          </cell>
          <cell r="H143">
            <v>1372510822.6400001</v>
          </cell>
          <cell r="I143">
            <v>1396561759.1600001</v>
          </cell>
          <cell r="J143">
            <v>-24050936.52</v>
          </cell>
        </row>
        <row r="144">
          <cell r="F144">
            <v>1120110002</v>
          </cell>
          <cell r="G144" t="str">
            <v>Consumidores - Parcel. Débito - Contas</v>
          </cell>
          <cell r="H144">
            <v>0</v>
          </cell>
          <cell r="I144">
            <v>0</v>
          </cell>
          <cell r="J144">
            <v>0</v>
          </cell>
        </row>
        <row r="145">
          <cell r="F145">
            <v>1120110003</v>
          </cell>
          <cell r="G145" t="str">
            <v>Consumidores - Parcel. Débito - Consumo</v>
          </cell>
          <cell r="H145">
            <v>0</v>
          </cell>
          <cell r="I145">
            <v>0</v>
          </cell>
          <cell r="J145">
            <v>0</v>
          </cell>
        </row>
        <row r="146">
          <cell r="H146">
            <v>1372510822.6400001</v>
          </cell>
          <cell r="I146">
            <v>1396561759.1600001</v>
          </cell>
          <cell r="J146">
            <v>-24050936.52</v>
          </cell>
        </row>
        <row r="147">
          <cell r="F147">
            <v>1120120001</v>
          </cell>
          <cell r="G147" t="str">
            <v>Consumidores - Serviço Taxado</v>
          </cell>
          <cell r="H147">
            <v>2087290.76</v>
          </cell>
          <cell r="I147">
            <v>2100587.6</v>
          </cell>
          <cell r="J147">
            <v>-13296.84</v>
          </cell>
        </row>
        <row r="148">
          <cell r="H148">
            <v>2087290.76</v>
          </cell>
          <cell r="I148">
            <v>2100587.6</v>
          </cell>
          <cell r="J148">
            <v>-13296.84</v>
          </cell>
        </row>
        <row r="149">
          <cell r="F149">
            <v>1120130001</v>
          </cell>
          <cell r="G149" t="str">
            <v>Consumidores - Participação Financeira</v>
          </cell>
          <cell r="H149">
            <v>0</v>
          </cell>
          <cell r="I149">
            <v>0</v>
          </cell>
          <cell r="J149">
            <v>0</v>
          </cell>
        </row>
        <row r="150">
          <cell r="F150">
            <v>1120130002</v>
          </cell>
          <cell r="G150" t="str">
            <v>Consumidores - Partic.Financeira - Serv</v>
          </cell>
          <cell r="H150">
            <v>1069201.21</v>
          </cell>
          <cell r="I150">
            <v>1081371.43</v>
          </cell>
          <cell r="J150">
            <v>-12170.22</v>
          </cell>
        </row>
        <row r="151">
          <cell r="H151">
            <v>1069201.21</v>
          </cell>
          <cell r="I151">
            <v>1081371.43</v>
          </cell>
          <cell r="J151">
            <v>-12170.22</v>
          </cell>
        </row>
        <row r="152">
          <cell r="F152">
            <v>1120140001</v>
          </cell>
          <cell r="G152" t="str">
            <v>Consumidores - Acréscimos Moratórios</v>
          </cell>
          <cell r="H152">
            <v>26108472.890000001</v>
          </cell>
          <cell r="I152">
            <v>26139592.91</v>
          </cell>
          <cell r="J152">
            <v>-31120.02</v>
          </cell>
        </row>
        <row r="153">
          <cell r="F153">
            <v>1120140002</v>
          </cell>
          <cell r="G153" t="str">
            <v>Consumidores - Multa</v>
          </cell>
          <cell r="H153">
            <v>3187849.84</v>
          </cell>
          <cell r="I153">
            <v>3204562.51</v>
          </cell>
          <cell r="J153">
            <v>-16712.669999999998</v>
          </cell>
        </row>
        <row r="154">
          <cell r="F154">
            <v>1120140003</v>
          </cell>
          <cell r="G154" t="str">
            <v>Consumidores - Outros Cred - Aluguel de</v>
          </cell>
          <cell r="H154">
            <v>4367827.8</v>
          </cell>
          <cell r="I154">
            <v>3412838.81</v>
          </cell>
          <cell r="J154">
            <v>954988.99</v>
          </cell>
        </row>
        <row r="155">
          <cell r="F155">
            <v>1120140004</v>
          </cell>
          <cell r="G155" t="str">
            <v>Consumidores - Outros Cred - Aluguel Ou</v>
          </cell>
          <cell r="H155">
            <v>151720.4</v>
          </cell>
          <cell r="I155">
            <v>146209.57999999999</v>
          </cell>
          <cell r="J155">
            <v>5510.82</v>
          </cell>
        </row>
        <row r="156">
          <cell r="F156">
            <v>1120140005</v>
          </cell>
          <cell r="G156" t="str">
            <v>Consumidores - Atualização Monetária -</v>
          </cell>
          <cell r="H156">
            <v>155312.16</v>
          </cell>
          <cell r="I156">
            <v>0</v>
          </cell>
          <cell r="J156">
            <v>155312.16</v>
          </cell>
        </row>
        <row r="157">
          <cell r="H157">
            <v>33971183.089999996</v>
          </cell>
          <cell r="I157">
            <v>32903203.809999999</v>
          </cell>
          <cell r="J157">
            <v>1067979.28</v>
          </cell>
        </row>
        <row r="158">
          <cell r="F158">
            <v>1120190001</v>
          </cell>
          <cell r="G158" t="str">
            <v>(-)Consumidores - Arrecadação a Classif</v>
          </cell>
          <cell r="H158">
            <v>-10659730.27</v>
          </cell>
          <cell r="I158">
            <v>-20832092.219999999</v>
          </cell>
          <cell r="J158">
            <v>10172361.949999999</v>
          </cell>
        </row>
        <row r="159">
          <cell r="F159">
            <v>1120190002</v>
          </cell>
          <cell r="G159" t="str">
            <v>(-)Consumidores - Baixa Tensão - Contro</v>
          </cell>
          <cell r="H159">
            <v>0</v>
          </cell>
          <cell r="I159">
            <v>0</v>
          </cell>
          <cell r="J159">
            <v>0</v>
          </cell>
        </row>
        <row r="160">
          <cell r="F160">
            <v>1120190003</v>
          </cell>
          <cell r="G160" t="str">
            <v>(-)Consumidores - Média Tensão - Contro</v>
          </cell>
          <cell r="H160">
            <v>-322383.13</v>
          </cell>
          <cell r="I160">
            <v>-396145.17</v>
          </cell>
          <cell r="J160">
            <v>73762.039999999994</v>
          </cell>
        </row>
        <row r="161">
          <cell r="F161">
            <v>1120190004</v>
          </cell>
          <cell r="G161" t="str">
            <v>(-)Consumidores - Alta Tensão - Control</v>
          </cell>
          <cell r="H161">
            <v>-2181381.09</v>
          </cell>
          <cell r="I161">
            <v>-30106744.780000001</v>
          </cell>
          <cell r="J161">
            <v>27925363.690000001</v>
          </cell>
        </row>
        <row r="162">
          <cell r="F162">
            <v>1120190005</v>
          </cell>
          <cell r="G162" t="str">
            <v>(-)Consumidores - Poder Público - Contr</v>
          </cell>
          <cell r="H162">
            <v>-1684552.38</v>
          </cell>
          <cell r="I162">
            <v>-2137849.65</v>
          </cell>
          <cell r="J162">
            <v>453297.27</v>
          </cell>
        </row>
        <row r="163">
          <cell r="F163">
            <v>1120190006</v>
          </cell>
          <cell r="G163" t="str">
            <v>(-)Consumidores - Diversos - Arrec. a C</v>
          </cell>
          <cell r="H163">
            <v>0</v>
          </cell>
          <cell r="I163">
            <v>0</v>
          </cell>
          <cell r="J163">
            <v>0</v>
          </cell>
        </row>
        <row r="164">
          <cell r="F164">
            <v>1120190007</v>
          </cell>
          <cell r="G164" t="str">
            <v>(-)Consumidores - Arrecadação - Recibos</v>
          </cell>
          <cell r="H164">
            <v>-98380.57</v>
          </cell>
          <cell r="I164">
            <v>0</v>
          </cell>
          <cell r="J164">
            <v>-98380.57</v>
          </cell>
        </row>
        <row r="165">
          <cell r="F165">
            <v>1120190008</v>
          </cell>
          <cell r="G165" t="str">
            <v>(-)Consumidores - Arrecadação - Faturas</v>
          </cell>
          <cell r="H165">
            <v>-1296416.56</v>
          </cell>
          <cell r="I165">
            <v>-52678.71</v>
          </cell>
          <cell r="J165">
            <v>-1243737.8500000001</v>
          </cell>
        </row>
        <row r="166">
          <cell r="F166">
            <v>1120190009</v>
          </cell>
          <cell r="G166" t="str">
            <v>(-)Consumidores - Acordos - Arrecad a c</v>
          </cell>
          <cell r="H166">
            <v>0</v>
          </cell>
          <cell r="I166">
            <v>0</v>
          </cell>
          <cell r="J166">
            <v>0</v>
          </cell>
        </row>
        <row r="167">
          <cell r="H167">
            <v>-16242844.000000002</v>
          </cell>
          <cell r="I167">
            <v>-53525510.530000001</v>
          </cell>
          <cell r="J167">
            <v>37282666.530000001</v>
          </cell>
        </row>
        <row r="168">
          <cell r="H168">
            <v>1393395653.7000003</v>
          </cell>
          <cell r="I168">
            <v>1379121411.4699998</v>
          </cell>
          <cell r="J168">
            <v>14274242.229999999</v>
          </cell>
        </row>
        <row r="169">
          <cell r="F169">
            <v>1121111001</v>
          </cell>
          <cell r="G169" t="str">
            <v>Conces. e Permiss. - Sobras e Rateios</v>
          </cell>
          <cell r="H169">
            <v>0</v>
          </cell>
          <cell r="I169">
            <v>0</v>
          </cell>
          <cell r="J169">
            <v>0</v>
          </cell>
        </row>
        <row r="170">
          <cell r="F170">
            <v>1121111002</v>
          </cell>
          <cell r="G170" t="str">
            <v>Conces. e Permiss. - Revend - Sup Fatur</v>
          </cell>
          <cell r="H170">
            <v>10820924.17</v>
          </cell>
          <cell r="I170">
            <v>10655744.25</v>
          </cell>
          <cell r="J170">
            <v>165179.92000000001</v>
          </cell>
        </row>
        <row r="171">
          <cell r="H171">
            <v>10820924.17</v>
          </cell>
          <cell r="I171">
            <v>10655744.25</v>
          </cell>
          <cell r="J171">
            <v>165179.92000000001</v>
          </cell>
        </row>
        <row r="172">
          <cell r="H172">
            <v>10820924.17</v>
          </cell>
          <cell r="I172">
            <v>10655744.25</v>
          </cell>
          <cell r="J172">
            <v>165179.92000000001</v>
          </cell>
        </row>
        <row r="173">
          <cell r="F173">
            <v>1122110001</v>
          </cell>
          <cell r="G173" t="str">
            <v>Rendas a Rec - Investimen - Metropolita</v>
          </cell>
          <cell r="H173">
            <v>0</v>
          </cell>
          <cell r="I173">
            <v>0</v>
          </cell>
          <cell r="J173">
            <v>0</v>
          </cell>
        </row>
        <row r="174">
          <cell r="H174">
            <v>0</v>
          </cell>
          <cell r="I174">
            <v>0</v>
          </cell>
          <cell r="J174">
            <v>0</v>
          </cell>
        </row>
        <row r="175">
          <cell r="F175">
            <v>1122120001</v>
          </cell>
          <cell r="G175" t="str">
            <v>Rendas à Rec - Enc.Dív - Fin Cesp-Repas</v>
          </cell>
          <cell r="H175">
            <v>154.72999999999999</v>
          </cell>
          <cell r="I175">
            <v>149.99</v>
          </cell>
          <cell r="J175">
            <v>4.74</v>
          </cell>
        </row>
        <row r="176">
          <cell r="F176">
            <v>1122120002</v>
          </cell>
          <cell r="G176" t="str">
            <v>Rendas à Rec - Enc.Dív - Consumidores -</v>
          </cell>
          <cell r="H176">
            <v>328777.7</v>
          </cell>
          <cell r="I176">
            <v>255655.83</v>
          </cell>
          <cell r="J176">
            <v>73121.87</v>
          </cell>
        </row>
        <row r="177">
          <cell r="F177">
            <v>1122120003</v>
          </cell>
          <cell r="G177" t="str">
            <v>Rendas à Rec - Enc.Dív - Consumidores -</v>
          </cell>
          <cell r="H177">
            <v>10602519.220000001</v>
          </cell>
          <cell r="I177">
            <v>10525253.26</v>
          </cell>
          <cell r="J177">
            <v>77265.960000000006</v>
          </cell>
        </row>
        <row r="178">
          <cell r="F178">
            <v>1122120004</v>
          </cell>
          <cell r="G178" t="str">
            <v>Rendas à Rec - Enc.Dív - Fin Cesp-Ref.S</v>
          </cell>
          <cell r="H178">
            <v>523552.73</v>
          </cell>
          <cell r="I178">
            <v>439252.31</v>
          </cell>
          <cell r="J178">
            <v>84300.42</v>
          </cell>
        </row>
        <row r="179">
          <cell r="F179">
            <v>1122120005</v>
          </cell>
          <cell r="G179" t="str">
            <v>Rendas à Rec - Enc.Dív - Fin Cesp-Ref.A</v>
          </cell>
          <cell r="H179">
            <v>1702.41</v>
          </cell>
          <cell r="I179">
            <v>2025.02</v>
          </cell>
          <cell r="J179">
            <v>-322.61</v>
          </cell>
        </row>
        <row r="180">
          <cell r="F180">
            <v>1122120007</v>
          </cell>
          <cell r="G180" t="str">
            <v>Rendas à Rec - Enc.Dív - Resolução 20/9</v>
          </cell>
          <cell r="H180">
            <v>6814.75</v>
          </cell>
          <cell r="I180">
            <v>5356.68</v>
          </cell>
          <cell r="J180">
            <v>1458.07</v>
          </cell>
        </row>
        <row r="181">
          <cell r="F181">
            <v>1122120008</v>
          </cell>
          <cell r="G181" t="str">
            <v>Rendas à Rec - Enc.Dív - Repasse Coemsa</v>
          </cell>
          <cell r="H181">
            <v>629.54</v>
          </cell>
          <cell r="I181">
            <v>494.86</v>
          </cell>
          <cell r="J181">
            <v>134.68</v>
          </cell>
        </row>
        <row r="182">
          <cell r="F182">
            <v>1122120009</v>
          </cell>
          <cell r="G182" t="str">
            <v>Reutilizar</v>
          </cell>
          <cell r="H182">
            <v>0</v>
          </cell>
          <cell r="I182">
            <v>0</v>
          </cell>
          <cell r="J182">
            <v>0</v>
          </cell>
        </row>
        <row r="183">
          <cell r="H183">
            <v>11464151.08</v>
          </cell>
          <cell r="I183">
            <v>11228187.949999999</v>
          </cell>
          <cell r="J183">
            <v>235963.13</v>
          </cell>
        </row>
        <row r="184">
          <cell r="F184">
            <v>1122130002</v>
          </cell>
          <cell r="G184" t="str">
            <v>Rendas à Rec - Aplic Financeiras no Mer</v>
          </cell>
          <cell r="H184">
            <v>0</v>
          </cell>
          <cell r="I184">
            <v>0</v>
          </cell>
          <cell r="J184">
            <v>0</v>
          </cell>
        </row>
        <row r="185">
          <cell r="H185">
            <v>0</v>
          </cell>
          <cell r="I185">
            <v>0</v>
          </cell>
          <cell r="J185">
            <v>0</v>
          </cell>
        </row>
        <row r="186">
          <cell r="F186">
            <v>1122190001</v>
          </cell>
          <cell r="G186" t="str">
            <v>Rendas à Rec - Outras - Arrend,Alug,e E</v>
          </cell>
          <cell r="H186">
            <v>380768.87</v>
          </cell>
          <cell r="I186">
            <v>379197.21</v>
          </cell>
          <cell r="J186">
            <v>1571.66</v>
          </cell>
        </row>
        <row r="187">
          <cell r="F187">
            <v>1122190002</v>
          </cell>
          <cell r="G187" t="str">
            <v>Rendas a Rec.- Outras - Dividendos Metr</v>
          </cell>
          <cell r="H187">
            <v>0</v>
          </cell>
          <cell r="I187">
            <v>0</v>
          </cell>
          <cell r="J187">
            <v>0</v>
          </cell>
        </row>
        <row r="188">
          <cell r="H188">
            <v>380768.87</v>
          </cell>
          <cell r="I188">
            <v>379197.21</v>
          </cell>
          <cell r="J188">
            <v>1571.66</v>
          </cell>
        </row>
        <row r="189">
          <cell r="H189">
            <v>11844919.949999999</v>
          </cell>
          <cell r="I189">
            <v>11607385.16</v>
          </cell>
          <cell r="J189">
            <v>237534.79</v>
          </cell>
        </row>
        <row r="190">
          <cell r="F190">
            <v>1123100001</v>
          </cell>
          <cell r="G190" t="str">
            <v>Empr e Financ - Fin à Cesp - Repas.Tran</v>
          </cell>
          <cell r="H190">
            <v>18203.28</v>
          </cell>
          <cell r="I190">
            <v>18004.96</v>
          </cell>
          <cell r="J190">
            <v>198.32</v>
          </cell>
        </row>
        <row r="191">
          <cell r="F191">
            <v>1123100003</v>
          </cell>
          <cell r="G191" t="str">
            <v>Empr e Financ - Fin à Cesp - Bonus - Re</v>
          </cell>
          <cell r="H191">
            <v>242493.66</v>
          </cell>
          <cell r="I191">
            <v>239851.8</v>
          </cell>
          <cell r="J191">
            <v>2641.86</v>
          </cell>
        </row>
        <row r="192">
          <cell r="F192">
            <v>1123100004</v>
          </cell>
          <cell r="G192" t="str">
            <v>Empr e Financ - Fin à Cesp - Bonus - 20</v>
          </cell>
          <cell r="H192">
            <v>22401.06</v>
          </cell>
          <cell r="I192">
            <v>22157.01</v>
          </cell>
          <cell r="J192">
            <v>244.05</v>
          </cell>
        </row>
        <row r="193">
          <cell r="F193">
            <v>1123100005</v>
          </cell>
          <cell r="G193" t="str">
            <v>Empr e Financ - Fin à Cesp - Compra Ene</v>
          </cell>
          <cell r="H193">
            <v>160272.63</v>
          </cell>
          <cell r="I193">
            <v>158526.53</v>
          </cell>
          <cell r="J193">
            <v>1746.1</v>
          </cell>
        </row>
        <row r="194">
          <cell r="F194">
            <v>1123100006</v>
          </cell>
          <cell r="G194" t="str">
            <v>Empr e Financ - Fin à Cesp - Enc.Div.-R</v>
          </cell>
          <cell r="H194">
            <v>200283.98</v>
          </cell>
          <cell r="I194">
            <v>195777.44</v>
          </cell>
          <cell r="J194">
            <v>4506.54</v>
          </cell>
        </row>
        <row r="195">
          <cell r="H195">
            <v>643654.61</v>
          </cell>
          <cell r="I195">
            <v>634317.74</v>
          </cell>
          <cell r="J195">
            <v>9336.869999999999</v>
          </cell>
        </row>
        <row r="196">
          <cell r="H196">
            <v>643654.61</v>
          </cell>
          <cell r="I196">
            <v>634317.74</v>
          </cell>
          <cell r="J196">
            <v>9336.869999999999</v>
          </cell>
        </row>
        <row r="197">
          <cell r="F197">
            <v>1124110001</v>
          </cell>
          <cell r="G197" t="str">
            <v>Dev. Div.- Empregados - Abono Pecuniári</v>
          </cell>
          <cell r="H197">
            <v>0</v>
          </cell>
          <cell r="I197">
            <v>0</v>
          </cell>
          <cell r="J197">
            <v>0</v>
          </cell>
        </row>
        <row r="198">
          <cell r="F198">
            <v>1124110003</v>
          </cell>
          <cell r="G198" t="str">
            <v>Dev. Div.- Empregados - Adiantº - Despe</v>
          </cell>
          <cell r="H198">
            <v>103028.58</v>
          </cell>
          <cell r="I198">
            <v>103317.04</v>
          </cell>
          <cell r="J198">
            <v>-288.45999999999998</v>
          </cell>
        </row>
        <row r="199">
          <cell r="F199">
            <v>1124110004</v>
          </cell>
          <cell r="G199" t="str">
            <v>Dev. Div.- Empregados -Adiantamento Sal</v>
          </cell>
          <cell r="H199">
            <v>0</v>
          </cell>
          <cell r="I199">
            <v>0</v>
          </cell>
          <cell r="J199">
            <v>0</v>
          </cell>
        </row>
        <row r="200">
          <cell r="F200">
            <v>1124110005</v>
          </cell>
          <cell r="G200" t="str">
            <v>Dev. Div.- Empregados - Aluguéis de Imó</v>
          </cell>
          <cell r="H200">
            <v>0</v>
          </cell>
          <cell r="I200">
            <v>0</v>
          </cell>
          <cell r="J200">
            <v>0</v>
          </cell>
        </row>
        <row r="201">
          <cell r="F201">
            <v>1124110006</v>
          </cell>
          <cell r="G201" t="str">
            <v>Dev. Div.- Empregados - Auxílio Creche</v>
          </cell>
          <cell r="H201">
            <v>0</v>
          </cell>
          <cell r="I201">
            <v>0</v>
          </cell>
          <cell r="J201">
            <v>0</v>
          </cell>
        </row>
        <row r="202">
          <cell r="F202">
            <v>1124110007</v>
          </cell>
          <cell r="G202" t="str">
            <v>Dev. Div.- Empregados - Auxílio Doença</v>
          </cell>
          <cell r="H202">
            <v>0</v>
          </cell>
          <cell r="I202">
            <v>0</v>
          </cell>
          <cell r="J202">
            <v>0</v>
          </cell>
        </row>
        <row r="203">
          <cell r="F203">
            <v>1124110008</v>
          </cell>
          <cell r="G203" t="str">
            <v>Dev. Div.- Empregados - Colônia de Féri</v>
          </cell>
          <cell r="H203">
            <v>0</v>
          </cell>
          <cell r="I203">
            <v>0</v>
          </cell>
          <cell r="J203">
            <v>0</v>
          </cell>
        </row>
        <row r="204">
          <cell r="F204">
            <v>1124110009</v>
          </cell>
          <cell r="G204" t="str">
            <v>Dev. Div.- Empregados - 13º Salário</v>
          </cell>
          <cell r="H204">
            <v>2525517.21</v>
          </cell>
          <cell r="I204">
            <v>2385807.41</v>
          </cell>
          <cell r="J204">
            <v>139709.79999999999</v>
          </cell>
        </row>
        <row r="205">
          <cell r="F205">
            <v>1124110010</v>
          </cell>
          <cell r="G205" t="str">
            <v>Reutilizar</v>
          </cell>
          <cell r="H205">
            <v>0</v>
          </cell>
          <cell r="I205">
            <v>0</v>
          </cell>
          <cell r="J205">
            <v>0</v>
          </cell>
        </row>
        <row r="206">
          <cell r="F206">
            <v>1124110011</v>
          </cell>
          <cell r="G206" t="str">
            <v>Dev. Div.- Empregados - Encargos Locatí</v>
          </cell>
          <cell r="H206">
            <v>0</v>
          </cell>
          <cell r="I206">
            <v>0</v>
          </cell>
          <cell r="J206">
            <v>0</v>
          </cell>
        </row>
        <row r="207">
          <cell r="F207">
            <v>1124110012</v>
          </cell>
          <cell r="G207" t="str">
            <v>Dev. Div.- Empregados - Férias</v>
          </cell>
          <cell r="H207">
            <v>197312.36</v>
          </cell>
          <cell r="I207">
            <v>584307.19999999995</v>
          </cell>
          <cell r="J207">
            <v>-386994.84</v>
          </cell>
        </row>
        <row r="208">
          <cell r="F208">
            <v>1124110013</v>
          </cell>
          <cell r="G208" t="str">
            <v>Dev. Div.- Empregados - Gratificação de</v>
          </cell>
          <cell r="H208">
            <v>0</v>
          </cell>
          <cell r="I208">
            <v>0</v>
          </cell>
          <cell r="J208">
            <v>0</v>
          </cell>
        </row>
        <row r="209">
          <cell r="F209">
            <v>1124110014</v>
          </cell>
          <cell r="G209" t="str">
            <v>Dev. Div.- Empregados - Mês Corrente</v>
          </cell>
          <cell r="H209">
            <v>0</v>
          </cell>
          <cell r="I209">
            <v>0</v>
          </cell>
          <cell r="J209">
            <v>0</v>
          </cell>
        </row>
        <row r="210">
          <cell r="F210">
            <v>1124110015</v>
          </cell>
          <cell r="G210" t="str">
            <v>Dev. Div.- Empregados - Meses Anteriore</v>
          </cell>
          <cell r="H210">
            <v>0</v>
          </cell>
          <cell r="I210">
            <v>0</v>
          </cell>
          <cell r="J210">
            <v>0</v>
          </cell>
        </row>
        <row r="211">
          <cell r="F211">
            <v>1124110016</v>
          </cell>
          <cell r="G211" t="str">
            <v>Dev. Div.- Empregados - Outros</v>
          </cell>
          <cell r="H211">
            <v>0</v>
          </cell>
          <cell r="I211">
            <v>0</v>
          </cell>
          <cell r="J211">
            <v>0</v>
          </cell>
        </row>
        <row r="212">
          <cell r="F212">
            <v>1124110017</v>
          </cell>
          <cell r="G212" t="str">
            <v>Dev. Div.- Empregados - Refeições</v>
          </cell>
          <cell r="H212">
            <v>0</v>
          </cell>
          <cell r="I212">
            <v>0</v>
          </cell>
          <cell r="J212">
            <v>0</v>
          </cell>
        </row>
        <row r="213">
          <cell r="F213">
            <v>1124110018</v>
          </cell>
          <cell r="G213" t="str">
            <v>Dev. Div.- Empregados - SBEL - Abasteci</v>
          </cell>
          <cell r="H213">
            <v>46492.18</v>
          </cell>
          <cell r="I213">
            <v>46492.18</v>
          </cell>
          <cell r="J213">
            <v>0</v>
          </cell>
        </row>
        <row r="214">
          <cell r="F214">
            <v>1124110019</v>
          </cell>
          <cell r="G214" t="str">
            <v>Dev. Div.- Empregados - SBEL-Benef-Fina</v>
          </cell>
          <cell r="H214">
            <v>0</v>
          </cell>
          <cell r="I214">
            <v>0</v>
          </cell>
          <cell r="J214">
            <v>0</v>
          </cell>
        </row>
        <row r="215">
          <cell r="F215">
            <v>1124110020</v>
          </cell>
          <cell r="G215" t="str">
            <v>Dev. Div.- Empregados - SBEL -Convênio</v>
          </cell>
          <cell r="H215">
            <v>0</v>
          </cell>
          <cell r="I215">
            <v>0</v>
          </cell>
          <cell r="J215">
            <v>0</v>
          </cell>
        </row>
        <row r="216">
          <cell r="F216">
            <v>1124110022</v>
          </cell>
          <cell r="G216" t="str">
            <v>Dev. Div.- Empregados - SBEL - Credenci</v>
          </cell>
          <cell r="H216">
            <v>0</v>
          </cell>
          <cell r="I216">
            <v>0</v>
          </cell>
          <cell r="J216">
            <v>0</v>
          </cell>
        </row>
        <row r="217">
          <cell r="F217">
            <v>1124110023</v>
          </cell>
          <cell r="G217" t="str">
            <v>Dev. Div.- Empregados - SBEL-Farmácia c</v>
          </cell>
          <cell r="H217">
            <v>0</v>
          </cell>
          <cell r="I217">
            <v>0</v>
          </cell>
          <cell r="J217">
            <v>0</v>
          </cell>
        </row>
        <row r="218">
          <cell r="F218">
            <v>1124110024</v>
          </cell>
          <cell r="G218" t="str">
            <v>Dev. Div.- Empregados - SBEL-Fármacia S</v>
          </cell>
          <cell r="H218">
            <v>0</v>
          </cell>
          <cell r="I218">
            <v>0</v>
          </cell>
          <cell r="J218">
            <v>0</v>
          </cell>
        </row>
        <row r="219">
          <cell r="F219">
            <v>1124110025</v>
          </cell>
          <cell r="G219" t="str">
            <v>Dev. Div.- Empregados - SBEL - Mensalid</v>
          </cell>
          <cell r="H219">
            <v>0</v>
          </cell>
          <cell r="I219">
            <v>0</v>
          </cell>
          <cell r="J219">
            <v>0</v>
          </cell>
        </row>
        <row r="220">
          <cell r="F220">
            <v>1124110026</v>
          </cell>
          <cell r="G220" t="str">
            <v>Dev. Div.- Empregados - SBEL-Prest.com</v>
          </cell>
          <cell r="H220">
            <v>0</v>
          </cell>
          <cell r="I220">
            <v>0</v>
          </cell>
          <cell r="J220">
            <v>0</v>
          </cell>
        </row>
        <row r="221">
          <cell r="F221">
            <v>1124110027</v>
          </cell>
          <cell r="G221" t="str">
            <v>Dev. Div.- Empregados - SBEL-Prest.sem</v>
          </cell>
          <cell r="H221">
            <v>0</v>
          </cell>
          <cell r="I221">
            <v>0</v>
          </cell>
          <cell r="J221">
            <v>0</v>
          </cell>
        </row>
        <row r="222">
          <cell r="F222">
            <v>1124110028</v>
          </cell>
          <cell r="G222" t="str">
            <v>Dev. Div.- Empregados - SBEL - Seguro d</v>
          </cell>
          <cell r="H222">
            <v>0</v>
          </cell>
          <cell r="I222">
            <v>0</v>
          </cell>
          <cell r="J222">
            <v>0</v>
          </cell>
        </row>
        <row r="223">
          <cell r="F223">
            <v>1124110029</v>
          </cell>
          <cell r="G223" t="str">
            <v>Dev. Div.- Empregados - SBEL - Seguro d</v>
          </cell>
          <cell r="H223">
            <v>0</v>
          </cell>
          <cell r="I223">
            <v>0</v>
          </cell>
          <cell r="J223">
            <v>0</v>
          </cell>
        </row>
        <row r="224">
          <cell r="F224">
            <v>1124110030</v>
          </cell>
          <cell r="G224" t="str">
            <v>Dev. Div.- Empregados - Vale Transporte</v>
          </cell>
          <cell r="H224">
            <v>0</v>
          </cell>
          <cell r="I224">
            <v>0</v>
          </cell>
          <cell r="J224">
            <v>0</v>
          </cell>
        </row>
        <row r="225">
          <cell r="F225">
            <v>1124110031</v>
          </cell>
          <cell r="G225" t="str">
            <v>Reutilizar</v>
          </cell>
          <cell r="H225">
            <v>0</v>
          </cell>
          <cell r="I225">
            <v>0</v>
          </cell>
          <cell r="J225">
            <v>0</v>
          </cell>
        </row>
        <row r="226">
          <cell r="F226">
            <v>1124110032</v>
          </cell>
          <cell r="G226" t="str">
            <v>Dev. Div.- Empregados - Adiantamento -</v>
          </cell>
          <cell r="H226">
            <v>0</v>
          </cell>
          <cell r="I226">
            <v>0</v>
          </cell>
          <cell r="J226">
            <v>0</v>
          </cell>
        </row>
        <row r="227">
          <cell r="F227">
            <v>1124110033</v>
          </cell>
          <cell r="G227" t="str">
            <v>Dev. Div.- Empregados - Vale Alimentaçã</v>
          </cell>
          <cell r="H227">
            <v>0</v>
          </cell>
          <cell r="I227">
            <v>0</v>
          </cell>
          <cell r="J227">
            <v>0</v>
          </cell>
        </row>
        <row r="228">
          <cell r="H228">
            <v>2872350.33</v>
          </cell>
          <cell r="I228">
            <v>3119923.8300000005</v>
          </cell>
          <cell r="J228">
            <v>-247573.50000000003</v>
          </cell>
        </row>
        <row r="229">
          <cell r="F229">
            <v>1124120001</v>
          </cell>
          <cell r="G229" t="str">
            <v>Dev. Div - Trib/C.Sociais - COFINS</v>
          </cell>
          <cell r="H229">
            <v>1062239.26</v>
          </cell>
          <cell r="I229">
            <v>1047205.08</v>
          </cell>
          <cell r="J229">
            <v>15034.18</v>
          </cell>
        </row>
        <row r="230">
          <cell r="F230">
            <v>1124120002</v>
          </cell>
          <cell r="G230" t="str">
            <v>Dev. Div - Trib/C.Sociais - CSSL Art 64</v>
          </cell>
          <cell r="H230">
            <v>167097.14000000001</v>
          </cell>
          <cell r="I230">
            <v>159578.04</v>
          </cell>
          <cell r="J230">
            <v>7519.1</v>
          </cell>
        </row>
        <row r="231">
          <cell r="F231">
            <v>1124120003</v>
          </cell>
          <cell r="G231" t="str">
            <v>Dev. Div - Trib/C.Sociais - Comp.Recolh</v>
          </cell>
          <cell r="H231">
            <v>0</v>
          </cell>
          <cell r="I231">
            <v>0</v>
          </cell>
          <cell r="J231">
            <v>0</v>
          </cell>
        </row>
        <row r="232">
          <cell r="F232">
            <v>1124120004</v>
          </cell>
          <cell r="G232" t="str">
            <v>Dev. Div - Trib/C.Sociais - CSSL ano 19</v>
          </cell>
          <cell r="H232">
            <v>28627583.379999999</v>
          </cell>
          <cell r="I232">
            <v>4990176.0199999996</v>
          </cell>
          <cell r="J232">
            <v>23637407.359999999</v>
          </cell>
        </row>
        <row r="233">
          <cell r="F233">
            <v>1124120005</v>
          </cell>
          <cell r="G233" t="str">
            <v>Dev. Div - Trib/C.Sociais - IR à Compen</v>
          </cell>
          <cell r="H233">
            <v>54561905.200000003</v>
          </cell>
          <cell r="I233">
            <v>59061533.100000001</v>
          </cell>
          <cell r="J233">
            <v>-4499627.9000000004</v>
          </cell>
        </row>
        <row r="234">
          <cell r="F234">
            <v>1124120006</v>
          </cell>
          <cell r="G234" t="str">
            <v>Dev. Div - Trib/C.Sociais - ICMS Compen</v>
          </cell>
          <cell r="H234">
            <v>1683594.06</v>
          </cell>
          <cell r="I234">
            <v>1457724.68</v>
          </cell>
          <cell r="J234">
            <v>225869.38</v>
          </cell>
        </row>
        <row r="235">
          <cell r="F235">
            <v>1124120007</v>
          </cell>
          <cell r="G235" t="str">
            <v>Dev. Div - Trib/C.Sociais - ICMS Materi</v>
          </cell>
          <cell r="H235">
            <v>1308852.68</v>
          </cell>
          <cell r="I235">
            <v>1189363.6100000001</v>
          </cell>
          <cell r="J235">
            <v>119489.07</v>
          </cell>
        </row>
        <row r="236">
          <cell r="F236">
            <v>1124120008</v>
          </cell>
          <cell r="G236" t="str">
            <v>Dev. Div - IRRF s/ Depós. Judiciais - À</v>
          </cell>
          <cell r="H236">
            <v>9614.49</v>
          </cell>
          <cell r="I236">
            <v>9614.49</v>
          </cell>
          <cell r="J236">
            <v>0</v>
          </cell>
        </row>
        <row r="237">
          <cell r="F237">
            <v>1124120009</v>
          </cell>
          <cell r="G237" t="str">
            <v>Dev. Div - Trib/C.Sociais - INSS - Salá</v>
          </cell>
          <cell r="H237">
            <v>0</v>
          </cell>
          <cell r="I237">
            <v>0</v>
          </cell>
          <cell r="J237">
            <v>0</v>
          </cell>
        </row>
        <row r="238">
          <cell r="F238">
            <v>1124120010</v>
          </cell>
          <cell r="G238" t="str">
            <v>Dev. Div - Trib/C.Sociais - INSS - Sal</v>
          </cell>
          <cell r="H238">
            <v>410.25</v>
          </cell>
          <cell r="I238">
            <v>410.25</v>
          </cell>
          <cell r="J238">
            <v>0</v>
          </cell>
        </row>
        <row r="239">
          <cell r="F239">
            <v>1124120011</v>
          </cell>
          <cell r="G239" t="str">
            <v>Dev. Div - Trib/C.Sociais - IRPJ Art 64</v>
          </cell>
          <cell r="H239">
            <v>226279.97</v>
          </cell>
          <cell r="I239">
            <v>217255.72</v>
          </cell>
          <cell r="J239">
            <v>9024.25</v>
          </cell>
        </row>
        <row r="240">
          <cell r="F240">
            <v>1124120019</v>
          </cell>
          <cell r="G240" t="str">
            <v>Dev. Div - Trib/C.Sociais - IRPJ Fonte</v>
          </cell>
          <cell r="H240">
            <v>5339930.1399999997</v>
          </cell>
          <cell r="I240">
            <v>5804475.8899999997</v>
          </cell>
          <cell r="J240">
            <v>-464545.75</v>
          </cell>
        </row>
        <row r="241">
          <cell r="F241">
            <v>1124120020</v>
          </cell>
          <cell r="G241" t="str">
            <v>Dev. Div - Trib/C.Sociais - ICMS - Outr</v>
          </cell>
          <cell r="H241">
            <v>0</v>
          </cell>
          <cell r="I241">
            <v>0</v>
          </cell>
          <cell r="J241">
            <v>0</v>
          </cell>
        </row>
        <row r="242">
          <cell r="F242">
            <v>1124120021</v>
          </cell>
          <cell r="G242" t="str">
            <v>Dev. Div - Trib/C.Sociais - ICMS - Est</v>
          </cell>
          <cell r="H242">
            <v>0</v>
          </cell>
          <cell r="I242">
            <v>0</v>
          </cell>
          <cell r="J242">
            <v>0</v>
          </cell>
        </row>
        <row r="243">
          <cell r="F243">
            <v>1124120025</v>
          </cell>
          <cell r="G243" t="str">
            <v>Dev. Div - Trib/C.Sociais - PIS/PASEP</v>
          </cell>
          <cell r="H243">
            <v>400952.11</v>
          </cell>
          <cell r="I243">
            <v>396065.69</v>
          </cell>
          <cell r="J243">
            <v>4886.42</v>
          </cell>
        </row>
        <row r="244">
          <cell r="F244">
            <v>1124120026</v>
          </cell>
          <cell r="G244" t="str">
            <v>Dev. Div - Trib/C.Sociais - INSS - Sal</v>
          </cell>
          <cell r="H244">
            <v>0</v>
          </cell>
          <cell r="I244">
            <v>0</v>
          </cell>
          <cell r="J244">
            <v>0</v>
          </cell>
        </row>
        <row r="245">
          <cell r="H245">
            <v>93388458.680000007</v>
          </cell>
          <cell r="I245">
            <v>74333402.569999993</v>
          </cell>
          <cell r="J245">
            <v>19055056.110000003</v>
          </cell>
        </row>
        <row r="246">
          <cell r="F246">
            <v>1124140007</v>
          </cell>
          <cell r="G246" t="str">
            <v>Dev. Div - Fornecedores</v>
          </cell>
          <cell r="H246">
            <v>58.69</v>
          </cell>
          <cell r="I246">
            <v>58.69</v>
          </cell>
          <cell r="J246">
            <v>0</v>
          </cell>
        </row>
        <row r="247">
          <cell r="H247">
            <v>58.69</v>
          </cell>
          <cell r="I247">
            <v>58.69</v>
          </cell>
          <cell r="J247">
            <v>0</v>
          </cell>
        </row>
        <row r="248">
          <cell r="F248">
            <v>1124150001</v>
          </cell>
          <cell r="G248" t="str">
            <v>Reutilizar</v>
          </cell>
          <cell r="H248">
            <v>0</v>
          </cell>
          <cell r="I248">
            <v>0</v>
          </cell>
          <cell r="J248">
            <v>0</v>
          </cell>
        </row>
        <row r="249">
          <cell r="H249">
            <v>0</v>
          </cell>
          <cell r="I249">
            <v>0</v>
          </cell>
          <cell r="J249">
            <v>0</v>
          </cell>
        </row>
        <row r="250">
          <cell r="F250">
            <v>1124190001</v>
          </cell>
          <cell r="G250" t="str">
            <v>Dev. Div - Outros - Eletrobrás-Conta Co</v>
          </cell>
          <cell r="H250">
            <v>33277.07</v>
          </cell>
          <cell r="I250">
            <v>33277.07</v>
          </cell>
          <cell r="J250">
            <v>0</v>
          </cell>
        </row>
        <row r="251">
          <cell r="F251">
            <v>1124190002</v>
          </cell>
          <cell r="G251" t="str">
            <v>Dev. Div - Outros - Eletrobrás - Repass</v>
          </cell>
          <cell r="H251">
            <v>652313.02</v>
          </cell>
          <cell r="I251">
            <v>652313.02</v>
          </cell>
          <cell r="J251">
            <v>0</v>
          </cell>
        </row>
        <row r="252">
          <cell r="F252">
            <v>1124190003</v>
          </cell>
          <cell r="G252" t="str">
            <v>Dev. Div - Outros - Concessionários - O</v>
          </cell>
          <cell r="H252">
            <v>61252.77</v>
          </cell>
          <cell r="I252">
            <v>61252.77</v>
          </cell>
          <cell r="J252">
            <v>0</v>
          </cell>
        </row>
        <row r="253">
          <cell r="F253">
            <v>1124190004</v>
          </cell>
          <cell r="G253" t="str">
            <v>Dev. Div - Outros - Termo de Conf.divid</v>
          </cell>
          <cell r="H253">
            <v>0</v>
          </cell>
          <cell r="I253">
            <v>0</v>
          </cell>
          <cell r="J253">
            <v>0</v>
          </cell>
        </row>
        <row r="254">
          <cell r="F254">
            <v>1124190005</v>
          </cell>
          <cell r="G254" t="str">
            <v>Dev. Div - Outros - Conf.divida - Gov E</v>
          </cell>
          <cell r="H254">
            <v>0</v>
          </cell>
          <cell r="I254">
            <v>0</v>
          </cell>
          <cell r="J254">
            <v>0</v>
          </cell>
        </row>
        <row r="255">
          <cell r="F255">
            <v>1124190006</v>
          </cell>
          <cell r="G255" t="str">
            <v>Dev. Div - Outros - Concess. - Recibos</v>
          </cell>
          <cell r="H255">
            <v>15992620.130000001</v>
          </cell>
          <cell r="I255">
            <v>15818309.369999999</v>
          </cell>
          <cell r="J255">
            <v>174310.76</v>
          </cell>
        </row>
        <row r="256">
          <cell r="F256">
            <v>1124190007</v>
          </cell>
          <cell r="G256" t="str">
            <v>Dev. Div - Outros - Cia. Internacional</v>
          </cell>
          <cell r="H256">
            <v>74721.53</v>
          </cell>
          <cell r="I256">
            <v>74653.53</v>
          </cell>
          <cell r="J256">
            <v>68</v>
          </cell>
        </row>
        <row r="257">
          <cell r="F257">
            <v>1124190008</v>
          </cell>
          <cell r="G257" t="str">
            <v>Dev. Div - Outros - Cia.Seguros de SP</v>
          </cell>
          <cell r="H257">
            <v>46145.599999999999</v>
          </cell>
          <cell r="I257">
            <v>45545.39</v>
          </cell>
          <cell r="J257">
            <v>600.21</v>
          </cell>
        </row>
        <row r="258">
          <cell r="F258">
            <v>1124190009</v>
          </cell>
          <cell r="G258" t="str">
            <v>Dev. Div - Outros - Unibanco Seguros S.</v>
          </cell>
          <cell r="H258">
            <v>218153.7</v>
          </cell>
          <cell r="I258">
            <v>218153.7</v>
          </cell>
          <cell r="J258">
            <v>0</v>
          </cell>
        </row>
        <row r="259">
          <cell r="F259">
            <v>1124190010</v>
          </cell>
          <cell r="G259" t="str">
            <v>Dev. Div - Outros - Valor a Receber</v>
          </cell>
          <cell r="H259">
            <v>206885.12</v>
          </cell>
          <cell r="I259">
            <v>206885.12</v>
          </cell>
          <cell r="J259">
            <v>0</v>
          </cell>
        </row>
        <row r="260">
          <cell r="F260">
            <v>1124190011</v>
          </cell>
          <cell r="G260" t="str">
            <v>Dev. Div - Outros - INSS - Conv. - Abon</v>
          </cell>
          <cell r="H260">
            <v>33253.589999999997</v>
          </cell>
          <cell r="I260">
            <v>33253.589999999997</v>
          </cell>
          <cell r="J260">
            <v>0</v>
          </cell>
        </row>
        <row r="261">
          <cell r="F261">
            <v>1124190012</v>
          </cell>
          <cell r="G261" t="str">
            <v>Dev. Div - Outros - INSS-Conv-Diaria Em</v>
          </cell>
          <cell r="H261">
            <v>592675.1</v>
          </cell>
          <cell r="I261">
            <v>572598.5</v>
          </cell>
          <cell r="J261">
            <v>20076.599999999999</v>
          </cell>
        </row>
        <row r="262">
          <cell r="F262">
            <v>1124190013</v>
          </cell>
          <cell r="G262" t="str">
            <v>Dev. Div - Outros - INSS - Convenio Aux</v>
          </cell>
          <cell r="H262">
            <v>3550682.31</v>
          </cell>
          <cell r="I262">
            <v>3407678.58</v>
          </cell>
          <cell r="J262">
            <v>143003.73000000001</v>
          </cell>
        </row>
        <row r="263">
          <cell r="F263">
            <v>1124190014</v>
          </cell>
          <cell r="G263" t="str">
            <v>Dev. Div - Outros - Ex-Empregados</v>
          </cell>
          <cell r="H263">
            <v>35325.89</v>
          </cell>
          <cell r="I263">
            <v>35325.89</v>
          </cell>
          <cell r="J263">
            <v>0</v>
          </cell>
        </row>
        <row r="264">
          <cell r="F264">
            <v>1124190015</v>
          </cell>
          <cell r="G264" t="str">
            <v>Dev. Div - Outros - Banco do Brasil-PIS</v>
          </cell>
          <cell r="H264">
            <v>0</v>
          </cell>
          <cell r="I264">
            <v>0</v>
          </cell>
          <cell r="J264">
            <v>0</v>
          </cell>
        </row>
        <row r="265">
          <cell r="F265">
            <v>1124190016</v>
          </cell>
          <cell r="G265" t="str">
            <v>Dev. Div - Outros - Outros</v>
          </cell>
          <cell r="H265">
            <v>6525864.6299999999</v>
          </cell>
          <cell r="I265">
            <v>6436204.7400000002</v>
          </cell>
          <cell r="J265">
            <v>89659.89</v>
          </cell>
        </row>
        <row r="266">
          <cell r="F266">
            <v>1124190017</v>
          </cell>
          <cell r="G266" t="str">
            <v>Dev. Div - Outros - Valores a Receber W</v>
          </cell>
          <cell r="H266">
            <v>216074.83</v>
          </cell>
          <cell r="I266">
            <v>216074.83</v>
          </cell>
          <cell r="J266">
            <v>0</v>
          </cell>
        </row>
        <row r="267">
          <cell r="F267">
            <v>1124190018</v>
          </cell>
          <cell r="G267" t="str">
            <v>Dev. Div - Outros - SBEL</v>
          </cell>
          <cell r="H267">
            <v>0</v>
          </cell>
          <cell r="I267">
            <v>0</v>
          </cell>
          <cell r="J267">
            <v>0</v>
          </cell>
        </row>
        <row r="268">
          <cell r="F268">
            <v>1124190019</v>
          </cell>
          <cell r="G268" t="str">
            <v>(-) Dev. Div - Outros - Créds. a Identi</v>
          </cell>
          <cell r="H268">
            <v>-2002676.24</v>
          </cell>
          <cell r="I268">
            <v>-1937176.16</v>
          </cell>
          <cell r="J268">
            <v>-65500.08</v>
          </cell>
        </row>
        <row r="269">
          <cell r="F269">
            <v>1124190020</v>
          </cell>
          <cell r="G269" t="str">
            <v>Reutilizar</v>
          </cell>
          <cell r="H269">
            <v>0</v>
          </cell>
          <cell r="I269">
            <v>0</v>
          </cell>
          <cell r="J269">
            <v>0</v>
          </cell>
        </row>
        <row r="270">
          <cell r="F270">
            <v>1124190021</v>
          </cell>
          <cell r="G270" t="str">
            <v>Dev. Div - Outros - Fundação CESP</v>
          </cell>
          <cell r="H270">
            <v>621.4</v>
          </cell>
          <cell r="I270">
            <v>621.4</v>
          </cell>
          <cell r="J270">
            <v>0</v>
          </cell>
        </row>
        <row r="271">
          <cell r="F271">
            <v>1124190022</v>
          </cell>
          <cell r="G271" t="str">
            <v>Dev. Div - Outros - Aplic.Mercado - A C</v>
          </cell>
          <cell r="H271">
            <v>58992.160000000003</v>
          </cell>
          <cell r="I271">
            <v>58992.160000000003</v>
          </cell>
          <cell r="J271">
            <v>0</v>
          </cell>
        </row>
        <row r="272">
          <cell r="F272">
            <v>1124190023</v>
          </cell>
          <cell r="G272" t="str">
            <v>Dev. Div - Outros - Diversos a Classifi</v>
          </cell>
          <cell r="H272">
            <v>161871.28</v>
          </cell>
          <cell r="I272">
            <v>212027.93</v>
          </cell>
          <cell r="J272">
            <v>-50156.65</v>
          </cell>
        </row>
        <row r="273">
          <cell r="F273">
            <v>1124190024</v>
          </cell>
          <cell r="G273" t="str">
            <v>Dev. Div - Outros - Empr Fin Moeda Estr</v>
          </cell>
          <cell r="H273">
            <v>19102.39</v>
          </cell>
          <cell r="I273">
            <v>19102.39</v>
          </cell>
          <cell r="J273">
            <v>0</v>
          </cell>
        </row>
        <row r="274">
          <cell r="F274">
            <v>1124190025</v>
          </cell>
          <cell r="G274" t="str">
            <v>Dev. Div - Outros - SBEL - Cesta Básica</v>
          </cell>
          <cell r="H274">
            <v>0</v>
          </cell>
          <cell r="I274">
            <v>0</v>
          </cell>
          <cell r="J274">
            <v>0</v>
          </cell>
        </row>
        <row r="275">
          <cell r="F275">
            <v>1124190026</v>
          </cell>
          <cell r="G275" t="str">
            <v>Dev. Div - Outros - SBEL - Restaurantes</v>
          </cell>
          <cell r="H275">
            <v>0</v>
          </cell>
          <cell r="I275">
            <v>0</v>
          </cell>
          <cell r="J275">
            <v>0</v>
          </cell>
        </row>
        <row r="276">
          <cell r="F276">
            <v>1124190027</v>
          </cell>
          <cell r="G276" t="str">
            <v>Dev. Div - Outros - Prog Estadual Deses</v>
          </cell>
          <cell r="H276">
            <v>11488222.5</v>
          </cell>
          <cell r="I276">
            <v>11488222.5</v>
          </cell>
          <cell r="J276">
            <v>0</v>
          </cell>
        </row>
        <row r="277">
          <cell r="F277">
            <v>1124190028</v>
          </cell>
          <cell r="G277" t="str">
            <v>Dev. Div - Outros - Adiantamento Numerá</v>
          </cell>
          <cell r="H277">
            <v>9360203.1500000004</v>
          </cell>
          <cell r="I277">
            <v>9897924.0199999996</v>
          </cell>
          <cell r="J277">
            <v>-537720.87</v>
          </cell>
        </row>
        <row r="278">
          <cell r="F278">
            <v>1124190029</v>
          </cell>
          <cell r="G278" t="str">
            <v>Dev. Div - Outros - Adiantamento Numerá</v>
          </cell>
          <cell r="H278">
            <v>50.87</v>
          </cell>
          <cell r="I278">
            <v>50.87</v>
          </cell>
          <cell r="J278">
            <v>0</v>
          </cell>
        </row>
        <row r="279">
          <cell r="F279">
            <v>1124190030</v>
          </cell>
          <cell r="G279" t="str">
            <v>Dev. Div - Outros - Adiantamento Numerá</v>
          </cell>
          <cell r="H279">
            <v>0</v>
          </cell>
          <cell r="I279">
            <v>0</v>
          </cell>
          <cell r="J279">
            <v>0</v>
          </cell>
        </row>
        <row r="280">
          <cell r="F280">
            <v>1124190031</v>
          </cell>
          <cell r="G280" t="str">
            <v>Dev. Div - Outros - Fornec - Lynch,Wild</v>
          </cell>
          <cell r="H280">
            <v>5144.7299999999996</v>
          </cell>
          <cell r="I280">
            <v>5144.7299999999996</v>
          </cell>
          <cell r="J280">
            <v>0</v>
          </cell>
        </row>
        <row r="281">
          <cell r="F281">
            <v>1124190032</v>
          </cell>
          <cell r="G281" t="str">
            <v>Dev. Div - Outros - Fornec - Recl s/Mat</v>
          </cell>
          <cell r="H281">
            <v>4525.63</v>
          </cell>
          <cell r="I281">
            <v>4525.63</v>
          </cell>
          <cell r="J281">
            <v>0</v>
          </cell>
        </row>
        <row r="282">
          <cell r="F282">
            <v>1124190033</v>
          </cell>
          <cell r="G282" t="str">
            <v>Dev. Div - Outros - Fornec - Mat Geral</v>
          </cell>
          <cell r="H282">
            <v>9353.19</v>
          </cell>
          <cell r="I282">
            <v>9353.19</v>
          </cell>
          <cell r="J282">
            <v>0</v>
          </cell>
        </row>
        <row r="283">
          <cell r="F283">
            <v>1124190034</v>
          </cell>
          <cell r="G283" t="str">
            <v>Dev. Div - Outros - Fornec - Vr Reaver</v>
          </cell>
          <cell r="H283">
            <v>2347.65</v>
          </cell>
          <cell r="I283">
            <v>2347.65</v>
          </cell>
          <cell r="J283">
            <v>0</v>
          </cell>
        </row>
        <row r="284">
          <cell r="F284">
            <v>1124190035</v>
          </cell>
          <cell r="G284" t="str">
            <v>Dev. Div - Outros - Fornec - Brazilian</v>
          </cell>
          <cell r="H284">
            <v>1005009.76</v>
          </cell>
          <cell r="I284">
            <v>1005009.76</v>
          </cell>
          <cell r="J284">
            <v>0</v>
          </cell>
        </row>
        <row r="285">
          <cell r="F285">
            <v>1124190036</v>
          </cell>
          <cell r="G285" t="str">
            <v>Dev. Div - Outros - Fornec - Exp Infl C</v>
          </cell>
          <cell r="H285">
            <v>229870.82</v>
          </cell>
          <cell r="I285">
            <v>229870.82</v>
          </cell>
          <cell r="J285">
            <v>0</v>
          </cell>
        </row>
        <row r="286">
          <cell r="F286">
            <v>1124190037</v>
          </cell>
          <cell r="G286" t="str">
            <v>Dev. Div - Outros - Sul América</v>
          </cell>
          <cell r="H286">
            <v>0</v>
          </cell>
          <cell r="I286">
            <v>0</v>
          </cell>
          <cell r="J286">
            <v>0</v>
          </cell>
        </row>
        <row r="287">
          <cell r="F287">
            <v>1124190038</v>
          </cell>
          <cell r="G287" t="str">
            <v>Dev. Div - Outros - Itaú Seguros</v>
          </cell>
          <cell r="H287">
            <v>0</v>
          </cell>
          <cell r="I287">
            <v>0</v>
          </cell>
          <cell r="J287">
            <v>0</v>
          </cell>
        </row>
        <row r="288">
          <cell r="F288">
            <v>1124190039</v>
          </cell>
          <cell r="G288" t="str">
            <v>Dev. Div - Outros - REAL SEGUROS</v>
          </cell>
          <cell r="H288">
            <v>0</v>
          </cell>
          <cell r="I288">
            <v>0</v>
          </cell>
          <cell r="J288">
            <v>0</v>
          </cell>
        </row>
        <row r="289">
          <cell r="F289">
            <v>1124190040</v>
          </cell>
          <cell r="G289" t="str">
            <v>Dev. Div - Outros - AEGIS SEGUROS</v>
          </cell>
          <cell r="H289">
            <v>0</v>
          </cell>
          <cell r="I289">
            <v>0</v>
          </cell>
          <cell r="J289">
            <v>0</v>
          </cell>
        </row>
        <row r="290">
          <cell r="F290">
            <v>1124190041</v>
          </cell>
          <cell r="G290" t="str">
            <v>Dev. Div - Outros - ALLIANZ BRADES. SEG</v>
          </cell>
          <cell r="H290">
            <v>0</v>
          </cell>
          <cell r="I290">
            <v>0</v>
          </cell>
          <cell r="J290">
            <v>0</v>
          </cell>
        </row>
        <row r="291">
          <cell r="F291">
            <v>1124190042</v>
          </cell>
          <cell r="G291" t="str">
            <v>Dev. Div - Outros - FINASA SEGURAD. S/A</v>
          </cell>
          <cell r="H291">
            <v>0</v>
          </cell>
          <cell r="I291">
            <v>0</v>
          </cell>
          <cell r="J291">
            <v>0</v>
          </cell>
        </row>
        <row r="292">
          <cell r="F292">
            <v>1124190043</v>
          </cell>
          <cell r="G292" t="str">
            <v>Dev. Div - Outros - AIG BRASIL INT.CIA</v>
          </cell>
          <cell r="H292">
            <v>0</v>
          </cell>
          <cell r="I292">
            <v>0</v>
          </cell>
          <cell r="J292">
            <v>0</v>
          </cell>
        </row>
        <row r="293">
          <cell r="F293">
            <v>1124190044</v>
          </cell>
          <cell r="G293" t="str">
            <v>Dev. Div - Outros - Concess. Energia El</v>
          </cell>
          <cell r="H293">
            <v>1710975.3</v>
          </cell>
          <cell r="I293">
            <v>1710975.3</v>
          </cell>
          <cell r="J293">
            <v>0</v>
          </cell>
        </row>
        <row r="294">
          <cell r="F294">
            <v>1124190045</v>
          </cell>
          <cell r="G294" t="str">
            <v>Dev. Div - Outros - Asea Brown Boveri</v>
          </cell>
          <cell r="H294">
            <v>1356.36</v>
          </cell>
          <cell r="I294">
            <v>1356.36</v>
          </cell>
          <cell r="J294">
            <v>0</v>
          </cell>
        </row>
        <row r="295">
          <cell r="F295">
            <v>1124190046</v>
          </cell>
          <cell r="G295" t="str">
            <v>Dev. Div - Outros - CGU Companhia de Se</v>
          </cell>
          <cell r="H295">
            <v>0</v>
          </cell>
          <cell r="I295">
            <v>0</v>
          </cell>
          <cell r="J295">
            <v>0</v>
          </cell>
        </row>
        <row r="296">
          <cell r="F296">
            <v>1124190047</v>
          </cell>
          <cell r="G296" t="str">
            <v>Dev. Div - Outros - AGF - Brasil Seguro</v>
          </cell>
          <cell r="H296">
            <v>0</v>
          </cell>
          <cell r="I296">
            <v>0</v>
          </cell>
          <cell r="J296">
            <v>0</v>
          </cell>
        </row>
        <row r="297">
          <cell r="F297">
            <v>1124190048</v>
          </cell>
          <cell r="G297" t="str">
            <v>Dev. Div - Outros - INSS AMAFI/GRENCHI</v>
          </cell>
          <cell r="H297">
            <v>0</v>
          </cell>
          <cell r="I297">
            <v>0</v>
          </cell>
          <cell r="J297">
            <v>0</v>
          </cell>
        </row>
        <row r="298">
          <cell r="F298">
            <v>1124190049</v>
          </cell>
          <cell r="G298" t="str">
            <v>Dev. Div - Outros - Empresas Contratada</v>
          </cell>
          <cell r="H298">
            <v>1867.05</v>
          </cell>
          <cell r="I298">
            <v>1867.05</v>
          </cell>
          <cell r="J298">
            <v>0</v>
          </cell>
        </row>
        <row r="299">
          <cell r="H299">
            <v>50296083.289999984</v>
          </cell>
          <cell r="I299">
            <v>50521741.699999988</v>
          </cell>
          <cell r="J299">
            <v>-225658.40999999997</v>
          </cell>
        </row>
        <row r="300">
          <cell r="H300">
            <v>146556950.99000001</v>
          </cell>
          <cell r="I300">
            <v>127975126.78999999</v>
          </cell>
          <cell r="J300">
            <v>18581824.20000001</v>
          </cell>
        </row>
        <row r="301">
          <cell r="F301">
            <v>1125110001</v>
          </cell>
          <cell r="G301" t="str">
            <v>O. Créd - Tit.Cred.a Rec. - Notas Promi</v>
          </cell>
          <cell r="H301">
            <v>1.44</v>
          </cell>
          <cell r="I301">
            <v>1.44</v>
          </cell>
          <cell r="J301">
            <v>0</v>
          </cell>
        </row>
        <row r="302">
          <cell r="H302">
            <v>1.44</v>
          </cell>
          <cell r="I302">
            <v>1.44</v>
          </cell>
          <cell r="J302">
            <v>0</v>
          </cell>
        </row>
        <row r="303">
          <cell r="F303">
            <v>1125120000</v>
          </cell>
          <cell r="G303" t="str">
            <v>O. Créd - Serv Prest Terc - Cons Bx Ren</v>
          </cell>
          <cell r="H303">
            <v>0</v>
          </cell>
          <cell r="I303">
            <v>0</v>
          </cell>
          <cell r="J303">
            <v>0</v>
          </cell>
        </row>
        <row r="304">
          <cell r="F304">
            <v>1125120001</v>
          </cell>
          <cell r="G304" t="str">
            <v>O. Créd - Serv Prest Terc -</v>
          </cell>
          <cell r="H304">
            <v>0</v>
          </cell>
          <cell r="I304">
            <v>0</v>
          </cell>
          <cell r="J304">
            <v>0</v>
          </cell>
        </row>
        <row r="305">
          <cell r="F305">
            <v>1125120002</v>
          </cell>
          <cell r="G305" t="str">
            <v>O. Créd - Serv Prest Terc - Outros</v>
          </cell>
          <cell r="H305">
            <v>105815914.15000001</v>
          </cell>
          <cell r="I305">
            <v>104470892.67</v>
          </cell>
          <cell r="J305">
            <v>1345021.48</v>
          </cell>
        </row>
        <row r="306">
          <cell r="F306">
            <v>1125120003</v>
          </cell>
          <cell r="G306" t="str">
            <v>O. Créd - Serv Prest Terc - CMTC - Mat</v>
          </cell>
          <cell r="H306">
            <v>0</v>
          </cell>
          <cell r="I306">
            <v>0</v>
          </cell>
          <cell r="J306">
            <v>0</v>
          </cell>
        </row>
        <row r="307">
          <cell r="F307">
            <v>1125120004</v>
          </cell>
          <cell r="G307" t="str">
            <v>O. Créd - Serv Prest Terc - CMTC - Oper</v>
          </cell>
          <cell r="H307">
            <v>43647639.369999997</v>
          </cell>
          <cell r="I307">
            <v>43034972.920000002</v>
          </cell>
          <cell r="J307">
            <v>612666.44999999995</v>
          </cell>
        </row>
        <row r="308">
          <cell r="F308">
            <v>1125120005</v>
          </cell>
          <cell r="G308" t="str">
            <v>O. Créd - Serv Prest Terc - EMTU - Oper</v>
          </cell>
          <cell r="H308">
            <v>15089974.51</v>
          </cell>
          <cell r="I308">
            <v>15029435.5</v>
          </cell>
          <cell r="J308">
            <v>60539.01</v>
          </cell>
        </row>
        <row r="309">
          <cell r="F309">
            <v>1125120006</v>
          </cell>
          <cell r="G309" t="str">
            <v>O. Créd - Serv Prest Terc - SP Trans -</v>
          </cell>
          <cell r="H309">
            <v>0</v>
          </cell>
          <cell r="I309">
            <v>6000</v>
          </cell>
          <cell r="J309">
            <v>-6000</v>
          </cell>
        </row>
        <row r="310">
          <cell r="F310">
            <v>1125120007</v>
          </cell>
          <cell r="G310" t="str">
            <v>O. Créd - Serv Prest Terc - Conc Energi</v>
          </cell>
          <cell r="H310">
            <v>47260.89</v>
          </cell>
          <cell r="I310">
            <v>47260.89</v>
          </cell>
          <cell r="J310">
            <v>0</v>
          </cell>
        </row>
        <row r="311">
          <cell r="F311">
            <v>1125120008</v>
          </cell>
          <cell r="G311" t="str">
            <v>O. Créd - Serv Prest Terc - Oper/Manut</v>
          </cell>
          <cell r="H311">
            <v>7599143.2599999998</v>
          </cell>
          <cell r="I311">
            <v>7526624.9400000004</v>
          </cell>
          <cell r="J311">
            <v>72518.320000000007</v>
          </cell>
        </row>
        <row r="312">
          <cell r="H312">
            <v>172199932.17999998</v>
          </cell>
          <cell r="I312">
            <v>170115186.91999999</v>
          </cell>
          <cell r="J312">
            <v>2084745.26</v>
          </cell>
        </row>
        <row r="313">
          <cell r="F313">
            <v>1125130001</v>
          </cell>
          <cell r="G313" t="str">
            <v>O. Créd - Alien Bens e Dir - Resíduos/S</v>
          </cell>
          <cell r="H313">
            <v>0</v>
          </cell>
          <cell r="I313">
            <v>0</v>
          </cell>
          <cell r="J313">
            <v>0</v>
          </cell>
        </row>
        <row r="314">
          <cell r="F314">
            <v>1125130002</v>
          </cell>
          <cell r="G314" t="str">
            <v>O. Créd - Alien Bens e Dir - Diversos</v>
          </cell>
          <cell r="H314">
            <v>705000</v>
          </cell>
          <cell r="I314">
            <v>714000</v>
          </cell>
          <cell r="J314">
            <v>-9000</v>
          </cell>
        </row>
        <row r="315">
          <cell r="H315">
            <v>705000</v>
          </cell>
          <cell r="I315">
            <v>714000</v>
          </cell>
          <cell r="J315">
            <v>-9000</v>
          </cell>
        </row>
        <row r="316">
          <cell r="F316">
            <v>1125140001</v>
          </cell>
          <cell r="G316" t="str">
            <v>O. Créd - Disp a Reemb - Fatura Emprega</v>
          </cell>
          <cell r="H316">
            <v>0</v>
          </cell>
          <cell r="I316">
            <v>0</v>
          </cell>
          <cell r="J316">
            <v>0</v>
          </cell>
        </row>
        <row r="317">
          <cell r="H317">
            <v>0</v>
          </cell>
          <cell r="I317">
            <v>0</v>
          </cell>
          <cell r="J317">
            <v>0</v>
          </cell>
        </row>
        <row r="318">
          <cell r="F318">
            <v>1125150001</v>
          </cell>
          <cell r="G318" t="str">
            <v>O. Créd - Aquis Comb - CCC</v>
          </cell>
          <cell r="H318">
            <v>0</v>
          </cell>
          <cell r="I318">
            <v>0</v>
          </cell>
          <cell r="J318">
            <v>0</v>
          </cell>
        </row>
        <row r="319">
          <cell r="F319">
            <v>1125150002</v>
          </cell>
          <cell r="G319" t="str">
            <v>O. Créd - Aquis Comb CCC - Corr.Reembol</v>
          </cell>
          <cell r="H319">
            <v>0</v>
          </cell>
          <cell r="I319">
            <v>0</v>
          </cell>
          <cell r="J319">
            <v>0</v>
          </cell>
        </row>
        <row r="320">
          <cell r="H320">
            <v>0</v>
          </cell>
          <cell r="I320">
            <v>0</v>
          </cell>
          <cell r="J320">
            <v>0</v>
          </cell>
        </row>
        <row r="321">
          <cell r="F321">
            <v>1125190001</v>
          </cell>
          <cell r="G321" t="str">
            <v>O. Créd - Outros - Outras Indenizações</v>
          </cell>
          <cell r="H321">
            <v>4.12</v>
          </cell>
          <cell r="I321">
            <v>4.12</v>
          </cell>
          <cell r="J321">
            <v>0</v>
          </cell>
        </row>
        <row r="322">
          <cell r="F322">
            <v>1125190002</v>
          </cell>
          <cell r="G322" t="str">
            <v>O. Créd - Outros - a Compensar</v>
          </cell>
          <cell r="H322">
            <v>0</v>
          </cell>
          <cell r="I322">
            <v>0</v>
          </cell>
          <cell r="J322">
            <v>0</v>
          </cell>
        </row>
        <row r="323">
          <cell r="F323">
            <v>1125190003</v>
          </cell>
          <cell r="G323" t="str">
            <v>O. Créd - Outros - Suprimento de E.Elét</v>
          </cell>
          <cell r="H323">
            <v>0</v>
          </cell>
          <cell r="I323">
            <v>0</v>
          </cell>
          <cell r="J323">
            <v>0</v>
          </cell>
        </row>
        <row r="324">
          <cell r="F324">
            <v>1125190004</v>
          </cell>
          <cell r="G324" t="str">
            <v>O. Créd - Outros - Termo Conf.Dív.-Gov.</v>
          </cell>
          <cell r="H324">
            <v>26630757.98</v>
          </cell>
          <cell r="I324">
            <v>25200495.550000001</v>
          </cell>
          <cell r="J324">
            <v>1430262.43</v>
          </cell>
        </row>
        <row r="325">
          <cell r="F325">
            <v>1125190005</v>
          </cell>
          <cell r="G325" t="str">
            <v>O. Créd - Outros - Conf.Dív.Gov.E.S.P.-</v>
          </cell>
          <cell r="H325">
            <v>5464077.4800000004</v>
          </cell>
          <cell r="I325">
            <v>5464077.4800000004</v>
          </cell>
          <cell r="J325">
            <v>0</v>
          </cell>
        </row>
        <row r="326">
          <cell r="F326">
            <v>1125190006</v>
          </cell>
          <cell r="G326" t="str">
            <v>O. Créd - Outros - Cobrança Especial</v>
          </cell>
          <cell r="H326">
            <v>115962.36</v>
          </cell>
          <cell r="I326">
            <v>113965.11</v>
          </cell>
          <cell r="J326">
            <v>1997.25</v>
          </cell>
        </row>
        <row r="327">
          <cell r="F327">
            <v>1125190007</v>
          </cell>
          <cell r="G327" t="str">
            <v>O. Créd - Outros - INSS - Contr s/13º S</v>
          </cell>
          <cell r="H327">
            <v>0.01</v>
          </cell>
          <cell r="I327">
            <v>0.01</v>
          </cell>
          <cell r="J327">
            <v>0</v>
          </cell>
        </row>
        <row r="328">
          <cell r="F328">
            <v>1125190008</v>
          </cell>
          <cell r="G328" t="str">
            <v>O. Créd - Outros -</v>
          </cell>
          <cell r="H328">
            <v>3025719.11</v>
          </cell>
          <cell r="I328">
            <v>3024934.53</v>
          </cell>
          <cell r="J328">
            <v>784.58</v>
          </cell>
        </row>
        <row r="329">
          <cell r="F329">
            <v>1125190009</v>
          </cell>
          <cell r="G329" t="str">
            <v>O. Créd - Outros - Banco Garavelo - Liq</v>
          </cell>
          <cell r="H329">
            <v>1541.2</v>
          </cell>
          <cell r="I329">
            <v>1541.2</v>
          </cell>
          <cell r="J329">
            <v>0</v>
          </cell>
        </row>
        <row r="330">
          <cell r="F330">
            <v>1125190010</v>
          </cell>
          <cell r="G330" t="str">
            <v>O. Créd - Outros - Termo Conf.Dív.- PM.</v>
          </cell>
          <cell r="H330">
            <v>1869540.69</v>
          </cell>
          <cell r="I330">
            <v>2213782.7999999998</v>
          </cell>
          <cell r="J330">
            <v>-344242.11</v>
          </cell>
        </row>
        <row r="331">
          <cell r="F331">
            <v>1125190011</v>
          </cell>
          <cell r="G331" t="str">
            <v>O. Créd - Outros - Termo Conf.Dív.-PM E</v>
          </cell>
          <cell r="H331">
            <v>0</v>
          </cell>
          <cell r="I331">
            <v>0</v>
          </cell>
          <cell r="J331">
            <v>0</v>
          </cell>
        </row>
        <row r="332">
          <cell r="F332">
            <v>1125190012</v>
          </cell>
          <cell r="G332" t="str">
            <v>O. Créd - Outros - Bco São Jorge - Liq</v>
          </cell>
          <cell r="H332">
            <v>101.89</v>
          </cell>
          <cell r="I332">
            <v>101.89</v>
          </cell>
          <cell r="J332">
            <v>0</v>
          </cell>
        </row>
        <row r="333">
          <cell r="F333">
            <v>1125190014</v>
          </cell>
          <cell r="G333" t="str">
            <v>O. Créd - Outros - Bco Econômico - Inte</v>
          </cell>
          <cell r="H333">
            <v>383.28</v>
          </cell>
          <cell r="I333">
            <v>383.28</v>
          </cell>
          <cell r="J333">
            <v>0</v>
          </cell>
        </row>
        <row r="334">
          <cell r="F334">
            <v>1125190015</v>
          </cell>
          <cell r="G334" t="str">
            <v>O. Créd - Outros - Em Suspenso</v>
          </cell>
          <cell r="H334">
            <v>4375948.37</v>
          </cell>
          <cell r="I334">
            <v>701424.52</v>
          </cell>
          <cell r="J334">
            <v>3674523.85</v>
          </cell>
        </row>
        <row r="335">
          <cell r="F335">
            <v>1125190016</v>
          </cell>
          <cell r="G335" t="str">
            <v>O. Créd - Outros - Valores a Receber da</v>
          </cell>
          <cell r="H335">
            <v>156556.32</v>
          </cell>
          <cell r="I335">
            <v>156556.32</v>
          </cell>
          <cell r="J335">
            <v>0</v>
          </cell>
        </row>
        <row r="336">
          <cell r="F336">
            <v>1125190019</v>
          </cell>
          <cell r="G336" t="str">
            <v>O. Créd - Outros - INSS pago p/ conta F</v>
          </cell>
          <cell r="H336">
            <v>5448619.8099999996</v>
          </cell>
          <cell r="I336">
            <v>5448619.8099999996</v>
          </cell>
          <cell r="J336">
            <v>0</v>
          </cell>
        </row>
        <row r="337">
          <cell r="F337">
            <v>1125190020</v>
          </cell>
          <cell r="G337" t="str">
            <v>O. Créd - Outros - Fin. Cesp-Princ Bonu</v>
          </cell>
          <cell r="H337">
            <v>0</v>
          </cell>
          <cell r="I337">
            <v>0</v>
          </cell>
          <cell r="J337">
            <v>0</v>
          </cell>
        </row>
        <row r="338">
          <cell r="F338">
            <v>1125190021</v>
          </cell>
          <cell r="G338" t="str">
            <v>O. Créd - Outros - Fin Cesp Coemsa-Bonu</v>
          </cell>
          <cell r="H338">
            <v>0</v>
          </cell>
          <cell r="I338">
            <v>0</v>
          </cell>
          <cell r="J338">
            <v>0</v>
          </cell>
        </row>
        <row r="339">
          <cell r="F339">
            <v>1125190022</v>
          </cell>
          <cell r="G339" t="str">
            <v>O. Créd - Outros - Cheques em Cobrança</v>
          </cell>
          <cell r="H339">
            <v>324024.69</v>
          </cell>
          <cell r="I339">
            <v>365707.42</v>
          </cell>
          <cell r="J339">
            <v>-41682.730000000003</v>
          </cell>
        </row>
        <row r="340">
          <cell r="F340">
            <v>1125190023</v>
          </cell>
          <cell r="G340" t="str">
            <v>O. Créd - Outros - Prêmio de Preferênci</v>
          </cell>
          <cell r="H340">
            <v>472812.69</v>
          </cell>
          <cell r="I340">
            <v>411556.5</v>
          </cell>
          <cell r="J340">
            <v>61256.19</v>
          </cell>
        </row>
        <row r="341">
          <cell r="F341">
            <v>1125190024</v>
          </cell>
          <cell r="G341" t="str">
            <v>O. Créd - Outros - RGR - Rec. a maior</v>
          </cell>
          <cell r="H341">
            <v>4130677.52</v>
          </cell>
          <cell r="I341">
            <v>4319598.3499999996</v>
          </cell>
          <cell r="J341">
            <v>-188920.83</v>
          </cell>
        </row>
        <row r="342">
          <cell r="H342">
            <v>52016727.520000003</v>
          </cell>
          <cell r="I342">
            <v>47422748.890000015</v>
          </cell>
          <cell r="J342">
            <v>4593978.63</v>
          </cell>
        </row>
        <row r="343">
          <cell r="H343">
            <v>224921661.13999996</v>
          </cell>
          <cell r="I343">
            <v>218251937.24999997</v>
          </cell>
          <cell r="J343">
            <v>6669723.8899999997</v>
          </cell>
        </row>
        <row r="344">
          <cell r="F344">
            <v>1126100001</v>
          </cell>
          <cell r="G344" t="str">
            <v>(-) Prov Cred Liq Duvidosa - E. Elétric</v>
          </cell>
          <cell r="H344">
            <v>-348095502.51999998</v>
          </cell>
          <cell r="I344">
            <v>-345873201.06</v>
          </cell>
          <cell r="J344">
            <v>-2222301.46</v>
          </cell>
        </row>
        <row r="345">
          <cell r="F345">
            <v>1126100002</v>
          </cell>
          <cell r="G345" t="str">
            <v>Reutilizar</v>
          </cell>
          <cell r="H345">
            <v>0</v>
          </cell>
          <cell r="I345">
            <v>0</v>
          </cell>
          <cell r="J345">
            <v>0</v>
          </cell>
        </row>
        <row r="346">
          <cell r="F346">
            <v>1126100003</v>
          </cell>
          <cell r="G346" t="str">
            <v>Reutilizar</v>
          </cell>
          <cell r="H346">
            <v>0</v>
          </cell>
          <cell r="I346">
            <v>0</v>
          </cell>
          <cell r="J346">
            <v>0</v>
          </cell>
        </row>
        <row r="347">
          <cell r="H347">
            <v>-348095502.51999998</v>
          </cell>
          <cell r="I347">
            <v>-345873201.06</v>
          </cell>
          <cell r="J347">
            <v>-2222301.46</v>
          </cell>
        </row>
        <row r="348">
          <cell r="H348">
            <v>-348095502.51999998</v>
          </cell>
          <cell r="I348">
            <v>-345873201.06</v>
          </cell>
          <cell r="J348">
            <v>-2222301.46</v>
          </cell>
        </row>
        <row r="349">
          <cell r="F349">
            <v>1127110001</v>
          </cell>
          <cell r="G349" t="str">
            <v>Estoque - M.Prima e Insumo  p/ prod. E.</v>
          </cell>
          <cell r="H349">
            <v>0</v>
          </cell>
          <cell r="I349">
            <v>0</v>
          </cell>
          <cell r="J349">
            <v>0</v>
          </cell>
        </row>
        <row r="350">
          <cell r="H350">
            <v>0</v>
          </cell>
          <cell r="I350">
            <v>0</v>
          </cell>
          <cell r="J350">
            <v>0</v>
          </cell>
        </row>
        <row r="351">
          <cell r="F351">
            <v>1127121001</v>
          </cell>
          <cell r="G351" t="str">
            <v>Estoque - Material - Almox - Material A</v>
          </cell>
          <cell r="H351">
            <v>25851223.75</v>
          </cell>
          <cell r="I351">
            <v>24486036.170000002</v>
          </cell>
          <cell r="J351">
            <v>1365187.58</v>
          </cell>
        </row>
        <row r="352">
          <cell r="F352">
            <v>1127121002</v>
          </cell>
          <cell r="G352" t="str">
            <v>Estoque - Material - Almox - Rest. Camb</v>
          </cell>
          <cell r="H352">
            <v>0</v>
          </cell>
          <cell r="I352">
            <v>0</v>
          </cell>
          <cell r="J352">
            <v>0</v>
          </cell>
        </row>
        <row r="353">
          <cell r="F353">
            <v>1127121003</v>
          </cell>
          <cell r="G353" t="str">
            <v>Estoque - Material - Almox - Rest.Sto A</v>
          </cell>
          <cell r="H353">
            <v>0</v>
          </cell>
          <cell r="I353">
            <v>0</v>
          </cell>
          <cell r="J353">
            <v>0</v>
          </cell>
        </row>
        <row r="354">
          <cell r="F354">
            <v>1127121004</v>
          </cell>
          <cell r="G354" t="str">
            <v>Estoque - Material - Almox - Rest. Gran</v>
          </cell>
          <cell r="H354">
            <v>0</v>
          </cell>
          <cell r="I354">
            <v>0</v>
          </cell>
          <cell r="J354">
            <v>0</v>
          </cell>
        </row>
        <row r="355">
          <cell r="F355">
            <v>1127122001</v>
          </cell>
          <cell r="G355" t="str">
            <v>Estoque - Material - Transf - M.Prima e</v>
          </cell>
          <cell r="H355">
            <v>0</v>
          </cell>
          <cell r="I355">
            <v>0</v>
          </cell>
          <cell r="J355">
            <v>0</v>
          </cell>
        </row>
        <row r="356">
          <cell r="F356">
            <v>1127123001</v>
          </cell>
          <cell r="G356" t="str">
            <v>Estoque - Material - Emprest - Mat Empr</v>
          </cell>
          <cell r="H356">
            <v>0</v>
          </cell>
          <cell r="I356">
            <v>0</v>
          </cell>
          <cell r="J356">
            <v>0</v>
          </cell>
        </row>
        <row r="357">
          <cell r="F357">
            <v>1127123002</v>
          </cell>
          <cell r="G357" t="str">
            <v>Estoque - Material - Emprest - EBE</v>
          </cell>
          <cell r="H357">
            <v>135282.03</v>
          </cell>
          <cell r="I357">
            <v>331866.96000000002</v>
          </cell>
          <cell r="J357">
            <v>-196584.93</v>
          </cell>
        </row>
        <row r="358">
          <cell r="F358">
            <v>1127123003</v>
          </cell>
          <cell r="G358" t="str">
            <v>Estoque - Material - Emprest - EPTE</v>
          </cell>
          <cell r="H358">
            <v>0</v>
          </cell>
          <cell r="I358">
            <v>0</v>
          </cell>
          <cell r="J358">
            <v>0</v>
          </cell>
        </row>
        <row r="359">
          <cell r="F359">
            <v>1127123004</v>
          </cell>
          <cell r="G359" t="str">
            <v>Estoque - Material - Emprest - EMAE</v>
          </cell>
          <cell r="H359">
            <v>0</v>
          </cell>
          <cell r="I359">
            <v>0</v>
          </cell>
          <cell r="J359">
            <v>0</v>
          </cell>
        </row>
        <row r="360">
          <cell r="F360">
            <v>1127124001</v>
          </cell>
          <cell r="G360" t="str">
            <v>Estoque - Material - Destinado a Aliena</v>
          </cell>
          <cell r="H360">
            <v>4631256.87</v>
          </cell>
          <cell r="I360">
            <v>5356911.72</v>
          </cell>
          <cell r="J360">
            <v>-725654.85</v>
          </cell>
        </row>
        <row r="361">
          <cell r="F361">
            <v>1127125001</v>
          </cell>
          <cell r="G361" t="str">
            <v>Estoque - Material - Mov Int -Teste Dpt</v>
          </cell>
          <cell r="H361">
            <v>0</v>
          </cell>
          <cell r="I361">
            <v>0</v>
          </cell>
          <cell r="J361">
            <v>0</v>
          </cell>
        </row>
        <row r="362">
          <cell r="F362">
            <v>1127125002</v>
          </cell>
          <cell r="G362" t="str">
            <v>Estoque - Material - Mov Int - Movim In</v>
          </cell>
          <cell r="H362">
            <v>511.98</v>
          </cell>
          <cell r="I362">
            <v>511.98</v>
          </cell>
          <cell r="J362">
            <v>0</v>
          </cell>
        </row>
        <row r="363">
          <cell r="F363">
            <v>1127126001</v>
          </cell>
          <cell r="G363" t="str">
            <v>Estoque - Material - Res e Sucata - Res</v>
          </cell>
          <cell r="H363">
            <v>11179.46</v>
          </cell>
          <cell r="I363">
            <v>11780.42</v>
          </cell>
          <cell r="J363">
            <v>-600.96</v>
          </cell>
        </row>
        <row r="364">
          <cell r="F364">
            <v>1127127001</v>
          </cell>
          <cell r="G364" t="str">
            <v>Estoque - Material - Alugados - Mat Alu</v>
          </cell>
          <cell r="H364">
            <v>0</v>
          </cell>
          <cell r="I364">
            <v>0</v>
          </cell>
          <cell r="J364">
            <v>0</v>
          </cell>
        </row>
        <row r="365">
          <cell r="H365">
            <v>30629454.090000004</v>
          </cell>
          <cell r="I365">
            <v>30187107.250000004</v>
          </cell>
          <cell r="J365">
            <v>442346.84000000014</v>
          </cell>
        </row>
        <row r="366">
          <cell r="F366">
            <v>1127130001</v>
          </cell>
          <cell r="G366" t="str">
            <v>Estoque - Compras em Curso - Compras em</v>
          </cell>
          <cell r="H366">
            <v>-796127.41</v>
          </cell>
          <cell r="I366">
            <v>-268638.2</v>
          </cell>
          <cell r="J366">
            <v>-527489.21</v>
          </cell>
        </row>
        <row r="367">
          <cell r="F367">
            <v>1127130002</v>
          </cell>
          <cell r="G367" t="str">
            <v>Não Utilizar</v>
          </cell>
          <cell r="H367">
            <v>0</v>
          </cell>
          <cell r="I367">
            <v>0</v>
          </cell>
          <cell r="J367">
            <v>0</v>
          </cell>
        </row>
        <row r="368">
          <cell r="F368">
            <v>1127130003</v>
          </cell>
          <cell r="G368" t="str">
            <v>Estoque - Compras em Curso - Import em</v>
          </cell>
          <cell r="H368">
            <v>0</v>
          </cell>
          <cell r="I368">
            <v>0</v>
          </cell>
          <cell r="J368">
            <v>0</v>
          </cell>
        </row>
        <row r="369">
          <cell r="F369">
            <v>1127130004</v>
          </cell>
          <cell r="G369" t="str">
            <v>Reutilizar</v>
          </cell>
          <cell r="H369">
            <v>0</v>
          </cell>
          <cell r="I369">
            <v>0</v>
          </cell>
          <cell r="J369">
            <v>0</v>
          </cell>
        </row>
        <row r="370">
          <cell r="H370">
            <v>-796127.41</v>
          </cell>
          <cell r="I370">
            <v>-268638.2</v>
          </cell>
          <cell r="J370">
            <v>-527489.21</v>
          </cell>
        </row>
        <row r="371">
          <cell r="F371">
            <v>1127140001</v>
          </cell>
          <cell r="G371" t="str">
            <v>Estoque - Adiant Fornec - Adiant. a For</v>
          </cell>
          <cell r="H371">
            <v>2527097.77</v>
          </cell>
          <cell r="I371">
            <v>3027700.9</v>
          </cell>
          <cell r="J371">
            <v>-500603.13</v>
          </cell>
        </row>
        <row r="372">
          <cell r="F372">
            <v>1127140002</v>
          </cell>
          <cell r="G372" t="str">
            <v>Estoque - Adiant Fornec - Bird</v>
          </cell>
          <cell r="H372">
            <v>0</v>
          </cell>
          <cell r="I372">
            <v>0</v>
          </cell>
          <cell r="J372">
            <v>0</v>
          </cell>
        </row>
        <row r="373">
          <cell r="H373">
            <v>2527097.77</v>
          </cell>
          <cell r="I373">
            <v>3027700.9</v>
          </cell>
          <cell r="J373">
            <v>-500603.13</v>
          </cell>
        </row>
        <row r="374">
          <cell r="F374">
            <v>1127180001</v>
          </cell>
          <cell r="G374" t="str">
            <v>Estoque - (-) Provisão Perdas</v>
          </cell>
          <cell r="H374">
            <v>0</v>
          </cell>
          <cell r="I374">
            <v>0</v>
          </cell>
          <cell r="J374">
            <v>0</v>
          </cell>
        </row>
        <row r="375">
          <cell r="H375">
            <v>0</v>
          </cell>
          <cell r="I375">
            <v>0</v>
          </cell>
          <cell r="J375">
            <v>0</v>
          </cell>
        </row>
        <row r="376">
          <cell r="F376">
            <v>1127190001</v>
          </cell>
          <cell r="G376" t="str">
            <v>Estoque - (-) Provisão Redução Valor Me</v>
          </cell>
          <cell r="H376">
            <v>0</v>
          </cell>
          <cell r="I376">
            <v>0</v>
          </cell>
          <cell r="J376">
            <v>0</v>
          </cell>
        </row>
        <row r="377">
          <cell r="H377">
            <v>0</v>
          </cell>
          <cell r="I377">
            <v>0</v>
          </cell>
          <cell r="J377">
            <v>0</v>
          </cell>
        </row>
        <row r="378">
          <cell r="H378">
            <v>32360424.450000003</v>
          </cell>
          <cell r="I378">
            <v>32946169.950000003</v>
          </cell>
          <cell r="J378">
            <v>-585745.49999999977</v>
          </cell>
        </row>
        <row r="379">
          <cell r="F379">
            <v>1128300001</v>
          </cell>
          <cell r="G379" t="str">
            <v>Reutilizar</v>
          </cell>
          <cell r="H379">
            <v>0</v>
          </cell>
          <cell r="I379">
            <v>0</v>
          </cell>
          <cell r="J379">
            <v>0</v>
          </cell>
        </row>
        <row r="380">
          <cell r="F380">
            <v>1128300002</v>
          </cell>
          <cell r="G380" t="str">
            <v>Fundos Vinc - Banespa - Termo de Cooper</v>
          </cell>
          <cell r="H380">
            <v>38123.050000000003</v>
          </cell>
          <cell r="I380">
            <v>38123.050000000003</v>
          </cell>
          <cell r="J380">
            <v>0</v>
          </cell>
        </row>
        <row r="381">
          <cell r="F381">
            <v>1128300003</v>
          </cell>
          <cell r="G381" t="str">
            <v>Fundos Vinc - Banespa - Convênio DAEE</v>
          </cell>
          <cell r="H381">
            <v>16420.36</v>
          </cell>
          <cell r="I381">
            <v>16420.36</v>
          </cell>
          <cell r="J381">
            <v>0</v>
          </cell>
        </row>
        <row r="382">
          <cell r="F382">
            <v>1128300004</v>
          </cell>
          <cell r="G382" t="str">
            <v>Fundos Vinc - Banespa - Ecv-636/93 - Pr</v>
          </cell>
          <cell r="H382">
            <v>323817.62</v>
          </cell>
          <cell r="I382">
            <v>323817.62</v>
          </cell>
          <cell r="J382">
            <v>0</v>
          </cell>
        </row>
        <row r="383">
          <cell r="F383">
            <v>1128300005</v>
          </cell>
          <cell r="G383" t="str">
            <v>Fundos Vinc - Banespa - Acordo Senai</v>
          </cell>
          <cell r="H383">
            <v>183.4</v>
          </cell>
          <cell r="I383">
            <v>183.4</v>
          </cell>
          <cell r="J383">
            <v>0</v>
          </cell>
        </row>
        <row r="384">
          <cell r="H384">
            <v>378544.43000000005</v>
          </cell>
          <cell r="I384">
            <v>378544.43000000005</v>
          </cell>
          <cell r="J384">
            <v>0</v>
          </cell>
        </row>
        <row r="385">
          <cell r="H385">
            <v>378544.43000000005</v>
          </cell>
          <cell r="I385">
            <v>378544.43000000005</v>
          </cell>
          <cell r="J385">
            <v>0</v>
          </cell>
        </row>
        <row r="386">
          <cell r="F386">
            <v>1128700001</v>
          </cell>
          <cell r="G386" t="str">
            <v>Reutilizar</v>
          </cell>
          <cell r="H386">
            <v>0</v>
          </cell>
          <cell r="I386">
            <v>0</v>
          </cell>
          <cell r="J386">
            <v>0</v>
          </cell>
        </row>
        <row r="387">
          <cell r="F387">
            <v>1128700002</v>
          </cell>
          <cell r="G387" t="str">
            <v>Caução e Dep. Vinc - Banespa - Termo Co</v>
          </cell>
          <cell r="H387">
            <v>0</v>
          </cell>
          <cell r="I387">
            <v>0</v>
          </cell>
          <cell r="J387">
            <v>0</v>
          </cell>
        </row>
        <row r="388">
          <cell r="F388">
            <v>1128700003</v>
          </cell>
          <cell r="G388" t="str">
            <v>Caução e Dep. Vinc - Banespa - Conv.DAE</v>
          </cell>
          <cell r="H388">
            <v>0</v>
          </cell>
          <cell r="I388">
            <v>0</v>
          </cell>
          <cell r="J388">
            <v>0</v>
          </cell>
        </row>
        <row r="389">
          <cell r="F389">
            <v>1128700004</v>
          </cell>
          <cell r="G389" t="str">
            <v>Caução e Dep. Vinc - Banespa - Ecv-636/</v>
          </cell>
          <cell r="H389">
            <v>0</v>
          </cell>
          <cell r="I389">
            <v>0</v>
          </cell>
          <cell r="J389">
            <v>0</v>
          </cell>
        </row>
        <row r="390">
          <cell r="F390">
            <v>1128700005</v>
          </cell>
          <cell r="G390" t="str">
            <v>Caução e Dep. Vinc - F.Vinc.Banespa - A</v>
          </cell>
          <cell r="H390">
            <v>0</v>
          </cell>
          <cell r="I390">
            <v>0</v>
          </cell>
          <cell r="J390">
            <v>0</v>
          </cell>
        </row>
        <row r="391">
          <cell r="H391">
            <v>0</v>
          </cell>
          <cell r="I391">
            <v>0</v>
          </cell>
          <cell r="J391">
            <v>0</v>
          </cell>
        </row>
        <row r="392">
          <cell r="H392">
            <v>0</v>
          </cell>
          <cell r="I392">
            <v>0</v>
          </cell>
          <cell r="J392">
            <v>0</v>
          </cell>
        </row>
        <row r="393">
          <cell r="F393">
            <v>1129100001</v>
          </cell>
          <cell r="G393" t="str">
            <v>Desativações em Curso -Linhas, Redes e</v>
          </cell>
          <cell r="H393">
            <v>3680474.05</v>
          </cell>
          <cell r="I393">
            <v>3373271.2</v>
          </cell>
          <cell r="J393">
            <v>307202.84999999998</v>
          </cell>
        </row>
        <row r="394">
          <cell r="F394">
            <v>1129100002</v>
          </cell>
          <cell r="G394" t="str">
            <v>Desativações em Curso -Linhas, Redes e</v>
          </cell>
          <cell r="H394">
            <v>0</v>
          </cell>
          <cell r="I394">
            <v>0</v>
          </cell>
          <cell r="J394">
            <v>0</v>
          </cell>
        </row>
        <row r="395">
          <cell r="F395">
            <v>1129100003</v>
          </cell>
          <cell r="G395" t="str">
            <v>Desativações em Curso -Adm. Central Sup</v>
          </cell>
          <cell r="H395">
            <v>0</v>
          </cell>
          <cell r="I395">
            <v>0</v>
          </cell>
          <cell r="J395">
            <v>0</v>
          </cell>
        </row>
        <row r="396">
          <cell r="H396">
            <v>3680474.05</v>
          </cell>
          <cell r="I396">
            <v>3373271.2</v>
          </cell>
          <cell r="J396">
            <v>307202.84999999998</v>
          </cell>
        </row>
        <row r="397">
          <cell r="H397">
            <v>3680474.05</v>
          </cell>
          <cell r="I397">
            <v>3373271.2</v>
          </cell>
          <cell r="J397">
            <v>307202.84999999998</v>
          </cell>
        </row>
        <row r="398">
          <cell r="F398">
            <v>1129300001</v>
          </cell>
          <cell r="G398" t="str">
            <v>Alienações em Curso -Linhas, Redes e Su</v>
          </cell>
          <cell r="H398">
            <v>1145791.69</v>
          </cell>
          <cell r="I398">
            <v>497522.05</v>
          </cell>
          <cell r="J398">
            <v>648269.64</v>
          </cell>
        </row>
        <row r="399">
          <cell r="F399">
            <v>1129300002</v>
          </cell>
          <cell r="G399" t="str">
            <v>Alienações em Curso -Linhas, Redes e Su</v>
          </cell>
          <cell r="H399">
            <v>0</v>
          </cell>
          <cell r="I399">
            <v>0</v>
          </cell>
          <cell r="J399">
            <v>0</v>
          </cell>
        </row>
        <row r="400">
          <cell r="H400">
            <v>1145791.69</v>
          </cell>
          <cell r="I400">
            <v>497522.05</v>
          </cell>
          <cell r="J400">
            <v>648269.64</v>
          </cell>
        </row>
        <row r="401">
          <cell r="H401">
            <v>1145791.69</v>
          </cell>
          <cell r="I401">
            <v>497522.05</v>
          </cell>
          <cell r="J401">
            <v>648269.64</v>
          </cell>
        </row>
        <row r="402">
          <cell r="F402">
            <v>1129400001</v>
          </cell>
          <cell r="G402" t="str">
            <v>Dispêndio a Reembolsar em Curso</v>
          </cell>
          <cell r="H402">
            <v>0</v>
          </cell>
          <cell r="I402">
            <v>0</v>
          </cell>
          <cell r="J402">
            <v>0</v>
          </cell>
        </row>
        <row r="403">
          <cell r="H403">
            <v>0</v>
          </cell>
          <cell r="I403">
            <v>0</v>
          </cell>
          <cell r="J403">
            <v>0</v>
          </cell>
        </row>
        <row r="404">
          <cell r="H404">
            <v>0</v>
          </cell>
          <cell r="I404">
            <v>0</v>
          </cell>
          <cell r="J404">
            <v>0</v>
          </cell>
        </row>
        <row r="405">
          <cell r="F405">
            <v>1129510001</v>
          </cell>
          <cell r="G405" t="str">
            <v>Serv. em Curso - Próprio - Serv Público</v>
          </cell>
          <cell r="H405">
            <v>0</v>
          </cell>
          <cell r="I405">
            <v>0</v>
          </cell>
          <cell r="J405">
            <v>0</v>
          </cell>
        </row>
        <row r="406">
          <cell r="F406">
            <v>1129510002</v>
          </cell>
          <cell r="G406" t="str">
            <v>Serv. em Curso - Próprio - Serv Público</v>
          </cell>
          <cell r="H406">
            <v>939915.49</v>
          </cell>
          <cell r="I406">
            <v>7137809.4800000004</v>
          </cell>
          <cell r="J406">
            <v>-6197893.9900000002</v>
          </cell>
        </row>
        <row r="407">
          <cell r="F407">
            <v>1129510003</v>
          </cell>
          <cell r="G407" t="str">
            <v>Serv. em Curso - Próprio - Diversos</v>
          </cell>
          <cell r="H407">
            <v>1103106.03</v>
          </cell>
          <cell r="I407">
            <v>847902.23</v>
          </cell>
          <cell r="J407">
            <v>255203.8</v>
          </cell>
        </row>
        <row r="408">
          <cell r="F408">
            <v>1129510004</v>
          </cell>
          <cell r="G408" t="str">
            <v>Serv. em Curso - Próprio - Diversos</v>
          </cell>
          <cell r="H408">
            <v>0</v>
          </cell>
          <cell r="I408">
            <v>0</v>
          </cell>
          <cell r="J408">
            <v>0</v>
          </cell>
        </row>
        <row r="409">
          <cell r="H409">
            <v>2043021.52</v>
          </cell>
          <cell r="I409">
            <v>7985711.7100000009</v>
          </cell>
          <cell r="J409">
            <v>-5942690.1900000004</v>
          </cell>
        </row>
        <row r="410">
          <cell r="F410">
            <v>1129520001</v>
          </cell>
          <cell r="G410" t="str">
            <v>Serv. em Curso - Terceiros - Consumidor</v>
          </cell>
          <cell r="H410">
            <v>457496</v>
          </cell>
          <cell r="I410">
            <v>457496</v>
          </cell>
          <cell r="J410">
            <v>0</v>
          </cell>
        </row>
        <row r="411">
          <cell r="F411">
            <v>1129520002</v>
          </cell>
          <cell r="G411" t="str">
            <v>Serv. em Curso - Terceiros - Outros - D</v>
          </cell>
          <cell r="H411">
            <v>2364081.2200000002</v>
          </cell>
          <cell r="I411">
            <v>1918961.92</v>
          </cell>
          <cell r="J411">
            <v>445119.3</v>
          </cell>
        </row>
        <row r="412">
          <cell r="F412">
            <v>1129520003</v>
          </cell>
          <cell r="G412" t="str">
            <v>Serv. em Curso - Terceiros - Diversos</v>
          </cell>
          <cell r="H412">
            <v>397894.92</v>
          </cell>
          <cell r="I412">
            <v>394815.14</v>
          </cell>
          <cell r="J412">
            <v>3079.78</v>
          </cell>
        </row>
        <row r="413">
          <cell r="F413">
            <v>1129520004</v>
          </cell>
          <cell r="G413" t="str">
            <v>Serv. em Curso - Terceiros - Consumidor</v>
          </cell>
          <cell r="H413">
            <v>0</v>
          </cell>
          <cell r="I413">
            <v>0</v>
          </cell>
          <cell r="J413">
            <v>0</v>
          </cell>
        </row>
        <row r="414">
          <cell r="F414">
            <v>1129520005</v>
          </cell>
          <cell r="G414" t="str">
            <v>Serv. em Curso - Terceiros - Outros - D</v>
          </cell>
          <cell r="H414">
            <v>0</v>
          </cell>
          <cell r="I414">
            <v>0</v>
          </cell>
          <cell r="J414">
            <v>0</v>
          </cell>
        </row>
        <row r="415">
          <cell r="F415">
            <v>1129520006</v>
          </cell>
          <cell r="G415" t="str">
            <v>Serv. em Curso - Terceiros - Diversos</v>
          </cell>
          <cell r="H415">
            <v>0</v>
          </cell>
          <cell r="I415">
            <v>0</v>
          </cell>
          <cell r="J415">
            <v>0</v>
          </cell>
        </row>
        <row r="416">
          <cell r="H416">
            <v>3219472.14</v>
          </cell>
          <cell r="I416">
            <v>2771273.06</v>
          </cell>
          <cell r="J416">
            <v>448199.08</v>
          </cell>
        </row>
        <row r="417">
          <cell r="F417">
            <v>1129530001</v>
          </cell>
          <cell r="G417" t="str">
            <v>Serv. em Curso - Transf. Fabr. e Reparo</v>
          </cell>
          <cell r="H417">
            <v>0</v>
          </cell>
          <cell r="I417">
            <v>0</v>
          </cell>
          <cell r="J417">
            <v>0</v>
          </cell>
        </row>
        <row r="418">
          <cell r="F418">
            <v>1129530002</v>
          </cell>
          <cell r="G418" t="str">
            <v>Serv. em Curso - Transf. Fabr. e Reparo</v>
          </cell>
          <cell r="H418">
            <v>3985.39</v>
          </cell>
          <cell r="I418">
            <v>87288.77</v>
          </cell>
          <cell r="J418">
            <v>-83303.38</v>
          </cell>
        </row>
        <row r="419">
          <cell r="F419">
            <v>1129530003</v>
          </cell>
          <cell r="G419" t="str">
            <v>Serv. em Curso - Bens Segurados-Ativo I</v>
          </cell>
          <cell r="H419">
            <v>136485.04999999999</v>
          </cell>
          <cell r="I419">
            <v>79932.75</v>
          </cell>
          <cell r="J419">
            <v>56552.3</v>
          </cell>
        </row>
        <row r="420">
          <cell r="F420">
            <v>1129530004</v>
          </cell>
          <cell r="G420" t="str">
            <v>Serv. em Curso - Bens Segurados-Ativo I</v>
          </cell>
          <cell r="H420">
            <v>0</v>
          </cell>
          <cell r="I420">
            <v>0</v>
          </cell>
          <cell r="J420">
            <v>0</v>
          </cell>
        </row>
        <row r="421">
          <cell r="H421">
            <v>140470.44</v>
          </cell>
          <cell r="I421">
            <v>167221.52000000002</v>
          </cell>
          <cell r="J421">
            <v>-26751.08</v>
          </cell>
        </row>
        <row r="422">
          <cell r="H422">
            <v>5402964.0999999996</v>
          </cell>
          <cell r="I422">
            <v>10924206.290000001</v>
          </cell>
          <cell r="J422">
            <v>-5521242.1900000004</v>
          </cell>
        </row>
        <row r="423">
          <cell r="H423">
            <v>1483056460.7600005</v>
          </cell>
          <cell r="I423">
            <v>1450492435.52</v>
          </cell>
          <cell r="J423">
            <v>32564025.240000002</v>
          </cell>
        </row>
        <row r="424">
          <cell r="F424">
            <v>1130110001</v>
          </cell>
          <cell r="G424" t="str">
            <v>Pagto. Antecipado - Enc.Financ. Comiss</v>
          </cell>
          <cell r="H424">
            <v>0</v>
          </cell>
          <cell r="I424">
            <v>0</v>
          </cell>
          <cell r="J424">
            <v>0</v>
          </cell>
        </row>
        <row r="425">
          <cell r="F425">
            <v>1130110002</v>
          </cell>
          <cell r="G425" t="str">
            <v>Pagto. Antecipado - Enc.Financ. Prêmio</v>
          </cell>
          <cell r="H425">
            <v>0</v>
          </cell>
          <cell r="I425">
            <v>0</v>
          </cell>
          <cell r="J425">
            <v>0</v>
          </cell>
        </row>
        <row r="426">
          <cell r="H426">
            <v>0</v>
          </cell>
          <cell r="I426">
            <v>0</v>
          </cell>
          <cell r="J426">
            <v>0</v>
          </cell>
        </row>
        <row r="427">
          <cell r="F427">
            <v>1130130001</v>
          </cell>
          <cell r="G427" t="str">
            <v>Pagto. Antecipado - P. Seguro - Incêndi</v>
          </cell>
          <cell r="H427">
            <v>172580.49</v>
          </cell>
          <cell r="I427">
            <v>229803.13</v>
          </cell>
          <cell r="J427">
            <v>-57222.64</v>
          </cell>
        </row>
        <row r="428">
          <cell r="F428">
            <v>1130130002</v>
          </cell>
          <cell r="G428" t="str">
            <v>Pagto. Antecipado - P. Seguro - Respons</v>
          </cell>
          <cell r="H428">
            <v>657357.1</v>
          </cell>
          <cell r="I428">
            <v>723092.79</v>
          </cell>
          <cell r="J428">
            <v>-65735.69</v>
          </cell>
        </row>
        <row r="429">
          <cell r="F429">
            <v>1130130003</v>
          </cell>
          <cell r="G429" t="str">
            <v>Pagto. Antecipado - P. Seguro - Incêndi</v>
          </cell>
          <cell r="H429">
            <v>0</v>
          </cell>
          <cell r="I429">
            <v>0</v>
          </cell>
          <cell r="J429">
            <v>0</v>
          </cell>
        </row>
        <row r="430">
          <cell r="F430">
            <v>1130130004</v>
          </cell>
          <cell r="G430" t="str">
            <v>Pagto. Antecipado - P. Seguro - Diverso</v>
          </cell>
          <cell r="H430">
            <v>506.95</v>
          </cell>
          <cell r="I430">
            <v>2577.27</v>
          </cell>
          <cell r="J430">
            <v>-2070.3200000000002</v>
          </cell>
        </row>
        <row r="431">
          <cell r="F431">
            <v>1130130005</v>
          </cell>
          <cell r="G431" t="str">
            <v>Pagto. Antecipado - P. Seguro - Veiculo</v>
          </cell>
          <cell r="H431">
            <v>29372.14</v>
          </cell>
          <cell r="I431">
            <v>35771.370000000003</v>
          </cell>
          <cell r="J431">
            <v>-6399.23</v>
          </cell>
        </row>
        <row r="432">
          <cell r="F432">
            <v>1130130006</v>
          </cell>
          <cell r="G432" t="str">
            <v>Pagto. Antecipado - Rateio - Resp.Civil</v>
          </cell>
          <cell r="H432">
            <v>121873.44</v>
          </cell>
          <cell r="I432">
            <v>134060.82</v>
          </cell>
          <cell r="J432">
            <v>-12187.38</v>
          </cell>
        </row>
        <row r="433">
          <cell r="F433">
            <v>1130130007</v>
          </cell>
          <cell r="G433" t="str">
            <v>Pagto. Antecipado - P. Seguro - Leasing</v>
          </cell>
          <cell r="H433">
            <v>0</v>
          </cell>
          <cell r="I433">
            <v>0</v>
          </cell>
          <cell r="J433">
            <v>0</v>
          </cell>
        </row>
        <row r="434">
          <cell r="H434">
            <v>981690.11999999988</v>
          </cell>
          <cell r="I434">
            <v>1125305.3800000001</v>
          </cell>
          <cell r="J434">
            <v>-143615.26</v>
          </cell>
        </row>
        <row r="435">
          <cell r="F435">
            <v>1130190001</v>
          </cell>
          <cell r="G435" t="str">
            <v>Pagto. Antecipado - Vale Transporte</v>
          </cell>
          <cell r="H435">
            <v>330500</v>
          </cell>
          <cell r="I435">
            <v>376305.91999999998</v>
          </cell>
          <cell r="J435">
            <v>-45805.919999999998</v>
          </cell>
        </row>
        <row r="436">
          <cell r="F436">
            <v>1130190002</v>
          </cell>
          <cell r="G436" t="str">
            <v>Pagto. Antecipado - Var.Cambial - Energ</v>
          </cell>
          <cell r="H436">
            <v>0</v>
          </cell>
          <cell r="I436">
            <v>2822510.36</v>
          </cell>
          <cell r="J436">
            <v>-2822510.36</v>
          </cell>
        </row>
        <row r="437">
          <cell r="F437">
            <v>1130190003</v>
          </cell>
          <cell r="G437" t="str">
            <v>Pagto. Antecipado - Encargos - Energia</v>
          </cell>
          <cell r="H437">
            <v>0</v>
          </cell>
          <cell r="I437">
            <v>4431644.9400000004</v>
          </cell>
          <cell r="J437">
            <v>-4431644.9400000004</v>
          </cell>
        </row>
        <row r="438">
          <cell r="H438">
            <v>330500</v>
          </cell>
          <cell r="I438">
            <v>7630461.2200000007</v>
          </cell>
          <cell r="J438">
            <v>-7299961.2200000007</v>
          </cell>
        </row>
        <row r="439">
          <cell r="H439">
            <v>1312190.1199999999</v>
          </cell>
          <cell r="I439">
            <v>8755766.6000000015</v>
          </cell>
          <cell r="J439">
            <v>-7443576.4800000004</v>
          </cell>
        </row>
        <row r="440">
          <cell r="H440">
            <v>1312190.1199999999</v>
          </cell>
          <cell r="I440">
            <v>8755766.6000000015</v>
          </cell>
          <cell r="J440">
            <v>-7443576.4800000004</v>
          </cell>
        </row>
        <row r="441">
          <cell r="H441">
            <v>1557625197.3200006</v>
          </cell>
          <cell r="I441">
            <v>1468084935.3399999</v>
          </cell>
          <cell r="J441">
            <v>89540261.979999989</v>
          </cell>
        </row>
        <row r="442">
          <cell r="F442">
            <v>1210110001</v>
          </cell>
          <cell r="G442" t="str">
            <v>Consumidores - Parc de Débitos - Contas</v>
          </cell>
          <cell r="H442">
            <v>0</v>
          </cell>
          <cell r="I442">
            <v>0</v>
          </cell>
          <cell r="J442">
            <v>0</v>
          </cell>
        </row>
        <row r="443">
          <cell r="H443">
            <v>0</v>
          </cell>
          <cell r="I443">
            <v>0</v>
          </cell>
          <cell r="J443">
            <v>0</v>
          </cell>
        </row>
        <row r="444">
          <cell r="H444">
            <v>0</v>
          </cell>
          <cell r="I444">
            <v>0</v>
          </cell>
          <cell r="J444">
            <v>0</v>
          </cell>
        </row>
        <row r="445">
          <cell r="F445">
            <v>1213100001</v>
          </cell>
          <cell r="G445" t="str">
            <v>Empr e Financ.- Cesp - Repasse de Trans</v>
          </cell>
          <cell r="H445">
            <v>163829.54999999999</v>
          </cell>
          <cell r="I445">
            <v>162044.75</v>
          </cell>
          <cell r="J445">
            <v>1784.8</v>
          </cell>
        </row>
        <row r="446">
          <cell r="F446">
            <v>1213100002</v>
          </cell>
          <cell r="G446" t="str">
            <v>Empr e Financ.- Cesp - Repactuação da D</v>
          </cell>
          <cell r="H446">
            <v>1802555.65</v>
          </cell>
          <cell r="I446">
            <v>1782917.57</v>
          </cell>
          <cell r="J446">
            <v>19638.080000000002</v>
          </cell>
        </row>
        <row r="447">
          <cell r="F447">
            <v>1213100003</v>
          </cell>
          <cell r="G447" t="str">
            <v>Empr e Financ.- Cesp - Bonus - Resoluçã</v>
          </cell>
          <cell r="H447">
            <v>0</v>
          </cell>
          <cell r="I447">
            <v>0</v>
          </cell>
          <cell r="J447">
            <v>0</v>
          </cell>
        </row>
        <row r="448">
          <cell r="F448">
            <v>1213100004</v>
          </cell>
          <cell r="G448" t="str">
            <v>Empr e Financ.- Cesp - Bonus - Resol. 2</v>
          </cell>
          <cell r="H448">
            <v>0</v>
          </cell>
          <cell r="I448">
            <v>0</v>
          </cell>
          <cell r="J448">
            <v>0</v>
          </cell>
        </row>
        <row r="449">
          <cell r="F449">
            <v>1213100005</v>
          </cell>
          <cell r="G449" t="str">
            <v>Empr e Financ.- Cesp - Refin. Resol. 98</v>
          </cell>
          <cell r="H449">
            <v>9145330.3800000008</v>
          </cell>
          <cell r="I449">
            <v>9045696.0399999991</v>
          </cell>
          <cell r="J449">
            <v>99634.34</v>
          </cell>
        </row>
        <row r="450">
          <cell r="H450">
            <v>11111715.58</v>
          </cell>
          <cell r="I450">
            <v>10990658.359999999</v>
          </cell>
          <cell r="J450">
            <v>121057.22</v>
          </cell>
        </row>
        <row r="451">
          <cell r="H451">
            <v>11111715.58</v>
          </cell>
          <cell r="I451">
            <v>10990658.359999999</v>
          </cell>
          <cell r="J451">
            <v>121057.22</v>
          </cell>
        </row>
        <row r="452">
          <cell r="F452">
            <v>1214150001</v>
          </cell>
          <cell r="G452" t="str">
            <v>Dev. Div - Diretores, Conselh,e Acion.</v>
          </cell>
          <cell r="H452">
            <v>159385.67000000001</v>
          </cell>
          <cell r="I452">
            <v>135572.10999999999</v>
          </cell>
          <cell r="J452">
            <v>23813.56</v>
          </cell>
        </row>
        <row r="453">
          <cell r="F453">
            <v>1214150002</v>
          </cell>
          <cell r="G453" t="str">
            <v>Dev. Div - Diretores, Conselh,e Acion.</v>
          </cell>
          <cell r="H453">
            <v>234728.61</v>
          </cell>
          <cell r="I453">
            <v>198818.32</v>
          </cell>
          <cell r="J453">
            <v>35910.29</v>
          </cell>
        </row>
        <row r="454">
          <cell r="F454">
            <v>1214150003</v>
          </cell>
          <cell r="G454" t="str">
            <v>Dev. Div - Diretores, Conselh,e Acion.</v>
          </cell>
          <cell r="H454">
            <v>1847973.58</v>
          </cell>
          <cell r="I454">
            <v>1614959.17</v>
          </cell>
          <cell r="J454">
            <v>233014.41</v>
          </cell>
        </row>
        <row r="455">
          <cell r="H455">
            <v>2242087.8600000003</v>
          </cell>
          <cell r="I455">
            <v>1949349.5999999999</v>
          </cell>
          <cell r="J455">
            <v>292738.26</v>
          </cell>
        </row>
        <row r="456">
          <cell r="F456">
            <v>1214160001</v>
          </cell>
          <cell r="G456" t="str">
            <v>Dev. Div - Eletroger Ltda.</v>
          </cell>
          <cell r="H456">
            <v>1648154.58</v>
          </cell>
          <cell r="I456">
            <v>1515746.84</v>
          </cell>
          <cell r="J456">
            <v>132407.74</v>
          </cell>
        </row>
        <row r="457">
          <cell r="F457">
            <v>1214160002</v>
          </cell>
          <cell r="G457" t="str">
            <v>Dev. Div - Eletropaulo Telecomunicações</v>
          </cell>
          <cell r="H457">
            <v>7749605.9100000001</v>
          </cell>
          <cell r="I457">
            <v>7714860.6900000004</v>
          </cell>
          <cell r="J457">
            <v>34745.22</v>
          </cell>
        </row>
        <row r="458">
          <cell r="H458">
            <v>9397760.4900000002</v>
          </cell>
          <cell r="I458">
            <v>9230607.5300000012</v>
          </cell>
          <cell r="J458">
            <v>167152.95999999999</v>
          </cell>
        </row>
        <row r="459">
          <cell r="F459">
            <v>1214190001</v>
          </cell>
          <cell r="G459" t="str">
            <v>Dev. Div - Termo de Conf. Div. Gov. Est</v>
          </cell>
          <cell r="H459">
            <v>0</v>
          </cell>
          <cell r="I459">
            <v>0</v>
          </cell>
          <cell r="J459">
            <v>0</v>
          </cell>
        </row>
        <row r="460">
          <cell r="H460">
            <v>0</v>
          </cell>
          <cell r="I460">
            <v>0</v>
          </cell>
          <cell r="J460">
            <v>0</v>
          </cell>
        </row>
        <row r="461">
          <cell r="H461">
            <v>11639848.350000001</v>
          </cell>
          <cell r="I461">
            <v>11179957.130000001</v>
          </cell>
          <cell r="J461">
            <v>459891.22</v>
          </cell>
        </row>
        <row r="462">
          <cell r="F462">
            <v>1215190001</v>
          </cell>
          <cell r="G462" t="str">
            <v>O. Créd - Cred Fiscais Constituídos - I</v>
          </cell>
          <cell r="H462">
            <v>0</v>
          </cell>
          <cell r="I462">
            <v>0</v>
          </cell>
          <cell r="J462">
            <v>0</v>
          </cell>
        </row>
        <row r="463">
          <cell r="F463">
            <v>1215190002</v>
          </cell>
          <cell r="G463" t="str">
            <v>O. Créd - Cred Fiscais Constituídos - C</v>
          </cell>
          <cell r="H463">
            <v>0</v>
          </cell>
          <cell r="I463">
            <v>0</v>
          </cell>
          <cell r="J463">
            <v>0</v>
          </cell>
        </row>
        <row r="464">
          <cell r="F464">
            <v>1215190003</v>
          </cell>
          <cell r="G464" t="str">
            <v>O. Créd - Cred Fiscais s/PTND - C. Soci</v>
          </cell>
          <cell r="H464">
            <v>0</v>
          </cell>
          <cell r="I464">
            <v>0</v>
          </cell>
          <cell r="J464">
            <v>0</v>
          </cell>
        </row>
        <row r="465">
          <cell r="F465">
            <v>1215190004</v>
          </cell>
          <cell r="G465" t="str">
            <v>O. Créd - FND - DL 2288,de 23/07/86</v>
          </cell>
          <cell r="H465">
            <v>0.01</v>
          </cell>
          <cell r="I465">
            <v>0.01</v>
          </cell>
          <cell r="J465">
            <v>0</v>
          </cell>
        </row>
        <row r="466">
          <cell r="F466">
            <v>1215190005</v>
          </cell>
          <cell r="G466" t="str">
            <v>O. Créd - Créditos da Eletrobrás</v>
          </cell>
          <cell r="H466">
            <v>85275.87</v>
          </cell>
          <cell r="I466">
            <v>85275.87</v>
          </cell>
          <cell r="J466">
            <v>0</v>
          </cell>
        </row>
        <row r="467">
          <cell r="F467">
            <v>1215190006</v>
          </cell>
          <cell r="G467" t="str">
            <v>O. Créd - FND - DL 2288,de 23/07/86- Po</v>
          </cell>
          <cell r="H467">
            <v>0.01</v>
          </cell>
          <cell r="I467">
            <v>0.01</v>
          </cell>
          <cell r="J467">
            <v>0</v>
          </cell>
        </row>
        <row r="468">
          <cell r="F468">
            <v>1215190007</v>
          </cell>
          <cell r="G468" t="str">
            <v>O. Créd - FND - DL 2288,de 23/07/86 - P</v>
          </cell>
          <cell r="H468">
            <v>0.01</v>
          </cell>
          <cell r="I468">
            <v>0.01</v>
          </cell>
          <cell r="J468">
            <v>0</v>
          </cell>
        </row>
        <row r="469">
          <cell r="F469">
            <v>1215190008</v>
          </cell>
          <cell r="G469" t="str">
            <v>O. Créd - FND - DL 2288,de 23/07/86 - P</v>
          </cell>
          <cell r="H469">
            <v>0.02</v>
          </cell>
          <cell r="I469">
            <v>0.02</v>
          </cell>
          <cell r="J469">
            <v>0</v>
          </cell>
        </row>
        <row r="470">
          <cell r="F470">
            <v>1215190009</v>
          </cell>
          <cell r="G470" t="str">
            <v>O. Créd - FND - DL 2288,de 23/07/86 - P</v>
          </cell>
          <cell r="H470">
            <v>0.01</v>
          </cell>
          <cell r="I470">
            <v>0.01</v>
          </cell>
          <cell r="J470">
            <v>0</v>
          </cell>
        </row>
        <row r="471">
          <cell r="F471">
            <v>1215190010</v>
          </cell>
          <cell r="G471" t="str">
            <v>O. Créd - Cred Fiscais s/PTND - Imposto</v>
          </cell>
          <cell r="H471">
            <v>0</v>
          </cell>
          <cell r="I471">
            <v>0</v>
          </cell>
          <cell r="J471">
            <v>0</v>
          </cell>
        </row>
        <row r="472">
          <cell r="F472">
            <v>1215190011</v>
          </cell>
          <cell r="G472" t="str">
            <v>O. Créd - Termo Conf. Dív.-Governo Esta</v>
          </cell>
          <cell r="H472">
            <v>83956385.819999993</v>
          </cell>
          <cell r="I472">
            <v>81327467.260000005</v>
          </cell>
          <cell r="J472">
            <v>2628918.56</v>
          </cell>
        </row>
        <row r="473">
          <cell r="F473">
            <v>1215190012</v>
          </cell>
          <cell r="G473" t="str">
            <v>O. Créd - Termo Conf. Dív.-PM Bandeiran</v>
          </cell>
          <cell r="H473">
            <v>8677527.25</v>
          </cell>
          <cell r="I473">
            <v>8690539.6500000004</v>
          </cell>
          <cell r="J473">
            <v>-13012.4</v>
          </cell>
        </row>
        <row r="474">
          <cell r="F474">
            <v>1215190013</v>
          </cell>
          <cell r="G474" t="str">
            <v>O. Créd - Termo Conf. Dív.-PM Eletropau</v>
          </cell>
          <cell r="H474">
            <v>0</v>
          </cell>
          <cell r="I474">
            <v>0</v>
          </cell>
          <cell r="J474">
            <v>0</v>
          </cell>
        </row>
        <row r="475">
          <cell r="H475">
            <v>92719189</v>
          </cell>
          <cell r="I475">
            <v>90103282.840000018</v>
          </cell>
          <cell r="J475">
            <v>2615906.16</v>
          </cell>
        </row>
        <row r="476">
          <cell r="H476">
            <v>92719189</v>
          </cell>
          <cell r="I476">
            <v>90103282.840000018</v>
          </cell>
          <cell r="J476">
            <v>2615906.16</v>
          </cell>
        </row>
        <row r="477">
          <cell r="F477">
            <v>1218110001</v>
          </cell>
          <cell r="G477" t="str">
            <v>Tít e Valores Mobil - Telebrás</v>
          </cell>
          <cell r="H477">
            <v>0.36</v>
          </cell>
          <cell r="I477">
            <v>0.36</v>
          </cell>
          <cell r="J477">
            <v>0</v>
          </cell>
        </row>
        <row r="478">
          <cell r="F478">
            <v>1218110002</v>
          </cell>
          <cell r="G478" t="str">
            <v>Tít e Valores Mobil - CTBC</v>
          </cell>
          <cell r="H478">
            <v>11901.71</v>
          </cell>
          <cell r="I478">
            <v>11901.71</v>
          </cell>
          <cell r="J478">
            <v>0</v>
          </cell>
        </row>
        <row r="479">
          <cell r="F479">
            <v>1218110003</v>
          </cell>
          <cell r="G479" t="str">
            <v>Tít e Valores Mobil - Telesp</v>
          </cell>
          <cell r="H479">
            <v>121190.58</v>
          </cell>
          <cell r="I479">
            <v>121190.58</v>
          </cell>
          <cell r="J479">
            <v>0</v>
          </cell>
        </row>
        <row r="480">
          <cell r="F480">
            <v>1218110004</v>
          </cell>
          <cell r="G480" t="str">
            <v>Tít e Valores Mobil - Incentivos Fiscai</v>
          </cell>
          <cell r="H480">
            <v>62.89</v>
          </cell>
          <cell r="I480">
            <v>62.89</v>
          </cell>
          <cell r="J480">
            <v>0</v>
          </cell>
        </row>
        <row r="481">
          <cell r="F481">
            <v>1218110005</v>
          </cell>
          <cell r="G481" t="str">
            <v>Tít e Valores Mobil - Incent Fisc - Aud</v>
          </cell>
          <cell r="H481">
            <v>1059850.06</v>
          </cell>
          <cell r="I481">
            <v>1059850.06</v>
          </cell>
          <cell r="J481">
            <v>0</v>
          </cell>
        </row>
        <row r="482">
          <cell r="F482">
            <v>1218110006</v>
          </cell>
          <cell r="G482" t="str">
            <v>Tít e Vals Mobil - Inc Fiscais - FINOR</v>
          </cell>
          <cell r="H482">
            <v>1933528.52</v>
          </cell>
          <cell r="I482">
            <v>1933528.52</v>
          </cell>
          <cell r="J482">
            <v>0</v>
          </cell>
        </row>
        <row r="483">
          <cell r="F483">
            <v>1218110007</v>
          </cell>
          <cell r="G483" t="str">
            <v>Tít e Vals Mobil - Inc Fiscais - FINAN</v>
          </cell>
          <cell r="H483">
            <v>2999501.72</v>
          </cell>
          <cell r="I483">
            <v>2999501.72</v>
          </cell>
          <cell r="J483">
            <v>0</v>
          </cell>
        </row>
        <row r="484">
          <cell r="F484">
            <v>1218110008</v>
          </cell>
          <cell r="G484" t="str">
            <v>Reutilizar</v>
          </cell>
          <cell r="H484">
            <v>0</v>
          </cell>
          <cell r="I484">
            <v>0</v>
          </cell>
          <cell r="J484">
            <v>0</v>
          </cell>
        </row>
        <row r="485">
          <cell r="F485">
            <v>1218110009</v>
          </cell>
          <cell r="G485" t="str">
            <v>Reutilizar</v>
          </cell>
          <cell r="H485">
            <v>0</v>
          </cell>
          <cell r="I485">
            <v>0</v>
          </cell>
          <cell r="J485">
            <v>0</v>
          </cell>
        </row>
        <row r="486">
          <cell r="H486">
            <v>6126035.8399999999</v>
          </cell>
          <cell r="I486">
            <v>6126035.8399999999</v>
          </cell>
          <cell r="J486">
            <v>0</v>
          </cell>
        </row>
        <row r="487">
          <cell r="F487">
            <v>1218190001</v>
          </cell>
          <cell r="G487" t="str">
            <v>(-) Prov.p/red. V.Merc-Inc Fiscais - FI</v>
          </cell>
          <cell r="H487">
            <v>-1546822.82</v>
          </cell>
          <cell r="I487">
            <v>-1546822.82</v>
          </cell>
          <cell r="J487">
            <v>0</v>
          </cell>
        </row>
        <row r="488">
          <cell r="F488">
            <v>1218190002</v>
          </cell>
          <cell r="G488" t="str">
            <v>(-) Prov.p/red. V.Merc.-Inc Fiscais - F</v>
          </cell>
          <cell r="H488">
            <v>-2399601.37</v>
          </cell>
          <cell r="I488">
            <v>-2399601.37</v>
          </cell>
          <cell r="J488">
            <v>0</v>
          </cell>
        </row>
        <row r="489">
          <cell r="H489">
            <v>-3946424.1900000004</v>
          </cell>
          <cell r="I489">
            <v>-3946424.1900000004</v>
          </cell>
          <cell r="J489">
            <v>0</v>
          </cell>
        </row>
        <row r="490">
          <cell r="H490">
            <v>2179611.6499999994</v>
          </cell>
          <cell r="I490">
            <v>2179611.6499999994</v>
          </cell>
          <cell r="J490">
            <v>0</v>
          </cell>
        </row>
        <row r="491">
          <cell r="F491">
            <v>1218700001</v>
          </cell>
          <cell r="G491" t="str">
            <v>Reutilizar</v>
          </cell>
          <cell r="H491">
            <v>0</v>
          </cell>
          <cell r="I491">
            <v>0</v>
          </cell>
          <cell r="J491">
            <v>0</v>
          </cell>
        </row>
        <row r="492">
          <cell r="H492">
            <v>0</v>
          </cell>
          <cell r="I492">
            <v>0</v>
          </cell>
          <cell r="J492">
            <v>0</v>
          </cell>
        </row>
        <row r="493">
          <cell r="H493">
            <v>0</v>
          </cell>
          <cell r="I493">
            <v>0</v>
          </cell>
          <cell r="J493">
            <v>0</v>
          </cell>
        </row>
        <row r="494">
          <cell r="F494">
            <v>1218800005</v>
          </cell>
          <cell r="G494" t="str">
            <v>Fgts Cta Empresa - Juros e Atualiz Mone</v>
          </cell>
          <cell r="H494">
            <v>147726.26999999999</v>
          </cell>
          <cell r="I494">
            <v>147726.26999999999</v>
          </cell>
          <cell r="J494">
            <v>0</v>
          </cell>
        </row>
        <row r="495">
          <cell r="H495">
            <v>147726.26999999999</v>
          </cell>
          <cell r="I495">
            <v>147726.26999999999</v>
          </cell>
          <cell r="J495">
            <v>0</v>
          </cell>
        </row>
        <row r="496">
          <cell r="H496">
            <v>147726.26999999999</v>
          </cell>
          <cell r="I496">
            <v>147726.26999999999</v>
          </cell>
          <cell r="J496">
            <v>0</v>
          </cell>
        </row>
        <row r="497">
          <cell r="F497">
            <v>1219100001</v>
          </cell>
          <cell r="G497" t="str">
            <v>Dep Vinc a Litíg - Judiciais - IPI -Mul</v>
          </cell>
          <cell r="H497">
            <v>7333</v>
          </cell>
          <cell r="I497">
            <v>1950.79</v>
          </cell>
          <cell r="J497">
            <v>5382.21</v>
          </cell>
        </row>
        <row r="498">
          <cell r="F498">
            <v>1219100002</v>
          </cell>
          <cell r="G498" t="str">
            <v>Dep Vinc a Litíg - Judiciais - Recl Tra</v>
          </cell>
          <cell r="H498">
            <v>51566163.149999999</v>
          </cell>
          <cell r="I498">
            <v>48540435.759999998</v>
          </cell>
          <cell r="J498">
            <v>3025727.39</v>
          </cell>
        </row>
        <row r="499">
          <cell r="F499">
            <v>1219100003</v>
          </cell>
          <cell r="G499" t="str">
            <v>Dep Vinc a Litíg - Judiciais - Acidente</v>
          </cell>
          <cell r="H499">
            <v>569505.68999999994</v>
          </cell>
          <cell r="I499">
            <v>569505.68999999994</v>
          </cell>
          <cell r="J499">
            <v>0</v>
          </cell>
        </row>
        <row r="500">
          <cell r="F500">
            <v>1219100004</v>
          </cell>
          <cell r="G500" t="str">
            <v>Dep Vinc a Litíg - Judiciais - Honor.Pe</v>
          </cell>
          <cell r="H500">
            <v>197118.98</v>
          </cell>
          <cell r="I500">
            <v>197118.98</v>
          </cell>
          <cell r="J500">
            <v>0</v>
          </cell>
        </row>
        <row r="501">
          <cell r="F501">
            <v>1219100005</v>
          </cell>
          <cell r="G501" t="str">
            <v>Dep Vinc a Litíg - Judiciais - Honor Pe</v>
          </cell>
          <cell r="H501">
            <v>264416.68</v>
          </cell>
          <cell r="I501">
            <v>264416.68</v>
          </cell>
          <cell r="J501">
            <v>0</v>
          </cell>
        </row>
        <row r="502">
          <cell r="F502">
            <v>1219100006</v>
          </cell>
          <cell r="G502" t="str">
            <v>Dep Vinc a Litíg - Judiciais - Diversas</v>
          </cell>
          <cell r="H502">
            <v>23541039.41</v>
          </cell>
          <cell r="I502">
            <v>23498649.91</v>
          </cell>
          <cell r="J502">
            <v>42389.5</v>
          </cell>
        </row>
        <row r="503">
          <cell r="F503">
            <v>1219100007</v>
          </cell>
          <cell r="G503" t="str">
            <v>Dep Vinc a Litíg - Adm - Impostos e Tax</v>
          </cell>
          <cell r="H503">
            <v>4982833.53</v>
          </cell>
          <cell r="I503">
            <v>4958464.46</v>
          </cell>
          <cell r="J503">
            <v>24369.07</v>
          </cell>
        </row>
        <row r="504">
          <cell r="F504">
            <v>1219100008</v>
          </cell>
          <cell r="G504" t="str">
            <v>Dep Vinc a Litíg - Administrativos - Di</v>
          </cell>
          <cell r="H504">
            <v>1948096.88</v>
          </cell>
          <cell r="I504">
            <v>1948096.88</v>
          </cell>
          <cell r="J504">
            <v>0</v>
          </cell>
        </row>
        <row r="505">
          <cell r="F505">
            <v>1219100009</v>
          </cell>
          <cell r="G505" t="str">
            <v>Dep Vinc a Litíg - Cofins - Principal</v>
          </cell>
          <cell r="H505">
            <v>242665064.87</v>
          </cell>
          <cell r="I505">
            <v>242665064.87</v>
          </cell>
          <cell r="J505">
            <v>0</v>
          </cell>
        </row>
        <row r="506">
          <cell r="F506">
            <v>1219100010</v>
          </cell>
          <cell r="G506" t="str">
            <v>Dep Vinc a Litíg - Cofins - Juros</v>
          </cell>
          <cell r="H506">
            <v>30939795.77</v>
          </cell>
          <cell r="I506">
            <v>30939795.77</v>
          </cell>
          <cell r="J506">
            <v>0</v>
          </cell>
        </row>
        <row r="507">
          <cell r="H507">
            <v>356681367.95999998</v>
          </cell>
          <cell r="I507">
            <v>353583499.78999996</v>
          </cell>
          <cell r="J507">
            <v>3097868.17</v>
          </cell>
        </row>
        <row r="508">
          <cell r="H508">
            <v>356681367.95999998</v>
          </cell>
          <cell r="I508">
            <v>353583499.78999996</v>
          </cell>
          <cell r="J508">
            <v>3097868.17</v>
          </cell>
        </row>
        <row r="509">
          <cell r="F509">
            <v>1219980001</v>
          </cell>
          <cell r="G509" t="str">
            <v>Prov Ativas - Cred Fiscal - Base Neg. C</v>
          </cell>
          <cell r="H509">
            <v>87155947.799999997</v>
          </cell>
          <cell r="I509">
            <v>75012315.010000005</v>
          </cell>
          <cell r="J509">
            <v>12143632.789999999</v>
          </cell>
        </row>
        <row r="510">
          <cell r="F510">
            <v>1219980002</v>
          </cell>
          <cell r="G510" t="str">
            <v>Prov Ativas - Cred Fiscal - sobre Preju</v>
          </cell>
          <cell r="H510">
            <v>8408643.3000000007</v>
          </cell>
          <cell r="I510">
            <v>6388719.6200000001</v>
          </cell>
          <cell r="J510">
            <v>2019923.68</v>
          </cell>
        </row>
        <row r="511">
          <cell r="F511">
            <v>1219980003</v>
          </cell>
          <cell r="G511" t="str">
            <v>Prov Ativas - Cred Fiscal - Prov.Temp n</v>
          </cell>
          <cell r="H511">
            <v>59816777.840000004</v>
          </cell>
          <cell r="I511">
            <v>92435954.760000005</v>
          </cell>
          <cell r="J511">
            <v>-32619176.920000002</v>
          </cell>
        </row>
        <row r="512">
          <cell r="F512">
            <v>1219980004</v>
          </cell>
          <cell r="G512" t="str">
            <v>Prov Ativas - Cred Fiscal - Prov.Temp n</v>
          </cell>
          <cell r="H512">
            <v>392980456.69</v>
          </cell>
          <cell r="I512">
            <v>385866221.25</v>
          </cell>
          <cell r="J512">
            <v>7114235.4400000004</v>
          </cell>
        </row>
        <row r="513">
          <cell r="H513">
            <v>548361825.63</v>
          </cell>
          <cell r="I513">
            <v>559703210.63999999</v>
          </cell>
          <cell r="J513">
            <v>-11341385.010000002</v>
          </cell>
        </row>
        <row r="514">
          <cell r="H514">
            <v>548361825.63</v>
          </cell>
          <cell r="I514">
            <v>559703210.63999999</v>
          </cell>
          <cell r="J514">
            <v>-11341385.010000002</v>
          </cell>
        </row>
        <row r="515">
          <cell r="H515">
            <v>1022841284.4399998</v>
          </cell>
          <cell r="I515">
            <v>1027887946.6799999</v>
          </cell>
          <cell r="J515">
            <v>-5046662.240000003</v>
          </cell>
        </row>
        <row r="516">
          <cell r="H516">
            <v>1022841284.4399998</v>
          </cell>
          <cell r="I516">
            <v>1027887946.6799999</v>
          </cell>
          <cell r="J516">
            <v>-5046662.240000003</v>
          </cell>
        </row>
        <row r="517">
          <cell r="F517">
            <v>1310311001</v>
          </cell>
          <cell r="G517" t="str">
            <v>Part.Soc.Perm.- Aval.p/Equiv.Patr.-Over</v>
          </cell>
          <cell r="H517">
            <v>0</v>
          </cell>
          <cell r="I517">
            <v>0</v>
          </cell>
          <cell r="J517">
            <v>0</v>
          </cell>
        </row>
        <row r="518">
          <cell r="F518">
            <v>1310311002</v>
          </cell>
          <cell r="G518" t="str">
            <v>Part.Soc.Perm.- Eletropaulo Telecomunic</v>
          </cell>
          <cell r="H518">
            <v>0</v>
          </cell>
          <cell r="I518">
            <v>0</v>
          </cell>
          <cell r="J518">
            <v>0</v>
          </cell>
        </row>
        <row r="519">
          <cell r="F519">
            <v>1310311003</v>
          </cell>
          <cell r="G519" t="str">
            <v>Part.Soc.Perm.- Equiv.Patr.- Overseas</v>
          </cell>
          <cell r="H519">
            <v>0</v>
          </cell>
          <cell r="I519">
            <v>0</v>
          </cell>
          <cell r="J519">
            <v>0</v>
          </cell>
        </row>
        <row r="520">
          <cell r="F520">
            <v>1310311004</v>
          </cell>
          <cell r="G520" t="str">
            <v>Part.Soc.Perm.- Equiv.Patr.- Eletroger</v>
          </cell>
          <cell r="H520">
            <v>0</v>
          </cell>
          <cell r="I520">
            <v>0</v>
          </cell>
          <cell r="J520">
            <v>0</v>
          </cell>
        </row>
        <row r="521">
          <cell r="F521">
            <v>1310319003</v>
          </cell>
          <cell r="G521" t="str">
            <v>(-) Prov p/Desval.da Equiv Patrim.- Ove</v>
          </cell>
          <cell r="H521">
            <v>0</v>
          </cell>
          <cell r="I521">
            <v>0</v>
          </cell>
          <cell r="J521">
            <v>0</v>
          </cell>
        </row>
        <row r="522">
          <cell r="H522">
            <v>0</v>
          </cell>
          <cell r="I522">
            <v>0</v>
          </cell>
          <cell r="J522">
            <v>0</v>
          </cell>
        </row>
        <row r="523">
          <cell r="F523">
            <v>1310396021</v>
          </cell>
          <cell r="G523" t="str">
            <v>D - O.Invest - Alienação - Terrenos - C</v>
          </cell>
          <cell r="H523">
            <v>0.19</v>
          </cell>
          <cell r="I523">
            <v>0.19</v>
          </cell>
          <cell r="J523">
            <v>0</v>
          </cell>
        </row>
        <row r="524">
          <cell r="F524">
            <v>1310396022</v>
          </cell>
          <cell r="G524" t="str">
            <v>D - O.Invest - Alienação - Terrenos - C</v>
          </cell>
          <cell r="H524">
            <v>0.19</v>
          </cell>
          <cell r="I524">
            <v>0.19</v>
          </cell>
          <cell r="J524">
            <v>0</v>
          </cell>
        </row>
        <row r="525">
          <cell r="F525">
            <v>1310396023</v>
          </cell>
          <cell r="G525" t="str">
            <v>D - O.Invest - Alienação - Terrenos - C</v>
          </cell>
          <cell r="H525">
            <v>2866.98</v>
          </cell>
          <cell r="I525">
            <v>2866.98</v>
          </cell>
          <cell r="J525">
            <v>0</v>
          </cell>
        </row>
        <row r="526">
          <cell r="F526">
            <v>1310396024</v>
          </cell>
          <cell r="G526" t="str">
            <v>D - O.Invest - Alienação - Terrenos - C</v>
          </cell>
          <cell r="H526">
            <v>2407.34</v>
          </cell>
          <cell r="I526">
            <v>2407.34</v>
          </cell>
          <cell r="J526">
            <v>0</v>
          </cell>
        </row>
        <row r="527">
          <cell r="F527">
            <v>1310396041</v>
          </cell>
          <cell r="G527" t="str">
            <v>D - O.Invest - Alienação - Edificações</v>
          </cell>
          <cell r="H527">
            <v>0.02</v>
          </cell>
          <cell r="I527">
            <v>0.02</v>
          </cell>
          <cell r="J527">
            <v>0</v>
          </cell>
        </row>
        <row r="528">
          <cell r="F528">
            <v>1310396042</v>
          </cell>
          <cell r="G528" t="str">
            <v>D - O.Invest - Alienação - Edificações</v>
          </cell>
          <cell r="H528">
            <v>0.08</v>
          </cell>
          <cell r="I528">
            <v>0.08</v>
          </cell>
          <cell r="J528">
            <v>0</v>
          </cell>
        </row>
        <row r="529">
          <cell r="F529">
            <v>1310396051</v>
          </cell>
          <cell r="G529" t="str">
            <v>D - O.Invest - Alienação - Edificações</v>
          </cell>
          <cell r="H529">
            <v>0</v>
          </cell>
          <cell r="I529">
            <v>0</v>
          </cell>
          <cell r="J529">
            <v>0</v>
          </cell>
        </row>
        <row r="530">
          <cell r="F530">
            <v>1310397021</v>
          </cell>
          <cell r="G530" t="str">
            <v>D - O.Invest - Uso Futuro - Terrenos -</v>
          </cell>
          <cell r="H530">
            <v>336901977.62</v>
          </cell>
          <cell r="I530">
            <v>336901977.62</v>
          </cell>
          <cell r="J530">
            <v>0</v>
          </cell>
        </row>
        <row r="531">
          <cell r="F531">
            <v>1310397022</v>
          </cell>
          <cell r="G531" t="str">
            <v>D - O.Invest - Uso Futuro - Terrenos -</v>
          </cell>
          <cell r="H531">
            <v>0.01</v>
          </cell>
          <cell r="I531">
            <v>0.01</v>
          </cell>
          <cell r="J531">
            <v>0</v>
          </cell>
        </row>
        <row r="532">
          <cell r="F532">
            <v>1310397043</v>
          </cell>
          <cell r="G532" t="str">
            <v>Reutilizar</v>
          </cell>
          <cell r="H532">
            <v>0</v>
          </cell>
          <cell r="I532">
            <v>0</v>
          </cell>
          <cell r="J532">
            <v>0</v>
          </cell>
        </row>
        <row r="533">
          <cell r="F533">
            <v>1310397044</v>
          </cell>
          <cell r="G533" t="str">
            <v>Reutilizar</v>
          </cell>
          <cell r="H533">
            <v>0</v>
          </cell>
          <cell r="I533">
            <v>0</v>
          </cell>
          <cell r="J533">
            <v>0</v>
          </cell>
        </row>
        <row r="534">
          <cell r="F534">
            <v>1310397055</v>
          </cell>
          <cell r="G534" t="str">
            <v>D - O.Invest - Uso Futuro - Maq. Equipt</v>
          </cell>
          <cell r="H534">
            <v>67501.25</v>
          </cell>
          <cell r="I534">
            <v>67501.25</v>
          </cell>
          <cell r="J534">
            <v>0</v>
          </cell>
        </row>
        <row r="535">
          <cell r="F535">
            <v>1310397056</v>
          </cell>
          <cell r="G535" t="str">
            <v>D - O.Invest - Uso Futuro - Maq. Equipt</v>
          </cell>
          <cell r="H535">
            <v>67820.63</v>
          </cell>
          <cell r="I535">
            <v>67820.63</v>
          </cell>
          <cell r="J535">
            <v>0</v>
          </cell>
        </row>
        <row r="536">
          <cell r="F536">
            <v>1310397077</v>
          </cell>
          <cell r="G536" t="str">
            <v>D - O.Invest - Uso Futuro - Móv. e Uten</v>
          </cell>
          <cell r="H536">
            <v>4959.13</v>
          </cell>
          <cell r="I536">
            <v>4959.13</v>
          </cell>
          <cell r="J536">
            <v>0</v>
          </cell>
        </row>
        <row r="537">
          <cell r="F537">
            <v>1310397078</v>
          </cell>
          <cell r="G537" t="str">
            <v>D - O.Invest - Uso Futuro - Móv. e Uten</v>
          </cell>
          <cell r="H537">
            <v>4982.6000000000004</v>
          </cell>
          <cell r="I537">
            <v>4982.6000000000004</v>
          </cell>
          <cell r="J537">
            <v>0</v>
          </cell>
        </row>
        <row r="538">
          <cell r="H538">
            <v>337052516.04000002</v>
          </cell>
          <cell r="I538">
            <v>337052516.04000002</v>
          </cell>
          <cell r="J538">
            <v>0</v>
          </cell>
        </row>
        <row r="539">
          <cell r="H539">
            <v>337052516.04000002</v>
          </cell>
          <cell r="I539">
            <v>337052516.04000002</v>
          </cell>
          <cell r="J539">
            <v>0</v>
          </cell>
        </row>
        <row r="540">
          <cell r="F540">
            <v>1310411001</v>
          </cell>
          <cell r="G540" t="str">
            <v>Adm - Part.Soc.Perm.-Equi.Patr.-Metrop.</v>
          </cell>
          <cell r="H540">
            <v>314354009.06999999</v>
          </cell>
          <cell r="I540">
            <v>310929261.02999997</v>
          </cell>
          <cell r="J540">
            <v>3424748.04</v>
          </cell>
        </row>
        <row r="541">
          <cell r="F541">
            <v>1310411002</v>
          </cell>
          <cell r="G541" t="str">
            <v>Adm - Part. Soc. Perm.-Equi. Patr.-Metr</v>
          </cell>
          <cell r="H541">
            <v>0</v>
          </cell>
          <cell r="I541">
            <v>0</v>
          </cell>
          <cell r="J541">
            <v>0</v>
          </cell>
        </row>
        <row r="542">
          <cell r="F542">
            <v>1310411003</v>
          </cell>
          <cell r="G542" t="str">
            <v>Adm - Part.Soc.Perm.-Equi.Patr.-Eletr.T</v>
          </cell>
          <cell r="H542">
            <v>99996</v>
          </cell>
          <cell r="I542">
            <v>10000</v>
          </cell>
          <cell r="J542">
            <v>89996</v>
          </cell>
        </row>
        <row r="543">
          <cell r="F543">
            <v>1310411004</v>
          </cell>
          <cell r="G543" t="str">
            <v>Adm - Part. Soc. Perm.-Equi. Patr.-Elet</v>
          </cell>
          <cell r="H543">
            <v>99996</v>
          </cell>
          <cell r="I543">
            <v>99996</v>
          </cell>
          <cell r="J543">
            <v>0</v>
          </cell>
        </row>
        <row r="544">
          <cell r="F544">
            <v>1310411005</v>
          </cell>
          <cell r="G544" t="str">
            <v>Adm - Part.Soc.Perm.-Equi.Patr.-Metrop.</v>
          </cell>
          <cell r="H544">
            <v>3.58</v>
          </cell>
          <cell r="I544">
            <v>3.58</v>
          </cell>
          <cell r="J544">
            <v>0</v>
          </cell>
        </row>
        <row r="545">
          <cell r="F545">
            <v>1310419001</v>
          </cell>
          <cell r="G545" t="str">
            <v>Adm - Prov. Desv.Part.Soc.Perman.-Overs</v>
          </cell>
          <cell r="H545">
            <v>-17620124.140000001</v>
          </cell>
          <cell r="I545">
            <v>-18365500.5</v>
          </cell>
          <cell r="J545">
            <v>745376.36</v>
          </cell>
        </row>
        <row r="546">
          <cell r="H546">
            <v>296933880.50999999</v>
          </cell>
          <cell r="I546">
            <v>292673760.10999995</v>
          </cell>
          <cell r="J546">
            <v>4260120.4000000004</v>
          </cell>
        </row>
        <row r="547">
          <cell r="F547">
            <v>1310491041</v>
          </cell>
          <cell r="G547" t="str">
            <v>Adm - O.Invest - Bens Renda - Edificaçõ</v>
          </cell>
          <cell r="H547">
            <v>1952462.64</v>
          </cell>
          <cell r="I547">
            <v>1952462.64</v>
          </cell>
          <cell r="J547">
            <v>0</v>
          </cell>
        </row>
        <row r="548">
          <cell r="F548">
            <v>1310491042</v>
          </cell>
          <cell r="G548" t="str">
            <v>Adm - O.Invest - Bens Renda - Edificaçõ</v>
          </cell>
          <cell r="H548">
            <v>1324793.31</v>
          </cell>
          <cell r="I548">
            <v>1324793.31</v>
          </cell>
          <cell r="J548">
            <v>0</v>
          </cell>
        </row>
        <row r="549">
          <cell r="F549">
            <v>1310491053</v>
          </cell>
          <cell r="G549" t="str">
            <v>Reutilizar</v>
          </cell>
          <cell r="H549">
            <v>0</v>
          </cell>
          <cell r="I549">
            <v>0</v>
          </cell>
          <cell r="J549">
            <v>0</v>
          </cell>
        </row>
        <row r="550">
          <cell r="F550">
            <v>1310491054</v>
          </cell>
          <cell r="G550" t="str">
            <v>Reutilizar</v>
          </cell>
          <cell r="H550">
            <v>0</v>
          </cell>
          <cell r="I550">
            <v>0</v>
          </cell>
          <cell r="J550">
            <v>0</v>
          </cell>
        </row>
        <row r="551">
          <cell r="F551">
            <v>1310491991</v>
          </cell>
          <cell r="G551" t="str">
            <v>Adm - O.Invest - Bens Renda - Tit de Cl</v>
          </cell>
          <cell r="H551">
            <v>511.77</v>
          </cell>
          <cell r="I551">
            <v>511.77</v>
          </cell>
          <cell r="J551">
            <v>0</v>
          </cell>
        </row>
        <row r="552">
          <cell r="F552">
            <v>1310491992</v>
          </cell>
          <cell r="G552" t="str">
            <v>Adm - O.Invest - Bens Renda - Tit de Cl</v>
          </cell>
          <cell r="H552">
            <v>514.19000000000005</v>
          </cell>
          <cell r="I552">
            <v>514.19000000000005</v>
          </cell>
          <cell r="J552">
            <v>0</v>
          </cell>
        </row>
        <row r="553">
          <cell r="F553">
            <v>1310491993</v>
          </cell>
          <cell r="G553" t="str">
            <v>Reutilizar</v>
          </cell>
          <cell r="H553">
            <v>0</v>
          </cell>
          <cell r="I553">
            <v>0</v>
          </cell>
          <cell r="J553">
            <v>0</v>
          </cell>
        </row>
        <row r="554">
          <cell r="F554">
            <v>1310491994</v>
          </cell>
          <cell r="G554" t="str">
            <v>Reutilizar</v>
          </cell>
          <cell r="H554">
            <v>0</v>
          </cell>
          <cell r="I554">
            <v>0</v>
          </cell>
          <cell r="J554">
            <v>0</v>
          </cell>
        </row>
        <row r="555">
          <cell r="H555">
            <v>3278281.91</v>
          </cell>
          <cell r="I555">
            <v>3278281.91</v>
          </cell>
          <cell r="J555">
            <v>0</v>
          </cell>
        </row>
        <row r="556">
          <cell r="H556">
            <v>300212162.41999996</v>
          </cell>
          <cell r="I556">
            <v>295952042.01999992</v>
          </cell>
          <cell r="J556">
            <v>4260120.4000000004</v>
          </cell>
        </row>
        <row r="557">
          <cell r="H557">
            <v>637264678.46000004</v>
          </cell>
          <cell r="I557">
            <v>633004558.05999994</v>
          </cell>
          <cell r="J557">
            <v>4260120.4000000004</v>
          </cell>
        </row>
        <row r="558">
          <cell r="F558">
            <v>1320119911</v>
          </cell>
          <cell r="G558" t="str">
            <v>Prod - Imob.em Curso - Estudos de Proje</v>
          </cell>
          <cell r="H558">
            <v>0</v>
          </cell>
          <cell r="I558">
            <v>0</v>
          </cell>
          <cell r="J558">
            <v>0</v>
          </cell>
        </row>
        <row r="559">
          <cell r="H559">
            <v>0</v>
          </cell>
          <cell r="I559">
            <v>0</v>
          </cell>
          <cell r="J559">
            <v>0</v>
          </cell>
        </row>
        <row r="560">
          <cell r="H560">
            <v>0</v>
          </cell>
          <cell r="I560">
            <v>0</v>
          </cell>
          <cell r="J560">
            <v>0</v>
          </cell>
        </row>
        <row r="561">
          <cell r="F561">
            <v>1320311011</v>
          </cell>
          <cell r="G561" t="str">
            <v>D-L,R,S - Linhas e Redes - Intangiveis</v>
          </cell>
          <cell r="H561">
            <v>35275306.950000003</v>
          </cell>
          <cell r="I561">
            <v>34924654.770000003</v>
          </cell>
          <cell r="J561">
            <v>350652.18</v>
          </cell>
        </row>
        <row r="562">
          <cell r="F562">
            <v>1320311012</v>
          </cell>
          <cell r="G562" t="str">
            <v>D-L,R,S - Linhas e Redes - Intangiveis</v>
          </cell>
          <cell r="H562">
            <v>0</v>
          </cell>
          <cell r="I562">
            <v>0</v>
          </cell>
          <cell r="J562">
            <v>0</v>
          </cell>
        </row>
        <row r="563">
          <cell r="F563">
            <v>1320311015</v>
          </cell>
          <cell r="G563" t="str">
            <v>D-L,R,S - Subtransmissão - Intangíveis</v>
          </cell>
          <cell r="H563">
            <v>1242255.99</v>
          </cell>
          <cell r="I563">
            <v>1242255.99</v>
          </cell>
          <cell r="J563">
            <v>0</v>
          </cell>
        </row>
        <row r="564">
          <cell r="F564">
            <v>1320311016</v>
          </cell>
          <cell r="G564" t="str">
            <v>D-L,R,S - Subtransmissão - Intangíveis</v>
          </cell>
          <cell r="H564">
            <v>1232948.04</v>
          </cell>
          <cell r="I564">
            <v>1232948.04</v>
          </cell>
          <cell r="J564">
            <v>0</v>
          </cell>
        </row>
        <row r="565">
          <cell r="F565">
            <v>1320311021</v>
          </cell>
          <cell r="G565" t="str">
            <v>D-L.R.S - Linhas e Redes - Terrenos - C</v>
          </cell>
          <cell r="H565">
            <v>9238319.4800000004</v>
          </cell>
          <cell r="I565">
            <v>9238319.4800000004</v>
          </cell>
          <cell r="J565">
            <v>0</v>
          </cell>
        </row>
        <row r="566">
          <cell r="F566">
            <v>1320311022</v>
          </cell>
          <cell r="G566" t="str">
            <v>D-L.R.S - Linhas e Redes - Terrenos - C</v>
          </cell>
          <cell r="H566">
            <v>3565957.56</v>
          </cell>
          <cell r="I566">
            <v>3565957.56</v>
          </cell>
          <cell r="J566">
            <v>0</v>
          </cell>
        </row>
        <row r="567">
          <cell r="F567">
            <v>1320311023</v>
          </cell>
          <cell r="G567" t="str">
            <v>D-L,R,S - Substações - Terrenos - COC</v>
          </cell>
          <cell r="H567">
            <v>37765494.990000002</v>
          </cell>
          <cell r="I567">
            <v>37888848.009999998</v>
          </cell>
          <cell r="J567">
            <v>-123353.02</v>
          </cell>
        </row>
        <row r="568">
          <cell r="F568">
            <v>1320311024</v>
          </cell>
          <cell r="G568" t="str">
            <v>D-L,R,S - Substações - Terrenos - CMC</v>
          </cell>
          <cell r="H568">
            <v>17636967.309999999</v>
          </cell>
          <cell r="I568">
            <v>17636967.309999999</v>
          </cell>
          <cell r="J568">
            <v>0</v>
          </cell>
        </row>
        <row r="569">
          <cell r="F569">
            <v>1320311025</v>
          </cell>
          <cell r="G569" t="str">
            <v>D-L,R,S - Subtransmissão - Terrenos - C</v>
          </cell>
          <cell r="H569">
            <v>39055337.560000002</v>
          </cell>
          <cell r="I569">
            <v>38931984.539999999</v>
          </cell>
          <cell r="J569">
            <v>123353.02</v>
          </cell>
        </row>
        <row r="570">
          <cell r="F570">
            <v>1320311026</v>
          </cell>
          <cell r="G570" t="str">
            <v>D-L,R,S - Subtransmissão - Terrenos - C</v>
          </cell>
          <cell r="H570">
            <v>11485270.640000001</v>
          </cell>
          <cell r="I570">
            <v>11485270.640000001</v>
          </cell>
          <cell r="J570">
            <v>0</v>
          </cell>
        </row>
        <row r="571">
          <cell r="F571">
            <v>1320311027</v>
          </cell>
          <cell r="G571" t="str">
            <v>D-L.R.S - Linhas e Redes - Terrenos - R</v>
          </cell>
          <cell r="H571">
            <v>34663892.079999998</v>
          </cell>
          <cell r="I571">
            <v>34663892.079999998</v>
          </cell>
          <cell r="J571">
            <v>0</v>
          </cell>
        </row>
        <row r="572">
          <cell r="F572">
            <v>1320311028</v>
          </cell>
          <cell r="G572" t="str">
            <v>D-L,R,S - Substações - Terrenos - Reava</v>
          </cell>
          <cell r="H572">
            <v>128203111.90000001</v>
          </cell>
          <cell r="I572">
            <v>128203111.90000001</v>
          </cell>
          <cell r="J572">
            <v>0</v>
          </cell>
        </row>
        <row r="573">
          <cell r="F573">
            <v>1320311029</v>
          </cell>
          <cell r="G573" t="str">
            <v>D-L,R,S - Subtransmissão - Terrenos - R</v>
          </cell>
          <cell r="H573">
            <v>656586343.39999998</v>
          </cell>
          <cell r="I573">
            <v>656586343.39999998</v>
          </cell>
          <cell r="J573">
            <v>0</v>
          </cell>
        </row>
        <row r="574">
          <cell r="F574">
            <v>1320311041</v>
          </cell>
          <cell r="G574" t="str">
            <v>D-L.R.S - Linhas e Redes - Edificações</v>
          </cell>
          <cell r="H574">
            <v>44788159.159999996</v>
          </cell>
          <cell r="I574">
            <v>44263615.939999998</v>
          </cell>
          <cell r="J574">
            <v>524543.22</v>
          </cell>
        </row>
        <row r="575">
          <cell r="F575">
            <v>1320311042</v>
          </cell>
          <cell r="G575" t="str">
            <v>D-L.R.S - Linhas e Redes - Edificações</v>
          </cell>
          <cell r="H575">
            <v>12601217.109999999</v>
          </cell>
          <cell r="I575">
            <v>12601217.109999999</v>
          </cell>
          <cell r="J575">
            <v>0</v>
          </cell>
        </row>
        <row r="576">
          <cell r="F576">
            <v>1320311043</v>
          </cell>
          <cell r="G576" t="str">
            <v>D-L,R,S - Substações - Edific. - COC</v>
          </cell>
          <cell r="H576">
            <v>90675539.280000001</v>
          </cell>
          <cell r="I576">
            <v>90675539.280000001</v>
          </cell>
          <cell r="J576">
            <v>0</v>
          </cell>
        </row>
        <row r="577">
          <cell r="F577">
            <v>1320311044</v>
          </cell>
          <cell r="G577" t="str">
            <v>D-L,R,S - Substações - Edific. - CMC</v>
          </cell>
          <cell r="H577">
            <v>29165781.43</v>
          </cell>
          <cell r="I577">
            <v>29165781.43</v>
          </cell>
          <cell r="J577">
            <v>0</v>
          </cell>
        </row>
        <row r="578">
          <cell r="F578">
            <v>1320311045</v>
          </cell>
          <cell r="G578" t="str">
            <v>D-L,R,S - Subtransmissão - Edific. - CO</v>
          </cell>
          <cell r="H578">
            <v>13383110.01</v>
          </cell>
          <cell r="I578">
            <v>13383110.01</v>
          </cell>
          <cell r="J578">
            <v>0</v>
          </cell>
        </row>
        <row r="579">
          <cell r="F579">
            <v>1320311046</v>
          </cell>
          <cell r="G579" t="str">
            <v>D-L,R,S - Subtransmissão - Edific. - CM</v>
          </cell>
          <cell r="H579">
            <v>6668992.0499999998</v>
          </cell>
          <cell r="I579">
            <v>6668992.0499999998</v>
          </cell>
          <cell r="J579">
            <v>0</v>
          </cell>
        </row>
        <row r="580">
          <cell r="F580">
            <v>1320311047</v>
          </cell>
          <cell r="G580" t="str">
            <v>D-L.R.S - Linhas e Redes - Edificações</v>
          </cell>
          <cell r="H580">
            <v>-18110583.210000001</v>
          </cell>
          <cell r="I580">
            <v>-18110583.210000001</v>
          </cell>
          <cell r="J580">
            <v>0</v>
          </cell>
        </row>
        <row r="581">
          <cell r="F581">
            <v>1320311048</v>
          </cell>
          <cell r="G581" t="str">
            <v>D-L,R,S - Substações - Edific. - Reaval</v>
          </cell>
          <cell r="H581">
            <v>28873468.77</v>
          </cell>
          <cell r="I581">
            <v>28873468.77</v>
          </cell>
          <cell r="J581">
            <v>0</v>
          </cell>
        </row>
        <row r="582">
          <cell r="F582">
            <v>1320311049</v>
          </cell>
          <cell r="G582" t="str">
            <v>D-L,R,S - Subtransmissão - Edific. - Re</v>
          </cell>
          <cell r="H582">
            <v>-4802225.16</v>
          </cell>
          <cell r="I582">
            <v>-4802225.16</v>
          </cell>
          <cell r="J582">
            <v>0</v>
          </cell>
        </row>
        <row r="583">
          <cell r="F583">
            <v>1320311051</v>
          </cell>
          <cell r="G583" t="str">
            <v>D-L,R,S - Linhas e Redes - Mq./Equipto.</v>
          </cell>
          <cell r="H583">
            <v>2356129028.1999998</v>
          </cell>
          <cell r="I583">
            <v>2345250442.3400002</v>
          </cell>
          <cell r="J583">
            <v>10878585.859999999</v>
          </cell>
        </row>
        <row r="584">
          <cell r="F584">
            <v>1320311052</v>
          </cell>
          <cell r="G584" t="str">
            <v>D-L,R,S - Linhas e Redes - Mq./Equipto</v>
          </cell>
          <cell r="H584">
            <v>777211674.54999995</v>
          </cell>
          <cell r="I584">
            <v>779318266.88</v>
          </cell>
          <cell r="J584">
            <v>-2106592.33</v>
          </cell>
        </row>
        <row r="585">
          <cell r="F585">
            <v>1320311053</v>
          </cell>
          <cell r="G585" t="str">
            <v>D-L,R,S - Substações - Mq./Equipto. - C</v>
          </cell>
          <cell r="H585">
            <v>790930438.39999998</v>
          </cell>
          <cell r="I585">
            <v>787267334.38999999</v>
          </cell>
          <cell r="J585">
            <v>3663104.01</v>
          </cell>
        </row>
        <row r="586">
          <cell r="F586">
            <v>1320311054</v>
          </cell>
          <cell r="G586" t="str">
            <v>D-L,R,S - Substações - Mq./Equipto. - C</v>
          </cell>
          <cell r="H586">
            <v>337413895.16000003</v>
          </cell>
          <cell r="I586">
            <v>337413895.16000003</v>
          </cell>
          <cell r="J586">
            <v>0</v>
          </cell>
        </row>
        <row r="587">
          <cell r="F587">
            <v>1320311055</v>
          </cell>
          <cell r="G587" t="str">
            <v>D-L,R,S - Subtransmissão - Mq./Equipto.</v>
          </cell>
          <cell r="H587">
            <v>420437012.70999998</v>
          </cell>
          <cell r="I587">
            <v>420435624.66000003</v>
          </cell>
          <cell r="J587">
            <v>1388.05</v>
          </cell>
        </row>
        <row r="588">
          <cell r="F588">
            <v>1320311056</v>
          </cell>
          <cell r="G588" t="str">
            <v>D-L,R,S - Subtransmissão - Mq./Equipto</v>
          </cell>
          <cell r="H588">
            <v>209203413.65000001</v>
          </cell>
          <cell r="I588">
            <v>209203413.65000001</v>
          </cell>
          <cell r="J588">
            <v>0</v>
          </cell>
        </row>
        <row r="589">
          <cell r="F589">
            <v>1320311057</v>
          </cell>
          <cell r="G589" t="str">
            <v>D-L,R,S - Linhas e Redes - Mq./Equipto.</v>
          </cell>
          <cell r="H589">
            <v>227000875.81999999</v>
          </cell>
          <cell r="I589">
            <v>227770777.55000001</v>
          </cell>
          <cell r="J589">
            <v>-769901.73</v>
          </cell>
        </row>
        <row r="590">
          <cell r="F590">
            <v>1320311058</v>
          </cell>
          <cell r="G590" t="str">
            <v>D-L,R,S - Substações - Mq./Equipto. - R</v>
          </cell>
          <cell r="H590">
            <v>50497944.310000002</v>
          </cell>
          <cell r="I590">
            <v>50497944.310000002</v>
          </cell>
          <cell r="J590">
            <v>0</v>
          </cell>
        </row>
        <row r="591">
          <cell r="F591">
            <v>1320311059</v>
          </cell>
          <cell r="G591" t="str">
            <v>D-L,R,S - Subtransmissão - Mq./Equipto.</v>
          </cell>
          <cell r="H591">
            <v>388815862.35000002</v>
          </cell>
          <cell r="I591">
            <v>388815862.35000002</v>
          </cell>
          <cell r="J591">
            <v>0</v>
          </cell>
        </row>
        <row r="592">
          <cell r="F592">
            <v>1320311061</v>
          </cell>
          <cell r="G592" t="str">
            <v>D-L.R.S - Linhas e Redes - Veiculos - C</v>
          </cell>
          <cell r="H592">
            <v>12693807.75</v>
          </cell>
          <cell r="I592">
            <v>12900370.949999999</v>
          </cell>
          <cell r="J592">
            <v>-206563.20000000001</v>
          </cell>
        </row>
        <row r="593">
          <cell r="F593">
            <v>1320311062</v>
          </cell>
          <cell r="G593" t="str">
            <v>D-L.R.S - Linhas e Redes - Veiculos - C</v>
          </cell>
          <cell r="H593">
            <v>6343880.3899999997</v>
          </cell>
          <cell r="I593">
            <v>6343880.3899999997</v>
          </cell>
          <cell r="J593">
            <v>0</v>
          </cell>
        </row>
        <row r="594">
          <cell r="F594">
            <v>1320311063</v>
          </cell>
          <cell r="G594" t="str">
            <v>D-L,R,S - Substações - Veiculos. - COC</v>
          </cell>
          <cell r="H594">
            <v>685.69</v>
          </cell>
          <cell r="I594">
            <v>685.69</v>
          </cell>
          <cell r="J594">
            <v>0</v>
          </cell>
        </row>
        <row r="595">
          <cell r="F595">
            <v>1320311064</v>
          </cell>
          <cell r="G595" t="str">
            <v>D-L,R,S - Substações - Veiculos - CMC</v>
          </cell>
          <cell r="H595">
            <v>551.14</v>
          </cell>
          <cell r="I595">
            <v>551.14</v>
          </cell>
          <cell r="J595">
            <v>0</v>
          </cell>
        </row>
        <row r="596">
          <cell r="F596">
            <v>1320311065</v>
          </cell>
          <cell r="G596" t="str">
            <v>D-L,R,S - Subtransmissão - Veiculos - C</v>
          </cell>
          <cell r="H596">
            <v>1361890.94</v>
          </cell>
          <cell r="I596">
            <v>1361890.94</v>
          </cell>
          <cell r="J596">
            <v>0</v>
          </cell>
        </row>
        <row r="597">
          <cell r="F597">
            <v>1320311066</v>
          </cell>
          <cell r="G597" t="str">
            <v>D-L,R,S - Subtransmissão - Veiculos - C</v>
          </cell>
          <cell r="H597">
            <v>583224.72</v>
          </cell>
          <cell r="I597">
            <v>583224.72</v>
          </cell>
          <cell r="J597">
            <v>0</v>
          </cell>
        </row>
        <row r="598">
          <cell r="F598">
            <v>1320311067</v>
          </cell>
          <cell r="G598" t="str">
            <v>D-L.R.S - Linhas e Redes - Veiculos - R</v>
          </cell>
          <cell r="H598">
            <v>-7568161.9400000004</v>
          </cell>
          <cell r="I598">
            <v>-7568161.9400000004</v>
          </cell>
          <cell r="J598">
            <v>0</v>
          </cell>
        </row>
        <row r="599">
          <cell r="F599">
            <v>1320311068</v>
          </cell>
          <cell r="G599" t="str">
            <v>D-L,R,S - Substações - Veiculos - Reava</v>
          </cell>
          <cell r="H599">
            <v>-485.46</v>
          </cell>
          <cell r="I599">
            <v>-485.46</v>
          </cell>
          <cell r="J599">
            <v>0</v>
          </cell>
        </row>
        <row r="600">
          <cell r="F600">
            <v>1320311069</v>
          </cell>
          <cell r="G600" t="str">
            <v>D-L,R,S - Subtransmissão - Veiculos - R</v>
          </cell>
          <cell r="H600">
            <v>-1170480.06</v>
          </cell>
          <cell r="I600">
            <v>-1170480.06</v>
          </cell>
          <cell r="J600">
            <v>0</v>
          </cell>
        </row>
        <row r="601">
          <cell r="F601">
            <v>1320311071</v>
          </cell>
          <cell r="G601" t="str">
            <v>D-L,R,S - Linhas e Redes - Mov/Utens -</v>
          </cell>
          <cell r="H601">
            <v>5428244.6399999997</v>
          </cell>
          <cell r="I601">
            <v>5440011.6699999999</v>
          </cell>
          <cell r="J601">
            <v>-11767.03</v>
          </cell>
        </row>
        <row r="602">
          <cell r="F602">
            <v>1320311072</v>
          </cell>
          <cell r="G602" t="str">
            <v>D-L.R.S - Linhas e Redes - Mov/Utens -</v>
          </cell>
          <cell r="H602">
            <v>2106682.0299999998</v>
          </cell>
          <cell r="I602">
            <v>2110096.98</v>
          </cell>
          <cell r="J602">
            <v>-3414.95</v>
          </cell>
        </row>
        <row r="603">
          <cell r="F603">
            <v>1320311073</v>
          </cell>
          <cell r="G603" t="str">
            <v>D-L,R,S - Substações - Mov/Utens. - COC</v>
          </cell>
          <cell r="H603">
            <v>5329162.75</v>
          </cell>
          <cell r="I603">
            <v>5329324.53</v>
          </cell>
          <cell r="J603">
            <v>-161.78</v>
          </cell>
        </row>
        <row r="604">
          <cell r="F604">
            <v>1320311074</v>
          </cell>
          <cell r="G604" t="str">
            <v>D-L,R,S - Substações - Mov/Utens. - CMC</v>
          </cell>
          <cell r="H604">
            <v>2689219.11</v>
          </cell>
          <cell r="I604">
            <v>2689359.61</v>
          </cell>
          <cell r="J604">
            <v>-140.5</v>
          </cell>
        </row>
        <row r="605">
          <cell r="F605">
            <v>1320311075</v>
          </cell>
          <cell r="G605" t="str">
            <v>D-L,R,S - Subtransmissão - Mov/Utens. -</v>
          </cell>
          <cell r="H605">
            <v>200866.69</v>
          </cell>
          <cell r="I605">
            <v>201254.46</v>
          </cell>
          <cell r="J605">
            <v>-387.77</v>
          </cell>
        </row>
        <row r="606">
          <cell r="F606">
            <v>1320311076</v>
          </cell>
          <cell r="G606" t="str">
            <v>D-L,R,S - Subtransmissão - Mov/Utens -</v>
          </cell>
          <cell r="H606">
            <v>104258.08</v>
          </cell>
          <cell r="I606">
            <v>104555.24</v>
          </cell>
          <cell r="J606">
            <v>-297.16000000000003</v>
          </cell>
        </row>
        <row r="607">
          <cell r="F607">
            <v>1320311077</v>
          </cell>
          <cell r="G607" t="str">
            <v>D-L.R.S - Linhas e Redes - Mov/Utens -</v>
          </cell>
          <cell r="H607">
            <v>-3828223.83</v>
          </cell>
          <cell r="I607">
            <v>-3831292.88</v>
          </cell>
          <cell r="J607">
            <v>3069.05</v>
          </cell>
        </row>
        <row r="608">
          <cell r="F608">
            <v>1320311078</v>
          </cell>
          <cell r="G608" t="str">
            <v>D-L,R,S - Substações - Mov/Utens. - Rea</v>
          </cell>
          <cell r="H608">
            <v>-5250809.9800000004</v>
          </cell>
          <cell r="I608">
            <v>-5250977.08</v>
          </cell>
          <cell r="J608">
            <v>167.1</v>
          </cell>
        </row>
        <row r="609">
          <cell r="F609">
            <v>1320311079</v>
          </cell>
          <cell r="G609" t="str">
            <v>D-L,R,S - Subtransmissão - Mov/Utens. -</v>
          </cell>
          <cell r="H609">
            <v>-184978.8</v>
          </cell>
          <cell r="I609">
            <v>-185409.98</v>
          </cell>
          <cell r="J609">
            <v>431.18</v>
          </cell>
        </row>
        <row r="610">
          <cell r="F610">
            <v>1320315011</v>
          </cell>
          <cell r="G610" t="str">
            <v>(-)D-L,R,S - Linha e Redes - Intangívei</v>
          </cell>
          <cell r="H610">
            <v>-3520369.76</v>
          </cell>
          <cell r="I610">
            <v>-3172438.04</v>
          </cell>
          <cell r="J610">
            <v>-347931.72</v>
          </cell>
        </row>
        <row r="611">
          <cell r="F611">
            <v>1320315041</v>
          </cell>
          <cell r="G611" t="str">
            <v>(-)D-L.R.S - Linhas e Redes - Edificaçõ</v>
          </cell>
          <cell r="H611">
            <v>-10827625.789999999</v>
          </cell>
          <cell r="I611">
            <v>-10729665.779999999</v>
          </cell>
          <cell r="J611">
            <v>-97960.01</v>
          </cell>
        </row>
        <row r="612">
          <cell r="F612">
            <v>1320315042</v>
          </cell>
          <cell r="G612" t="str">
            <v>(-)D-L.R.S - Linhas e Redes - Edificaçõ</v>
          </cell>
          <cell r="H612">
            <v>-4946186.5999999996</v>
          </cell>
          <cell r="I612">
            <v>-4920458.24</v>
          </cell>
          <cell r="J612">
            <v>-25728.36</v>
          </cell>
        </row>
        <row r="613">
          <cell r="F613">
            <v>1320315043</v>
          </cell>
          <cell r="G613" t="str">
            <v>(-)D-L,R,S - Substações - Edific. - COC</v>
          </cell>
          <cell r="H613">
            <v>-26520369.539999999</v>
          </cell>
          <cell r="I613">
            <v>-26333821.550000001</v>
          </cell>
          <cell r="J613">
            <v>-186547.99</v>
          </cell>
        </row>
        <row r="614">
          <cell r="F614">
            <v>1320315044</v>
          </cell>
          <cell r="G614" t="str">
            <v>(-)D-L,R,S - Substações - Edific. - CMC</v>
          </cell>
          <cell r="H614">
            <v>-13895612.52</v>
          </cell>
          <cell r="I614">
            <v>-13841171.470000001</v>
          </cell>
          <cell r="J614">
            <v>-54441.05</v>
          </cell>
        </row>
        <row r="615">
          <cell r="F615">
            <v>1320315045</v>
          </cell>
          <cell r="G615" t="str">
            <v>(-)D-L,R,S - Subtransmissão - Edific. -</v>
          </cell>
          <cell r="H615">
            <v>-3643989.34</v>
          </cell>
          <cell r="I615">
            <v>-3612436.8</v>
          </cell>
          <cell r="J615">
            <v>-31552.54</v>
          </cell>
        </row>
        <row r="616">
          <cell r="F616">
            <v>1320315046</v>
          </cell>
          <cell r="G616" t="str">
            <v>(-)D-L,R,S - Subtransmissão - Edific. -</v>
          </cell>
          <cell r="H616">
            <v>-3556516.95</v>
          </cell>
          <cell r="I616">
            <v>-3544512.63</v>
          </cell>
          <cell r="J616">
            <v>-12004.32</v>
          </cell>
        </row>
        <row r="617">
          <cell r="F617">
            <v>1320315047</v>
          </cell>
          <cell r="G617" t="str">
            <v>(-)D-L.R.S - Linhas e Redes - Edificaçõ</v>
          </cell>
          <cell r="H617">
            <v>846668.04</v>
          </cell>
          <cell r="I617">
            <v>796864.22</v>
          </cell>
          <cell r="J617">
            <v>49803.82</v>
          </cell>
        </row>
        <row r="618">
          <cell r="F618">
            <v>1320315048</v>
          </cell>
          <cell r="G618" t="str">
            <v>(-)D-L,R,S - Substações - Edific. - Rea</v>
          </cell>
          <cell r="H618">
            <v>-1350117.82</v>
          </cell>
          <cell r="I618">
            <v>-1270711.3700000001</v>
          </cell>
          <cell r="J618">
            <v>-79406.45</v>
          </cell>
        </row>
        <row r="619">
          <cell r="F619">
            <v>1320315049</v>
          </cell>
          <cell r="G619" t="str">
            <v>(-)D-L,R,S - Subtransmissão - Edific. -</v>
          </cell>
          <cell r="H619">
            <v>224054.11</v>
          </cell>
          <cell r="I619">
            <v>210848.07</v>
          </cell>
          <cell r="J619">
            <v>13206.04</v>
          </cell>
        </row>
        <row r="620">
          <cell r="F620">
            <v>1320315051</v>
          </cell>
          <cell r="G620" t="str">
            <v>(-)D-L,R,S - Linhas e Redes - Mq./Equip</v>
          </cell>
          <cell r="H620">
            <v>-760419462.08000004</v>
          </cell>
          <cell r="I620">
            <v>-756367595.20000005</v>
          </cell>
          <cell r="J620">
            <v>-4051866.88</v>
          </cell>
        </row>
        <row r="621">
          <cell r="F621">
            <v>1320315052</v>
          </cell>
          <cell r="G621" t="str">
            <v>(-)D-L,R,S - Linhas e Redes - Mq./Equip</v>
          </cell>
          <cell r="H621">
            <v>-474276605.58999997</v>
          </cell>
          <cell r="I621">
            <v>-473825256.01999998</v>
          </cell>
          <cell r="J621">
            <v>-451349.57</v>
          </cell>
        </row>
        <row r="622">
          <cell r="F622">
            <v>1320315053</v>
          </cell>
          <cell r="G622" t="str">
            <v>(-)D-L,R,S - Substações - Mq./Equipto.</v>
          </cell>
          <cell r="H622">
            <v>-253265586.12</v>
          </cell>
          <cell r="I622">
            <v>-250008235.47999999</v>
          </cell>
          <cell r="J622">
            <v>-3257350.64</v>
          </cell>
        </row>
        <row r="623">
          <cell r="F623">
            <v>1320315054</v>
          </cell>
          <cell r="G623" t="str">
            <v>(-)D-L,R,S - Substações - Mq./Equipto.</v>
          </cell>
          <cell r="H623">
            <v>-160081504.09</v>
          </cell>
          <cell r="I623">
            <v>-158470341.84</v>
          </cell>
          <cell r="J623">
            <v>-1611162.25</v>
          </cell>
        </row>
        <row r="624">
          <cell r="F624">
            <v>1320315055</v>
          </cell>
          <cell r="G624" t="str">
            <v>(-)D-L,R,S - Subtransmissão - Mq./Equip</v>
          </cell>
          <cell r="H624">
            <v>-113616436.16</v>
          </cell>
          <cell r="I624">
            <v>-112539822.69</v>
          </cell>
          <cell r="J624">
            <v>-1076613.47</v>
          </cell>
        </row>
        <row r="625">
          <cell r="F625">
            <v>1320315056</v>
          </cell>
          <cell r="G625" t="str">
            <v>(-)D-L,R,S - Subtransmissão - Mq./Equip</v>
          </cell>
          <cell r="H625">
            <v>-84808776.760000005</v>
          </cell>
          <cell r="I625">
            <v>-84367704.560000002</v>
          </cell>
          <cell r="J625">
            <v>-441072.2</v>
          </cell>
        </row>
        <row r="626">
          <cell r="F626">
            <v>1320315057</v>
          </cell>
          <cell r="G626" t="str">
            <v>(-)D-L,R,S - Linhas e Redes - Mq./Equip</v>
          </cell>
          <cell r="H626">
            <v>-7326348.9900000002</v>
          </cell>
          <cell r="I626">
            <v>-6910043.7800000003</v>
          </cell>
          <cell r="J626">
            <v>-416305.21</v>
          </cell>
        </row>
        <row r="627">
          <cell r="F627">
            <v>1320315058</v>
          </cell>
          <cell r="G627" t="str">
            <v>(-)D-L,R,S - Substações - Mq./Equipto.</v>
          </cell>
          <cell r="H627">
            <v>-3391314.55</v>
          </cell>
          <cell r="I627">
            <v>-3150564.85</v>
          </cell>
          <cell r="J627">
            <v>-240749.7</v>
          </cell>
        </row>
        <row r="628">
          <cell r="F628">
            <v>1320315059</v>
          </cell>
          <cell r="G628" t="str">
            <v>(-)D-L,R,S - Subtransmissão - Mq./Equip</v>
          </cell>
          <cell r="H628">
            <v>-18293235.98</v>
          </cell>
          <cell r="I628">
            <v>-17217623.850000001</v>
          </cell>
          <cell r="J628">
            <v>-1075612.1299999999</v>
          </cell>
        </row>
        <row r="629">
          <cell r="F629">
            <v>1320315061</v>
          </cell>
          <cell r="G629" t="str">
            <v>(-)D-L.R.S - Linhas e Redes - Veiculos</v>
          </cell>
          <cell r="H629">
            <v>-6335547.46</v>
          </cell>
          <cell r="I629">
            <v>-6156714.5999999996</v>
          </cell>
          <cell r="J629">
            <v>-178832.86</v>
          </cell>
        </row>
        <row r="630">
          <cell r="F630">
            <v>1320315062</v>
          </cell>
          <cell r="G630" t="str">
            <v>(-)D-L.R.S - Linhas e Redes - Veiculos</v>
          </cell>
          <cell r="H630">
            <v>-4303070.24</v>
          </cell>
          <cell r="I630">
            <v>-4225599.76</v>
          </cell>
          <cell r="J630">
            <v>-77470.48</v>
          </cell>
        </row>
        <row r="631">
          <cell r="F631">
            <v>1320315063</v>
          </cell>
          <cell r="G631" t="str">
            <v>(-)D-L,R,S - Substações - Veiculos. - C</v>
          </cell>
          <cell r="H631">
            <v>-178.33</v>
          </cell>
          <cell r="I631">
            <v>-172.13</v>
          </cell>
          <cell r="J631">
            <v>-6.2</v>
          </cell>
        </row>
        <row r="632">
          <cell r="F632">
            <v>1320315064</v>
          </cell>
          <cell r="G632" t="str">
            <v>(-)D-L,R,S - Substações - Veiculos - CM</v>
          </cell>
          <cell r="H632">
            <v>-176.2</v>
          </cell>
          <cell r="I632">
            <v>-171.21</v>
          </cell>
          <cell r="J632">
            <v>-4.99</v>
          </cell>
        </row>
        <row r="633">
          <cell r="F633">
            <v>1320315065</v>
          </cell>
          <cell r="G633" t="str">
            <v>(-)D-L,R,S - Subtransmissão - Veiculos</v>
          </cell>
          <cell r="H633">
            <v>-762634.8</v>
          </cell>
          <cell r="I633">
            <v>-740213.74</v>
          </cell>
          <cell r="J633">
            <v>-22421.06</v>
          </cell>
        </row>
        <row r="634">
          <cell r="F634">
            <v>1320315066</v>
          </cell>
          <cell r="G634" t="str">
            <v>(-)D-L,R,S - Subtransmissão - Veiculos</v>
          </cell>
          <cell r="H634">
            <v>-309190</v>
          </cell>
          <cell r="I634">
            <v>-299221.74</v>
          </cell>
          <cell r="J634">
            <v>-9968.26</v>
          </cell>
        </row>
        <row r="635">
          <cell r="F635">
            <v>1320315067</v>
          </cell>
          <cell r="G635" t="str">
            <v>(-)D-L.R.S - Linhas e Redes - Veiculos</v>
          </cell>
          <cell r="H635">
            <v>2802891.79</v>
          </cell>
          <cell r="I635">
            <v>2674834.15</v>
          </cell>
          <cell r="J635">
            <v>128057.64</v>
          </cell>
        </row>
        <row r="636">
          <cell r="F636">
            <v>1320315068</v>
          </cell>
          <cell r="G636" t="str">
            <v>(-)D-L,R,S - Substações - Veiculos - Re</v>
          </cell>
          <cell r="H636">
            <v>-55.11</v>
          </cell>
          <cell r="I636">
            <v>-63.05</v>
          </cell>
          <cell r="J636">
            <v>7.94</v>
          </cell>
        </row>
        <row r="637">
          <cell r="F637">
            <v>1320315069</v>
          </cell>
          <cell r="G637" t="str">
            <v>(-)D-L,R,S - Subtransmissão - Veiculos</v>
          </cell>
          <cell r="H637">
            <v>410468.21</v>
          </cell>
          <cell r="I637">
            <v>386248.86</v>
          </cell>
          <cell r="J637">
            <v>24219.35</v>
          </cell>
        </row>
        <row r="638">
          <cell r="F638">
            <v>1320315071</v>
          </cell>
          <cell r="G638" t="str">
            <v>(-)D-L,R,S - Linhas e Redes - Mov/Utens</v>
          </cell>
          <cell r="H638">
            <v>-3480291.27</v>
          </cell>
          <cell r="I638">
            <v>-3348531.98</v>
          </cell>
          <cell r="J638">
            <v>-131759.29</v>
          </cell>
        </row>
        <row r="639">
          <cell r="F639">
            <v>1320315072</v>
          </cell>
          <cell r="G639" t="str">
            <v>(-)D-L.R.S - Linhas e Redes - Mov/Utens</v>
          </cell>
          <cell r="H639">
            <v>-2068975.21</v>
          </cell>
          <cell r="I639">
            <v>-2068175.17</v>
          </cell>
          <cell r="J639">
            <v>-800.04</v>
          </cell>
        </row>
        <row r="640">
          <cell r="F640">
            <v>1320315073</v>
          </cell>
          <cell r="G640" t="str">
            <v>(-)D-L,R,S - Substações - Mov/Utens. -</v>
          </cell>
          <cell r="H640">
            <v>-4123571.62</v>
          </cell>
          <cell r="I640">
            <v>-3951477.03</v>
          </cell>
          <cell r="J640">
            <v>-172094.59</v>
          </cell>
        </row>
        <row r="641">
          <cell r="F641">
            <v>1320315074</v>
          </cell>
          <cell r="G641" t="str">
            <v>(-)D-L,R,S - Substações - Mov/Utens. -</v>
          </cell>
          <cell r="H641">
            <v>-2157952.85</v>
          </cell>
          <cell r="I641">
            <v>-2082175.54</v>
          </cell>
          <cell r="J641">
            <v>-75777.31</v>
          </cell>
        </row>
        <row r="642">
          <cell r="F642">
            <v>1320315075</v>
          </cell>
          <cell r="G642" t="str">
            <v>(-)D-L,R,S - Subtransmissão - Mov/Utens</v>
          </cell>
          <cell r="H642">
            <v>-167354.49</v>
          </cell>
          <cell r="I642">
            <v>-162880.35999999999</v>
          </cell>
          <cell r="J642">
            <v>-4474.13</v>
          </cell>
        </row>
        <row r="643">
          <cell r="F643">
            <v>1320315076</v>
          </cell>
          <cell r="G643" t="str">
            <v>(-)D-L,R,S - Subtransmissão - Mov/Utens</v>
          </cell>
          <cell r="H643">
            <v>-89045.35</v>
          </cell>
          <cell r="I643">
            <v>-87057.84</v>
          </cell>
          <cell r="J643">
            <v>-1987.51</v>
          </cell>
        </row>
        <row r="644">
          <cell r="F644">
            <v>1320315077</v>
          </cell>
          <cell r="G644" t="str">
            <v>(-)D-L.R.S - Linhas e Redes - Mov/Utens</v>
          </cell>
          <cell r="H644">
            <v>2572105.34</v>
          </cell>
          <cell r="I644">
            <v>2444402.16</v>
          </cell>
          <cell r="J644">
            <v>127703.18</v>
          </cell>
        </row>
        <row r="645">
          <cell r="F645">
            <v>1320315078</v>
          </cell>
          <cell r="G645" t="str">
            <v>(-)D-L,R,S - Substações - Mov/Utens. -</v>
          </cell>
          <cell r="H645">
            <v>3655325.64</v>
          </cell>
          <cell r="I645">
            <v>3449357.12</v>
          </cell>
          <cell r="J645">
            <v>205968.52</v>
          </cell>
        </row>
        <row r="646">
          <cell r="F646">
            <v>1320315079</v>
          </cell>
          <cell r="G646" t="str">
            <v>(-)D-L,R,S - Subtransmissão - Mov/Utens</v>
          </cell>
          <cell r="H646">
            <v>125830.82</v>
          </cell>
          <cell r="I646">
            <v>119232.43</v>
          </cell>
          <cell r="J646">
            <v>6598.39</v>
          </cell>
        </row>
        <row r="647">
          <cell r="F647">
            <v>1320319011</v>
          </cell>
          <cell r="G647" t="str">
            <v>D-L,R,S - Linhas e Redes - Intangiveis</v>
          </cell>
          <cell r="H647">
            <v>4384756.5599999996</v>
          </cell>
          <cell r="I647">
            <v>4396074</v>
          </cell>
          <cell r="J647">
            <v>-11317.44</v>
          </cell>
        </row>
        <row r="648">
          <cell r="F648">
            <v>1320319012</v>
          </cell>
          <cell r="G648" t="str">
            <v>Reutilizar</v>
          </cell>
          <cell r="H648">
            <v>0</v>
          </cell>
          <cell r="I648">
            <v>0</v>
          </cell>
          <cell r="J648">
            <v>0</v>
          </cell>
        </row>
        <row r="649">
          <cell r="F649">
            <v>1320319013</v>
          </cell>
          <cell r="G649" t="str">
            <v>D-L,R,S - Substações - Intangiveis - CO</v>
          </cell>
          <cell r="H649">
            <v>0</v>
          </cell>
          <cell r="I649">
            <v>0</v>
          </cell>
          <cell r="J649">
            <v>0</v>
          </cell>
        </row>
        <row r="650">
          <cell r="F650">
            <v>1320319014</v>
          </cell>
          <cell r="G650" t="str">
            <v>Reutilizar</v>
          </cell>
          <cell r="H650">
            <v>0</v>
          </cell>
          <cell r="I650">
            <v>0</v>
          </cell>
          <cell r="J650">
            <v>0</v>
          </cell>
        </row>
        <row r="651">
          <cell r="F651">
            <v>1320319015</v>
          </cell>
          <cell r="G651" t="str">
            <v>Reutilizar</v>
          </cell>
          <cell r="H651">
            <v>0</v>
          </cell>
          <cell r="I651">
            <v>0</v>
          </cell>
          <cell r="J651">
            <v>0</v>
          </cell>
        </row>
        <row r="652">
          <cell r="F652">
            <v>1320319016</v>
          </cell>
          <cell r="G652" t="str">
            <v>Reutilizar</v>
          </cell>
          <cell r="H652">
            <v>0</v>
          </cell>
          <cell r="I652">
            <v>0</v>
          </cell>
          <cell r="J652">
            <v>0</v>
          </cell>
        </row>
        <row r="653">
          <cell r="F653">
            <v>1320319021</v>
          </cell>
          <cell r="G653" t="str">
            <v>D-L,R,S - Linhas e Redes - Terrenos - C</v>
          </cell>
          <cell r="H653">
            <v>0</v>
          </cell>
          <cell r="I653">
            <v>0</v>
          </cell>
          <cell r="J653">
            <v>0</v>
          </cell>
        </row>
        <row r="654">
          <cell r="F654">
            <v>1320319022</v>
          </cell>
          <cell r="G654" t="str">
            <v>D-L,R,S - Linhas e Redes - Terrenos - C</v>
          </cell>
          <cell r="H654">
            <v>0</v>
          </cell>
          <cell r="I654">
            <v>0</v>
          </cell>
          <cell r="J654">
            <v>0</v>
          </cell>
        </row>
        <row r="655">
          <cell r="F655">
            <v>1320319023</v>
          </cell>
          <cell r="G655" t="str">
            <v>D-L,R,S - Substações - Terrenos - COC</v>
          </cell>
          <cell r="H655">
            <v>13505579.84</v>
          </cell>
          <cell r="I655">
            <v>13232920.369999999</v>
          </cell>
          <cell r="J655">
            <v>272659.46999999997</v>
          </cell>
        </row>
        <row r="656">
          <cell r="F656">
            <v>1320319024</v>
          </cell>
          <cell r="G656" t="str">
            <v>D-L,R,S - Substações - Terrenos - CMC</v>
          </cell>
          <cell r="H656">
            <v>0</v>
          </cell>
          <cell r="I656">
            <v>0</v>
          </cell>
          <cell r="J656">
            <v>0</v>
          </cell>
        </row>
        <row r="657">
          <cell r="F657">
            <v>1320319025</v>
          </cell>
          <cell r="G657" t="str">
            <v>D-L,R,S - Subtransmissão - Terrenos - C</v>
          </cell>
          <cell r="H657">
            <v>963362.11</v>
          </cell>
          <cell r="I657">
            <v>683023.13</v>
          </cell>
          <cell r="J657">
            <v>280338.98</v>
          </cell>
        </row>
        <row r="658">
          <cell r="F658">
            <v>1320319026</v>
          </cell>
          <cell r="G658" t="str">
            <v>D-L,R,S - Subtransmissão - Terrenos - C</v>
          </cell>
          <cell r="H658">
            <v>0</v>
          </cell>
          <cell r="I658">
            <v>0</v>
          </cell>
          <cell r="J658">
            <v>0</v>
          </cell>
        </row>
        <row r="659">
          <cell r="F659">
            <v>1320319041</v>
          </cell>
          <cell r="G659" t="str">
            <v>D-L,R,S - Linhas e Redes - Edific. - CO</v>
          </cell>
          <cell r="H659">
            <v>350376.62</v>
          </cell>
          <cell r="I659">
            <v>765758.58</v>
          </cell>
          <cell r="J659">
            <v>-415381.96</v>
          </cell>
        </row>
        <row r="660">
          <cell r="F660">
            <v>1320319042</v>
          </cell>
          <cell r="G660" t="str">
            <v>Reutilizar</v>
          </cell>
          <cell r="H660">
            <v>0</v>
          </cell>
          <cell r="I660">
            <v>0</v>
          </cell>
          <cell r="J660">
            <v>0</v>
          </cell>
        </row>
        <row r="661">
          <cell r="F661">
            <v>1320319043</v>
          </cell>
          <cell r="G661" t="str">
            <v>D-L,R,S - Substações - Edific. - COC</v>
          </cell>
          <cell r="H661">
            <v>3662176.38</v>
          </cell>
          <cell r="I661">
            <v>3090906.79</v>
          </cell>
          <cell r="J661">
            <v>571269.59</v>
          </cell>
        </row>
        <row r="662">
          <cell r="F662">
            <v>1320319044</v>
          </cell>
          <cell r="G662" t="str">
            <v>D-L,R,S - Substações - Edific. - CMC</v>
          </cell>
          <cell r="H662">
            <v>0</v>
          </cell>
          <cell r="I662">
            <v>0</v>
          </cell>
          <cell r="J662">
            <v>0</v>
          </cell>
        </row>
        <row r="663">
          <cell r="F663">
            <v>1320319045</v>
          </cell>
          <cell r="G663" t="str">
            <v>D-L,R,S - Subtransmissão - Edific. - CO</v>
          </cell>
          <cell r="H663">
            <v>358816.64</v>
          </cell>
          <cell r="I663">
            <v>351689.7</v>
          </cell>
          <cell r="J663">
            <v>7126.94</v>
          </cell>
        </row>
        <row r="664">
          <cell r="F664">
            <v>1320319046</v>
          </cell>
          <cell r="G664" t="str">
            <v>D-L,R,S - Subtransmissão - Edific. - CM</v>
          </cell>
          <cell r="H664">
            <v>0</v>
          </cell>
          <cell r="I664">
            <v>0</v>
          </cell>
          <cell r="J664">
            <v>0</v>
          </cell>
        </row>
        <row r="665">
          <cell r="F665">
            <v>1320319050</v>
          </cell>
          <cell r="G665" t="str">
            <v>D-L,R,S - Substações - Maq./Equiptos -</v>
          </cell>
          <cell r="H665">
            <v>0</v>
          </cell>
          <cell r="I665">
            <v>0</v>
          </cell>
          <cell r="J665">
            <v>0</v>
          </cell>
        </row>
        <row r="666">
          <cell r="F666">
            <v>1320319051</v>
          </cell>
          <cell r="G666" t="str">
            <v>D-L,R,S - Linhas e Redes - Mq./Equiptos</v>
          </cell>
          <cell r="H666">
            <v>78482539.129999995</v>
          </cell>
          <cell r="I666">
            <v>73070566.280000001</v>
          </cell>
          <cell r="J666">
            <v>5411972.8499999996</v>
          </cell>
        </row>
        <row r="667">
          <cell r="F667">
            <v>1320319052</v>
          </cell>
          <cell r="G667" t="str">
            <v>D-L,R,S - Linhas e Redes - Mq./Equiptos</v>
          </cell>
          <cell r="H667">
            <v>0</v>
          </cell>
          <cell r="I667">
            <v>0</v>
          </cell>
          <cell r="J667">
            <v>0</v>
          </cell>
        </row>
        <row r="668">
          <cell r="F668">
            <v>1320319053</v>
          </cell>
          <cell r="G668" t="str">
            <v>D-L,R,S - Substações - Mq./Equiptos - C</v>
          </cell>
          <cell r="H668">
            <v>275136058.92000002</v>
          </cell>
          <cell r="I668">
            <v>270006467.00999999</v>
          </cell>
          <cell r="J668">
            <v>5129591.91</v>
          </cell>
        </row>
        <row r="669">
          <cell r="F669">
            <v>1320319054</v>
          </cell>
          <cell r="G669" t="str">
            <v>D-L,R,S - Substações - Mq./Equiptos - C</v>
          </cell>
          <cell r="H669">
            <v>0</v>
          </cell>
          <cell r="I669">
            <v>0</v>
          </cell>
          <cell r="J669">
            <v>0</v>
          </cell>
        </row>
        <row r="670">
          <cell r="F670">
            <v>1320319055</v>
          </cell>
          <cell r="G670" t="str">
            <v>D-L,R,S - Subtransmissão - Mq./Equiptos</v>
          </cell>
          <cell r="H670">
            <v>23563740.780000001</v>
          </cell>
          <cell r="I670">
            <v>22518673.93</v>
          </cell>
          <cell r="J670">
            <v>1045066.85</v>
          </cell>
        </row>
        <row r="671">
          <cell r="F671">
            <v>1320319056</v>
          </cell>
          <cell r="G671" t="str">
            <v>D-L,R,S - Subtransmissão - Mq./Equiptos</v>
          </cell>
          <cell r="H671">
            <v>0</v>
          </cell>
          <cell r="I671">
            <v>0</v>
          </cell>
          <cell r="J671">
            <v>0</v>
          </cell>
        </row>
        <row r="672">
          <cell r="F672">
            <v>1320319061</v>
          </cell>
          <cell r="G672" t="str">
            <v>D-L,R,S - Linhas e Redes - Veiculos - C</v>
          </cell>
          <cell r="H672">
            <v>0</v>
          </cell>
          <cell r="I672">
            <v>0</v>
          </cell>
          <cell r="J672">
            <v>0</v>
          </cell>
        </row>
        <row r="673">
          <cell r="F673">
            <v>1320319062</v>
          </cell>
          <cell r="G673" t="str">
            <v>Reutilizar</v>
          </cell>
          <cell r="H673">
            <v>0</v>
          </cell>
          <cell r="I673">
            <v>0</v>
          </cell>
          <cell r="J673">
            <v>0</v>
          </cell>
        </row>
        <row r="674">
          <cell r="F674">
            <v>1320319063</v>
          </cell>
          <cell r="G674" t="str">
            <v>D-L,R,S - Substações - Veiculos - COC</v>
          </cell>
          <cell r="H674">
            <v>0</v>
          </cell>
          <cell r="I674">
            <v>0</v>
          </cell>
          <cell r="J674">
            <v>0</v>
          </cell>
        </row>
        <row r="675">
          <cell r="F675">
            <v>1320319064</v>
          </cell>
          <cell r="G675" t="str">
            <v>Reutilizar</v>
          </cell>
          <cell r="H675">
            <v>0</v>
          </cell>
          <cell r="I675">
            <v>0</v>
          </cell>
          <cell r="J675">
            <v>0</v>
          </cell>
        </row>
        <row r="676">
          <cell r="F676">
            <v>1320319065</v>
          </cell>
          <cell r="G676" t="str">
            <v>D-L,R,S - Subtransmissão - Veiculos - C</v>
          </cell>
          <cell r="H676">
            <v>0</v>
          </cell>
          <cell r="I676">
            <v>0</v>
          </cell>
          <cell r="J676">
            <v>0</v>
          </cell>
        </row>
        <row r="677">
          <cell r="F677">
            <v>1320319066</v>
          </cell>
          <cell r="G677" t="str">
            <v>Reutilizar</v>
          </cell>
          <cell r="H677">
            <v>0</v>
          </cell>
          <cell r="I677">
            <v>0</v>
          </cell>
          <cell r="J677">
            <v>0</v>
          </cell>
        </row>
        <row r="678">
          <cell r="F678">
            <v>1320319071</v>
          </cell>
          <cell r="G678" t="str">
            <v>D-L,R,S - Linhas e Redes - Móv./Utens.</v>
          </cell>
          <cell r="H678">
            <v>817709.58</v>
          </cell>
          <cell r="I678">
            <v>776012.73</v>
          </cell>
          <cell r="J678">
            <v>41696.85</v>
          </cell>
        </row>
        <row r="679">
          <cell r="F679">
            <v>1320319072</v>
          </cell>
          <cell r="G679" t="str">
            <v>Reutilizar</v>
          </cell>
          <cell r="H679">
            <v>0</v>
          </cell>
          <cell r="I679">
            <v>0</v>
          </cell>
          <cell r="J679">
            <v>0</v>
          </cell>
        </row>
        <row r="680">
          <cell r="F680">
            <v>1320319073</v>
          </cell>
          <cell r="G680" t="str">
            <v>D-L,R,S - Substações - Móv./Utens. - CO</v>
          </cell>
          <cell r="H680">
            <v>0</v>
          </cell>
          <cell r="I680">
            <v>0</v>
          </cell>
          <cell r="J680">
            <v>0</v>
          </cell>
        </row>
        <row r="681">
          <cell r="F681">
            <v>1320319074</v>
          </cell>
          <cell r="G681" t="str">
            <v>Reutilizar</v>
          </cell>
          <cell r="H681">
            <v>0</v>
          </cell>
          <cell r="I681">
            <v>0</v>
          </cell>
          <cell r="J681">
            <v>0</v>
          </cell>
        </row>
        <row r="682">
          <cell r="F682">
            <v>1320319075</v>
          </cell>
          <cell r="G682" t="str">
            <v>D-L,R,S - Subtransmissão - Móv./Utens.</v>
          </cell>
          <cell r="H682">
            <v>0</v>
          </cell>
          <cell r="I682">
            <v>0</v>
          </cell>
          <cell r="J682">
            <v>0</v>
          </cell>
        </row>
        <row r="683">
          <cell r="F683">
            <v>1320319076</v>
          </cell>
          <cell r="G683" t="str">
            <v>Reutilizar</v>
          </cell>
          <cell r="H683">
            <v>0</v>
          </cell>
          <cell r="I683">
            <v>0</v>
          </cell>
          <cell r="J683">
            <v>0</v>
          </cell>
        </row>
        <row r="684">
          <cell r="F684">
            <v>1320319911</v>
          </cell>
          <cell r="G684" t="str">
            <v>Reutilizar</v>
          </cell>
          <cell r="H684">
            <v>0</v>
          </cell>
          <cell r="I684">
            <v>0</v>
          </cell>
          <cell r="J684">
            <v>0</v>
          </cell>
        </row>
        <row r="685">
          <cell r="F685">
            <v>1320319912</v>
          </cell>
          <cell r="G685" t="str">
            <v>Reutilizar</v>
          </cell>
          <cell r="H685">
            <v>0</v>
          </cell>
          <cell r="I685">
            <v>0</v>
          </cell>
          <cell r="J685">
            <v>0</v>
          </cell>
        </row>
        <row r="686">
          <cell r="F686">
            <v>1320319921</v>
          </cell>
          <cell r="G686" t="str">
            <v>D-L,R,S - Substações - TFR-Materiais. -</v>
          </cell>
          <cell r="H686">
            <v>0</v>
          </cell>
          <cell r="I686">
            <v>0</v>
          </cell>
          <cell r="J686">
            <v>0</v>
          </cell>
        </row>
        <row r="687">
          <cell r="F687">
            <v>1320319941</v>
          </cell>
          <cell r="G687" t="str">
            <v>D-L,R,S - Material em Depósito - COC</v>
          </cell>
          <cell r="H687">
            <v>19003833.239999998</v>
          </cell>
          <cell r="I687">
            <v>18026419.899999999</v>
          </cell>
          <cell r="J687">
            <v>977413.34</v>
          </cell>
        </row>
        <row r="688">
          <cell r="F688">
            <v>1320319942</v>
          </cell>
          <cell r="G688" t="str">
            <v>D-L,R,S - Material em Depósito - CMC</v>
          </cell>
          <cell r="H688">
            <v>0</v>
          </cell>
          <cell r="I688">
            <v>0</v>
          </cell>
          <cell r="J688">
            <v>0</v>
          </cell>
        </row>
        <row r="689">
          <cell r="F689">
            <v>1320319951</v>
          </cell>
          <cell r="G689" t="str">
            <v>D-L,R,S - Compras em Andamento - COC</v>
          </cell>
          <cell r="H689">
            <v>-58926.7</v>
          </cell>
          <cell r="I689">
            <v>0</v>
          </cell>
          <cell r="J689">
            <v>-58926.7</v>
          </cell>
        </row>
        <row r="690">
          <cell r="F690">
            <v>1320319953</v>
          </cell>
          <cell r="G690" t="str">
            <v>Reutilizar</v>
          </cell>
          <cell r="H690">
            <v>0</v>
          </cell>
          <cell r="I690">
            <v>0</v>
          </cell>
          <cell r="J690">
            <v>0</v>
          </cell>
        </row>
        <row r="691">
          <cell r="F691">
            <v>1320319971</v>
          </cell>
          <cell r="G691" t="str">
            <v>D-L,R,S - Adiantamento - COC</v>
          </cell>
          <cell r="H691">
            <v>36669.35</v>
          </cell>
          <cell r="I691">
            <v>36669.35</v>
          </cell>
          <cell r="J691">
            <v>0</v>
          </cell>
        </row>
        <row r="692">
          <cell r="F692">
            <v>1320319981</v>
          </cell>
          <cell r="G692" t="str">
            <v>D-L,R,S - Substações - Depósito Judicia</v>
          </cell>
          <cell r="H692">
            <v>268127.82</v>
          </cell>
          <cell r="I692">
            <v>269167.76</v>
          </cell>
          <cell r="J692">
            <v>-1039.94</v>
          </cell>
        </row>
        <row r="693">
          <cell r="F693">
            <v>1320319982</v>
          </cell>
          <cell r="G693" t="str">
            <v>D-L,R,S - Substações - Depósitos Judici</v>
          </cell>
          <cell r="H693">
            <v>0</v>
          </cell>
          <cell r="I693">
            <v>0</v>
          </cell>
          <cell r="J693">
            <v>0</v>
          </cell>
        </row>
        <row r="694">
          <cell r="H694">
            <v>5219248206.999999</v>
          </cell>
          <cell r="I694">
            <v>5207252708.3899994</v>
          </cell>
          <cell r="J694">
            <v>11995498.610000001</v>
          </cell>
        </row>
        <row r="695">
          <cell r="F695">
            <v>1320331011</v>
          </cell>
          <cell r="G695" t="str">
            <v>D - Comercialização - Intangiveis - COC</v>
          </cell>
          <cell r="H695">
            <v>7498.04</v>
          </cell>
          <cell r="I695">
            <v>7498.04</v>
          </cell>
          <cell r="J695">
            <v>0</v>
          </cell>
        </row>
        <row r="696">
          <cell r="F696">
            <v>1320331012</v>
          </cell>
          <cell r="G696" t="str">
            <v>Reutilizar</v>
          </cell>
          <cell r="H696">
            <v>0</v>
          </cell>
          <cell r="I696">
            <v>0</v>
          </cell>
          <cell r="J696">
            <v>0</v>
          </cell>
        </row>
        <row r="697">
          <cell r="F697">
            <v>1320331021</v>
          </cell>
          <cell r="G697" t="str">
            <v>D - Comercialização - Terrenos - COC</v>
          </cell>
          <cell r="H697">
            <v>241688.21</v>
          </cell>
          <cell r="I697">
            <v>241688.21</v>
          </cell>
          <cell r="J697">
            <v>0</v>
          </cell>
        </row>
        <row r="698">
          <cell r="F698">
            <v>1320331022</v>
          </cell>
          <cell r="G698" t="str">
            <v>D - Comercialização - Terrenos - CMC</v>
          </cell>
          <cell r="H698">
            <v>58468</v>
          </cell>
          <cell r="I698">
            <v>58468</v>
          </cell>
          <cell r="J698">
            <v>0</v>
          </cell>
        </row>
        <row r="699">
          <cell r="F699">
            <v>1320331023</v>
          </cell>
          <cell r="G699" t="str">
            <v>D - Comercialização - Terrenos - Reaval</v>
          </cell>
          <cell r="H699">
            <v>756433.38</v>
          </cell>
          <cell r="I699">
            <v>756433.38</v>
          </cell>
          <cell r="J699">
            <v>0</v>
          </cell>
        </row>
        <row r="700">
          <cell r="F700">
            <v>1320331041</v>
          </cell>
          <cell r="G700" t="str">
            <v>D - Comercialização - Edificações - COC</v>
          </cell>
          <cell r="H700">
            <v>2048498.93</v>
          </cell>
          <cell r="I700">
            <v>1996637.56</v>
          </cell>
          <cell r="J700">
            <v>51861.37</v>
          </cell>
        </row>
        <row r="701">
          <cell r="F701">
            <v>1320331042</v>
          </cell>
          <cell r="G701" t="str">
            <v>D - Comercialização - Edificações - CMC</v>
          </cell>
          <cell r="H701">
            <v>372536.53</v>
          </cell>
          <cell r="I701">
            <v>372536.53</v>
          </cell>
          <cell r="J701">
            <v>0</v>
          </cell>
        </row>
        <row r="702">
          <cell r="F702">
            <v>1320331043</v>
          </cell>
          <cell r="G702" t="str">
            <v>D - Comercialização - Edificações - Rea</v>
          </cell>
          <cell r="H702">
            <v>-406449.95</v>
          </cell>
          <cell r="I702">
            <v>-406449.95</v>
          </cell>
          <cell r="J702">
            <v>0</v>
          </cell>
        </row>
        <row r="703">
          <cell r="F703">
            <v>1320331051</v>
          </cell>
          <cell r="G703" t="str">
            <v>D - Comercialização - Máq. e Equiptos -</v>
          </cell>
          <cell r="H703">
            <v>9457492.3300000001</v>
          </cell>
          <cell r="I703">
            <v>10478246.58</v>
          </cell>
          <cell r="J703">
            <v>-1020754.25</v>
          </cell>
        </row>
        <row r="704">
          <cell r="F704">
            <v>1320331052</v>
          </cell>
          <cell r="G704" t="str">
            <v>D - Comercialização - Máq. e Equiptos -</v>
          </cell>
          <cell r="H704">
            <v>594693.04</v>
          </cell>
          <cell r="I704">
            <v>594693.04</v>
          </cell>
          <cell r="J704">
            <v>0</v>
          </cell>
        </row>
        <row r="705">
          <cell r="F705">
            <v>1320331053</v>
          </cell>
          <cell r="G705" t="str">
            <v>D - Comercialização - Máq. e Equiptos -</v>
          </cell>
          <cell r="H705">
            <v>-434029.16</v>
          </cell>
          <cell r="I705">
            <v>-434029.16</v>
          </cell>
          <cell r="J705">
            <v>0</v>
          </cell>
        </row>
        <row r="706">
          <cell r="F706">
            <v>1320331061</v>
          </cell>
          <cell r="G706" t="str">
            <v>D - Comercialização - Veiculos - COC</v>
          </cell>
          <cell r="H706">
            <v>1017428.39</v>
          </cell>
          <cell r="I706">
            <v>1017428.39</v>
          </cell>
          <cell r="J706">
            <v>0</v>
          </cell>
        </row>
        <row r="707">
          <cell r="F707">
            <v>1320331062</v>
          </cell>
          <cell r="G707" t="str">
            <v>D - Comercialização - Veiculos - CMC</v>
          </cell>
          <cell r="H707">
            <v>260708.14</v>
          </cell>
          <cell r="I707">
            <v>260708.14</v>
          </cell>
          <cell r="J707">
            <v>0</v>
          </cell>
        </row>
        <row r="708">
          <cell r="F708">
            <v>1320331063</v>
          </cell>
          <cell r="G708" t="str">
            <v>D - Comercialização - Veiculos - Reaval</v>
          </cell>
          <cell r="H708">
            <v>-401419.89</v>
          </cell>
          <cell r="I708">
            <v>-401419.89</v>
          </cell>
          <cell r="J708">
            <v>0</v>
          </cell>
        </row>
        <row r="709">
          <cell r="F709">
            <v>1320331071</v>
          </cell>
          <cell r="G709" t="str">
            <v>D - Comercialização - Móv/Utens. - COC</v>
          </cell>
          <cell r="H709">
            <v>1992996.68</v>
          </cell>
          <cell r="I709">
            <v>1984380.78</v>
          </cell>
          <cell r="J709">
            <v>8615.9</v>
          </cell>
        </row>
        <row r="710">
          <cell r="F710">
            <v>1320331072</v>
          </cell>
          <cell r="G710" t="str">
            <v>D - Comercialização - Móv/Utens. - CMC</v>
          </cell>
          <cell r="H710">
            <v>1142311.67</v>
          </cell>
          <cell r="I710">
            <v>1143041.22</v>
          </cell>
          <cell r="J710">
            <v>-729.55</v>
          </cell>
        </row>
        <row r="711">
          <cell r="F711">
            <v>1320331073</v>
          </cell>
          <cell r="G711" t="str">
            <v>D - Comercialização - Móv/Utens. - Reav</v>
          </cell>
          <cell r="H711">
            <v>-1645713.97</v>
          </cell>
          <cell r="I711">
            <v>-1646517.23</v>
          </cell>
          <cell r="J711">
            <v>803.26</v>
          </cell>
        </row>
        <row r="712">
          <cell r="F712">
            <v>1320335011</v>
          </cell>
          <cell r="G712" t="str">
            <v>D - Comercialização - Intangiveis - COC</v>
          </cell>
          <cell r="H712">
            <v>-75.010000000000005</v>
          </cell>
          <cell r="I712">
            <v>-50.01</v>
          </cell>
          <cell r="J712">
            <v>-25</v>
          </cell>
        </row>
        <row r="713">
          <cell r="F713">
            <v>1320335012</v>
          </cell>
          <cell r="G713" t="str">
            <v>Reutilizar</v>
          </cell>
          <cell r="H713">
            <v>0</v>
          </cell>
          <cell r="I713">
            <v>0</v>
          </cell>
          <cell r="J713">
            <v>0</v>
          </cell>
        </row>
        <row r="714">
          <cell r="F714">
            <v>1320335041</v>
          </cell>
          <cell r="G714" t="str">
            <v>D - Comercialização - Edificações - COC</v>
          </cell>
          <cell r="H714">
            <v>-379049.01</v>
          </cell>
          <cell r="I714">
            <v>-373979.9</v>
          </cell>
          <cell r="J714">
            <v>-5069.1099999999997</v>
          </cell>
        </row>
        <row r="715">
          <cell r="F715">
            <v>1320335042</v>
          </cell>
          <cell r="G715" t="str">
            <v>D - Comercialização - Edificações - CMC</v>
          </cell>
          <cell r="H715">
            <v>-170071.86</v>
          </cell>
          <cell r="I715">
            <v>-169289.72</v>
          </cell>
          <cell r="J715">
            <v>-782.14</v>
          </cell>
        </row>
        <row r="716">
          <cell r="F716">
            <v>1320335043</v>
          </cell>
          <cell r="G716" t="str">
            <v>D - Comercialização - Edificações - Rea</v>
          </cell>
          <cell r="H716">
            <v>19001.259999999998</v>
          </cell>
          <cell r="I716">
            <v>17883.580000000002</v>
          </cell>
          <cell r="J716">
            <v>1117.68</v>
          </cell>
        </row>
        <row r="717">
          <cell r="F717">
            <v>1320335051</v>
          </cell>
          <cell r="G717" t="str">
            <v>D - Comercialização - Máq. e Equiptos -</v>
          </cell>
          <cell r="H717">
            <v>-1350571.64</v>
          </cell>
          <cell r="I717">
            <v>-1569343.18</v>
          </cell>
          <cell r="J717">
            <v>218771.54</v>
          </cell>
        </row>
        <row r="718">
          <cell r="F718">
            <v>1320335052</v>
          </cell>
          <cell r="G718" t="str">
            <v>D - Comercialização - Máq. e Equiptos -</v>
          </cell>
          <cell r="H718">
            <v>-334226.95</v>
          </cell>
          <cell r="I718">
            <v>-325631.18</v>
          </cell>
          <cell r="J718">
            <v>-8595.77</v>
          </cell>
        </row>
        <row r="719">
          <cell r="F719">
            <v>1320335053</v>
          </cell>
          <cell r="G719" t="str">
            <v>D - Comercialização - Máq. e Equiptos -</v>
          </cell>
          <cell r="H719">
            <v>102683.32</v>
          </cell>
          <cell r="I719">
            <v>96643.06</v>
          </cell>
          <cell r="J719">
            <v>6040.26</v>
          </cell>
        </row>
        <row r="720">
          <cell r="F720">
            <v>1320335061</v>
          </cell>
          <cell r="G720" t="str">
            <v>D - Comercialização - Veiculos - COC</v>
          </cell>
          <cell r="H720">
            <v>-266061.13</v>
          </cell>
          <cell r="I720">
            <v>-248255.75</v>
          </cell>
          <cell r="J720">
            <v>-17805.38</v>
          </cell>
        </row>
        <row r="721">
          <cell r="F721">
            <v>1320335062</v>
          </cell>
          <cell r="G721" t="str">
            <v>D - Comercialização - Veiculos - CMC</v>
          </cell>
          <cell r="H721">
            <v>-186773.37</v>
          </cell>
          <cell r="I721">
            <v>-182348.81</v>
          </cell>
          <cell r="J721">
            <v>-4424.5600000000004</v>
          </cell>
        </row>
        <row r="722">
          <cell r="F722">
            <v>1320335063</v>
          </cell>
          <cell r="G722" t="str">
            <v>D - Comercialização - Veiculos - Reaval</v>
          </cell>
          <cell r="H722">
            <v>140528.51</v>
          </cell>
          <cell r="I722">
            <v>132245.59</v>
          </cell>
          <cell r="J722">
            <v>8282.92</v>
          </cell>
        </row>
        <row r="723">
          <cell r="F723">
            <v>1320335071</v>
          </cell>
          <cell r="G723" t="str">
            <v>D - Comercialização - Móv/Utens. - COC</v>
          </cell>
          <cell r="H723">
            <v>-1312436.8500000001</v>
          </cell>
          <cell r="I723">
            <v>-1262337.5900000001</v>
          </cell>
          <cell r="J723">
            <v>-50099.26</v>
          </cell>
        </row>
        <row r="724">
          <cell r="F724">
            <v>1320335072</v>
          </cell>
          <cell r="G724" t="str">
            <v>D - Comercialização - Móv/Utens. - CMC</v>
          </cell>
          <cell r="H724">
            <v>-927210.07</v>
          </cell>
          <cell r="I724">
            <v>-897059.16</v>
          </cell>
          <cell r="J724">
            <v>-30150.91</v>
          </cell>
        </row>
        <row r="725">
          <cell r="F725">
            <v>1320335073</v>
          </cell>
          <cell r="G725" t="str">
            <v>D - Comercialização - Móv/Utens. - Reav</v>
          </cell>
          <cell r="H725">
            <v>1092264.74</v>
          </cell>
          <cell r="I725">
            <v>1037780.58</v>
          </cell>
          <cell r="J725">
            <v>54484.160000000003</v>
          </cell>
        </row>
        <row r="726">
          <cell r="F726">
            <v>1320339011</v>
          </cell>
          <cell r="G726" t="str">
            <v>D - Comercialização - Intangiveis - COC</v>
          </cell>
          <cell r="H726">
            <v>101446.62</v>
          </cell>
          <cell r="I726">
            <v>0</v>
          </cell>
          <cell r="J726">
            <v>101446.62</v>
          </cell>
        </row>
        <row r="727">
          <cell r="F727">
            <v>1320339012</v>
          </cell>
          <cell r="G727" t="str">
            <v>Reutilizar</v>
          </cell>
          <cell r="H727">
            <v>0</v>
          </cell>
          <cell r="I727">
            <v>0</v>
          </cell>
          <cell r="J727">
            <v>0</v>
          </cell>
        </row>
        <row r="728">
          <cell r="F728">
            <v>1320339021</v>
          </cell>
          <cell r="G728" t="str">
            <v>D - Comercialização - Terrenos - COC</v>
          </cell>
          <cell r="H728">
            <v>0</v>
          </cell>
          <cell r="I728">
            <v>0</v>
          </cell>
          <cell r="J728">
            <v>0</v>
          </cell>
        </row>
        <row r="729">
          <cell r="F729">
            <v>1320339022</v>
          </cell>
          <cell r="G729" t="str">
            <v>Reutilizar</v>
          </cell>
          <cell r="H729">
            <v>0</v>
          </cell>
          <cell r="I729">
            <v>0</v>
          </cell>
          <cell r="J729">
            <v>0</v>
          </cell>
        </row>
        <row r="730">
          <cell r="F730">
            <v>1320339041</v>
          </cell>
          <cell r="G730" t="str">
            <v>D - Comercialização - Edificações - COC</v>
          </cell>
          <cell r="H730">
            <v>227002.56</v>
          </cell>
          <cell r="I730">
            <v>275404.75</v>
          </cell>
          <cell r="J730">
            <v>-48402.19</v>
          </cell>
        </row>
        <row r="731">
          <cell r="F731">
            <v>1320339042</v>
          </cell>
          <cell r="G731" t="str">
            <v>D - Comercialização - Edificações - CMC</v>
          </cell>
          <cell r="H731">
            <v>0</v>
          </cell>
          <cell r="I731">
            <v>0</v>
          </cell>
          <cell r="J731">
            <v>0</v>
          </cell>
        </row>
        <row r="732">
          <cell r="F732">
            <v>1320339051</v>
          </cell>
          <cell r="G732" t="str">
            <v>D - Comercialização - Máq. e Equiptos -</v>
          </cell>
          <cell r="H732">
            <v>4771299.1500000004</v>
          </cell>
          <cell r="I732">
            <v>3630802.65</v>
          </cell>
          <cell r="J732">
            <v>1140496.5</v>
          </cell>
        </row>
        <row r="733">
          <cell r="F733">
            <v>1320339052</v>
          </cell>
          <cell r="G733" t="str">
            <v>Reutilizar</v>
          </cell>
          <cell r="H733">
            <v>0</v>
          </cell>
          <cell r="I733">
            <v>0</v>
          </cell>
          <cell r="J733">
            <v>0</v>
          </cell>
        </row>
        <row r="734">
          <cell r="F734">
            <v>1320339061</v>
          </cell>
          <cell r="G734" t="str">
            <v>D - Comercialização - Veiculos - COC</v>
          </cell>
          <cell r="H734">
            <v>0</v>
          </cell>
          <cell r="I734">
            <v>0</v>
          </cell>
          <cell r="J734">
            <v>0</v>
          </cell>
        </row>
        <row r="735">
          <cell r="F735">
            <v>1320339062</v>
          </cell>
          <cell r="G735" t="str">
            <v>Reutilizar</v>
          </cell>
          <cell r="H735">
            <v>0</v>
          </cell>
          <cell r="I735">
            <v>0</v>
          </cell>
          <cell r="J735">
            <v>0</v>
          </cell>
        </row>
        <row r="736">
          <cell r="F736">
            <v>1320339071</v>
          </cell>
          <cell r="G736" t="str">
            <v>D - Comercialização - Móv/Utens. - COC</v>
          </cell>
          <cell r="H736">
            <v>272554.23</v>
          </cell>
          <cell r="I736">
            <v>237197.66</v>
          </cell>
          <cell r="J736">
            <v>35356.57</v>
          </cell>
        </row>
        <row r="737">
          <cell r="F737">
            <v>1320339072</v>
          </cell>
          <cell r="G737" t="str">
            <v>Reutilizar</v>
          </cell>
          <cell r="H737">
            <v>0</v>
          </cell>
          <cell r="I737">
            <v>0</v>
          </cell>
          <cell r="J737">
            <v>0</v>
          </cell>
        </row>
        <row r="738">
          <cell r="F738">
            <v>1320339921</v>
          </cell>
          <cell r="G738" t="str">
            <v>D - Comercialização - TFR Materiais - C</v>
          </cell>
          <cell r="H738">
            <v>0</v>
          </cell>
          <cell r="I738">
            <v>0</v>
          </cell>
          <cell r="J738">
            <v>0</v>
          </cell>
        </row>
        <row r="739">
          <cell r="F739">
            <v>1320339941</v>
          </cell>
          <cell r="G739" t="str">
            <v>D - Comercialização - Material Depósito</v>
          </cell>
          <cell r="H739">
            <v>0</v>
          </cell>
          <cell r="I739">
            <v>0</v>
          </cell>
          <cell r="J739">
            <v>0</v>
          </cell>
        </row>
        <row r="740">
          <cell r="F740">
            <v>1320339942</v>
          </cell>
          <cell r="G740" t="str">
            <v>Reutilizar</v>
          </cell>
          <cell r="H740">
            <v>0</v>
          </cell>
          <cell r="I740">
            <v>0</v>
          </cell>
          <cell r="J740">
            <v>0</v>
          </cell>
        </row>
        <row r="741">
          <cell r="F741">
            <v>1320339951</v>
          </cell>
          <cell r="G741" t="str">
            <v>D - Comercialização - Compras em Andame</v>
          </cell>
          <cell r="H741">
            <v>0</v>
          </cell>
          <cell r="I741">
            <v>0</v>
          </cell>
          <cell r="J741">
            <v>0</v>
          </cell>
        </row>
        <row r="742">
          <cell r="F742">
            <v>1320339971</v>
          </cell>
          <cell r="G742" t="str">
            <v>D - Comercialização - Adiantamento - CO</v>
          </cell>
          <cell r="H742">
            <v>0</v>
          </cell>
          <cell r="I742">
            <v>0</v>
          </cell>
          <cell r="J742">
            <v>0</v>
          </cell>
        </row>
        <row r="743">
          <cell r="F743">
            <v>1320339981</v>
          </cell>
          <cell r="G743" t="str">
            <v>Reutilizar</v>
          </cell>
          <cell r="H743">
            <v>0</v>
          </cell>
          <cell r="I743">
            <v>0</v>
          </cell>
          <cell r="J743">
            <v>0</v>
          </cell>
        </row>
        <row r="744">
          <cell r="H744">
            <v>16863444.869999997</v>
          </cell>
          <cell r="I744">
            <v>16423006.210000001</v>
          </cell>
          <cell r="J744">
            <v>440438.66000000009</v>
          </cell>
        </row>
        <row r="745">
          <cell r="H745">
            <v>5236111651.8699989</v>
          </cell>
          <cell r="I745">
            <v>5223675714.5999994</v>
          </cell>
          <cell r="J745">
            <v>12435937.269999998</v>
          </cell>
        </row>
        <row r="746">
          <cell r="F746">
            <v>1320411011</v>
          </cell>
          <cell r="G746" t="str">
            <v>Adm - Adm Central - Intangíveis - COC</v>
          </cell>
          <cell r="H746">
            <v>1848329.99</v>
          </cell>
          <cell r="I746">
            <v>1848329.99</v>
          </cell>
          <cell r="J746">
            <v>0</v>
          </cell>
        </row>
        <row r="747">
          <cell r="F747">
            <v>1320411012</v>
          </cell>
          <cell r="G747" t="str">
            <v>Reutilizar</v>
          </cell>
          <cell r="H747">
            <v>0</v>
          </cell>
          <cell r="I747">
            <v>0</v>
          </cell>
          <cell r="J747">
            <v>0</v>
          </cell>
        </row>
        <row r="748">
          <cell r="F748">
            <v>1320411021</v>
          </cell>
          <cell r="G748" t="str">
            <v>Adm - Adm Central - Terrenos - COC</v>
          </cell>
          <cell r="H748">
            <v>214192.13</v>
          </cell>
          <cell r="I748">
            <v>214192.13</v>
          </cell>
          <cell r="J748">
            <v>0</v>
          </cell>
        </row>
        <row r="749">
          <cell r="F749">
            <v>1320411022</v>
          </cell>
          <cell r="G749" t="str">
            <v>Adm - Adm Central - Terrenos - CMC</v>
          </cell>
          <cell r="H749">
            <v>225554.76</v>
          </cell>
          <cell r="I749">
            <v>225554.76</v>
          </cell>
          <cell r="J749">
            <v>0</v>
          </cell>
        </row>
        <row r="750">
          <cell r="F750">
            <v>1320411023</v>
          </cell>
          <cell r="G750" t="str">
            <v>Adm - Adm Central - Terrenos - Reavalia</v>
          </cell>
          <cell r="H750">
            <v>10128338.07</v>
          </cell>
          <cell r="I750">
            <v>10128338.07</v>
          </cell>
          <cell r="J750">
            <v>0</v>
          </cell>
        </row>
        <row r="751">
          <cell r="F751">
            <v>1320411041</v>
          </cell>
          <cell r="G751" t="str">
            <v>Adm - Adm Central - Edificações - COC</v>
          </cell>
          <cell r="H751">
            <v>11738961.99</v>
          </cell>
          <cell r="I751">
            <v>11738961.99</v>
          </cell>
          <cell r="J751">
            <v>0</v>
          </cell>
        </row>
        <row r="752">
          <cell r="F752">
            <v>1320411042</v>
          </cell>
          <cell r="G752" t="str">
            <v>Adm - Adm Central - Edificações - CMC</v>
          </cell>
          <cell r="H752">
            <v>2955200.36</v>
          </cell>
          <cell r="I752">
            <v>2955200.36</v>
          </cell>
          <cell r="J752">
            <v>0</v>
          </cell>
        </row>
        <row r="753">
          <cell r="F753">
            <v>1320411043</v>
          </cell>
          <cell r="G753" t="str">
            <v>Adm - Adm Central - Edificações - Reava</v>
          </cell>
          <cell r="H753">
            <v>3118830.97</v>
          </cell>
          <cell r="I753">
            <v>3118830.97</v>
          </cell>
          <cell r="J753">
            <v>0</v>
          </cell>
        </row>
        <row r="754">
          <cell r="F754">
            <v>1320411051</v>
          </cell>
          <cell r="G754" t="str">
            <v>Adm - Adm Central - Máq. e Equiptos - C</v>
          </cell>
          <cell r="H754">
            <v>74591910.439999998</v>
          </cell>
          <cell r="I754">
            <v>72944959.069999993</v>
          </cell>
          <cell r="J754">
            <v>1646951.37</v>
          </cell>
        </row>
        <row r="755">
          <cell r="F755">
            <v>1320411052</v>
          </cell>
          <cell r="G755" t="str">
            <v>Adm - Adm Central - Máq. e Equiptos - C</v>
          </cell>
          <cell r="H755">
            <v>15053129.32</v>
          </cell>
          <cell r="I755">
            <v>15053129.32</v>
          </cell>
          <cell r="J755">
            <v>0</v>
          </cell>
        </row>
        <row r="756">
          <cell r="F756">
            <v>1320411053</v>
          </cell>
          <cell r="G756" t="str">
            <v>Adm - Adm Central - Máq. e Equiptos - R</v>
          </cell>
          <cell r="H756">
            <v>-20919869.16</v>
          </cell>
          <cell r="I756">
            <v>-20919869.16</v>
          </cell>
          <cell r="J756">
            <v>0</v>
          </cell>
        </row>
        <row r="757">
          <cell r="F757">
            <v>1320411061</v>
          </cell>
          <cell r="G757" t="str">
            <v>Adm - Adm Central - Veiculos - COC</v>
          </cell>
          <cell r="H757">
            <v>18057834.960000001</v>
          </cell>
          <cell r="I757">
            <v>16336259.460000001</v>
          </cell>
          <cell r="J757">
            <v>1721575.5</v>
          </cell>
        </row>
        <row r="758">
          <cell r="F758">
            <v>1320411062</v>
          </cell>
          <cell r="G758" t="str">
            <v>Adm - Adm Central - Veiculos - CMC</v>
          </cell>
          <cell r="H758">
            <v>428391.85</v>
          </cell>
          <cell r="I758">
            <v>428391.85</v>
          </cell>
          <cell r="J758">
            <v>0</v>
          </cell>
        </row>
        <row r="759">
          <cell r="F759">
            <v>1320411063</v>
          </cell>
          <cell r="G759" t="str">
            <v>Adm - Adm Central - Veiculos - Reavalia</v>
          </cell>
          <cell r="H759">
            <v>-3082913.35</v>
          </cell>
          <cell r="I759">
            <v>-3082913.35</v>
          </cell>
          <cell r="J759">
            <v>0</v>
          </cell>
        </row>
        <row r="760">
          <cell r="F760">
            <v>1320411071</v>
          </cell>
          <cell r="G760" t="str">
            <v>Adm - Adm Central - Móv/Utens. - COC</v>
          </cell>
          <cell r="H760">
            <v>25762351.640000001</v>
          </cell>
          <cell r="I760">
            <v>25395963.309999999</v>
          </cell>
          <cell r="J760">
            <v>366388.33</v>
          </cell>
        </row>
        <row r="761">
          <cell r="F761">
            <v>1320411072</v>
          </cell>
          <cell r="G761" t="str">
            <v>Adm - Adm Central - Móv/Utens. - CMC</v>
          </cell>
          <cell r="H761">
            <v>6613979.6100000003</v>
          </cell>
          <cell r="I761">
            <v>6623713.2699999996</v>
          </cell>
          <cell r="J761">
            <v>-9733.66</v>
          </cell>
        </row>
        <row r="762">
          <cell r="F762">
            <v>1320411073</v>
          </cell>
          <cell r="G762" t="str">
            <v>Adm - Adm Central - Móv/Utens. - Reaval</v>
          </cell>
          <cell r="H762">
            <v>-15093473.82</v>
          </cell>
          <cell r="I762">
            <v>-15103361.49</v>
          </cell>
          <cell r="J762">
            <v>9887.67</v>
          </cell>
        </row>
        <row r="763">
          <cell r="F763">
            <v>1320415011</v>
          </cell>
          <cell r="G763" t="str">
            <v>Adm - Adm Central - Intangíveis - COC</v>
          </cell>
          <cell r="H763">
            <v>0</v>
          </cell>
          <cell r="I763">
            <v>0</v>
          </cell>
          <cell r="J763">
            <v>0</v>
          </cell>
        </row>
        <row r="764">
          <cell r="F764">
            <v>1320415012</v>
          </cell>
          <cell r="G764" t="str">
            <v>Reutilizar</v>
          </cell>
          <cell r="H764">
            <v>0</v>
          </cell>
          <cell r="I764">
            <v>0</v>
          </cell>
          <cell r="J764">
            <v>0</v>
          </cell>
        </row>
        <row r="765">
          <cell r="F765">
            <v>1320415041</v>
          </cell>
          <cell r="G765" t="str">
            <v>Adm - Adm Central - Edificações - COC</v>
          </cell>
          <cell r="H765">
            <v>-2183551.2000000002</v>
          </cell>
          <cell r="I765">
            <v>-2149733.4900000002</v>
          </cell>
          <cell r="J765">
            <v>-33817.71</v>
          </cell>
        </row>
        <row r="766">
          <cell r="F766">
            <v>1320415042</v>
          </cell>
          <cell r="G766" t="str">
            <v>Adm - Adm Central - Edificações - CMC</v>
          </cell>
          <cell r="H766">
            <v>-1359422.31</v>
          </cell>
          <cell r="I766">
            <v>-1353043.99</v>
          </cell>
          <cell r="J766">
            <v>-6378.32</v>
          </cell>
        </row>
        <row r="767">
          <cell r="F767">
            <v>1320415043</v>
          </cell>
          <cell r="G767" t="str">
            <v>Adm - Adm Central - Edificações - Reava</v>
          </cell>
          <cell r="H767">
            <v>-145815.43</v>
          </cell>
          <cell r="I767">
            <v>-137238.88</v>
          </cell>
          <cell r="J767">
            <v>-8576.5499999999993</v>
          </cell>
        </row>
        <row r="768">
          <cell r="F768">
            <v>1320415051</v>
          </cell>
          <cell r="G768" t="str">
            <v>Adm - Adm Central - Máq. e Equiptos - C</v>
          </cell>
          <cell r="H768">
            <v>-24047758.68</v>
          </cell>
          <cell r="I768">
            <v>-22948506.059999999</v>
          </cell>
          <cell r="J768">
            <v>-1099252.6200000001</v>
          </cell>
        </row>
        <row r="769">
          <cell r="F769">
            <v>1320415052</v>
          </cell>
          <cell r="G769" t="str">
            <v>Adm - Adm Central - Máq. e Equiptos - C</v>
          </cell>
          <cell r="H769">
            <v>-8524904.1099999994</v>
          </cell>
          <cell r="I769">
            <v>-8268264.0899999999</v>
          </cell>
          <cell r="J769">
            <v>-256640.02</v>
          </cell>
        </row>
        <row r="770">
          <cell r="F770">
            <v>1320415053</v>
          </cell>
          <cell r="G770" t="str">
            <v>Adm - Adm Central - Máq. e Equiptos - R</v>
          </cell>
          <cell r="H770">
            <v>4417732.55</v>
          </cell>
          <cell r="I770">
            <v>4155746.52</v>
          </cell>
          <cell r="J770">
            <v>261986.03</v>
          </cell>
        </row>
        <row r="771">
          <cell r="F771">
            <v>1320415061</v>
          </cell>
          <cell r="G771" t="str">
            <v>Adm - Adm Central - Veiculos - COC</v>
          </cell>
          <cell r="H771">
            <v>-4268125.38</v>
          </cell>
          <cell r="I771">
            <v>-3747727.45</v>
          </cell>
          <cell r="J771">
            <v>-520397.93</v>
          </cell>
        </row>
        <row r="772">
          <cell r="F772">
            <v>1320415062</v>
          </cell>
          <cell r="G772" t="str">
            <v>Adm - Adm Central - Veiculos - CMC</v>
          </cell>
          <cell r="H772">
            <v>-330048.68</v>
          </cell>
          <cell r="I772">
            <v>-316189.61</v>
          </cell>
          <cell r="J772">
            <v>-13859.07</v>
          </cell>
        </row>
        <row r="773">
          <cell r="F773">
            <v>1320415063</v>
          </cell>
          <cell r="G773" t="str">
            <v>Adm - Adm Central - Veiculos - Reavalia</v>
          </cell>
          <cell r="H773">
            <v>999215.3</v>
          </cell>
          <cell r="I773">
            <v>935148.11</v>
          </cell>
          <cell r="J773">
            <v>64067.19</v>
          </cell>
        </row>
        <row r="774">
          <cell r="F774">
            <v>1320415071</v>
          </cell>
          <cell r="G774" t="str">
            <v>Adm - Adm Central - Móv/Utens. - COC</v>
          </cell>
          <cell r="H774">
            <v>-17942206.420000002</v>
          </cell>
          <cell r="I774">
            <v>-17225273.920000002</v>
          </cell>
          <cell r="J774">
            <v>-716932.5</v>
          </cell>
        </row>
        <row r="775">
          <cell r="F775">
            <v>1320415072</v>
          </cell>
          <cell r="G775" t="str">
            <v>Adm - Adm Central - Móv/Utens. - CMC</v>
          </cell>
          <cell r="H775">
            <v>-5612974.9400000004</v>
          </cell>
          <cell r="I775">
            <v>-5478557.9100000001</v>
          </cell>
          <cell r="J775">
            <v>-134417.03</v>
          </cell>
        </row>
        <row r="776">
          <cell r="F776">
            <v>1320415073</v>
          </cell>
          <cell r="G776" t="str">
            <v>Adm - Adm Central - Móv/Utens. - Reaval</v>
          </cell>
          <cell r="H776">
            <v>10124618.67</v>
          </cell>
          <cell r="I776">
            <v>9617665.1999999993</v>
          </cell>
          <cell r="J776">
            <v>506953.47</v>
          </cell>
        </row>
        <row r="777">
          <cell r="F777">
            <v>1320419011</v>
          </cell>
          <cell r="G777" t="str">
            <v>Adm - Adm Central - Intangíveis - COC</v>
          </cell>
          <cell r="H777">
            <v>1078598.26</v>
          </cell>
          <cell r="I777">
            <v>887436.78</v>
          </cell>
          <cell r="J777">
            <v>191161.48</v>
          </cell>
        </row>
        <row r="778">
          <cell r="F778">
            <v>1320419012</v>
          </cell>
          <cell r="G778" t="str">
            <v>Reutilizar</v>
          </cell>
          <cell r="H778">
            <v>0</v>
          </cell>
          <cell r="I778">
            <v>0</v>
          </cell>
          <cell r="J778">
            <v>0</v>
          </cell>
        </row>
        <row r="779">
          <cell r="F779">
            <v>1320419021</v>
          </cell>
          <cell r="G779" t="str">
            <v>Adm - Adm Central - Terrenos - COC</v>
          </cell>
          <cell r="H779">
            <v>102705.55</v>
          </cell>
          <cell r="I779">
            <v>100665.58</v>
          </cell>
          <cell r="J779">
            <v>2039.97</v>
          </cell>
        </row>
        <row r="780">
          <cell r="F780">
            <v>1320419022</v>
          </cell>
          <cell r="G780" t="str">
            <v>Adm - Adm Central - Terrenos - CMC</v>
          </cell>
          <cell r="H780">
            <v>0</v>
          </cell>
          <cell r="I780">
            <v>0</v>
          </cell>
          <cell r="J780">
            <v>0</v>
          </cell>
        </row>
        <row r="781">
          <cell r="F781">
            <v>1320419041</v>
          </cell>
          <cell r="G781" t="str">
            <v>Adm - Adm Central - Edificações - COC</v>
          </cell>
          <cell r="H781">
            <v>13565397.49</v>
          </cell>
          <cell r="I781">
            <v>13554372.050000001</v>
          </cell>
          <cell r="J781">
            <v>11025.44</v>
          </cell>
        </row>
        <row r="782">
          <cell r="F782">
            <v>1320419042</v>
          </cell>
          <cell r="G782" t="str">
            <v>Adm - Adm Central - Edificações - CMC</v>
          </cell>
          <cell r="H782">
            <v>0</v>
          </cell>
          <cell r="I782">
            <v>0</v>
          </cell>
          <cell r="J782">
            <v>0</v>
          </cell>
        </row>
        <row r="783">
          <cell r="F783">
            <v>1320419051</v>
          </cell>
          <cell r="G783" t="str">
            <v>Adm - Adm Central - Máq. e Equiptos - C</v>
          </cell>
          <cell r="H783">
            <v>7329341.5</v>
          </cell>
          <cell r="I783">
            <v>7093321.4299999997</v>
          </cell>
          <cell r="J783">
            <v>236020.07</v>
          </cell>
        </row>
        <row r="784">
          <cell r="F784">
            <v>1320419052</v>
          </cell>
          <cell r="G784" t="str">
            <v>Adm - Adm Central - Máq. e Equiptos - C</v>
          </cell>
          <cell r="H784">
            <v>0</v>
          </cell>
          <cell r="I784">
            <v>0</v>
          </cell>
          <cell r="J784">
            <v>0</v>
          </cell>
        </row>
        <row r="785">
          <cell r="F785">
            <v>1320419061</v>
          </cell>
          <cell r="G785" t="str">
            <v>Adm - Adm Central - Veiculos - COC</v>
          </cell>
          <cell r="H785">
            <v>46198.49</v>
          </cell>
          <cell r="I785">
            <v>22180.880000000001</v>
          </cell>
          <cell r="J785">
            <v>24017.61</v>
          </cell>
        </row>
        <row r="786">
          <cell r="F786">
            <v>1320419062</v>
          </cell>
          <cell r="G786" t="str">
            <v>Reutilizar</v>
          </cell>
          <cell r="H786">
            <v>0</v>
          </cell>
          <cell r="I786">
            <v>0</v>
          </cell>
          <cell r="J786">
            <v>0</v>
          </cell>
        </row>
        <row r="787">
          <cell r="F787">
            <v>1320419071</v>
          </cell>
          <cell r="G787" t="str">
            <v>Adm - Adm Central - Móv/Utens. - COC</v>
          </cell>
          <cell r="H787">
            <v>5049207.45</v>
          </cell>
          <cell r="I787">
            <v>4230751.7300000004</v>
          </cell>
          <cell r="J787">
            <v>818455.72</v>
          </cell>
        </row>
        <row r="788">
          <cell r="F788">
            <v>1320419072</v>
          </cell>
          <cell r="G788" t="str">
            <v>Reutilizar</v>
          </cell>
          <cell r="H788">
            <v>0</v>
          </cell>
          <cell r="I788">
            <v>0</v>
          </cell>
          <cell r="J788">
            <v>0</v>
          </cell>
        </row>
        <row r="789">
          <cell r="F789">
            <v>1320419921</v>
          </cell>
          <cell r="G789" t="str">
            <v>Reutilizar</v>
          </cell>
          <cell r="H789">
            <v>0</v>
          </cell>
          <cell r="I789">
            <v>0</v>
          </cell>
          <cell r="J789">
            <v>0</v>
          </cell>
        </row>
        <row r="790">
          <cell r="F790">
            <v>1320419941</v>
          </cell>
          <cell r="G790" t="str">
            <v>Adm - Adm Central - Material  Depósito</v>
          </cell>
          <cell r="H790">
            <v>0</v>
          </cell>
          <cell r="I790">
            <v>0</v>
          </cell>
          <cell r="J790">
            <v>0</v>
          </cell>
        </row>
        <row r="791">
          <cell r="F791">
            <v>1320419942</v>
          </cell>
          <cell r="G791" t="str">
            <v>Reutilizar</v>
          </cell>
          <cell r="H791">
            <v>0</v>
          </cell>
          <cell r="I791">
            <v>0</v>
          </cell>
          <cell r="J791">
            <v>0</v>
          </cell>
        </row>
        <row r="792">
          <cell r="F792">
            <v>1320419951</v>
          </cell>
          <cell r="G792" t="str">
            <v>Adm - Adm Central - Compras Andamento -</v>
          </cell>
          <cell r="H792">
            <v>0</v>
          </cell>
          <cell r="I792">
            <v>0</v>
          </cell>
          <cell r="J792">
            <v>0</v>
          </cell>
        </row>
        <row r="793">
          <cell r="F793">
            <v>1320419971</v>
          </cell>
          <cell r="G793" t="str">
            <v>Adm.- Adiantamento a Fornecedor</v>
          </cell>
          <cell r="H793">
            <v>0</v>
          </cell>
          <cell r="I793">
            <v>0</v>
          </cell>
          <cell r="J793">
            <v>0</v>
          </cell>
        </row>
        <row r="794">
          <cell r="F794">
            <v>1320419981</v>
          </cell>
          <cell r="G794" t="str">
            <v>Reutilizar</v>
          </cell>
          <cell r="H794">
            <v>0</v>
          </cell>
          <cell r="I794">
            <v>0</v>
          </cell>
          <cell r="J794">
            <v>0</v>
          </cell>
        </row>
        <row r="795">
          <cell r="H795">
            <v>109938957.87000003</v>
          </cell>
          <cell r="I795">
            <v>106878433.43000002</v>
          </cell>
          <cell r="J795">
            <v>3060524.4399999995</v>
          </cell>
        </row>
        <row r="796">
          <cell r="H796">
            <v>109938957.87000003</v>
          </cell>
          <cell r="I796">
            <v>106878433.43000002</v>
          </cell>
          <cell r="J796">
            <v>3060524.4399999995</v>
          </cell>
        </row>
        <row r="797">
          <cell r="H797">
            <v>5346050609.7399979</v>
          </cell>
          <cell r="I797">
            <v>5330554148.0299997</v>
          </cell>
          <cell r="J797">
            <v>15496461.709999995</v>
          </cell>
        </row>
        <row r="798">
          <cell r="F798">
            <v>1330311011</v>
          </cell>
          <cell r="G798" t="str">
            <v>Reutilizar</v>
          </cell>
          <cell r="H798">
            <v>0</v>
          </cell>
          <cell r="I798">
            <v>0</v>
          </cell>
          <cell r="J798">
            <v>0</v>
          </cell>
        </row>
        <row r="799">
          <cell r="F799">
            <v>1330311091</v>
          </cell>
          <cell r="G799" t="str">
            <v>D-L,R,S - Emiss.Debent. - F.Cesp - 4ª e</v>
          </cell>
          <cell r="H799">
            <v>164171.65</v>
          </cell>
          <cell r="I799">
            <v>163885.54</v>
          </cell>
          <cell r="J799">
            <v>286.11</v>
          </cell>
        </row>
        <row r="800">
          <cell r="F800">
            <v>1330311092</v>
          </cell>
          <cell r="G800" t="str">
            <v>D-L,R,S - Emiss.Debent. - Cesp - 5ª emi</v>
          </cell>
          <cell r="H800">
            <v>0</v>
          </cell>
          <cell r="I800">
            <v>507133.62</v>
          </cell>
          <cell r="J800">
            <v>-507133.62</v>
          </cell>
        </row>
        <row r="801">
          <cell r="F801">
            <v>1330311093</v>
          </cell>
          <cell r="G801" t="str">
            <v>D-L.R.S.- Fundação Cesp - Reservas Amor</v>
          </cell>
          <cell r="H801">
            <v>29107460.960000001</v>
          </cell>
          <cell r="I801">
            <v>29107460.960000001</v>
          </cell>
          <cell r="J801">
            <v>0</v>
          </cell>
        </row>
        <row r="802">
          <cell r="F802">
            <v>1330311094</v>
          </cell>
          <cell r="G802" t="str">
            <v>D-L,R,S - Emiss.Debent. - Cofins - 6ª e</v>
          </cell>
          <cell r="H802">
            <v>814095.39</v>
          </cell>
          <cell r="I802">
            <v>814095.39</v>
          </cell>
          <cell r="J802">
            <v>0</v>
          </cell>
        </row>
        <row r="803">
          <cell r="F803">
            <v>1330311095</v>
          </cell>
          <cell r="G803" t="str">
            <v>D-L,R,S - Emiss.Debent. - 7ª emissão</v>
          </cell>
          <cell r="H803">
            <v>0</v>
          </cell>
          <cell r="I803">
            <v>0</v>
          </cell>
          <cell r="J803">
            <v>0</v>
          </cell>
        </row>
        <row r="804">
          <cell r="F804">
            <v>1330315011</v>
          </cell>
          <cell r="G804" t="str">
            <v>Reutilizar</v>
          </cell>
          <cell r="H804">
            <v>0</v>
          </cell>
          <cell r="I804">
            <v>0</v>
          </cell>
          <cell r="J804">
            <v>0</v>
          </cell>
        </row>
        <row r="805">
          <cell r="F805">
            <v>1330315091</v>
          </cell>
          <cell r="G805" t="str">
            <v>(-)Amort.Acum.- Emiss. Debênt.- F Cesp</v>
          </cell>
          <cell r="H805">
            <v>-107619.37</v>
          </cell>
          <cell r="I805">
            <v>-104642.93</v>
          </cell>
          <cell r="J805">
            <v>-2976.44</v>
          </cell>
        </row>
        <row r="806">
          <cell r="F806">
            <v>1330315092</v>
          </cell>
          <cell r="G806" t="str">
            <v>(-)Amort.acum.- Emiss.Debênt.- CESP - 5</v>
          </cell>
          <cell r="H806">
            <v>0</v>
          </cell>
          <cell r="I806">
            <v>-507133.62</v>
          </cell>
          <cell r="J806">
            <v>507133.62</v>
          </cell>
        </row>
        <row r="807">
          <cell r="F807">
            <v>1330315093</v>
          </cell>
          <cell r="G807" t="str">
            <v>(-)Amort.Acum.- Fund Cesp - Reservas a</v>
          </cell>
          <cell r="H807">
            <v>-7761989.4400000004</v>
          </cell>
          <cell r="I807">
            <v>-7519427.2699999996</v>
          </cell>
          <cell r="J807">
            <v>-242562.17</v>
          </cell>
        </row>
        <row r="808">
          <cell r="F808">
            <v>1330315094</v>
          </cell>
          <cell r="G808" t="str">
            <v>(-)Amort.acum.- Emiss.Debênt - 6a. emis</v>
          </cell>
          <cell r="H808">
            <v>-155547.96</v>
          </cell>
          <cell r="I808">
            <v>-120887.57</v>
          </cell>
          <cell r="J808">
            <v>-34660.39</v>
          </cell>
        </row>
        <row r="809">
          <cell r="F809">
            <v>1330315095</v>
          </cell>
          <cell r="G809" t="str">
            <v>(-)Amort.acum.- Emiss.Debênt - 7ª emiss</v>
          </cell>
          <cell r="H809">
            <v>0</v>
          </cell>
          <cell r="I809">
            <v>0</v>
          </cell>
          <cell r="J809">
            <v>0</v>
          </cell>
        </row>
        <row r="810">
          <cell r="F810">
            <v>1330319011</v>
          </cell>
          <cell r="G810" t="str">
            <v>Reutilizar</v>
          </cell>
          <cell r="H810">
            <v>0</v>
          </cell>
          <cell r="I810">
            <v>0</v>
          </cell>
          <cell r="J810">
            <v>0</v>
          </cell>
        </row>
        <row r="811">
          <cell r="H811">
            <v>22060571.229999997</v>
          </cell>
          <cell r="I811">
            <v>22340484.120000001</v>
          </cell>
          <cell r="J811">
            <v>-279912.89</v>
          </cell>
        </row>
        <row r="812">
          <cell r="F812">
            <v>1330331011</v>
          </cell>
          <cell r="G812" t="str">
            <v>Reutilizar</v>
          </cell>
          <cell r="H812">
            <v>0</v>
          </cell>
          <cell r="I812">
            <v>0</v>
          </cell>
          <cell r="J812">
            <v>0</v>
          </cell>
        </row>
        <row r="813">
          <cell r="F813">
            <v>1330331091</v>
          </cell>
          <cell r="G813" t="str">
            <v>Comerc - Varcam Excedente Compra E.E. p</v>
          </cell>
          <cell r="H813">
            <v>0</v>
          </cell>
          <cell r="I813">
            <v>0</v>
          </cell>
          <cell r="J813">
            <v>0</v>
          </cell>
        </row>
        <row r="814">
          <cell r="F814">
            <v>1330331092</v>
          </cell>
          <cell r="G814" t="str">
            <v>Comerc - Varcam excedente Emprest. e Fi</v>
          </cell>
          <cell r="H814">
            <v>0</v>
          </cell>
          <cell r="I814">
            <v>0</v>
          </cell>
          <cell r="J814">
            <v>0</v>
          </cell>
        </row>
        <row r="815">
          <cell r="F815">
            <v>1330331093</v>
          </cell>
          <cell r="G815" t="str">
            <v>Comerc - Energia Comprada p/Revenda</v>
          </cell>
          <cell r="H815">
            <v>0</v>
          </cell>
          <cell r="I815">
            <v>0</v>
          </cell>
          <cell r="J815">
            <v>0</v>
          </cell>
        </row>
        <row r="816">
          <cell r="F816">
            <v>1330335011</v>
          </cell>
          <cell r="G816" t="str">
            <v>Reutilizar</v>
          </cell>
          <cell r="H816">
            <v>0</v>
          </cell>
          <cell r="I816">
            <v>0</v>
          </cell>
          <cell r="J816">
            <v>0</v>
          </cell>
        </row>
        <row r="817">
          <cell r="F817">
            <v>1330335091</v>
          </cell>
          <cell r="G817" t="str">
            <v>(-)Amort.Acum.- Varcam Exc. Compra E.E.</v>
          </cell>
          <cell r="H817">
            <v>0</v>
          </cell>
          <cell r="I817">
            <v>0</v>
          </cell>
          <cell r="J817">
            <v>0</v>
          </cell>
        </row>
        <row r="818">
          <cell r="F818">
            <v>1330335092</v>
          </cell>
          <cell r="G818" t="str">
            <v>(-)Amort.Acum.- Varcam Exc. Emprest. e</v>
          </cell>
          <cell r="H818">
            <v>0</v>
          </cell>
          <cell r="I818">
            <v>0</v>
          </cell>
          <cell r="J818">
            <v>0</v>
          </cell>
        </row>
        <row r="819">
          <cell r="F819">
            <v>1330335093</v>
          </cell>
          <cell r="G819" t="str">
            <v>Reutilizar</v>
          </cell>
          <cell r="H819">
            <v>0</v>
          </cell>
          <cell r="I819">
            <v>0</v>
          </cell>
          <cell r="J819">
            <v>0</v>
          </cell>
        </row>
        <row r="820">
          <cell r="F820">
            <v>1330339011</v>
          </cell>
          <cell r="G820" t="str">
            <v>Reutilizar</v>
          </cell>
          <cell r="H820">
            <v>0</v>
          </cell>
          <cell r="I820">
            <v>0</v>
          </cell>
          <cell r="J820">
            <v>0</v>
          </cell>
        </row>
        <row r="821">
          <cell r="H821">
            <v>0</v>
          </cell>
          <cell r="I821">
            <v>0</v>
          </cell>
          <cell r="J821">
            <v>0</v>
          </cell>
        </row>
        <row r="822">
          <cell r="H822">
            <v>22060571.229999997</v>
          </cell>
          <cell r="I822">
            <v>22340484.120000001</v>
          </cell>
          <cell r="J822">
            <v>-279912.89</v>
          </cell>
        </row>
        <row r="823">
          <cell r="F823">
            <v>1330411011</v>
          </cell>
          <cell r="G823" t="str">
            <v>Reutilizar</v>
          </cell>
          <cell r="H823">
            <v>0</v>
          </cell>
          <cell r="I823">
            <v>0</v>
          </cell>
          <cell r="J823">
            <v>0</v>
          </cell>
        </row>
        <row r="824">
          <cell r="F824">
            <v>1330411021</v>
          </cell>
          <cell r="G824" t="str">
            <v>Adm.Centr.-Benf.Propr.Terc.- Sede Granj</v>
          </cell>
          <cell r="H824">
            <v>4728410.7699999996</v>
          </cell>
          <cell r="I824">
            <v>0</v>
          </cell>
          <cell r="J824">
            <v>4728410.7699999996</v>
          </cell>
        </row>
        <row r="825">
          <cell r="F825">
            <v>1330411091</v>
          </cell>
          <cell r="G825" t="str">
            <v>Reutilizar</v>
          </cell>
          <cell r="H825">
            <v>0</v>
          </cell>
          <cell r="I825">
            <v>0</v>
          </cell>
          <cell r="J825">
            <v>0</v>
          </cell>
        </row>
        <row r="826">
          <cell r="F826">
            <v>1330411092</v>
          </cell>
          <cell r="G826" t="str">
            <v>Reutilizar</v>
          </cell>
          <cell r="H826">
            <v>0</v>
          </cell>
          <cell r="I826">
            <v>0</v>
          </cell>
          <cell r="J826">
            <v>0</v>
          </cell>
        </row>
        <row r="827">
          <cell r="F827">
            <v>1330411093</v>
          </cell>
          <cell r="G827" t="str">
            <v>Reutilizar</v>
          </cell>
          <cell r="H827">
            <v>0</v>
          </cell>
          <cell r="I827">
            <v>0</v>
          </cell>
          <cell r="J827">
            <v>0</v>
          </cell>
        </row>
        <row r="828">
          <cell r="F828">
            <v>1330411094</v>
          </cell>
          <cell r="G828" t="str">
            <v>Reutilizar</v>
          </cell>
          <cell r="H828">
            <v>0</v>
          </cell>
          <cell r="I828">
            <v>0</v>
          </cell>
          <cell r="J828">
            <v>0</v>
          </cell>
        </row>
        <row r="829">
          <cell r="F829">
            <v>1330415021</v>
          </cell>
          <cell r="G829" t="str">
            <v>(-)Amort.Acum.-Adm.Centr.-Benf.Pr.Terc.</v>
          </cell>
          <cell r="H829">
            <v>-100604.48</v>
          </cell>
          <cell r="I829">
            <v>0</v>
          </cell>
          <cell r="J829">
            <v>-100604.48</v>
          </cell>
        </row>
        <row r="830">
          <cell r="F830">
            <v>1330415091</v>
          </cell>
          <cell r="G830" t="str">
            <v>Reutilizar</v>
          </cell>
          <cell r="H830">
            <v>0</v>
          </cell>
          <cell r="I830">
            <v>0</v>
          </cell>
          <cell r="J830">
            <v>0</v>
          </cell>
        </row>
        <row r="831">
          <cell r="F831">
            <v>1330415092</v>
          </cell>
          <cell r="G831" t="str">
            <v>Reutilizar</v>
          </cell>
          <cell r="H831">
            <v>0</v>
          </cell>
          <cell r="I831">
            <v>0</v>
          </cell>
          <cell r="J831">
            <v>0</v>
          </cell>
        </row>
        <row r="832">
          <cell r="F832">
            <v>1330415093</v>
          </cell>
          <cell r="G832" t="str">
            <v>Reutilizar</v>
          </cell>
          <cell r="H832">
            <v>0</v>
          </cell>
          <cell r="I832">
            <v>0</v>
          </cell>
          <cell r="J832">
            <v>0</v>
          </cell>
        </row>
        <row r="833">
          <cell r="F833">
            <v>1330419011</v>
          </cell>
          <cell r="G833" t="str">
            <v>Reutilizar</v>
          </cell>
          <cell r="H833">
            <v>0</v>
          </cell>
          <cell r="I833">
            <v>0</v>
          </cell>
          <cell r="J833">
            <v>0</v>
          </cell>
        </row>
        <row r="834">
          <cell r="F834">
            <v>1330419021</v>
          </cell>
          <cell r="G834" t="str">
            <v>Adm.Centr.-Benf.Propr.Terc.- Sede Granj</v>
          </cell>
          <cell r="H834">
            <v>0</v>
          </cell>
          <cell r="I834">
            <v>0</v>
          </cell>
          <cell r="J834">
            <v>0</v>
          </cell>
        </row>
        <row r="835">
          <cell r="H835">
            <v>4627806.2899999991</v>
          </cell>
          <cell r="I835">
            <v>0</v>
          </cell>
          <cell r="J835">
            <v>4627806.2899999991</v>
          </cell>
        </row>
        <row r="836">
          <cell r="H836">
            <v>4627806.2899999991</v>
          </cell>
          <cell r="I836">
            <v>0</v>
          </cell>
          <cell r="J836">
            <v>4627806.2899999991</v>
          </cell>
        </row>
        <row r="837">
          <cell r="H837">
            <v>26688377.519999996</v>
          </cell>
          <cell r="I837">
            <v>22340484.120000001</v>
          </cell>
          <cell r="J837">
            <v>4347893.3999999994</v>
          </cell>
        </row>
        <row r="838">
          <cell r="H838">
            <v>6010003665.7199984</v>
          </cell>
          <cell r="I838">
            <v>5985899190.2099991</v>
          </cell>
          <cell r="J838">
            <v>24104475.50999999</v>
          </cell>
        </row>
        <row r="839">
          <cell r="H839">
            <v>8590470147.4800014</v>
          </cell>
          <cell r="I839">
            <v>8481872072.2299995</v>
          </cell>
          <cell r="J839">
            <v>108598075.25</v>
          </cell>
        </row>
        <row r="840">
          <cell r="F840">
            <v>2110110001</v>
          </cell>
          <cell r="G840" t="str">
            <v>Forn.- Encargos de Uso da Rede Elétrica</v>
          </cell>
          <cell r="H840">
            <v>-27187853.02</v>
          </cell>
          <cell r="I840">
            <v>-27183200.66</v>
          </cell>
          <cell r="J840">
            <v>-4652.3599999999997</v>
          </cell>
        </row>
        <row r="841">
          <cell r="F841">
            <v>2110110002</v>
          </cell>
          <cell r="G841" t="str">
            <v>Forn.- Transporte de Energia - EPTE</v>
          </cell>
          <cell r="H841">
            <v>-1497723.07</v>
          </cell>
          <cell r="I841">
            <v>-1497723.07</v>
          </cell>
          <cell r="J841">
            <v>0</v>
          </cell>
        </row>
        <row r="842">
          <cell r="F842">
            <v>2110110003</v>
          </cell>
          <cell r="G842" t="str">
            <v>Forn.- Transporte de Potência - Itaipu</v>
          </cell>
          <cell r="H842">
            <v>0</v>
          </cell>
          <cell r="I842">
            <v>0</v>
          </cell>
          <cell r="J842">
            <v>0</v>
          </cell>
        </row>
        <row r="843">
          <cell r="F843">
            <v>2110110004</v>
          </cell>
          <cell r="G843" t="str">
            <v>Forn.- Transporte de Potência - Itaipu-</v>
          </cell>
          <cell r="H843">
            <v>0</v>
          </cell>
          <cell r="I843">
            <v>0</v>
          </cell>
          <cell r="J843">
            <v>0</v>
          </cell>
        </row>
        <row r="844">
          <cell r="F844">
            <v>2110110005</v>
          </cell>
          <cell r="G844" t="str">
            <v>Forn.- Transporte de Potência - Itaipu-</v>
          </cell>
          <cell r="H844">
            <v>0</v>
          </cell>
          <cell r="I844">
            <v>0</v>
          </cell>
          <cell r="J844">
            <v>0</v>
          </cell>
        </row>
        <row r="845">
          <cell r="F845">
            <v>2110110006</v>
          </cell>
          <cell r="G845" t="str">
            <v>Forn.- Transporte de Potência - EPTE -</v>
          </cell>
          <cell r="H845">
            <v>0</v>
          </cell>
          <cell r="I845">
            <v>-4607105.83</v>
          </cell>
          <cell r="J845">
            <v>4607105.83</v>
          </cell>
        </row>
        <row r="846">
          <cell r="H846">
            <v>-28685576.09</v>
          </cell>
          <cell r="I846">
            <v>-33288029.560000002</v>
          </cell>
          <cell r="J846">
            <v>4602453.47</v>
          </cell>
        </row>
        <row r="847">
          <cell r="F847">
            <v>2110120001</v>
          </cell>
          <cell r="G847" t="str">
            <v>Forn.- Suprimento de Energia Elétrica</v>
          </cell>
          <cell r="H847">
            <v>-296505828.56</v>
          </cell>
          <cell r="I847">
            <v>-301046081.20999998</v>
          </cell>
          <cell r="J847">
            <v>4540252.6500000004</v>
          </cell>
        </row>
        <row r="848">
          <cell r="F848">
            <v>2110120002</v>
          </cell>
          <cell r="G848" t="str">
            <v>Forn.- Contas Aprov a Pagar - EMAE</v>
          </cell>
          <cell r="H848">
            <v>0</v>
          </cell>
          <cell r="I848">
            <v>0</v>
          </cell>
          <cell r="J848">
            <v>0</v>
          </cell>
        </row>
        <row r="849">
          <cell r="F849">
            <v>2110120003</v>
          </cell>
          <cell r="G849" t="str">
            <v>Forn.- Contas Aprov a Pagar - E. Elétri</v>
          </cell>
          <cell r="H849">
            <v>0</v>
          </cell>
          <cell r="I849">
            <v>0</v>
          </cell>
          <cell r="J849">
            <v>0</v>
          </cell>
        </row>
        <row r="850">
          <cell r="F850">
            <v>2110120004</v>
          </cell>
          <cell r="G850" t="str">
            <v>Forn.- Itaípu - Acordo ABRADEE - Princi</v>
          </cell>
          <cell r="H850">
            <v>0</v>
          </cell>
          <cell r="I850">
            <v>-3104262.44</v>
          </cell>
          <cell r="J850">
            <v>3104262.44</v>
          </cell>
        </row>
        <row r="851">
          <cell r="F851">
            <v>2110120005</v>
          </cell>
          <cell r="G851" t="str">
            <v>Forn.- Itaípu - Acordo ABRADEE - Encarg</v>
          </cell>
          <cell r="H851">
            <v>0</v>
          </cell>
          <cell r="I851">
            <v>-338881.99</v>
          </cell>
          <cell r="J851">
            <v>338881.99</v>
          </cell>
        </row>
        <row r="852">
          <cell r="H852">
            <v>-296505828.56</v>
          </cell>
          <cell r="I852">
            <v>-304489225.63999999</v>
          </cell>
          <cell r="J852">
            <v>7983397.0800000001</v>
          </cell>
        </row>
        <row r="853">
          <cell r="F853">
            <v>2110130001</v>
          </cell>
          <cell r="G853" t="str">
            <v>Forn.- Material</v>
          </cell>
          <cell r="H853">
            <v>-9339189.3200000003</v>
          </cell>
          <cell r="I853">
            <v>-9727072</v>
          </cell>
          <cell r="J853">
            <v>387882.68</v>
          </cell>
        </row>
        <row r="854">
          <cell r="F854">
            <v>2110130002</v>
          </cell>
          <cell r="G854" t="str">
            <v>Forn.- Serviços</v>
          </cell>
          <cell r="H854">
            <v>-6219209.7999999998</v>
          </cell>
          <cell r="I854">
            <v>-2781667.3</v>
          </cell>
          <cell r="J854">
            <v>-3437542.5</v>
          </cell>
        </row>
        <row r="855">
          <cell r="F855">
            <v>2110130003</v>
          </cell>
          <cell r="G855" t="str">
            <v>Forn.- Outros</v>
          </cell>
          <cell r="H855">
            <v>-8215220.75</v>
          </cell>
          <cell r="I855">
            <v>-7930542.1799999997</v>
          </cell>
          <cell r="J855">
            <v>-284678.57</v>
          </cell>
        </row>
        <row r="856">
          <cell r="F856">
            <v>2110130004</v>
          </cell>
          <cell r="G856" t="str">
            <v>Forn.- Compensação - Outras</v>
          </cell>
          <cell r="H856">
            <v>-743384.31</v>
          </cell>
          <cell r="I856">
            <v>-1122754.0900000001</v>
          </cell>
          <cell r="J856">
            <v>379369.78</v>
          </cell>
        </row>
        <row r="857">
          <cell r="F857">
            <v>2110130010</v>
          </cell>
          <cell r="G857" t="str">
            <v>Forn.- Contas Aprov a Pagar - Material</v>
          </cell>
          <cell r="H857">
            <v>-475514.73</v>
          </cell>
          <cell r="I857">
            <v>-475514.73</v>
          </cell>
          <cell r="J857">
            <v>0</v>
          </cell>
        </row>
        <row r="858">
          <cell r="F858">
            <v>2110130011</v>
          </cell>
          <cell r="G858" t="str">
            <v>Forn.- Contas Aprov a Pagar - Serviços</v>
          </cell>
          <cell r="H858">
            <v>-407473.73</v>
          </cell>
          <cell r="I858">
            <v>-407473.73</v>
          </cell>
          <cell r="J858">
            <v>0</v>
          </cell>
        </row>
        <row r="859">
          <cell r="F859">
            <v>2110130012</v>
          </cell>
          <cell r="G859" t="str">
            <v>Forn.- Provisão - Material</v>
          </cell>
          <cell r="H859">
            <v>-2278309.31</v>
          </cell>
          <cell r="I859">
            <v>-2278309.31</v>
          </cell>
          <cell r="J859">
            <v>0</v>
          </cell>
        </row>
        <row r="860">
          <cell r="F860">
            <v>2110130013</v>
          </cell>
          <cell r="G860" t="str">
            <v>Forn.- Provisão - Serviço</v>
          </cell>
          <cell r="H860">
            <v>-11566420.32</v>
          </cell>
          <cell r="I860">
            <v>-11566420.32</v>
          </cell>
          <cell r="J860">
            <v>0</v>
          </cell>
        </row>
        <row r="861">
          <cell r="F861">
            <v>2110130014</v>
          </cell>
          <cell r="G861" t="str">
            <v>Forn.- Estrangeiro - Material</v>
          </cell>
          <cell r="H861">
            <v>-1709021.62</v>
          </cell>
          <cell r="I861">
            <v>-1709021.62</v>
          </cell>
          <cell r="J861">
            <v>0</v>
          </cell>
        </row>
        <row r="862">
          <cell r="F862">
            <v>2110130015</v>
          </cell>
          <cell r="G862" t="str">
            <v>Forn.- Provisão - Material e Serviços -</v>
          </cell>
          <cell r="H862">
            <v>-2132711.64</v>
          </cell>
          <cell r="I862">
            <v>-3008619.77</v>
          </cell>
          <cell r="J862">
            <v>875908.13</v>
          </cell>
        </row>
        <row r="863">
          <cell r="H863">
            <v>-43086455.529999994</v>
          </cell>
          <cell r="I863">
            <v>-41007395.049999997</v>
          </cell>
          <cell r="J863">
            <v>-2079060.4799999995</v>
          </cell>
        </row>
        <row r="864">
          <cell r="F864">
            <v>2110170001</v>
          </cell>
          <cell r="G864" t="str">
            <v>Forn.- Retenção Contratual</v>
          </cell>
          <cell r="H864">
            <v>-96580.04</v>
          </cell>
          <cell r="I864">
            <v>-96580.04</v>
          </cell>
          <cell r="J864">
            <v>0</v>
          </cell>
        </row>
        <row r="865">
          <cell r="H865">
            <v>-96580.04</v>
          </cell>
          <cell r="I865">
            <v>-96580.04</v>
          </cell>
          <cell r="J865">
            <v>0</v>
          </cell>
        </row>
        <row r="866">
          <cell r="H866">
            <v>-368374440.22000003</v>
          </cell>
          <cell r="I866">
            <v>-378881230.29000002</v>
          </cell>
          <cell r="J866">
            <v>10506790.07</v>
          </cell>
        </row>
        <row r="867">
          <cell r="F867">
            <v>2111100001</v>
          </cell>
          <cell r="G867" t="str">
            <v>F.P. - Folha de Pagamento</v>
          </cell>
          <cell r="H867">
            <v>-1008270.12</v>
          </cell>
          <cell r="I867">
            <v>-18249.400000000001</v>
          </cell>
          <cell r="J867">
            <v>-990020.72</v>
          </cell>
        </row>
        <row r="868">
          <cell r="F868">
            <v>2111100002</v>
          </cell>
          <cell r="G868" t="str">
            <v>F.P. - INSS - Retenção de Empregados</v>
          </cell>
          <cell r="H868">
            <v>-891912.37</v>
          </cell>
          <cell r="I868">
            <v>-863022.9</v>
          </cell>
          <cell r="J868">
            <v>-28889.47</v>
          </cell>
        </row>
        <row r="869">
          <cell r="F869">
            <v>2111100003</v>
          </cell>
          <cell r="G869" t="str">
            <v>F.P. - IRRF - Retenção de Empregados</v>
          </cell>
          <cell r="H869">
            <v>-1523121.3</v>
          </cell>
          <cell r="I869">
            <v>-116204.88</v>
          </cell>
          <cell r="J869">
            <v>-1406916.42</v>
          </cell>
        </row>
        <row r="870">
          <cell r="F870">
            <v>2111100004</v>
          </cell>
          <cell r="G870" t="str">
            <v>F.P. - Contr. Sindical - Retenção de Em</v>
          </cell>
          <cell r="H870">
            <v>-3726.58</v>
          </cell>
          <cell r="I870">
            <v>-2260.7199999999998</v>
          </cell>
          <cell r="J870">
            <v>-1465.86</v>
          </cell>
        </row>
        <row r="871">
          <cell r="F871">
            <v>2111100005</v>
          </cell>
          <cell r="G871" t="str">
            <v>F.P. - IRRF - Retenção de Expatriado</v>
          </cell>
          <cell r="H871">
            <v>0</v>
          </cell>
          <cell r="I871">
            <v>0</v>
          </cell>
          <cell r="J871">
            <v>0</v>
          </cell>
        </row>
        <row r="872">
          <cell r="F872">
            <v>2111100006</v>
          </cell>
          <cell r="G872" t="str">
            <v>F.P. - Folha de Pagamento - Outras Remu</v>
          </cell>
          <cell r="H872">
            <v>-200007.52</v>
          </cell>
          <cell r="I872">
            <v>-200007.52</v>
          </cell>
          <cell r="J872">
            <v>0</v>
          </cell>
        </row>
        <row r="873">
          <cell r="H873">
            <v>-3627037.89</v>
          </cell>
          <cell r="I873">
            <v>-1199745.42</v>
          </cell>
          <cell r="J873">
            <v>-2427292.4699999997</v>
          </cell>
        </row>
        <row r="874">
          <cell r="H874">
            <v>-3627037.89</v>
          </cell>
          <cell r="I874">
            <v>-1199745.42</v>
          </cell>
          <cell r="J874">
            <v>-2427292.4699999997</v>
          </cell>
        </row>
        <row r="875">
          <cell r="F875">
            <v>2112110001</v>
          </cell>
          <cell r="G875" t="str">
            <v>Encargos de Dívida - Moeda Nacional</v>
          </cell>
          <cell r="H875">
            <v>-38568238.280000001</v>
          </cell>
          <cell r="I875">
            <v>-34783992.210000001</v>
          </cell>
          <cell r="J875">
            <v>-3784246.07</v>
          </cell>
        </row>
        <row r="876">
          <cell r="F876">
            <v>2112110002</v>
          </cell>
          <cell r="G876" t="str">
            <v>Encargos de Dívida - Juros COFINS a pag</v>
          </cell>
          <cell r="H876">
            <v>0</v>
          </cell>
          <cell r="I876">
            <v>0</v>
          </cell>
          <cell r="J876">
            <v>0</v>
          </cell>
        </row>
        <row r="877">
          <cell r="H877">
            <v>-38568238.280000001</v>
          </cell>
          <cell r="I877">
            <v>-34783992.210000001</v>
          </cell>
          <cell r="J877">
            <v>-3784246.07</v>
          </cell>
        </row>
        <row r="878">
          <cell r="F878">
            <v>2112120001</v>
          </cell>
          <cell r="G878" t="str">
            <v>Encargos de Dívida - Moeda Estrangeira</v>
          </cell>
          <cell r="H878">
            <v>-11075356.15</v>
          </cell>
          <cell r="I878">
            <v>-8943429.5199999996</v>
          </cell>
          <cell r="J878">
            <v>-2131926.63</v>
          </cell>
        </row>
        <row r="879">
          <cell r="F879">
            <v>2112120002</v>
          </cell>
          <cell r="G879" t="str">
            <v>Encargos de Dívida - Controladas - Over</v>
          </cell>
          <cell r="H879">
            <v>-21320988.52</v>
          </cell>
          <cell r="I879">
            <v>-10711723.58</v>
          </cell>
          <cell r="J879">
            <v>-10609264.939999999</v>
          </cell>
        </row>
        <row r="880">
          <cell r="H880">
            <v>-32396344.670000002</v>
          </cell>
          <cell r="I880">
            <v>-19655153.100000001</v>
          </cell>
          <cell r="J880">
            <v>-12741191.57</v>
          </cell>
        </row>
        <row r="881">
          <cell r="H881">
            <v>-70964582.950000003</v>
          </cell>
          <cell r="I881">
            <v>-54439145.310000002</v>
          </cell>
          <cell r="J881">
            <v>-16525437.639999999</v>
          </cell>
        </row>
        <row r="882">
          <cell r="F882">
            <v>2113110001</v>
          </cell>
          <cell r="G882" t="str">
            <v>Impostos - IRRF s/Lucro Inflacionário</v>
          </cell>
          <cell r="H882">
            <v>-1877427.96</v>
          </cell>
          <cell r="I882">
            <v>-1877427.96</v>
          </cell>
          <cell r="J882">
            <v>0</v>
          </cell>
        </row>
        <row r="883">
          <cell r="F883">
            <v>2113110002</v>
          </cell>
          <cell r="G883" t="str">
            <v>Impostos - IRPJ s/Lucro Real</v>
          </cell>
          <cell r="H883">
            <v>-8316604.4199999999</v>
          </cell>
          <cell r="I883">
            <v>0</v>
          </cell>
          <cell r="J883">
            <v>-8316604.4199999999</v>
          </cell>
        </row>
        <row r="884">
          <cell r="F884">
            <v>2113110003</v>
          </cell>
          <cell r="G884" t="str">
            <v>Impostos - IRRF s/ Juros ELETROBRÁS</v>
          </cell>
          <cell r="H884">
            <v>0</v>
          </cell>
          <cell r="I884">
            <v>0</v>
          </cell>
          <cell r="J884">
            <v>0</v>
          </cell>
        </row>
        <row r="885">
          <cell r="F885">
            <v>2113110004</v>
          </cell>
          <cell r="G885" t="str">
            <v>Impostos - IRPJ s/Lucro Inflacionário</v>
          </cell>
          <cell r="H885">
            <v>-10217765.199999999</v>
          </cell>
          <cell r="I885">
            <v>-10217765.199999999</v>
          </cell>
          <cell r="J885">
            <v>0</v>
          </cell>
        </row>
        <row r="886">
          <cell r="F886">
            <v>2113110005</v>
          </cell>
          <cell r="G886" t="str">
            <v>Impostos - IRRF - Juros/Comis. domic. E</v>
          </cell>
          <cell r="H886">
            <v>0</v>
          </cell>
          <cell r="I886">
            <v>0</v>
          </cell>
          <cell r="J886">
            <v>0</v>
          </cell>
        </row>
        <row r="887">
          <cell r="F887">
            <v>2113110006</v>
          </cell>
          <cell r="G887" t="str">
            <v>Impostos - IRRF - Lucros/Divid/Bonif do</v>
          </cell>
          <cell r="H887">
            <v>0</v>
          </cell>
          <cell r="I887">
            <v>0</v>
          </cell>
          <cell r="J887">
            <v>0</v>
          </cell>
        </row>
        <row r="888">
          <cell r="F888">
            <v>2113110007</v>
          </cell>
          <cell r="G888" t="str">
            <v>Impostos - ISSQN - terceiros</v>
          </cell>
          <cell r="H888">
            <v>-1084.82</v>
          </cell>
          <cell r="I888">
            <v>-1139.93</v>
          </cell>
          <cell r="J888">
            <v>55.11</v>
          </cell>
        </row>
        <row r="889">
          <cell r="F889">
            <v>2113110008</v>
          </cell>
          <cell r="G889" t="str">
            <v>Impostos - Predial e Territorial</v>
          </cell>
          <cell r="H889">
            <v>0</v>
          </cell>
          <cell r="I889">
            <v>0</v>
          </cell>
          <cell r="J889">
            <v>0</v>
          </cell>
        </row>
        <row r="890">
          <cell r="F890">
            <v>2113110009</v>
          </cell>
          <cell r="G890" t="str">
            <v>Impostos - IRRF - Resid. e domic. no Ex</v>
          </cell>
          <cell r="H890">
            <v>-66183.520000000004</v>
          </cell>
          <cell r="I890">
            <v>-61586.52</v>
          </cell>
          <cell r="J890">
            <v>-4597</v>
          </cell>
        </row>
        <row r="891">
          <cell r="F891">
            <v>2113110010</v>
          </cell>
          <cell r="G891" t="str">
            <v>Impostos - IRRF - Aluguéis/Royalties -</v>
          </cell>
          <cell r="H891">
            <v>-524.09</v>
          </cell>
          <cell r="I891">
            <v>-524.09</v>
          </cell>
          <cell r="J891">
            <v>0</v>
          </cell>
        </row>
        <row r="892">
          <cell r="F892">
            <v>2113110011</v>
          </cell>
          <cell r="G892" t="str">
            <v>Impostos - IRRF - Serv Prof. - P.Juridi</v>
          </cell>
          <cell r="H892">
            <v>-7881.73</v>
          </cell>
          <cell r="I892">
            <v>-14683.25</v>
          </cell>
          <cell r="J892">
            <v>6801.52</v>
          </cell>
        </row>
        <row r="893">
          <cell r="F893">
            <v>2113110012</v>
          </cell>
          <cell r="G893" t="str">
            <v>Impostos - IRRF - Autônomos</v>
          </cell>
          <cell r="H893">
            <v>-492</v>
          </cell>
          <cell r="I893">
            <v>-220</v>
          </cell>
          <cell r="J893">
            <v>-272</v>
          </cell>
        </row>
        <row r="894">
          <cell r="F894">
            <v>2113110013</v>
          </cell>
          <cell r="G894" t="str">
            <v>Impostos - ICMS s/Energia Elétrica</v>
          </cell>
          <cell r="H894">
            <v>-146823025.09</v>
          </cell>
          <cell r="I894">
            <v>-141032760.09999999</v>
          </cell>
          <cell r="J894">
            <v>-5790264.9900000002</v>
          </cell>
        </row>
        <row r="895">
          <cell r="F895">
            <v>2113110014</v>
          </cell>
          <cell r="G895" t="str">
            <v>Impostos - ICMS - Vendas</v>
          </cell>
          <cell r="H895">
            <v>-97815.51</v>
          </cell>
          <cell r="I895">
            <v>-97815.51</v>
          </cell>
          <cell r="J895">
            <v>0</v>
          </cell>
        </row>
        <row r="896">
          <cell r="F896">
            <v>2113110015</v>
          </cell>
          <cell r="G896" t="str">
            <v>Impostos - ICMS - Substituição</v>
          </cell>
          <cell r="H896">
            <v>-159.84</v>
          </cell>
          <cell r="I896">
            <v>-159.84</v>
          </cell>
          <cell r="J896">
            <v>0</v>
          </cell>
        </row>
        <row r="897">
          <cell r="F897">
            <v>2113110016</v>
          </cell>
          <cell r="G897" t="str">
            <v>Impostos - IRRF - Beneficiários Não Ide</v>
          </cell>
          <cell r="H897">
            <v>-467.93</v>
          </cell>
          <cell r="I897">
            <v>-467.93</v>
          </cell>
          <cell r="J897">
            <v>0</v>
          </cell>
        </row>
        <row r="898">
          <cell r="F898">
            <v>2113110017</v>
          </cell>
          <cell r="G898" t="str">
            <v>Impostos - Imposto de Importação</v>
          </cell>
          <cell r="H898">
            <v>0</v>
          </cell>
          <cell r="I898">
            <v>0</v>
          </cell>
          <cell r="J898">
            <v>0</v>
          </cell>
        </row>
        <row r="899">
          <cell r="F899">
            <v>2113110018</v>
          </cell>
          <cell r="G899" t="str">
            <v>Impostos - IPI - importações</v>
          </cell>
          <cell r="H899">
            <v>0</v>
          </cell>
          <cell r="I899">
            <v>0</v>
          </cell>
          <cell r="J899">
            <v>0</v>
          </cell>
        </row>
        <row r="900">
          <cell r="F900">
            <v>2113110019</v>
          </cell>
          <cell r="G900" t="str">
            <v>Impostos - Imposto s/Serviços</v>
          </cell>
          <cell r="H900">
            <v>-5037.96</v>
          </cell>
          <cell r="I900">
            <v>-4072.24</v>
          </cell>
          <cell r="J900">
            <v>-965.72</v>
          </cell>
        </row>
        <row r="901">
          <cell r="F901">
            <v>2113110022</v>
          </cell>
          <cell r="G901" t="str">
            <v>Impostos - Diversos - Outros</v>
          </cell>
          <cell r="H901">
            <v>0</v>
          </cell>
          <cell r="I901">
            <v>0</v>
          </cell>
          <cell r="J901">
            <v>0</v>
          </cell>
        </row>
        <row r="902">
          <cell r="F902">
            <v>2113110023</v>
          </cell>
          <cell r="G902" t="str">
            <v>Impostos - ICMS - Diferencial de Aliquo</v>
          </cell>
          <cell r="H902">
            <v>-44480.9</v>
          </cell>
          <cell r="I902">
            <v>-50703.5</v>
          </cell>
          <cell r="J902">
            <v>6222.6</v>
          </cell>
        </row>
        <row r="903">
          <cell r="F903">
            <v>2113110024</v>
          </cell>
          <cell r="G903" t="str">
            <v>Impostos - IRRF - Resid ou Domic no Ext</v>
          </cell>
          <cell r="H903">
            <v>-692.74</v>
          </cell>
          <cell r="I903">
            <v>-5289.74</v>
          </cell>
          <cell r="J903">
            <v>4597</v>
          </cell>
        </row>
        <row r="904">
          <cell r="F904">
            <v>2113110025</v>
          </cell>
          <cell r="G904" t="str">
            <v>Impostos - IRRF s/ juros - BIRD/ELETROB</v>
          </cell>
          <cell r="H904">
            <v>-652313.01</v>
          </cell>
          <cell r="I904">
            <v>-652313.01</v>
          </cell>
          <cell r="J904">
            <v>0</v>
          </cell>
        </row>
        <row r="905">
          <cell r="F905">
            <v>2113110026</v>
          </cell>
          <cell r="G905" t="str">
            <v>Impostos - IRRF s/ TJLP - Juros s/ Capi</v>
          </cell>
          <cell r="H905">
            <v>-15708.49</v>
          </cell>
          <cell r="I905">
            <v>-15708.49</v>
          </cell>
          <cell r="J905">
            <v>0</v>
          </cell>
        </row>
        <row r="906">
          <cell r="F906">
            <v>2113110027</v>
          </cell>
          <cell r="G906" t="str">
            <v>Impostos - IRRF - Conden Judicial/Multa</v>
          </cell>
          <cell r="H906">
            <v>0</v>
          </cell>
          <cell r="I906">
            <v>0</v>
          </cell>
          <cell r="J906">
            <v>0</v>
          </cell>
        </row>
        <row r="907">
          <cell r="F907">
            <v>2113110028</v>
          </cell>
          <cell r="G907" t="str">
            <v>Impostos - IRRF - Reclamação Trabalhist</v>
          </cell>
          <cell r="H907">
            <v>-15289.82</v>
          </cell>
          <cell r="I907">
            <v>-15289.82</v>
          </cell>
          <cell r="J907">
            <v>0</v>
          </cell>
        </row>
        <row r="908">
          <cell r="F908">
            <v>2113119999</v>
          </cell>
          <cell r="G908" t="str">
            <v>Impostos - Contas a Pagar</v>
          </cell>
          <cell r="H908">
            <v>-72435.48</v>
          </cell>
          <cell r="I908">
            <v>-1376304.89</v>
          </cell>
          <cell r="J908">
            <v>1303869.4099999999</v>
          </cell>
        </row>
        <row r="909">
          <cell r="H909">
            <v>-168215390.51000002</v>
          </cell>
          <cell r="I909">
            <v>-155424232.01999998</v>
          </cell>
          <cell r="J909">
            <v>-12791158.490000002</v>
          </cell>
        </row>
        <row r="910">
          <cell r="F910">
            <v>2113120001</v>
          </cell>
          <cell r="G910" t="str">
            <v>Taxas - Água e Esgoto</v>
          </cell>
          <cell r="H910">
            <v>-107551.62</v>
          </cell>
          <cell r="I910">
            <v>-107551.62</v>
          </cell>
          <cell r="J910">
            <v>0</v>
          </cell>
        </row>
        <row r="911">
          <cell r="F911">
            <v>2113120002</v>
          </cell>
          <cell r="G911" t="str">
            <v>Taxas - Pavimentação</v>
          </cell>
          <cell r="H911">
            <v>0</v>
          </cell>
          <cell r="I911">
            <v>0</v>
          </cell>
          <cell r="J911">
            <v>0</v>
          </cell>
        </row>
        <row r="912">
          <cell r="F912">
            <v>2113120003</v>
          </cell>
          <cell r="G912" t="str">
            <v>Taxas - Limpeza Pública</v>
          </cell>
          <cell r="H912">
            <v>0</v>
          </cell>
          <cell r="I912">
            <v>0</v>
          </cell>
          <cell r="J912">
            <v>0</v>
          </cell>
        </row>
        <row r="913">
          <cell r="F913">
            <v>2113120004</v>
          </cell>
          <cell r="G913" t="str">
            <v>Taxas - Conservação</v>
          </cell>
          <cell r="H913">
            <v>0</v>
          </cell>
          <cell r="I913">
            <v>0</v>
          </cell>
          <cell r="J913">
            <v>0</v>
          </cell>
        </row>
        <row r="914">
          <cell r="F914">
            <v>2113120005</v>
          </cell>
          <cell r="G914" t="str">
            <v>Taxas - Outras</v>
          </cell>
          <cell r="H914">
            <v>0</v>
          </cell>
          <cell r="I914">
            <v>0</v>
          </cell>
          <cell r="J914">
            <v>0</v>
          </cell>
        </row>
        <row r="915">
          <cell r="H915">
            <v>-107551.62</v>
          </cell>
          <cell r="I915">
            <v>-107551.62</v>
          </cell>
          <cell r="J915">
            <v>0</v>
          </cell>
        </row>
        <row r="916">
          <cell r="F916">
            <v>2113140001</v>
          </cell>
          <cell r="G916" t="str">
            <v>Contrib Sociais - INSS</v>
          </cell>
          <cell r="H916">
            <v>-4176814.06</v>
          </cell>
          <cell r="I916">
            <v>-3961791.41</v>
          </cell>
          <cell r="J916">
            <v>-215022.65</v>
          </cell>
        </row>
        <row r="917">
          <cell r="F917">
            <v>2113140002</v>
          </cell>
          <cell r="G917" t="str">
            <v>Reutilizar</v>
          </cell>
          <cell r="H917">
            <v>0</v>
          </cell>
          <cell r="I917">
            <v>0</v>
          </cell>
          <cell r="J917">
            <v>0</v>
          </cell>
        </row>
        <row r="918">
          <cell r="F918">
            <v>2113140003</v>
          </cell>
          <cell r="G918" t="str">
            <v>Contrib Sociais - SENAI</v>
          </cell>
          <cell r="H918">
            <v>-38458.39</v>
          </cell>
          <cell r="I918">
            <v>-36433.980000000003</v>
          </cell>
          <cell r="J918">
            <v>-2024.41</v>
          </cell>
        </row>
        <row r="919">
          <cell r="F919">
            <v>2113140004</v>
          </cell>
          <cell r="G919" t="str">
            <v>Contrib Sociais - SENAI - Acordo</v>
          </cell>
          <cell r="H919">
            <v>-184395.55</v>
          </cell>
          <cell r="I919">
            <v>-174733.45</v>
          </cell>
          <cell r="J919">
            <v>-9662.1</v>
          </cell>
        </row>
        <row r="920">
          <cell r="F920">
            <v>2113140005</v>
          </cell>
          <cell r="G920" t="str">
            <v>Contrib Sociais - FGTS - Empreg opt n/o</v>
          </cell>
          <cell r="H920">
            <v>-2406104.7000000002</v>
          </cell>
          <cell r="I920">
            <v>-1155391.54</v>
          </cell>
          <cell r="J920">
            <v>-1250713.1599999999</v>
          </cell>
        </row>
        <row r="921">
          <cell r="F921">
            <v>2113140006</v>
          </cell>
          <cell r="G921" t="str">
            <v>Contrib Sociais - PIS</v>
          </cell>
          <cell r="H921">
            <v>0</v>
          </cell>
          <cell r="I921">
            <v>0</v>
          </cell>
          <cell r="J921">
            <v>0</v>
          </cell>
        </row>
        <row r="922">
          <cell r="F922">
            <v>2113140007</v>
          </cell>
          <cell r="G922" t="str">
            <v>Contrib Sociais - Contribuição Social</v>
          </cell>
          <cell r="H922">
            <v>0</v>
          </cell>
          <cell r="I922">
            <v>0</v>
          </cell>
          <cell r="J922">
            <v>0</v>
          </cell>
        </row>
        <row r="923">
          <cell r="F923">
            <v>2113140008</v>
          </cell>
          <cell r="G923" t="str">
            <v>Reutilizar</v>
          </cell>
          <cell r="H923">
            <v>0</v>
          </cell>
          <cell r="I923">
            <v>0</v>
          </cell>
          <cell r="J923">
            <v>0</v>
          </cell>
        </row>
        <row r="924">
          <cell r="F924">
            <v>2113140009</v>
          </cell>
          <cell r="G924" t="str">
            <v>Contrib Sociais - FNDE - Salário Educaç</v>
          </cell>
          <cell r="H924">
            <v>-538650.13</v>
          </cell>
          <cell r="I924">
            <v>-513326.81</v>
          </cell>
          <cell r="J924">
            <v>-25323.32</v>
          </cell>
        </row>
        <row r="925">
          <cell r="F925">
            <v>2113140010</v>
          </cell>
          <cell r="G925" t="str">
            <v>Contrib Sociais - SESI - U.Subv.</v>
          </cell>
          <cell r="H925">
            <v>-279577.27</v>
          </cell>
          <cell r="I925">
            <v>-264908.46999999997</v>
          </cell>
          <cell r="J925">
            <v>-14668.8</v>
          </cell>
        </row>
        <row r="926">
          <cell r="F926">
            <v>2113140011</v>
          </cell>
          <cell r="G926" t="str">
            <v>Contrib sociais - Termo SENAI/METROPOLI</v>
          </cell>
          <cell r="H926">
            <v>0</v>
          </cell>
          <cell r="I926">
            <v>0</v>
          </cell>
          <cell r="J926">
            <v>0</v>
          </cell>
        </row>
        <row r="927">
          <cell r="F927">
            <v>2113140012</v>
          </cell>
          <cell r="G927" t="str">
            <v>Contrib Sociais - INSS - Autônomos</v>
          </cell>
          <cell r="H927">
            <v>-22612.400000000001</v>
          </cell>
          <cell r="I927">
            <v>-26470.33</v>
          </cell>
          <cell r="J927">
            <v>3857.93</v>
          </cell>
        </row>
        <row r="928">
          <cell r="F928">
            <v>2113140013</v>
          </cell>
          <cell r="G928" t="str">
            <v>Contrib Sociais - INSS - P. Jurídica Le</v>
          </cell>
          <cell r="H928">
            <v>-330363.06</v>
          </cell>
          <cell r="I928">
            <v>-278493.09999999998</v>
          </cell>
          <cell r="J928">
            <v>-51869.96</v>
          </cell>
        </row>
        <row r="929">
          <cell r="F929">
            <v>2113140014</v>
          </cell>
          <cell r="G929" t="str">
            <v>Contrib Sociais - COFINS</v>
          </cell>
          <cell r="H929">
            <v>-9966235.6500000004</v>
          </cell>
          <cell r="I929">
            <v>-9867382.7200000007</v>
          </cell>
          <cell r="J929">
            <v>-98852.93</v>
          </cell>
        </row>
        <row r="930">
          <cell r="F930">
            <v>2113140015</v>
          </cell>
          <cell r="G930" t="str">
            <v>Contrib Sociais - INSS - Reclamação Tra</v>
          </cell>
          <cell r="H930">
            <v>0</v>
          </cell>
          <cell r="I930">
            <v>0</v>
          </cell>
          <cell r="J930">
            <v>0</v>
          </cell>
        </row>
        <row r="931">
          <cell r="F931">
            <v>2113140016</v>
          </cell>
          <cell r="G931" t="str">
            <v>Contrib Sociais - INSS - Terceiros s/RT</v>
          </cell>
          <cell r="H931">
            <v>0</v>
          </cell>
          <cell r="I931">
            <v>0</v>
          </cell>
          <cell r="J931">
            <v>0</v>
          </cell>
        </row>
        <row r="932">
          <cell r="F932">
            <v>2113140017</v>
          </cell>
          <cell r="G932" t="str">
            <v>Contrib Sociais - FGTS s/Reclamação Tra</v>
          </cell>
          <cell r="H932">
            <v>0</v>
          </cell>
          <cell r="I932">
            <v>0</v>
          </cell>
          <cell r="J932">
            <v>0</v>
          </cell>
        </row>
        <row r="933">
          <cell r="H933">
            <v>-17943211.210000001</v>
          </cell>
          <cell r="I933">
            <v>-16278931.810000001</v>
          </cell>
          <cell r="J933">
            <v>-1664279.4</v>
          </cell>
        </row>
        <row r="934">
          <cell r="H934">
            <v>-186266153.34000003</v>
          </cell>
          <cell r="I934">
            <v>-171810715.44999996</v>
          </cell>
          <cell r="J934">
            <v>-14455437.890000004</v>
          </cell>
        </row>
        <row r="935">
          <cell r="F935">
            <v>2114900001</v>
          </cell>
          <cell r="G935" t="str">
            <v>Dividendos Declarados - Ações Ordinária</v>
          </cell>
          <cell r="H935">
            <v>0</v>
          </cell>
          <cell r="I935">
            <v>0</v>
          </cell>
          <cell r="J935">
            <v>0</v>
          </cell>
        </row>
        <row r="936">
          <cell r="F936">
            <v>2114900002</v>
          </cell>
          <cell r="G936" t="str">
            <v>Dividendos Declarados - Ações Preferenc</v>
          </cell>
          <cell r="H936">
            <v>0</v>
          </cell>
          <cell r="I936">
            <v>0</v>
          </cell>
          <cell r="J936">
            <v>0</v>
          </cell>
        </row>
        <row r="937">
          <cell r="F937">
            <v>2114900003</v>
          </cell>
          <cell r="G937" t="str">
            <v>Juros sobre Cap. Próprio-TJLP-Ações Ord</v>
          </cell>
          <cell r="H937">
            <v>-25654444.59</v>
          </cell>
          <cell r="I937">
            <v>-25654963.219999999</v>
          </cell>
          <cell r="J937">
            <v>518.63</v>
          </cell>
        </row>
        <row r="938">
          <cell r="F938">
            <v>2114900004</v>
          </cell>
          <cell r="G938" t="str">
            <v>Juros sobre Cap. Próprio-TJLP-Ações Pre</v>
          </cell>
          <cell r="H938">
            <v>-28748353.449999999</v>
          </cell>
          <cell r="I938">
            <v>-28748353.449999999</v>
          </cell>
          <cell r="J938">
            <v>0</v>
          </cell>
        </row>
        <row r="939">
          <cell r="H939">
            <v>-54402798.039999999</v>
          </cell>
          <cell r="I939">
            <v>-54403316.670000002</v>
          </cell>
          <cell r="J939">
            <v>518.63</v>
          </cell>
        </row>
        <row r="940">
          <cell r="H940">
            <v>-54402798.039999999</v>
          </cell>
          <cell r="I940">
            <v>-54403316.670000002</v>
          </cell>
          <cell r="J940">
            <v>518.63</v>
          </cell>
        </row>
        <row r="941">
          <cell r="F941">
            <v>2115110001</v>
          </cell>
          <cell r="G941" t="str">
            <v>Empr C. Prazo - Moeda Nacional</v>
          </cell>
          <cell r="H941">
            <v>-116350000</v>
          </cell>
          <cell r="I941">
            <v>-81650000</v>
          </cell>
          <cell r="J941">
            <v>-34700000</v>
          </cell>
        </row>
        <row r="942">
          <cell r="H942">
            <v>-116350000</v>
          </cell>
          <cell r="I942">
            <v>-81650000</v>
          </cell>
          <cell r="J942">
            <v>-34700000</v>
          </cell>
        </row>
        <row r="943">
          <cell r="F943">
            <v>2115120001</v>
          </cell>
          <cell r="G943" t="str">
            <v>Empr C. Prazo - Moeda Estrangeira</v>
          </cell>
          <cell r="H943">
            <v>-346451975.5</v>
          </cell>
          <cell r="I943">
            <v>-339363078.54000002</v>
          </cell>
          <cell r="J943">
            <v>-7088896.96</v>
          </cell>
        </row>
        <row r="944">
          <cell r="F944">
            <v>2115120002</v>
          </cell>
          <cell r="G944" t="str">
            <v>Empr C. Prazo - Res 63 - Desdner Bank</v>
          </cell>
          <cell r="H944">
            <v>-154568505.19999999</v>
          </cell>
          <cell r="I944">
            <v>-178178349.66</v>
          </cell>
          <cell r="J944">
            <v>23609844.460000001</v>
          </cell>
        </row>
        <row r="945">
          <cell r="H945">
            <v>-501020480.69999999</v>
          </cell>
          <cell r="I945">
            <v>-517541428.20000005</v>
          </cell>
          <cell r="J945">
            <v>16520947.5</v>
          </cell>
        </row>
        <row r="946">
          <cell r="H946">
            <v>-617370480.70000005</v>
          </cell>
          <cell r="I946">
            <v>-599191428.20000005</v>
          </cell>
          <cell r="J946">
            <v>-18179052.5</v>
          </cell>
        </row>
        <row r="947">
          <cell r="F947">
            <v>2115210001</v>
          </cell>
          <cell r="G947" t="str">
            <v>Debentures - Moeda Nacional</v>
          </cell>
          <cell r="H947">
            <v>0</v>
          </cell>
          <cell r="I947">
            <v>0</v>
          </cell>
          <cell r="J947">
            <v>0</v>
          </cell>
        </row>
        <row r="948">
          <cell r="H948">
            <v>0</v>
          </cell>
          <cell r="I948">
            <v>0</v>
          </cell>
          <cell r="J948">
            <v>0</v>
          </cell>
        </row>
        <row r="949">
          <cell r="H949">
            <v>0</v>
          </cell>
          <cell r="I949">
            <v>0</v>
          </cell>
          <cell r="J949">
            <v>0</v>
          </cell>
        </row>
        <row r="950">
          <cell r="F950">
            <v>2116110001</v>
          </cell>
          <cell r="G950" t="str">
            <v>Empr/Financ - Moeda Nacional</v>
          </cell>
          <cell r="H950">
            <v>-71811559.980000004</v>
          </cell>
          <cell r="I950">
            <v>-70875943.950000003</v>
          </cell>
          <cell r="J950">
            <v>-935616.03</v>
          </cell>
        </row>
        <row r="951">
          <cell r="H951">
            <v>-71811559.980000004</v>
          </cell>
          <cell r="I951">
            <v>-70875943.950000003</v>
          </cell>
          <cell r="J951">
            <v>-935616.03</v>
          </cell>
        </row>
        <row r="952">
          <cell r="F952">
            <v>2116120001</v>
          </cell>
          <cell r="G952" t="str">
            <v>Empr/Financ - Moeda Estrangeira</v>
          </cell>
          <cell r="H952">
            <v>-167097529.86000001</v>
          </cell>
          <cell r="I952">
            <v>-147210076.08000001</v>
          </cell>
          <cell r="J952">
            <v>-19887453.780000001</v>
          </cell>
        </row>
        <row r="953">
          <cell r="H953">
            <v>-167097529.86000001</v>
          </cell>
          <cell r="I953">
            <v>-147210076.08000001</v>
          </cell>
          <cell r="J953">
            <v>-19887453.780000001</v>
          </cell>
        </row>
        <row r="954">
          <cell r="H954">
            <v>-238909089.84000003</v>
          </cell>
          <cell r="I954">
            <v>-218086020.03000003</v>
          </cell>
          <cell r="J954">
            <v>-20823069.810000002</v>
          </cell>
        </row>
        <row r="955">
          <cell r="F955">
            <v>2117110001</v>
          </cell>
          <cell r="G955" t="str">
            <v>Cred Div - Consumidores - Baixa Tensão</v>
          </cell>
          <cell r="H955">
            <v>-5126586.84</v>
          </cell>
          <cell r="I955">
            <v>-5887047.0800000001</v>
          </cell>
          <cell r="J955">
            <v>760460.24</v>
          </cell>
        </row>
        <row r="956">
          <cell r="F956">
            <v>2117110002</v>
          </cell>
          <cell r="G956" t="str">
            <v>Cred Div - Consumidores - Governos</v>
          </cell>
          <cell r="H956">
            <v>1006.59</v>
          </cell>
          <cell r="I956">
            <v>409.11</v>
          </cell>
          <cell r="J956">
            <v>597.48</v>
          </cell>
        </row>
        <row r="957">
          <cell r="F957">
            <v>2117110003</v>
          </cell>
          <cell r="G957" t="str">
            <v>Cred Div - Consumidores - Alta Tensão</v>
          </cell>
          <cell r="H957">
            <v>230986.08</v>
          </cell>
          <cell r="I957">
            <v>223254.23</v>
          </cell>
          <cell r="J957">
            <v>7731.85</v>
          </cell>
        </row>
        <row r="958">
          <cell r="F958">
            <v>2117110004</v>
          </cell>
          <cell r="G958" t="str">
            <v>Cred Div - Consumidores - Ajuste de Fat</v>
          </cell>
          <cell r="H958">
            <v>0</v>
          </cell>
          <cell r="I958">
            <v>1611129.17</v>
          </cell>
          <cell r="J958">
            <v>-1611129.17</v>
          </cell>
        </row>
        <row r="959">
          <cell r="F959">
            <v>2117110005</v>
          </cell>
          <cell r="G959" t="str">
            <v>Cred Div - Consumidores - Contas E.E. R</v>
          </cell>
          <cell r="H959">
            <v>-139460.32999999999</v>
          </cell>
          <cell r="I959">
            <v>1483149.02</v>
          </cell>
          <cell r="J959">
            <v>-1622609.35</v>
          </cell>
        </row>
        <row r="960">
          <cell r="F960">
            <v>2117110006</v>
          </cell>
          <cell r="G960" t="str">
            <v>Cred Div - Consumidores - Cont.D. - E.B</v>
          </cell>
          <cell r="H960">
            <v>-6641.22</v>
          </cell>
          <cell r="I960">
            <v>-9573.9500000000007</v>
          </cell>
          <cell r="J960">
            <v>2932.73</v>
          </cell>
        </row>
        <row r="961">
          <cell r="F961">
            <v>2117110007</v>
          </cell>
          <cell r="G961" t="str">
            <v>Cred Div - Consumidores - Rest.cons.glo</v>
          </cell>
          <cell r="H961">
            <v>-31.73</v>
          </cell>
          <cell r="I961">
            <v>-31.73</v>
          </cell>
          <cell r="J961">
            <v>0</v>
          </cell>
        </row>
        <row r="962">
          <cell r="F962">
            <v>2117110008</v>
          </cell>
          <cell r="G962" t="str">
            <v>Cred Div - Consumidores - Juros - DL 15</v>
          </cell>
          <cell r="H962">
            <v>0</v>
          </cell>
          <cell r="I962">
            <v>0</v>
          </cell>
          <cell r="J962">
            <v>0</v>
          </cell>
        </row>
        <row r="963">
          <cell r="F963">
            <v>2117110009</v>
          </cell>
          <cell r="G963" t="str">
            <v>Cred Div - Consumidores - Juros - DL 15</v>
          </cell>
          <cell r="H963">
            <v>0</v>
          </cell>
          <cell r="I963">
            <v>0</v>
          </cell>
          <cell r="J963">
            <v>0</v>
          </cell>
        </row>
        <row r="964">
          <cell r="F964">
            <v>2117110010</v>
          </cell>
          <cell r="G964" t="str">
            <v>Cred Div - Consumidores - Juros - DL 15</v>
          </cell>
          <cell r="H964">
            <v>0</v>
          </cell>
          <cell r="I964">
            <v>0</v>
          </cell>
          <cell r="J964">
            <v>0</v>
          </cell>
        </row>
        <row r="965">
          <cell r="F965">
            <v>2117110011</v>
          </cell>
          <cell r="G965" t="str">
            <v>Cred Div - Consumidores - Juros - DL 15</v>
          </cell>
          <cell r="H965">
            <v>0</v>
          </cell>
          <cell r="I965">
            <v>0</v>
          </cell>
          <cell r="J965">
            <v>0</v>
          </cell>
        </row>
        <row r="966">
          <cell r="F966">
            <v>2117110012</v>
          </cell>
          <cell r="G966" t="str">
            <v>Cred Div - Consumidores - Juros - DL 15</v>
          </cell>
          <cell r="H966">
            <v>0</v>
          </cell>
          <cell r="I966">
            <v>0</v>
          </cell>
          <cell r="J966">
            <v>0</v>
          </cell>
        </row>
        <row r="967">
          <cell r="F967">
            <v>2117110013</v>
          </cell>
          <cell r="G967" t="str">
            <v>Cred Div - Consumidores - Ctas Aprov. a</v>
          </cell>
          <cell r="H967">
            <v>-261791.46</v>
          </cell>
          <cell r="I967">
            <v>-261791.46</v>
          </cell>
          <cell r="J967">
            <v>0</v>
          </cell>
        </row>
        <row r="968">
          <cell r="F968">
            <v>2117110014</v>
          </cell>
          <cell r="G968" t="str">
            <v>Cred Div - Consumidores - Dif Arrec Fat</v>
          </cell>
          <cell r="H968">
            <v>-510.37</v>
          </cell>
          <cell r="I968">
            <v>-510.37</v>
          </cell>
          <cell r="J968">
            <v>0</v>
          </cell>
        </row>
        <row r="969">
          <cell r="F969">
            <v>2117110015</v>
          </cell>
          <cell r="G969" t="str">
            <v>Cred Div - Consumidores - Dem Judiciais</v>
          </cell>
          <cell r="H969">
            <v>-1303.21</v>
          </cell>
          <cell r="I969">
            <v>-1303.21</v>
          </cell>
          <cell r="J969">
            <v>0</v>
          </cell>
        </row>
        <row r="970">
          <cell r="F970">
            <v>2117110016</v>
          </cell>
          <cell r="G970" t="str">
            <v>Cred Div - Consumidores - Juros - DL 15</v>
          </cell>
          <cell r="H970">
            <v>0</v>
          </cell>
          <cell r="I970">
            <v>0</v>
          </cell>
          <cell r="J970">
            <v>0</v>
          </cell>
        </row>
        <row r="971">
          <cell r="H971">
            <v>-5304332.49</v>
          </cell>
          <cell r="I971">
            <v>-2842316.2699999996</v>
          </cell>
          <cell r="J971">
            <v>-2462016.2200000002</v>
          </cell>
        </row>
        <row r="972">
          <cell r="F972">
            <v>2117120001</v>
          </cell>
          <cell r="G972" t="str">
            <v>Cred Div - Empregados</v>
          </cell>
          <cell r="H972">
            <v>-1218.7</v>
          </cell>
          <cell r="I972">
            <v>-1218.7</v>
          </cell>
          <cell r="J972">
            <v>0</v>
          </cell>
        </row>
        <row r="973">
          <cell r="H973">
            <v>-1218.7</v>
          </cell>
          <cell r="I973">
            <v>-1218.7</v>
          </cell>
          <cell r="J973">
            <v>0</v>
          </cell>
        </row>
        <row r="974">
          <cell r="F974">
            <v>2117130001</v>
          </cell>
          <cell r="G974" t="str">
            <v>Reutilizar</v>
          </cell>
          <cell r="H974">
            <v>0</v>
          </cell>
          <cell r="I974">
            <v>0</v>
          </cell>
          <cell r="J974">
            <v>0</v>
          </cell>
        </row>
        <row r="975">
          <cell r="F975">
            <v>2117130002</v>
          </cell>
          <cell r="G975" t="str">
            <v>Reutilizar</v>
          </cell>
          <cell r="H975">
            <v>0</v>
          </cell>
          <cell r="I975">
            <v>0</v>
          </cell>
          <cell r="J975">
            <v>0</v>
          </cell>
        </row>
        <row r="976">
          <cell r="F976">
            <v>2117130003</v>
          </cell>
          <cell r="G976" t="str">
            <v>Reutilizar</v>
          </cell>
          <cell r="H976">
            <v>0</v>
          </cell>
          <cell r="I976">
            <v>0</v>
          </cell>
          <cell r="J976">
            <v>0</v>
          </cell>
        </row>
        <row r="977">
          <cell r="F977">
            <v>2117130004</v>
          </cell>
          <cell r="G977" t="str">
            <v>Cred Div - Concess. E.E. - Recibos e Fa</v>
          </cell>
          <cell r="H977">
            <v>0</v>
          </cell>
          <cell r="I977">
            <v>0</v>
          </cell>
          <cell r="J977">
            <v>0</v>
          </cell>
        </row>
        <row r="978">
          <cell r="F978">
            <v>2117130005</v>
          </cell>
          <cell r="G978" t="str">
            <v>Cred Div - Concess. E.E. - Diversos</v>
          </cell>
          <cell r="H978">
            <v>-115381.21</v>
          </cell>
          <cell r="I978">
            <v>-115381.21</v>
          </cell>
          <cell r="J978">
            <v>0</v>
          </cell>
        </row>
        <row r="979">
          <cell r="H979">
            <v>-115381.21</v>
          </cell>
          <cell r="I979">
            <v>-115381.21</v>
          </cell>
          <cell r="J979">
            <v>0</v>
          </cell>
        </row>
        <row r="980">
          <cell r="F980">
            <v>2117140001</v>
          </cell>
          <cell r="G980" t="str">
            <v>Cred Div - F.Cesp - PSAP - Contribuição</v>
          </cell>
          <cell r="H980">
            <v>-26090.55</v>
          </cell>
          <cell r="I980">
            <v>-26090.55</v>
          </cell>
          <cell r="J980">
            <v>0</v>
          </cell>
        </row>
        <row r="981">
          <cell r="F981">
            <v>2117140002</v>
          </cell>
          <cell r="G981" t="str">
            <v>Cred Div - F.Cesp - PSAP - Contrib Empr</v>
          </cell>
          <cell r="H981">
            <v>-3.47</v>
          </cell>
          <cell r="I981">
            <v>-3.47</v>
          </cell>
          <cell r="J981">
            <v>0</v>
          </cell>
        </row>
        <row r="982">
          <cell r="F982">
            <v>2117140003</v>
          </cell>
          <cell r="G982" t="str">
            <v>Cred Div - F.Cesp - Averbação Tempo de</v>
          </cell>
          <cell r="H982">
            <v>-51223.57</v>
          </cell>
          <cell r="I982">
            <v>-51223.57</v>
          </cell>
          <cell r="J982">
            <v>0</v>
          </cell>
        </row>
        <row r="983">
          <cell r="F983">
            <v>2117140004</v>
          </cell>
          <cell r="G983" t="str">
            <v>Cred Div - F.Cesp - Repasse Aluguel de</v>
          </cell>
          <cell r="H983">
            <v>0</v>
          </cell>
          <cell r="I983">
            <v>0</v>
          </cell>
          <cell r="J983">
            <v>0</v>
          </cell>
        </row>
        <row r="984">
          <cell r="F984">
            <v>2117140005</v>
          </cell>
          <cell r="G984" t="str">
            <v>Reutilizar</v>
          </cell>
          <cell r="H984">
            <v>0</v>
          </cell>
          <cell r="I984">
            <v>0</v>
          </cell>
          <cell r="J984">
            <v>0</v>
          </cell>
        </row>
        <row r="985">
          <cell r="F985">
            <v>2117140006</v>
          </cell>
          <cell r="G985" t="str">
            <v>Cred Div - Aj.R.Mat.- PSAP - Quadro Pró</v>
          </cell>
          <cell r="H985">
            <v>-48465.21</v>
          </cell>
          <cell r="I985">
            <v>-48396.480000000003</v>
          </cell>
          <cell r="J985">
            <v>-68.73</v>
          </cell>
        </row>
        <row r="986">
          <cell r="F986">
            <v>2117140007</v>
          </cell>
          <cell r="G986" t="str">
            <v>Cred Div - F.Cesp - PSAP - Reservas Mat</v>
          </cell>
          <cell r="H986">
            <v>-9184128.6799999997</v>
          </cell>
          <cell r="I986">
            <v>-9574795.8800000008</v>
          </cell>
          <cell r="J986">
            <v>390667.2</v>
          </cell>
        </row>
        <row r="987">
          <cell r="F987">
            <v>2117140008</v>
          </cell>
          <cell r="G987" t="str">
            <v>Cred Div - F.Cesp - Convênio</v>
          </cell>
          <cell r="H987">
            <v>-5923617.0099999998</v>
          </cell>
          <cell r="I987">
            <v>-6290183.7300000004</v>
          </cell>
          <cell r="J987">
            <v>366566.72</v>
          </cell>
        </row>
        <row r="988">
          <cell r="F988">
            <v>2117140009</v>
          </cell>
          <cell r="G988" t="str">
            <v>Cred Div - F.Cesp - Repasse Folha de Pa</v>
          </cell>
          <cell r="H988">
            <v>-24036.18</v>
          </cell>
          <cell r="I988">
            <v>-21402.59</v>
          </cell>
          <cell r="J988">
            <v>-2633.59</v>
          </cell>
        </row>
        <row r="989">
          <cell r="F989">
            <v>2117140010</v>
          </cell>
          <cell r="G989" t="str">
            <v>Cred Div - F.Cesp - PSAP - Retenção s/R</v>
          </cell>
          <cell r="H989">
            <v>-2153.44</v>
          </cell>
          <cell r="I989">
            <v>-2153.44</v>
          </cell>
          <cell r="J989">
            <v>0</v>
          </cell>
        </row>
        <row r="990">
          <cell r="F990">
            <v>2117140011</v>
          </cell>
          <cell r="G990" t="str">
            <v>Cred Div - F.Cesp - PSAP - Contrib Empr</v>
          </cell>
          <cell r="H990">
            <v>-2153.44</v>
          </cell>
          <cell r="I990">
            <v>-2153.44</v>
          </cell>
          <cell r="J990">
            <v>0</v>
          </cell>
        </row>
        <row r="991">
          <cell r="H991">
            <v>-15261871.549999999</v>
          </cell>
          <cell r="I991">
            <v>-16016403.15</v>
          </cell>
          <cell r="J991">
            <v>754531.6</v>
          </cell>
        </row>
        <row r="992">
          <cell r="F992">
            <v>2117150001</v>
          </cell>
          <cell r="G992" t="str">
            <v>Cred Div - Dir, Cons e Acion - IRRF s/L</v>
          </cell>
          <cell r="H992">
            <v>0</v>
          </cell>
          <cell r="I992">
            <v>0</v>
          </cell>
          <cell r="J992">
            <v>0</v>
          </cell>
        </row>
        <row r="993">
          <cell r="H993">
            <v>0</v>
          </cell>
          <cell r="I993">
            <v>0</v>
          </cell>
          <cell r="J993">
            <v>0</v>
          </cell>
        </row>
        <row r="994">
          <cell r="F994">
            <v>2117190001</v>
          </cell>
          <cell r="G994" t="str">
            <v>Cred Div- Outros Cred - Sbel Repasse em</v>
          </cell>
          <cell r="H994">
            <v>-4869.34</v>
          </cell>
          <cell r="I994">
            <v>-7087.09</v>
          </cell>
          <cell r="J994">
            <v>2217.75</v>
          </cell>
        </row>
        <row r="995">
          <cell r="F995">
            <v>2117190002</v>
          </cell>
          <cell r="G995" t="str">
            <v>Cred Div - Outros Cred - Cia de Seguro</v>
          </cell>
          <cell r="H995">
            <v>-0.01</v>
          </cell>
          <cell r="I995">
            <v>-0.01</v>
          </cell>
          <cell r="J995">
            <v>0</v>
          </cell>
        </row>
        <row r="996">
          <cell r="F996">
            <v>2117190003</v>
          </cell>
          <cell r="G996" t="str">
            <v>Reutilizar</v>
          </cell>
          <cell r="H996">
            <v>0</v>
          </cell>
          <cell r="I996">
            <v>0</v>
          </cell>
          <cell r="J996">
            <v>0</v>
          </cell>
        </row>
        <row r="997">
          <cell r="F997">
            <v>2117190004</v>
          </cell>
          <cell r="G997" t="str">
            <v>Cred Div - Outros Cred - Inden Apos FGT</v>
          </cell>
          <cell r="H997">
            <v>0</v>
          </cell>
          <cell r="I997">
            <v>0</v>
          </cell>
          <cell r="J997">
            <v>0</v>
          </cell>
        </row>
        <row r="998">
          <cell r="F998">
            <v>2117190005</v>
          </cell>
          <cell r="G998" t="str">
            <v>Cred Div - Outros Cred - Fundo Rotativo</v>
          </cell>
          <cell r="H998">
            <v>-7141.29</v>
          </cell>
          <cell r="I998">
            <v>-7141.29</v>
          </cell>
          <cell r="J998">
            <v>0</v>
          </cell>
        </row>
        <row r="999">
          <cell r="F999">
            <v>2117190006</v>
          </cell>
          <cell r="G999" t="str">
            <v>Cred Div - Outros Cred - Sind e Assoc.</v>
          </cell>
          <cell r="H999">
            <v>-196372.04</v>
          </cell>
          <cell r="I999">
            <v>-196372.04</v>
          </cell>
          <cell r="J999">
            <v>0</v>
          </cell>
        </row>
        <row r="1000">
          <cell r="F1000">
            <v>2117190007</v>
          </cell>
          <cell r="G1000" t="str">
            <v>Cred Div - Outros Cred - Pensão Alim Ju</v>
          </cell>
          <cell r="H1000">
            <v>-113914.25</v>
          </cell>
          <cell r="I1000">
            <v>-74950.61</v>
          </cell>
          <cell r="J1000">
            <v>-38963.64</v>
          </cell>
        </row>
        <row r="1001">
          <cell r="F1001">
            <v>2117190008</v>
          </cell>
          <cell r="G1001" t="str">
            <v>Cred Div - Outros Cred - Débitos Banc C</v>
          </cell>
          <cell r="H1001">
            <v>-475691.49</v>
          </cell>
          <cell r="I1001">
            <v>-502445.63</v>
          </cell>
          <cell r="J1001">
            <v>26754.14</v>
          </cell>
        </row>
        <row r="1002">
          <cell r="F1002">
            <v>2117190009</v>
          </cell>
          <cell r="G1002" t="str">
            <v>Cred Div - Outros Cred - Contas Aprovad</v>
          </cell>
          <cell r="H1002">
            <v>-6525229.7699999996</v>
          </cell>
          <cell r="I1002">
            <v>-6525229.7699999996</v>
          </cell>
          <cell r="J1002">
            <v>0</v>
          </cell>
        </row>
        <row r="1003">
          <cell r="F1003">
            <v>2117190010</v>
          </cell>
          <cell r="G1003" t="str">
            <v>Cred Div - Outros Cred - Diversos</v>
          </cell>
          <cell r="H1003">
            <v>-2335945.5499999998</v>
          </cell>
          <cell r="I1003">
            <v>-1846919.64</v>
          </cell>
          <cell r="J1003">
            <v>-489025.91</v>
          </cell>
        </row>
        <row r="1004">
          <cell r="F1004">
            <v>2117190011</v>
          </cell>
          <cell r="G1004" t="str">
            <v>Cred Div - Outros Cred - Pagamentos Ret</v>
          </cell>
          <cell r="H1004">
            <v>-2023844.42</v>
          </cell>
          <cell r="I1004">
            <v>-2023844.42</v>
          </cell>
          <cell r="J1004">
            <v>0</v>
          </cell>
        </row>
        <row r="1005">
          <cell r="F1005">
            <v>2117190012</v>
          </cell>
          <cell r="G1005" t="str">
            <v>Cred Div - Outros Cred - Aumento Dotaçã</v>
          </cell>
          <cell r="H1005">
            <v>0</v>
          </cell>
          <cell r="I1005">
            <v>0</v>
          </cell>
          <cell r="J1005">
            <v>0</v>
          </cell>
        </row>
        <row r="1006">
          <cell r="H1006">
            <v>-11683008.159999998</v>
          </cell>
          <cell r="I1006">
            <v>-11183990.5</v>
          </cell>
          <cell r="J1006">
            <v>-499017.66</v>
          </cell>
        </row>
        <row r="1007">
          <cell r="H1007">
            <v>-32365812.109999999</v>
          </cell>
          <cell r="I1007">
            <v>-30159309.829999998</v>
          </cell>
          <cell r="J1007">
            <v>-2206502.2800000003</v>
          </cell>
        </row>
        <row r="1008">
          <cell r="F1008">
            <v>2118110001</v>
          </cell>
          <cell r="G1008" t="str">
            <v>Reutilizar</v>
          </cell>
          <cell r="H1008">
            <v>0</v>
          </cell>
          <cell r="I1008">
            <v>0</v>
          </cell>
          <cell r="J1008">
            <v>0</v>
          </cell>
        </row>
        <row r="1009">
          <cell r="F1009">
            <v>2118110002</v>
          </cell>
          <cell r="G1009" t="str">
            <v>Obrig Estim - INSS sobre Férias</v>
          </cell>
          <cell r="H1009">
            <v>-5789900.9400000004</v>
          </cell>
          <cell r="I1009">
            <v>-5432095.54</v>
          </cell>
          <cell r="J1009">
            <v>-357805.4</v>
          </cell>
        </row>
        <row r="1010">
          <cell r="F1010">
            <v>2118110003</v>
          </cell>
          <cell r="G1010" t="str">
            <v>Obrig.Estim - INSS - Liminar 2%</v>
          </cell>
          <cell r="H1010">
            <v>0</v>
          </cell>
          <cell r="I1010">
            <v>-3833097.95</v>
          </cell>
          <cell r="J1010">
            <v>3833097.95</v>
          </cell>
        </row>
        <row r="1011">
          <cell r="F1011">
            <v>2118110004</v>
          </cell>
          <cell r="G1011" t="str">
            <v>Obrig Estim - FGTS sobre Férias</v>
          </cell>
          <cell r="H1011">
            <v>-1732792.86</v>
          </cell>
          <cell r="I1011">
            <v>-1626778.28</v>
          </cell>
          <cell r="J1011">
            <v>-106014.58</v>
          </cell>
        </row>
        <row r="1012">
          <cell r="F1012">
            <v>2118110005</v>
          </cell>
          <cell r="G1012" t="str">
            <v>Reutilizar</v>
          </cell>
          <cell r="H1012">
            <v>0</v>
          </cell>
          <cell r="I1012">
            <v>0</v>
          </cell>
          <cell r="J1012">
            <v>0</v>
          </cell>
        </row>
        <row r="1013">
          <cell r="F1013">
            <v>2118110006</v>
          </cell>
          <cell r="G1013" t="str">
            <v>Reutilizar</v>
          </cell>
          <cell r="H1013">
            <v>0</v>
          </cell>
          <cell r="I1013">
            <v>0</v>
          </cell>
          <cell r="J1013">
            <v>0</v>
          </cell>
        </row>
        <row r="1014">
          <cell r="H1014">
            <v>-7522693.8000000007</v>
          </cell>
          <cell r="I1014">
            <v>-10891971.77</v>
          </cell>
          <cell r="J1014">
            <v>3369277.97</v>
          </cell>
        </row>
        <row r="1015">
          <cell r="F1015">
            <v>2118120001</v>
          </cell>
          <cell r="G1015" t="str">
            <v>Obrig Estim - F.Pagto - Férias</v>
          </cell>
          <cell r="H1015">
            <v>-16718941.82</v>
          </cell>
          <cell r="I1015">
            <v>-18180387.170000002</v>
          </cell>
          <cell r="J1015">
            <v>1461445.35</v>
          </cell>
        </row>
        <row r="1016">
          <cell r="F1016">
            <v>2118120002</v>
          </cell>
          <cell r="G1016" t="str">
            <v>Reutilizar</v>
          </cell>
          <cell r="H1016">
            <v>0</v>
          </cell>
          <cell r="I1016">
            <v>0</v>
          </cell>
          <cell r="J1016">
            <v>0</v>
          </cell>
        </row>
        <row r="1017">
          <cell r="F1017">
            <v>2118120003</v>
          </cell>
          <cell r="G1017" t="str">
            <v>Obrig Estim - F.Pagto - Gratif.Férias</v>
          </cell>
          <cell r="H1017">
            <v>0</v>
          </cell>
          <cell r="I1017">
            <v>0</v>
          </cell>
          <cell r="J1017">
            <v>0</v>
          </cell>
        </row>
        <row r="1018">
          <cell r="F1018">
            <v>2118120004</v>
          </cell>
          <cell r="G1018" t="str">
            <v>Reutilizar</v>
          </cell>
          <cell r="H1018">
            <v>0</v>
          </cell>
          <cell r="I1018">
            <v>0</v>
          </cell>
          <cell r="J1018">
            <v>0</v>
          </cell>
        </row>
        <row r="1019">
          <cell r="F1019">
            <v>2118120005</v>
          </cell>
          <cell r="G1019" t="str">
            <v>Obrig Estim - F.Pagto - 13º Salário</v>
          </cell>
          <cell r="H1019">
            <v>-4848492.09</v>
          </cell>
          <cell r="I1019">
            <v>-4412352.5</v>
          </cell>
          <cell r="J1019">
            <v>-436139.59</v>
          </cell>
        </row>
        <row r="1020">
          <cell r="F1020">
            <v>2118120006</v>
          </cell>
          <cell r="G1020" t="str">
            <v>Reutilizar</v>
          </cell>
          <cell r="H1020">
            <v>0</v>
          </cell>
          <cell r="I1020">
            <v>0</v>
          </cell>
          <cell r="J1020">
            <v>0</v>
          </cell>
        </row>
        <row r="1021">
          <cell r="F1021">
            <v>2118120007</v>
          </cell>
          <cell r="G1021" t="str">
            <v>Reutilizar</v>
          </cell>
          <cell r="H1021">
            <v>0</v>
          </cell>
          <cell r="I1021">
            <v>0</v>
          </cell>
          <cell r="J1021">
            <v>0</v>
          </cell>
        </row>
        <row r="1022">
          <cell r="F1022">
            <v>2118120008</v>
          </cell>
          <cell r="G1022" t="str">
            <v>Reutilizar</v>
          </cell>
          <cell r="H1022">
            <v>0</v>
          </cell>
          <cell r="I1022">
            <v>0</v>
          </cell>
          <cell r="J1022">
            <v>0</v>
          </cell>
        </row>
        <row r="1023">
          <cell r="F1023">
            <v>2118120009</v>
          </cell>
          <cell r="G1023" t="str">
            <v>Obrig Estim - Particip. Resultado</v>
          </cell>
          <cell r="H1023">
            <v>0</v>
          </cell>
          <cell r="I1023">
            <v>0</v>
          </cell>
          <cell r="J1023">
            <v>0</v>
          </cell>
        </row>
        <row r="1024">
          <cell r="F1024">
            <v>2118120010</v>
          </cell>
          <cell r="G1024" t="str">
            <v>Reutilizar</v>
          </cell>
          <cell r="H1024">
            <v>0</v>
          </cell>
          <cell r="I1024">
            <v>0</v>
          </cell>
          <cell r="J1024">
            <v>0</v>
          </cell>
        </row>
        <row r="1025">
          <cell r="F1025">
            <v>2118120011</v>
          </cell>
          <cell r="G1025" t="str">
            <v>Obrig Estim - F.Pagto - Diversas</v>
          </cell>
          <cell r="H1025">
            <v>0</v>
          </cell>
          <cell r="I1025">
            <v>0</v>
          </cell>
          <cell r="J1025">
            <v>0</v>
          </cell>
        </row>
        <row r="1026">
          <cell r="F1026">
            <v>2118120012</v>
          </cell>
          <cell r="G1026" t="str">
            <v>Reutilizar</v>
          </cell>
          <cell r="H1026">
            <v>0</v>
          </cell>
          <cell r="I1026">
            <v>0</v>
          </cell>
          <cell r="J1026">
            <v>0</v>
          </cell>
        </row>
        <row r="1027">
          <cell r="H1027">
            <v>-21567433.91</v>
          </cell>
          <cell r="I1027">
            <v>-22592739.670000002</v>
          </cell>
          <cell r="J1027">
            <v>1025305.76</v>
          </cell>
        </row>
        <row r="1028">
          <cell r="F1028">
            <v>2118190001</v>
          </cell>
          <cell r="G1028" t="str">
            <v>Reutilizar</v>
          </cell>
          <cell r="H1028">
            <v>0</v>
          </cell>
          <cell r="I1028">
            <v>0</v>
          </cell>
          <cell r="J1028">
            <v>0</v>
          </cell>
        </row>
        <row r="1029">
          <cell r="F1029">
            <v>2118190002</v>
          </cell>
          <cell r="G1029" t="str">
            <v>Reutilizar</v>
          </cell>
          <cell r="H1029">
            <v>0</v>
          </cell>
          <cell r="I1029">
            <v>0</v>
          </cell>
          <cell r="J1029">
            <v>0</v>
          </cell>
        </row>
        <row r="1030">
          <cell r="F1030">
            <v>2118190003</v>
          </cell>
          <cell r="G1030" t="str">
            <v>Reutilizar</v>
          </cell>
          <cell r="H1030">
            <v>0</v>
          </cell>
          <cell r="I1030">
            <v>0</v>
          </cell>
          <cell r="J1030">
            <v>0</v>
          </cell>
        </row>
        <row r="1031">
          <cell r="F1031">
            <v>2118190004</v>
          </cell>
          <cell r="G1031" t="str">
            <v>Reutilizar</v>
          </cell>
          <cell r="H1031">
            <v>0</v>
          </cell>
          <cell r="I1031">
            <v>0</v>
          </cell>
          <cell r="J1031">
            <v>0</v>
          </cell>
        </row>
        <row r="1032">
          <cell r="F1032">
            <v>2118190005</v>
          </cell>
          <cell r="G1032" t="str">
            <v>Reutilizar</v>
          </cell>
          <cell r="H1032">
            <v>0</v>
          </cell>
          <cell r="I1032">
            <v>0</v>
          </cell>
          <cell r="J1032">
            <v>0</v>
          </cell>
        </row>
        <row r="1033">
          <cell r="F1033">
            <v>2118190006</v>
          </cell>
          <cell r="G1033" t="str">
            <v>Reutilizar</v>
          </cell>
          <cell r="H1033">
            <v>0</v>
          </cell>
          <cell r="I1033">
            <v>0</v>
          </cell>
          <cell r="J1033">
            <v>0</v>
          </cell>
        </row>
        <row r="1034">
          <cell r="F1034">
            <v>2118190007</v>
          </cell>
          <cell r="G1034" t="str">
            <v>Reutilizar</v>
          </cell>
          <cell r="H1034">
            <v>0</v>
          </cell>
          <cell r="I1034">
            <v>0</v>
          </cell>
          <cell r="J1034">
            <v>0</v>
          </cell>
        </row>
        <row r="1035">
          <cell r="F1035">
            <v>2118190008</v>
          </cell>
          <cell r="G1035" t="str">
            <v>Reutilizar</v>
          </cell>
          <cell r="H1035">
            <v>0</v>
          </cell>
          <cell r="I1035">
            <v>0</v>
          </cell>
          <cell r="J1035">
            <v>0</v>
          </cell>
        </row>
        <row r="1036">
          <cell r="F1036">
            <v>2118190009</v>
          </cell>
          <cell r="G1036" t="str">
            <v>Reutilizar</v>
          </cell>
          <cell r="H1036">
            <v>0</v>
          </cell>
          <cell r="I1036">
            <v>0</v>
          </cell>
          <cell r="J1036">
            <v>0</v>
          </cell>
        </row>
        <row r="1037">
          <cell r="F1037">
            <v>2118190010</v>
          </cell>
          <cell r="G1037" t="str">
            <v>Reutilizar</v>
          </cell>
          <cell r="H1037">
            <v>0</v>
          </cell>
          <cell r="I1037">
            <v>0</v>
          </cell>
          <cell r="J1037">
            <v>0</v>
          </cell>
        </row>
        <row r="1038">
          <cell r="F1038">
            <v>2118190011</v>
          </cell>
          <cell r="G1038" t="str">
            <v>Obrig Estim - Outras - Multas,Juros e V</v>
          </cell>
          <cell r="H1038">
            <v>0</v>
          </cell>
          <cell r="I1038">
            <v>0</v>
          </cell>
          <cell r="J1038">
            <v>0</v>
          </cell>
        </row>
        <row r="1039">
          <cell r="F1039">
            <v>2118190012</v>
          </cell>
          <cell r="G1039" t="str">
            <v>Reutilizar</v>
          </cell>
          <cell r="H1039">
            <v>0</v>
          </cell>
          <cell r="I1039">
            <v>0</v>
          </cell>
          <cell r="J1039">
            <v>0</v>
          </cell>
        </row>
        <row r="1040">
          <cell r="F1040">
            <v>2118190013</v>
          </cell>
          <cell r="G1040" t="str">
            <v>Reutilizar</v>
          </cell>
          <cell r="H1040">
            <v>0</v>
          </cell>
          <cell r="I1040">
            <v>0</v>
          </cell>
          <cell r="J1040">
            <v>0</v>
          </cell>
        </row>
        <row r="1041">
          <cell r="F1041">
            <v>2118190014</v>
          </cell>
          <cell r="G1041" t="str">
            <v>Obrig Estim - Outras - F.Cesp - Contrib</v>
          </cell>
          <cell r="H1041">
            <v>0</v>
          </cell>
          <cell r="I1041">
            <v>0</v>
          </cell>
          <cell r="J1041">
            <v>0</v>
          </cell>
        </row>
        <row r="1042">
          <cell r="F1042">
            <v>2118190015</v>
          </cell>
          <cell r="G1042" t="str">
            <v>Reutilizar</v>
          </cell>
          <cell r="H1042">
            <v>0</v>
          </cell>
          <cell r="I1042">
            <v>0</v>
          </cell>
          <cell r="J1042">
            <v>0</v>
          </cell>
        </row>
        <row r="1043">
          <cell r="F1043">
            <v>2118190016</v>
          </cell>
          <cell r="G1043" t="str">
            <v>Reutilizar</v>
          </cell>
          <cell r="H1043">
            <v>0</v>
          </cell>
          <cell r="I1043">
            <v>0</v>
          </cell>
          <cell r="J1043">
            <v>0</v>
          </cell>
        </row>
        <row r="1044">
          <cell r="F1044">
            <v>2118190017</v>
          </cell>
          <cell r="G1044" t="str">
            <v>Reutilizar</v>
          </cell>
          <cell r="H1044">
            <v>0</v>
          </cell>
          <cell r="I1044">
            <v>0</v>
          </cell>
          <cell r="J1044">
            <v>0</v>
          </cell>
        </row>
        <row r="1045">
          <cell r="F1045">
            <v>2118190018</v>
          </cell>
          <cell r="G1045" t="str">
            <v>Obrig Estim - Outras - Diversas</v>
          </cell>
          <cell r="H1045">
            <v>0</v>
          </cell>
          <cell r="I1045">
            <v>0</v>
          </cell>
          <cell r="J1045">
            <v>0</v>
          </cell>
        </row>
        <row r="1046">
          <cell r="F1046">
            <v>2118190019</v>
          </cell>
          <cell r="G1046" t="str">
            <v>Obrig Estim - Outras - Diversas - Civis</v>
          </cell>
          <cell r="H1046">
            <v>0</v>
          </cell>
          <cell r="I1046">
            <v>0</v>
          </cell>
          <cell r="J1046">
            <v>0</v>
          </cell>
        </row>
        <row r="1047">
          <cell r="H1047">
            <v>0</v>
          </cell>
          <cell r="I1047">
            <v>0</v>
          </cell>
          <cell r="J1047">
            <v>0</v>
          </cell>
        </row>
        <row r="1048">
          <cell r="H1048">
            <v>-29090127.710000001</v>
          </cell>
          <cell r="I1048">
            <v>-33484711.440000001</v>
          </cell>
          <cell r="J1048">
            <v>4394583.7300000004</v>
          </cell>
        </row>
        <row r="1049">
          <cell r="F1049">
            <v>2119120001</v>
          </cell>
          <cell r="G1049" t="str">
            <v>O.Obrig - Enc Cons a Recolh - Empr. Com</v>
          </cell>
          <cell r="H1049">
            <v>-146.68</v>
          </cell>
          <cell r="I1049">
            <v>-231846.35</v>
          </cell>
          <cell r="J1049">
            <v>231699.67</v>
          </cell>
        </row>
        <row r="1050">
          <cell r="F1050">
            <v>2119120002</v>
          </cell>
          <cell r="G1050" t="str">
            <v>O.Obrig - Enc Cons a Recolh - Auto Prod</v>
          </cell>
          <cell r="H1050">
            <v>0</v>
          </cell>
          <cell r="I1050">
            <v>0</v>
          </cell>
          <cell r="J1050">
            <v>0</v>
          </cell>
        </row>
        <row r="1051">
          <cell r="F1051">
            <v>2119120003</v>
          </cell>
          <cell r="G1051" t="str">
            <v>O.Obrig - Enc Cons a Recolh - Quota p/</v>
          </cell>
          <cell r="H1051">
            <v>0</v>
          </cell>
          <cell r="I1051">
            <v>-14881497.789999999</v>
          </cell>
          <cell r="J1051">
            <v>14881497.789999999</v>
          </cell>
        </row>
        <row r="1052">
          <cell r="F1052">
            <v>2119120004</v>
          </cell>
          <cell r="G1052" t="str">
            <v>O.Obrig - Enc Cons a Recolh - Elet.Sist</v>
          </cell>
          <cell r="H1052">
            <v>0</v>
          </cell>
          <cell r="I1052">
            <v>-8618370.7200000007</v>
          </cell>
          <cell r="J1052">
            <v>8618370.7200000007</v>
          </cell>
        </row>
        <row r="1053">
          <cell r="F1053">
            <v>2119120005</v>
          </cell>
          <cell r="G1053" t="str">
            <v>O.Obrig - Enc Cons a Recolh - Elet. Sis</v>
          </cell>
          <cell r="H1053">
            <v>0</v>
          </cell>
          <cell r="I1053">
            <v>-6262671.7699999996</v>
          </cell>
          <cell r="J1053">
            <v>6262671.7699999996</v>
          </cell>
        </row>
        <row r="1054">
          <cell r="F1054">
            <v>2119120006</v>
          </cell>
          <cell r="G1054" t="str">
            <v>O.Obrig - Enc Cons a Recolh - Elet-CCC-</v>
          </cell>
          <cell r="H1054">
            <v>0</v>
          </cell>
          <cell r="I1054">
            <v>0</v>
          </cell>
          <cell r="J1054">
            <v>0</v>
          </cell>
        </row>
        <row r="1055">
          <cell r="F1055">
            <v>2119120010</v>
          </cell>
          <cell r="G1055" t="str">
            <v>O.Obrig - Enc Cons a Recolh - Diversos</v>
          </cell>
          <cell r="H1055">
            <v>-35336026.329999998</v>
          </cell>
          <cell r="I1055">
            <v>0</v>
          </cell>
          <cell r="J1055">
            <v>-35336026.329999998</v>
          </cell>
        </row>
        <row r="1056">
          <cell r="H1056">
            <v>-35336173.009999998</v>
          </cell>
          <cell r="I1056">
            <v>-29994386.629999999</v>
          </cell>
          <cell r="J1056">
            <v>-5341786.379999999</v>
          </cell>
        </row>
        <row r="1057">
          <cell r="F1057">
            <v>2119190001</v>
          </cell>
          <cell r="G1057" t="str">
            <v>O.Obrig - Outras - Serviço Pedido - Cob</v>
          </cell>
          <cell r="H1057">
            <v>0</v>
          </cell>
          <cell r="I1057">
            <v>0</v>
          </cell>
          <cell r="J1057">
            <v>0</v>
          </cell>
        </row>
        <row r="1058">
          <cell r="F1058">
            <v>2119190002</v>
          </cell>
          <cell r="G1058" t="str">
            <v>O.Obrig - Outras - P.Int.Man.Cont - Cob</v>
          </cell>
          <cell r="H1058">
            <v>0</v>
          </cell>
          <cell r="I1058">
            <v>0</v>
          </cell>
          <cell r="J1058">
            <v>0</v>
          </cell>
        </row>
        <row r="1059">
          <cell r="F1059">
            <v>2119190003</v>
          </cell>
          <cell r="G1059" t="str">
            <v>O Obrig - Outras - PMSP manut c/cont -</v>
          </cell>
          <cell r="H1059">
            <v>0</v>
          </cell>
          <cell r="I1059">
            <v>0</v>
          </cell>
          <cell r="J1059">
            <v>0</v>
          </cell>
        </row>
        <row r="1060">
          <cell r="F1060">
            <v>2119190004</v>
          </cell>
          <cell r="G1060" t="str">
            <v>O.Obrig - Outras - Conc, de Energia Elé</v>
          </cell>
          <cell r="H1060">
            <v>0</v>
          </cell>
          <cell r="I1060">
            <v>0</v>
          </cell>
          <cell r="J1060">
            <v>0</v>
          </cell>
        </row>
        <row r="1061">
          <cell r="F1061">
            <v>2119190005</v>
          </cell>
          <cell r="G1061" t="str">
            <v>O Obrig - Outras - Entidades seguradora</v>
          </cell>
          <cell r="H1061">
            <v>0</v>
          </cell>
          <cell r="I1061">
            <v>0</v>
          </cell>
          <cell r="J1061">
            <v>0</v>
          </cell>
        </row>
        <row r="1062">
          <cell r="F1062">
            <v>2119190006</v>
          </cell>
          <cell r="G1062" t="str">
            <v>O.Obrig - Outras - Alienação de Resíduo</v>
          </cell>
          <cell r="H1062">
            <v>-2065362.4</v>
          </cell>
          <cell r="I1062">
            <v>-1200106</v>
          </cell>
          <cell r="J1062">
            <v>-865256.4</v>
          </cell>
        </row>
        <row r="1063">
          <cell r="F1063">
            <v>2119190007</v>
          </cell>
          <cell r="G1063" t="str">
            <v>O.Obrig - Outras - Empréstimo de Materi</v>
          </cell>
          <cell r="H1063">
            <v>0</v>
          </cell>
          <cell r="I1063">
            <v>0</v>
          </cell>
          <cell r="J1063">
            <v>0</v>
          </cell>
        </row>
        <row r="1064">
          <cell r="F1064">
            <v>2119190008</v>
          </cell>
          <cell r="G1064" t="str">
            <v>O.Obrig - Outras - Diversos credores</v>
          </cell>
          <cell r="H1064">
            <v>-0.01</v>
          </cell>
          <cell r="I1064">
            <v>-0.01</v>
          </cell>
          <cell r="J1064">
            <v>0</v>
          </cell>
        </row>
        <row r="1065">
          <cell r="F1065">
            <v>2119190009</v>
          </cell>
          <cell r="G1065" t="str">
            <v>O.Obrig - Outras - Obrigações a Pagar</v>
          </cell>
          <cell r="H1065">
            <v>-1947987.71</v>
          </cell>
          <cell r="I1065">
            <v>-1947987.71</v>
          </cell>
          <cell r="J1065">
            <v>0</v>
          </cell>
        </row>
        <row r="1066">
          <cell r="F1066">
            <v>2119190010</v>
          </cell>
          <cell r="G1066" t="str">
            <v>O.Obrig - Outras - Convênio DAEE-Barrag</v>
          </cell>
          <cell r="H1066">
            <v>0</v>
          </cell>
          <cell r="I1066">
            <v>0</v>
          </cell>
          <cell r="J1066">
            <v>0</v>
          </cell>
        </row>
        <row r="1067">
          <cell r="F1067">
            <v>2119190011</v>
          </cell>
          <cell r="G1067" t="str">
            <v>O.Obrig - Outras - Alienação  Bens/Dire</v>
          </cell>
          <cell r="H1067">
            <v>-8344.61</v>
          </cell>
          <cell r="I1067">
            <v>-8344.61</v>
          </cell>
          <cell r="J1067">
            <v>0</v>
          </cell>
        </row>
        <row r="1068">
          <cell r="F1068">
            <v>2119190012</v>
          </cell>
          <cell r="G1068" t="str">
            <v>O Obrig - Outras - C. C/ Pr-ECV-636/93-</v>
          </cell>
          <cell r="H1068">
            <v>-20000</v>
          </cell>
          <cell r="I1068">
            <v>-20000</v>
          </cell>
          <cell r="J1068">
            <v>0</v>
          </cell>
        </row>
        <row r="1069">
          <cell r="F1069">
            <v>2119190013</v>
          </cell>
          <cell r="G1069" t="str">
            <v>O.Obrig - Outras - Saldo Credor - Banco</v>
          </cell>
          <cell r="H1069">
            <v>0</v>
          </cell>
          <cell r="I1069">
            <v>0</v>
          </cell>
          <cell r="J1069">
            <v>0</v>
          </cell>
        </row>
        <row r="1070">
          <cell r="F1070">
            <v>2119190014</v>
          </cell>
          <cell r="G1070" t="str">
            <v>O Obrig - Outras - Valores não Recl Fol</v>
          </cell>
          <cell r="H1070">
            <v>0</v>
          </cell>
          <cell r="I1070">
            <v>0</v>
          </cell>
          <cell r="J1070">
            <v>0</v>
          </cell>
        </row>
        <row r="1071">
          <cell r="F1071">
            <v>2119190015</v>
          </cell>
          <cell r="G1071" t="str">
            <v>O Obrig - Outras - Proc. Admin. - Encon</v>
          </cell>
          <cell r="H1071">
            <v>0</v>
          </cell>
          <cell r="I1071">
            <v>0</v>
          </cell>
          <cell r="J1071">
            <v>0</v>
          </cell>
        </row>
        <row r="1072">
          <cell r="F1072">
            <v>2119190016</v>
          </cell>
          <cell r="G1072" t="str">
            <v>O Obrig - Outras - Quota para CCC - Sis</v>
          </cell>
          <cell r="H1072">
            <v>0</v>
          </cell>
          <cell r="I1072">
            <v>0</v>
          </cell>
          <cell r="J1072">
            <v>0</v>
          </cell>
        </row>
        <row r="1073">
          <cell r="F1073">
            <v>2119190017</v>
          </cell>
          <cell r="G1073" t="str">
            <v>O.Obrig - Outras - Quota para CCC-Sist.</v>
          </cell>
          <cell r="H1073">
            <v>0</v>
          </cell>
          <cell r="I1073">
            <v>0</v>
          </cell>
          <cell r="J1073">
            <v>0</v>
          </cell>
        </row>
        <row r="1074">
          <cell r="F1074">
            <v>2119190018</v>
          </cell>
          <cell r="G1074" t="str">
            <v>O.Obrig - Outras - Parc. Dív INSS - Pri</v>
          </cell>
          <cell r="H1074">
            <v>-4008030.48</v>
          </cell>
          <cell r="I1074">
            <v>-4008030.48</v>
          </cell>
          <cell r="J1074">
            <v>0</v>
          </cell>
        </row>
        <row r="1075">
          <cell r="F1075">
            <v>2119190019</v>
          </cell>
          <cell r="G1075" t="str">
            <v>O.Obrig - Outras - Parc. Dív. INSS - Pr</v>
          </cell>
          <cell r="H1075">
            <v>-13221569.039999999</v>
          </cell>
          <cell r="I1075">
            <v>-13221569.039999999</v>
          </cell>
          <cell r="J1075">
            <v>0</v>
          </cell>
        </row>
        <row r="1076">
          <cell r="F1076">
            <v>2119190020</v>
          </cell>
          <cell r="G1076" t="str">
            <v>Reutilizar</v>
          </cell>
          <cell r="H1076">
            <v>0</v>
          </cell>
          <cell r="I1076">
            <v>0</v>
          </cell>
          <cell r="J1076">
            <v>0</v>
          </cell>
        </row>
        <row r="1077">
          <cell r="F1077">
            <v>2119190021</v>
          </cell>
          <cell r="G1077" t="str">
            <v>Reutilizar</v>
          </cell>
          <cell r="H1077">
            <v>0</v>
          </cell>
          <cell r="I1077">
            <v>0</v>
          </cell>
          <cell r="J1077">
            <v>0</v>
          </cell>
        </row>
        <row r="1078">
          <cell r="F1078">
            <v>2119190022</v>
          </cell>
          <cell r="G1078" t="str">
            <v>Reutilizar</v>
          </cell>
          <cell r="H1078">
            <v>0</v>
          </cell>
          <cell r="I1078">
            <v>0</v>
          </cell>
          <cell r="J1078">
            <v>0</v>
          </cell>
        </row>
        <row r="1079">
          <cell r="F1079">
            <v>2119190023</v>
          </cell>
          <cell r="G1079" t="str">
            <v>O.Obrig - Outras - Valores inf. a 50 Sa</v>
          </cell>
          <cell r="H1079">
            <v>-277610.62</v>
          </cell>
          <cell r="I1079">
            <v>-111073</v>
          </cell>
          <cell r="J1079">
            <v>-166537.62</v>
          </cell>
        </row>
        <row r="1080">
          <cell r="F1080">
            <v>2119190024</v>
          </cell>
          <cell r="G1080" t="str">
            <v>O.Obrig - Outras - Valores sup a 50 sal</v>
          </cell>
          <cell r="H1080">
            <v>-187159.58</v>
          </cell>
          <cell r="I1080">
            <v>-187159.58</v>
          </cell>
          <cell r="J1080">
            <v>0</v>
          </cell>
        </row>
        <row r="1081">
          <cell r="F1081">
            <v>2119190025</v>
          </cell>
          <cell r="G1081" t="str">
            <v>O.Obrig - Outras - Juros s/ parcel. INS</v>
          </cell>
          <cell r="H1081">
            <v>-5001242.16</v>
          </cell>
          <cell r="I1081">
            <v>-4901217.3600000003</v>
          </cell>
          <cell r="J1081">
            <v>-100024.8</v>
          </cell>
        </row>
        <row r="1082">
          <cell r="F1082">
            <v>2119190026</v>
          </cell>
          <cell r="G1082" t="str">
            <v>O.Obrig - Outras - Juros s/ parcel. INS</v>
          </cell>
          <cell r="H1082">
            <v>-1286771.1599999999</v>
          </cell>
          <cell r="I1082">
            <v>-1261035.72</v>
          </cell>
          <cell r="J1082">
            <v>-25735.439999999999</v>
          </cell>
        </row>
        <row r="1083">
          <cell r="F1083">
            <v>2119190027</v>
          </cell>
          <cell r="G1083" t="str">
            <v>O.Obrig - Outras - FNDE</v>
          </cell>
          <cell r="H1083">
            <v>-3313673.88</v>
          </cell>
          <cell r="I1083">
            <v>-3313673.88</v>
          </cell>
          <cell r="J1083">
            <v>0</v>
          </cell>
        </row>
        <row r="1084">
          <cell r="F1084">
            <v>2119190028</v>
          </cell>
          <cell r="G1084" t="str">
            <v>O.Obrig - Outras - FNDE - parcelamentos</v>
          </cell>
          <cell r="H1084">
            <v>-1337143.56</v>
          </cell>
          <cell r="I1084">
            <v>-1311429.24</v>
          </cell>
          <cell r="J1084">
            <v>-25714.32</v>
          </cell>
        </row>
        <row r="1085">
          <cell r="F1085">
            <v>2119190029</v>
          </cell>
          <cell r="G1085" t="str">
            <v>O.Obrig - Outras - Diversas - EBE</v>
          </cell>
          <cell r="H1085">
            <v>-508035.96</v>
          </cell>
          <cell r="I1085">
            <v>-508035.96</v>
          </cell>
          <cell r="J1085">
            <v>0</v>
          </cell>
        </row>
        <row r="1086">
          <cell r="F1086">
            <v>2119190030</v>
          </cell>
          <cell r="G1086" t="str">
            <v>O.Obrig - Outras - Diversas - EPTE</v>
          </cell>
          <cell r="H1086">
            <v>0</v>
          </cell>
          <cell r="I1086">
            <v>0</v>
          </cell>
          <cell r="J1086">
            <v>0</v>
          </cell>
        </row>
        <row r="1087">
          <cell r="F1087">
            <v>2119190031</v>
          </cell>
          <cell r="G1087" t="str">
            <v>O.Obrig - Outras - Diversas - EMAE</v>
          </cell>
          <cell r="H1087">
            <v>0</v>
          </cell>
          <cell r="I1087">
            <v>0</v>
          </cell>
          <cell r="J1087">
            <v>0</v>
          </cell>
        </row>
        <row r="1088">
          <cell r="F1088">
            <v>2119190032</v>
          </cell>
          <cell r="G1088" t="str">
            <v>O.Obrig - Outras - Despesas com pessoal</v>
          </cell>
          <cell r="H1088">
            <v>0</v>
          </cell>
          <cell r="I1088">
            <v>0</v>
          </cell>
          <cell r="J1088">
            <v>0</v>
          </cell>
        </row>
        <row r="1089">
          <cell r="F1089">
            <v>2119190033</v>
          </cell>
          <cell r="G1089" t="str">
            <v>O.Obrig - Outras - Taxa de fiscalização</v>
          </cell>
          <cell r="H1089">
            <v>-699019.15</v>
          </cell>
          <cell r="I1089">
            <v>-699019.15</v>
          </cell>
          <cell r="J1089">
            <v>0</v>
          </cell>
        </row>
        <row r="1090">
          <cell r="F1090">
            <v>2119190036</v>
          </cell>
          <cell r="G1090" t="str">
            <v>O.Obrig - Outras - Reemb.despesas-Grupo</v>
          </cell>
          <cell r="H1090">
            <v>-1491250.04</v>
          </cell>
          <cell r="I1090">
            <v>-1491250.04</v>
          </cell>
          <cell r="J1090">
            <v>0</v>
          </cell>
        </row>
        <row r="1091">
          <cell r="F1091">
            <v>2119190037</v>
          </cell>
          <cell r="G1091" t="str">
            <v>Reutilizar</v>
          </cell>
          <cell r="H1091">
            <v>0</v>
          </cell>
          <cell r="I1091">
            <v>0</v>
          </cell>
          <cell r="J1091">
            <v>0</v>
          </cell>
        </row>
        <row r="1092">
          <cell r="F1092">
            <v>2119190038</v>
          </cell>
          <cell r="G1092" t="str">
            <v>O.Obrig - Outras - Provisões de Improdu</v>
          </cell>
          <cell r="H1092">
            <v>0</v>
          </cell>
          <cell r="I1092">
            <v>0</v>
          </cell>
          <cell r="J1092">
            <v>0</v>
          </cell>
        </row>
        <row r="1093">
          <cell r="F1093">
            <v>2119190039</v>
          </cell>
          <cell r="G1093" t="str">
            <v>O.Obrig - Outras - Glosas efet. Suprime</v>
          </cell>
          <cell r="H1093">
            <v>-53344.5</v>
          </cell>
          <cell r="I1093">
            <v>-53344.5</v>
          </cell>
          <cell r="J1093">
            <v>0</v>
          </cell>
        </row>
        <row r="1094">
          <cell r="F1094">
            <v>2119190040</v>
          </cell>
          <cell r="G1094" t="str">
            <v>O.Obrig - Outras - Tv Alphaville</v>
          </cell>
          <cell r="H1094">
            <v>-1706.69</v>
          </cell>
          <cell r="I1094">
            <v>-1706.69</v>
          </cell>
          <cell r="J1094">
            <v>0</v>
          </cell>
        </row>
        <row r="1095">
          <cell r="F1095">
            <v>2119190041</v>
          </cell>
          <cell r="G1095" t="str">
            <v>O.Obrig - Outras - Faturas Glosadas - E</v>
          </cell>
          <cell r="H1095">
            <v>0</v>
          </cell>
          <cell r="I1095">
            <v>0</v>
          </cell>
          <cell r="J1095">
            <v>0</v>
          </cell>
        </row>
        <row r="1096">
          <cell r="F1096">
            <v>2119190042</v>
          </cell>
          <cell r="G1096" t="str">
            <v>O.Obrig - Outras - Parc. Dív. INSS - Pr</v>
          </cell>
          <cell r="H1096">
            <v>-1057489.2</v>
          </cell>
          <cell r="I1096">
            <v>-1057489.2</v>
          </cell>
          <cell r="J1096">
            <v>0</v>
          </cell>
        </row>
        <row r="1097">
          <cell r="F1097">
            <v>2119190043</v>
          </cell>
          <cell r="G1097" t="str">
            <v>O.Obrig - Outras - Juros s/ Parcel. INS</v>
          </cell>
          <cell r="H1097">
            <v>-161654.39999999999</v>
          </cell>
          <cell r="I1097">
            <v>-154918.79999999999</v>
          </cell>
          <cell r="J1097">
            <v>-6735.6</v>
          </cell>
        </row>
        <row r="1098">
          <cell r="F1098">
            <v>2119190044</v>
          </cell>
          <cell r="G1098" t="str">
            <v>O.Obrig - Outras - Juros Eletrobrás a P</v>
          </cell>
          <cell r="H1098">
            <v>0</v>
          </cell>
          <cell r="I1098">
            <v>0</v>
          </cell>
          <cell r="J1098">
            <v>0</v>
          </cell>
        </row>
        <row r="1099">
          <cell r="F1099">
            <v>2119190045</v>
          </cell>
          <cell r="G1099" t="str">
            <v>O.Obrig - Outras - Juros Eletrobrás a P</v>
          </cell>
          <cell r="H1099">
            <v>-2626724.9900000002</v>
          </cell>
          <cell r="I1099">
            <v>-2677225.39</v>
          </cell>
          <cell r="J1099">
            <v>50500.4</v>
          </cell>
        </row>
        <row r="1100">
          <cell r="F1100">
            <v>2119190046</v>
          </cell>
          <cell r="G1100" t="str">
            <v>O.Obrig - Outras - Juros Eletrobrás a P</v>
          </cell>
          <cell r="H1100">
            <v>-3687979.65</v>
          </cell>
          <cell r="I1100">
            <v>-3755123.44</v>
          </cell>
          <cell r="J1100">
            <v>67143.789999999994</v>
          </cell>
        </row>
        <row r="1101">
          <cell r="F1101">
            <v>2119190047</v>
          </cell>
          <cell r="G1101" t="str">
            <v>O.Obrig - Outras - Juros Eletrobrás a P</v>
          </cell>
          <cell r="H1101">
            <v>-4619440.32</v>
          </cell>
          <cell r="I1101">
            <v>-4703335.9400000004</v>
          </cell>
          <cell r="J1101">
            <v>83895.62</v>
          </cell>
        </row>
        <row r="1102">
          <cell r="F1102">
            <v>2119190048</v>
          </cell>
          <cell r="G1102" t="str">
            <v>O.Obrig - Outras - Juros Eletrobrás a P</v>
          </cell>
          <cell r="H1102">
            <v>-5137301.32</v>
          </cell>
          <cell r="I1102">
            <v>-5340155.07</v>
          </cell>
          <cell r="J1102">
            <v>202853.75</v>
          </cell>
        </row>
        <row r="1103">
          <cell r="F1103">
            <v>2119190049</v>
          </cell>
          <cell r="G1103" t="str">
            <v>O.Obrig - Outras - Juros Eletrobrás a P</v>
          </cell>
          <cell r="H1103">
            <v>-8761969.7300000004</v>
          </cell>
          <cell r="I1103">
            <v>-9113940.8599999994</v>
          </cell>
          <cell r="J1103">
            <v>351971.13</v>
          </cell>
        </row>
        <row r="1104">
          <cell r="F1104">
            <v>2119190099</v>
          </cell>
          <cell r="G1104" t="str">
            <v>O.Obrig - Outras - Obrigações a Pagar</v>
          </cell>
          <cell r="H1104">
            <v>-337044.5</v>
          </cell>
          <cell r="I1104">
            <v>-264973.77</v>
          </cell>
          <cell r="J1104">
            <v>-72070.73</v>
          </cell>
        </row>
        <row r="1105">
          <cell r="H1105">
            <v>-61817855.659999996</v>
          </cell>
          <cell r="I1105">
            <v>-61312145.43999999</v>
          </cell>
          <cell r="J1105">
            <v>-505710.2200000002</v>
          </cell>
        </row>
        <row r="1106">
          <cell r="H1106">
            <v>-97154028.670000002</v>
          </cell>
          <cell r="I1106">
            <v>-91306532.069999993</v>
          </cell>
          <cell r="J1106">
            <v>-5847496.5999999996</v>
          </cell>
        </row>
        <row r="1107">
          <cell r="F1107">
            <v>2119970001</v>
          </cell>
          <cell r="G1107" t="str">
            <v>Prov. Pass - Conting Trabalh - Contingê</v>
          </cell>
          <cell r="H1107">
            <v>-8955041.2300000004</v>
          </cell>
          <cell r="I1107">
            <v>-10041892.380000001</v>
          </cell>
          <cell r="J1107">
            <v>1086851.1499999999</v>
          </cell>
        </row>
        <row r="1108">
          <cell r="H1108">
            <v>-8955041.2300000004</v>
          </cell>
          <cell r="I1108">
            <v>-10041892.380000001</v>
          </cell>
          <cell r="J1108">
            <v>1086851.1499999999</v>
          </cell>
        </row>
        <row r="1109">
          <cell r="F1109">
            <v>2119980001</v>
          </cell>
          <cell r="G1109" t="str">
            <v>Prov. Pass - Conting Fiscais - IPTU</v>
          </cell>
          <cell r="H1109">
            <v>-17303245.170000002</v>
          </cell>
          <cell r="I1109">
            <v>-17303245.170000002</v>
          </cell>
          <cell r="J1109">
            <v>0</v>
          </cell>
        </row>
        <row r="1110">
          <cell r="F1110">
            <v>2119980012</v>
          </cell>
          <cell r="G1110" t="str">
            <v>Prov. Pass - Conting Fiscais - COFINS</v>
          </cell>
          <cell r="H1110">
            <v>0</v>
          </cell>
          <cell r="I1110">
            <v>0</v>
          </cell>
          <cell r="J1110">
            <v>0</v>
          </cell>
        </row>
        <row r="1111">
          <cell r="F1111">
            <v>2119980013</v>
          </cell>
          <cell r="G1111" t="str">
            <v>Prov. Pass - Conting Fiscais - Outras T</v>
          </cell>
          <cell r="H1111">
            <v>0</v>
          </cell>
          <cell r="I1111">
            <v>0</v>
          </cell>
          <cell r="J1111">
            <v>0</v>
          </cell>
        </row>
        <row r="1112">
          <cell r="F1112">
            <v>2119980014</v>
          </cell>
          <cell r="G1112" t="str">
            <v>Prov. Pass - Conting Fiscais - CPMF</v>
          </cell>
          <cell r="H1112">
            <v>-25726042.879999999</v>
          </cell>
          <cell r="I1112">
            <v>-23585500.43</v>
          </cell>
          <cell r="J1112">
            <v>-2140542.4500000002</v>
          </cell>
        </row>
        <row r="1113">
          <cell r="H1113">
            <v>-43029288.049999997</v>
          </cell>
          <cell r="I1113">
            <v>-40888745.600000001</v>
          </cell>
          <cell r="J1113">
            <v>-2140542.4500000002</v>
          </cell>
        </row>
        <row r="1114">
          <cell r="F1114">
            <v>2119990001</v>
          </cell>
          <cell r="G1114" t="str">
            <v>Prov. Pass - Outras Prov- Consumidores</v>
          </cell>
          <cell r="H1114">
            <v>-40022552.460000001</v>
          </cell>
          <cell r="I1114">
            <v>-40022552.460000001</v>
          </cell>
          <cell r="J1114">
            <v>0</v>
          </cell>
        </row>
        <row r="1115">
          <cell r="F1115">
            <v>2119990002</v>
          </cell>
          <cell r="G1115" t="str">
            <v>PROV.PASS - O. PROV. - ENCONTRO DE CONT</v>
          </cell>
          <cell r="H1115">
            <v>0</v>
          </cell>
          <cell r="I1115">
            <v>0</v>
          </cell>
          <cell r="J1115">
            <v>0</v>
          </cell>
        </row>
        <row r="1116">
          <cell r="F1116">
            <v>2119990003</v>
          </cell>
          <cell r="G1116" t="str">
            <v>Prov.Pass.- O.Prov.- Dem. Judiciais - T</v>
          </cell>
          <cell r="H1116">
            <v>0</v>
          </cell>
          <cell r="I1116">
            <v>0</v>
          </cell>
          <cell r="J1116">
            <v>0</v>
          </cell>
        </row>
        <row r="1117">
          <cell r="F1117">
            <v>2119990004</v>
          </cell>
          <cell r="G1117" t="str">
            <v>Prov.Pass.- O.Prov. - IPTU</v>
          </cell>
          <cell r="H1117">
            <v>0</v>
          </cell>
          <cell r="I1117">
            <v>0</v>
          </cell>
          <cell r="J1117">
            <v>0</v>
          </cell>
        </row>
        <row r="1118">
          <cell r="F1118">
            <v>2119990005</v>
          </cell>
          <cell r="G1118" t="str">
            <v>Prov. Pass - Outras Prov - Plano Readeq</v>
          </cell>
          <cell r="H1118">
            <v>0</v>
          </cell>
          <cell r="I1118">
            <v>0</v>
          </cell>
          <cell r="J1118">
            <v>0</v>
          </cell>
        </row>
        <row r="1119">
          <cell r="F1119">
            <v>2119990006</v>
          </cell>
          <cell r="G1119" t="str">
            <v>Prov. Pass - Outras Prov - Plano Readeq</v>
          </cell>
          <cell r="H1119">
            <v>0</v>
          </cell>
          <cell r="I1119">
            <v>0</v>
          </cell>
          <cell r="J1119">
            <v>0</v>
          </cell>
        </row>
        <row r="1120">
          <cell r="F1120">
            <v>2119990007</v>
          </cell>
          <cell r="G1120" t="str">
            <v>Prov. Pass - Outras Prov - Divs Civeis</v>
          </cell>
          <cell r="H1120">
            <v>-5978074.21</v>
          </cell>
          <cell r="I1120">
            <v>-6500000</v>
          </cell>
          <cell r="J1120">
            <v>521925.79</v>
          </cell>
        </row>
        <row r="1121">
          <cell r="F1121">
            <v>2119990008</v>
          </cell>
          <cell r="G1121" t="str">
            <v>Prov. Pass - Outras Prov - Meio Ambient</v>
          </cell>
          <cell r="H1121">
            <v>0</v>
          </cell>
          <cell r="I1121">
            <v>0</v>
          </cell>
          <cell r="J1121">
            <v>0</v>
          </cell>
        </row>
        <row r="1122">
          <cell r="F1122">
            <v>2119999998</v>
          </cell>
          <cell r="G1122" t="str">
            <v>Ajuste de Balanço - Varcam/Varmon</v>
          </cell>
          <cell r="H1122">
            <v>0</v>
          </cell>
          <cell r="I1122">
            <v>0</v>
          </cell>
          <cell r="J1122">
            <v>0</v>
          </cell>
        </row>
        <row r="1123">
          <cell r="F1123">
            <v>2119999999</v>
          </cell>
          <cell r="G1123" t="str">
            <v>Implantação de Saldos Sap R/3</v>
          </cell>
          <cell r="H1123">
            <v>0</v>
          </cell>
          <cell r="I1123">
            <v>0</v>
          </cell>
          <cell r="J1123">
            <v>0</v>
          </cell>
        </row>
        <row r="1124">
          <cell r="H1124">
            <v>-46000626.670000002</v>
          </cell>
          <cell r="I1124">
            <v>-46522552.460000001</v>
          </cell>
          <cell r="J1124">
            <v>521925.79</v>
          </cell>
        </row>
        <row r="1125">
          <cell r="H1125">
            <v>-97984955.950000003</v>
          </cell>
          <cell r="I1125">
            <v>-97453190.439999998</v>
          </cell>
          <cell r="J1125">
            <v>-531765.51000000024</v>
          </cell>
        </row>
        <row r="1126">
          <cell r="H1126">
            <v>-1796509507.4200006</v>
          </cell>
          <cell r="I1126">
            <v>-1730415345.1500006</v>
          </cell>
          <cell r="J1126">
            <v>-66094162.269999988</v>
          </cell>
        </row>
        <row r="1127">
          <cell r="H1127">
            <v>-1796509507.4200006</v>
          </cell>
          <cell r="I1127">
            <v>-1730415345.1500006</v>
          </cell>
          <cell r="J1127">
            <v>-66094162.269999988</v>
          </cell>
        </row>
        <row r="1128">
          <cell r="F1128">
            <v>2212120001</v>
          </cell>
          <cell r="G1128" t="str">
            <v>Encargos de Dívida - Moeda Estrangeira</v>
          </cell>
          <cell r="H1128">
            <v>-830244.47</v>
          </cell>
          <cell r="I1128">
            <v>0</v>
          </cell>
          <cell r="J1128">
            <v>-830244.47</v>
          </cell>
        </row>
        <row r="1129">
          <cell r="H1129">
            <v>-830244.47</v>
          </cell>
          <cell r="I1129">
            <v>0</v>
          </cell>
          <cell r="J1129">
            <v>-830244.47</v>
          </cell>
        </row>
        <row r="1130">
          <cell r="H1130">
            <v>-830244.47</v>
          </cell>
          <cell r="I1130">
            <v>0</v>
          </cell>
          <cell r="J1130">
            <v>-830244.47</v>
          </cell>
        </row>
        <row r="1131">
          <cell r="F1131">
            <v>2215210001</v>
          </cell>
          <cell r="G1131" t="str">
            <v>Debêntures - Moeda Nacional</v>
          </cell>
          <cell r="H1131">
            <v>-511124533.81</v>
          </cell>
          <cell r="I1131">
            <v>-509693581.76999998</v>
          </cell>
          <cell r="J1131">
            <v>-1430952.04</v>
          </cell>
        </row>
        <row r="1132">
          <cell r="H1132">
            <v>-511124533.81</v>
          </cell>
          <cell r="I1132">
            <v>-509693581.76999998</v>
          </cell>
          <cell r="J1132">
            <v>-1430952.04</v>
          </cell>
        </row>
        <row r="1133">
          <cell r="H1133">
            <v>-511124533.81</v>
          </cell>
          <cell r="I1133">
            <v>-509693581.76999998</v>
          </cell>
          <cell r="J1133">
            <v>-1430952.04</v>
          </cell>
        </row>
        <row r="1134">
          <cell r="F1134">
            <v>2216110001</v>
          </cell>
          <cell r="G1134" t="str">
            <v>Emp. Financ. - Moeda Nac - Moeda Nacion</v>
          </cell>
          <cell r="H1134">
            <v>-435538232.56999999</v>
          </cell>
          <cell r="I1134">
            <v>-434631004.79000002</v>
          </cell>
          <cell r="J1134">
            <v>-907227.78</v>
          </cell>
        </row>
        <row r="1135">
          <cell r="F1135">
            <v>2216110002</v>
          </cell>
          <cell r="G1135" t="str">
            <v>Emp. Financ. - Moeda Nac - Leasing</v>
          </cell>
          <cell r="H1135">
            <v>0</v>
          </cell>
          <cell r="I1135">
            <v>0</v>
          </cell>
          <cell r="J1135">
            <v>0</v>
          </cell>
        </row>
        <row r="1136">
          <cell r="H1136">
            <v>-435538232.56999999</v>
          </cell>
          <cell r="I1136">
            <v>-434631004.79000002</v>
          </cell>
          <cell r="J1136">
            <v>-907227.78</v>
          </cell>
        </row>
        <row r="1137">
          <cell r="F1137">
            <v>2216120001</v>
          </cell>
          <cell r="G1137" t="str">
            <v>Emp. Financ. - Moeda Est - Moeda Estran</v>
          </cell>
          <cell r="H1137">
            <v>-193381286.47999999</v>
          </cell>
          <cell r="I1137">
            <v>-191274482.84</v>
          </cell>
          <cell r="J1137">
            <v>-2106803.64</v>
          </cell>
        </row>
        <row r="1138">
          <cell r="F1138">
            <v>2216120002</v>
          </cell>
          <cell r="G1138" t="str">
            <v>Emp. Financ. - Moeda Est - Dívidas Cont</v>
          </cell>
          <cell r="H1138">
            <v>-1059428000</v>
          </cell>
          <cell r="I1138">
            <v>-1047886000</v>
          </cell>
          <cell r="J1138">
            <v>-11542000</v>
          </cell>
        </row>
        <row r="1139">
          <cell r="H1139">
            <v>-1252809286.48</v>
          </cell>
          <cell r="I1139">
            <v>-1239160482.8399999</v>
          </cell>
          <cell r="J1139">
            <v>-13648803.640000001</v>
          </cell>
        </row>
        <row r="1140">
          <cell r="H1140">
            <v>-1688347519.05</v>
          </cell>
          <cell r="I1140">
            <v>-1673791487.6300001</v>
          </cell>
          <cell r="J1140">
            <v>-14556031.42</v>
          </cell>
        </row>
        <row r="1141">
          <cell r="F1141">
            <v>2217110001</v>
          </cell>
          <cell r="G1141" t="str">
            <v>Reutilizar</v>
          </cell>
          <cell r="H1141">
            <v>0</v>
          </cell>
          <cell r="I1141">
            <v>0</v>
          </cell>
          <cell r="J1141">
            <v>0</v>
          </cell>
        </row>
        <row r="1142">
          <cell r="F1142">
            <v>2217110002</v>
          </cell>
          <cell r="G1142" t="str">
            <v>Reutilizar</v>
          </cell>
          <cell r="H1142">
            <v>0</v>
          </cell>
          <cell r="I1142">
            <v>0</v>
          </cell>
          <cell r="J1142">
            <v>0</v>
          </cell>
        </row>
        <row r="1143">
          <cell r="F1143">
            <v>2217110003</v>
          </cell>
          <cell r="G1143" t="str">
            <v>Reutilizar</v>
          </cell>
          <cell r="H1143">
            <v>0</v>
          </cell>
          <cell r="I1143">
            <v>0</v>
          </cell>
          <cell r="J1143">
            <v>0</v>
          </cell>
        </row>
        <row r="1144">
          <cell r="F1144">
            <v>2217110004</v>
          </cell>
          <cell r="G1144" t="str">
            <v>Reutilizar</v>
          </cell>
          <cell r="H1144">
            <v>0</v>
          </cell>
          <cell r="I1144">
            <v>0</v>
          </cell>
          <cell r="J1144">
            <v>0</v>
          </cell>
        </row>
        <row r="1145">
          <cell r="F1145">
            <v>2217110005</v>
          </cell>
          <cell r="G1145" t="str">
            <v>Reutilizar</v>
          </cell>
          <cell r="H1145">
            <v>0</v>
          </cell>
          <cell r="I1145">
            <v>0</v>
          </cell>
          <cell r="J1145">
            <v>0</v>
          </cell>
        </row>
        <row r="1146">
          <cell r="F1146">
            <v>2217110006</v>
          </cell>
          <cell r="G1146" t="str">
            <v>Reutilizar</v>
          </cell>
          <cell r="H1146">
            <v>0</v>
          </cell>
          <cell r="I1146">
            <v>0</v>
          </cell>
          <cell r="J1146">
            <v>0</v>
          </cell>
        </row>
        <row r="1147">
          <cell r="F1147">
            <v>2217110007</v>
          </cell>
          <cell r="G1147" t="str">
            <v>Reutilizar</v>
          </cell>
          <cell r="H1147">
            <v>0</v>
          </cell>
          <cell r="I1147">
            <v>0</v>
          </cell>
          <cell r="J1147">
            <v>0</v>
          </cell>
        </row>
        <row r="1148">
          <cell r="F1148">
            <v>2217110008</v>
          </cell>
          <cell r="G1148" t="str">
            <v>Reutilizar</v>
          </cell>
          <cell r="H1148">
            <v>0</v>
          </cell>
          <cell r="I1148">
            <v>0</v>
          </cell>
          <cell r="J1148">
            <v>0</v>
          </cell>
        </row>
        <row r="1149">
          <cell r="F1149">
            <v>2217110009</v>
          </cell>
          <cell r="G1149" t="str">
            <v>Reutilizar</v>
          </cell>
          <cell r="H1149">
            <v>0</v>
          </cell>
          <cell r="I1149">
            <v>0</v>
          </cell>
          <cell r="J1149">
            <v>0</v>
          </cell>
        </row>
        <row r="1150">
          <cell r="F1150">
            <v>2217110010</v>
          </cell>
          <cell r="G1150" t="str">
            <v>Reutilizar</v>
          </cell>
          <cell r="H1150">
            <v>0</v>
          </cell>
          <cell r="I1150">
            <v>0</v>
          </cell>
          <cell r="J1150">
            <v>0</v>
          </cell>
        </row>
        <row r="1151">
          <cell r="F1151">
            <v>2217110011</v>
          </cell>
          <cell r="G1151" t="str">
            <v>Reutilizar</v>
          </cell>
          <cell r="H1151">
            <v>0</v>
          </cell>
          <cell r="I1151">
            <v>0</v>
          </cell>
          <cell r="J1151">
            <v>0</v>
          </cell>
        </row>
        <row r="1152">
          <cell r="F1152">
            <v>2217110012</v>
          </cell>
          <cell r="G1152" t="str">
            <v>Reutilizar</v>
          </cell>
          <cell r="H1152">
            <v>0</v>
          </cell>
          <cell r="I1152">
            <v>0</v>
          </cell>
          <cell r="J1152">
            <v>0</v>
          </cell>
        </row>
        <row r="1153">
          <cell r="F1153">
            <v>2217110013</v>
          </cell>
          <cell r="G1153" t="str">
            <v>Reutilizar</v>
          </cell>
          <cell r="H1153">
            <v>0</v>
          </cell>
          <cell r="I1153">
            <v>0</v>
          </cell>
          <cell r="J1153">
            <v>0</v>
          </cell>
        </row>
        <row r="1154">
          <cell r="F1154">
            <v>2217110014</v>
          </cell>
          <cell r="G1154" t="str">
            <v>Reutilizar</v>
          </cell>
          <cell r="H1154">
            <v>0</v>
          </cell>
          <cell r="I1154">
            <v>0</v>
          </cell>
          <cell r="J1154">
            <v>0</v>
          </cell>
        </row>
        <row r="1155">
          <cell r="F1155">
            <v>2217110015</v>
          </cell>
          <cell r="G1155" t="str">
            <v>Reutilizar</v>
          </cell>
          <cell r="H1155">
            <v>0</v>
          </cell>
          <cell r="I1155">
            <v>0</v>
          </cell>
          <cell r="J1155">
            <v>0</v>
          </cell>
        </row>
        <row r="1156">
          <cell r="F1156">
            <v>2217110016</v>
          </cell>
          <cell r="G1156" t="str">
            <v>Reutilizar</v>
          </cell>
          <cell r="H1156">
            <v>0</v>
          </cell>
          <cell r="I1156">
            <v>0</v>
          </cell>
          <cell r="J1156">
            <v>0</v>
          </cell>
        </row>
        <row r="1157">
          <cell r="F1157">
            <v>2217110017</v>
          </cell>
          <cell r="G1157" t="str">
            <v>Reutilizar</v>
          </cell>
          <cell r="H1157">
            <v>0</v>
          </cell>
          <cell r="I1157">
            <v>0</v>
          </cell>
          <cell r="J1157">
            <v>0</v>
          </cell>
        </row>
        <row r="1158">
          <cell r="F1158">
            <v>2217110018</v>
          </cell>
          <cell r="G1158" t="str">
            <v>Reutilizar</v>
          </cell>
          <cell r="H1158">
            <v>0</v>
          </cell>
          <cell r="I1158">
            <v>0</v>
          </cell>
          <cell r="J1158">
            <v>0</v>
          </cell>
        </row>
        <row r="1159">
          <cell r="H1159">
            <v>0</v>
          </cell>
          <cell r="I1159">
            <v>0</v>
          </cell>
          <cell r="J1159">
            <v>0</v>
          </cell>
        </row>
        <row r="1160">
          <cell r="F1160">
            <v>2217130001</v>
          </cell>
          <cell r="G1160" t="str">
            <v>Reutilizar</v>
          </cell>
          <cell r="H1160">
            <v>0</v>
          </cell>
          <cell r="I1160">
            <v>0</v>
          </cell>
          <cell r="J1160">
            <v>0</v>
          </cell>
        </row>
        <row r="1161">
          <cell r="H1161">
            <v>0</v>
          </cell>
          <cell r="I1161">
            <v>0</v>
          </cell>
          <cell r="J1161">
            <v>0</v>
          </cell>
        </row>
        <row r="1162">
          <cell r="F1162">
            <v>2217140001</v>
          </cell>
          <cell r="G1162" t="str">
            <v>Reutilizar</v>
          </cell>
          <cell r="H1162">
            <v>0</v>
          </cell>
          <cell r="I1162">
            <v>0</v>
          </cell>
          <cell r="J1162">
            <v>0</v>
          </cell>
        </row>
        <row r="1163">
          <cell r="F1163">
            <v>2217140002</v>
          </cell>
          <cell r="G1163" t="str">
            <v>Reutilizar</v>
          </cell>
          <cell r="H1163">
            <v>0</v>
          </cell>
          <cell r="I1163">
            <v>0</v>
          </cell>
          <cell r="J1163">
            <v>0</v>
          </cell>
        </row>
        <row r="1164">
          <cell r="H1164">
            <v>0</v>
          </cell>
          <cell r="I1164">
            <v>0</v>
          </cell>
          <cell r="J1164">
            <v>0</v>
          </cell>
        </row>
        <row r="1165">
          <cell r="F1165">
            <v>2217150001</v>
          </cell>
          <cell r="G1165" t="str">
            <v>Reutilizar</v>
          </cell>
          <cell r="H1165">
            <v>0</v>
          </cell>
          <cell r="I1165">
            <v>0</v>
          </cell>
          <cell r="J1165">
            <v>0</v>
          </cell>
        </row>
        <row r="1166">
          <cell r="H1166">
            <v>0</v>
          </cell>
          <cell r="I1166">
            <v>0</v>
          </cell>
          <cell r="J1166">
            <v>0</v>
          </cell>
        </row>
        <row r="1167">
          <cell r="F1167">
            <v>2217190001</v>
          </cell>
          <cell r="G1167" t="str">
            <v>Reutilizar</v>
          </cell>
          <cell r="H1167">
            <v>0</v>
          </cell>
          <cell r="I1167">
            <v>0</v>
          </cell>
          <cell r="J1167">
            <v>0</v>
          </cell>
        </row>
        <row r="1168">
          <cell r="F1168">
            <v>2217190002</v>
          </cell>
          <cell r="G1168" t="str">
            <v>Reutilizar</v>
          </cell>
          <cell r="H1168">
            <v>0</v>
          </cell>
          <cell r="I1168">
            <v>0</v>
          </cell>
          <cell r="J1168">
            <v>0</v>
          </cell>
        </row>
        <row r="1169">
          <cell r="F1169">
            <v>2217190003</v>
          </cell>
          <cell r="G1169" t="str">
            <v>Reutilizar</v>
          </cell>
          <cell r="H1169">
            <v>0</v>
          </cell>
          <cell r="I1169">
            <v>0</v>
          </cell>
          <cell r="J1169">
            <v>0</v>
          </cell>
        </row>
        <row r="1170">
          <cell r="F1170">
            <v>2217190004</v>
          </cell>
          <cell r="G1170" t="str">
            <v>Reutilizar</v>
          </cell>
          <cell r="H1170">
            <v>0</v>
          </cell>
          <cell r="I1170">
            <v>0</v>
          </cell>
          <cell r="J1170">
            <v>0</v>
          </cell>
        </row>
        <row r="1171">
          <cell r="F1171">
            <v>2217190005</v>
          </cell>
          <cell r="G1171" t="str">
            <v>Reutilizar</v>
          </cell>
          <cell r="H1171">
            <v>0</v>
          </cell>
          <cell r="I1171">
            <v>0</v>
          </cell>
          <cell r="J1171">
            <v>0</v>
          </cell>
        </row>
        <row r="1172">
          <cell r="H1172">
            <v>0</v>
          </cell>
          <cell r="I1172">
            <v>0</v>
          </cell>
          <cell r="J1172">
            <v>0</v>
          </cell>
        </row>
        <row r="1173">
          <cell r="H1173">
            <v>0</v>
          </cell>
          <cell r="I1173">
            <v>0</v>
          </cell>
          <cell r="J1173">
            <v>0</v>
          </cell>
        </row>
        <row r="1174">
          <cell r="F1174">
            <v>2218110001</v>
          </cell>
          <cell r="G1174" t="str">
            <v>Reutilizar</v>
          </cell>
          <cell r="H1174">
            <v>0</v>
          </cell>
          <cell r="I1174">
            <v>0</v>
          </cell>
          <cell r="J1174">
            <v>0</v>
          </cell>
        </row>
        <row r="1175">
          <cell r="F1175">
            <v>2218110002</v>
          </cell>
          <cell r="G1175" t="str">
            <v>Reutilizar</v>
          </cell>
          <cell r="H1175">
            <v>0</v>
          </cell>
          <cell r="I1175">
            <v>0</v>
          </cell>
          <cell r="J1175">
            <v>0</v>
          </cell>
        </row>
        <row r="1176">
          <cell r="F1176">
            <v>2218110003</v>
          </cell>
          <cell r="G1176" t="str">
            <v>Reutilizar</v>
          </cell>
          <cell r="H1176">
            <v>0</v>
          </cell>
          <cell r="I1176">
            <v>0</v>
          </cell>
          <cell r="J1176">
            <v>0</v>
          </cell>
        </row>
        <row r="1177">
          <cell r="F1177">
            <v>2218110004</v>
          </cell>
          <cell r="G1177" t="str">
            <v>Reutilizar</v>
          </cell>
          <cell r="H1177">
            <v>0</v>
          </cell>
          <cell r="I1177">
            <v>0</v>
          </cell>
          <cell r="J1177">
            <v>0</v>
          </cell>
        </row>
        <row r="1178">
          <cell r="F1178">
            <v>2218110005</v>
          </cell>
          <cell r="G1178" t="str">
            <v>Reutilizar</v>
          </cell>
          <cell r="H1178">
            <v>0</v>
          </cell>
          <cell r="I1178">
            <v>0</v>
          </cell>
          <cell r="J1178">
            <v>0</v>
          </cell>
        </row>
        <row r="1179">
          <cell r="F1179">
            <v>2218110006</v>
          </cell>
          <cell r="G1179" t="str">
            <v>Reutilizar</v>
          </cell>
          <cell r="H1179">
            <v>0</v>
          </cell>
          <cell r="I1179">
            <v>0</v>
          </cell>
          <cell r="J1179">
            <v>0</v>
          </cell>
        </row>
        <row r="1180">
          <cell r="F1180">
            <v>2218110007</v>
          </cell>
          <cell r="G1180" t="str">
            <v>Reutilizar</v>
          </cell>
          <cell r="H1180">
            <v>0</v>
          </cell>
          <cell r="I1180">
            <v>0</v>
          </cell>
          <cell r="J1180">
            <v>0</v>
          </cell>
        </row>
        <row r="1181">
          <cell r="F1181">
            <v>2218110008</v>
          </cell>
          <cell r="G1181" t="str">
            <v>Reutilizar</v>
          </cell>
          <cell r="H1181">
            <v>0</v>
          </cell>
          <cell r="I1181">
            <v>0</v>
          </cell>
          <cell r="J1181">
            <v>0</v>
          </cell>
        </row>
        <row r="1182">
          <cell r="F1182">
            <v>2218110009</v>
          </cell>
          <cell r="G1182" t="str">
            <v>Reutilizar</v>
          </cell>
          <cell r="H1182">
            <v>0</v>
          </cell>
          <cell r="I1182">
            <v>0</v>
          </cell>
          <cell r="J1182">
            <v>0</v>
          </cell>
        </row>
        <row r="1183">
          <cell r="F1183">
            <v>2218110010</v>
          </cell>
          <cell r="G1183" t="str">
            <v>Reutilizar</v>
          </cell>
          <cell r="H1183">
            <v>0</v>
          </cell>
          <cell r="I1183">
            <v>0</v>
          </cell>
          <cell r="J1183">
            <v>0</v>
          </cell>
        </row>
        <row r="1184">
          <cell r="F1184">
            <v>2218110011</v>
          </cell>
          <cell r="G1184" t="str">
            <v>Reutilizar</v>
          </cell>
          <cell r="H1184">
            <v>0</v>
          </cell>
          <cell r="I1184">
            <v>0</v>
          </cell>
          <cell r="J1184">
            <v>0</v>
          </cell>
        </row>
        <row r="1185">
          <cell r="F1185">
            <v>2218110012</v>
          </cell>
          <cell r="G1185" t="str">
            <v>Reutilizar</v>
          </cell>
          <cell r="H1185">
            <v>0</v>
          </cell>
          <cell r="I1185">
            <v>0</v>
          </cell>
          <cell r="J1185">
            <v>0</v>
          </cell>
        </row>
        <row r="1186">
          <cell r="F1186">
            <v>2218110013</v>
          </cell>
          <cell r="G1186" t="str">
            <v>Obrig.Est - Imp e Contrib - Lucro Infla</v>
          </cell>
          <cell r="H1186">
            <v>-3509601.91</v>
          </cell>
          <cell r="I1186">
            <v>-3593993.22</v>
          </cell>
          <cell r="J1186">
            <v>84391.31</v>
          </cell>
        </row>
        <row r="1187">
          <cell r="F1187">
            <v>2218110014</v>
          </cell>
          <cell r="G1187" t="str">
            <v>Obrig.Est - Imp e Contrib - Res de Reav</v>
          </cell>
          <cell r="H1187">
            <v>-152946148.86000001</v>
          </cell>
          <cell r="I1187">
            <v>-153225573.09</v>
          </cell>
          <cell r="J1187">
            <v>279424.23</v>
          </cell>
        </row>
        <row r="1188">
          <cell r="F1188">
            <v>2218110015</v>
          </cell>
          <cell r="G1188" t="str">
            <v>Obrig.Est - Imp e Contrib - L.Inflac. D</v>
          </cell>
          <cell r="H1188">
            <v>-5095276.67</v>
          </cell>
          <cell r="I1188">
            <v>-5167337.6900000004</v>
          </cell>
          <cell r="J1188">
            <v>72061.02</v>
          </cell>
        </row>
        <row r="1189">
          <cell r="F1189">
            <v>2218110016</v>
          </cell>
          <cell r="G1189" t="str">
            <v>Obrig.Est - Imp e Contrib - IR s/Lucro</v>
          </cell>
          <cell r="H1189">
            <v>-36613658.82</v>
          </cell>
          <cell r="I1189">
            <v>-37465139.25</v>
          </cell>
          <cell r="J1189">
            <v>851480.43</v>
          </cell>
        </row>
        <row r="1190">
          <cell r="F1190">
            <v>2218110017</v>
          </cell>
          <cell r="G1190" t="str">
            <v>Obrig.Est - Imp e Contrib - IR Diferido</v>
          </cell>
          <cell r="H1190">
            <v>0</v>
          </cell>
          <cell r="I1190">
            <v>-756524.23</v>
          </cell>
          <cell r="J1190">
            <v>756524.23</v>
          </cell>
        </row>
        <row r="1191">
          <cell r="F1191">
            <v>2218110018</v>
          </cell>
          <cell r="G1191" t="str">
            <v>Obrig.Est - Imp e Contrib - CSSL Diferi</v>
          </cell>
          <cell r="H1191">
            <v>0</v>
          </cell>
          <cell r="I1191">
            <v>-280988.71999999997</v>
          </cell>
          <cell r="J1191">
            <v>280988.71999999997</v>
          </cell>
        </row>
        <row r="1192">
          <cell r="F1192">
            <v>2218110019</v>
          </cell>
          <cell r="G1192" t="str">
            <v>Obrig.Est - Imp e Contrib - CSSL s/ Rea</v>
          </cell>
          <cell r="H1192">
            <v>-53925637.149999999</v>
          </cell>
          <cell r="I1192">
            <v>-54026229.869999997</v>
          </cell>
          <cell r="J1192">
            <v>100592.72</v>
          </cell>
        </row>
        <row r="1193">
          <cell r="H1193">
            <v>-252090323.41</v>
          </cell>
          <cell r="I1193">
            <v>-254515786.06999999</v>
          </cell>
          <cell r="J1193">
            <v>2425462.66</v>
          </cell>
        </row>
        <row r="1194">
          <cell r="H1194">
            <v>-252090323.41</v>
          </cell>
          <cell r="I1194">
            <v>-254515786.06999999</v>
          </cell>
          <cell r="J1194">
            <v>2425462.66</v>
          </cell>
        </row>
        <row r="1195">
          <cell r="F1195">
            <v>2218800001</v>
          </cell>
          <cell r="G1195" t="str">
            <v>FGTS/Conta Empresa - Caixa Economica Fe</v>
          </cell>
          <cell r="H1195">
            <v>-147726.26999999999</v>
          </cell>
          <cell r="I1195">
            <v>-147726.26999999999</v>
          </cell>
          <cell r="J1195">
            <v>0</v>
          </cell>
        </row>
        <row r="1196">
          <cell r="H1196">
            <v>-147726.26999999999</v>
          </cell>
          <cell r="I1196">
            <v>-147726.26999999999</v>
          </cell>
          <cell r="J1196">
            <v>0</v>
          </cell>
        </row>
        <row r="1197">
          <cell r="H1197">
            <v>-147726.26999999999</v>
          </cell>
          <cell r="I1197">
            <v>-147726.26999999999</v>
          </cell>
          <cell r="J1197">
            <v>0</v>
          </cell>
        </row>
        <row r="1198">
          <cell r="F1198">
            <v>2219110001</v>
          </cell>
          <cell r="G1198" t="str">
            <v>O. Obrig - Cau.Garant.-Cesp - Stn Res 9</v>
          </cell>
          <cell r="H1198">
            <v>-910115.92</v>
          </cell>
          <cell r="I1198">
            <v>-900200.61</v>
          </cell>
          <cell r="J1198">
            <v>-9915.31</v>
          </cell>
        </row>
        <row r="1199">
          <cell r="H1199">
            <v>-910115.92</v>
          </cell>
          <cell r="I1199">
            <v>-900200.61</v>
          </cell>
          <cell r="J1199">
            <v>-9915.31</v>
          </cell>
        </row>
        <row r="1200">
          <cell r="F1200">
            <v>2219190001</v>
          </cell>
          <cell r="G1200" t="str">
            <v>O. Obrig - Outras - C.Soc s/Reav. Ativo</v>
          </cell>
          <cell r="H1200">
            <v>0</v>
          </cell>
          <cell r="I1200">
            <v>0</v>
          </cell>
          <cell r="J1200">
            <v>0</v>
          </cell>
        </row>
        <row r="1201">
          <cell r="F1201">
            <v>2219190002</v>
          </cell>
          <cell r="G1201" t="str">
            <v>O. Obrig - Outras - F.CESP Inst Part Co</v>
          </cell>
          <cell r="H1201">
            <v>-54973067.560000002</v>
          </cell>
          <cell r="I1201">
            <v>-54480131.329999998</v>
          </cell>
          <cell r="J1201">
            <v>-492936.23</v>
          </cell>
        </row>
        <row r="1202">
          <cell r="F1202">
            <v>2219190003</v>
          </cell>
          <cell r="G1202" t="str">
            <v>O. Obrig - Outras - FNDE Parcel Juros L</v>
          </cell>
          <cell r="H1202">
            <v>-3565716.28</v>
          </cell>
          <cell r="I1202">
            <v>-3606430.53</v>
          </cell>
          <cell r="J1202">
            <v>40714.25</v>
          </cell>
        </row>
        <row r="1203">
          <cell r="F1203">
            <v>2219190004</v>
          </cell>
          <cell r="G1203" t="str">
            <v>O. Obrig - Outras - Juros s/ Contrib PA</v>
          </cell>
          <cell r="H1203">
            <v>0</v>
          </cell>
          <cell r="I1203">
            <v>0</v>
          </cell>
          <cell r="J1203">
            <v>0</v>
          </cell>
        </row>
        <row r="1204">
          <cell r="F1204">
            <v>2219190005</v>
          </cell>
          <cell r="G1204" t="str">
            <v>O. Obrig - Outras - Multa p/Contrib PAS</v>
          </cell>
          <cell r="H1204">
            <v>0</v>
          </cell>
          <cell r="I1204">
            <v>0</v>
          </cell>
          <cell r="J1204">
            <v>0</v>
          </cell>
        </row>
        <row r="1205">
          <cell r="F1205">
            <v>2219190006</v>
          </cell>
          <cell r="G1205" t="str">
            <v>O. Obrig - Multas s/ Tributos e COFINS</v>
          </cell>
          <cell r="H1205">
            <v>0</v>
          </cell>
          <cell r="I1205">
            <v>0</v>
          </cell>
          <cell r="J1205">
            <v>0</v>
          </cell>
        </row>
        <row r="1206">
          <cell r="F1206">
            <v>2219190007</v>
          </cell>
          <cell r="G1206" t="str">
            <v>O. Obrig - Juros s/ contribuições-COFIN</v>
          </cell>
          <cell r="H1206">
            <v>0</v>
          </cell>
          <cell r="I1206">
            <v>0</v>
          </cell>
          <cell r="J1206">
            <v>0</v>
          </cell>
        </row>
        <row r="1207">
          <cell r="F1207">
            <v>2219190008</v>
          </cell>
          <cell r="G1207" t="str">
            <v>O. Obrig - Outras - Juros s/ Parcel. IN</v>
          </cell>
          <cell r="H1207">
            <v>-14170186.34</v>
          </cell>
          <cell r="I1207">
            <v>-14295217.42</v>
          </cell>
          <cell r="J1207">
            <v>125031.08</v>
          </cell>
        </row>
        <row r="1208">
          <cell r="F1208">
            <v>2219190009</v>
          </cell>
          <cell r="G1208" t="str">
            <v>O. Obrig - Outras - Juros s/ Parcel. IN</v>
          </cell>
          <cell r="H1208">
            <v>-3645851.56</v>
          </cell>
          <cell r="I1208">
            <v>-3678020.83</v>
          </cell>
          <cell r="J1208">
            <v>32169.27</v>
          </cell>
        </row>
        <row r="1209">
          <cell r="F1209">
            <v>2219190010</v>
          </cell>
          <cell r="G1209" t="str">
            <v>O. Obrig - Outras - Parc. Dív. INSS - P</v>
          </cell>
          <cell r="H1209">
            <v>-37461112.729999997</v>
          </cell>
          <cell r="I1209">
            <v>-38562910.149999999</v>
          </cell>
          <cell r="J1209">
            <v>1101797.42</v>
          </cell>
        </row>
        <row r="1210">
          <cell r="F1210">
            <v>2219190011</v>
          </cell>
          <cell r="G1210" t="str">
            <v>O. Obrig - Outras - Parc. Dív. INSS - P</v>
          </cell>
          <cell r="H1210">
            <v>-5287445.8</v>
          </cell>
          <cell r="I1210">
            <v>-5375569.9000000004</v>
          </cell>
          <cell r="J1210">
            <v>88124.1</v>
          </cell>
        </row>
        <row r="1211">
          <cell r="F1211">
            <v>2219190012</v>
          </cell>
          <cell r="G1211" t="str">
            <v>O. Obrig - Outras - Parc. Dív. INSS - P</v>
          </cell>
          <cell r="H1211">
            <v>-11356085.6</v>
          </cell>
          <cell r="I1211">
            <v>-11690088.140000001</v>
          </cell>
          <cell r="J1211">
            <v>334002.53999999998</v>
          </cell>
        </row>
        <row r="1212">
          <cell r="F1212">
            <v>2219190013</v>
          </cell>
          <cell r="G1212" t="str">
            <v>O. Obrig - Outras - COFINS</v>
          </cell>
          <cell r="H1212">
            <v>0</v>
          </cell>
          <cell r="I1212">
            <v>0</v>
          </cell>
          <cell r="J1212">
            <v>0</v>
          </cell>
        </row>
        <row r="1213">
          <cell r="F1213">
            <v>2219190014</v>
          </cell>
          <cell r="G1213" t="str">
            <v>O. Obrig - Outras - FNDE Lei 9129</v>
          </cell>
          <cell r="H1213">
            <v>-8836463.6899999995</v>
          </cell>
          <cell r="I1213">
            <v>-9112603.1799999997</v>
          </cell>
          <cell r="J1213">
            <v>276139.49</v>
          </cell>
        </row>
        <row r="1214">
          <cell r="F1214">
            <v>2219190015</v>
          </cell>
          <cell r="G1214" t="str">
            <v>O. Obrig - Outras - PASEP</v>
          </cell>
          <cell r="H1214">
            <v>0</v>
          </cell>
          <cell r="I1214">
            <v>0</v>
          </cell>
          <cell r="J1214">
            <v>0</v>
          </cell>
        </row>
        <row r="1215">
          <cell r="F1215">
            <v>2219190016</v>
          </cell>
          <cell r="G1215" t="str">
            <v>O. Obrig - Outras - Juros s/ Parcel. IN</v>
          </cell>
          <cell r="H1215">
            <v>-808271.96</v>
          </cell>
          <cell r="I1215">
            <v>-787503.9</v>
          </cell>
          <cell r="J1215">
            <v>-20768.060000000001</v>
          </cell>
        </row>
        <row r="1216">
          <cell r="F1216">
            <v>2219190017</v>
          </cell>
          <cell r="G1216" t="str">
            <v>O. Obrig - Outras - Proc Administ Encon</v>
          </cell>
          <cell r="H1216">
            <v>0</v>
          </cell>
          <cell r="I1216">
            <v>0</v>
          </cell>
          <cell r="J1216">
            <v>0</v>
          </cell>
        </row>
        <row r="1217">
          <cell r="F1217">
            <v>2219190018</v>
          </cell>
          <cell r="G1217" t="str">
            <v>O. Obrig - Outras - Fund CESP Imóveis</v>
          </cell>
          <cell r="H1217">
            <v>0</v>
          </cell>
          <cell r="I1217">
            <v>0</v>
          </cell>
          <cell r="J1217">
            <v>0</v>
          </cell>
        </row>
        <row r="1218">
          <cell r="F1218">
            <v>2219190019</v>
          </cell>
          <cell r="G1218" t="str">
            <v>Reutilizar</v>
          </cell>
          <cell r="H1218">
            <v>0</v>
          </cell>
          <cell r="I1218">
            <v>0</v>
          </cell>
          <cell r="J1218">
            <v>0</v>
          </cell>
        </row>
        <row r="1219">
          <cell r="F1219">
            <v>2219190020</v>
          </cell>
          <cell r="G1219" t="str">
            <v>O. Obrig - Outras - CETEMEQ</v>
          </cell>
          <cell r="H1219">
            <v>-6652861.9100000001</v>
          </cell>
          <cell r="I1219">
            <v>-6652861.9100000001</v>
          </cell>
          <cell r="J1219">
            <v>0</v>
          </cell>
        </row>
        <row r="1220">
          <cell r="H1220">
            <v>-146757063.43000001</v>
          </cell>
          <cell r="I1220">
            <v>-148241337.28999999</v>
          </cell>
          <cell r="J1220">
            <v>1484273.8599999999</v>
          </cell>
        </row>
        <row r="1221">
          <cell r="H1221">
            <v>-147667179.35000002</v>
          </cell>
          <cell r="I1221">
            <v>-149141537.90000001</v>
          </cell>
          <cell r="J1221">
            <v>1474358.5499999998</v>
          </cell>
        </row>
        <row r="1222">
          <cell r="F1222">
            <v>2219970001</v>
          </cell>
          <cell r="G1222" t="str">
            <v>Prov. Pass - Conting Trab - Trabalhista</v>
          </cell>
          <cell r="H1222">
            <v>-132287017.73999999</v>
          </cell>
          <cell r="I1222">
            <v>-132287017.73999999</v>
          </cell>
          <cell r="J1222">
            <v>0</v>
          </cell>
        </row>
        <row r="1223">
          <cell r="H1223">
            <v>-132287017.73999999</v>
          </cell>
          <cell r="I1223">
            <v>-132287017.73999999</v>
          </cell>
          <cell r="J1223">
            <v>0</v>
          </cell>
        </row>
        <row r="1224">
          <cell r="F1224">
            <v>2219980001</v>
          </cell>
          <cell r="G1224" t="str">
            <v>Prov. Pass - Conting Fiscal - IPTU</v>
          </cell>
          <cell r="H1224">
            <v>-38298980.32</v>
          </cell>
          <cell r="I1224">
            <v>-38298980.32</v>
          </cell>
          <cell r="J1224">
            <v>0</v>
          </cell>
        </row>
        <row r="1225">
          <cell r="F1225">
            <v>2219980002</v>
          </cell>
          <cell r="G1225" t="str">
            <v>Prov. Pass - Conting Fiscal - COFINS</v>
          </cell>
          <cell r="H1225">
            <v>-240058231.99000001</v>
          </cell>
          <cell r="I1225">
            <v>-240058231.99000001</v>
          </cell>
          <cell r="J1225">
            <v>0</v>
          </cell>
        </row>
        <row r="1226">
          <cell r="F1226">
            <v>2219980003</v>
          </cell>
          <cell r="G1226" t="str">
            <v>Prov. Pass - Conting Fiscal - COFINS Ju</v>
          </cell>
          <cell r="H1226">
            <v>-42487999.450000003</v>
          </cell>
          <cell r="I1226">
            <v>-36643906.090000004</v>
          </cell>
          <cell r="J1226">
            <v>-5844093.3600000003</v>
          </cell>
        </row>
        <row r="1227">
          <cell r="F1227">
            <v>2219980004</v>
          </cell>
          <cell r="G1227" t="str">
            <v>Prov. Pass - Conting Fiscal - COFINS Mu</v>
          </cell>
          <cell r="H1227">
            <v>0</v>
          </cell>
          <cell r="I1227">
            <v>0</v>
          </cell>
          <cell r="J1227">
            <v>0</v>
          </cell>
        </row>
        <row r="1228">
          <cell r="F1228">
            <v>2219980005</v>
          </cell>
          <cell r="G1228" t="str">
            <v>Prov. Pass - Conting Fiscal - PIS/PASEP</v>
          </cell>
          <cell r="H1228">
            <v>-115313513.61</v>
          </cell>
          <cell r="I1228">
            <v>-112001465.08</v>
          </cell>
          <cell r="J1228">
            <v>-3312048.53</v>
          </cell>
        </row>
        <row r="1229">
          <cell r="F1229">
            <v>2219980006</v>
          </cell>
          <cell r="G1229" t="str">
            <v>Prov. Pass - Conting Fiscal - PIS/PASEP</v>
          </cell>
          <cell r="H1229">
            <v>-43789957.149999999</v>
          </cell>
          <cell r="I1229">
            <v>-42386622.280000001</v>
          </cell>
          <cell r="J1229">
            <v>-1403334.87</v>
          </cell>
        </row>
        <row r="1230">
          <cell r="F1230">
            <v>2219980007</v>
          </cell>
          <cell r="G1230" t="str">
            <v>Prov. Pass - Conting Fiscal - PIS/PASEP</v>
          </cell>
          <cell r="H1230">
            <v>-21746547.18</v>
          </cell>
          <cell r="I1230">
            <v>-21093396.550000001</v>
          </cell>
          <cell r="J1230">
            <v>-653150.63</v>
          </cell>
        </row>
        <row r="1231">
          <cell r="F1231">
            <v>2219980008</v>
          </cell>
          <cell r="G1231" t="str">
            <v>Prov. Pass - Conting Fiscal-PIS/PASEP-O</v>
          </cell>
          <cell r="H1231">
            <v>-10926182</v>
          </cell>
          <cell r="I1231">
            <v>-10926182</v>
          </cell>
          <cell r="J1231">
            <v>0</v>
          </cell>
        </row>
        <row r="1232">
          <cell r="F1232">
            <v>2219980009</v>
          </cell>
          <cell r="G1232" t="str">
            <v>Prov. Pass - Conting Fiscal - COFINS EX</v>
          </cell>
          <cell r="H1232">
            <v>-76148227.459999993</v>
          </cell>
          <cell r="I1232">
            <v>-70827858.390000001</v>
          </cell>
          <cell r="J1232">
            <v>-5320369.07</v>
          </cell>
        </row>
        <row r="1233">
          <cell r="F1233">
            <v>2219980010</v>
          </cell>
          <cell r="G1233" t="str">
            <v>Prov. Pass - Conting Fiscal - COFINS Ju</v>
          </cell>
          <cell r="H1233">
            <v>-4883791.32</v>
          </cell>
          <cell r="I1233">
            <v>-4883791.32</v>
          </cell>
          <cell r="J1233">
            <v>0</v>
          </cell>
        </row>
        <row r="1234">
          <cell r="F1234">
            <v>2219980012</v>
          </cell>
          <cell r="G1234" t="str">
            <v>(-)Prov. Pass - Conting Fiscal - Cofins</v>
          </cell>
          <cell r="H1234">
            <v>0</v>
          </cell>
          <cell r="I1234">
            <v>0</v>
          </cell>
          <cell r="J1234">
            <v>0</v>
          </cell>
        </row>
        <row r="1235">
          <cell r="F1235">
            <v>2219980013</v>
          </cell>
          <cell r="G1235" t="str">
            <v>(-)Prov. Pass - Conting Fiscal - Cofins</v>
          </cell>
          <cell r="H1235">
            <v>0</v>
          </cell>
          <cell r="I1235">
            <v>0</v>
          </cell>
          <cell r="J1235">
            <v>0</v>
          </cell>
        </row>
        <row r="1236">
          <cell r="F1236">
            <v>2219980014</v>
          </cell>
          <cell r="G1236" t="str">
            <v>(-)Prov. Pass - Conting Fiscal - Cofins</v>
          </cell>
          <cell r="H1236">
            <v>0</v>
          </cell>
          <cell r="I1236">
            <v>0</v>
          </cell>
          <cell r="J1236">
            <v>0</v>
          </cell>
        </row>
        <row r="1237">
          <cell r="H1237">
            <v>-593653430.48000002</v>
          </cell>
          <cell r="I1237">
            <v>-577120434.0200001</v>
          </cell>
          <cell r="J1237">
            <v>-16532996.460000003</v>
          </cell>
        </row>
        <row r="1238">
          <cell r="F1238">
            <v>2219990001</v>
          </cell>
          <cell r="G1238" t="str">
            <v>Prov. Pass - Outras Prov - Demand Jud -</v>
          </cell>
          <cell r="H1238">
            <v>0</v>
          </cell>
          <cell r="I1238">
            <v>0</v>
          </cell>
          <cell r="J1238">
            <v>0</v>
          </cell>
        </row>
        <row r="1239">
          <cell r="F1239">
            <v>2219990002</v>
          </cell>
          <cell r="G1239" t="str">
            <v>Prov. Pass - Outras Prov - Consumidores</v>
          </cell>
          <cell r="H1239">
            <v>-152559271.86000001</v>
          </cell>
          <cell r="I1239">
            <v>-152559271.86000001</v>
          </cell>
          <cell r="J1239">
            <v>0</v>
          </cell>
        </row>
        <row r="1240">
          <cell r="F1240">
            <v>2219990003</v>
          </cell>
          <cell r="G1240" t="str">
            <v>Prov. Pass - Outras Prov - Diversas</v>
          </cell>
          <cell r="H1240">
            <v>0</v>
          </cell>
          <cell r="I1240">
            <v>0</v>
          </cell>
          <cell r="J1240">
            <v>0</v>
          </cell>
        </row>
        <row r="1241">
          <cell r="F1241">
            <v>2219990004</v>
          </cell>
          <cell r="G1241" t="str">
            <v>Prov. Pass - Outras Prov - Civis e Outr</v>
          </cell>
          <cell r="H1241">
            <v>-76835666.349999994</v>
          </cell>
          <cell r="I1241">
            <v>-76835666.349999994</v>
          </cell>
          <cell r="J1241">
            <v>0</v>
          </cell>
        </row>
        <row r="1242">
          <cell r="F1242">
            <v>2219990005</v>
          </cell>
          <cell r="G1242" t="str">
            <v>Prov. Pass - Outras Prov - Autuações do</v>
          </cell>
          <cell r="H1242">
            <v>-19800000</v>
          </cell>
          <cell r="I1242">
            <v>-19800000</v>
          </cell>
          <cell r="J1242">
            <v>0</v>
          </cell>
        </row>
        <row r="1243">
          <cell r="F1243">
            <v>2219990006</v>
          </cell>
          <cell r="G1243" t="str">
            <v>Prov. Pass - Outras Prov - Outras Taxas</v>
          </cell>
          <cell r="H1243">
            <v>-11441195.77</v>
          </cell>
          <cell r="I1243">
            <v>-11441195.77</v>
          </cell>
          <cell r="J1243">
            <v>0</v>
          </cell>
        </row>
        <row r="1244">
          <cell r="F1244">
            <v>2219990007</v>
          </cell>
          <cell r="G1244" t="str">
            <v>Prov. Pass - Outras Prov - Encargos Fin</v>
          </cell>
          <cell r="H1244">
            <v>0</v>
          </cell>
          <cell r="I1244">
            <v>0</v>
          </cell>
          <cell r="J1244">
            <v>0</v>
          </cell>
        </row>
        <row r="1245">
          <cell r="F1245">
            <v>2219990008</v>
          </cell>
          <cell r="G1245" t="str">
            <v>Prov. Pass - Outras Prov - Controle Mei</v>
          </cell>
          <cell r="H1245">
            <v>0</v>
          </cell>
          <cell r="I1245">
            <v>-1105348.3500000001</v>
          </cell>
          <cell r="J1245">
            <v>1105348.3500000001</v>
          </cell>
        </row>
        <row r="1246">
          <cell r="F1246">
            <v>2219990009</v>
          </cell>
          <cell r="G1246" t="str">
            <v>Prov. Pass - Outras Prov - Encarg Finan</v>
          </cell>
          <cell r="H1246">
            <v>0</v>
          </cell>
          <cell r="I1246">
            <v>0</v>
          </cell>
          <cell r="J1246">
            <v>0</v>
          </cell>
        </row>
        <row r="1247">
          <cell r="F1247">
            <v>2219990010</v>
          </cell>
          <cell r="G1247" t="str">
            <v>Prov. Pass - Outras Prov - Proc. Admini</v>
          </cell>
          <cell r="H1247">
            <v>-9329633.75</v>
          </cell>
          <cell r="I1247">
            <v>-9329633.75</v>
          </cell>
          <cell r="J1247">
            <v>0</v>
          </cell>
        </row>
        <row r="1248">
          <cell r="F1248">
            <v>2219990012</v>
          </cell>
          <cell r="G1248" t="str">
            <v>Prov. Pass - Outras Prov - INSS - SAT -</v>
          </cell>
          <cell r="H1248">
            <v>-4179264.64</v>
          </cell>
          <cell r="I1248">
            <v>0</v>
          </cell>
          <cell r="J1248">
            <v>-4179264.64</v>
          </cell>
        </row>
        <row r="1249">
          <cell r="H1249">
            <v>-274145032.37</v>
          </cell>
          <cell r="I1249">
            <v>-271071116.08000004</v>
          </cell>
          <cell r="J1249">
            <v>-3073916.29</v>
          </cell>
        </row>
        <row r="1250">
          <cell r="H1250">
            <v>-1000085480.59</v>
          </cell>
          <cell r="I1250">
            <v>-980478567.84000003</v>
          </cell>
          <cell r="J1250">
            <v>-19606912.750000004</v>
          </cell>
        </row>
        <row r="1251">
          <cell r="H1251">
            <v>-3600293006.9500008</v>
          </cell>
          <cell r="I1251">
            <v>-3567768687.48</v>
          </cell>
          <cell r="J1251">
            <v>-32524319.470000003</v>
          </cell>
        </row>
        <row r="1252">
          <cell r="F1252">
            <v>2220311011</v>
          </cell>
          <cell r="G1252" t="str">
            <v>D-L,R,S - Rever/Amort - Const.Cotas 12/</v>
          </cell>
          <cell r="H1252">
            <v>-28493994.84</v>
          </cell>
          <cell r="I1252">
            <v>-28493994.84</v>
          </cell>
          <cell r="J1252">
            <v>0</v>
          </cell>
        </row>
        <row r="1253">
          <cell r="F1253">
            <v>2220311012</v>
          </cell>
          <cell r="G1253" t="str">
            <v>D-L,R,S - Rever/Amort - Const.Cotas 12/</v>
          </cell>
          <cell r="H1253">
            <v>-28629133.5</v>
          </cell>
          <cell r="I1253">
            <v>-28629133.5</v>
          </cell>
          <cell r="J1253">
            <v>0</v>
          </cell>
        </row>
        <row r="1254">
          <cell r="F1254">
            <v>2220311013</v>
          </cell>
          <cell r="G1254" t="str">
            <v>D-L,R,S - Rever/Amort - Cotas</v>
          </cell>
          <cell r="H1254">
            <v>-4470151.96</v>
          </cell>
          <cell r="I1254">
            <v>-4470151.96</v>
          </cell>
          <cell r="J1254">
            <v>0</v>
          </cell>
        </row>
        <row r="1255">
          <cell r="F1255">
            <v>2220311014</v>
          </cell>
          <cell r="G1255" t="str">
            <v>D-L,R,S - Rever/Amort - Cotas - CMC</v>
          </cell>
          <cell r="H1255">
            <v>-4491352.57</v>
          </cell>
          <cell r="I1255">
            <v>-4491352.57</v>
          </cell>
          <cell r="J1255">
            <v>0</v>
          </cell>
        </row>
        <row r="1256">
          <cell r="F1256">
            <v>2220313011</v>
          </cell>
          <cell r="G1256" t="str">
            <v>D-L,R,S - Part.Cons - Imob.Serv. - Ext.</v>
          </cell>
          <cell r="H1256">
            <v>-197618727.47</v>
          </cell>
          <cell r="I1256">
            <v>-196910909.53999999</v>
          </cell>
          <cell r="J1256">
            <v>-707817.93</v>
          </cell>
        </row>
        <row r="1257">
          <cell r="F1257">
            <v>2220313012</v>
          </cell>
          <cell r="G1257" t="str">
            <v>D-L,R,S - Part.Cons - Imob.Serv. - Prog</v>
          </cell>
          <cell r="H1257">
            <v>-144749.54999999999</v>
          </cell>
          <cell r="I1257">
            <v>-144749.54999999999</v>
          </cell>
          <cell r="J1257">
            <v>0</v>
          </cell>
        </row>
        <row r="1258">
          <cell r="F1258">
            <v>2220313013</v>
          </cell>
          <cell r="G1258" t="str">
            <v>D-L,R,S - Part.Cons - Imob.Serv. - CMC</v>
          </cell>
          <cell r="H1258">
            <v>-61917146.789999999</v>
          </cell>
          <cell r="I1258">
            <v>-61917146.789999999</v>
          </cell>
          <cell r="J1258">
            <v>0</v>
          </cell>
        </row>
        <row r="1259">
          <cell r="F1259">
            <v>2220313014</v>
          </cell>
          <cell r="G1259" t="str">
            <v>Reutilizar</v>
          </cell>
          <cell r="H1259">
            <v>0</v>
          </cell>
          <cell r="I1259">
            <v>0</v>
          </cell>
          <cell r="J1259">
            <v>0</v>
          </cell>
        </row>
        <row r="1260">
          <cell r="F1260">
            <v>2220313015</v>
          </cell>
          <cell r="G1260" t="str">
            <v>D-L,R,S - Part.Cons - Imob.Serv. - Doa</v>
          </cell>
          <cell r="H1260">
            <v>0</v>
          </cell>
          <cell r="I1260">
            <v>0</v>
          </cell>
          <cell r="J1260">
            <v>0</v>
          </cell>
        </row>
        <row r="1261">
          <cell r="F1261">
            <v>2220313016</v>
          </cell>
          <cell r="G1261" t="str">
            <v>D-L,R,S - Part.Cons - Imob.Serv. - Cont</v>
          </cell>
          <cell r="H1261">
            <v>0</v>
          </cell>
          <cell r="I1261">
            <v>0</v>
          </cell>
          <cell r="J1261">
            <v>0</v>
          </cell>
        </row>
        <row r="1262">
          <cell r="F1262">
            <v>2220313021</v>
          </cell>
          <cell r="G1262" t="str">
            <v>D-L,R,S - Part.Cons - Imob.Curso - Ext.</v>
          </cell>
          <cell r="H1262">
            <v>-1790900</v>
          </cell>
          <cell r="I1262">
            <v>-1798000.42</v>
          </cell>
          <cell r="J1262">
            <v>7100.42</v>
          </cell>
        </row>
        <row r="1263">
          <cell r="F1263">
            <v>2220313022</v>
          </cell>
          <cell r="G1263" t="str">
            <v>D-L,R,S - Part.Cons - Imob.Curso - Cont</v>
          </cell>
          <cell r="H1263">
            <v>0</v>
          </cell>
          <cell r="I1263">
            <v>0</v>
          </cell>
          <cell r="J1263">
            <v>0</v>
          </cell>
        </row>
        <row r="1264">
          <cell r="F1264">
            <v>2220313023</v>
          </cell>
          <cell r="G1264" t="str">
            <v>Reutilizar</v>
          </cell>
          <cell r="H1264">
            <v>0</v>
          </cell>
          <cell r="I1264">
            <v>0</v>
          </cell>
          <cell r="J1264">
            <v>0</v>
          </cell>
        </row>
        <row r="1265">
          <cell r="F1265">
            <v>2220313041</v>
          </cell>
          <cell r="G1265" t="str">
            <v>D-L,R,S - Part.Cons - Pend.Recto. - Ext</v>
          </cell>
          <cell r="H1265">
            <v>-491791.68</v>
          </cell>
          <cell r="I1265">
            <v>-487956.18</v>
          </cell>
          <cell r="J1265">
            <v>-3835.5</v>
          </cell>
        </row>
        <row r="1266">
          <cell r="F1266">
            <v>2220313042</v>
          </cell>
          <cell r="G1266" t="str">
            <v>Reutilizar</v>
          </cell>
          <cell r="H1266">
            <v>0</v>
          </cell>
          <cell r="I1266">
            <v>0</v>
          </cell>
          <cell r="J1266">
            <v>0</v>
          </cell>
        </row>
        <row r="1267">
          <cell r="F1267">
            <v>2220313043</v>
          </cell>
          <cell r="G1267" t="str">
            <v>D-L,R,S - Part.Cons.- Pend.Recto - Cust</v>
          </cell>
          <cell r="H1267">
            <v>0</v>
          </cell>
          <cell r="I1267">
            <v>0</v>
          </cell>
          <cell r="J1267">
            <v>0</v>
          </cell>
        </row>
        <row r="1268">
          <cell r="F1268">
            <v>2220314011</v>
          </cell>
          <cell r="G1268" t="str">
            <v>D-L,R,S - Doaç/Subv. - Imob.Serv. - Ext</v>
          </cell>
          <cell r="H1268">
            <v>-37174462.409999996</v>
          </cell>
          <cell r="I1268">
            <v>-37174462.409999996</v>
          </cell>
          <cell r="J1268">
            <v>0</v>
          </cell>
        </row>
        <row r="1269">
          <cell r="F1269">
            <v>2220314012</v>
          </cell>
          <cell r="G1269" t="str">
            <v>D-L,R,S - Doaç/Subv. - Imob.Serv. - Con</v>
          </cell>
          <cell r="H1269">
            <v>-3357394.07</v>
          </cell>
          <cell r="I1269">
            <v>-3357394.07</v>
          </cell>
          <cell r="J1269">
            <v>0</v>
          </cell>
        </row>
        <row r="1270">
          <cell r="F1270">
            <v>2220314013</v>
          </cell>
          <cell r="G1270" t="str">
            <v>D-L,R,S - Doaç/Subv. - Imob.Serv.-Imob.</v>
          </cell>
          <cell r="H1270">
            <v>0</v>
          </cell>
          <cell r="I1270">
            <v>0</v>
          </cell>
          <cell r="J1270">
            <v>0</v>
          </cell>
        </row>
        <row r="1271">
          <cell r="F1271">
            <v>2220314021</v>
          </cell>
          <cell r="G1271" t="str">
            <v>D-L,R,S - Doaç/Subv. - Imob.Curso - Ext</v>
          </cell>
          <cell r="H1271">
            <v>0</v>
          </cell>
          <cell r="I1271">
            <v>0</v>
          </cell>
          <cell r="J1271">
            <v>0</v>
          </cell>
        </row>
        <row r="1272">
          <cell r="F1272">
            <v>2220314022</v>
          </cell>
          <cell r="G1272" t="str">
            <v>D-L,R,S - Doaç/Subv. - Imob.Curso - Con</v>
          </cell>
          <cell r="H1272">
            <v>0</v>
          </cell>
          <cell r="I1272">
            <v>0</v>
          </cell>
          <cell r="J1272">
            <v>0</v>
          </cell>
        </row>
        <row r="1273">
          <cell r="H1273">
            <v>-368579804.83999997</v>
          </cell>
          <cell r="I1273">
            <v>-367875251.82999998</v>
          </cell>
          <cell r="J1273">
            <v>-704553.01</v>
          </cell>
        </row>
        <row r="1274">
          <cell r="H1274">
            <v>-368579804.83999997</v>
          </cell>
          <cell r="I1274">
            <v>-367875251.82999998</v>
          </cell>
          <cell r="J1274">
            <v>-704553.01</v>
          </cell>
        </row>
        <row r="1275">
          <cell r="H1275">
            <v>-368579804.83999997</v>
          </cell>
          <cell r="I1275">
            <v>-367875251.82999998</v>
          </cell>
          <cell r="J1275">
            <v>-704553.01</v>
          </cell>
        </row>
        <row r="1276">
          <cell r="H1276">
            <v>-3968872811.7900009</v>
          </cell>
          <cell r="I1276">
            <v>-3935643939.3100004</v>
          </cell>
          <cell r="J1276">
            <v>-33228872.48</v>
          </cell>
        </row>
        <row r="1277">
          <cell r="F1277">
            <v>2410100001</v>
          </cell>
          <cell r="G1277" t="str">
            <v>Cap  Sub - Ações Ordinárias sem valor n</v>
          </cell>
          <cell r="H1277">
            <v>-233313502.59999999</v>
          </cell>
          <cell r="I1277">
            <v>-233313502.59999999</v>
          </cell>
          <cell r="J1277">
            <v>0</v>
          </cell>
        </row>
        <row r="1278">
          <cell r="F1278">
            <v>2410100002</v>
          </cell>
          <cell r="G1278" t="str">
            <v>Cap  Sub - Ações Preferenciais sem valo</v>
          </cell>
          <cell r="H1278">
            <v>-809531697.25</v>
          </cell>
          <cell r="I1278">
            <v>-809531697.25</v>
          </cell>
          <cell r="J1278">
            <v>0</v>
          </cell>
        </row>
        <row r="1279">
          <cell r="F1279">
            <v>2410100003</v>
          </cell>
          <cell r="G1279" t="str">
            <v>Cap  Sub - Ações Prefers s/ val nominal</v>
          </cell>
          <cell r="H1279">
            <v>0</v>
          </cell>
          <cell r="I1279">
            <v>0</v>
          </cell>
          <cell r="J1279">
            <v>0</v>
          </cell>
        </row>
        <row r="1280">
          <cell r="H1280">
            <v>-1042845199.85</v>
          </cell>
          <cell r="I1280">
            <v>-1042845199.85</v>
          </cell>
          <cell r="J1280">
            <v>0</v>
          </cell>
        </row>
        <row r="1281">
          <cell r="H1281">
            <v>-1042845199.85</v>
          </cell>
          <cell r="I1281">
            <v>-1042845199.85</v>
          </cell>
          <cell r="J1281">
            <v>0</v>
          </cell>
        </row>
        <row r="1282">
          <cell r="F1282">
            <v>2415100001</v>
          </cell>
          <cell r="G1282" t="str">
            <v>(-) Capital à Integralizar - Ações Ordi</v>
          </cell>
          <cell r="H1282">
            <v>0.01</v>
          </cell>
          <cell r="I1282">
            <v>0.01</v>
          </cell>
          <cell r="J1282">
            <v>0</v>
          </cell>
        </row>
        <row r="1283">
          <cell r="F1283">
            <v>2415100002</v>
          </cell>
          <cell r="G1283" t="str">
            <v>(-) Capital à Integralizar - Ações Pref</v>
          </cell>
          <cell r="H1283">
            <v>4.5</v>
          </cell>
          <cell r="I1283">
            <v>4.5</v>
          </cell>
          <cell r="J1283">
            <v>0</v>
          </cell>
        </row>
        <row r="1284">
          <cell r="H1284">
            <v>4.51</v>
          </cell>
          <cell r="I1284">
            <v>4.51</v>
          </cell>
          <cell r="J1284">
            <v>0</v>
          </cell>
        </row>
        <row r="1285">
          <cell r="H1285">
            <v>4.51</v>
          </cell>
          <cell r="I1285">
            <v>4.51</v>
          </cell>
          <cell r="J1285">
            <v>0</v>
          </cell>
        </row>
        <row r="1286">
          <cell r="H1286">
            <v>-1042845195.34</v>
          </cell>
          <cell r="I1286">
            <v>-1042845195.34</v>
          </cell>
          <cell r="J1286">
            <v>0</v>
          </cell>
        </row>
        <row r="1287">
          <cell r="F1287">
            <v>2423100001</v>
          </cell>
          <cell r="G1287" t="str">
            <v>Prêmio na Emis Deb- 1ª Série (2ª Emissã</v>
          </cell>
          <cell r="H1287">
            <v>-1141082.6499999999</v>
          </cell>
          <cell r="I1287">
            <v>-1141082.6499999999</v>
          </cell>
          <cell r="J1287">
            <v>0</v>
          </cell>
        </row>
        <row r="1288">
          <cell r="F1288">
            <v>2423100002</v>
          </cell>
          <cell r="G1288" t="str">
            <v>Prêmio na Emis Deb- 1ª Série (2ª Emissã</v>
          </cell>
          <cell r="H1288">
            <v>-3528413.61</v>
          </cell>
          <cell r="I1288">
            <v>-3528413.61</v>
          </cell>
          <cell r="J1288">
            <v>0</v>
          </cell>
        </row>
        <row r="1289">
          <cell r="F1289">
            <v>2423100003</v>
          </cell>
          <cell r="G1289" t="str">
            <v>Prêmio na Emis Deb- 2ª Série (2ª  Emiss</v>
          </cell>
          <cell r="H1289">
            <v>-1674323.18</v>
          </cell>
          <cell r="I1289">
            <v>-1674323.18</v>
          </cell>
          <cell r="J1289">
            <v>0</v>
          </cell>
        </row>
        <row r="1290">
          <cell r="F1290">
            <v>2423100004</v>
          </cell>
          <cell r="G1290" t="str">
            <v>Prêmio na Emis Deb- 2ª Série (2ª Emissã</v>
          </cell>
          <cell r="H1290">
            <v>-4020230.37</v>
          </cell>
          <cell r="I1290">
            <v>-4020230.37</v>
          </cell>
          <cell r="J1290">
            <v>0</v>
          </cell>
        </row>
        <row r="1291">
          <cell r="F1291">
            <v>2423100005</v>
          </cell>
          <cell r="G1291" t="str">
            <v>Prêmio na Emis Deb- 3ª Série (2ª Emissã</v>
          </cell>
          <cell r="H1291">
            <v>-3780000.27</v>
          </cell>
          <cell r="I1291">
            <v>-3780000.27</v>
          </cell>
          <cell r="J1291">
            <v>0</v>
          </cell>
        </row>
        <row r="1292">
          <cell r="F1292">
            <v>2423100006</v>
          </cell>
          <cell r="G1292" t="str">
            <v>Prêmio na Emis Deb- 3ª Série (2ª  Emiss</v>
          </cell>
          <cell r="H1292">
            <v>-640066.54</v>
          </cell>
          <cell r="I1292">
            <v>-640066.54</v>
          </cell>
          <cell r="J1292">
            <v>0</v>
          </cell>
        </row>
        <row r="1293">
          <cell r="F1293">
            <v>2423100007</v>
          </cell>
          <cell r="G1293" t="str">
            <v>Reutilizar</v>
          </cell>
          <cell r="H1293">
            <v>0</v>
          </cell>
          <cell r="I1293">
            <v>0</v>
          </cell>
          <cell r="J1293">
            <v>0</v>
          </cell>
        </row>
        <row r="1294">
          <cell r="F1294">
            <v>2423100008</v>
          </cell>
          <cell r="G1294" t="str">
            <v>Reutilizar</v>
          </cell>
          <cell r="H1294">
            <v>0</v>
          </cell>
          <cell r="I1294">
            <v>0</v>
          </cell>
          <cell r="J1294">
            <v>0</v>
          </cell>
        </row>
        <row r="1295">
          <cell r="H1295">
            <v>-14784116.619999997</v>
          </cell>
          <cell r="I1295">
            <v>-14784116.619999997</v>
          </cell>
          <cell r="J1295">
            <v>0</v>
          </cell>
        </row>
        <row r="1296">
          <cell r="H1296">
            <v>-14784116.619999997</v>
          </cell>
          <cell r="I1296">
            <v>-14784116.619999997</v>
          </cell>
          <cell r="J1296">
            <v>0</v>
          </cell>
        </row>
        <row r="1297">
          <cell r="F1297">
            <v>2424100001</v>
          </cell>
          <cell r="G1297" t="str">
            <v>Reutilizar</v>
          </cell>
          <cell r="H1297">
            <v>0</v>
          </cell>
          <cell r="I1297">
            <v>0</v>
          </cell>
          <cell r="J1297">
            <v>0</v>
          </cell>
        </row>
        <row r="1298">
          <cell r="F1298">
            <v>2424100002</v>
          </cell>
          <cell r="G1298" t="str">
            <v>Doa  Sub  p/ Inves.Incentivos Fiscais</v>
          </cell>
          <cell r="H1298">
            <v>-496796.49</v>
          </cell>
          <cell r="I1298">
            <v>-496796.49</v>
          </cell>
          <cell r="J1298">
            <v>0</v>
          </cell>
        </row>
        <row r="1299">
          <cell r="F1299">
            <v>2424100003</v>
          </cell>
          <cell r="G1299" t="str">
            <v>Doa  Sub  p/ Inves.Subv p/  invest - Le</v>
          </cell>
          <cell r="H1299">
            <v>-230479879.59</v>
          </cell>
          <cell r="I1299">
            <v>-230479879.59</v>
          </cell>
          <cell r="J1299">
            <v>0</v>
          </cell>
        </row>
        <row r="1300">
          <cell r="F1300">
            <v>2424100004</v>
          </cell>
          <cell r="G1300" t="str">
            <v>Doa  Sub  p/ Inves.Subv p/ invest - Lei</v>
          </cell>
          <cell r="H1300">
            <v>0</v>
          </cell>
          <cell r="I1300">
            <v>0</v>
          </cell>
          <cell r="J1300">
            <v>0</v>
          </cell>
        </row>
        <row r="1301">
          <cell r="F1301">
            <v>2424100005</v>
          </cell>
          <cell r="G1301" t="str">
            <v>Doa  Sub  p/ Inves.Incentivos Fiscais -</v>
          </cell>
          <cell r="H1301">
            <v>-425267.92</v>
          </cell>
          <cell r="I1301">
            <v>-425267.92</v>
          </cell>
          <cell r="J1301">
            <v>0</v>
          </cell>
        </row>
        <row r="1302">
          <cell r="F1302">
            <v>2424100006</v>
          </cell>
          <cell r="G1302" t="str">
            <v>Doa  Sub  p/ Inves.Incentivos Fiscais -</v>
          </cell>
          <cell r="H1302">
            <v>-657907.41</v>
          </cell>
          <cell r="I1302">
            <v>-657907.41</v>
          </cell>
          <cell r="J1302">
            <v>0</v>
          </cell>
        </row>
        <row r="1303">
          <cell r="H1303">
            <v>-232059851.41</v>
          </cell>
          <cell r="I1303">
            <v>-232059851.41</v>
          </cell>
          <cell r="J1303">
            <v>0</v>
          </cell>
        </row>
        <row r="1304">
          <cell r="H1304">
            <v>-232059851.41</v>
          </cell>
          <cell r="I1304">
            <v>-232059851.41</v>
          </cell>
          <cell r="J1304">
            <v>0</v>
          </cell>
        </row>
        <row r="1305">
          <cell r="F1305">
            <v>2426100001</v>
          </cell>
          <cell r="G1305" t="str">
            <v>Reutilizar</v>
          </cell>
          <cell r="H1305">
            <v>0</v>
          </cell>
          <cell r="I1305">
            <v>0</v>
          </cell>
          <cell r="J1305">
            <v>0</v>
          </cell>
        </row>
        <row r="1306">
          <cell r="H1306">
            <v>0</v>
          </cell>
          <cell r="I1306">
            <v>0</v>
          </cell>
          <cell r="J1306">
            <v>0</v>
          </cell>
        </row>
        <row r="1307">
          <cell r="H1307">
            <v>0</v>
          </cell>
          <cell r="I1307">
            <v>0</v>
          </cell>
          <cell r="J1307">
            <v>0</v>
          </cell>
        </row>
        <row r="1308">
          <cell r="F1308">
            <v>2426510001</v>
          </cell>
          <cell r="G1308" t="str">
            <v>Reutilizar</v>
          </cell>
          <cell r="H1308">
            <v>0</v>
          </cell>
          <cell r="I1308">
            <v>0</v>
          </cell>
          <cell r="J1308">
            <v>0</v>
          </cell>
        </row>
        <row r="1309">
          <cell r="H1309">
            <v>0</v>
          </cell>
          <cell r="I1309">
            <v>0</v>
          </cell>
          <cell r="J1309">
            <v>0</v>
          </cell>
        </row>
        <row r="1310">
          <cell r="F1310">
            <v>2426520001</v>
          </cell>
          <cell r="G1310" t="str">
            <v>Reutilizar</v>
          </cell>
          <cell r="H1310">
            <v>0</v>
          </cell>
          <cell r="I1310">
            <v>0</v>
          </cell>
          <cell r="J1310">
            <v>0</v>
          </cell>
        </row>
        <row r="1311">
          <cell r="H1311">
            <v>0</v>
          </cell>
          <cell r="I1311">
            <v>0</v>
          </cell>
          <cell r="J1311">
            <v>0</v>
          </cell>
        </row>
        <row r="1312">
          <cell r="H1312">
            <v>0</v>
          </cell>
          <cell r="I1312">
            <v>0</v>
          </cell>
          <cell r="J1312">
            <v>0</v>
          </cell>
        </row>
        <row r="1313">
          <cell r="H1313">
            <v>-246843968.02999997</v>
          </cell>
          <cell r="I1313">
            <v>-246843968.02999997</v>
          </cell>
          <cell r="J1313">
            <v>0</v>
          </cell>
        </row>
        <row r="1314">
          <cell r="F1314">
            <v>2430110001</v>
          </cell>
          <cell r="G1314" t="str">
            <v>Reav. Elem. Ativo</v>
          </cell>
          <cell r="H1314">
            <v>-1442771783.74</v>
          </cell>
          <cell r="I1314">
            <v>-1443889480.6600001</v>
          </cell>
          <cell r="J1314">
            <v>1117696.92</v>
          </cell>
        </row>
        <row r="1315">
          <cell r="F1315">
            <v>2430110002</v>
          </cell>
          <cell r="G1315" t="str">
            <v>Reav. Elem. Ativo-(-)Provisão Imposto R</v>
          </cell>
          <cell r="H1315">
            <v>152946148.86000001</v>
          </cell>
          <cell r="I1315">
            <v>153225573.09</v>
          </cell>
          <cell r="J1315">
            <v>-279424.23</v>
          </cell>
        </row>
        <row r="1316">
          <cell r="F1316">
            <v>2430110003</v>
          </cell>
          <cell r="G1316" t="str">
            <v>Reav. Elem. Ativo-(-)Provisão Contrib.S</v>
          </cell>
          <cell r="H1316">
            <v>53925637.149999999</v>
          </cell>
          <cell r="I1316">
            <v>54026229.869999997</v>
          </cell>
          <cell r="J1316">
            <v>-100592.72</v>
          </cell>
        </row>
        <row r="1317">
          <cell r="H1317">
            <v>-1235899997.73</v>
          </cell>
          <cell r="I1317">
            <v>-1236637677.7000003</v>
          </cell>
          <cell r="J1317">
            <v>737679.97</v>
          </cell>
        </row>
        <row r="1318">
          <cell r="H1318">
            <v>-1235899997.73</v>
          </cell>
          <cell r="I1318">
            <v>-1236637677.7000003</v>
          </cell>
          <cell r="J1318">
            <v>737679.97</v>
          </cell>
        </row>
        <row r="1319">
          <cell r="H1319">
            <v>-1235899997.73</v>
          </cell>
          <cell r="I1319">
            <v>-1236637677.7000003</v>
          </cell>
          <cell r="J1319">
            <v>737679.97</v>
          </cell>
        </row>
        <row r="1320">
          <cell r="F1320">
            <v>2440100001</v>
          </cell>
          <cell r="G1320" t="str">
            <v>Reserva Legal</v>
          </cell>
          <cell r="H1320">
            <v>-20218047.09</v>
          </cell>
          <cell r="I1320">
            <v>-20218047.09</v>
          </cell>
          <cell r="J1320">
            <v>0</v>
          </cell>
        </row>
        <row r="1321">
          <cell r="H1321">
            <v>-20218047.09</v>
          </cell>
          <cell r="I1321">
            <v>-20218047.09</v>
          </cell>
          <cell r="J1321">
            <v>0</v>
          </cell>
        </row>
        <row r="1322">
          <cell r="H1322">
            <v>-20218047.09</v>
          </cell>
          <cell r="I1322">
            <v>-20218047.09</v>
          </cell>
          <cell r="J1322">
            <v>0</v>
          </cell>
        </row>
        <row r="1323">
          <cell r="F1323">
            <v>2441140001</v>
          </cell>
          <cell r="G1323" t="str">
            <v>Reutilizar</v>
          </cell>
          <cell r="H1323">
            <v>0</v>
          </cell>
          <cell r="I1323">
            <v>0</v>
          </cell>
          <cell r="J1323">
            <v>0</v>
          </cell>
        </row>
        <row r="1324">
          <cell r="H1324">
            <v>0</v>
          </cell>
          <cell r="I1324">
            <v>0</v>
          </cell>
          <cell r="J1324">
            <v>0</v>
          </cell>
        </row>
        <row r="1325">
          <cell r="H1325">
            <v>0</v>
          </cell>
          <cell r="I1325">
            <v>0</v>
          </cell>
          <cell r="J1325">
            <v>0</v>
          </cell>
        </row>
        <row r="1326">
          <cell r="H1326">
            <v>-20218047.09</v>
          </cell>
          <cell r="I1326">
            <v>-20218047.09</v>
          </cell>
          <cell r="J1326">
            <v>0</v>
          </cell>
        </row>
        <row r="1327">
          <cell r="F1327">
            <v>2450100001</v>
          </cell>
          <cell r="G1327" t="str">
            <v>Adiantamentos Fut.sub.Ações Pref s/val</v>
          </cell>
          <cell r="H1327">
            <v>0</v>
          </cell>
          <cell r="I1327">
            <v>0</v>
          </cell>
          <cell r="J1327">
            <v>0</v>
          </cell>
        </row>
        <row r="1328">
          <cell r="H1328">
            <v>0</v>
          </cell>
          <cell r="I1328">
            <v>0</v>
          </cell>
          <cell r="J1328">
            <v>0</v>
          </cell>
        </row>
        <row r="1329">
          <cell r="H1329">
            <v>0</v>
          </cell>
          <cell r="I1329">
            <v>0</v>
          </cell>
          <cell r="J1329">
            <v>0</v>
          </cell>
        </row>
        <row r="1330">
          <cell r="H1330">
            <v>0</v>
          </cell>
          <cell r="I1330">
            <v>0</v>
          </cell>
          <cell r="J1330">
            <v>0</v>
          </cell>
        </row>
        <row r="1331">
          <cell r="F1331">
            <v>2480100001</v>
          </cell>
          <cell r="G1331" t="str">
            <v>Lucros Acumulados</v>
          </cell>
          <cell r="H1331">
            <v>-223642894.77000001</v>
          </cell>
          <cell r="I1331">
            <v>-223642894.77000001</v>
          </cell>
          <cell r="J1331">
            <v>0</v>
          </cell>
        </row>
        <row r="1332">
          <cell r="F1332">
            <v>2480100002</v>
          </cell>
          <cell r="G1332" t="str">
            <v>Lucros Acumulados Real. Res. de Reavali</v>
          </cell>
          <cell r="H1332">
            <v>-9005787.5199999996</v>
          </cell>
          <cell r="I1332">
            <v>-8268107.5499999998</v>
          </cell>
          <cell r="J1332">
            <v>-737679.97</v>
          </cell>
        </row>
        <row r="1333">
          <cell r="H1333">
            <v>-232648682.29000002</v>
          </cell>
          <cell r="I1333">
            <v>-231911002.32000002</v>
          </cell>
          <cell r="J1333">
            <v>-737679.97</v>
          </cell>
        </row>
        <row r="1334">
          <cell r="H1334">
            <v>-232648682.29000002</v>
          </cell>
          <cell r="I1334">
            <v>-231911002.32000002</v>
          </cell>
          <cell r="J1334">
            <v>-737679.97</v>
          </cell>
        </row>
        <row r="1335">
          <cell r="F1335">
            <v>2485100001</v>
          </cell>
          <cell r="G1335" t="str">
            <v>(-) Prejuízos Acumulados</v>
          </cell>
          <cell r="H1335">
            <v>0</v>
          </cell>
          <cell r="I1335">
            <v>0</v>
          </cell>
          <cell r="J1335">
            <v>0</v>
          </cell>
        </row>
        <row r="1336">
          <cell r="H1336">
            <v>0</v>
          </cell>
          <cell r="I1336">
            <v>0</v>
          </cell>
          <cell r="J1336">
            <v>0</v>
          </cell>
        </row>
        <row r="1337">
          <cell r="H1337">
            <v>0</v>
          </cell>
          <cell r="I1337">
            <v>0</v>
          </cell>
          <cell r="J1337">
            <v>0</v>
          </cell>
        </row>
        <row r="1338">
          <cell r="H1338">
            <v>-232648682.29000002</v>
          </cell>
          <cell r="I1338">
            <v>-231911002.32000002</v>
          </cell>
          <cell r="J1338">
            <v>-737679.97</v>
          </cell>
        </row>
        <row r="1339">
          <cell r="H1339">
            <v>-2778455890.48</v>
          </cell>
          <cell r="I1339">
            <v>-2778455890.4800005</v>
          </cell>
          <cell r="J1339">
            <v>0</v>
          </cell>
        </row>
        <row r="1340">
          <cell r="H1340">
            <v>-8543838209.6900024</v>
          </cell>
          <cell r="I1340">
            <v>-8444515174.9400015</v>
          </cell>
          <cell r="J1340">
            <v>-99323034.75</v>
          </cell>
        </row>
        <row r="1341">
          <cell r="F1341">
            <v>4110321001</v>
          </cell>
          <cell r="G1341" t="str">
            <v>Reutilizar</v>
          </cell>
          <cell r="H1341">
            <v>0</v>
          </cell>
          <cell r="I1341">
            <v>0</v>
          </cell>
          <cell r="J1341">
            <v>0</v>
          </cell>
        </row>
        <row r="1342">
          <cell r="F1342">
            <v>4110321002</v>
          </cell>
          <cell r="G1342" t="str">
            <v>Reutilizar</v>
          </cell>
          <cell r="H1342">
            <v>0</v>
          </cell>
          <cell r="I1342">
            <v>0</v>
          </cell>
          <cell r="J1342">
            <v>0</v>
          </cell>
        </row>
        <row r="1343">
          <cell r="F1343">
            <v>4110321003</v>
          </cell>
          <cell r="G1343" t="str">
            <v>Reutilizar</v>
          </cell>
          <cell r="H1343">
            <v>0</v>
          </cell>
          <cell r="I1343">
            <v>0</v>
          </cell>
          <cell r="J1343">
            <v>0</v>
          </cell>
        </row>
        <row r="1344">
          <cell r="F1344">
            <v>4110321004</v>
          </cell>
          <cell r="G1344" t="str">
            <v>Reutilizar</v>
          </cell>
          <cell r="H1344">
            <v>0</v>
          </cell>
          <cell r="I1344">
            <v>0</v>
          </cell>
          <cell r="J1344">
            <v>0</v>
          </cell>
        </row>
        <row r="1345">
          <cell r="F1345">
            <v>4110321005</v>
          </cell>
          <cell r="G1345" t="str">
            <v>Reutilizar</v>
          </cell>
          <cell r="H1345">
            <v>0</v>
          </cell>
          <cell r="I1345">
            <v>0</v>
          </cell>
          <cell r="J1345">
            <v>0</v>
          </cell>
        </row>
        <row r="1346">
          <cell r="F1346">
            <v>4110321151</v>
          </cell>
          <cell r="G1346" t="str">
            <v>Reutilizar</v>
          </cell>
          <cell r="H1346">
            <v>0</v>
          </cell>
          <cell r="I1346">
            <v>0</v>
          </cell>
          <cell r="J1346">
            <v>0</v>
          </cell>
        </row>
        <row r="1347">
          <cell r="F1347">
            <v>4110321152</v>
          </cell>
          <cell r="G1347" t="str">
            <v>Reutilizar</v>
          </cell>
          <cell r="H1347">
            <v>0</v>
          </cell>
          <cell r="I1347">
            <v>0</v>
          </cell>
          <cell r="J1347">
            <v>0</v>
          </cell>
        </row>
        <row r="1348">
          <cell r="F1348">
            <v>4110321153</v>
          </cell>
          <cell r="G1348" t="str">
            <v>Reutilizar</v>
          </cell>
          <cell r="H1348">
            <v>0</v>
          </cell>
          <cell r="I1348">
            <v>0</v>
          </cell>
          <cell r="J1348">
            <v>0</v>
          </cell>
        </row>
        <row r="1349">
          <cell r="F1349">
            <v>4110321154</v>
          </cell>
          <cell r="G1349" t="str">
            <v>Reutilizar</v>
          </cell>
          <cell r="H1349">
            <v>0</v>
          </cell>
          <cell r="I1349">
            <v>0</v>
          </cell>
          <cell r="J1349">
            <v>0</v>
          </cell>
        </row>
        <row r="1350">
          <cell r="H1350">
            <v>0</v>
          </cell>
          <cell r="I1350">
            <v>0</v>
          </cell>
          <cell r="J1350">
            <v>0</v>
          </cell>
        </row>
        <row r="1351">
          <cell r="F1351">
            <v>4110380001</v>
          </cell>
          <cell r="G1351" t="str">
            <v>Reutilizar</v>
          </cell>
          <cell r="H1351">
            <v>0</v>
          </cell>
          <cell r="I1351">
            <v>0</v>
          </cell>
          <cell r="J1351">
            <v>0</v>
          </cell>
        </row>
        <row r="1352">
          <cell r="H1352">
            <v>0</v>
          </cell>
          <cell r="I1352">
            <v>0</v>
          </cell>
          <cell r="J1352">
            <v>0</v>
          </cell>
        </row>
        <row r="1353">
          <cell r="F1353">
            <v>4110390000</v>
          </cell>
          <cell r="G1353" t="str">
            <v>Compens. Ativa-Distr.Incobráveis Defini</v>
          </cell>
          <cell r="H1353">
            <v>0</v>
          </cell>
          <cell r="I1353">
            <v>0</v>
          </cell>
          <cell r="J1353">
            <v>0</v>
          </cell>
        </row>
        <row r="1354">
          <cell r="F1354">
            <v>4110390001</v>
          </cell>
          <cell r="G1354" t="str">
            <v>Reutilizar</v>
          </cell>
          <cell r="H1354">
            <v>0</v>
          </cell>
          <cell r="I1354">
            <v>0</v>
          </cell>
          <cell r="J1354">
            <v>0</v>
          </cell>
        </row>
        <row r="1355">
          <cell r="F1355">
            <v>4110390002</v>
          </cell>
          <cell r="G1355" t="str">
            <v>Reutilizar</v>
          </cell>
          <cell r="H1355">
            <v>0</v>
          </cell>
          <cell r="I1355">
            <v>0</v>
          </cell>
          <cell r="J1355">
            <v>0</v>
          </cell>
        </row>
        <row r="1356">
          <cell r="F1356">
            <v>4110390003</v>
          </cell>
          <cell r="G1356" t="str">
            <v>Reutilizar</v>
          </cell>
          <cell r="H1356">
            <v>0</v>
          </cell>
          <cell r="I1356">
            <v>0</v>
          </cell>
          <cell r="J1356">
            <v>0</v>
          </cell>
        </row>
        <row r="1357">
          <cell r="F1357">
            <v>4110390004</v>
          </cell>
          <cell r="G1357" t="str">
            <v>Dist-O.Dir.Bens Prop-Terrenos</v>
          </cell>
          <cell r="H1357">
            <v>16463.23</v>
          </cell>
          <cell r="I1357">
            <v>16463.23</v>
          </cell>
          <cell r="J1357">
            <v>0</v>
          </cell>
        </row>
        <row r="1358">
          <cell r="F1358">
            <v>4110390005</v>
          </cell>
          <cell r="G1358" t="str">
            <v>Dist-O.Dir.Bens Prop-Imob.Alug.Cons.Maq</v>
          </cell>
          <cell r="H1358">
            <v>210243.24</v>
          </cell>
          <cell r="I1358">
            <v>210243.24</v>
          </cell>
          <cell r="J1358">
            <v>0</v>
          </cell>
        </row>
        <row r="1359">
          <cell r="F1359">
            <v>4110390006</v>
          </cell>
          <cell r="G1359" t="str">
            <v>Dist-O.Dir.Bens Prop-(-)Deprec.Acum. Má</v>
          </cell>
          <cell r="H1359">
            <v>-118993.99</v>
          </cell>
          <cell r="I1359">
            <v>-118993.99</v>
          </cell>
          <cell r="J1359">
            <v>0</v>
          </cell>
        </row>
        <row r="1360">
          <cell r="F1360">
            <v>4110390007</v>
          </cell>
          <cell r="G1360" t="str">
            <v>Dist-O.Dir.Bens Prop-I.Taxas Reaver-Gov</v>
          </cell>
          <cell r="H1360">
            <v>0.01</v>
          </cell>
          <cell r="I1360">
            <v>0.01</v>
          </cell>
          <cell r="J1360">
            <v>0</v>
          </cell>
        </row>
        <row r="1361">
          <cell r="F1361">
            <v>4110390008</v>
          </cell>
          <cell r="G1361" t="str">
            <v>Dist-O.Dir.Bens Prop-I.Taxas a Reaver -</v>
          </cell>
          <cell r="H1361">
            <v>0.01</v>
          </cell>
          <cell r="I1361">
            <v>0.01</v>
          </cell>
          <cell r="J1361">
            <v>0</v>
          </cell>
        </row>
        <row r="1362">
          <cell r="F1362">
            <v>4110390009</v>
          </cell>
          <cell r="G1362" t="str">
            <v>Reutilizar</v>
          </cell>
          <cell r="H1362">
            <v>0</v>
          </cell>
          <cell r="I1362">
            <v>0</v>
          </cell>
          <cell r="J1362">
            <v>0</v>
          </cell>
        </row>
        <row r="1363">
          <cell r="F1363">
            <v>4110390010</v>
          </cell>
          <cell r="G1363" t="str">
            <v>Dist-O.Dir.Bens Prop-Dep.Juridico-Aquis</v>
          </cell>
          <cell r="H1363">
            <v>54836685.409999996</v>
          </cell>
          <cell r="I1363">
            <v>54605466.899999999</v>
          </cell>
          <cell r="J1363">
            <v>231218.51</v>
          </cell>
        </row>
        <row r="1364">
          <cell r="F1364">
            <v>4110390011</v>
          </cell>
          <cell r="G1364" t="str">
            <v>Dist-O.Dir.Bens Prop-Dep.Patrimonio-Aqu</v>
          </cell>
          <cell r="H1364">
            <v>283846.71000000002</v>
          </cell>
          <cell r="I1364">
            <v>283846.71000000002</v>
          </cell>
          <cell r="J1364">
            <v>0</v>
          </cell>
        </row>
        <row r="1365">
          <cell r="F1365">
            <v>4110390012</v>
          </cell>
          <cell r="G1365" t="str">
            <v>Dist-O.Dir.Bens Prop-Bens sob Penhora</v>
          </cell>
          <cell r="H1365">
            <v>0</v>
          </cell>
          <cell r="I1365">
            <v>0</v>
          </cell>
          <cell r="J1365">
            <v>0</v>
          </cell>
        </row>
        <row r="1366">
          <cell r="F1366">
            <v>4110390013</v>
          </cell>
          <cell r="G1366" t="str">
            <v>Dist-O.Dir.Bens Prop-Créd.Liq.Duvidosa-</v>
          </cell>
          <cell r="H1366">
            <v>24725130.550000001</v>
          </cell>
          <cell r="I1366">
            <v>24725130.550000001</v>
          </cell>
          <cell r="J1366">
            <v>0</v>
          </cell>
        </row>
        <row r="1367">
          <cell r="F1367">
            <v>4110390014</v>
          </cell>
          <cell r="G1367" t="str">
            <v>Dist-O.Dir.Bens Prop-Créd.Liq.Duvidosa-</v>
          </cell>
          <cell r="H1367">
            <v>78049137.329999998</v>
          </cell>
          <cell r="I1367">
            <v>78049137.329999998</v>
          </cell>
          <cell r="J1367">
            <v>0</v>
          </cell>
        </row>
        <row r="1368">
          <cell r="F1368">
            <v>4110390015</v>
          </cell>
          <cell r="G1368" t="str">
            <v>Dist-O.Dir.Bens Prop-FGTS/Cont.Emp.Rec.</v>
          </cell>
          <cell r="H1368">
            <v>0</v>
          </cell>
          <cell r="I1368">
            <v>0</v>
          </cell>
          <cell r="J1368">
            <v>0</v>
          </cell>
        </row>
        <row r="1369">
          <cell r="F1369">
            <v>4110390016</v>
          </cell>
          <cell r="G1369" t="str">
            <v>Dist-O.Dir.Bens Prop-Rec.ICMS rec.próp.</v>
          </cell>
          <cell r="H1369">
            <v>727940983.45000005</v>
          </cell>
          <cell r="I1369">
            <v>658205806.33000004</v>
          </cell>
          <cell r="J1369">
            <v>69735177.120000005</v>
          </cell>
        </row>
        <row r="1370">
          <cell r="F1370">
            <v>4110390017</v>
          </cell>
          <cell r="G1370" t="str">
            <v>Dist-O.Dir.Bens Prop-Acrés.Mor.s/E.E. e</v>
          </cell>
          <cell r="H1370">
            <v>592735.18999999994</v>
          </cell>
          <cell r="I1370">
            <v>592735.18999999994</v>
          </cell>
          <cell r="J1370">
            <v>0</v>
          </cell>
        </row>
        <row r="1371">
          <cell r="F1371">
            <v>4110390018</v>
          </cell>
          <cell r="G1371" t="str">
            <v>Dist-O.Dir.Bens Prop-Mat.Esp.Loc.Dep.Tr</v>
          </cell>
          <cell r="H1371">
            <v>0.01</v>
          </cell>
          <cell r="I1371">
            <v>0.01</v>
          </cell>
          <cell r="J1371">
            <v>0</v>
          </cell>
        </row>
        <row r="1372">
          <cell r="F1372">
            <v>4110390019</v>
          </cell>
          <cell r="G1372" t="str">
            <v>Dist-O.Dir.Bens Prop-ICMS - Liminares C</v>
          </cell>
          <cell r="H1372">
            <v>168552.15</v>
          </cell>
          <cell r="I1372">
            <v>0</v>
          </cell>
          <cell r="J1372">
            <v>168552.15</v>
          </cell>
        </row>
        <row r="1373">
          <cell r="F1373">
            <v>4110390020</v>
          </cell>
          <cell r="G1373" t="str">
            <v>Dist-O.Dir.Bens Prop-Fat.Impugnadas e/o</v>
          </cell>
          <cell r="H1373">
            <v>0.01</v>
          </cell>
          <cell r="I1373">
            <v>0.01</v>
          </cell>
          <cell r="J1373">
            <v>0</v>
          </cell>
        </row>
        <row r="1374">
          <cell r="F1374">
            <v>4110390021</v>
          </cell>
          <cell r="G1374" t="str">
            <v>Dist-O.Dir.Bens Prop-Aut.uso imóvel emp</v>
          </cell>
          <cell r="H1374">
            <v>1122.48</v>
          </cell>
          <cell r="I1374">
            <v>1122.48</v>
          </cell>
          <cell r="J1374">
            <v>0</v>
          </cell>
        </row>
        <row r="1375">
          <cell r="F1375">
            <v>4110390022</v>
          </cell>
          <cell r="G1375" t="str">
            <v>Dist-O.Dir.Bens Prop-Trib.Contr.Soc.-De</v>
          </cell>
          <cell r="H1375">
            <v>39679.25</v>
          </cell>
          <cell r="I1375">
            <v>0</v>
          </cell>
          <cell r="J1375">
            <v>39679.25</v>
          </cell>
        </row>
        <row r="1376">
          <cell r="F1376">
            <v>4110390023</v>
          </cell>
          <cell r="G1376" t="str">
            <v>Reutilizar</v>
          </cell>
          <cell r="H1376">
            <v>0</v>
          </cell>
          <cell r="I1376">
            <v>0</v>
          </cell>
          <cell r="J1376">
            <v>0</v>
          </cell>
        </row>
        <row r="1377">
          <cell r="F1377">
            <v>4110390024</v>
          </cell>
          <cell r="G1377" t="str">
            <v>Reutilizar</v>
          </cell>
          <cell r="H1377">
            <v>0</v>
          </cell>
          <cell r="I1377">
            <v>0</v>
          </cell>
          <cell r="J1377">
            <v>0</v>
          </cell>
        </row>
        <row r="1378">
          <cell r="F1378">
            <v>4110390025</v>
          </cell>
          <cell r="G1378" t="str">
            <v>Dist-O.Dir.Bens Prop-Fund.Cesp-Serv.Ass</v>
          </cell>
          <cell r="H1378">
            <v>0</v>
          </cell>
          <cell r="I1378">
            <v>0</v>
          </cell>
          <cell r="J1378">
            <v>0</v>
          </cell>
        </row>
        <row r="1379">
          <cell r="F1379">
            <v>4110390026</v>
          </cell>
          <cell r="G1379" t="str">
            <v>Dist-O.Dir.Bens Prop-FGTS/Conta-Emp.Rec</v>
          </cell>
          <cell r="H1379">
            <v>0</v>
          </cell>
          <cell r="I1379">
            <v>0</v>
          </cell>
          <cell r="J1379">
            <v>0</v>
          </cell>
        </row>
        <row r="1380">
          <cell r="F1380">
            <v>4110390027</v>
          </cell>
          <cell r="G1380" t="str">
            <v>Dist-O.Dir.Bens Prop-Seguros Contratado</v>
          </cell>
          <cell r="H1380">
            <v>1103763385.8099999</v>
          </cell>
          <cell r="I1380">
            <v>1043938895.36</v>
          </cell>
          <cell r="J1380">
            <v>59824490.450000003</v>
          </cell>
        </row>
        <row r="1381">
          <cell r="F1381">
            <v>4110390028</v>
          </cell>
          <cell r="G1381" t="str">
            <v>Dist-O.Dir.Bens Prop-Cartas de Fiança-B</v>
          </cell>
          <cell r="H1381">
            <v>0.02</v>
          </cell>
          <cell r="I1381">
            <v>0.02</v>
          </cell>
          <cell r="J1381">
            <v>0</v>
          </cell>
        </row>
        <row r="1382">
          <cell r="F1382">
            <v>4110390029</v>
          </cell>
          <cell r="G1382" t="str">
            <v>Dist-O.Dir.Bens Prop-Termo Aco.Op.Eletr</v>
          </cell>
          <cell r="H1382">
            <v>1073645.69</v>
          </cell>
          <cell r="I1382">
            <v>1073645.69</v>
          </cell>
          <cell r="J1382">
            <v>0</v>
          </cell>
        </row>
        <row r="1383">
          <cell r="F1383">
            <v>4110390030</v>
          </cell>
          <cell r="G1383" t="str">
            <v>Dist-O.Dir.Bens Prop-Exp.de exp.inf.-Re</v>
          </cell>
          <cell r="H1383">
            <v>5957005.4500000002</v>
          </cell>
          <cell r="I1383">
            <v>5957005.4500000002</v>
          </cell>
          <cell r="J1383">
            <v>0</v>
          </cell>
        </row>
        <row r="1384">
          <cell r="F1384">
            <v>4110390031</v>
          </cell>
          <cell r="G1384" t="str">
            <v>Dist-O.Dir.Bens Prop. - Metropolitana</v>
          </cell>
          <cell r="H1384">
            <v>1111222000</v>
          </cell>
          <cell r="I1384">
            <v>1111222000</v>
          </cell>
          <cell r="J1384">
            <v>0</v>
          </cell>
        </row>
        <row r="1385">
          <cell r="H1385">
            <v>3108761622.0100002</v>
          </cell>
          <cell r="I1385">
            <v>2978762504.5300002</v>
          </cell>
          <cell r="J1385">
            <v>129999117.48000002</v>
          </cell>
        </row>
        <row r="1386">
          <cell r="H1386">
            <v>3108761622.0100002</v>
          </cell>
          <cell r="I1386">
            <v>2978762504.5300002</v>
          </cell>
          <cell r="J1386">
            <v>129999117.48000002</v>
          </cell>
        </row>
        <row r="1387">
          <cell r="H1387">
            <v>3108761622.0100002</v>
          </cell>
          <cell r="I1387">
            <v>2978762504.5300002</v>
          </cell>
          <cell r="J1387">
            <v>129999117.48000002</v>
          </cell>
        </row>
        <row r="1388">
          <cell r="F1388">
            <v>4120300001</v>
          </cell>
          <cell r="G1388" t="str">
            <v>Dist-O.Dir.Bens Prop-Contra Part.Dir.Be</v>
          </cell>
          <cell r="H1388">
            <v>2542735429.1700001</v>
          </cell>
          <cell r="I1388">
            <v>2491450297.54</v>
          </cell>
          <cell r="J1388">
            <v>51285131.630000003</v>
          </cell>
        </row>
        <row r="1389">
          <cell r="H1389">
            <v>2542735429.1700001</v>
          </cell>
          <cell r="I1389">
            <v>2491450297.54</v>
          </cell>
          <cell r="J1389">
            <v>51285131.630000003</v>
          </cell>
        </row>
        <row r="1390">
          <cell r="H1390">
            <v>2542735429.1700001</v>
          </cell>
          <cell r="I1390">
            <v>2491450297.54</v>
          </cell>
          <cell r="J1390">
            <v>51285131.630000003</v>
          </cell>
        </row>
        <row r="1391">
          <cell r="F1391">
            <v>4120400001</v>
          </cell>
          <cell r="G1391" t="str">
            <v>Dist-O.Dir.Bens Prop-Contra Part.Dir.Be</v>
          </cell>
          <cell r="H1391">
            <v>2205834804.6599998</v>
          </cell>
          <cell r="I1391">
            <v>2205834804.6599998</v>
          </cell>
          <cell r="J1391">
            <v>0</v>
          </cell>
        </row>
        <row r="1392">
          <cell r="H1392">
            <v>2205834804.6599998</v>
          </cell>
          <cell r="I1392">
            <v>2205834804.6599998</v>
          </cell>
          <cell r="J1392">
            <v>0</v>
          </cell>
        </row>
        <row r="1393">
          <cell r="H1393">
            <v>2205834804.6599998</v>
          </cell>
          <cell r="I1393">
            <v>2205834804.6599998</v>
          </cell>
          <cell r="J1393">
            <v>0</v>
          </cell>
        </row>
        <row r="1394">
          <cell r="H1394">
            <v>4748570233.8299999</v>
          </cell>
          <cell r="I1394">
            <v>4697285102.1999998</v>
          </cell>
          <cell r="J1394">
            <v>51285131.630000003</v>
          </cell>
        </row>
        <row r="1395">
          <cell r="H1395">
            <v>7857331855.8400002</v>
          </cell>
          <cell r="I1395">
            <v>7676047606.7299995</v>
          </cell>
          <cell r="J1395">
            <v>181284249.11000001</v>
          </cell>
        </row>
        <row r="1396">
          <cell r="H1396">
            <v>7857331855.8400002</v>
          </cell>
          <cell r="I1396">
            <v>7676047606.7299995</v>
          </cell>
          <cell r="J1396">
            <v>181284249.11000001</v>
          </cell>
        </row>
        <row r="1397">
          <cell r="F1397">
            <v>5110300001</v>
          </cell>
          <cell r="G1397" t="str">
            <v>D.B.T. - Dist. -Contra Partida Dir. Ben</v>
          </cell>
          <cell r="H1397">
            <v>-3108761622.0100002</v>
          </cell>
          <cell r="I1397">
            <v>-2978762504.5300002</v>
          </cell>
          <cell r="J1397">
            <v>-129999117.48</v>
          </cell>
        </row>
        <row r="1398">
          <cell r="H1398">
            <v>-3108761622.0100002</v>
          </cell>
          <cell r="I1398">
            <v>-2978762504.5300002</v>
          </cell>
          <cell r="J1398">
            <v>-129999117.48</v>
          </cell>
        </row>
        <row r="1399">
          <cell r="H1399">
            <v>-3108761622.0100002</v>
          </cell>
          <cell r="I1399">
            <v>-2978762504.5300002</v>
          </cell>
          <cell r="J1399">
            <v>-129999117.48</v>
          </cell>
        </row>
        <row r="1400">
          <cell r="F1400">
            <v>5110400001</v>
          </cell>
          <cell r="G1400" t="str">
            <v>D.B.T. - Adm. -Contra Partida Dir. Bens</v>
          </cell>
          <cell r="H1400">
            <v>0</v>
          </cell>
          <cell r="I1400">
            <v>0</v>
          </cell>
          <cell r="J1400">
            <v>0</v>
          </cell>
        </row>
        <row r="1401">
          <cell r="H1401">
            <v>0</v>
          </cell>
          <cell r="I1401">
            <v>0</v>
          </cell>
          <cell r="J1401">
            <v>0</v>
          </cell>
        </row>
        <row r="1402">
          <cell r="H1402">
            <v>0</v>
          </cell>
          <cell r="I1402">
            <v>0</v>
          </cell>
          <cell r="J1402">
            <v>0</v>
          </cell>
        </row>
        <row r="1403">
          <cell r="H1403">
            <v>-3108761622.0100002</v>
          </cell>
          <cell r="I1403">
            <v>-2978762504.5300002</v>
          </cell>
          <cell r="J1403">
            <v>-129999117.48</v>
          </cell>
        </row>
        <row r="1404">
          <cell r="F1404">
            <v>5120350001</v>
          </cell>
          <cell r="G1404" t="str">
            <v>D.B.T. - Dist. -Emp.Comp.Eletrobras-D.L</v>
          </cell>
          <cell r="H1404">
            <v>-13.01</v>
          </cell>
          <cell r="I1404">
            <v>-13.01</v>
          </cell>
          <cell r="J1404">
            <v>0</v>
          </cell>
        </row>
        <row r="1405">
          <cell r="F1405">
            <v>5120350002</v>
          </cell>
          <cell r="G1405" t="str">
            <v>D.B.T. - Adm. -Emprét. Compuls. Eletrob</v>
          </cell>
          <cell r="H1405">
            <v>-2452967.27</v>
          </cell>
          <cell r="I1405">
            <v>-2452967.27</v>
          </cell>
          <cell r="J1405">
            <v>0</v>
          </cell>
        </row>
        <row r="1406">
          <cell r="H1406">
            <v>-2452980.2799999998</v>
          </cell>
          <cell r="I1406">
            <v>-2452980.2799999998</v>
          </cell>
          <cell r="J1406">
            <v>0</v>
          </cell>
        </row>
        <row r="1407">
          <cell r="F1407">
            <v>5120360001</v>
          </cell>
          <cell r="G1407" t="str">
            <v>D.B.T.-Dist.-Dir.Cons.Pagar-Jur.ELETROB</v>
          </cell>
          <cell r="H1407">
            <v>-724.5</v>
          </cell>
          <cell r="I1407">
            <v>-724.5</v>
          </cell>
          <cell r="J1407">
            <v>0</v>
          </cell>
        </row>
        <row r="1408">
          <cell r="H1408">
            <v>-724.5</v>
          </cell>
          <cell r="I1408">
            <v>-724.5</v>
          </cell>
          <cell r="J1408">
            <v>0</v>
          </cell>
        </row>
        <row r="1409">
          <cell r="F1409">
            <v>5120370001</v>
          </cell>
          <cell r="G1409" t="str">
            <v>Reutilizar</v>
          </cell>
          <cell r="H1409">
            <v>0</v>
          </cell>
          <cell r="I1409">
            <v>0</v>
          </cell>
          <cell r="J1409">
            <v>0</v>
          </cell>
        </row>
        <row r="1410">
          <cell r="H1410">
            <v>0</v>
          </cell>
          <cell r="I1410">
            <v>0</v>
          </cell>
          <cell r="J1410">
            <v>0</v>
          </cell>
        </row>
        <row r="1411">
          <cell r="F1411">
            <v>5120390001</v>
          </cell>
          <cell r="G1411" t="str">
            <v>D.B.T.-Dist.-Outr-IBM Brasil Leas. Arr.</v>
          </cell>
          <cell r="H1411">
            <v>0</v>
          </cell>
          <cell r="I1411">
            <v>0</v>
          </cell>
          <cell r="J1411">
            <v>0</v>
          </cell>
        </row>
        <row r="1412">
          <cell r="F1412">
            <v>5120390002</v>
          </cell>
          <cell r="G1412" t="str">
            <v>Reutilizar</v>
          </cell>
          <cell r="H1412">
            <v>0</v>
          </cell>
          <cell r="I1412">
            <v>0</v>
          </cell>
          <cell r="J1412">
            <v>0</v>
          </cell>
        </row>
        <row r="1413">
          <cell r="F1413">
            <v>5120390003</v>
          </cell>
          <cell r="G1413" t="str">
            <v>D.B.T.-Dist.-Outros-E.C.Eletrobrás-C.C.</v>
          </cell>
          <cell r="H1413">
            <v>-4606487.37</v>
          </cell>
          <cell r="I1413">
            <v>-4606487.37</v>
          </cell>
          <cell r="J1413">
            <v>0</v>
          </cell>
        </row>
        <row r="1414">
          <cell r="F1414">
            <v>5120390004</v>
          </cell>
          <cell r="G1414" t="str">
            <v>D.B.T.-Dist.-Outros-E.C.Eletrobrás-C.M.</v>
          </cell>
          <cell r="H1414">
            <v>-366062132.61000001</v>
          </cell>
          <cell r="I1414">
            <v>-366062132.61000001</v>
          </cell>
          <cell r="J1414">
            <v>0</v>
          </cell>
        </row>
        <row r="1415">
          <cell r="F1415">
            <v>5120390005</v>
          </cell>
          <cell r="G1415" t="str">
            <v>D.B.T.-Dist.-Outros-Ad.rec.pag.Juros-DL</v>
          </cell>
          <cell r="H1415">
            <v>0</v>
          </cell>
          <cell r="I1415">
            <v>0</v>
          </cell>
          <cell r="J1415">
            <v>0</v>
          </cell>
        </row>
        <row r="1416">
          <cell r="F1416">
            <v>5120390006</v>
          </cell>
          <cell r="G1416" t="str">
            <v>D.B.T.-Dist.-Cartas de Fiança - Unibanc</v>
          </cell>
          <cell r="H1416">
            <v>-22466827.140000001</v>
          </cell>
          <cell r="I1416">
            <v>-22403310</v>
          </cell>
          <cell r="J1416">
            <v>-63517.14</v>
          </cell>
        </row>
        <row r="1417">
          <cell r="F1417">
            <v>5120390007</v>
          </cell>
          <cell r="G1417" t="str">
            <v>D.B.T.-Dist.-Cartas de Fiança - Itaú</v>
          </cell>
          <cell r="H1417">
            <v>-3299121.24</v>
          </cell>
          <cell r="I1417">
            <v>-3973776.24</v>
          </cell>
          <cell r="J1417">
            <v>674655</v>
          </cell>
        </row>
        <row r="1418">
          <cell r="F1418">
            <v>5120390008</v>
          </cell>
          <cell r="G1418" t="str">
            <v>D.B.T.-Dist.-Cartas de Fiança - BCN</v>
          </cell>
          <cell r="H1418">
            <v>-3164810</v>
          </cell>
          <cell r="I1418">
            <v>-3164810</v>
          </cell>
          <cell r="J1418">
            <v>0</v>
          </cell>
        </row>
        <row r="1419">
          <cell r="F1419">
            <v>5120390009</v>
          </cell>
          <cell r="G1419" t="str">
            <v>D.B.T.-Dist.-Cartas de Fiança - Banespa</v>
          </cell>
          <cell r="H1419">
            <v>-15543159.289999999</v>
          </cell>
          <cell r="I1419">
            <v>-10011740.26</v>
          </cell>
          <cell r="J1419">
            <v>-5531419.0300000003</v>
          </cell>
        </row>
        <row r="1420">
          <cell r="F1420">
            <v>5120390010</v>
          </cell>
          <cell r="G1420" t="str">
            <v>D.B.T.-Dist.-Outros-C.Cont.-Emp.Obr.Ser</v>
          </cell>
          <cell r="H1420">
            <v>-253188.28</v>
          </cell>
          <cell r="I1420">
            <v>-253188.28</v>
          </cell>
          <cell r="J1420">
            <v>0</v>
          </cell>
        </row>
        <row r="1421">
          <cell r="F1421">
            <v>5120390011</v>
          </cell>
          <cell r="G1421" t="str">
            <v>D.B.T.-Dist.-Outros-C.Cont.-Emp.Obr.Ser</v>
          </cell>
          <cell r="H1421">
            <v>-197039.71</v>
          </cell>
          <cell r="I1421">
            <v>-197039.71</v>
          </cell>
          <cell r="J1421">
            <v>0</v>
          </cell>
        </row>
        <row r="1422">
          <cell r="F1422">
            <v>5120390012</v>
          </cell>
          <cell r="G1422" t="str">
            <v>D.B.T.-Dist.-Outros-C.Cont.-Emp.Obr.Ser</v>
          </cell>
          <cell r="H1422">
            <v>-1</v>
          </cell>
          <cell r="I1422">
            <v>-1</v>
          </cell>
          <cell r="J1422">
            <v>0</v>
          </cell>
        </row>
        <row r="1423">
          <cell r="F1423">
            <v>5120390013</v>
          </cell>
          <cell r="G1423" t="str">
            <v>D.B.T.-Dist.-Outros-Fat.Proc.Petrobrás</v>
          </cell>
          <cell r="H1423">
            <v>-4963.38</v>
          </cell>
          <cell r="I1423">
            <v>-4963.38</v>
          </cell>
          <cell r="J1423">
            <v>0</v>
          </cell>
        </row>
        <row r="1424">
          <cell r="F1424">
            <v>5120390014</v>
          </cell>
          <cell r="G1424" t="str">
            <v>D.B.T.-Dist.-Outros-PSAP-Déficit/Superá</v>
          </cell>
          <cell r="H1424">
            <v>-55957438.729999997</v>
          </cell>
          <cell r="I1424">
            <v>-12297358.619999999</v>
          </cell>
          <cell r="J1424">
            <v>-43660080.109999999</v>
          </cell>
        </row>
        <row r="1425">
          <cell r="F1425">
            <v>5120390015</v>
          </cell>
          <cell r="G1425" t="str">
            <v>D.B.T.-Dist-Outros-Aj.Res.PSAP-Quadro P</v>
          </cell>
          <cell r="H1425">
            <v>0</v>
          </cell>
          <cell r="I1425">
            <v>0</v>
          </cell>
          <cell r="J1425">
            <v>0</v>
          </cell>
        </row>
        <row r="1426">
          <cell r="F1426">
            <v>5120390016</v>
          </cell>
          <cell r="G1426" t="str">
            <v>D.B.T.-Dist.-Outros-Inst.Part.cont.ajus</v>
          </cell>
          <cell r="H1426">
            <v>-1622778347.3099999</v>
          </cell>
          <cell r="I1426">
            <v>-1619981345.6600001</v>
          </cell>
          <cell r="J1426">
            <v>-2797001.65</v>
          </cell>
        </row>
        <row r="1427">
          <cell r="F1427">
            <v>5120390017</v>
          </cell>
          <cell r="G1427" t="str">
            <v>D.B.T.-Dist.-Outros-D.Imóv.Pag.-Ret.Res</v>
          </cell>
          <cell r="H1427">
            <v>0</v>
          </cell>
          <cell r="I1427">
            <v>0</v>
          </cell>
          <cell r="J1427">
            <v>0</v>
          </cell>
        </row>
        <row r="1428">
          <cell r="F1428">
            <v>5120390018</v>
          </cell>
          <cell r="G1428" t="str">
            <v>Fundação CESP - Contrato Confis. Dívida</v>
          </cell>
          <cell r="H1428">
            <v>-219834331.24000001</v>
          </cell>
          <cell r="I1428">
            <v>-219834331.24000001</v>
          </cell>
          <cell r="J1428">
            <v>0</v>
          </cell>
        </row>
        <row r="1429">
          <cell r="F1429">
            <v>5120390019</v>
          </cell>
          <cell r="G1429" t="str">
            <v>Reutilizar</v>
          </cell>
          <cell r="H1429">
            <v>0</v>
          </cell>
          <cell r="I1429">
            <v>0</v>
          </cell>
          <cell r="J1429">
            <v>0</v>
          </cell>
        </row>
        <row r="1430">
          <cell r="F1430">
            <v>5120390020</v>
          </cell>
          <cell r="G1430" t="str">
            <v>D.B.T.-Dist.-Outros-Div.Banc.-Resol.63/</v>
          </cell>
          <cell r="H1430">
            <v>-156808800</v>
          </cell>
          <cell r="I1430">
            <v>-156808800</v>
          </cell>
          <cell r="J1430">
            <v>0</v>
          </cell>
        </row>
        <row r="1431">
          <cell r="F1431">
            <v>5120390021</v>
          </cell>
          <cell r="G1431" t="str">
            <v>Reutilizar</v>
          </cell>
          <cell r="H1431">
            <v>0</v>
          </cell>
          <cell r="I1431">
            <v>0</v>
          </cell>
          <cell r="J1431">
            <v>0</v>
          </cell>
        </row>
        <row r="1432">
          <cell r="F1432">
            <v>5120390022</v>
          </cell>
          <cell r="G1432" t="str">
            <v>D.B.T.-Dist.-Outros-Financ.Cons.Banc.-S</v>
          </cell>
          <cell r="H1432">
            <v>-1643969.13</v>
          </cell>
          <cell r="I1432">
            <v>-1643969.13</v>
          </cell>
          <cell r="J1432">
            <v>0</v>
          </cell>
        </row>
        <row r="1433">
          <cell r="F1433">
            <v>5120390023</v>
          </cell>
          <cell r="G1433" t="str">
            <v>D.B.T.-Dist.-Outros-Financ.Bird-2364-BR</v>
          </cell>
          <cell r="H1433">
            <v>0</v>
          </cell>
          <cell r="I1433">
            <v>0</v>
          </cell>
          <cell r="J1433">
            <v>0</v>
          </cell>
        </row>
        <row r="1434">
          <cell r="F1434">
            <v>5120390024</v>
          </cell>
          <cell r="G1434" t="str">
            <v>D.B.T.-Dist.-Outros-Financ.Bird-2565-BR</v>
          </cell>
          <cell r="H1434">
            <v>-42162970.509999998</v>
          </cell>
          <cell r="I1434">
            <v>-42162970.509999998</v>
          </cell>
          <cell r="J1434">
            <v>0</v>
          </cell>
        </row>
        <row r="1435">
          <cell r="F1435">
            <v>5120390025</v>
          </cell>
          <cell r="G1435" t="str">
            <v>Reutilizar</v>
          </cell>
          <cell r="H1435">
            <v>0</v>
          </cell>
          <cell r="I1435">
            <v>0</v>
          </cell>
          <cell r="J1435">
            <v>0</v>
          </cell>
        </row>
        <row r="1436">
          <cell r="F1436">
            <v>5120390026</v>
          </cell>
          <cell r="G1436" t="str">
            <v>Reutilizar</v>
          </cell>
          <cell r="H1436">
            <v>0</v>
          </cell>
          <cell r="I1436">
            <v>0</v>
          </cell>
          <cell r="J1436">
            <v>0</v>
          </cell>
        </row>
        <row r="1437">
          <cell r="F1437">
            <v>5120390027</v>
          </cell>
          <cell r="G1437" t="str">
            <v>Reutilizar</v>
          </cell>
          <cell r="H1437">
            <v>0</v>
          </cell>
          <cell r="I1437">
            <v>0</v>
          </cell>
          <cell r="J1437">
            <v>0</v>
          </cell>
        </row>
        <row r="1438">
          <cell r="F1438">
            <v>5120390028</v>
          </cell>
          <cell r="G1438" t="str">
            <v>D.B.T.-Dist.-Outros-ECP-Div.Banc.-Gar.C</v>
          </cell>
          <cell r="H1438">
            <v>0</v>
          </cell>
          <cell r="I1438">
            <v>0</v>
          </cell>
          <cell r="J1438">
            <v>0</v>
          </cell>
        </row>
        <row r="1439">
          <cell r="F1439">
            <v>5120390029</v>
          </cell>
          <cell r="G1439" t="str">
            <v>Reutilizar</v>
          </cell>
          <cell r="H1439">
            <v>0</v>
          </cell>
          <cell r="I1439">
            <v>0</v>
          </cell>
          <cell r="J1439">
            <v>0</v>
          </cell>
        </row>
        <row r="1440">
          <cell r="F1440">
            <v>5120390030</v>
          </cell>
          <cell r="G1440" t="str">
            <v>Reutilizar</v>
          </cell>
          <cell r="H1440">
            <v>0</v>
          </cell>
          <cell r="I1440">
            <v>0</v>
          </cell>
          <cell r="J1440">
            <v>0</v>
          </cell>
        </row>
        <row r="1441">
          <cell r="F1441">
            <v>5120390031</v>
          </cell>
          <cell r="G1441" t="str">
            <v>Reutilizar</v>
          </cell>
          <cell r="H1441">
            <v>0</v>
          </cell>
          <cell r="I1441">
            <v>0</v>
          </cell>
          <cell r="J1441">
            <v>0</v>
          </cell>
        </row>
        <row r="1442">
          <cell r="F1442">
            <v>5120390032</v>
          </cell>
          <cell r="G1442" t="str">
            <v>D.B.T.-Dist.-Outros-Emp.M.Est.C.P.-Div.</v>
          </cell>
          <cell r="H1442">
            <v>0</v>
          </cell>
          <cell r="I1442">
            <v>0</v>
          </cell>
          <cell r="J1442">
            <v>0</v>
          </cell>
        </row>
        <row r="1443">
          <cell r="F1443">
            <v>5120390033</v>
          </cell>
          <cell r="G1443" t="str">
            <v>D.B.T.-Dist.-Outros-Seguros Contratados</v>
          </cell>
          <cell r="H1443">
            <v>-19816252.91</v>
          </cell>
          <cell r="I1443">
            <v>-19908484.210000001</v>
          </cell>
          <cell r="J1443">
            <v>92231.3</v>
          </cell>
        </row>
        <row r="1444">
          <cell r="F1444">
            <v>5120390034</v>
          </cell>
          <cell r="G1444" t="str">
            <v>D.B.T.-Distr.-Outros-Pedidos de Compras</v>
          </cell>
          <cell r="H1444">
            <v>-0.08</v>
          </cell>
          <cell r="I1444">
            <v>-0.08</v>
          </cell>
          <cell r="J1444">
            <v>0</v>
          </cell>
        </row>
        <row r="1445">
          <cell r="F1445">
            <v>5120390035</v>
          </cell>
          <cell r="G1445" t="str">
            <v>D.B.T.-Distr.-Outros-Eletrobrás Crédito</v>
          </cell>
          <cell r="H1445">
            <v>-1280000</v>
          </cell>
          <cell r="I1445">
            <v>-1280000</v>
          </cell>
          <cell r="J1445">
            <v>0</v>
          </cell>
        </row>
        <row r="1446">
          <cell r="F1446">
            <v>5120390036</v>
          </cell>
          <cell r="G1446" t="str">
            <v>D.B.T.-Distr.-Outros-Fian BCM-processo</v>
          </cell>
          <cell r="H1446">
            <v>-2538633.06</v>
          </cell>
          <cell r="I1446">
            <v>-2538633.06</v>
          </cell>
          <cell r="J1446">
            <v>0</v>
          </cell>
        </row>
        <row r="1447">
          <cell r="F1447">
            <v>5120390037</v>
          </cell>
          <cell r="G1447" t="str">
            <v>D.B.T.-Distr.-Outros-Finame Unibanco</v>
          </cell>
          <cell r="H1447">
            <v>-1237074</v>
          </cell>
          <cell r="I1447">
            <v>-1237074</v>
          </cell>
          <cell r="J1447">
            <v>0</v>
          </cell>
        </row>
        <row r="1448">
          <cell r="F1448">
            <v>5120390038</v>
          </cell>
          <cell r="G1448" t="str">
            <v>D.B.T.-Distr.-Outros-Financiamento BCN-</v>
          </cell>
          <cell r="H1448">
            <v>-626177.04</v>
          </cell>
          <cell r="I1448">
            <v>-626177.04</v>
          </cell>
          <cell r="J1448">
            <v>0</v>
          </cell>
        </row>
        <row r="1449">
          <cell r="F1449">
            <v>5120390039</v>
          </cell>
          <cell r="G1449" t="str">
            <v>Caução Contratual -Empreitamento de Ser</v>
          </cell>
          <cell r="H1449">
            <v>-0.36</v>
          </cell>
          <cell r="I1449">
            <v>-0.36</v>
          </cell>
          <cell r="J1449">
            <v>0</v>
          </cell>
        </row>
        <row r="1450">
          <cell r="H1450">
            <v>-2540281724.3900003</v>
          </cell>
          <cell r="I1450">
            <v>-2488996592.7600002</v>
          </cell>
          <cell r="J1450">
            <v>-51285131.630000003</v>
          </cell>
        </row>
        <row r="1451">
          <cell r="H1451">
            <v>-2542735429.1700001</v>
          </cell>
          <cell r="I1451">
            <v>-2491450297.5400004</v>
          </cell>
          <cell r="J1451">
            <v>-51285131.630000003</v>
          </cell>
        </row>
        <row r="1452">
          <cell r="F1452">
            <v>5120470001</v>
          </cell>
          <cell r="G1452" t="str">
            <v>Administração - Capital Pendente de Sub</v>
          </cell>
          <cell r="H1452">
            <v>-2205834804.6599998</v>
          </cell>
          <cell r="I1452">
            <v>-2205834804.6599998</v>
          </cell>
          <cell r="J1452">
            <v>0</v>
          </cell>
        </row>
        <row r="1453">
          <cell r="H1453">
            <v>-2205834804.6599998</v>
          </cell>
          <cell r="I1453">
            <v>-2205834804.6599998</v>
          </cell>
          <cell r="J1453">
            <v>0</v>
          </cell>
        </row>
        <row r="1454">
          <cell r="H1454">
            <v>-2205834804.6599998</v>
          </cell>
          <cell r="I1454">
            <v>-2205834804.6599998</v>
          </cell>
          <cell r="J1454">
            <v>0</v>
          </cell>
        </row>
        <row r="1455">
          <cell r="H1455">
            <v>-4748570233.8299999</v>
          </cell>
          <cell r="I1455">
            <v>-4697285102.2000008</v>
          </cell>
          <cell r="J1455">
            <v>-51285131.630000003</v>
          </cell>
        </row>
        <row r="1456">
          <cell r="H1456">
            <v>-7857331855.8400002</v>
          </cell>
          <cell r="I1456">
            <v>-7676047606.7300005</v>
          </cell>
          <cell r="J1456">
            <v>-181284249.10999998</v>
          </cell>
        </row>
        <row r="1457">
          <cell r="H1457">
            <v>-7857331855.8400002</v>
          </cell>
          <cell r="I1457">
            <v>-7676047606.7300005</v>
          </cell>
          <cell r="J1457">
            <v>-181284249.10999998</v>
          </cell>
        </row>
        <row r="1458">
          <cell r="F1458">
            <v>6110319111</v>
          </cell>
          <cell r="G1458" t="str">
            <v>D-O.Receitas - Renda P.serv.- Outros -</v>
          </cell>
          <cell r="H1458">
            <v>0</v>
          </cell>
          <cell r="I1458">
            <v>0</v>
          </cell>
          <cell r="J1458">
            <v>0</v>
          </cell>
        </row>
        <row r="1459">
          <cell r="F1459">
            <v>6110319121</v>
          </cell>
          <cell r="G1459" t="str">
            <v>D-O.Receitas - Arr.Alug. - Em função Se</v>
          </cell>
          <cell r="H1459">
            <v>-8979465.5500000007</v>
          </cell>
          <cell r="I1459">
            <v>-7361494.7300000004</v>
          </cell>
          <cell r="J1459">
            <v>-1617970.82</v>
          </cell>
        </row>
        <row r="1460">
          <cell r="F1460">
            <v>6110319122</v>
          </cell>
          <cell r="G1460" t="str">
            <v>D-O.Receitas - Arr.Alug. - Outros - Ter</v>
          </cell>
          <cell r="H1460">
            <v>-1124.3</v>
          </cell>
          <cell r="I1460">
            <v>-1002.48</v>
          </cell>
          <cell r="J1460">
            <v>-121.82</v>
          </cell>
        </row>
        <row r="1461">
          <cell r="F1461">
            <v>6110319123</v>
          </cell>
          <cell r="G1461" t="str">
            <v>D-O.Receitas - Arr.Alug. - Empréstimo d</v>
          </cell>
          <cell r="H1461">
            <v>-714215.56</v>
          </cell>
          <cell r="I1461">
            <v>-560618.68999999994</v>
          </cell>
          <cell r="J1461">
            <v>-153596.87</v>
          </cell>
        </row>
        <row r="1462">
          <cell r="F1462">
            <v>6110319151</v>
          </cell>
          <cell r="G1462" t="str">
            <v>D-O.Receitas - Ganhos Alienação - Mater</v>
          </cell>
          <cell r="H1462">
            <v>-600435.31000000006</v>
          </cell>
          <cell r="I1462">
            <v>-549941.03</v>
          </cell>
          <cell r="J1462">
            <v>-50494.28</v>
          </cell>
        </row>
        <row r="1463">
          <cell r="F1463">
            <v>6110319191</v>
          </cell>
          <cell r="G1463" t="str">
            <v>D-O.Receitas - Divs Rec - Tx.Adm. da PM</v>
          </cell>
          <cell r="H1463">
            <v>-147732.41</v>
          </cell>
          <cell r="I1463">
            <v>-147732.41</v>
          </cell>
          <cell r="J1463">
            <v>0</v>
          </cell>
        </row>
        <row r="1464">
          <cell r="F1464">
            <v>6110319192</v>
          </cell>
          <cell r="G1464" t="str">
            <v>D-O.Receitas - Divs Rec - Sobra Inv. Es</v>
          </cell>
          <cell r="H1464">
            <v>0</v>
          </cell>
          <cell r="I1464">
            <v>0</v>
          </cell>
          <cell r="J1464">
            <v>0</v>
          </cell>
        </row>
        <row r="1465">
          <cell r="F1465">
            <v>6110319193</v>
          </cell>
          <cell r="G1465" t="str">
            <v>D-O.Receitas - Divs Rec - Outras</v>
          </cell>
          <cell r="H1465">
            <v>-5996.21</v>
          </cell>
          <cell r="I1465">
            <v>-5996.21</v>
          </cell>
          <cell r="J1465">
            <v>0</v>
          </cell>
        </row>
        <row r="1466">
          <cell r="F1466">
            <v>6110319194</v>
          </cell>
          <cell r="G1466" t="str">
            <v>D-O.Receitas - Divs Rec - Desc. obrig.</v>
          </cell>
          <cell r="H1466">
            <v>0</v>
          </cell>
          <cell r="I1466">
            <v>0</v>
          </cell>
          <cell r="J1466">
            <v>0</v>
          </cell>
        </row>
        <row r="1467">
          <cell r="F1467">
            <v>6110319195</v>
          </cell>
          <cell r="G1467" t="str">
            <v>D-O.Receitas -Divs Rec-Serv.Manut/Ensai</v>
          </cell>
          <cell r="H1467">
            <v>-117056.9</v>
          </cell>
          <cell r="I1467">
            <v>-93002.87</v>
          </cell>
          <cell r="J1467">
            <v>-24054.03</v>
          </cell>
        </row>
        <row r="1468">
          <cell r="F1468">
            <v>6110319196</v>
          </cell>
          <cell r="G1468" t="str">
            <v>D-O.Receitas - Divs Rec - Novos Negócio</v>
          </cell>
          <cell r="H1468">
            <v>-35740.410000000003</v>
          </cell>
          <cell r="I1468">
            <v>-1965.89</v>
          </cell>
          <cell r="J1468">
            <v>-33774.519999999997</v>
          </cell>
        </row>
        <row r="1469">
          <cell r="H1469">
            <v>-10601766.650000004</v>
          </cell>
          <cell r="I1469">
            <v>-8721754.3100000005</v>
          </cell>
          <cell r="J1469">
            <v>-1880012.3400000003</v>
          </cell>
        </row>
        <row r="1470">
          <cell r="F1470">
            <v>6110331011</v>
          </cell>
          <cell r="G1470" t="str">
            <v>D - Comerc.- Fornecimento - Residencial</v>
          </cell>
          <cell r="H1470">
            <v>-988479933.52999997</v>
          </cell>
          <cell r="I1470">
            <v>-785298704.95000005</v>
          </cell>
          <cell r="J1470">
            <v>-203181228.58000001</v>
          </cell>
        </row>
        <row r="1471">
          <cell r="F1471">
            <v>6110331012</v>
          </cell>
          <cell r="G1471" t="str">
            <v>D - Comerc.- Fornecimento - Comercial</v>
          </cell>
          <cell r="H1471">
            <v>-641493651.88999999</v>
          </cell>
          <cell r="I1471">
            <v>-513595621.91000003</v>
          </cell>
          <cell r="J1471">
            <v>-127898029.98</v>
          </cell>
        </row>
        <row r="1472">
          <cell r="F1472">
            <v>6110331013</v>
          </cell>
          <cell r="G1472" t="str">
            <v>D - Comerc.- Fornecimento - Industrial</v>
          </cell>
          <cell r="H1472">
            <v>-529689074.32999998</v>
          </cell>
          <cell r="I1472">
            <v>-409371289.25999999</v>
          </cell>
          <cell r="J1472">
            <v>-120317785.06999999</v>
          </cell>
        </row>
        <row r="1473">
          <cell r="F1473">
            <v>6110331014</v>
          </cell>
          <cell r="G1473" t="str">
            <v>D - Comerc.- Fornecimento - Rural</v>
          </cell>
          <cell r="H1473">
            <v>-923029.68</v>
          </cell>
          <cell r="I1473">
            <v>-732103.84</v>
          </cell>
          <cell r="J1473">
            <v>-190925.84</v>
          </cell>
        </row>
        <row r="1474">
          <cell r="F1474">
            <v>6110331015</v>
          </cell>
          <cell r="G1474" t="str">
            <v>D - Comerc.- Fornecimento - P. Publico</v>
          </cell>
          <cell r="H1474">
            <v>-68087961.390000001</v>
          </cell>
          <cell r="I1474">
            <v>-52348875.399999999</v>
          </cell>
          <cell r="J1474">
            <v>-15739085.99</v>
          </cell>
        </row>
        <row r="1475">
          <cell r="F1475">
            <v>6110331016</v>
          </cell>
          <cell r="G1475" t="str">
            <v>D - Comerc.- Fornecimento - I. Publica</v>
          </cell>
          <cell r="H1475">
            <v>-39310158.130000003</v>
          </cell>
          <cell r="I1475">
            <v>-30624458.91</v>
          </cell>
          <cell r="J1475">
            <v>-8685699.2200000007</v>
          </cell>
        </row>
        <row r="1476">
          <cell r="F1476">
            <v>6110331017</v>
          </cell>
          <cell r="G1476" t="str">
            <v>D - Comerc.- Fornecimento - S. Publico</v>
          </cell>
          <cell r="H1476">
            <v>-55004534.07</v>
          </cell>
          <cell r="I1476">
            <v>-38795074.219999999</v>
          </cell>
          <cell r="J1476">
            <v>-16209459.85</v>
          </cell>
        </row>
        <row r="1477">
          <cell r="F1477">
            <v>6110331018</v>
          </cell>
          <cell r="G1477" t="str">
            <v>D - Comerc.- Fornecimento - Não faturad</v>
          </cell>
          <cell r="H1477">
            <v>-282090629.66000003</v>
          </cell>
          <cell r="I1477">
            <v>-281980670.13</v>
          </cell>
          <cell r="J1477">
            <v>-109959.53</v>
          </cell>
        </row>
        <row r="1478">
          <cell r="F1478">
            <v>6110331019</v>
          </cell>
          <cell r="G1478" t="str">
            <v>D - Comerc.- Fornec n/fatur. (-) ultimo</v>
          </cell>
          <cell r="H1478">
            <v>267835313.36000001</v>
          </cell>
          <cell r="I1478">
            <v>267835313.36000001</v>
          </cell>
          <cell r="J1478">
            <v>0</v>
          </cell>
        </row>
        <row r="1479">
          <cell r="F1479">
            <v>6110331021</v>
          </cell>
          <cell r="G1479" t="str">
            <v>D - Comerc.- Suprimento - GCOI 2827/96</v>
          </cell>
          <cell r="H1479">
            <v>-14912222.189999999</v>
          </cell>
          <cell r="I1479">
            <v>-14111973.25</v>
          </cell>
          <cell r="J1479">
            <v>-800248.94</v>
          </cell>
        </row>
        <row r="1480">
          <cell r="F1480">
            <v>6110331022</v>
          </cell>
          <cell r="G1480" t="str">
            <v>D - Comerc.- Suprimento - Sobras e Falt</v>
          </cell>
          <cell r="H1480">
            <v>0</v>
          </cell>
          <cell r="I1480">
            <v>0</v>
          </cell>
          <cell r="J1480">
            <v>0</v>
          </cell>
        </row>
        <row r="1481">
          <cell r="F1481">
            <v>6110339111</v>
          </cell>
          <cell r="G1481" t="str">
            <v>Comerc.-O.Rec. e Rendas - Prest.Serv. C</v>
          </cell>
          <cell r="H1481">
            <v>-720.81</v>
          </cell>
          <cell r="I1481">
            <v>-720.81</v>
          </cell>
          <cell r="J1481">
            <v>0</v>
          </cell>
        </row>
        <row r="1482">
          <cell r="F1482">
            <v>6110339112</v>
          </cell>
          <cell r="G1482" t="str">
            <v>Rec.Liq.-Distr.-Comerc.-Oper.E.El.-Conc</v>
          </cell>
          <cell r="H1482">
            <v>-4911.0600000000004</v>
          </cell>
          <cell r="I1482">
            <v>-4911.0600000000004</v>
          </cell>
          <cell r="J1482">
            <v>0</v>
          </cell>
        </row>
        <row r="1483">
          <cell r="F1483">
            <v>6110339113</v>
          </cell>
          <cell r="G1483" t="str">
            <v>Comerc.-O.Rec. e Rendas - Serv.I.Publ.-</v>
          </cell>
          <cell r="H1483">
            <v>-3247221.78</v>
          </cell>
          <cell r="I1483">
            <v>-1861682.19</v>
          </cell>
          <cell r="J1483">
            <v>-1385539.59</v>
          </cell>
        </row>
        <row r="1484">
          <cell r="F1484">
            <v>6110339114</v>
          </cell>
          <cell r="G1484" t="str">
            <v>Comerc.-O.Rec. e Rendas - Serv.I.Publ.-</v>
          </cell>
          <cell r="H1484">
            <v>-2829677.49</v>
          </cell>
          <cell r="I1484">
            <v>-2203641.2999999998</v>
          </cell>
          <cell r="J1484">
            <v>-626036.18999999994</v>
          </cell>
        </row>
        <row r="1485">
          <cell r="F1485">
            <v>6110339115</v>
          </cell>
          <cell r="G1485" t="str">
            <v>Comerc.-O.Rec. e Rendas - Prest.Serv. T</v>
          </cell>
          <cell r="H1485">
            <v>-1434911.2</v>
          </cell>
          <cell r="I1485">
            <v>-1131223.67</v>
          </cell>
          <cell r="J1485">
            <v>-303687.53000000003</v>
          </cell>
        </row>
        <row r="1486">
          <cell r="F1486">
            <v>6110339121</v>
          </cell>
          <cell r="G1486" t="str">
            <v>R.L.-Distr.-Comerc.-Out.Rec.Rendas-Serv</v>
          </cell>
          <cell r="H1486">
            <v>0</v>
          </cell>
          <cell r="I1486">
            <v>0</v>
          </cell>
          <cell r="J1486">
            <v>0</v>
          </cell>
        </row>
        <row r="1487">
          <cell r="F1487">
            <v>6110339122</v>
          </cell>
          <cell r="G1487" t="str">
            <v>R.L.-Distr.-Comerc.-Out.Rec.Rendas-Outr</v>
          </cell>
          <cell r="H1487">
            <v>0</v>
          </cell>
          <cell r="I1487">
            <v>0</v>
          </cell>
          <cell r="J1487">
            <v>0</v>
          </cell>
        </row>
        <row r="1488">
          <cell r="F1488">
            <v>6110339151</v>
          </cell>
          <cell r="G1488" t="str">
            <v>R.L.-Distr.-Comerc.-Out.Rec.Rendas-Mate</v>
          </cell>
          <cell r="H1488">
            <v>0</v>
          </cell>
          <cell r="I1488">
            <v>0</v>
          </cell>
          <cell r="J1488">
            <v>0</v>
          </cell>
        </row>
        <row r="1489">
          <cell r="F1489">
            <v>6110339161</v>
          </cell>
          <cell r="G1489" t="str">
            <v>Comerc.-O.Rec. e Rendas - Serviço Taxad</v>
          </cell>
          <cell r="H1489">
            <v>-4935313.62</v>
          </cell>
          <cell r="I1489">
            <v>-3951159.9</v>
          </cell>
          <cell r="J1489">
            <v>-984153.72</v>
          </cell>
        </row>
        <row r="1490">
          <cell r="H1490">
            <v>-2364608637.4699993</v>
          </cell>
          <cell r="I1490">
            <v>-1868176797.4400003</v>
          </cell>
          <cell r="J1490">
            <v>-496431840.02999997</v>
          </cell>
        </row>
        <row r="1491">
          <cell r="F1491">
            <v>6110349121</v>
          </cell>
          <cell r="G1491" t="str">
            <v>R.L.-Distr.-Adm.C.-Out.Rec.Rendas-Serv.</v>
          </cell>
          <cell r="H1491">
            <v>0</v>
          </cell>
          <cell r="I1491">
            <v>0</v>
          </cell>
          <cell r="J1491">
            <v>0</v>
          </cell>
        </row>
        <row r="1492">
          <cell r="F1492">
            <v>6110349122</v>
          </cell>
          <cell r="G1492" t="str">
            <v>R.L.-Distr.-Adm.C..-Out.Rec.Rendas-Outr</v>
          </cell>
          <cell r="H1492">
            <v>0</v>
          </cell>
          <cell r="I1492">
            <v>0</v>
          </cell>
          <cell r="J1492">
            <v>0</v>
          </cell>
        </row>
        <row r="1493">
          <cell r="F1493">
            <v>6110349151</v>
          </cell>
          <cell r="G1493" t="str">
            <v>R.L.-Distr.-Ad.Cent.-Out.Rec.Rend.-Mate</v>
          </cell>
          <cell r="H1493">
            <v>0</v>
          </cell>
          <cell r="I1493">
            <v>0</v>
          </cell>
          <cell r="J1493">
            <v>0</v>
          </cell>
        </row>
        <row r="1494">
          <cell r="F1494">
            <v>6110349191</v>
          </cell>
          <cell r="G1494" t="str">
            <v>R.L.-Distr.-Ad.Cent.- Sobra de Inventár</v>
          </cell>
          <cell r="H1494">
            <v>0</v>
          </cell>
          <cell r="I1494">
            <v>0</v>
          </cell>
          <cell r="J1494">
            <v>0</v>
          </cell>
        </row>
        <row r="1495">
          <cell r="F1495">
            <v>6110349192</v>
          </cell>
          <cell r="G1495" t="str">
            <v>Reutilizar</v>
          </cell>
          <cell r="H1495">
            <v>0</v>
          </cell>
          <cell r="I1495">
            <v>0</v>
          </cell>
          <cell r="J1495">
            <v>0</v>
          </cell>
        </row>
        <row r="1496">
          <cell r="H1496">
            <v>0</v>
          </cell>
          <cell r="I1496">
            <v>0</v>
          </cell>
          <cell r="J1496">
            <v>0</v>
          </cell>
        </row>
        <row r="1497">
          <cell r="F1497">
            <v>6110361211</v>
          </cell>
          <cell r="G1497" t="str">
            <v>R.L.-Distr.-Ad.Cent.-Out.Rec.Rend.-Pis/</v>
          </cell>
          <cell r="H1497">
            <v>0</v>
          </cell>
          <cell r="I1497">
            <v>0</v>
          </cell>
          <cell r="J1497">
            <v>0</v>
          </cell>
        </row>
        <row r="1498">
          <cell r="F1498">
            <v>6110361212</v>
          </cell>
          <cell r="G1498" t="str">
            <v>R.L.-Distr.-Ad.Cent.-Out.Rec.Rend.-Cofi</v>
          </cell>
          <cell r="H1498">
            <v>0</v>
          </cell>
          <cell r="I1498">
            <v>0</v>
          </cell>
          <cell r="J1498">
            <v>0</v>
          </cell>
        </row>
        <row r="1499">
          <cell r="F1499">
            <v>6110361221</v>
          </cell>
          <cell r="G1499" t="str">
            <v>R.L.-Distr.-(-)Imp.Cont.Rec.-L/R/S-Icms</v>
          </cell>
          <cell r="H1499">
            <v>0</v>
          </cell>
          <cell r="I1499">
            <v>0</v>
          </cell>
          <cell r="J1499">
            <v>0</v>
          </cell>
        </row>
        <row r="1500">
          <cell r="F1500">
            <v>6110361231</v>
          </cell>
          <cell r="G1500" t="str">
            <v>R.L.-Distr.-(-)Imp.Cont.Rec.-L/R/S-ISS</v>
          </cell>
          <cell r="H1500">
            <v>0</v>
          </cell>
          <cell r="I1500">
            <v>0</v>
          </cell>
          <cell r="J1500">
            <v>0</v>
          </cell>
        </row>
        <row r="1501">
          <cell r="F1501">
            <v>6110361232</v>
          </cell>
          <cell r="G1501" t="str">
            <v>R.L.-Distr.-(-)Imp.Cont.Rec.-L/R/S-ISS</v>
          </cell>
          <cell r="H1501">
            <v>0</v>
          </cell>
          <cell r="I1501">
            <v>0</v>
          </cell>
          <cell r="J1501">
            <v>0</v>
          </cell>
        </row>
        <row r="1502">
          <cell r="F1502">
            <v>6110363211</v>
          </cell>
          <cell r="G1502" t="str">
            <v>(-)Imp.Cont.s/Rec-Comerc.- Pis/Pasep</v>
          </cell>
          <cell r="H1502">
            <v>15289013.23</v>
          </cell>
          <cell r="I1502">
            <v>12083652.48</v>
          </cell>
          <cell r="J1502">
            <v>3205360.75</v>
          </cell>
        </row>
        <row r="1503">
          <cell r="F1503">
            <v>6110363212</v>
          </cell>
          <cell r="G1503" t="str">
            <v>(-)Imp.Cont.s/Rec-Comerc.- Cofins</v>
          </cell>
          <cell r="H1503">
            <v>70564676.459999993</v>
          </cell>
          <cell r="I1503">
            <v>55770703.770000003</v>
          </cell>
          <cell r="J1503">
            <v>14793972.689999999</v>
          </cell>
        </row>
        <row r="1504">
          <cell r="F1504">
            <v>6110363221</v>
          </cell>
          <cell r="G1504" t="str">
            <v>(-)Imp.Cont.s/Rec-Comerc.- ICMS - Resid</v>
          </cell>
          <cell r="H1504">
            <v>229253892.80000001</v>
          </cell>
          <cell r="I1504">
            <v>181999148.72999999</v>
          </cell>
          <cell r="J1504">
            <v>47254744.07</v>
          </cell>
        </row>
        <row r="1505">
          <cell r="F1505">
            <v>6110363222</v>
          </cell>
          <cell r="G1505" t="str">
            <v>(-)Imp.Cont.s/Rec-Comerc.- ICMS - Comer</v>
          </cell>
          <cell r="H1505">
            <v>115480236.02</v>
          </cell>
          <cell r="I1505">
            <v>92372108.379999995</v>
          </cell>
          <cell r="J1505">
            <v>23108127.640000001</v>
          </cell>
        </row>
        <row r="1506">
          <cell r="F1506">
            <v>6110363223</v>
          </cell>
          <cell r="G1506" t="str">
            <v>(-)Imp.Cont.s/Rec-Comerc.- ICMS - Indus</v>
          </cell>
          <cell r="H1506">
            <v>94981220.049999997</v>
          </cell>
          <cell r="I1506">
            <v>73120810.760000005</v>
          </cell>
          <cell r="J1506">
            <v>21860409.289999999</v>
          </cell>
        </row>
        <row r="1507">
          <cell r="F1507">
            <v>6110363224</v>
          </cell>
          <cell r="G1507" t="str">
            <v>(-)Imp.Cont.s/Rec-Comerc.- ICMS - Rural</v>
          </cell>
          <cell r="H1507">
            <v>36594.74</v>
          </cell>
          <cell r="I1507">
            <v>29419.72</v>
          </cell>
          <cell r="J1507">
            <v>7175.02</v>
          </cell>
        </row>
        <row r="1508">
          <cell r="F1508">
            <v>6110363225</v>
          </cell>
          <cell r="G1508" t="str">
            <v>(-)Imp.Cont.s/Rec-Comerc.- ICMS - P.Pub</v>
          </cell>
          <cell r="H1508">
            <v>6292671.0099999998</v>
          </cell>
          <cell r="I1508">
            <v>5026915.1100000003</v>
          </cell>
          <cell r="J1508">
            <v>1265755.8999999999</v>
          </cell>
        </row>
        <row r="1509">
          <cell r="F1509">
            <v>6110363226</v>
          </cell>
          <cell r="G1509" t="str">
            <v>(-)Imp.Cont.s/Rec-Comerc.- ICMS - I.Pub</v>
          </cell>
          <cell r="H1509">
            <v>7075795.8499999996</v>
          </cell>
          <cell r="I1509">
            <v>5512378.9400000004</v>
          </cell>
          <cell r="J1509">
            <v>1563416.91</v>
          </cell>
        </row>
        <row r="1510">
          <cell r="F1510">
            <v>6110363227</v>
          </cell>
          <cell r="G1510" t="str">
            <v>(-)Imp.Cont.s/Rec-Comerc.- ICMS - Serv.</v>
          </cell>
          <cell r="H1510">
            <v>8225864.3499999996</v>
          </cell>
          <cell r="I1510">
            <v>5903977.2699999996</v>
          </cell>
          <cell r="J1510">
            <v>2321887.08</v>
          </cell>
        </row>
        <row r="1511">
          <cell r="F1511">
            <v>6110364211</v>
          </cell>
          <cell r="G1511" t="str">
            <v>R.L.-Distr.-(-)Imp.Cont.Rec.-Comerc.-Pi</v>
          </cell>
          <cell r="H1511">
            <v>0</v>
          </cell>
          <cell r="I1511">
            <v>0</v>
          </cell>
          <cell r="J1511">
            <v>0</v>
          </cell>
        </row>
        <row r="1512">
          <cell r="F1512">
            <v>6110364212</v>
          </cell>
          <cell r="G1512" t="str">
            <v>R.L.-Distr.-(-)Imp.Cont.Rec.-Comerc.-Co</v>
          </cell>
          <cell r="H1512">
            <v>0</v>
          </cell>
          <cell r="I1512">
            <v>0</v>
          </cell>
          <cell r="J1512">
            <v>0</v>
          </cell>
        </row>
        <row r="1513">
          <cell r="F1513">
            <v>6110364221</v>
          </cell>
          <cell r="G1513" t="str">
            <v>Rec.Liq.-Distr.-(-)Imp.Contr.Rec.- Adm.</v>
          </cell>
          <cell r="H1513">
            <v>0</v>
          </cell>
          <cell r="I1513">
            <v>0</v>
          </cell>
          <cell r="J1513">
            <v>0</v>
          </cell>
        </row>
        <row r="1514">
          <cell r="H1514">
            <v>547199964.50999999</v>
          </cell>
          <cell r="I1514">
            <v>431819115.16000003</v>
          </cell>
          <cell r="J1514">
            <v>115380849.34999999</v>
          </cell>
        </row>
        <row r="1515">
          <cell r="F1515">
            <v>6110371311</v>
          </cell>
          <cell r="G1515" t="str">
            <v>(-)Encargos Consumidor - L.R.S - Quota</v>
          </cell>
          <cell r="H1515">
            <v>22243018.850000001</v>
          </cell>
          <cell r="I1515">
            <v>17754415.079999998</v>
          </cell>
          <cell r="J1515">
            <v>4488603.7699999996</v>
          </cell>
        </row>
        <row r="1516">
          <cell r="F1516">
            <v>6110373311</v>
          </cell>
          <cell r="G1516" t="str">
            <v>Rec.Liq.-Distr.-(-)Imp.Contr.Rec.- Adm.</v>
          </cell>
          <cell r="H1516">
            <v>0</v>
          </cell>
          <cell r="I1516">
            <v>0</v>
          </cell>
          <cell r="J1516">
            <v>0</v>
          </cell>
        </row>
        <row r="1517">
          <cell r="F1517">
            <v>6110374311</v>
          </cell>
          <cell r="G1517" t="str">
            <v>Rec.Liq.-Distr.-(-)Encar.Cons.-Quota RG</v>
          </cell>
          <cell r="H1517">
            <v>0</v>
          </cell>
          <cell r="I1517">
            <v>0</v>
          </cell>
          <cell r="J1517">
            <v>0</v>
          </cell>
        </row>
        <row r="1518">
          <cell r="H1518">
            <v>22243018.850000001</v>
          </cell>
          <cell r="I1518">
            <v>17754415.079999998</v>
          </cell>
          <cell r="J1518">
            <v>4488603.7699999996</v>
          </cell>
        </row>
        <row r="1519">
          <cell r="H1519">
            <v>-1805767420.7599998</v>
          </cell>
          <cell r="I1519">
            <v>-1427325021.5100005</v>
          </cell>
          <cell r="J1519">
            <v>-378442399.25000006</v>
          </cell>
        </row>
        <row r="1520">
          <cell r="F1520">
            <v>6110419111</v>
          </cell>
          <cell r="G1520" t="str">
            <v>Rec.Liq.-Distr.-(-)Encar.Cons.-Quota RG</v>
          </cell>
          <cell r="H1520">
            <v>0</v>
          </cell>
          <cell r="I1520">
            <v>0</v>
          </cell>
          <cell r="J1520">
            <v>0</v>
          </cell>
        </row>
        <row r="1521">
          <cell r="F1521">
            <v>6110419121</v>
          </cell>
          <cell r="G1521" t="str">
            <v>Rec.Liq.-Distr.-Adm.Cent.-Quota RGR-Ser</v>
          </cell>
          <cell r="H1521">
            <v>0</v>
          </cell>
          <cell r="I1521">
            <v>0</v>
          </cell>
          <cell r="J1521">
            <v>0</v>
          </cell>
        </row>
        <row r="1522">
          <cell r="F1522">
            <v>6110419122</v>
          </cell>
          <cell r="G1522" t="str">
            <v>Rec.Liq.-Adm.-Adm.Centr.-Out.Rec.Rend.-</v>
          </cell>
          <cell r="H1522">
            <v>0</v>
          </cell>
          <cell r="I1522">
            <v>0</v>
          </cell>
          <cell r="J1522">
            <v>0</v>
          </cell>
        </row>
        <row r="1523">
          <cell r="F1523">
            <v>6110419151</v>
          </cell>
          <cell r="G1523" t="str">
            <v>Rec.Liq.-Adm.-Adm.Centr.-Out.Rec.Rend.-</v>
          </cell>
          <cell r="H1523">
            <v>0</v>
          </cell>
          <cell r="I1523">
            <v>0</v>
          </cell>
          <cell r="J1523">
            <v>0</v>
          </cell>
        </row>
        <row r="1524">
          <cell r="F1524">
            <v>6110419191</v>
          </cell>
          <cell r="G1524" t="str">
            <v>Rec.Liq.-Adm.-Adm.Centr.- Sobra de Inve</v>
          </cell>
          <cell r="H1524">
            <v>0</v>
          </cell>
          <cell r="I1524">
            <v>0</v>
          </cell>
          <cell r="J1524">
            <v>0</v>
          </cell>
        </row>
        <row r="1525">
          <cell r="H1525">
            <v>0</v>
          </cell>
          <cell r="I1525">
            <v>0</v>
          </cell>
          <cell r="J1525">
            <v>0</v>
          </cell>
        </row>
        <row r="1526">
          <cell r="F1526">
            <v>6110461211</v>
          </cell>
          <cell r="G1526" t="str">
            <v>Rec.Liq.-Adm.-Adm.Centr.-Out.Rec.Rend.-</v>
          </cell>
          <cell r="H1526">
            <v>0</v>
          </cell>
          <cell r="I1526">
            <v>0</v>
          </cell>
          <cell r="J1526">
            <v>0</v>
          </cell>
        </row>
        <row r="1527">
          <cell r="F1527">
            <v>6110461212</v>
          </cell>
          <cell r="G1527" t="str">
            <v>Rec.Liq.-Adm.-Adm.Centr.-Out.Rec.Rend.-</v>
          </cell>
          <cell r="H1527">
            <v>0</v>
          </cell>
          <cell r="I1527">
            <v>0</v>
          </cell>
          <cell r="J1527">
            <v>0</v>
          </cell>
        </row>
        <row r="1528">
          <cell r="F1528">
            <v>6110461221</v>
          </cell>
          <cell r="G1528" t="str">
            <v>Rec.Liq.-Adm.-(-)Imp.Contr.Rec.-Adm.Cen</v>
          </cell>
          <cell r="H1528">
            <v>0</v>
          </cell>
          <cell r="I1528">
            <v>0</v>
          </cell>
          <cell r="J1528">
            <v>0</v>
          </cell>
        </row>
        <row r="1529">
          <cell r="H1529">
            <v>0</v>
          </cell>
          <cell r="I1529">
            <v>0</v>
          </cell>
          <cell r="J1529">
            <v>0</v>
          </cell>
        </row>
        <row r="1530">
          <cell r="F1530">
            <v>6110471311</v>
          </cell>
          <cell r="G1530" t="str">
            <v>Rec.Liq.-Adm.-(-)Enc.Consum Adm.Central</v>
          </cell>
          <cell r="H1530">
            <v>0</v>
          </cell>
          <cell r="I1530">
            <v>0</v>
          </cell>
          <cell r="J1530">
            <v>0</v>
          </cell>
        </row>
        <row r="1531">
          <cell r="H1531">
            <v>0</v>
          </cell>
          <cell r="I1531">
            <v>0</v>
          </cell>
          <cell r="J1531">
            <v>0</v>
          </cell>
        </row>
        <row r="1532">
          <cell r="F1532">
            <v>6110486211</v>
          </cell>
          <cell r="G1532" t="str">
            <v>Receita Liq.-Adm.Tr (+)Imp Contrib s/Re</v>
          </cell>
          <cell r="H1532">
            <v>0</v>
          </cell>
          <cell r="I1532">
            <v>0</v>
          </cell>
          <cell r="J1532">
            <v>0</v>
          </cell>
        </row>
        <row r="1533">
          <cell r="F1533">
            <v>6110486212</v>
          </cell>
          <cell r="G1533" t="str">
            <v>Rec.Liq.-Adm.TA-(+)Imp. e Contr. s/Rece</v>
          </cell>
          <cell r="H1533">
            <v>0</v>
          </cell>
          <cell r="I1533">
            <v>0</v>
          </cell>
          <cell r="J1533">
            <v>0</v>
          </cell>
        </row>
        <row r="1534">
          <cell r="F1534">
            <v>6110486221</v>
          </cell>
          <cell r="G1534" t="str">
            <v>R.L.-Adm.-Transf.Ativid.-(+)Imp.Cont.Re</v>
          </cell>
          <cell r="H1534">
            <v>0</v>
          </cell>
          <cell r="I1534">
            <v>0</v>
          </cell>
          <cell r="J1534">
            <v>0</v>
          </cell>
        </row>
        <row r="1535">
          <cell r="F1535">
            <v>6110487311</v>
          </cell>
          <cell r="G1535" t="str">
            <v>R.L.-Adm.-Transf.Ativid.-(+)Imp.Cont.Re</v>
          </cell>
          <cell r="H1535">
            <v>0</v>
          </cell>
          <cell r="I1535">
            <v>0</v>
          </cell>
          <cell r="J1535">
            <v>0</v>
          </cell>
        </row>
        <row r="1536">
          <cell r="F1536">
            <v>6110489121</v>
          </cell>
          <cell r="G1536" t="str">
            <v>R.L.-Adm.-Transf.Ativid.-(-)O.REC RENDA</v>
          </cell>
          <cell r="H1536">
            <v>0</v>
          </cell>
          <cell r="I1536">
            <v>0</v>
          </cell>
          <cell r="J1536">
            <v>0</v>
          </cell>
        </row>
        <row r="1537">
          <cell r="F1537">
            <v>6110489122</v>
          </cell>
          <cell r="G1537" t="str">
            <v>Rec.Liq.-Adm.-Transf. Ativ.-(-)O.Rec Re</v>
          </cell>
          <cell r="H1537">
            <v>0</v>
          </cell>
          <cell r="I1537">
            <v>0</v>
          </cell>
          <cell r="J1537">
            <v>0</v>
          </cell>
        </row>
        <row r="1538">
          <cell r="F1538">
            <v>6110489151</v>
          </cell>
          <cell r="G1538" t="str">
            <v>Rec.Liq.-Adm.-Transf. Ativ.-(-)Out.Rec.</v>
          </cell>
          <cell r="H1538">
            <v>0</v>
          </cell>
          <cell r="I1538">
            <v>0</v>
          </cell>
          <cell r="J1538">
            <v>0</v>
          </cell>
        </row>
        <row r="1539">
          <cell r="F1539">
            <v>6110489191</v>
          </cell>
          <cell r="G1539" t="str">
            <v>Rec.Liq.-Adm.-Transf. Ativ. - Sobra de</v>
          </cell>
          <cell r="H1539">
            <v>0</v>
          </cell>
          <cell r="I1539">
            <v>0</v>
          </cell>
          <cell r="J1539">
            <v>0</v>
          </cell>
        </row>
        <row r="1540">
          <cell r="H1540">
            <v>0</v>
          </cell>
          <cell r="I1540">
            <v>0</v>
          </cell>
          <cell r="J1540">
            <v>0</v>
          </cell>
        </row>
        <row r="1541">
          <cell r="H1541">
            <v>0</v>
          </cell>
          <cell r="I1541">
            <v>0</v>
          </cell>
          <cell r="J1541">
            <v>0</v>
          </cell>
        </row>
        <row r="1542">
          <cell r="H1542">
            <v>-1805767420.7599998</v>
          </cell>
          <cell r="I1542">
            <v>-1427325021.5100005</v>
          </cell>
          <cell r="J1542">
            <v>-378442399.25000006</v>
          </cell>
        </row>
        <row r="1543">
          <cell r="F1543">
            <v>6130011100</v>
          </cell>
          <cell r="G1543" t="str">
            <v>Pes-Rem. - Salário Base</v>
          </cell>
          <cell r="H1543">
            <v>49082687.700000003</v>
          </cell>
          <cell r="I1543">
            <v>39365021.719999999</v>
          </cell>
          <cell r="J1543">
            <v>9717665.9800000004</v>
          </cell>
        </row>
        <row r="1544">
          <cell r="F1544">
            <v>6130011200</v>
          </cell>
          <cell r="G1544" t="str">
            <v>Pes-Rem. - Gratificação de Função</v>
          </cell>
          <cell r="H1544">
            <v>1732102.55</v>
          </cell>
          <cell r="I1544">
            <v>1523335.77</v>
          </cell>
          <cell r="J1544">
            <v>208766.78</v>
          </cell>
        </row>
        <row r="1545">
          <cell r="F1545">
            <v>6130011310</v>
          </cell>
          <cell r="G1545" t="str">
            <v>Pes-Rem. - Adicionais - Tempo de Serviç</v>
          </cell>
          <cell r="H1545">
            <v>0</v>
          </cell>
          <cell r="I1545">
            <v>0</v>
          </cell>
          <cell r="J1545">
            <v>0</v>
          </cell>
        </row>
        <row r="1546">
          <cell r="F1546">
            <v>6130011320</v>
          </cell>
          <cell r="G1546" t="str">
            <v>Pes-Rem. - Adicionais - Periculosidade</v>
          </cell>
          <cell r="H1546">
            <v>6875080.4199999999</v>
          </cell>
          <cell r="I1546">
            <v>5581358.8799999999</v>
          </cell>
          <cell r="J1546">
            <v>1293721.54</v>
          </cell>
        </row>
        <row r="1547">
          <cell r="F1547">
            <v>6130011325</v>
          </cell>
          <cell r="G1547" t="str">
            <v>Pes-Rem. - Adicionais - Noturno</v>
          </cell>
          <cell r="H1547">
            <v>788435.47</v>
          </cell>
          <cell r="I1547">
            <v>619769.15</v>
          </cell>
          <cell r="J1547">
            <v>168666.32</v>
          </cell>
        </row>
        <row r="1548">
          <cell r="F1548">
            <v>6130011330</v>
          </cell>
          <cell r="G1548" t="str">
            <v>Pes-Rem. - Adicionais - Adicional turno</v>
          </cell>
          <cell r="H1548">
            <v>36002.76</v>
          </cell>
          <cell r="I1548">
            <v>17845.560000000001</v>
          </cell>
          <cell r="J1548">
            <v>18157.2</v>
          </cell>
        </row>
        <row r="1549">
          <cell r="F1549">
            <v>6130011335</v>
          </cell>
          <cell r="G1549" t="str">
            <v>Pes-Rem. - Adicionais - Insalubridade</v>
          </cell>
          <cell r="H1549">
            <v>58839.28</v>
          </cell>
          <cell r="I1549">
            <v>45801.01</v>
          </cell>
          <cell r="J1549">
            <v>13038.27</v>
          </cell>
        </row>
        <row r="1550">
          <cell r="F1550">
            <v>6130011340</v>
          </cell>
          <cell r="G1550" t="str">
            <v>Pes-Rem. - Adicionais - Sobreaviso</v>
          </cell>
          <cell r="H1550">
            <v>179610.4</v>
          </cell>
          <cell r="I1550">
            <v>157768.32000000001</v>
          </cell>
          <cell r="J1550">
            <v>21842.080000000002</v>
          </cell>
        </row>
        <row r="1551">
          <cell r="F1551">
            <v>6130011350</v>
          </cell>
          <cell r="G1551" t="str">
            <v>Pes-Rem. - Horas Extras</v>
          </cell>
          <cell r="H1551">
            <v>2991430.17</v>
          </cell>
          <cell r="I1551">
            <v>2543862.44</v>
          </cell>
          <cell r="J1551">
            <v>447567.73</v>
          </cell>
        </row>
        <row r="1552">
          <cell r="F1552">
            <v>6130011360</v>
          </cell>
          <cell r="G1552" t="str">
            <v>Pes-Rem. - Adicionais - Adicionais Outr</v>
          </cell>
          <cell r="H1552">
            <v>83644.509999999995</v>
          </cell>
          <cell r="I1552">
            <v>83644.509999999995</v>
          </cell>
          <cell r="J1552">
            <v>0</v>
          </cell>
        </row>
        <row r="1553">
          <cell r="F1553">
            <v>6130011365</v>
          </cell>
          <cell r="G1553" t="str">
            <v>Pes-Rem. - Adicionais - Adicional Líder</v>
          </cell>
          <cell r="H1553">
            <v>340058.03</v>
          </cell>
          <cell r="I1553">
            <v>258664.44</v>
          </cell>
          <cell r="J1553">
            <v>81393.59</v>
          </cell>
        </row>
        <row r="1554">
          <cell r="F1554">
            <v>6130011370</v>
          </cell>
          <cell r="G1554" t="str">
            <v>Pes-Rem. - Outras Remunerações</v>
          </cell>
          <cell r="H1554">
            <v>481553.07</v>
          </cell>
          <cell r="I1554">
            <v>237804.73</v>
          </cell>
          <cell r="J1554">
            <v>243748.34</v>
          </cell>
        </row>
        <row r="1555">
          <cell r="F1555">
            <v>6130011385</v>
          </cell>
          <cell r="G1555" t="str">
            <v>Pes-Rem. - Rescisão Contr Trabalho n/co</v>
          </cell>
          <cell r="H1555">
            <v>-218409.82</v>
          </cell>
          <cell r="I1555">
            <v>-218409.82</v>
          </cell>
          <cell r="J1555">
            <v>0</v>
          </cell>
        </row>
        <row r="1556">
          <cell r="F1556">
            <v>6130011390</v>
          </cell>
          <cell r="G1556" t="str">
            <v>Pes-Rem. - Rescisão Contrato de Trabalh</v>
          </cell>
          <cell r="H1556">
            <v>4091743.04</v>
          </cell>
          <cell r="I1556">
            <v>2060800</v>
          </cell>
          <cell r="J1556">
            <v>2030943.04</v>
          </cell>
        </row>
        <row r="1557">
          <cell r="F1557">
            <v>6130011395</v>
          </cell>
          <cell r="G1557" t="str">
            <v>Pes-Rem. - Aviso Prévio</v>
          </cell>
          <cell r="H1557">
            <v>2050745.73</v>
          </cell>
          <cell r="I1557">
            <v>798293.39</v>
          </cell>
          <cell r="J1557">
            <v>1252452.3400000001</v>
          </cell>
        </row>
        <row r="1558">
          <cell r="F1558">
            <v>6130011400</v>
          </cell>
          <cell r="G1558" t="str">
            <v>Pes-Rem. - Função Acessória</v>
          </cell>
          <cell r="H1558">
            <v>1559810.69</v>
          </cell>
          <cell r="I1558">
            <v>1286771.1599999999</v>
          </cell>
          <cell r="J1558">
            <v>273039.53000000003</v>
          </cell>
        </row>
        <row r="1559">
          <cell r="F1559">
            <v>6130011420</v>
          </cell>
          <cell r="G1559" t="str">
            <v>Pes-Rem. - Salário Substituição</v>
          </cell>
          <cell r="H1559">
            <v>2040.57</v>
          </cell>
          <cell r="I1559">
            <v>2040.57</v>
          </cell>
          <cell r="J1559">
            <v>0</v>
          </cell>
        </row>
        <row r="1560">
          <cell r="F1560">
            <v>6130011425</v>
          </cell>
          <cell r="G1560" t="str">
            <v>Pes-Rem. - Part.Lucros Resultados - PLR</v>
          </cell>
          <cell r="H1560">
            <v>2247721.06</v>
          </cell>
          <cell r="I1560">
            <v>2247721.06</v>
          </cell>
          <cell r="J1560">
            <v>0</v>
          </cell>
        </row>
        <row r="1561">
          <cell r="F1561">
            <v>6130011430</v>
          </cell>
          <cell r="G1561" t="str">
            <v>Pes-Rem. - Abono - Acordo Coletivo</v>
          </cell>
          <cell r="H1561">
            <v>242991.94</v>
          </cell>
          <cell r="I1561">
            <v>229671.94</v>
          </cell>
          <cell r="J1561">
            <v>13320</v>
          </cell>
        </row>
        <row r="1562">
          <cell r="F1562">
            <v>6130011435</v>
          </cell>
          <cell r="G1562" t="str">
            <v>Pes-Rem. - Bônus</v>
          </cell>
          <cell r="H1562">
            <v>390518.8</v>
          </cell>
          <cell r="I1562">
            <v>383018.8</v>
          </cell>
          <cell r="J1562">
            <v>7500</v>
          </cell>
        </row>
        <row r="1563">
          <cell r="F1563">
            <v>6130012101</v>
          </cell>
          <cell r="G1563" t="str">
            <v>Pes-Leg Social - INSS</v>
          </cell>
          <cell r="H1563">
            <v>19122924.670000002</v>
          </cell>
          <cell r="I1563">
            <v>14988763.66</v>
          </cell>
          <cell r="J1563">
            <v>4134161.01</v>
          </cell>
        </row>
        <row r="1564">
          <cell r="F1564">
            <v>6130012102</v>
          </cell>
          <cell r="G1564" t="str">
            <v>Pes-Leg Social - Senai Adicional</v>
          </cell>
          <cell r="H1564">
            <v>169560.97</v>
          </cell>
          <cell r="I1564">
            <v>134943.01</v>
          </cell>
          <cell r="J1564">
            <v>34617.96</v>
          </cell>
        </row>
        <row r="1565">
          <cell r="F1565">
            <v>6130012103</v>
          </cell>
          <cell r="G1565" t="str">
            <v>Pes-Leg Social - Senai Geral</v>
          </cell>
          <cell r="H1565">
            <v>847795.43</v>
          </cell>
          <cell r="I1565">
            <v>674709.91</v>
          </cell>
          <cell r="J1565">
            <v>173085.52</v>
          </cell>
        </row>
        <row r="1566">
          <cell r="F1566">
            <v>6130012104</v>
          </cell>
          <cell r="G1566" t="str">
            <v>Pes-Leg Social - Sal.Educação - FNDE</v>
          </cell>
          <cell r="H1566">
            <v>2119492.13</v>
          </cell>
          <cell r="I1566">
            <v>1686779.44</v>
          </cell>
          <cell r="J1566">
            <v>432712.69</v>
          </cell>
        </row>
        <row r="1567">
          <cell r="F1567">
            <v>6130012105</v>
          </cell>
          <cell r="G1567" t="str">
            <v>Pes-Leg Social - Sesi</v>
          </cell>
          <cell r="H1567">
            <v>1271693.6599999999</v>
          </cell>
          <cell r="I1567">
            <v>1012066.06</v>
          </cell>
          <cell r="J1567">
            <v>259627.6</v>
          </cell>
        </row>
        <row r="1568">
          <cell r="F1568">
            <v>6130012106</v>
          </cell>
          <cell r="G1568" t="str">
            <v>Pes-Leg Social - FGTS</v>
          </cell>
          <cell r="H1568">
            <v>6859143.5499999998</v>
          </cell>
          <cell r="I1568">
            <v>5256024.05</v>
          </cell>
          <cell r="J1568">
            <v>1603119.5</v>
          </cell>
        </row>
        <row r="1569">
          <cell r="F1569">
            <v>6130012600</v>
          </cell>
          <cell r="G1569" t="str">
            <v>Pes-Leg Social - Folha de Pagamento - F</v>
          </cell>
          <cell r="H1569">
            <v>0</v>
          </cell>
          <cell r="I1569">
            <v>0</v>
          </cell>
          <cell r="J1569">
            <v>0</v>
          </cell>
        </row>
        <row r="1570">
          <cell r="F1570">
            <v>6130013100</v>
          </cell>
          <cell r="G1570" t="str">
            <v>Pes-Prov.Enc.Trabal. - Férias</v>
          </cell>
          <cell r="H1570">
            <v>7752803.6799999997</v>
          </cell>
          <cell r="I1570">
            <v>6255958.0800000001</v>
          </cell>
          <cell r="J1570">
            <v>1496845.6</v>
          </cell>
        </row>
        <row r="1571">
          <cell r="F1571">
            <v>6130013200</v>
          </cell>
          <cell r="G1571" t="str">
            <v>Pes-Prov.Encarg.Trabal. - Gratif.Férias</v>
          </cell>
          <cell r="H1571">
            <v>508242.11</v>
          </cell>
          <cell r="I1571">
            <v>507024.36</v>
          </cell>
          <cell r="J1571">
            <v>1217.75</v>
          </cell>
        </row>
        <row r="1572">
          <cell r="F1572">
            <v>6130013300</v>
          </cell>
          <cell r="G1572" t="str">
            <v>Pes-Prov.Encarg.Trabl. - Partic. Lucros</v>
          </cell>
          <cell r="H1572">
            <v>3012335.93</v>
          </cell>
          <cell r="I1572">
            <v>2985397.93</v>
          </cell>
          <cell r="J1572">
            <v>26938</v>
          </cell>
        </row>
        <row r="1573">
          <cell r="F1573">
            <v>6130013400</v>
          </cell>
          <cell r="G1573" t="str">
            <v>Pes-Prov.Encarg.Trabal. - 13. Salário</v>
          </cell>
          <cell r="H1573">
            <v>5693590.1299999999</v>
          </cell>
          <cell r="I1573">
            <v>4670250.8499999996</v>
          </cell>
          <cell r="J1573">
            <v>1023339.28</v>
          </cell>
        </row>
        <row r="1574">
          <cell r="F1574">
            <v>6130013501</v>
          </cell>
          <cell r="G1574" t="str">
            <v>Reutilizar</v>
          </cell>
          <cell r="H1574">
            <v>0</v>
          </cell>
          <cell r="I1574">
            <v>0</v>
          </cell>
          <cell r="J1574">
            <v>0</v>
          </cell>
        </row>
        <row r="1575">
          <cell r="F1575">
            <v>6130013502</v>
          </cell>
          <cell r="G1575" t="str">
            <v>Reutilizar</v>
          </cell>
          <cell r="H1575">
            <v>0</v>
          </cell>
          <cell r="I1575">
            <v>0</v>
          </cell>
          <cell r="J1575">
            <v>0</v>
          </cell>
        </row>
        <row r="1576">
          <cell r="F1576">
            <v>6130013503</v>
          </cell>
          <cell r="G1576" t="str">
            <v>Reutilizar</v>
          </cell>
          <cell r="H1576">
            <v>0</v>
          </cell>
          <cell r="I1576">
            <v>0</v>
          </cell>
          <cell r="J1576">
            <v>0</v>
          </cell>
        </row>
        <row r="1577">
          <cell r="F1577">
            <v>6130013504</v>
          </cell>
          <cell r="G1577" t="str">
            <v>Reutilizar</v>
          </cell>
          <cell r="H1577">
            <v>0</v>
          </cell>
          <cell r="I1577">
            <v>0</v>
          </cell>
          <cell r="J1577">
            <v>0</v>
          </cell>
        </row>
        <row r="1578">
          <cell r="F1578">
            <v>6130013505</v>
          </cell>
          <cell r="G1578" t="str">
            <v>Reutilizar</v>
          </cell>
          <cell r="H1578">
            <v>0</v>
          </cell>
          <cell r="I1578">
            <v>0</v>
          </cell>
          <cell r="J1578">
            <v>0</v>
          </cell>
        </row>
        <row r="1579">
          <cell r="F1579">
            <v>6130014100</v>
          </cell>
          <cell r="G1579" t="str">
            <v>Pes-Contr.Prev.Priv. - Normal</v>
          </cell>
          <cell r="H1579">
            <v>4395713.9800000004</v>
          </cell>
          <cell r="I1579">
            <v>3598058.24</v>
          </cell>
          <cell r="J1579">
            <v>797655.74</v>
          </cell>
        </row>
        <row r="1580">
          <cell r="F1580">
            <v>6130014200</v>
          </cell>
          <cell r="G1580" t="str">
            <v>Pes-Ajuste Res.Mat.-PSAP-Quadro Próprio</v>
          </cell>
          <cell r="H1580">
            <v>145326.9</v>
          </cell>
          <cell r="I1580">
            <v>96792.960000000006</v>
          </cell>
          <cell r="J1580">
            <v>48533.94</v>
          </cell>
        </row>
        <row r="1581">
          <cell r="F1581">
            <v>6130014300</v>
          </cell>
          <cell r="G1581" t="str">
            <v>Pes-Contr.Prev.Priv. - Reserva a Amorti</v>
          </cell>
          <cell r="H1581">
            <v>17431302.579999998</v>
          </cell>
          <cell r="I1581">
            <v>14197215.42</v>
          </cell>
          <cell r="J1581">
            <v>3234087.16</v>
          </cell>
        </row>
        <row r="1582">
          <cell r="F1582">
            <v>6130014301</v>
          </cell>
          <cell r="G1582" t="str">
            <v>Pes-Contr.Prev.Priv. - Reserva a Amorti</v>
          </cell>
          <cell r="H1582">
            <v>41760592.020000003</v>
          </cell>
          <cell r="I1582">
            <v>33627086.100000001</v>
          </cell>
          <cell r="J1582">
            <v>8133505.9199999999</v>
          </cell>
        </row>
        <row r="1583">
          <cell r="F1583">
            <v>6130014400</v>
          </cell>
          <cell r="G1583" t="str">
            <v>Pes-Contr.Prev.Priv. - Pecúlio por Mort</v>
          </cell>
          <cell r="H1583">
            <v>92803.12</v>
          </cell>
          <cell r="I1583">
            <v>61541.52</v>
          </cell>
          <cell r="J1583">
            <v>31261.599999999999</v>
          </cell>
        </row>
        <row r="1584">
          <cell r="F1584">
            <v>6130015200</v>
          </cell>
          <cell r="G1584" t="str">
            <v>Pes-Outras - Condenações - Reclam. Trab</v>
          </cell>
          <cell r="H1584">
            <v>3736188.31</v>
          </cell>
          <cell r="I1584">
            <v>2649337.16</v>
          </cell>
          <cell r="J1584">
            <v>1086851.1499999999</v>
          </cell>
        </row>
        <row r="1585">
          <cell r="F1585">
            <v>6130015400</v>
          </cell>
          <cell r="G1585" t="str">
            <v>Pes-Outras - FGTS - Indenizações e Mult</v>
          </cell>
          <cell r="H1585">
            <v>11052656.960000001</v>
          </cell>
          <cell r="I1585">
            <v>4425674.9000000004</v>
          </cell>
          <cell r="J1585">
            <v>6626982.0599999996</v>
          </cell>
        </row>
        <row r="1586">
          <cell r="F1586">
            <v>6130015500</v>
          </cell>
          <cell r="G1586" t="str">
            <v>Pes-Outras - Incentivo ao Desligamento</v>
          </cell>
          <cell r="H1586">
            <v>0</v>
          </cell>
          <cell r="I1586">
            <v>0</v>
          </cell>
          <cell r="J1586">
            <v>0</v>
          </cell>
        </row>
        <row r="1587">
          <cell r="F1587">
            <v>6130015600</v>
          </cell>
          <cell r="G1587" t="str">
            <v>Reutilizar</v>
          </cell>
          <cell r="H1587">
            <v>0</v>
          </cell>
          <cell r="I1587">
            <v>0</v>
          </cell>
          <cell r="J1587">
            <v>0</v>
          </cell>
        </row>
        <row r="1588">
          <cell r="F1588">
            <v>6130015700</v>
          </cell>
          <cell r="G1588" t="str">
            <v>Reutilizar</v>
          </cell>
          <cell r="H1588">
            <v>0</v>
          </cell>
          <cell r="I1588">
            <v>0</v>
          </cell>
          <cell r="J1588">
            <v>0</v>
          </cell>
        </row>
        <row r="1589">
          <cell r="F1589">
            <v>6130015800</v>
          </cell>
          <cell r="G1589" t="str">
            <v>Reutilizar</v>
          </cell>
          <cell r="H1589">
            <v>0</v>
          </cell>
          <cell r="I1589">
            <v>0</v>
          </cell>
          <cell r="J1589">
            <v>0</v>
          </cell>
        </row>
        <row r="1590">
          <cell r="F1590">
            <v>6130015900</v>
          </cell>
          <cell r="G1590" t="str">
            <v>Pes-Benef - Serviço Social - Empregado</v>
          </cell>
          <cell r="H1590">
            <v>36754.03</v>
          </cell>
          <cell r="I1590">
            <v>36754.03</v>
          </cell>
          <cell r="J1590">
            <v>0</v>
          </cell>
        </row>
        <row r="1591">
          <cell r="F1591">
            <v>6130016100</v>
          </cell>
          <cell r="G1591" t="str">
            <v>Pes-Benef - Assistência Médica - Fundaç</v>
          </cell>
          <cell r="H1591">
            <v>6125355.2699999996</v>
          </cell>
          <cell r="I1591">
            <v>5045952.71</v>
          </cell>
          <cell r="J1591">
            <v>1079402.56</v>
          </cell>
        </row>
        <row r="1592">
          <cell r="F1592">
            <v>6130016200</v>
          </cell>
          <cell r="G1592" t="str">
            <v>Pes-Benef - Lanche Matinal</v>
          </cell>
          <cell r="H1592">
            <v>6.04</v>
          </cell>
          <cell r="I1592">
            <v>6.04</v>
          </cell>
          <cell r="J1592">
            <v>0</v>
          </cell>
        </row>
        <row r="1593">
          <cell r="F1593">
            <v>6130016210</v>
          </cell>
          <cell r="G1593" t="str">
            <v>Pes-Benef - Transporte de Funcionários</v>
          </cell>
          <cell r="H1593">
            <v>195872.54</v>
          </cell>
          <cell r="I1593">
            <v>213030.81</v>
          </cell>
          <cell r="J1593">
            <v>-17158.27</v>
          </cell>
        </row>
        <row r="1594">
          <cell r="F1594">
            <v>6130016300</v>
          </cell>
          <cell r="G1594" t="str">
            <v>Pes-Benef - Vale Alimentação</v>
          </cell>
          <cell r="H1594">
            <v>844651.85</v>
          </cell>
          <cell r="I1594">
            <v>610031.96</v>
          </cell>
          <cell r="J1594">
            <v>234619.89</v>
          </cell>
        </row>
        <row r="1595">
          <cell r="F1595">
            <v>6130016310</v>
          </cell>
          <cell r="G1595" t="str">
            <v>Pes-Benef - Reemb.Despesa Creche - P.Fi</v>
          </cell>
          <cell r="H1595">
            <v>99655.96</v>
          </cell>
          <cell r="I1595">
            <v>84983.96</v>
          </cell>
          <cell r="J1595">
            <v>14672</v>
          </cell>
        </row>
        <row r="1596">
          <cell r="F1596">
            <v>6130016311</v>
          </cell>
          <cell r="G1596" t="str">
            <v>Pes-Benef - Auxílio Pessoa Física Espec</v>
          </cell>
          <cell r="H1596">
            <v>7050</v>
          </cell>
          <cell r="I1596">
            <v>0</v>
          </cell>
          <cell r="J1596">
            <v>7050</v>
          </cell>
        </row>
        <row r="1597">
          <cell r="F1597">
            <v>6130016320</v>
          </cell>
          <cell r="G1597" t="str">
            <v>Pes-Benef - Refeições serv.rest. da emp</v>
          </cell>
          <cell r="H1597">
            <v>0</v>
          </cell>
          <cell r="I1597">
            <v>0</v>
          </cell>
          <cell r="J1597">
            <v>0</v>
          </cell>
        </row>
        <row r="1598">
          <cell r="F1598">
            <v>6130016400</v>
          </cell>
          <cell r="G1598" t="str">
            <v>Pes-Benef - Vale Transporte</v>
          </cell>
          <cell r="H1598">
            <v>858045.8</v>
          </cell>
          <cell r="I1598">
            <v>483655.03</v>
          </cell>
          <cell r="J1598">
            <v>374390.77</v>
          </cell>
        </row>
        <row r="1599">
          <cell r="F1599">
            <v>6130016410</v>
          </cell>
          <cell r="G1599" t="str">
            <v>Pes-Benef - F.Cesp - Taxa Adm - Amh/Psa</v>
          </cell>
          <cell r="H1599">
            <v>3327905.65</v>
          </cell>
          <cell r="I1599">
            <v>2603966.92</v>
          </cell>
          <cell r="J1599">
            <v>723938.73</v>
          </cell>
        </row>
        <row r="1600">
          <cell r="F1600">
            <v>6130016510</v>
          </cell>
          <cell r="G1600" t="str">
            <v>Pes-Benef - Reemb.Despesa Creche - P.Ju</v>
          </cell>
          <cell r="H1600">
            <v>130265.11</v>
          </cell>
          <cell r="I1600">
            <v>103962.21</v>
          </cell>
          <cell r="J1600">
            <v>26302.9</v>
          </cell>
        </row>
        <row r="1601">
          <cell r="F1601">
            <v>6130016520</v>
          </cell>
          <cell r="G1601" t="str">
            <v>Pes-Benef - Almoço,Jantar,Lanche - Serv</v>
          </cell>
          <cell r="H1601">
            <v>208622.34</v>
          </cell>
          <cell r="I1601">
            <v>176678.08</v>
          </cell>
          <cell r="J1601">
            <v>31944.26</v>
          </cell>
        </row>
        <row r="1602">
          <cell r="F1602">
            <v>6130016600</v>
          </cell>
          <cell r="G1602" t="str">
            <v>Pes-Benef - Acidente do Trabalho</v>
          </cell>
          <cell r="H1602">
            <v>88384.94</v>
          </cell>
          <cell r="I1602">
            <v>82575.83</v>
          </cell>
          <cell r="J1602">
            <v>5809.11</v>
          </cell>
        </row>
        <row r="1603">
          <cell r="F1603">
            <v>6130016610</v>
          </cell>
          <cell r="G1603" t="str">
            <v>Pes-Benef - Complemento Auxilio Doença</v>
          </cell>
          <cell r="H1603">
            <v>357389.95</v>
          </cell>
          <cell r="I1603">
            <v>291680.78999999998</v>
          </cell>
          <cell r="J1603">
            <v>65709.16</v>
          </cell>
        </row>
        <row r="1604">
          <cell r="F1604">
            <v>6130016700</v>
          </cell>
          <cell r="G1604" t="str">
            <v>Pes-Benef - Medicina do Trabalho</v>
          </cell>
          <cell r="H1604">
            <v>0</v>
          </cell>
          <cell r="I1604">
            <v>0</v>
          </cell>
          <cell r="J1604">
            <v>0</v>
          </cell>
        </row>
        <row r="1605">
          <cell r="F1605">
            <v>6130016800</v>
          </cell>
          <cell r="G1605" t="str">
            <v>Pes-Benef - F.Cesp - Pousadas</v>
          </cell>
          <cell r="H1605">
            <v>0</v>
          </cell>
          <cell r="I1605">
            <v>0</v>
          </cell>
          <cell r="J1605">
            <v>0</v>
          </cell>
        </row>
        <row r="1606">
          <cell r="F1606">
            <v>6130016810</v>
          </cell>
          <cell r="G1606" t="str">
            <v>Pes-Benef - Assistência Médica - Empreg</v>
          </cell>
          <cell r="H1606">
            <v>493862.11</v>
          </cell>
          <cell r="I1606">
            <v>298036.21000000002</v>
          </cell>
          <cell r="J1606">
            <v>195825.9</v>
          </cell>
        </row>
        <row r="1607">
          <cell r="F1607">
            <v>6130016910</v>
          </cell>
          <cell r="G1607" t="str">
            <v>Pes-Benef - Vale Refeição</v>
          </cell>
          <cell r="H1607">
            <v>7048432.8499999996</v>
          </cell>
          <cell r="I1607">
            <v>5650821.6600000001</v>
          </cell>
          <cell r="J1607">
            <v>1397611.19</v>
          </cell>
        </row>
        <row r="1608">
          <cell r="F1608">
            <v>6130016920</v>
          </cell>
          <cell r="G1608" t="str">
            <v>Pes-Benef - Taxa Administração - SBEL</v>
          </cell>
          <cell r="H1608">
            <v>0</v>
          </cell>
          <cell r="I1608">
            <v>0</v>
          </cell>
          <cell r="J1608">
            <v>0</v>
          </cell>
        </row>
        <row r="1609">
          <cell r="F1609">
            <v>6130016930</v>
          </cell>
          <cell r="G1609" t="str">
            <v>Pes-Benef - Prog.Alimentação do Trab.-</v>
          </cell>
          <cell r="H1609">
            <v>0</v>
          </cell>
          <cell r="I1609">
            <v>0</v>
          </cell>
          <cell r="J1609">
            <v>0</v>
          </cell>
        </row>
        <row r="1610">
          <cell r="F1610">
            <v>6130016940</v>
          </cell>
          <cell r="G1610" t="str">
            <v>Pes-Benef - Subvenção Sesi</v>
          </cell>
          <cell r="H1610">
            <v>0</v>
          </cell>
          <cell r="I1610">
            <v>0</v>
          </cell>
          <cell r="J1610">
            <v>0</v>
          </cell>
        </row>
        <row r="1611">
          <cell r="F1611">
            <v>6130017000</v>
          </cell>
          <cell r="G1611" t="str">
            <v>Reutilizar</v>
          </cell>
          <cell r="H1611">
            <v>0</v>
          </cell>
          <cell r="I1611">
            <v>0</v>
          </cell>
          <cell r="J1611">
            <v>0</v>
          </cell>
        </row>
        <row r="1612">
          <cell r="F1612">
            <v>6130017100</v>
          </cell>
          <cell r="G1612" t="str">
            <v>Reutilizar</v>
          </cell>
          <cell r="H1612">
            <v>0</v>
          </cell>
          <cell r="I1612">
            <v>0</v>
          </cell>
          <cell r="J1612">
            <v>0</v>
          </cell>
        </row>
        <row r="1613">
          <cell r="F1613">
            <v>6130017110</v>
          </cell>
          <cell r="G1613" t="str">
            <v>Pes-Capacitação - F. Cesp. - Nova Odess</v>
          </cell>
          <cell r="H1613">
            <v>0</v>
          </cell>
          <cell r="I1613">
            <v>0</v>
          </cell>
          <cell r="J1613">
            <v>0</v>
          </cell>
        </row>
        <row r="1614">
          <cell r="F1614">
            <v>6130017120</v>
          </cell>
          <cell r="G1614" t="str">
            <v>Pes-Capacitação - Treinamento</v>
          </cell>
          <cell r="H1614">
            <v>521598.93</v>
          </cell>
          <cell r="I1614">
            <v>437562.31</v>
          </cell>
          <cell r="J1614">
            <v>84036.62</v>
          </cell>
        </row>
        <row r="1615">
          <cell r="F1615">
            <v>6130017121</v>
          </cell>
          <cell r="G1615" t="str">
            <v>Pes-Capacitação - Bolsistas</v>
          </cell>
          <cell r="H1615">
            <v>37132.22</v>
          </cell>
          <cell r="I1615">
            <v>20221.22</v>
          </cell>
          <cell r="J1615">
            <v>16911</v>
          </cell>
        </row>
        <row r="1616">
          <cell r="F1616">
            <v>6130019900</v>
          </cell>
          <cell r="G1616" t="str">
            <v>Pes-Adm- Transf.ODS - Serviço Próprio</v>
          </cell>
          <cell r="H1616">
            <v>4977367.83</v>
          </cell>
          <cell r="I1616">
            <v>3336634.37</v>
          </cell>
          <cell r="J1616">
            <v>1640733.46</v>
          </cell>
        </row>
        <row r="1617">
          <cell r="F1617">
            <v>6130019901</v>
          </cell>
          <cell r="G1617" t="str">
            <v>Pes-Adm- Transf.ODS - Serv Prest a Terc</v>
          </cell>
          <cell r="H1617">
            <v>6627720.04</v>
          </cell>
          <cell r="I1617">
            <v>5673175.3499999996</v>
          </cell>
          <cell r="J1617">
            <v>954544.69</v>
          </cell>
        </row>
        <row r="1618">
          <cell r="F1618">
            <v>6130019902</v>
          </cell>
          <cell r="G1618" t="str">
            <v>Pes- Distribuição Custo Veículos</v>
          </cell>
          <cell r="H1618">
            <v>0</v>
          </cell>
          <cell r="I1618">
            <v>0</v>
          </cell>
          <cell r="J1618">
            <v>0</v>
          </cell>
        </row>
        <row r="1619">
          <cell r="F1619">
            <v>6130019996</v>
          </cell>
          <cell r="G1619" t="str">
            <v>Pes-Transferência Entre Contas</v>
          </cell>
          <cell r="H1619">
            <v>0</v>
          </cell>
          <cell r="I1619">
            <v>0</v>
          </cell>
          <cell r="J1619">
            <v>0</v>
          </cell>
        </row>
        <row r="1620">
          <cell r="F1620">
            <v>6130019997</v>
          </cell>
          <cell r="G1620" t="str">
            <v>Pes-RAC - Transf. p/Atividades</v>
          </cell>
          <cell r="H1620">
            <v>0</v>
          </cell>
          <cell r="I1620">
            <v>0</v>
          </cell>
          <cell r="J1620">
            <v>0</v>
          </cell>
        </row>
        <row r="1621">
          <cell r="F1621">
            <v>6130019998</v>
          </cell>
          <cell r="G1621" t="str">
            <v>Pes-RAC - Transf. p/Ordens em Curso</v>
          </cell>
          <cell r="H1621">
            <v>0</v>
          </cell>
          <cell r="I1621">
            <v>0</v>
          </cell>
          <cell r="J1621">
            <v>0</v>
          </cell>
        </row>
        <row r="1622">
          <cell r="F1622">
            <v>6130019999</v>
          </cell>
          <cell r="G1622" t="str">
            <v>Pes-Transferência p/Ordens em Curso</v>
          </cell>
          <cell r="H1622">
            <v>-55571556.780000001</v>
          </cell>
          <cell r="I1622">
            <v>-41688442.859999999</v>
          </cell>
          <cell r="J1622">
            <v>-13883113.92</v>
          </cell>
        </row>
        <row r="1623">
          <cell r="H1623">
            <v>175403289.18000004</v>
          </cell>
          <cell r="I1623">
            <v>137513693.91000003</v>
          </cell>
          <cell r="J1623">
            <v>37889595.269999988</v>
          </cell>
        </row>
        <row r="1624">
          <cell r="F1624">
            <v>6130021100</v>
          </cell>
          <cell r="G1624" t="str">
            <v>Pes-Adm - Honor do Conselho de Administ</v>
          </cell>
          <cell r="H1624">
            <v>72000</v>
          </cell>
          <cell r="I1624">
            <v>60000</v>
          </cell>
          <cell r="J1624">
            <v>12000</v>
          </cell>
        </row>
        <row r="1625">
          <cell r="F1625">
            <v>6130021200</v>
          </cell>
          <cell r="G1625" t="str">
            <v>Pes-Adm - Honor do Conselho Fiscal</v>
          </cell>
          <cell r="H1625">
            <v>0</v>
          </cell>
          <cell r="I1625">
            <v>0</v>
          </cell>
          <cell r="J1625">
            <v>0</v>
          </cell>
        </row>
        <row r="1626">
          <cell r="F1626">
            <v>6130021300</v>
          </cell>
          <cell r="G1626" t="str">
            <v>Pes-Adm - Honor da Diretoria</v>
          </cell>
          <cell r="H1626">
            <v>1592460.97</v>
          </cell>
          <cell r="I1626">
            <v>1291649.05</v>
          </cell>
          <cell r="J1626">
            <v>300811.92</v>
          </cell>
        </row>
        <row r="1627">
          <cell r="F1627">
            <v>6130021400</v>
          </cell>
          <cell r="G1627" t="str">
            <v>Pes-Adm - Encargos Sociais</v>
          </cell>
          <cell r="H1627">
            <v>239748.02</v>
          </cell>
          <cell r="I1627">
            <v>204301.12</v>
          </cell>
          <cell r="J1627">
            <v>35446.9</v>
          </cell>
        </row>
        <row r="1628">
          <cell r="F1628">
            <v>6130021500</v>
          </cell>
          <cell r="G1628" t="str">
            <v>Pes-Adm - Diversos</v>
          </cell>
          <cell r="H1628">
            <v>0</v>
          </cell>
          <cell r="I1628">
            <v>0</v>
          </cell>
          <cell r="J1628">
            <v>0</v>
          </cell>
        </row>
        <row r="1629">
          <cell r="F1629">
            <v>6130029900</v>
          </cell>
          <cell r="G1629" t="str">
            <v>Pes-Adm - Transf.ODS - Serviço Próprio</v>
          </cell>
          <cell r="H1629">
            <v>0.5</v>
          </cell>
          <cell r="I1629">
            <v>0.5</v>
          </cell>
          <cell r="J1629">
            <v>0</v>
          </cell>
        </row>
        <row r="1630">
          <cell r="F1630">
            <v>6130029901</v>
          </cell>
          <cell r="G1630" t="str">
            <v>Pes-Adm - Transf.ODS - Serv Prest a Ter</v>
          </cell>
          <cell r="H1630">
            <v>11970</v>
          </cell>
          <cell r="I1630">
            <v>10590.99</v>
          </cell>
          <cell r="J1630">
            <v>1379.01</v>
          </cell>
        </row>
        <row r="1631">
          <cell r="F1631">
            <v>6130029902</v>
          </cell>
          <cell r="G1631" t="str">
            <v>Pes-Adm- Distribuição Custo Veículos</v>
          </cell>
          <cell r="H1631">
            <v>0</v>
          </cell>
          <cell r="I1631">
            <v>0</v>
          </cell>
          <cell r="J1631">
            <v>0</v>
          </cell>
        </row>
        <row r="1632">
          <cell r="F1632">
            <v>6130029997</v>
          </cell>
          <cell r="G1632" t="str">
            <v>Pes-Adm - RAC - Transf. p/Atividades</v>
          </cell>
          <cell r="H1632">
            <v>0</v>
          </cell>
          <cell r="I1632">
            <v>0</v>
          </cell>
          <cell r="J1632">
            <v>0</v>
          </cell>
        </row>
        <row r="1633">
          <cell r="F1633">
            <v>6130029998</v>
          </cell>
          <cell r="G1633" t="str">
            <v>Pes-Adm - RAC - Transf. p/Ordens em Cur</v>
          </cell>
          <cell r="H1633">
            <v>0</v>
          </cell>
          <cell r="I1633">
            <v>0</v>
          </cell>
          <cell r="J1633">
            <v>0</v>
          </cell>
        </row>
        <row r="1634">
          <cell r="F1634">
            <v>6130029999</v>
          </cell>
          <cell r="G1634" t="str">
            <v>Pes-Adm - Transferência p/Ordens em Cur</v>
          </cell>
          <cell r="H1634">
            <v>-121190.53</v>
          </cell>
          <cell r="I1634">
            <v>-92262.91</v>
          </cell>
          <cell r="J1634">
            <v>-28927.62</v>
          </cell>
        </row>
        <row r="1635">
          <cell r="H1635">
            <v>1794988.96</v>
          </cell>
          <cell r="I1635">
            <v>1474278.75</v>
          </cell>
          <cell r="J1635">
            <v>320710.21000000002</v>
          </cell>
        </row>
        <row r="1636">
          <cell r="H1636">
            <v>177198278.14000005</v>
          </cell>
          <cell r="I1636">
            <v>138987972.66000006</v>
          </cell>
          <cell r="J1636">
            <v>38210305.479999989</v>
          </cell>
        </row>
        <row r="1637">
          <cell r="F1637">
            <v>6130110100</v>
          </cell>
          <cell r="G1637" t="str">
            <v>Material - Material de Estoque</v>
          </cell>
          <cell r="H1637">
            <v>20528705.77</v>
          </cell>
          <cell r="I1637">
            <v>17762322.670000002</v>
          </cell>
          <cell r="J1637">
            <v>2766383.1</v>
          </cell>
        </row>
        <row r="1638">
          <cell r="F1638">
            <v>6130110110</v>
          </cell>
          <cell r="G1638" t="str">
            <v>Material - Mat de Consumo - Ativo Imobi</v>
          </cell>
          <cell r="H1638">
            <v>39035138.030000001</v>
          </cell>
          <cell r="I1638">
            <v>33174607.989999998</v>
          </cell>
          <cell r="J1638">
            <v>5860530.04</v>
          </cell>
        </row>
        <row r="1639">
          <cell r="F1639">
            <v>6130110114</v>
          </cell>
          <cell r="G1639" t="str">
            <v>Material - Mat de Consumo - Turma da Ru</v>
          </cell>
          <cell r="H1639">
            <v>40529.42</v>
          </cell>
          <cell r="I1639">
            <v>27599.19</v>
          </cell>
          <cell r="J1639">
            <v>12930.23</v>
          </cell>
        </row>
        <row r="1640">
          <cell r="F1640">
            <v>6130110115</v>
          </cell>
          <cell r="G1640" t="str">
            <v>Material - Mat de Consumo - Operação</v>
          </cell>
          <cell r="H1640">
            <v>2403344.85</v>
          </cell>
          <cell r="I1640">
            <v>3843775.84</v>
          </cell>
          <cell r="J1640">
            <v>-1440430.99</v>
          </cell>
        </row>
        <row r="1641">
          <cell r="F1641">
            <v>6130110120</v>
          </cell>
          <cell r="G1641" t="str">
            <v>Material - Mat de Depósito</v>
          </cell>
          <cell r="H1641">
            <v>8864315.3499999996</v>
          </cell>
          <cell r="I1641">
            <v>6783387.4699999997</v>
          </cell>
          <cell r="J1641">
            <v>2080927.88</v>
          </cell>
        </row>
        <row r="1642">
          <cell r="F1642">
            <v>6130110130</v>
          </cell>
          <cell r="G1642" t="str">
            <v>Material - Peças para Autos</v>
          </cell>
          <cell r="H1642">
            <v>1509441.08</v>
          </cell>
          <cell r="I1642">
            <v>1353116.81</v>
          </cell>
          <cell r="J1642">
            <v>156324.26999999999</v>
          </cell>
        </row>
        <row r="1643">
          <cell r="F1643">
            <v>6130110150</v>
          </cell>
          <cell r="G1643" t="str">
            <v>Material - Mat Destinado - Alienação</v>
          </cell>
          <cell r="H1643">
            <v>4083467.13</v>
          </cell>
          <cell r="I1643">
            <v>2874847.7</v>
          </cell>
          <cell r="J1643">
            <v>1208619.43</v>
          </cell>
        </row>
        <row r="1644">
          <cell r="F1644">
            <v>6130110160</v>
          </cell>
          <cell r="G1644" t="str">
            <v>Material - Combustivel</v>
          </cell>
          <cell r="H1644">
            <v>1713617.04</v>
          </cell>
          <cell r="I1644">
            <v>1408654.25</v>
          </cell>
          <cell r="J1644">
            <v>304962.78999999998</v>
          </cell>
        </row>
        <row r="1645">
          <cell r="F1645">
            <v>6130110180</v>
          </cell>
          <cell r="G1645" t="str">
            <v>Material - Valor Recebido do Material A</v>
          </cell>
          <cell r="H1645">
            <v>-2934516.64</v>
          </cell>
          <cell r="I1645">
            <v>-2223027.4700000002</v>
          </cell>
          <cell r="J1645">
            <v>-711489.17</v>
          </cell>
        </row>
        <row r="1646">
          <cell r="F1646">
            <v>6130110190</v>
          </cell>
          <cell r="G1646" t="str">
            <v>Material - Material Promocional</v>
          </cell>
          <cell r="H1646">
            <v>27407.9</v>
          </cell>
          <cell r="I1646">
            <v>10681.9</v>
          </cell>
          <cell r="J1646">
            <v>16726</v>
          </cell>
        </row>
        <row r="1647">
          <cell r="F1647">
            <v>6130110200</v>
          </cell>
          <cell r="G1647" t="str">
            <v>Material - Valor do Bem Desativado - In</v>
          </cell>
          <cell r="H1647">
            <v>6176274.2000000002</v>
          </cell>
          <cell r="I1647">
            <v>1928134.5</v>
          </cell>
          <cell r="J1647">
            <v>4248139.7</v>
          </cell>
        </row>
        <row r="1648">
          <cell r="F1648">
            <v>6130110201</v>
          </cell>
          <cell r="G1648" t="str">
            <v>Material - Valor do Bem Desativado - In</v>
          </cell>
          <cell r="H1648">
            <v>1896644.8</v>
          </cell>
          <cell r="I1648">
            <v>1097278.3</v>
          </cell>
          <cell r="J1648">
            <v>799366.5</v>
          </cell>
        </row>
        <row r="1649">
          <cell r="F1649">
            <v>6130110202</v>
          </cell>
          <cell r="G1649" t="str">
            <v>Material-Valor do Bem Desativado-Invest</v>
          </cell>
          <cell r="H1649">
            <v>543814.81999999995</v>
          </cell>
          <cell r="I1649">
            <v>-193755.22</v>
          </cell>
          <cell r="J1649">
            <v>737570.04</v>
          </cell>
        </row>
        <row r="1650">
          <cell r="F1650">
            <v>6130110210</v>
          </cell>
          <cell r="G1650" t="str">
            <v>Material - Valor do Bem Desat. - Deprec</v>
          </cell>
          <cell r="H1650">
            <v>0</v>
          </cell>
          <cell r="I1650">
            <v>0</v>
          </cell>
          <cell r="J1650">
            <v>0</v>
          </cell>
        </row>
        <row r="1651">
          <cell r="F1651">
            <v>6130118888</v>
          </cell>
          <cell r="G1651" t="str">
            <v>(-) Material de Depósito</v>
          </cell>
          <cell r="H1651">
            <v>0</v>
          </cell>
          <cell r="I1651">
            <v>0</v>
          </cell>
          <cell r="J1651">
            <v>0</v>
          </cell>
        </row>
        <row r="1652">
          <cell r="F1652">
            <v>6130119900</v>
          </cell>
          <cell r="G1652" t="str">
            <v>Mat-Adm - Transf.ODS - Serviço Próprio</v>
          </cell>
          <cell r="H1652">
            <v>1109288.56</v>
          </cell>
          <cell r="I1652">
            <v>889798.92</v>
          </cell>
          <cell r="J1652">
            <v>219489.64</v>
          </cell>
        </row>
        <row r="1653">
          <cell r="F1653">
            <v>6130119901</v>
          </cell>
          <cell r="G1653" t="str">
            <v>Mat-Adm - Transf.ODS - Serv Prest a Ter</v>
          </cell>
          <cell r="H1653">
            <v>864108.97</v>
          </cell>
          <cell r="I1653">
            <v>712357.33</v>
          </cell>
          <cell r="J1653">
            <v>151751.64000000001</v>
          </cell>
        </row>
        <row r="1654">
          <cell r="F1654">
            <v>6130119902</v>
          </cell>
          <cell r="G1654" t="str">
            <v>Material - Distribuição Custo Veículos</v>
          </cell>
          <cell r="H1654">
            <v>0</v>
          </cell>
          <cell r="I1654">
            <v>0</v>
          </cell>
          <cell r="J1654">
            <v>0</v>
          </cell>
        </row>
        <row r="1655">
          <cell r="F1655">
            <v>6130119996</v>
          </cell>
          <cell r="G1655" t="str">
            <v>Mat-Transferência Entre Contas</v>
          </cell>
          <cell r="H1655">
            <v>1436476.89</v>
          </cell>
          <cell r="I1655">
            <v>1286794.8899999999</v>
          </cell>
          <cell r="J1655">
            <v>149682</v>
          </cell>
        </row>
        <row r="1656">
          <cell r="F1656">
            <v>6130119997</v>
          </cell>
          <cell r="G1656" t="str">
            <v>Mat-RAC - Transf. p/Atividades</v>
          </cell>
          <cell r="H1656">
            <v>0</v>
          </cell>
          <cell r="I1656">
            <v>0</v>
          </cell>
          <cell r="J1656">
            <v>0</v>
          </cell>
        </row>
        <row r="1657">
          <cell r="F1657">
            <v>6130119998</v>
          </cell>
          <cell r="G1657" t="str">
            <v>Mat-RAC - Transf. p/Ordens em Curso</v>
          </cell>
          <cell r="H1657">
            <v>0</v>
          </cell>
          <cell r="I1657">
            <v>0</v>
          </cell>
          <cell r="J1657">
            <v>0</v>
          </cell>
        </row>
        <row r="1658">
          <cell r="F1658">
            <v>6130119999</v>
          </cell>
          <cell r="G1658" t="str">
            <v>Mat-Transferência p/Ordens em Curso</v>
          </cell>
          <cell r="H1658">
            <v>-78107698.689999998</v>
          </cell>
          <cell r="I1658">
            <v>-63110683.469999999</v>
          </cell>
          <cell r="J1658">
            <v>-14997015.220000001</v>
          </cell>
        </row>
        <row r="1659">
          <cell r="H1659">
            <v>9190359.4800000042</v>
          </cell>
          <cell r="I1659">
            <v>7625891.6000000089</v>
          </cell>
          <cell r="J1659">
            <v>1564467.8800000008</v>
          </cell>
        </row>
        <row r="1660">
          <cell r="H1660">
            <v>9190359.4800000042</v>
          </cell>
          <cell r="I1660">
            <v>7625891.6000000089</v>
          </cell>
          <cell r="J1660">
            <v>1564467.8800000008</v>
          </cell>
        </row>
        <row r="1661">
          <cell r="F1661">
            <v>6130212100</v>
          </cell>
          <cell r="G1661" t="str">
            <v>S.Terc.- Utilidades - Água e Esgoto</v>
          </cell>
          <cell r="H1661">
            <v>1200374.8999999999</v>
          </cell>
          <cell r="I1661">
            <v>936748.7</v>
          </cell>
          <cell r="J1661">
            <v>263626.2</v>
          </cell>
        </row>
        <row r="1662">
          <cell r="F1662">
            <v>6130212200</v>
          </cell>
          <cell r="G1662" t="str">
            <v>S.Terc.- Utilidades - Telefone</v>
          </cell>
          <cell r="H1662">
            <v>2654841.7000000002</v>
          </cell>
          <cell r="I1662">
            <v>1709776.94</v>
          </cell>
          <cell r="J1662">
            <v>945064.76</v>
          </cell>
        </row>
        <row r="1663">
          <cell r="F1663">
            <v>6130212600</v>
          </cell>
          <cell r="G1663" t="str">
            <v>S.Terc.- Utilidades - Pedágio</v>
          </cell>
          <cell r="H1663">
            <v>2773.8</v>
          </cell>
          <cell r="I1663">
            <v>1927.3</v>
          </cell>
          <cell r="J1663">
            <v>846.5</v>
          </cell>
        </row>
        <row r="1664">
          <cell r="F1664">
            <v>6130212700</v>
          </cell>
          <cell r="G1664" t="str">
            <v>S.Terc.- Utilidades - Diversos</v>
          </cell>
          <cell r="H1664">
            <v>16040.73</v>
          </cell>
          <cell r="I1664">
            <v>19046.02</v>
          </cell>
          <cell r="J1664">
            <v>-3005.29</v>
          </cell>
        </row>
        <row r="1665">
          <cell r="F1665">
            <v>6130214004</v>
          </cell>
          <cell r="G1665" t="str">
            <v>S.Terc.- Escrit.de Ações</v>
          </cell>
          <cell r="H1665">
            <v>134096.18</v>
          </cell>
          <cell r="I1665">
            <v>58118.85</v>
          </cell>
          <cell r="J1665">
            <v>75977.33</v>
          </cell>
        </row>
        <row r="1666">
          <cell r="F1666">
            <v>6130214005</v>
          </cell>
          <cell r="G1666" t="str">
            <v>S.Terc.- Auditoria externa</v>
          </cell>
          <cell r="H1666">
            <v>39325</v>
          </cell>
          <cell r="I1666">
            <v>39325</v>
          </cell>
          <cell r="J1666">
            <v>0</v>
          </cell>
        </row>
        <row r="1667">
          <cell r="F1667">
            <v>6130214015</v>
          </cell>
          <cell r="G1667" t="str">
            <v>S.Terc.- Telecomunicações</v>
          </cell>
          <cell r="H1667">
            <v>2625947.16</v>
          </cell>
          <cell r="I1667">
            <v>880295.29</v>
          </cell>
          <cell r="J1667">
            <v>1745651.87</v>
          </cell>
        </row>
        <row r="1668">
          <cell r="F1668">
            <v>6130214018</v>
          </cell>
          <cell r="G1668" t="str">
            <v>S.Terc.- Consult/Assess/Serv.Téc.</v>
          </cell>
          <cell r="H1668">
            <v>7425547.6200000001</v>
          </cell>
          <cell r="I1668">
            <v>5729423.5</v>
          </cell>
          <cell r="J1668">
            <v>1696124.12</v>
          </cell>
        </row>
        <row r="1669">
          <cell r="F1669">
            <v>6130214020</v>
          </cell>
          <cell r="G1669" t="str">
            <v>S.Terc.- Contrat. de avaliação ext. imó</v>
          </cell>
          <cell r="H1669">
            <v>45194.5</v>
          </cell>
          <cell r="I1669">
            <v>34585.94</v>
          </cell>
          <cell r="J1669">
            <v>10608.56</v>
          </cell>
        </row>
        <row r="1670">
          <cell r="F1670">
            <v>6130214023</v>
          </cell>
          <cell r="G1670" t="str">
            <v>S.Terc.- Contrat. de serv.de demarc áre</v>
          </cell>
          <cell r="H1670">
            <v>15509.52</v>
          </cell>
          <cell r="I1670">
            <v>0</v>
          </cell>
          <cell r="J1670">
            <v>15509.52</v>
          </cell>
        </row>
        <row r="1671">
          <cell r="F1671">
            <v>6130214025</v>
          </cell>
          <cell r="G1671" t="str">
            <v>S.Terc.- Correios (SEED, SERCA e SEDEX)</v>
          </cell>
          <cell r="H1671">
            <v>228372</v>
          </cell>
          <cell r="I1671">
            <v>163803.57</v>
          </cell>
          <cell r="J1671">
            <v>64568.43</v>
          </cell>
        </row>
        <row r="1672">
          <cell r="F1672">
            <v>6130214028</v>
          </cell>
          <cell r="G1672" t="str">
            <v>S.Terc.- Danos e acidentes - terceiros</v>
          </cell>
          <cell r="H1672">
            <v>-291.89999999999998</v>
          </cell>
          <cell r="I1672">
            <v>-291.89999999999998</v>
          </cell>
          <cell r="J1672">
            <v>0</v>
          </cell>
        </row>
        <row r="1673">
          <cell r="F1673">
            <v>6130214030</v>
          </cell>
          <cell r="G1673" t="str">
            <v>S.Terc.- Despachantes</v>
          </cell>
          <cell r="H1673">
            <v>17723.22</v>
          </cell>
          <cell r="I1673">
            <v>11710.92</v>
          </cell>
          <cell r="J1673">
            <v>6012.3</v>
          </cell>
        </row>
        <row r="1674">
          <cell r="F1674">
            <v>6130214033</v>
          </cell>
          <cell r="G1674" t="str">
            <v>S.Terc.- Refeições e Lanches Empreg.</v>
          </cell>
          <cell r="H1674">
            <v>65130.86</v>
          </cell>
          <cell r="I1674">
            <v>51732.39</v>
          </cell>
          <cell r="J1674">
            <v>13398.47</v>
          </cell>
        </row>
        <row r="1675">
          <cell r="F1675">
            <v>6130214034</v>
          </cell>
          <cell r="G1675" t="str">
            <v>S.Terc.- Despesas com Viagens</v>
          </cell>
          <cell r="H1675">
            <v>105824.82</v>
          </cell>
          <cell r="I1675">
            <v>49130.64</v>
          </cell>
          <cell r="J1675">
            <v>56694.18</v>
          </cell>
        </row>
        <row r="1676">
          <cell r="F1676">
            <v>6130214035</v>
          </cell>
          <cell r="G1676" t="str">
            <v>S.Terc.- Frete e Estacionamento</v>
          </cell>
          <cell r="H1676">
            <v>46249.21</v>
          </cell>
          <cell r="I1676">
            <v>35958.559999999998</v>
          </cell>
          <cell r="J1676">
            <v>10290.65</v>
          </cell>
        </row>
        <row r="1677">
          <cell r="F1677">
            <v>6130214038</v>
          </cell>
          <cell r="G1677" t="str">
            <v>S.Terc.- Café e Lanches</v>
          </cell>
          <cell r="H1677">
            <v>6498.69</v>
          </cell>
          <cell r="I1677">
            <v>3954.16</v>
          </cell>
          <cell r="J1677">
            <v>2544.5300000000002</v>
          </cell>
        </row>
        <row r="1678">
          <cell r="F1678">
            <v>6130214040</v>
          </cell>
          <cell r="G1678" t="str">
            <v>S.Terc.- Táxi e Condução</v>
          </cell>
          <cell r="H1678">
            <v>218786.77</v>
          </cell>
          <cell r="I1678">
            <v>174790.13</v>
          </cell>
          <cell r="J1678">
            <v>43996.639999999999</v>
          </cell>
        </row>
        <row r="1679">
          <cell r="F1679">
            <v>6130214043</v>
          </cell>
          <cell r="G1679" t="str">
            <v>S.Terc.- Despesas legais</v>
          </cell>
          <cell r="H1679">
            <v>303268.28000000003</v>
          </cell>
          <cell r="I1679">
            <v>264245.53999999998</v>
          </cell>
          <cell r="J1679">
            <v>39022.74</v>
          </cell>
        </row>
        <row r="1680">
          <cell r="F1680">
            <v>6130214045</v>
          </cell>
          <cell r="G1680" t="str">
            <v>S.Terc.- Elaboração de estudos e projet</v>
          </cell>
          <cell r="H1680">
            <v>665930.54</v>
          </cell>
          <cell r="I1680">
            <v>520428.87</v>
          </cell>
          <cell r="J1680">
            <v>145501.67000000001</v>
          </cell>
        </row>
        <row r="1681">
          <cell r="F1681">
            <v>6130214048</v>
          </cell>
          <cell r="G1681" t="str">
            <v>S.Terc.- Galvaniz. peças e estruturas</v>
          </cell>
          <cell r="H1681">
            <v>-1975.29</v>
          </cell>
          <cell r="I1681">
            <v>-2794.99</v>
          </cell>
          <cell r="J1681">
            <v>819.7</v>
          </cell>
        </row>
        <row r="1682">
          <cell r="F1682">
            <v>6130214050</v>
          </cell>
          <cell r="G1682" t="str">
            <v>S.Terc.- Honorários periciais</v>
          </cell>
          <cell r="H1682">
            <v>130238.41</v>
          </cell>
          <cell r="I1682">
            <v>112116.35</v>
          </cell>
          <cell r="J1682">
            <v>18122.060000000001</v>
          </cell>
        </row>
        <row r="1683">
          <cell r="F1683">
            <v>6130214051</v>
          </cell>
          <cell r="G1683" t="str">
            <v>S.Terc.- Honorários Advocatícios</v>
          </cell>
          <cell r="H1683">
            <v>3351038.71</v>
          </cell>
          <cell r="I1683">
            <v>2914543.12</v>
          </cell>
          <cell r="J1683">
            <v>436495.59</v>
          </cell>
        </row>
        <row r="1684">
          <cell r="F1684">
            <v>6130214055</v>
          </cell>
          <cell r="G1684" t="str">
            <v>S.Terc.- Lanc in Natura - leit. ent. de</v>
          </cell>
          <cell r="H1684">
            <v>240</v>
          </cell>
          <cell r="I1684">
            <v>240</v>
          </cell>
          <cell r="J1684">
            <v>0</v>
          </cell>
        </row>
        <row r="1685">
          <cell r="F1685">
            <v>6130214058</v>
          </cell>
          <cell r="G1685" t="str">
            <v>S.Terc.- Lavagem e lubrificações</v>
          </cell>
          <cell r="H1685">
            <v>45172.28</v>
          </cell>
          <cell r="I1685">
            <v>34419.07</v>
          </cell>
          <cell r="J1685">
            <v>10753.21</v>
          </cell>
        </row>
        <row r="1686">
          <cell r="F1686">
            <v>6130214060</v>
          </cell>
          <cell r="G1686" t="str">
            <v>S.Terc.- Lavanderia</v>
          </cell>
          <cell r="H1686">
            <v>1523.51</v>
          </cell>
          <cell r="I1686">
            <v>1508.51</v>
          </cell>
          <cell r="J1686">
            <v>15</v>
          </cell>
        </row>
        <row r="1687">
          <cell r="F1687">
            <v>6130214061</v>
          </cell>
          <cell r="G1687" t="str">
            <v>S.Terc.- Saneamento</v>
          </cell>
          <cell r="H1687">
            <v>4576.7</v>
          </cell>
          <cell r="I1687">
            <v>3411.7</v>
          </cell>
          <cell r="J1687">
            <v>1165</v>
          </cell>
        </row>
        <row r="1688">
          <cell r="F1688">
            <v>6130214062</v>
          </cell>
          <cell r="G1688" t="str">
            <v>S.Terc.- Apoio Técnico Operacional</v>
          </cell>
          <cell r="H1688">
            <v>170978.84</v>
          </cell>
          <cell r="I1688">
            <v>104276.86</v>
          </cell>
          <cell r="J1688">
            <v>66701.98</v>
          </cell>
        </row>
        <row r="1689">
          <cell r="F1689">
            <v>6130214065</v>
          </cell>
          <cell r="G1689" t="str">
            <v>S.Terc.- Leitura e Entrega de Contas</v>
          </cell>
          <cell r="H1689">
            <v>3242502.43</v>
          </cell>
          <cell r="I1689">
            <v>2553101.71</v>
          </cell>
          <cell r="J1689">
            <v>689400.72</v>
          </cell>
        </row>
        <row r="1690">
          <cell r="F1690">
            <v>6130214067</v>
          </cell>
          <cell r="G1690" t="str">
            <v>S.Terc.- Despesa de Condominio</v>
          </cell>
          <cell r="H1690">
            <v>719799.37</v>
          </cell>
          <cell r="I1690">
            <v>578165.86</v>
          </cell>
          <cell r="J1690">
            <v>141633.51</v>
          </cell>
        </row>
        <row r="1691">
          <cell r="F1691">
            <v>6130214068</v>
          </cell>
          <cell r="G1691" t="str">
            <v>S.Terc.- Limpeza de prédios e instalaçõ</v>
          </cell>
          <cell r="H1691">
            <v>666563.71</v>
          </cell>
          <cell r="I1691">
            <v>496817.88</v>
          </cell>
          <cell r="J1691">
            <v>169745.83</v>
          </cell>
        </row>
        <row r="1692">
          <cell r="F1692">
            <v>6130214070</v>
          </cell>
          <cell r="G1692" t="str">
            <v>S.Terc.- Limpeza/Conservação</v>
          </cell>
          <cell r="H1692">
            <v>95150.399999999994</v>
          </cell>
          <cell r="I1692">
            <v>58243.12</v>
          </cell>
          <cell r="J1692">
            <v>36907.279999999999</v>
          </cell>
        </row>
        <row r="1693">
          <cell r="F1693">
            <v>6130214073</v>
          </cell>
          <cell r="G1693" t="str">
            <v>S.Terc.- Manut. ar condicionado e água</v>
          </cell>
          <cell r="H1693">
            <v>300271.86</v>
          </cell>
          <cell r="I1693">
            <v>186496.77</v>
          </cell>
          <cell r="J1693">
            <v>113775.09</v>
          </cell>
        </row>
        <row r="1694">
          <cell r="F1694">
            <v>6130214075</v>
          </cell>
          <cell r="G1694" t="str">
            <v>S.Terc.- Manut. de elevadores</v>
          </cell>
          <cell r="H1694">
            <v>1921.79</v>
          </cell>
          <cell r="I1694">
            <v>1647.49</v>
          </cell>
          <cell r="J1694">
            <v>274.3</v>
          </cell>
        </row>
        <row r="1695">
          <cell r="F1695">
            <v>6130214078</v>
          </cell>
          <cell r="G1695" t="str">
            <v>S.Terc.- Manut. de equiptos de computaç</v>
          </cell>
          <cell r="H1695">
            <v>3240604.57</v>
          </cell>
          <cell r="I1695">
            <v>2254408.62</v>
          </cell>
          <cell r="J1695">
            <v>986195.95</v>
          </cell>
        </row>
        <row r="1696">
          <cell r="F1696">
            <v>6130214080</v>
          </cell>
          <cell r="G1696" t="str">
            <v>S.Terc.- Manut. de equiptos de comunica</v>
          </cell>
          <cell r="H1696">
            <v>745191.49</v>
          </cell>
          <cell r="I1696">
            <v>1036525.78</v>
          </cell>
          <cell r="J1696">
            <v>-291334.28999999998</v>
          </cell>
        </row>
        <row r="1697">
          <cell r="F1697">
            <v>6130214083</v>
          </cell>
          <cell r="G1697" t="str">
            <v>S.Terc.- Manut. de equiptos de proteção</v>
          </cell>
          <cell r="H1697">
            <v>0</v>
          </cell>
          <cell r="I1697">
            <v>0</v>
          </cell>
          <cell r="J1697">
            <v>0</v>
          </cell>
        </row>
        <row r="1698">
          <cell r="F1698">
            <v>6130214085</v>
          </cell>
          <cell r="G1698" t="str">
            <v>S.Terc.- Manut. de equiptos de restaura</v>
          </cell>
          <cell r="H1698">
            <v>0</v>
          </cell>
          <cell r="I1698">
            <v>0</v>
          </cell>
          <cell r="J1698">
            <v>0</v>
          </cell>
        </row>
        <row r="1699">
          <cell r="F1699">
            <v>6130214088</v>
          </cell>
          <cell r="G1699" t="str">
            <v>S.Terc.- Manut. de equiptos médicos</v>
          </cell>
          <cell r="H1699">
            <v>535</v>
          </cell>
          <cell r="I1699">
            <v>0</v>
          </cell>
          <cell r="J1699">
            <v>535</v>
          </cell>
        </row>
        <row r="1700">
          <cell r="F1700">
            <v>6130214090</v>
          </cell>
          <cell r="G1700" t="str">
            <v>S.Terc.- Manut. de letreiros e luminosa</v>
          </cell>
          <cell r="H1700">
            <v>88</v>
          </cell>
          <cell r="I1700">
            <v>88</v>
          </cell>
          <cell r="J1700">
            <v>0</v>
          </cell>
        </row>
        <row r="1701">
          <cell r="F1701">
            <v>6130214091</v>
          </cell>
          <cell r="G1701" t="str">
            <v>S.Terc.- Manut. Corretiva Linhas e Rede</v>
          </cell>
          <cell r="H1701">
            <v>808840.74</v>
          </cell>
          <cell r="I1701">
            <v>623526.85</v>
          </cell>
          <cell r="J1701">
            <v>185313.89</v>
          </cell>
        </row>
        <row r="1702">
          <cell r="F1702">
            <v>6130214092</v>
          </cell>
          <cell r="G1702" t="str">
            <v>S.Terc.- Manut. de Iluminação Publica</v>
          </cell>
          <cell r="H1702">
            <v>754693.24</v>
          </cell>
          <cell r="I1702">
            <v>691484.12</v>
          </cell>
          <cell r="J1702">
            <v>63209.120000000003</v>
          </cell>
        </row>
        <row r="1703">
          <cell r="F1703">
            <v>6130214093</v>
          </cell>
          <cell r="G1703" t="str">
            <v>S.Terc.- Manut. de maq. e equiptos - ou</v>
          </cell>
          <cell r="H1703">
            <v>306887.17</v>
          </cell>
          <cell r="I1703">
            <v>124736.68</v>
          </cell>
          <cell r="J1703">
            <v>182150.49</v>
          </cell>
        </row>
        <row r="1704">
          <cell r="F1704">
            <v>6130214095</v>
          </cell>
          <cell r="G1704" t="str">
            <v>S.Terc.- Manut. de Maq. e equiptos de e</v>
          </cell>
          <cell r="H1704">
            <v>10237.049999999999</v>
          </cell>
          <cell r="I1704">
            <v>8895.16</v>
          </cell>
          <cell r="J1704">
            <v>1341.89</v>
          </cell>
        </row>
        <row r="1705">
          <cell r="F1705">
            <v>6130214096</v>
          </cell>
          <cell r="G1705" t="str">
            <v>S.Terc.- Manut. de Moveis e Utensilios</v>
          </cell>
          <cell r="H1705">
            <v>10614.2</v>
          </cell>
          <cell r="I1705">
            <v>5382.25</v>
          </cell>
          <cell r="J1705">
            <v>5231.95</v>
          </cell>
        </row>
        <row r="1706">
          <cell r="F1706">
            <v>6130214097</v>
          </cell>
          <cell r="G1706" t="str">
            <v>S.Terc.- Manut. de Instalações Prediais</v>
          </cell>
          <cell r="H1706">
            <v>-1055904.3</v>
          </cell>
          <cell r="I1706">
            <v>656897.06999999995</v>
          </cell>
          <cell r="J1706">
            <v>-1712801.37</v>
          </cell>
        </row>
        <row r="1707">
          <cell r="F1707">
            <v>6130214098</v>
          </cell>
          <cell r="G1707" t="str">
            <v>S.Terc.- Manut. de obras civis</v>
          </cell>
          <cell r="H1707">
            <v>618862.12</v>
          </cell>
          <cell r="I1707">
            <v>559581.76</v>
          </cell>
          <cell r="J1707">
            <v>59280.36</v>
          </cell>
        </row>
        <row r="1708">
          <cell r="F1708">
            <v>6130214100</v>
          </cell>
          <cell r="G1708" t="str">
            <v>S.Terc.- Manut. de veículos</v>
          </cell>
          <cell r="H1708">
            <v>1022532.51</v>
          </cell>
          <cell r="I1708">
            <v>976498.96</v>
          </cell>
          <cell r="J1708">
            <v>46033.55</v>
          </cell>
        </row>
        <row r="1709">
          <cell r="F1709">
            <v>6130214101</v>
          </cell>
          <cell r="G1709" t="str">
            <v>S.Terc.- Encargos Adm. Insumos Veículos</v>
          </cell>
          <cell r="H1709">
            <v>42514.23</v>
          </cell>
          <cell r="I1709">
            <v>34744.33</v>
          </cell>
          <cell r="J1709">
            <v>7769.9</v>
          </cell>
        </row>
        <row r="1710">
          <cell r="F1710">
            <v>6130214103</v>
          </cell>
          <cell r="G1710" t="str">
            <v>S.Terc.- Manut. e Cons.- Areas,Pátios e</v>
          </cell>
          <cell r="H1710">
            <v>14542.24</v>
          </cell>
          <cell r="I1710">
            <v>14542.24</v>
          </cell>
          <cell r="J1710">
            <v>0</v>
          </cell>
        </row>
        <row r="1711">
          <cell r="F1711">
            <v>6130214104</v>
          </cell>
          <cell r="G1711" t="str">
            <v>S.Terc.- Manut. e Cons.- Tróleibus</v>
          </cell>
          <cell r="H1711">
            <v>0</v>
          </cell>
          <cell r="I1711">
            <v>0</v>
          </cell>
          <cell r="J1711">
            <v>0</v>
          </cell>
        </row>
        <row r="1712">
          <cell r="F1712">
            <v>6130214105</v>
          </cell>
          <cell r="G1712" t="str">
            <v>S.Terc.- Manut. e conserv. rede tróleib</v>
          </cell>
          <cell r="H1712">
            <v>0</v>
          </cell>
          <cell r="I1712">
            <v>0</v>
          </cell>
          <cell r="J1712">
            <v>0</v>
          </cell>
        </row>
        <row r="1713">
          <cell r="F1713">
            <v>6130214106</v>
          </cell>
          <cell r="G1713" t="str">
            <v>S.Terc.- Manut. e conserv.de Estações</v>
          </cell>
          <cell r="H1713">
            <v>42573.71</v>
          </cell>
          <cell r="I1713">
            <v>32894.31</v>
          </cell>
          <cell r="J1713">
            <v>9679.4</v>
          </cell>
        </row>
        <row r="1714">
          <cell r="F1714">
            <v>6130214107</v>
          </cell>
          <cell r="G1714" t="str">
            <v>S.Terc.- Manut. e conserv. de Linhas</v>
          </cell>
          <cell r="H1714">
            <v>262100.92</v>
          </cell>
          <cell r="I1714">
            <v>133246.26</v>
          </cell>
          <cell r="J1714">
            <v>128854.66</v>
          </cell>
        </row>
        <row r="1715">
          <cell r="F1715">
            <v>6130214108</v>
          </cell>
          <cell r="G1715" t="str">
            <v>S.Terc.- Passagens aéreas</v>
          </cell>
          <cell r="H1715">
            <v>616563.51</v>
          </cell>
          <cell r="I1715">
            <v>468711.42</v>
          </cell>
          <cell r="J1715">
            <v>147852.09</v>
          </cell>
        </row>
        <row r="1716">
          <cell r="F1716">
            <v>6130214110</v>
          </cell>
          <cell r="G1716" t="str">
            <v>S.Terc.- Pintura de câmara transformado</v>
          </cell>
          <cell r="H1716">
            <v>0</v>
          </cell>
          <cell r="I1716">
            <v>0</v>
          </cell>
          <cell r="J1716">
            <v>0</v>
          </cell>
        </row>
        <row r="1717">
          <cell r="F1717">
            <v>6130214113</v>
          </cell>
          <cell r="G1717" t="str">
            <v>S.Terc.- Pintura de prédios</v>
          </cell>
          <cell r="H1717">
            <v>24323.32</v>
          </cell>
          <cell r="I1717">
            <v>17510.52</v>
          </cell>
          <cell r="J1717">
            <v>6812.8</v>
          </cell>
        </row>
        <row r="1718">
          <cell r="F1718">
            <v>6130214115</v>
          </cell>
          <cell r="G1718" t="str">
            <v>S.Terc.- Pintura de torres</v>
          </cell>
          <cell r="H1718">
            <v>0</v>
          </cell>
          <cell r="I1718">
            <v>0</v>
          </cell>
          <cell r="J1718">
            <v>0</v>
          </cell>
        </row>
        <row r="1719">
          <cell r="F1719">
            <v>6130214116</v>
          </cell>
          <cell r="G1719" t="str">
            <v>S.Terc.- Mão-de-Obra Complementar</v>
          </cell>
          <cell r="H1719">
            <v>0</v>
          </cell>
          <cell r="I1719">
            <v>0</v>
          </cell>
          <cell r="J1719">
            <v>0</v>
          </cell>
        </row>
        <row r="1720">
          <cell r="F1720">
            <v>6130214117</v>
          </cell>
          <cell r="G1720" t="str">
            <v>S.Terc.- Pessoal de Escritório</v>
          </cell>
          <cell r="H1720">
            <v>809459.14</v>
          </cell>
          <cell r="I1720">
            <v>534105.82999999996</v>
          </cell>
          <cell r="J1720">
            <v>275353.31</v>
          </cell>
        </row>
        <row r="1721">
          <cell r="F1721">
            <v>6130214118</v>
          </cell>
          <cell r="G1721" t="str">
            <v>S.Terc.- Prest. Serviços - Turma da Rua</v>
          </cell>
          <cell r="H1721">
            <v>383443.21</v>
          </cell>
          <cell r="I1721">
            <v>247679.84</v>
          </cell>
          <cell r="J1721">
            <v>135763.37</v>
          </cell>
        </row>
        <row r="1722">
          <cell r="F1722">
            <v>6130214120</v>
          </cell>
          <cell r="G1722" t="str">
            <v>S.Terc.- Publicações legais</v>
          </cell>
          <cell r="H1722">
            <v>669846.57999999996</v>
          </cell>
          <cell r="I1722">
            <v>638635.86</v>
          </cell>
          <cell r="J1722">
            <v>31210.720000000001</v>
          </cell>
        </row>
        <row r="1723">
          <cell r="F1723">
            <v>6130214121</v>
          </cell>
          <cell r="G1723" t="str">
            <v>S.Terc.- Moto-Boy</v>
          </cell>
          <cell r="H1723">
            <v>54974.36</v>
          </cell>
          <cell r="I1723">
            <v>44381.77</v>
          </cell>
          <cell r="J1723">
            <v>10592.59</v>
          </cell>
        </row>
        <row r="1724">
          <cell r="F1724">
            <v>6130214122</v>
          </cell>
          <cell r="G1724" t="str">
            <v>S.Terc.- Autonomos</v>
          </cell>
          <cell r="H1724">
            <v>18064.96</v>
          </cell>
          <cell r="I1724">
            <v>18064.96</v>
          </cell>
          <cell r="J1724">
            <v>0</v>
          </cell>
        </row>
        <row r="1725">
          <cell r="F1725">
            <v>6130214123</v>
          </cell>
          <cell r="G1725" t="str">
            <v>S.Terc.- Recuperação de materiais</v>
          </cell>
          <cell r="H1725">
            <v>0</v>
          </cell>
          <cell r="I1725">
            <v>0</v>
          </cell>
          <cell r="J1725">
            <v>0</v>
          </cell>
        </row>
        <row r="1726">
          <cell r="F1726">
            <v>6130214124</v>
          </cell>
          <cell r="G1726" t="str">
            <v>S.Terc.- Pessoal Copeiro</v>
          </cell>
          <cell r="H1726">
            <v>0</v>
          </cell>
          <cell r="I1726">
            <v>0</v>
          </cell>
          <cell r="J1726">
            <v>0</v>
          </cell>
        </row>
        <row r="1727">
          <cell r="F1727">
            <v>6130214125</v>
          </cell>
          <cell r="G1727" t="str">
            <v>S.Terc.- Reforma de prédios</v>
          </cell>
          <cell r="H1727">
            <v>1072349.71</v>
          </cell>
          <cell r="I1727">
            <v>1311095.97</v>
          </cell>
          <cell r="J1727">
            <v>-238746.26</v>
          </cell>
        </row>
        <row r="1728">
          <cell r="F1728">
            <v>6130214128</v>
          </cell>
          <cell r="G1728" t="str">
            <v>S.Terc.- Reformas de muros e passeios</v>
          </cell>
          <cell r="H1728">
            <v>0</v>
          </cell>
          <cell r="I1728">
            <v>0</v>
          </cell>
          <cell r="J1728">
            <v>0</v>
          </cell>
        </row>
        <row r="1729">
          <cell r="F1729">
            <v>6130214130</v>
          </cell>
          <cell r="G1729" t="str">
            <v>S.Terc.- Reformas de transformadores</v>
          </cell>
          <cell r="H1729">
            <v>207676.79999999999</v>
          </cell>
          <cell r="I1729">
            <v>169166.1</v>
          </cell>
          <cell r="J1729">
            <v>38510.699999999997</v>
          </cell>
        </row>
        <row r="1730">
          <cell r="F1730">
            <v>6130214133</v>
          </cell>
          <cell r="G1730" t="str">
            <v>S.Terc.- Remoção de lixo</v>
          </cell>
          <cell r="H1730">
            <v>13578.4</v>
          </cell>
          <cell r="I1730">
            <v>8310.94</v>
          </cell>
          <cell r="J1730">
            <v>5267.46</v>
          </cell>
        </row>
        <row r="1731">
          <cell r="F1731">
            <v>6130214135</v>
          </cell>
          <cell r="G1731" t="str">
            <v>S.Terc.- Armazenagem</v>
          </cell>
          <cell r="H1731">
            <v>161.5</v>
          </cell>
          <cell r="I1731">
            <v>28</v>
          </cell>
          <cell r="J1731">
            <v>133.5</v>
          </cell>
        </row>
        <row r="1732">
          <cell r="F1732">
            <v>6130214138</v>
          </cell>
          <cell r="G1732" t="str">
            <v>S.Terc.- Microfilmagem</v>
          </cell>
          <cell r="H1732">
            <v>36347.78</v>
          </cell>
          <cell r="I1732">
            <v>28568.89</v>
          </cell>
          <cell r="J1732">
            <v>7778.89</v>
          </cell>
        </row>
        <row r="1733">
          <cell r="F1733">
            <v>6130214140</v>
          </cell>
          <cell r="G1733" t="str">
            <v>S.Terc.- Reprografia</v>
          </cell>
          <cell r="H1733">
            <v>73199.08</v>
          </cell>
          <cell r="I1733">
            <v>41383.03</v>
          </cell>
          <cell r="J1733">
            <v>31816.05</v>
          </cell>
        </row>
        <row r="1734">
          <cell r="F1734">
            <v>6130214143</v>
          </cell>
          <cell r="G1734" t="str">
            <v>S.Terc.- Serv de restaurantes prestados</v>
          </cell>
          <cell r="H1734">
            <v>142.01</v>
          </cell>
          <cell r="I1734">
            <v>142.01</v>
          </cell>
          <cell r="J1734">
            <v>0</v>
          </cell>
        </row>
        <row r="1735">
          <cell r="F1735">
            <v>6130214145</v>
          </cell>
          <cell r="G1735" t="str">
            <v>S.Terc.- Sistema de subtransmissão</v>
          </cell>
          <cell r="H1735">
            <v>0</v>
          </cell>
          <cell r="I1735">
            <v>0</v>
          </cell>
          <cell r="J1735">
            <v>0</v>
          </cell>
        </row>
        <row r="1736">
          <cell r="F1736">
            <v>6130214146</v>
          </cell>
          <cell r="G1736" t="str">
            <v>S.Terc.- Inspeção Linhas c/helicopetero</v>
          </cell>
          <cell r="H1736">
            <v>13285.83</v>
          </cell>
          <cell r="I1736">
            <v>0</v>
          </cell>
          <cell r="J1736">
            <v>13285.83</v>
          </cell>
        </row>
        <row r="1737">
          <cell r="F1737">
            <v>6130214150</v>
          </cell>
          <cell r="G1737" t="str">
            <v>S.Terc.- Testes e ensaios</v>
          </cell>
          <cell r="H1737">
            <v>7410</v>
          </cell>
          <cell r="I1737">
            <v>6000</v>
          </cell>
          <cell r="J1737">
            <v>1410</v>
          </cell>
        </row>
        <row r="1738">
          <cell r="F1738">
            <v>6130214155</v>
          </cell>
          <cell r="G1738" t="str">
            <v>S.Terc.- Vigilância e Segurança</v>
          </cell>
          <cell r="H1738">
            <v>3683657.82</v>
          </cell>
          <cell r="I1738">
            <v>3654602.81</v>
          </cell>
          <cell r="J1738">
            <v>29055.01</v>
          </cell>
        </row>
        <row r="1739">
          <cell r="F1739">
            <v>6130214160</v>
          </cell>
          <cell r="G1739" t="str">
            <v>S.Terc.- Sist. Distr. Consumidor</v>
          </cell>
          <cell r="H1739">
            <v>5563976.8300000001</v>
          </cell>
          <cell r="I1739">
            <v>4071687.32</v>
          </cell>
          <cell r="J1739">
            <v>1492289.51</v>
          </cell>
        </row>
        <row r="1740">
          <cell r="F1740">
            <v>6130214163</v>
          </cell>
          <cell r="G1740" t="str">
            <v>S.Terc.- Poda de Árvore</v>
          </cell>
          <cell r="H1740">
            <v>242037.87</v>
          </cell>
          <cell r="I1740">
            <v>306643.21000000002</v>
          </cell>
          <cell r="J1740">
            <v>-64605.34</v>
          </cell>
        </row>
        <row r="1741">
          <cell r="F1741">
            <v>6130214165</v>
          </cell>
          <cell r="G1741" t="str">
            <v>S.Terc.- Corte e Religa</v>
          </cell>
          <cell r="H1741">
            <v>2504869.1800000002</v>
          </cell>
          <cell r="I1741">
            <v>1558396.71</v>
          </cell>
          <cell r="J1741">
            <v>946472.47</v>
          </cell>
        </row>
        <row r="1742">
          <cell r="F1742">
            <v>6130214167</v>
          </cell>
          <cell r="G1742" t="str">
            <v>S.Terc.- Outros</v>
          </cell>
          <cell r="H1742">
            <v>7113494.9699999997</v>
          </cell>
          <cell r="I1742">
            <v>3730501.57</v>
          </cell>
          <cell r="J1742">
            <v>3382993.4</v>
          </cell>
        </row>
        <row r="1743">
          <cell r="F1743">
            <v>6130214168</v>
          </cell>
          <cell r="G1743" t="str">
            <v>S.Terc.- Roçadas e Aceiros</v>
          </cell>
          <cell r="H1743">
            <v>41619.370000000003</v>
          </cell>
          <cell r="I1743">
            <v>41509.370000000003</v>
          </cell>
          <cell r="J1743">
            <v>110</v>
          </cell>
        </row>
        <row r="1744">
          <cell r="F1744">
            <v>6130214170</v>
          </cell>
          <cell r="G1744" t="str">
            <v>S.Terc.- Implant  Manut. Gerenc. Redes</v>
          </cell>
          <cell r="H1744">
            <v>0</v>
          </cell>
          <cell r="I1744">
            <v>0</v>
          </cell>
          <cell r="J1744">
            <v>0</v>
          </cell>
        </row>
        <row r="1745">
          <cell r="F1745">
            <v>6130214171</v>
          </cell>
          <cell r="G1745" t="str">
            <v>S.Terc.- Reposição de Calçamento</v>
          </cell>
          <cell r="H1745">
            <v>16246.85</v>
          </cell>
          <cell r="I1745">
            <v>0</v>
          </cell>
          <cell r="J1745">
            <v>16246.85</v>
          </cell>
        </row>
        <row r="1746">
          <cell r="F1746">
            <v>6130214172</v>
          </cell>
          <cell r="G1746" t="str">
            <v>S.Terc.- Eletrificação Rural</v>
          </cell>
          <cell r="H1746">
            <v>0</v>
          </cell>
          <cell r="I1746">
            <v>0</v>
          </cell>
          <cell r="J1746">
            <v>0</v>
          </cell>
        </row>
        <row r="1747">
          <cell r="F1747">
            <v>6130214173</v>
          </cell>
          <cell r="G1747" t="str">
            <v>S.Terc.- ANEEL - Resolução 242</v>
          </cell>
          <cell r="H1747">
            <v>657100</v>
          </cell>
          <cell r="I1747">
            <v>536550</v>
          </cell>
          <cell r="J1747">
            <v>120550</v>
          </cell>
        </row>
        <row r="1748">
          <cell r="F1748">
            <v>6130214174</v>
          </cell>
          <cell r="G1748" t="str">
            <v>S.Terc.- Manutenção de Disjuntores</v>
          </cell>
          <cell r="H1748">
            <v>0</v>
          </cell>
          <cell r="I1748">
            <v>0</v>
          </cell>
          <cell r="J1748">
            <v>0</v>
          </cell>
        </row>
        <row r="1749">
          <cell r="F1749">
            <v>6130214175</v>
          </cell>
          <cell r="G1749" t="str">
            <v>S.Terc.- Manut.Eletrom.Estações</v>
          </cell>
          <cell r="H1749">
            <v>0</v>
          </cell>
          <cell r="I1749">
            <v>0</v>
          </cell>
          <cell r="J1749">
            <v>0</v>
          </cell>
        </row>
        <row r="1750">
          <cell r="F1750">
            <v>6130214176</v>
          </cell>
          <cell r="G1750" t="str">
            <v>S.Terc.- Remoção de Residuos Toxicos -</v>
          </cell>
          <cell r="H1750">
            <v>808139.94</v>
          </cell>
          <cell r="I1750">
            <v>143165.1</v>
          </cell>
          <cell r="J1750">
            <v>664974.84</v>
          </cell>
        </row>
        <row r="1751">
          <cell r="F1751">
            <v>6130214177</v>
          </cell>
          <cell r="G1751" t="str">
            <v>S.Terc.- Manutenção Coletar Dados</v>
          </cell>
          <cell r="H1751">
            <v>5074.2299999999996</v>
          </cell>
          <cell r="I1751">
            <v>3976.83</v>
          </cell>
          <cell r="J1751">
            <v>1097.4000000000001</v>
          </cell>
        </row>
        <row r="1752">
          <cell r="F1752">
            <v>6130214178</v>
          </cell>
          <cell r="G1752" t="str">
            <v>S.Terc.- Radio Chamada Pager</v>
          </cell>
          <cell r="H1752">
            <v>85629.59</v>
          </cell>
          <cell r="I1752">
            <v>85647.37</v>
          </cell>
          <cell r="J1752">
            <v>-17.78</v>
          </cell>
        </row>
        <row r="1753">
          <cell r="F1753">
            <v>6130214180</v>
          </cell>
          <cell r="G1753" t="str">
            <v>S.Terc.- Pesquisas</v>
          </cell>
          <cell r="H1753">
            <v>107108.77</v>
          </cell>
          <cell r="I1753">
            <v>74208.77</v>
          </cell>
          <cell r="J1753">
            <v>32900</v>
          </cell>
        </row>
        <row r="1754">
          <cell r="F1754">
            <v>6130214181</v>
          </cell>
          <cell r="G1754" t="str">
            <v>S.Terc.- Etapa med. pesq. Pós hora</v>
          </cell>
          <cell r="H1754">
            <v>0</v>
          </cell>
          <cell r="I1754">
            <v>0</v>
          </cell>
          <cell r="J1754">
            <v>0</v>
          </cell>
        </row>
        <row r="1755">
          <cell r="F1755">
            <v>6130214182</v>
          </cell>
          <cell r="G1755" t="str">
            <v>S.Terc.- Avaliação Ligue-Luz</v>
          </cell>
          <cell r="H1755">
            <v>0</v>
          </cell>
          <cell r="I1755">
            <v>0</v>
          </cell>
          <cell r="J1755">
            <v>0</v>
          </cell>
        </row>
        <row r="1756">
          <cell r="F1756">
            <v>6130214183</v>
          </cell>
          <cell r="G1756" t="str">
            <v>S.Terc.- Impressão de Contas de Energia</v>
          </cell>
          <cell r="H1756">
            <v>628091.96</v>
          </cell>
          <cell r="I1756">
            <v>393896.96000000002</v>
          </cell>
          <cell r="J1756">
            <v>234195</v>
          </cell>
        </row>
        <row r="1757">
          <cell r="F1757">
            <v>6130214184</v>
          </cell>
          <cell r="G1757" t="str">
            <v>S.Terc.- Atividades Promocionais</v>
          </cell>
          <cell r="H1757">
            <v>1774829.72</v>
          </cell>
          <cell r="I1757">
            <v>956852.33</v>
          </cell>
          <cell r="J1757">
            <v>817977.39</v>
          </cell>
        </row>
        <row r="1758">
          <cell r="F1758">
            <v>6130214190</v>
          </cell>
          <cell r="G1758" t="str">
            <v>S.Terc.- Revelações Fotograficas</v>
          </cell>
          <cell r="H1758">
            <v>23668.63</v>
          </cell>
          <cell r="I1758">
            <v>14851.61</v>
          </cell>
          <cell r="J1758">
            <v>8817.02</v>
          </cell>
        </row>
        <row r="1759">
          <cell r="F1759">
            <v>6130214191</v>
          </cell>
          <cell r="G1759" t="str">
            <v>S.Terc.- Modernização da Engª Distribui</v>
          </cell>
          <cell r="H1759">
            <v>0</v>
          </cell>
          <cell r="I1759">
            <v>0</v>
          </cell>
          <cell r="J1759">
            <v>0</v>
          </cell>
        </row>
        <row r="1760">
          <cell r="F1760">
            <v>6130214192</v>
          </cell>
          <cell r="G1760" t="str">
            <v>S.Terc.- Desenvolvimento de Sist. Compu</v>
          </cell>
          <cell r="H1760">
            <v>136203.01</v>
          </cell>
          <cell r="I1760">
            <v>-487297.27</v>
          </cell>
          <cell r="J1760">
            <v>623500.28</v>
          </cell>
        </row>
        <row r="1761">
          <cell r="F1761">
            <v>6130214193</v>
          </cell>
          <cell r="G1761" t="str">
            <v>S.Terc.- Gas de Cozinha</v>
          </cell>
          <cell r="H1761">
            <v>3025.79</v>
          </cell>
          <cell r="I1761">
            <v>2180.5</v>
          </cell>
          <cell r="J1761">
            <v>845.29</v>
          </cell>
        </row>
        <row r="1762">
          <cell r="F1762">
            <v>6130214194</v>
          </cell>
          <cell r="G1762" t="str">
            <v>S.Terc.- Acompanhamento de Carga</v>
          </cell>
          <cell r="H1762">
            <v>88983.99</v>
          </cell>
          <cell r="I1762">
            <v>79224.81</v>
          </cell>
          <cell r="J1762">
            <v>9759.18</v>
          </cell>
        </row>
        <row r="1763">
          <cell r="F1763">
            <v>6130214195</v>
          </cell>
          <cell r="G1763" t="str">
            <v>S.Terc.- Guinchamento Veiculo</v>
          </cell>
          <cell r="H1763">
            <v>5562.2</v>
          </cell>
          <cell r="I1763">
            <v>4184.2</v>
          </cell>
          <cell r="J1763">
            <v>1378</v>
          </cell>
        </row>
        <row r="1764">
          <cell r="F1764">
            <v>6130214196</v>
          </cell>
          <cell r="G1764" t="str">
            <v>S.Terc.- Mão de Obra Espec. Informatica</v>
          </cell>
          <cell r="H1764">
            <v>479518.8</v>
          </cell>
          <cell r="I1764">
            <v>400037.64</v>
          </cell>
          <cell r="J1764">
            <v>79481.16</v>
          </cell>
        </row>
        <row r="1765">
          <cell r="F1765">
            <v>6130214197</v>
          </cell>
          <cell r="G1765" t="str">
            <v>S.Terc.- Projeto Prisma</v>
          </cell>
          <cell r="H1765">
            <v>40822.980000000003</v>
          </cell>
          <cell r="I1765">
            <v>22254.32</v>
          </cell>
          <cell r="J1765">
            <v>18568.66</v>
          </cell>
        </row>
        <row r="1766">
          <cell r="F1766">
            <v>6130214199</v>
          </cell>
          <cell r="G1766" t="str">
            <v>S.Terc.- Manutenção Licenças SAP</v>
          </cell>
          <cell r="H1766">
            <v>616962.71</v>
          </cell>
          <cell r="I1766">
            <v>616962.71</v>
          </cell>
          <cell r="J1766">
            <v>0</v>
          </cell>
        </row>
        <row r="1767">
          <cell r="F1767">
            <v>6130214200</v>
          </cell>
          <cell r="G1767" t="str">
            <v>S.Terc.- Programa Refl.Aposentadoria</v>
          </cell>
          <cell r="H1767">
            <v>0</v>
          </cell>
          <cell r="I1767">
            <v>0</v>
          </cell>
          <cell r="J1767">
            <v>0</v>
          </cell>
        </row>
        <row r="1768">
          <cell r="F1768">
            <v>6130214201</v>
          </cell>
          <cell r="G1768" t="str">
            <v>Reutilizar</v>
          </cell>
          <cell r="H1768">
            <v>0</v>
          </cell>
          <cell r="I1768">
            <v>0</v>
          </cell>
          <cell r="J1768">
            <v>0</v>
          </cell>
        </row>
        <row r="1769">
          <cell r="F1769">
            <v>6130214202</v>
          </cell>
          <cell r="G1769" t="str">
            <v>S.Terc.- Distribuição de Café</v>
          </cell>
          <cell r="H1769">
            <v>459.5</v>
          </cell>
          <cell r="I1769">
            <v>459.5</v>
          </cell>
          <cell r="J1769">
            <v>0</v>
          </cell>
        </row>
        <row r="1770">
          <cell r="F1770">
            <v>6130214203</v>
          </cell>
          <cell r="G1770" t="str">
            <v>S.Terc.- Medição</v>
          </cell>
          <cell r="H1770">
            <v>132048.82999999999</v>
          </cell>
          <cell r="I1770">
            <v>123898.83</v>
          </cell>
          <cell r="J1770">
            <v>8150</v>
          </cell>
        </row>
        <row r="1771">
          <cell r="F1771">
            <v>6130214204</v>
          </cell>
          <cell r="G1771" t="str">
            <v>S.Terc.- Laboratório</v>
          </cell>
          <cell r="H1771">
            <v>279</v>
          </cell>
          <cell r="I1771">
            <v>279</v>
          </cell>
          <cell r="J1771">
            <v>0</v>
          </cell>
        </row>
        <row r="1772">
          <cell r="F1772">
            <v>6130215100</v>
          </cell>
          <cell r="G1772" t="str">
            <v>S.Terc.- Terraplanagem e pavimentação</v>
          </cell>
          <cell r="H1772">
            <v>0</v>
          </cell>
          <cell r="I1772">
            <v>0</v>
          </cell>
          <cell r="J1772">
            <v>0</v>
          </cell>
        </row>
        <row r="1773">
          <cell r="F1773">
            <v>6130215200</v>
          </cell>
          <cell r="G1773" t="str">
            <v>S.Terc.- Construção Rede Aérea</v>
          </cell>
          <cell r="H1773">
            <v>6015385.8700000001</v>
          </cell>
          <cell r="I1773">
            <v>3169513.96</v>
          </cell>
          <cell r="J1773">
            <v>2845871.91</v>
          </cell>
        </row>
        <row r="1774">
          <cell r="F1774">
            <v>6130215300</v>
          </cell>
          <cell r="G1774" t="str">
            <v>S.Terc.- Construção Rede Subterrânea</v>
          </cell>
          <cell r="H1774">
            <v>112518.77</v>
          </cell>
          <cell r="I1774">
            <v>108248.14</v>
          </cell>
          <cell r="J1774">
            <v>4270.63</v>
          </cell>
        </row>
        <row r="1775">
          <cell r="F1775">
            <v>6130215400</v>
          </cell>
          <cell r="G1775" t="str">
            <v>S.Terc.- Construção Linhas Aéreas</v>
          </cell>
          <cell r="H1775">
            <v>437034.89</v>
          </cell>
          <cell r="I1775">
            <v>369428.75</v>
          </cell>
          <cell r="J1775">
            <v>67606.14</v>
          </cell>
        </row>
        <row r="1776">
          <cell r="F1776">
            <v>6130215500</v>
          </cell>
          <cell r="G1776" t="str">
            <v>S.Terc.- Construção Linhas Subterrâneas</v>
          </cell>
          <cell r="H1776">
            <v>6482.56</v>
          </cell>
          <cell r="I1776">
            <v>5386.06</v>
          </cell>
          <cell r="J1776">
            <v>1096.5</v>
          </cell>
        </row>
        <row r="1777">
          <cell r="F1777">
            <v>6130215600</v>
          </cell>
          <cell r="G1777" t="str">
            <v>S.Terc.- Construção Subestação</v>
          </cell>
          <cell r="H1777">
            <v>1430498.9</v>
          </cell>
          <cell r="I1777">
            <v>987842.14</v>
          </cell>
          <cell r="J1777">
            <v>442656.76</v>
          </cell>
        </row>
        <row r="1778">
          <cell r="F1778">
            <v>6130219900</v>
          </cell>
          <cell r="G1778" t="str">
            <v>S.Terc.- Transf.ODS - Serviço Próprio</v>
          </cell>
          <cell r="H1778">
            <v>2697149.35</v>
          </cell>
          <cell r="I1778">
            <v>1021570.32</v>
          </cell>
          <cell r="J1778">
            <v>1675579.03</v>
          </cell>
        </row>
        <row r="1779">
          <cell r="F1779">
            <v>6130219901</v>
          </cell>
          <cell r="G1779" t="str">
            <v>S.Terc.- Transf.ODS - Serv Prest a Terc</v>
          </cell>
          <cell r="H1779">
            <v>1013542.19</v>
          </cell>
          <cell r="I1779">
            <v>851526.06</v>
          </cell>
          <cell r="J1779">
            <v>162016.13</v>
          </cell>
        </row>
        <row r="1780">
          <cell r="F1780">
            <v>6130219902</v>
          </cell>
          <cell r="G1780" t="str">
            <v>S.Terc.- Distribuição Custo Veículos</v>
          </cell>
          <cell r="H1780">
            <v>1429</v>
          </cell>
          <cell r="I1780">
            <v>1429</v>
          </cell>
          <cell r="J1780">
            <v>0</v>
          </cell>
        </row>
        <row r="1781">
          <cell r="F1781">
            <v>6130219996</v>
          </cell>
          <cell r="G1781" t="str">
            <v>S.Terc.- Transferência Entre Contas</v>
          </cell>
          <cell r="H1781">
            <v>-743577.73</v>
          </cell>
          <cell r="I1781">
            <v>-593895.73</v>
          </cell>
          <cell r="J1781">
            <v>-149682</v>
          </cell>
        </row>
        <row r="1782">
          <cell r="F1782">
            <v>6130219997</v>
          </cell>
          <cell r="G1782" t="str">
            <v>S.Terc.- RAC - Transf. p/Atividades</v>
          </cell>
          <cell r="H1782">
            <v>0</v>
          </cell>
          <cell r="I1782">
            <v>0</v>
          </cell>
          <cell r="J1782">
            <v>0</v>
          </cell>
        </row>
        <row r="1783">
          <cell r="F1783">
            <v>6130219998</v>
          </cell>
          <cell r="G1783" t="str">
            <v>S.Terc.- RAC - Transf. p/Ordens em Curs</v>
          </cell>
          <cell r="H1783">
            <v>0</v>
          </cell>
          <cell r="I1783">
            <v>0</v>
          </cell>
          <cell r="J1783">
            <v>0</v>
          </cell>
        </row>
        <row r="1784">
          <cell r="F1784">
            <v>6130219999</v>
          </cell>
          <cell r="G1784" t="str">
            <v>S.Terc.- Transferência p/Ordens em Curs</v>
          </cell>
          <cell r="H1784">
            <v>-30182776.800000001</v>
          </cell>
          <cell r="I1784">
            <v>-20944967.280000001</v>
          </cell>
          <cell r="J1784">
            <v>-9237809.5199999996</v>
          </cell>
        </row>
        <row r="1785">
          <cell r="H1785">
            <v>40917984.939999983</v>
          </cell>
          <cell r="I1785">
            <v>29724897.020000011</v>
          </cell>
          <cell r="J1785">
            <v>11193087.920000002</v>
          </cell>
        </row>
        <row r="1786">
          <cell r="H1786">
            <v>40917984.939999983</v>
          </cell>
          <cell r="I1786">
            <v>29724897.020000011</v>
          </cell>
          <cell r="J1786">
            <v>11193087.920000002</v>
          </cell>
        </row>
        <row r="1787">
          <cell r="F1787">
            <v>6130361000</v>
          </cell>
          <cell r="G1787" t="str">
            <v>Cota Cons Combust - Sistema Isolado</v>
          </cell>
          <cell r="H1787">
            <v>33198625.890000001</v>
          </cell>
          <cell r="I1787">
            <v>26821162.149999999</v>
          </cell>
          <cell r="J1787">
            <v>6377463.7400000002</v>
          </cell>
        </row>
        <row r="1788">
          <cell r="F1788">
            <v>6130362000</v>
          </cell>
          <cell r="G1788" t="str">
            <v>Cota Cons Combust - Sistema Interligado</v>
          </cell>
          <cell r="H1788">
            <v>74149214.400000006</v>
          </cell>
          <cell r="I1788">
            <v>58917383.609999999</v>
          </cell>
          <cell r="J1788">
            <v>15231830.789999999</v>
          </cell>
        </row>
        <row r="1789">
          <cell r="F1789">
            <v>6130363000</v>
          </cell>
          <cell r="G1789" t="str">
            <v>Reutilizar</v>
          </cell>
          <cell r="H1789">
            <v>0</v>
          </cell>
          <cell r="I1789">
            <v>0</v>
          </cell>
          <cell r="J1789">
            <v>0</v>
          </cell>
        </row>
        <row r="1790">
          <cell r="H1790">
            <v>107347840.29000001</v>
          </cell>
          <cell r="I1790">
            <v>85738545.75999999</v>
          </cell>
          <cell r="J1790">
            <v>21609294.530000001</v>
          </cell>
        </row>
        <row r="1791">
          <cell r="F1791">
            <v>6130380000</v>
          </cell>
          <cell r="G1791" t="str">
            <v>Taxa de Fiscalização</v>
          </cell>
          <cell r="H1791">
            <v>3495095.75</v>
          </cell>
          <cell r="I1791">
            <v>2796076.6</v>
          </cell>
          <cell r="J1791">
            <v>699019.15</v>
          </cell>
        </row>
        <row r="1792">
          <cell r="H1792">
            <v>3495095.75</v>
          </cell>
          <cell r="I1792">
            <v>2796076.6</v>
          </cell>
          <cell r="J1792">
            <v>699019.15</v>
          </cell>
        </row>
        <row r="1793">
          <cell r="H1793">
            <v>110842936.04000001</v>
          </cell>
          <cell r="I1793">
            <v>88534622.359999985</v>
          </cell>
          <cell r="J1793">
            <v>22308313.68</v>
          </cell>
        </row>
        <row r="1794">
          <cell r="F1794">
            <v>6130411000</v>
          </cell>
          <cell r="G1794" t="str">
            <v>Suprimento - M.Nacional - CESP</v>
          </cell>
          <cell r="H1794">
            <v>173352602.66999999</v>
          </cell>
          <cell r="I1794">
            <v>135519371.58000001</v>
          </cell>
          <cell r="J1794">
            <v>37833231.090000004</v>
          </cell>
        </row>
        <row r="1795">
          <cell r="F1795">
            <v>6130411010</v>
          </cell>
          <cell r="G1795" t="str">
            <v>Suprimento - M.Nacional - Cia Ger E.E.P</v>
          </cell>
          <cell r="H1795">
            <v>50178833.939999998</v>
          </cell>
          <cell r="I1795">
            <v>39263992.719999999</v>
          </cell>
          <cell r="J1795">
            <v>10914841.220000001</v>
          </cell>
        </row>
        <row r="1796">
          <cell r="F1796">
            <v>6130411020</v>
          </cell>
          <cell r="G1796" t="str">
            <v>Suprimento - M.Nacional - Cia Ger E.E.</v>
          </cell>
          <cell r="H1796">
            <v>64797520.82</v>
          </cell>
          <cell r="I1796">
            <v>50702454.280000001</v>
          </cell>
          <cell r="J1796">
            <v>14095066.539999999</v>
          </cell>
        </row>
        <row r="1797">
          <cell r="F1797">
            <v>6130411030</v>
          </cell>
          <cell r="G1797" t="str">
            <v>Suprimento - M.Nacional - Furnas</v>
          </cell>
          <cell r="H1797">
            <v>206643356.28999999</v>
          </cell>
          <cell r="I1797">
            <v>161159297.05000001</v>
          </cell>
          <cell r="J1797">
            <v>45484059.240000002</v>
          </cell>
        </row>
        <row r="1798">
          <cell r="F1798">
            <v>6130411100</v>
          </cell>
          <cell r="G1798" t="str">
            <v>Suprimento - M.Estrang. - ITAIPU</v>
          </cell>
          <cell r="H1798">
            <v>0</v>
          </cell>
          <cell r="I1798">
            <v>0</v>
          </cell>
          <cell r="J1798">
            <v>0</v>
          </cell>
        </row>
        <row r="1799">
          <cell r="F1799">
            <v>6130411105</v>
          </cell>
          <cell r="G1799" t="str">
            <v>Suprimento - Amort.Ativo Dif.- Acordo A</v>
          </cell>
          <cell r="H1799">
            <v>22158224.620000001</v>
          </cell>
          <cell r="I1799">
            <v>17726579.68</v>
          </cell>
          <cell r="J1799">
            <v>4431644.9400000004</v>
          </cell>
        </row>
        <row r="1800">
          <cell r="F1800">
            <v>6130411110</v>
          </cell>
          <cell r="G1800" t="str">
            <v>Suprimemto - M.Estrang.-Itaipu Repass.P</v>
          </cell>
          <cell r="H1800">
            <v>0</v>
          </cell>
          <cell r="I1800">
            <v>0</v>
          </cell>
          <cell r="J1800">
            <v>0</v>
          </cell>
        </row>
        <row r="1801">
          <cell r="F1801">
            <v>6130411120</v>
          </cell>
          <cell r="G1801" t="str">
            <v>Suprimento - Moeda Estrang.- Itaipu-Sub</v>
          </cell>
          <cell r="H1801">
            <v>0</v>
          </cell>
          <cell r="I1801">
            <v>0</v>
          </cell>
          <cell r="J1801">
            <v>0</v>
          </cell>
        </row>
        <row r="1802">
          <cell r="F1802">
            <v>6130411121</v>
          </cell>
          <cell r="G1802" t="str">
            <v>Suprimento - Moeda Estrang - ETEESB-Age</v>
          </cell>
          <cell r="H1802">
            <v>0</v>
          </cell>
          <cell r="I1802">
            <v>0</v>
          </cell>
          <cell r="J1802">
            <v>0</v>
          </cell>
        </row>
        <row r="1803">
          <cell r="F1803">
            <v>6130411130</v>
          </cell>
          <cell r="G1803" t="str">
            <v>Suprimento - M.Estrang.- Furnas</v>
          </cell>
          <cell r="H1803">
            <v>293562241.69</v>
          </cell>
          <cell r="I1803">
            <v>231787843.52000001</v>
          </cell>
          <cell r="J1803">
            <v>61774398.170000002</v>
          </cell>
        </row>
        <row r="1804">
          <cell r="F1804">
            <v>6130411200</v>
          </cell>
          <cell r="G1804" t="str">
            <v>Suprimento - M.Nacional - EMAE</v>
          </cell>
          <cell r="H1804">
            <v>36680172.759999998</v>
          </cell>
          <cell r="I1804">
            <v>29162046.280000001</v>
          </cell>
          <cell r="J1804">
            <v>7518126.4800000004</v>
          </cell>
        </row>
        <row r="1805">
          <cell r="F1805">
            <v>6130411210</v>
          </cell>
          <cell r="G1805" t="str">
            <v>Suprimento - M.Nacional - Outras Empres</v>
          </cell>
          <cell r="H1805">
            <v>0</v>
          </cell>
          <cell r="I1805">
            <v>0</v>
          </cell>
          <cell r="J1805">
            <v>0</v>
          </cell>
        </row>
        <row r="1806">
          <cell r="F1806">
            <v>6130411300</v>
          </cell>
          <cell r="G1806" t="str">
            <v>Suprimento - Ecp - Cesp</v>
          </cell>
          <cell r="H1806">
            <v>865858.99</v>
          </cell>
          <cell r="I1806">
            <v>669375</v>
          </cell>
          <cell r="J1806">
            <v>196483.99</v>
          </cell>
        </row>
        <row r="1807">
          <cell r="F1807">
            <v>6130411310</v>
          </cell>
          <cell r="G1807" t="str">
            <v>Suprimento - Ecp - Furnas</v>
          </cell>
          <cell r="H1807">
            <v>452937.41</v>
          </cell>
          <cell r="I1807">
            <v>432.65</v>
          </cell>
          <cell r="J1807">
            <v>452504.76</v>
          </cell>
        </row>
        <row r="1808">
          <cell r="F1808">
            <v>6130411320</v>
          </cell>
          <cell r="G1808" t="str">
            <v>Suprimento - Ecp - Cemig</v>
          </cell>
          <cell r="H1808">
            <v>2075345.04</v>
          </cell>
          <cell r="I1808">
            <v>1659277.21</v>
          </cell>
          <cell r="J1808">
            <v>416067.83</v>
          </cell>
        </row>
        <row r="1809">
          <cell r="F1809">
            <v>6130411330</v>
          </cell>
          <cell r="G1809" t="str">
            <v>Suprimento - Ecp - Cpfl</v>
          </cell>
          <cell r="H1809">
            <v>150960.94</v>
          </cell>
          <cell r="I1809">
            <v>57995.37</v>
          </cell>
          <cell r="J1809">
            <v>92965.57</v>
          </cell>
        </row>
        <row r="1810">
          <cell r="F1810">
            <v>6130411340</v>
          </cell>
          <cell r="G1810" t="str">
            <v>Suprimento - Ecp - Ceee</v>
          </cell>
          <cell r="H1810">
            <v>319163.14</v>
          </cell>
          <cell r="I1810">
            <v>266098.37</v>
          </cell>
          <cell r="J1810">
            <v>53064.77</v>
          </cell>
        </row>
        <row r="1811">
          <cell r="F1811">
            <v>6130411350</v>
          </cell>
          <cell r="G1811" t="str">
            <v>Suprimento - Ecp - Eletrosul</v>
          </cell>
          <cell r="H1811">
            <v>0</v>
          </cell>
          <cell r="I1811">
            <v>0</v>
          </cell>
          <cell r="J1811">
            <v>0</v>
          </cell>
        </row>
        <row r="1812">
          <cell r="F1812">
            <v>6130411360</v>
          </cell>
          <cell r="G1812" t="str">
            <v>Suprimento - Ecp - Copel</v>
          </cell>
          <cell r="H1812">
            <v>1415359.49</v>
          </cell>
          <cell r="I1812">
            <v>1148884.1399999999</v>
          </cell>
          <cell r="J1812">
            <v>266475.34999999998</v>
          </cell>
        </row>
        <row r="1813">
          <cell r="F1813">
            <v>6130411370</v>
          </cell>
          <cell r="G1813" t="str">
            <v>Suprimento - Ecp - Ceb</v>
          </cell>
          <cell r="H1813">
            <v>56443.31</v>
          </cell>
          <cell r="I1813">
            <v>2355.0300000000002</v>
          </cell>
          <cell r="J1813">
            <v>54088.28</v>
          </cell>
        </row>
        <row r="1814">
          <cell r="F1814">
            <v>6130411380</v>
          </cell>
          <cell r="G1814" t="str">
            <v>Suprimento - Ecp - Cerj</v>
          </cell>
          <cell r="H1814">
            <v>61871.66</v>
          </cell>
          <cell r="I1814">
            <v>26442.25</v>
          </cell>
          <cell r="J1814">
            <v>35429.410000000003</v>
          </cell>
        </row>
        <row r="1815">
          <cell r="F1815">
            <v>6130411390</v>
          </cell>
          <cell r="G1815" t="str">
            <v>Suprimento - Ecp - Enersul</v>
          </cell>
          <cell r="H1815">
            <v>76249.95</v>
          </cell>
          <cell r="I1815">
            <v>54052.78</v>
          </cell>
          <cell r="J1815">
            <v>22197.17</v>
          </cell>
        </row>
        <row r="1816">
          <cell r="F1816">
            <v>6130411400</v>
          </cell>
          <cell r="G1816" t="str">
            <v>Suprimento - Ecp - Cemat</v>
          </cell>
          <cell r="H1816">
            <v>32345.79</v>
          </cell>
          <cell r="I1816">
            <v>23812.6</v>
          </cell>
          <cell r="J1816">
            <v>8533.19</v>
          </cell>
        </row>
        <row r="1817">
          <cell r="F1817">
            <v>6130411410</v>
          </cell>
          <cell r="G1817" t="str">
            <v>Suprimento - Ecp - Celg</v>
          </cell>
          <cell r="H1817">
            <v>102535.93</v>
          </cell>
          <cell r="I1817">
            <v>0</v>
          </cell>
          <cell r="J1817">
            <v>102535.93</v>
          </cell>
        </row>
        <row r="1818">
          <cell r="F1818">
            <v>6130411420</v>
          </cell>
          <cell r="G1818" t="str">
            <v>Suprimento - Ecp - Eletronorte</v>
          </cell>
          <cell r="H1818">
            <v>325966.07</v>
          </cell>
          <cell r="I1818">
            <v>232089.63</v>
          </cell>
          <cell r="J1818">
            <v>93876.44</v>
          </cell>
        </row>
        <row r="1819">
          <cell r="F1819">
            <v>6130411430</v>
          </cell>
          <cell r="G1819" t="str">
            <v>Suprimento - Ecp - Light</v>
          </cell>
          <cell r="H1819">
            <v>1109743.96</v>
          </cell>
          <cell r="I1819">
            <v>861949.77</v>
          </cell>
          <cell r="J1819">
            <v>247794.19</v>
          </cell>
        </row>
        <row r="1820">
          <cell r="F1820">
            <v>6130411440</v>
          </cell>
          <cell r="G1820" t="str">
            <v>Suprimento - Ecp - Escelsa</v>
          </cell>
          <cell r="H1820">
            <v>191597.56</v>
          </cell>
          <cell r="I1820">
            <v>154247.46</v>
          </cell>
          <cell r="J1820">
            <v>37350.1</v>
          </cell>
        </row>
        <row r="1821">
          <cell r="F1821">
            <v>6130411450</v>
          </cell>
          <cell r="G1821" t="str">
            <v>Suprimento - Ecp - Cdsa</v>
          </cell>
          <cell r="H1821">
            <v>59227.47</v>
          </cell>
          <cell r="I1821">
            <v>49364.98</v>
          </cell>
          <cell r="J1821">
            <v>9862.49</v>
          </cell>
        </row>
        <row r="1822">
          <cell r="F1822">
            <v>6130411460</v>
          </cell>
          <cell r="G1822" t="str">
            <v>Suprimento - Ecp - Rge</v>
          </cell>
          <cell r="H1822">
            <v>162205.75</v>
          </cell>
          <cell r="I1822">
            <v>130775.15</v>
          </cell>
          <cell r="J1822">
            <v>31430.6</v>
          </cell>
        </row>
        <row r="1823">
          <cell r="F1823">
            <v>6130411470</v>
          </cell>
          <cell r="G1823" t="str">
            <v>Suprimento - Ecp - Celesc</v>
          </cell>
          <cell r="H1823">
            <v>556989.41</v>
          </cell>
          <cell r="I1823">
            <v>193959.44</v>
          </cell>
          <cell r="J1823">
            <v>363029.97</v>
          </cell>
        </row>
        <row r="1824">
          <cell r="F1824">
            <v>6130411480</v>
          </cell>
          <cell r="G1824" t="str">
            <v>Suprimento - Ecp - Celtins</v>
          </cell>
          <cell r="H1824">
            <v>18448.47</v>
          </cell>
          <cell r="I1824">
            <v>14265.32</v>
          </cell>
          <cell r="J1824">
            <v>4183.1499999999996</v>
          </cell>
        </row>
        <row r="1825">
          <cell r="F1825">
            <v>6130411490</v>
          </cell>
          <cell r="G1825" t="str">
            <v>Suprimento - Ecp - Cgtee</v>
          </cell>
          <cell r="H1825">
            <v>34881.629999999997</v>
          </cell>
          <cell r="I1825">
            <v>24921.360000000001</v>
          </cell>
          <cell r="J1825">
            <v>9960.27</v>
          </cell>
        </row>
        <row r="1826">
          <cell r="F1826">
            <v>6130411500</v>
          </cell>
          <cell r="G1826" t="str">
            <v>Suprimento - Ecp - Aes-Sul</v>
          </cell>
          <cell r="H1826">
            <v>42930.93</v>
          </cell>
          <cell r="I1826">
            <v>42930.93</v>
          </cell>
          <cell r="J1826">
            <v>0</v>
          </cell>
        </row>
        <row r="1827">
          <cell r="F1827">
            <v>6130411510</v>
          </cell>
          <cell r="G1827" t="str">
            <v>Suprimento - Ecp - Cia Energ. do Piaui</v>
          </cell>
          <cell r="H1827">
            <v>124116.93</v>
          </cell>
          <cell r="I1827">
            <v>39223.769999999997</v>
          </cell>
          <cell r="J1827">
            <v>84893.16</v>
          </cell>
        </row>
        <row r="1828">
          <cell r="F1828">
            <v>6130411511</v>
          </cell>
          <cell r="G1828" t="str">
            <v>Suprimento - Ecp - Coelce</v>
          </cell>
          <cell r="H1828">
            <v>220741.35</v>
          </cell>
          <cell r="I1828">
            <v>173352.09</v>
          </cell>
          <cell r="J1828">
            <v>47389.26</v>
          </cell>
        </row>
        <row r="1829">
          <cell r="F1829">
            <v>6130411512</v>
          </cell>
          <cell r="G1829" t="str">
            <v>Suprimento - Ecp - Cosern</v>
          </cell>
          <cell r="H1829">
            <v>140062.29999999999</v>
          </cell>
          <cell r="I1829">
            <v>55199.48</v>
          </cell>
          <cell r="J1829">
            <v>84862.82</v>
          </cell>
        </row>
        <row r="1830">
          <cell r="F1830">
            <v>6130411513</v>
          </cell>
          <cell r="G1830" t="str">
            <v>Suprimento - Ecp - Saelpa</v>
          </cell>
          <cell r="H1830">
            <v>317323.2</v>
          </cell>
          <cell r="I1830">
            <v>268764.36</v>
          </cell>
          <cell r="J1830">
            <v>48558.84</v>
          </cell>
        </row>
        <row r="1831">
          <cell r="F1831">
            <v>6130411514</v>
          </cell>
          <cell r="G1831" t="str">
            <v>Suprimento - Ecp - Celb</v>
          </cell>
          <cell r="H1831">
            <v>15531.75</v>
          </cell>
          <cell r="I1831">
            <v>12225.98</v>
          </cell>
          <cell r="J1831">
            <v>3305.77</v>
          </cell>
        </row>
        <row r="1832">
          <cell r="F1832">
            <v>6130411515</v>
          </cell>
          <cell r="G1832" t="str">
            <v>Suprimento - Ecp - Celp</v>
          </cell>
          <cell r="H1832">
            <v>42072.45</v>
          </cell>
          <cell r="I1832">
            <v>39060.11</v>
          </cell>
          <cell r="J1832">
            <v>3012.34</v>
          </cell>
        </row>
        <row r="1833">
          <cell r="F1833">
            <v>6130411516</v>
          </cell>
          <cell r="G1833" t="str">
            <v>Suprimento - Ecp - Energipe</v>
          </cell>
          <cell r="H1833">
            <v>12851.16</v>
          </cell>
          <cell r="I1833">
            <v>9662.99</v>
          </cell>
          <cell r="J1833">
            <v>3188.17</v>
          </cell>
        </row>
        <row r="1834">
          <cell r="F1834">
            <v>6130411517</v>
          </cell>
          <cell r="G1834" t="str">
            <v>Suprimento - Ecp - Coelba</v>
          </cell>
          <cell r="H1834">
            <v>285886.99</v>
          </cell>
          <cell r="I1834">
            <v>237922.9</v>
          </cell>
          <cell r="J1834">
            <v>47964.09</v>
          </cell>
        </row>
        <row r="1835">
          <cell r="F1835">
            <v>6130411518</v>
          </cell>
          <cell r="G1835" t="str">
            <v>Suprimento - Ecp - Celpa</v>
          </cell>
          <cell r="H1835">
            <v>40449.1</v>
          </cell>
          <cell r="I1835">
            <v>31265.82</v>
          </cell>
          <cell r="J1835">
            <v>9183.2800000000007</v>
          </cell>
        </row>
        <row r="1836">
          <cell r="F1836">
            <v>6130411519</v>
          </cell>
          <cell r="G1836" t="str">
            <v>Suprimento - Ecp - Cemar</v>
          </cell>
          <cell r="H1836">
            <v>106108.64</v>
          </cell>
          <cell r="I1836">
            <v>88834.2</v>
          </cell>
          <cell r="J1836">
            <v>17274.439999999999</v>
          </cell>
        </row>
        <row r="1837">
          <cell r="F1837">
            <v>6130411520</v>
          </cell>
          <cell r="G1837" t="str">
            <v>Suprimento - Ecp - Chesf</v>
          </cell>
          <cell r="H1837">
            <v>1832903.79</v>
          </cell>
          <cell r="I1837">
            <v>1515359.52</v>
          </cell>
          <cell r="J1837">
            <v>317544.27</v>
          </cell>
        </row>
        <row r="1838">
          <cell r="F1838">
            <v>6130411521</v>
          </cell>
          <cell r="G1838" t="str">
            <v>Suprimento - Ecp - Ebe</v>
          </cell>
          <cell r="H1838">
            <v>985094.84</v>
          </cell>
          <cell r="I1838">
            <v>777312.03</v>
          </cell>
          <cell r="J1838">
            <v>207782.81</v>
          </cell>
        </row>
        <row r="1839">
          <cell r="F1839">
            <v>6130411522</v>
          </cell>
          <cell r="G1839" t="str">
            <v>Suprimento - Ecp - Elektro</v>
          </cell>
          <cell r="H1839">
            <v>361305.08</v>
          </cell>
          <cell r="I1839">
            <v>246917.67</v>
          </cell>
          <cell r="J1839">
            <v>114387.41</v>
          </cell>
        </row>
        <row r="1840">
          <cell r="F1840">
            <v>6130411523</v>
          </cell>
          <cell r="G1840" t="str">
            <v>Suprimento - Ecp - Emae</v>
          </cell>
          <cell r="H1840">
            <v>122811.77</v>
          </cell>
          <cell r="I1840">
            <v>96391.02</v>
          </cell>
          <cell r="J1840">
            <v>26420.75</v>
          </cell>
        </row>
        <row r="1841">
          <cell r="F1841">
            <v>6130411524</v>
          </cell>
          <cell r="G1841" t="str">
            <v>Suprimento - Ecp - Gerasul</v>
          </cell>
          <cell r="H1841">
            <v>1209545.05</v>
          </cell>
          <cell r="I1841">
            <v>591619.66</v>
          </cell>
          <cell r="J1841">
            <v>617925.39</v>
          </cell>
        </row>
        <row r="1842">
          <cell r="F1842">
            <v>6130411525</v>
          </cell>
          <cell r="G1842" t="str">
            <v>Suprimento - Ecp - Ceal</v>
          </cell>
          <cell r="H1842">
            <v>16954.919999999998</v>
          </cell>
          <cell r="I1842">
            <v>3735.11</v>
          </cell>
          <cell r="J1842">
            <v>13219.81</v>
          </cell>
        </row>
        <row r="1843">
          <cell r="F1843">
            <v>6130411526</v>
          </cell>
          <cell r="G1843" t="str">
            <v>Suprimento - Ecp - Paranapanema</v>
          </cell>
          <cell r="H1843">
            <v>960591.17</v>
          </cell>
          <cell r="I1843">
            <v>520884.03</v>
          </cell>
          <cell r="J1843">
            <v>439707.14</v>
          </cell>
        </row>
        <row r="1844">
          <cell r="F1844">
            <v>6130411527</v>
          </cell>
          <cell r="G1844" t="str">
            <v>Suprimento - Ecp - Bragantina</v>
          </cell>
          <cell r="H1844">
            <v>5016.37</v>
          </cell>
          <cell r="I1844">
            <v>1524.07</v>
          </cell>
          <cell r="J1844">
            <v>3492.3</v>
          </cell>
        </row>
        <row r="1845">
          <cell r="F1845">
            <v>6130411528</v>
          </cell>
          <cell r="G1845" t="str">
            <v>Suprimento - Ecp - CAIUA</v>
          </cell>
          <cell r="H1845">
            <v>6369.26</v>
          </cell>
          <cell r="I1845">
            <v>3824.04</v>
          </cell>
          <cell r="J1845">
            <v>2545.2199999999998</v>
          </cell>
        </row>
        <row r="1846">
          <cell r="F1846">
            <v>6130411529</v>
          </cell>
          <cell r="G1846" t="str">
            <v>Suprimento - Ecp - CAT LEOPOLDINA</v>
          </cell>
          <cell r="H1846">
            <v>27015.38</v>
          </cell>
          <cell r="I1846">
            <v>14193.28</v>
          </cell>
          <cell r="J1846">
            <v>12822.1</v>
          </cell>
        </row>
        <row r="1847">
          <cell r="F1847">
            <v>6130411530</v>
          </cell>
          <cell r="G1847" t="str">
            <v>Suprimento - Ecp - EE VALE PARANAPANEMA</v>
          </cell>
          <cell r="H1847">
            <v>9116.1</v>
          </cell>
          <cell r="I1847">
            <v>6475.11</v>
          </cell>
          <cell r="J1847">
            <v>2640.99</v>
          </cell>
        </row>
        <row r="1848">
          <cell r="F1848">
            <v>6130411531</v>
          </cell>
          <cell r="G1848" t="str">
            <v>Suprimento - Ecp - ELETROBRÁS</v>
          </cell>
          <cell r="H1848">
            <v>64006.13</v>
          </cell>
          <cell r="I1848">
            <v>51476.25</v>
          </cell>
          <cell r="J1848">
            <v>12529.88</v>
          </cell>
        </row>
        <row r="1849">
          <cell r="F1849">
            <v>6130411532</v>
          </cell>
          <cell r="G1849" t="str">
            <v>Suprimento - Ecp - NACIONAL</v>
          </cell>
          <cell r="H1849">
            <v>2274.88</v>
          </cell>
          <cell r="I1849">
            <v>646.48</v>
          </cell>
          <cell r="J1849">
            <v>1628.4</v>
          </cell>
        </row>
        <row r="1850">
          <cell r="F1850">
            <v>6130411533</v>
          </cell>
          <cell r="G1850" t="str">
            <v>Suprimento - Ecp - Santa Cruz</v>
          </cell>
          <cell r="H1850">
            <v>6380.57</v>
          </cell>
          <cell r="I1850">
            <v>6.58</v>
          </cell>
          <cell r="J1850">
            <v>6373.99</v>
          </cell>
        </row>
        <row r="1851">
          <cell r="F1851">
            <v>6130411534</v>
          </cell>
          <cell r="G1851" t="str">
            <v>Suprimento - Ecp - CGEET</v>
          </cell>
          <cell r="H1851">
            <v>341899.82</v>
          </cell>
          <cell r="I1851">
            <v>291699.68</v>
          </cell>
          <cell r="J1851">
            <v>50200.14</v>
          </cell>
        </row>
        <row r="1852">
          <cell r="F1852">
            <v>6130411600</v>
          </cell>
          <cell r="G1852" t="str">
            <v>Suprimento - Bilateral - Light</v>
          </cell>
          <cell r="H1852">
            <v>7956100</v>
          </cell>
          <cell r="I1852">
            <v>7956100</v>
          </cell>
          <cell r="J1852">
            <v>0</v>
          </cell>
        </row>
        <row r="1853">
          <cell r="F1853">
            <v>6130411610</v>
          </cell>
          <cell r="G1853" t="str">
            <v>Suprimento - Bilateral - CEMIG</v>
          </cell>
          <cell r="H1853">
            <v>2600000</v>
          </cell>
          <cell r="I1853">
            <v>2600000</v>
          </cell>
          <cell r="J1853">
            <v>0</v>
          </cell>
        </row>
        <row r="1854">
          <cell r="F1854">
            <v>6130411620</v>
          </cell>
          <cell r="G1854" t="str">
            <v>Suprimento - Bilateral - CEEE</v>
          </cell>
          <cell r="H1854">
            <v>130000</v>
          </cell>
          <cell r="I1854">
            <v>130000</v>
          </cell>
          <cell r="J1854">
            <v>0</v>
          </cell>
        </row>
        <row r="1855">
          <cell r="F1855">
            <v>6130411630</v>
          </cell>
          <cell r="G1855" t="str">
            <v>Suprimento - Bilateral - EBE</v>
          </cell>
          <cell r="H1855">
            <v>240000</v>
          </cell>
          <cell r="I1855">
            <v>240000</v>
          </cell>
          <cell r="J1855">
            <v>0</v>
          </cell>
        </row>
        <row r="1856">
          <cell r="F1856">
            <v>6130411640</v>
          </cell>
          <cell r="G1856" t="str">
            <v>Suprimento - Bilateral - CEMAT</v>
          </cell>
          <cell r="H1856">
            <v>247500</v>
          </cell>
          <cell r="I1856">
            <v>247500</v>
          </cell>
          <cell r="J1856">
            <v>0</v>
          </cell>
        </row>
        <row r="1857">
          <cell r="F1857">
            <v>6130411650</v>
          </cell>
          <cell r="G1857" t="str">
            <v>Suprimento - Bilateral - CEAL</v>
          </cell>
          <cell r="H1857">
            <v>494000</v>
          </cell>
          <cell r="I1857">
            <v>494000</v>
          </cell>
          <cell r="J1857">
            <v>0</v>
          </cell>
        </row>
        <row r="1858">
          <cell r="F1858">
            <v>6130411660</v>
          </cell>
          <cell r="G1858" t="str">
            <v>Suprimento - Bilateral - CELPA</v>
          </cell>
          <cell r="H1858">
            <v>140000</v>
          </cell>
          <cell r="I1858">
            <v>140000</v>
          </cell>
          <cell r="J1858">
            <v>0</v>
          </cell>
        </row>
        <row r="1859">
          <cell r="F1859">
            <v>6130411670</v>
          </cell>
          <cell r="G1859" t="str">
            <v>Suprimento - Bilateral - EEVP</v>
          </cell>
          <cell r="H1859">
            <v>210000</v>
          </cell>
          <cell r="I1859">
            <v>210000</v>
          </cell>
          <cell r="J1859">
            <v>0</v>
          </cell>
        </row>
        <row r="1860">
          <cell r="H1860">
            <v>874758044.68999982</v>
          </cell>
          <cell r="I1860">
            <v>688029990.78000009</v>
          </cell>
          <cell r="J1860">
            <v>186728053.90999997</v>
          </cell>
        </row>
        <row r="1861">
          <cell r="F1861">
            <v>6130421100</v>
          </cell>
          <cell r="G1861" t="str">
            <v>Transporte - ITAIPU - CESP</v>
          </cell>
          <cell r="H1861">
            <v>0</v>
          </cell>
          <cell r="I1861">
            <v>0</v>
          </cell>
          <cell r="J1861">
            <v>0</v>
          </cell>
        </row>
        <row r="1862">
          <cell r="F1862">
            <v>6130421200</v>
          </cell>
          <cell r="G1862" t="str">
            <v>Transporte - EPTE</v>
          </cell>
          <cell r="H1862">
            <v>7488609.25</v>
          </cell>
          <cell r="I1862">
            <v>5990886.1699999999</v>
          </cell>
          <cell r="J1862">
            <v>1497723.08</v>
          </cell>
        </row>
        <row r="1863">
          <cell r="F1863">
            <v>6130421210</v>
          </cell>
          <cell r="G1863" t="str">
            <v>Transporte - Itaipu Paranapanema</v>
          </cell>
          <cell r="H1863">
            <v>0</v>
          </cell>
          <cell r="I1863">
            <v>0</v>
          </cell>
          <cell r="J1863">
            <v>0</v>
          </cell>
        </row>
        <row r="1864">
          <cell r="F1864">
            <v>6130421220</v>
          </cell>
          <cell r="G1864" t="str">
            <v>Transporte - Itaipu Tietê</v>
          </cell>
          <cell r="H1864">
            <v>0</v>
          </cell>
          <cell r="I1864">
            <v>0</v>
          </cell>
          <cell r="J1864">
            <v>0</v>
          </cell>
        </row>
        <row r="1865">
          <cell r="F1865">
            <v>6130421221</v>
          </cell>
          <cell r="G1865" t="str">
            <v>Uso da Rede Básica - Ceee</v>
          </cell>
          <cell r="H1865">
            <v>4403578.68</v>
          </cell>
          <cell r="I1865">
            <v>3522862.48</v>
          </cell>
          <cell r="J1865">
            <v>880716.2</v>
          </cell>
        </row>
        <row r="1866">
          <cell r="F1866">
            <v>6130421222</v>
          </cell>
          <cell r="G1866" t="str">
            <v>Uso da Rede Básica - Celg</v>
          </cell>
          <cell r="H1866">
            <v>450790.72</v>
          </cell>
          <cell r="I1866">
            <v>360632.5</v>
          </cell>
          <cell r="J1866">
            <v>90158.22</v>
          </cell>
        </row>
        <row r="1867">
          <cell r="F1867">
            <v>6130421223</v>
          </cell>
          <cell r="G1867" t="str">
            <v>Uso da Rede Básica - Celtins</v>
          </cell>
          <cell r="H1867">
            <v>33532.51</v>
          </cell>
          <cell r="I1867">
            <v>26826</v>
          </cell>
          <cell r="J1867">
            <v>6706.51</v>
          </cell>
        </row>
        <row r="1868">
          <cell r="F1868">
            <v>6130421224</v>
          </cell>
          <cell r="G1868" t="str">
            <v>Uso da Rede Básica - Cemar</v>
          </cell>
          <cell r="H1868">
            <v>41230.17</v>
          </cell>
          <cell r="I1868">
            <v>32984.14</v>
          </cell>
          <cell r="J1868">
            <v>8246.0300000000007</v>
          </cell>
        </row>
        <row r="1869">
          <cell r="F1869">
            <v>6130421225</v>
          </cell>
          <cell r="G1869" t="str">
            <v>Uso da Rede Básica - Cemig</v>
          </cell>
          <cell r="H1869">
            <v>6969171.8300000001</v>
          </cell>
          <cell r="I1869">
            <v>5575336.3200000003</v>
          </cell>
          <cell r="J1869">
            <v>1393835.51</v>
          </cell>
        </row>
        <row r="1870">
          <cell r="F1870">
            <v>6130421226</v>
          </cell>
          <cell r="G1870" t="str">
            <v>Uso da Rede Básica - Cesp</v>
          </cell>
          <cell r="H1870">
            <v>0</v>
          </cell>
          <cell r="I1870">
            <v>0</v>
          </cell>
          <cell r="J1870">
            <v>0</v>
          </cell>
        </row>
        <row r="1871">
          <cell r="F1871">
            <v>6130421227</v>
          </cell>
          <cell r="G1871" t="str">
            <v>Uso da Rede Básica - Chesf</v>
          </cell>
          <cell r="H1871">
            <v>17204230.16</v>
          </cell>
          <cell r="I1871">
            <v>13763381.300000001</v>
          </cell>
          <cell r="J1871">
            <v>3440848.86</v>
          </cell>
        </row>
        <row r="1872">
          <cell r="F1872">
            <v>6130421228</v>
          </cell>
          <cell r="G1872" t="str">
            <v>Uso da Rede Básica - Coelba</v>
          </cell>
          <cell r="H1872">
            <v>55465.67</v>
          </cell>
          <cell r="I1872">
            <v>44372.54</v>
          </cell>
          <cell r="J1872">
            <v>11093.13</v>
          </cell>
        </row>
        <row r="1873">
          <cell r="F1873">
            <v>6130421229</v>
          </cell>
          <cell r="G1873" t="str">
            <v>Uso da Rede Básica - Copel</v>
          </cell>
          <cell r="H1873">
            <v>1617694.1</v>
          </cell>
          <cell r="I1873">
            <v>1294155.1000000001</v>
          </cell>
          <cell r="J1873">
            <v>323539</v>
          </cell>
        </row>
        <row r="1874">
          <cell r="F1874">
            <v>6130421230</v>
          </cell>
          <cell r="G1874" t="str">
            <v>Uso da Rede Básica - Eletronorte</v>
          </cell>
          <cell r="H1874">
            <v>11760259.939999999</v>
          </cell>
          <cell r="I1874">
            <v>9408206.0199999996</v>
          </cell>
          <cell r="J1874">
            <v>2352053.92</v>
          </cell>
        </row>
        <row r="1875">
          <cell r="F1875">
            <v>6130421231</v>
          </cell>
          <cell r="G1875" t="str">
            <v>Uso da Rede Básica - Eletrosul</v>
          </cell>
          <cell r="H1875">
            <v>7710684.3200000003</v>
          </cell>
          <cell r="I1875">
            <v>6168546.6799999997</v>
          </cell>
          <cell r="J1875">
            <v>1542137.64</v>
          </cell>
        </row>
        <row r="1876">
          <cell r="F1876">
            <v>6130421232</v>
          </cell>
          <cell r="G1876" t="str">
            <v>Uso da Rede Básica - Epte</v>
          </cell>
          <cell r="H1876">
            <v>36720416.649999999</v>
          </cell>
          <cell r="I1876">
            <v>29376333.32</v>
          </cell>
          <cell r="J1876">
            <v>7344083.3300000001</v>
          </cell>
        </row>
        <row r="1877">
          <cell r="F1877">
            <v>6130421233</v>
          </cell>
          <cell r="G1877" t="str">
            <v>Uso da Rede Básica - Escelsa</v>
          </cell>
          <cell r="H1877">
            <v>51247.83</v>
          </cell>
          <cell r="I1877">
            <v>40998.26</v>
          </cell>
          <cell r="J1877">
            <v>10249.57</v>
          </cell>
        </row>
        <row r="1878">
          <cell r="F1878">
            <v>6130421234</v>
          </cell>
          <cell r="G1878" t="str">
            <v>Uso da Rede Básica - Furnas</v>
          </cell>
          <cell r="H1878">
            <v>17230592.190000001</v>
          </cell>
          <cell r="I1878">
            <v>13784470.92</v>
          </cell>
          <cell r="J1878">
            <v>3446121.27</v>
          </cell>
        </row>
        <row r="1879">
          <cell r="F1879">
            <v>6130421235</v>
          </cell>
          <cell r="G1879" t="str">
            <v>Uso da Rede Básica - Light</v>
          </cell>
          <cell r="H1879">
            <v>36801.360000000001</v>
          </cell>
          <cell r="I1879">
            <v>29441.08</v>
          </cell>
          <cell r="J1879">
            <v>7360.28</v>
          </cell>
        </row>
        <row r="1880">
          <cell r="F1880">
            <v>6130421236</v>
          </cell>
          <cell r="G1880" t="str">
            <v>Conexão a Rede Básica - Cteep</v>
          </cell>
          <cell r="H1880">
            <v>308750</v>
          </cell>
          <cell r="I1880">
            <v>247000</v>
          </cell>
          <cell r="J1880">
            <v>61750</v>
          </cell>
        </row>
        <row r="1881">
          <cell r="F1881">
            <v>6130421237</v>
          </cell>
          <cell r="G1881" t="str">
            <v>Uso da Rede Básica - Cteep</v>
          </cell>
          <cell r="H1881">
            <v>11975479.560000001</v>
          </cell>
          <cell r="I1881">
            <v>9580381.6799999997</v>
          </cell>
          <cell r="J1881">
            <v>2395097.88</v>
          </cell>
        </row>
        <row r="1882">
          <cell r="F1882">
            <v>6130421238</v>
          </cell>
          <cell r="G1882" t="str">
            <v>Uso da Rede Básica - Furnas</v>
          </cell>
          <cell r="H1882">
            <v>0</v>
          </cell>
          <cell r="I1882">
            <v>0</v>
          </cell>
          <cell r="J1882">
            <v>0</v>
          </cell>
        </row>
        <row r="1883">
          <cell r="F1883">
            <v>6130421239</v>
          </cell>
          <cell r="G1883" t="str">
            <v>Transporte - Furnas/Itaipu</v>
          </cell>
          <cell r="H1883">
            <v>13616024</v>
          </cell>
          <cell r="I1883">
            <v>10892819.199999999</v>
          </cell>
          <cell r="J1883">
            <v>2723204.8</v>
          </cell>
        </row>
        <row r="1884">
          <cell r="F1884">
            <v>6130421240</v>
          </cell>
          <cell r="G1884" t="str">
            <v>Operador Nacional do Sistema Elétrico -</v>
          </cell>
          <cell r="H1884">
            <v>5753321.5099999998</v>
          </cell>
          <cell r="I1884">
            <v>4602670.6500000004</v>
          </cell>
          <cell r="J1884">
            <v>1150650.8600000001</v>
          </cell>
        </row>
        <row r="1885">
          <cell r="H1885">
            <v>143427880.44999999</v>
          </cell>
          <cell r="I1885">
            <v>114742304.36000003</v>
          </cell>
          <cell r="J1885">
            <v>28685576.09</v>
          </cell>
        </row>
        <row r="1886">
          <cell r="H1886">
            <v>1018185925.1399999</v>
          </cell>
          <cell r="I1886">
            <v>802772295.13999999</v>
          </cell>
          <cell r="J1886">
            <v>215413629.99999997</v>
          </cell>
        </row>
        <row r="1887">
          <cell r="F1887">
            <v>6130531100</v>
          </cell>
          <cell r="G1887" t="str">
            <v>Deprec - Imob Tangível - Coc</v>
          </cell>
          <cell r="H1887">
            <v>71243656.439999998</v>
          </cell>
          <cell r="I1887">
            <v>56966324.079999998</v>
          </cell>
          <cell r="J1887">
            <v>14277332.359999999</v>
          </cell>
        </row>
        <row r="1888">
          <cell r="F1888">
            <v>6130531200</v>
          </cell>
          <cell r="G1888" t="str">
            <v>Deprec - Imob Tangível - Cmc</v>
          </cell>
          <cell r="H1888">
            <v>22837692.199999999</v>
          </cell>
          <cell r="I1888">
            <v>18299136.390000001</v>
          </cell>
          <cell r="J1888">
            <v>4538555.8099999996</v>
          </cell>
        </row>
        <row r="1889">
          <cell r="F1889">
            <v>6130531300</v>
          </cell>
          <cell r="G1889" t="str">
            <v>Deprec - Imob Tangível - Reavaliado</v>
          </cell>
          <cell r="H1889">
            <v>1394429.73</v>
          </cell>
          <cell r="I1889">
            <v>1014302.85</v>
          </cell>
          <cell r="J1889">
            <v>380126.88</v>
          </cell>
        </row>
        <row r="1890">
          <cell r="F1890">
            <v>6130539900</v>
          </cell>
          <cell r="G1890" t="str">
            <v>Deprec - Transferências p/Ordens em Cur</v>
          </cell>
          <cell r="H1890">
            <v>1.26</v>
          </cell>
          <cell r="I1890">
            <v>1.26</v>
          </cell>
          <cell r="J1890">
            <v>0</v>
          </cell>
        </row>
        <row r="1891">
          <cell r="F1891">
            <v>6130539901</v>
          </cell>
          <cell r="G1891" t="str">
            <v>Deprec - Transf.ODS - Serv Prest a Terc</v>
          </cell>
          <cell r="H1891">
            <v>26064.05</v>
          </cell>
          <cell r="I1891">
            <v>26064.05</v>
          </cell>
          <cell r="J1891">
            <v>0</v>
          </cell>
        </row>
        <row r="1892">
          <cell r="F1892">
            <v>6130539902</v>
          </cell>
          <cell r="G1892" t="str">
            <v>Deprec - Distribuição Custo Veículos</v>
          </cell>
          <cell r="H1892">
            <v>0</v>
          </cell>
          <cell r="I1892">
            <v>0</v>
          </cell>
          <cell r="J1892">
            <v>0</v>
          </cell>
        </row>
        <row r="1893">
          <cell r="F1893">
            <v>6130539997</v>
          </cell>
          <cell r="G1893" t="str">
            <v>Deprec - RAC - Transf. p/Atividades</v>
          </cell>
          <cell r="H1893">
            <v>0</v>
          </cell>
          <cell r="I1893">
            <v>0</v>
          </cell>
          <cell r="J1893">
            <v>0</v>
          </cell>
        </row>
        <row r="1894">
          <cell r="F1894">
            <v>6130539998</v>
          </cell>
          <cell r="G1894" t="str">
            <v>Deprec - RAC - Transf. p/Ordens em Curs</v>
          </cell>
          <cell r="H1894">
            <v>0</v>
          </cell>
          <cell r="I1894">
            <v>0</v>
          </cell>
          <cell r="J1894">
            <v>0</v>
          </cell>
        </row>
        <row r="1895">
          <cell r="F1895">
            <v>6130539999</v>
          </cell>
          <cell r="G1895" t="str">
            <v>Deprec - Transferência p/Ordens em Curs</v>
          </cell>
          <cell r="H1895">
            <v>-230153.62</v>
          </cell>
          <cell r="I1895">
            <v>-230153.62</v>
          </cell>
          <cell r="J1895">
            <v>0</v>
          </cell>
        </row>
        <row r="1896">
          <cell r="H1896">
            <v>95271690.060000002</v>
          </cell>
          <cell r="I1896">
            <v>76075675.00999999</v>
          </cell>
          <cell r="J1896">
            <v>19196015.049999997</v>
          </cell>
        </row>
        <row r="1897">
          <cell r="F1897">
            <v>6130551100</v>
          </cell>
          <cell r="G1897" t="str">
            <v>Amortiz - Imob. Intang. - Coc</v>
          </cell>
          <cell r="H1897">
            <v>1547784.48</v>
          </cell>
          <cell r="I1897">
            <v>1203768.78</v>
          </cell>
          <cell r="J1897">
            <v>344015.7</v>
          </cell>
        </row>
        <row r="1898">
          <cell r="F1898">
            <v>6130551200</v>
          </cell>
          <cell r="G1898" t="str">
            <v>Amortiz - Benf.Propr.Terc.- Sede Granja</v>
          </cell>
          <cell r="H1898">
            <v>100604.48</v>
          </cell>
          <cell r="I1898">
            <v>0</v>
          </cell>
          <cell r="J1898">
            <v>100604.48</v>
          </cell>
        </row>
        <row r="1899">
          <cell r="F1899">
            <v>6130552100</v>
          </cell>
          <cell r="G1899" t="str">
            <v>Amortiz - At. Dif. - E.compr.p/Rev.- MP</v>
          </cell>
          <cell r="H1899">
            <v>0</v>
          </cell>
          <cell r="I1899">
            <v>0</v>
          </cell>
          <cell r="J1899">
            <v>0</v>
          </cell>
        </row>
        <row r="1900">
          <cell r="F1900">
            <v>6130559900</v>
          </cell>
          <cell r="G1900" t="str">
            <v>Amortiz - Transf.ODS - Serviço Próprio</v>
          </cell>
          <cell r="H1900">
            <v>0</v>
          </cell>
          <cell r="I1900">
            <v>0</v>
          </cell>
          <cell r="J1900">
            <v>0</v>
          </cell>
        </row>
        <row r="1901">
          <cell r="F1901">
            <v>6130559901</v>
          </cell>
          <cell r="G1901" t="str">
            <v>Amortiz - Transf.ODS - Serv Prest a Ter</v>
          </cell>
          <cell r="H1901">
            <v>0</v>
          </cell>
          <cell r="I1901">
            <v>0</v>
          </cell>
          <cell r="J1901">
            <v>0</v>
          </cell>
        </row>
        <row r="1902">
          <cell r="F1902">
            <v>6130559997</v>
          </cell>
          <cell r="G1902" t="str">
            <v>Amortiz - RAC - Transf. p/Atividades</v>
          </cell>
          <cell r="H1902">
            <v>0</v>
          </cell>
          <cell r="I1902">
            <v>0</v>
          </cell>
          <cell r="J1902">
            <v>0</v>
          </cell>
        </row>
        <row r="1903">
          <cell r="F1903">
            <v>6130559998</v>
          </cell>
          <cell r="G1903" t="str">
            <v>Amortiz - RAC - Transf. p/Ordens em Cur</v>
          </cell>
          <cell r="H1903">
            <v>0</v>
          </cell>
          <cell r="I1903">
            <v>0</v>
          </cell>
          <cell r="J1903">
            <v>0</v>
          </cell>
        </row>
        <row r="1904">
          <cell r="F1904">
            <v>6130559999</v>
          </cell>
          <cell r="G1904" t="str">
            <v>Amortiz - Transferência p/Ordens em Cur</v>
          </cell>
          <cell r="H1904">
            <v>0</v>
          </cell>
          <cell r="I1904">
            <v>0</v>
          </cell>
          <cell r="J1904">
            <v>0</v>
          </cell>
        </row>
        <row r="1905">
          <cell r="H1905">
            <v>1648388.96</v>
          </cell>
          <cell r="I1905">
            <v>1203768.78</v>
          </cell>
          <cell r="J1905">
            <v>444620.18</v>
          </cell>
        </row>
        <row r="1906">
          <cell r="H1906">
            <v>96920079.020000011</v>
          </cell>
          <cell r="I1906">
            <v>77279443.789999992</v>
          </cell>
          <cell r="J1906">
            <v>19640635.229999997</v>
          </cell>
        </row>
        <row r="1907">
          <cell r="F1907">
            <v>6130810001</v>
          </cell>
          <cell r="G1907" t="str">
            <v>Juros de Obras em Andamento - Capital P</v>
          </cell>
          <cell r="H1907">
            <v>0</v>
          </cell>
          <cell r="I1907">
            <v>0</v>
          </cell>
          <cell r="J1907">
            <v>0</v>
          </cell>
        </row>
        <row r="1908">
          <cell r="F1908">
            <v>6130810002</v>
          </cell>
          <cell r="G1908" t="str">
            <v>Variação Cambial Excedente s/ Capital d</v>
          </cell>
          <cell r="H1908">
            <v>0</v>
          </cell>
          <cell r="I1908">
            <v>0</v>
          </cell>
          <cell r="J1908">
            <v>0</v>
          </cell>
        </row>
        <row r="1909">
          <cell r="F1909">
            <v>6130810003</v>
          </cell>
          <cell r="G1909" t="str">
            <v>Encargos Financeiros s/ Cap. Terc.-Imob</v>
          </cell>
          <cell r="H1909">
            <v>18561743.199999999</v>
          </cell>
          <cell r="I1909">
            <v>14685639.27</v>
          </cell>
          <cell r="J1909">
            <v>3876103.93</v>
          </cell>
        </row>
        <row r="1910">
          <cell r="F1910">
            <v>6130810004</v>
          </cell>
          <cell r="G1910" t="str">
            <v>Variação Cambial s/ Cap. Terceiros-Imob</v>
          </cell>
          <cell r="H1910">
            <v>7958889.6500000004</v>
          </cell>
          <cell r="I1910">
            <v>3528504.15</v>
          </cell>
          <cell r="J1910">
            <v>4430385.5</v>
          </cell>
        </row>
        <row r="1911">
          <cell r="F1911">
            <v>6130818888</v>
          </cell>
          <cell r="G1911" t="str">
            <v>(-)Juros e Encargo Fin. S/ Imob. Curso</v>
          </cell>
          <cell r="H1911">
            <v>0</v>
          </cell>
          <cell r="I1911">
            <v>0</v>
          </cell>
          <cell r="J1911">
            <v>0</v>
          </cell>
        </row>
        <row r="1912">
          <cell r="F1912">
            <v>6130819999</v>
          </cell>
          <cell r="G1912" t="str">
            <v>Juros Obra Andamento - Transf. p/ ordem</v>
          </cell>
          <cell r="H1912">
            <v>-26520632.850000001</v>
          </cell>
          <cell r="I1912">
            <v>-18214143.420000002</v>
          </cell>
          <cell r="J1912">
            <v>-8306489.4299999997</v>
          </cell>
        </row>
        <row r="1913">
          <cell r="H1913">
            <v>0</v>
          </cell>
          <cell r="I1913">
            <v>0</v>
          </cell>
          <cell r="J1913">
            <v>0</v>
          </cell>
        </row>
        <row r="1914">
          <cell r="F1914">
            <v>6130820001</v>
          </cell>
          <cell r="G1914" t="str">
            <v>Reutilizar</v>
          </cell>
          <cell r="H1914">
            <v>0</v>
          </cell>
          <cell r="I1914">
            <v>0</v>
          </cell>
          <cell r="J1914">
            <v>0</v>
          </cell>
        </row>
        <row r="1915">
          <cell r="F1915">
            <v>6130820002</v>
          </cell>
          <cell r="G1915" t="str">
            <v>Aquis.Imov.Inst - Terrenos</v>
          </cell>
          <cell r="H1915">
            <v>0</v>
          </cell>
          <cell r="I1915">
            <v>0</v>
          </cell>
          <cell r="J1915">
            <v>0</v>
          </cell>
        </row>
        <row r="1916">
          <cell r="F1916">
            <v>6130820003</v>
          </cell>
          <cell r="G1916" t="str">
            <v>Aquis.Imov.Inst - Demais Instalações</v>
          </cell>
          <cell r="H1916">
            <v>0</v>
          </cell>
          <cell r="I1916">
            <v>0</v>
          </cell>
          <cell r="J1916">
            <v>0</v>
          </cell>
        </row>
        <row r="1917">
          <cell r="F1917">
            <v>6130820004</v>
          </cell>
          <cell r="G1917" t="str">
            <v>Aquis.Imov.Inst - Legalização de Propri</v>
          </cell>
          <cell r="H1917">
            <v>0</v>
          </cell>
          <cell r="I1917">
            <v>0</v>
          </cell>
          <cell r="J1917">
            <v>0</v>
          </cell>
        </row>
        <row r="1918">
          <cell r="F1918">
            <v>6130820005</v>
          </cell>
          <cell r="G1918" t="str">
            <v>Venda de Imóveis</v>
          </cell>
          <cell r="H1918">
            <v>-2335000</v>
          </cell>
          <cell r="I1918">
            <v>-2335000</v>
          </cell>
          <cell r="J1918">
            <v>0</v>
          </cell>
        </row>
        <row r="1919">
          <cell r="F1919">
            <v>6130829999</v>
          </cell>
          <cell r="G1919" t="str">
            <v>Aquis.Imov.Inst - Transferência para Or</v>
          </cell>
          <cell r="H1919">
            <v>2335000</v>
          </cell>
          <cell r="I1919">
            <v>2335000</v>
          </cell>
          <cell r="J1919">
            <v>0</v>
          </cell>
        </row>
        <row r="1920">
          <cell r="H1920">
            <v>0</v>
          </cell>
          <cell r="I1920">
            <v>0</v>
          </cell>
          <cell r="J1920">
            <v>0</v>
          </cell>
        </row>
        <row r="1921">
          <cell r="F1921">
            <v>6130830001</v>
          </cell>
          <cell r="G1921" t="str">
            <v>Material Salvado</v>
          </cell>
          <cell r="H1921">
            <v>-1961565.21</v>
          </cell>
          <cell r="I1921">
            <v>-1638337.88</v>
          </cell>
          <cell r="J1921">
            <v>-323227.33</v>
          </cell>
        </row>
        <row r="1922">
          <cell r="F1922">
            <v>6130839999</v>
          </cell>
          <cell r="G1922" t="str">
            <v>Material Salvado - Transf. para Ordens</v>
          </cell>
          <cell r="H1922">
            <v>1961565.21</v>
          </cell>
          <cell r="I1922">
            <v>1638337.88</v>
          </cell>
          <cell r="J1922">
            <v>323227.33</v>
          </cell>
        </row>
        <row r="1923">
          <cell r="H1923">
            <v>0</v>
          </cell>
          <cell r="I1923">
            <v>0</v>
          </cell>
          <cell r="J1923">
            <v>0</v>
          </cell>
        </row>
        <row r="1924">
          <cell r="H1924">
            <v>0</v>
          </cell>
          <cell r="I1924">
            <v>-3.7252902984619141E-9</v>
          </cell>
          <cell r="J1924">
            <v>0</v>
          </cell>
        </row>
        <row r="1925">
          <cell r="F1925">
            <v>6130911000</v>
          </cell>
          <cell r="G1925" t="str">
            <v>Arrend./Aluguéis - Imóveis</v>
          </cell>
          <cell r="H1925">
            <v>3469127.88</v>
          </cell>
          <cell r="I1925">
            <v>2768150.2</v>
          </cell>
          <cell r="J1925">
            <v>700977.68</v>
          </cell>
        </row>
        <row r="1926">
          <cell r="F1926">
            <v>6130912000</v>
          </cell>
          <cell r="G1926" t="str">
            <v>Arrend./Aluguéis - Máquinas de repograf</v>
          </cell>
          <cell r="H1926">
            <v>104281.37</v>
          </cell>
          <cell r="I1926">
            <v>70028.490000000005</v>
          </cell>
          <cell r="J1926">
            <v>34252.879999999997</v>
          </cell>
        </row>
        <row r="1927">
          <cell r="F1927">
            <v>6130913000</v>
          </cell>
          <cell r="G1927" t="str">
            <v>Arrend./Aluguéis - Equiptos de informát</v>
          </cell>
          <cell r="H1927">
            <v>603773.38</v>
          </cell>
          <cell r="I1927">
            <v>440662.42</v>
          </cell>
          <cell r="J1927">
            <v>163110.96</v>
          </cell>
        </row>
        <row r="1928">
          <cell r="F1928">
            <v>6130914000</v>
          </cell>
          <cell r="G1928" t="str">
            <v>Arrend./Aluguéis - Softwares</v>
          </cell>
          <cell r="H1928">
            <v>133025.44</v>
          </cell>
          <cell r="I1928">
            <v>116489.68</v>
          </cell>
          <cell r="J1928">
            <v>16535.759999999998</v>
          </cell>
        </row>
        <row r="1929">
          <cell r="F1929">
            <v>6130915000</v>
          </cell>
          <cell r="G1929" t="str">
            <v>Arrend./Aluguéis - Máquinas e equiptos</v>
          </cell>
          <cell r="H1929">
            <v>27703.67</v>
          </cell>
          <cell r="I1929">
            <v>22200</v>
          </cell>
          <cell r="J1929">
            <v>5503.67</v>
          </cell>
        </row>
        <row r="1930">
          <cell r="F1930">
            <v>6130916000</v>
          </cell>
          <cell r="G1930" t="str">
            <v>Arrend./Aluguéis - Veículos</v>
          </cell>
          <cell r="H1930">
            <v>480305.41</v>
          </cell>
          <cell r="I1930">
            <v>351450.83</v>
          </cell>
          <cell r="J1930">
            <v>128854.58</v>
          </cell>
        </row>
        <row r="1931">
          <cell r="F1931">
            <v>6130918000</v>
          </cell>
          <cell r="G1931" t="str">
            <v>Arrend./Aluguéis - Mobiliário</v>
          </cell>
          <cell r="H1931">
            <v>0</v>
          </cell>
          <cell r="I1931">
            <v>0</v>
          </cell>
          <cell r="J1931">
            <v>0</v>
          </cell>
        </row>
        <row r="1932">
          <cell r="F1932">
            <v>6130918100</v>
          </cell>
          <cell r="G1932" t="str">
            <v>Arrend./Aluguéis - Outros</v>
          </cell>
          <cell r="H1932">
            <v>2486.1999999999998</v>
          </cell>
          <cell r="I1932">
            <v>2127.02</v>
          </cell>
          <cell r="J1932">
            <v>359.18</v>
          </cell>
        </row>
        <row r="1933">
          <cell r="F1933">
            <v>6130919900</v>
          </cell>
          <cell r="G1933" t="str">
            <v>Arrend./Aluguéis - Transf.para ODS - Se</v>
          </cell>
          <cell r="H1933">
            <v>2905.86</v>
          </cell>
          <cell r="I1933">
            <v>3159.2</v>
          </cell>
          <cell r="J1933">
            <v>-253.34</v>
          </cell>
        </row>
        <row r="1934">
          <cell r="F1934">
            <v>6130919901</v>
          </cell>
          <cell r="G1934" t="str">
            <v>Arrend./Aluguéis - Transf.p/ODS - Serv</v>
          </cell>
          <cell r="H1934">
            <v>85719.31</v>
          </cell>
          <cell r="I1934">
            <v>59781.55</v>
          </cell>
          <cell r="J1934">
            <v>25937.759999999998</v>
          </cell>
        </row>
        <row r="1935">
          <cell r="F1935">
            <v>6130919902</v>
          </cell>
          <cell r="G1935" t="str">
            <v>Arrend./Aluguéis - Distribuição Custo V</v>
          </cell>
          <cell r="H1935">
            <v>0</v>
          </cell>
          <cell r="I1935">
            <v>0</v>
          </cell>
          <cell r="J1935">
            <v>0</v>
          </cell>
        </row>
        <row r="1936">
          <cell r="F1936">
            <v>6130919997</v>
          </cell>
          <cell r="G1936" t="str">
            <v>Arrend./Aluguéis - RAC - Transf.para At</v>
          </cell>
          <cell r="H1936">
            <v>0</v>
          </cell>
          <cell r="I1936">
            <v>0</v>
          </cell>
          <cell r="J1936">
            <v>0</v>
          </cell>
        </row>
        <row r="1937">
          <cell r="F1937">
            <v>6130919998</v>
          </cell>
          <cell r="G1937" t="str">
            <v>Arrend./Aluguéis - RAC - Transf.p/ Orde</v>
          </cell>
          <cell r="H1937">
            <v>0</v>
          </cell>
          <cell r="I1937">
            <v>0</v>
          </cell>
          <cell r="J1937">
            <v>0</v>
          </cell>
        </row>
        <row r="1938">
          <cell r="F1938">
            <v>6130919999</v>
          </cell>
          <cell r="G1938" t="str">
            <v>Arrend./Aluguéis - Transf.para Ordens e</v>
          </cell>
          <cell r="H1938">
            <v>-270861.21999999997</v>
          </cell>
          <cell r="I1938">
            <v>-196787.26</v>
          </cell>
          <cell r="J1938">
            <v>-74073.960000000006</v>
          </cell>
        </row>
        <row r="1939">
          <cell r="H1939">
            <v>4638467.3000000007</v>
          </cell>
          <cell r="I1939">
            <v>3637262.1300000008</v>
          </cell>
          <cell r="J1939">
            <v>1001205.1699999999</v>
          </cell>
        </row>
        <row r="1940">
          <cell r="F1940">
            <v>6130921000</v>
          </cell>
          <cell r="G1940" t="str">
            <v>Seguros - Vida em Grupo - Facultativo</v>
          </cell>
          <cell r="H1940">
            <v>19270.37</v>
          </cell>
          <cell r="I1940">
            <v>14406.63</v>
          </cell>
          <cell r="J1940">
            <v>4863.74</v>
          </cell>
        </row>
        <row r="1941">
          <cell r="F1941">
            <v>6130922000</v>
          </cell>
          <cell r="G1941" t="str">
            <v>Seguros - Obrigatório para Veiculos</v>
          </cell>
          <cell r="H1941">
            <v>96885.15</v>
          </cell>
          <cell r="I1941">
            <v>96663.43</v>
          </cell>
          <cell r="J1941">
            <v>221.72</v>
          </cell>
        </row>
        <row r="1942">
          <cell r="F1942">
            <v>6130923000</v>
          </cell>
          <cell r="G1942" t="str">
            <v>Seguros - Premio de Seg. Incend.Propr.E</v>
          </cell>
          <cell r="H1942">
            <v>373958.96</v>
          </cell>
          <cell r="I1942">
            <v>316736.32</v>
          </cell>
          <cell r="J1942">
            <v>57222.64</v>
          </cell>
        </row>
        <row r="1943">
          <cell r="F1943">
            <v>6130924000</v>
          </cell>
          <cell r="G1943" t="str">
            <v>Seguros - Premio de Seg.Incend Propr.Te</v>
          </cell>
          <cell r="H1943">
            <v>217.17</v>
          </cell>
          <cell r="I1943">
            <v>217.17</v>
          </cell>
          <cell r="J1943">
            <v>0</v>
          </cell>
        </row>
        <row r="1944">
          <cell r="F1944">
            <v>6130924001</v>
          </cell>
          <cell r="G1944" t="str">
            <v>Seguros - Viagem de Funcionário</v>
          </cell>
          <cell r="H1944">
            <v>4848.08</v>
          </cell>
          <cell r="I1944">
            <v>3923.77</v>
          </cell>
          <cell r="J1944">
            <v>924.31</v>
          </cell>
        </row>
        <row r="1945">
          <cell r="F1945">
            <v>6130925000</v>
          </cell>
          <cell r="G1945" t="str">
            <v>Seguros - Prêmio de Seguro - Leasing</v>
          </cell>
          <cell r="H1945">
            <v>0</v>
          </cell>
          <cell r="I1945">
            <v>0</v>
          </cell>
          <cell r="J1945">
            <v>0</v>
          </cell>
        </row>
        <row r="1946">
          <cell r="F1946">
            <v>6130927000</v>
          </cell>
          <cell r="G1946" t="str">
            <v>Seguros - Premio Seg.Transp. Nacional T</v>
          </cell>
          <cell r="H1946">
            <v>4839.32</v>
          </cell>
          <cell r="I1946">
            <v>4839.32</v>
          </cell>
          <cell r="J1946">
            <v>0</v>
          </cell>
        </row>
        <row r="1947">
          <cell r="F1947">
            <v>6130928000</v>
          </cell>
          <cell r="G1947" t="str">
            <v>Seguros - Premio Seg.Transp. Internacio</v>
          </cell>
          <cell r="H1947">
            <v>234.74</v>
          </cell>
          <cell r="I1947">
            <v>234.74</v>
          </cell>
          <cell r="J1947">
            <v>0</v>
          </cell>
        </row>
        <row r="1948">
          <cell r="F1948">
            <v>6130928100</v>
          </cell>
          <cell r="G1948" t="str">
            <v>Seguros - Premio Seg.RCE Operacional</v>
          </cell>
          <cell r="H1948">
            <v>437519.12</v>
          </cell>
          <cell r="I1948">
            <v>359596.05</v>
          </cell>
          <cell r="J1948">
            <v>77923.070000000007</v>
          </cell>
        </row>
        <row r="1949">
          <cell r="F1949">
            <v>6130928101</v>
          </cell>
          <cell r="G1949" t="str">
            <v>Seguros - Resp.Civil Facult - Frota da</v>
          </cell>
          <cell r="H1949">
            <v>47031.34</v>
          </cell>
          <cell r="I1949">
            <v>40632.11</v>
          </cell>
          <cell r="J1949">
            <v>6399.23</v>
          </cell>
        </row>
        <row r="1950">
          <cell r="F1950">
            <v>6130928200</v>
          </cell>
          <cell r="G1950" t="str">
            <v>Seguros - Outros Seguros</v>
          </cell>
          <cell r="H1950">
            <v>19758.68</v>
          </cell>
          <cell r="I1950">
            <v>16685.91</v>
          </cell>
          <cell r="J1950">
            <v>3072.77</v>
          </cell>
        </row>
        <row r="1951">
          <cell r="F1951">
            <v>6130929900</v>
          </cell>
          <cell r="G1951" t="str">
            <v>Seguros - Transf.para ODS - Serviço Pró</v>
          </cell>
          <cell r="H1951">
            <v>6207.58</v>
          </cell>
          <cell r="I1951">
            <v>5805.26</v>
          </cell>
          <cell r="J1951">
            <v>402.32</v>
          </cell>
        </row>
        <row r="1952">
          <cell r="F1952">
            <v>6130929901</v>
          </cell>
          <cell r="G1952" t="str">
            <v>Seguros - Transf.p/ODS - Serv Prest.Ter</v>
          </cell>
          <cell r="H1952">
            <v>15152.09</v>
          </cell>
          <cell r="I1952">
            <v>14786.92</v>
          </cell>
          <cell r="J1952">
            <v>365.17</v>
          </cell>
        </row>
        <row r="1953">
          <cell r="F1953">
            <v>6130929902</v>
          </cell>
          <cell r="G1953" t="str">
            <v>Seguros - Distribuição Custo Veículos</v>
          </cell>
          <cell r="H1953">
            <v>0</v>
          </cell>
          <cell r="I1953">
            <v>0</v>
          </cell>
          <cell r="J1953">
            <v>0</v>
          </cell>
        </row>
        <row r="1954">
          <cell r="F1954">
            <v>6130929997</v>
          </cell>
          <cell r="G1954" t="str">
            <v>Seguros - RAC - Transf.para Atividades</v>
          </cell>
          <cell r="H1954">
            <v>0</v>
          </cell>
          <cell r="I1954">
            <v>0</v>
          </cell>
          <cell r="J1954">
            <v>0</v>
          </cell>
        </row>
        <row r="1955">
          <cell r="F1955">
            <v>6130929998</v>
          </cell>
          <cell r="G1955" t="str">
            <v>Seguros - RAC - Transf.para Ordens em C</v>
          </cell>
          <cell r="H1955">
            <v>0</v>
          </cell>
          <cell r="I1955">
            <v>0</v>
          </cell>
          <cell r="J1955">
            <v>0</v>
          </cell>
        </row>
        <row r="1956">
          <cell r="F1956">
            <v>6130929999</v>
          </cell>
          <cell r="G1956" t="str">
            <v>Seguros - Transf.para Ordens em Curso</v>
          </cell>
          <cell r="H1956">
            <v>-72235.88</v>
          </cell>
          <cell r="I1956">
            <v>-64259.59</v>
          </cell>
          <cell r="J1956">
            <v>-7976.29</v>
          </cell>
        </row>
        <row r="1957">
          <cell r="H1957">
            <v>953686.71999999986</v>
          </cell>
          <cell r="I1957">
            <v>810268.04</v>
          </cell>
          <cell r="J1957">
            <v>143418.68000000002</v>
          </cell>
        </row>
        <row r="1958">
          <cell r="F1958">
            <v>6130930800</v>
          </cell>
          <cell r="G1958" t="str">
            <v>Tributos - Imp Predial e Territorial Ur</v>
          </cell>
          <cell r="H1958">
            <v>480501.88</v>
          </cell>
          <cell r="I1958">
            <v>398275.15</v>
          </cell>
          <cell r="J1958">
            <v>82226.73</v>
          </cell>
        </row>
        <row r="1959">
          <cell r="F1959">
            <v>6130930801</v>
          </cell>
          <cell r="G1959" t="str">
            <v>Tributos - Imp Predial e Territorial Ru</v>
          </cell>
          <cell r="H1959">
            <v>0</v>
          </cell>
          <cell r="I1959">
            <v>0</v>
          </cell>
          <cell r="J1959">
            <v>0</v>
          </cell>
        </row>
        <row r="1960">
          <cell r="F1960">
            <v>6130930900</v>
          </cell>
          <cell r="G1960" t="str">
            <v>Tributos - Imp propr. veículos automoti</v>
          </cell>
          <cell r="H1960">
            <v>0</v>
          </cell>
          <cell r="I1960">
            <v>0</v>
          </cell>
          <cell r="J1960">
            <v>0</v>
          </cell>
        </row>
        <row r="1961">
          <cell r="F1961">
            <v>6130931000</v>
          </cell>
          <cell r="G1961" t="str">
            <v>Tributos - Estorno ICMS - Imobilizado</v>
          </cell>
          <cell r="H1961">
            <v>77743.600000000006</v>
          </cell>
          <cell r="I1961">
            <v>61710.21</v>
          </cell>
          <cell r="J1961">
            <v>16033.39</v>
          </cell>
        </row>
        <row r="1962">
          <cell r="F1962">
            <v>6130931200</v>
          </cell>
          <cell r="G1962" t="str">
            <v>Tributos - taxas e custas judiciais</v>
          </cell>
          <cell r="H1962">
            <v>196810.79</v>
          </cell>
          <cell r="I1962">
            <v>163169.63</v>
          </cell>
          <cell r="J1962">
            <v>33641.160000000003</v>
          </cell>
        </row>
        <row r="1963">
          <cell r="F1963">
            <v>6130931210</v>
          </cell>
          <cell r="G1963" t="str">
            <v>Tributos - Licenças/taxas de vistorias</v>
          </cell>
          <cell r="H1963">
            <v>423498.11</v>
          </cell>
          <cell r="I1963">
            <v>402006.64</v>
          </cell>
          <cell r="J1963">
            <v>21491.47</v>
          </cell>
        </row>
        <row r="1964">
          <cell r="F1964">
            <v>6130931300</v>
          </cell>
          <cell r="G1964" t="str">
            <v>Tributos - impostos e taxas diversas</v>
          </cell>
          <cell r="H1964">
            <v>150325.95000000001</v>
          </cell>
          <cell r="I1964">
            <v>148995.53</v>
          </cell>
          <cell r="J1964">
            <v>1330.42</v>
          </cell>
        </row>
        <row r="1965">
          <cell r="F1965">
            <v>6130931301</v>
          </cell>
          <cell r="G1965" t="str">
            <v>Tributos - Taxa de conservação</v>
          </cell>
          <cell r="H1965">
            <v>0</v>
          </cell>
          <cell r="I1965">
            <v>0</v>
          </cell>
          <cell r="J1965">
            <v>0</v>
          </cell>
        </row>
        <row r="1966">
          <cell r="F1966">
            <v>6130931302</v>
          </cell>
          <cell r="G1966" t="str">
            <v>Tributos - Taxa de pavimentação</v>
          </cell>
          <cell r="H1966">
            <v>20854.09</v>
          </cell>
          <cell r="I1966">
            <v>15749.31</v>
          </cell>
          <cell r="J1966">
            <v>5104.78</v>
          </cell>
        </row>
        <row r="1967">
          <cell r="F1967">
            <v>6130931303</v>
          </cell>
          <cell r="G1967" t="str">
            <v>Tributos - Taxa - Outras</v>
          </cell>
          <cell r="H1967">
            <v>68495.67</v>
          </cell>
          <cell r="I1967">
            <v>61772.39</v>
          </cell>
          <cell r="J1967">
            <v>6723.28</v>
          </cell>
        </row>
        <row r="1968">
          <cell r="F1968">
            <v>6130931304</v>
          </cell>
          <cell r="G1968" t="str">
            <v>não utilizar</v>
          </cell>
          <cell r="H1968">
            <v>0</v>
          </cell>
          <cell r="I1968">
            <v>0</v>
          </cell>
          <cell r="J1968">
            <v>0</v>
          </cell>
        </row>
        <row r="1969">
          <cell r="F1969">
            <v>6130931305</v>
          </cell>
          <cell r="G1969" t="str">
            <v>Tributos - Taxa de Limpeza Publica</v>
          </cell>
          <cell r="H1969">
            <v>159.44</v>
          </cell>
          <cell r="I1969">
            <v>159.44</v>
          </cell>
          <cell r="J1969">
            <v>0</v>
          </cell>
        </row>
        <row r="1970">
          <cell r="F1970">
            <v>6130931306</v>
          </cell>
          <cell r="G1970" t="str">
            <v>Tributos - Taxa de Pedágio</v>
          </cell>
          <cell r="H1970">
            <v>1167.1500000000001</v>
          </cell>
          <cell r="I1970">
            <v>1167.1500000000001</v>
          </cell>
          <cell r="J1970">
            <v>0</v>
          </cell>
        </row>
        <row r="1971">
          <cell r="F1971">
            <v>6130931307</v>
          </cell>
          <cell r="G1971" t="str">
            <v>Tributos - PIS inc. sobre Outras Receit</v>
          </cell>
          <cell r="H1971">
            <v>548960.93999999994</v>
          </cell>
          <cell r="I1971">
            <v>442273.16</v>
          </cell>
          <cell r="J1971">
            <v>106687.78</v>
          </cell>
        </row>
        <row r="1972">
          <cell r="F1972">
            <v>6130931308</v>
          </cell>
          <cell r="G1972" t="str">
            <v>Tributos - COFINS incidente sobre Outra</v>
          </cell>
          <cell r="H1972">
            <v>2534350.77</v>
          </cell>
          <cell r="I1972">
            <v>2041260.75</v>
          </cell>
          <cell r="J1972">
            <v>493090.02</v>
          </cell>
        </row>
        <row r="1973">
          <cell r="F1973">
            <v>6130939900</v>
          </cell>
          <cell r="G1973" t="str">
            <v>Tributos - Transf.para ODS - Serviço Pr</v>
          </cell>
          <cell r="H1973">
            <v>4730.43</v>
          </cell>
          <cell r="I1973">
            <v>4470.2299999999996</v>
          </cell>
          <cell r="J1973">
            <v>260.2</v>
          </cell>
        </row>
        <row r="1974">
          <cell r="F1974">
            <v>6130939901</v>
          </cell>
          <cell r="G1974" t="str">
            <v>Tributos - Transf.p/ODS - Serv Prest.Te</v>
          </cell>
          <cell r="H1974">
            <v>26343.59</v>
          </cell>
          <cell r="I1974">
            <v>24851.26</v>
          </cell>
          <cell r="J1974">
            <v>1492.33</v>
          </cell>
        </row>
        <row r="1975">
          <cell r="F1975">
            <v>6130939902</v>
          </cell>
          <cell r="G1975" t="str">
            <v>Tributos - Distribuição Custo Veículos</v>
          </cell>
          <cell r="H1975">
            <v>0</v>
          </cell>
          <cell r="I1975">
            <v>0</v>
          </cell>
          <cell r="J1975">
            <v>0</v>
          </cell>
        </row>
        <row r="1976">
          <cell r="F1976">
            <v>6130939997</v>
          </cell>
          <cell r="G1976" t="str">
            <v>Tributos - RAC - Transf.para Atividades</v>
          </cell>
          <cell r="H1976">
            <v>0</v>
          </cell>
          <cell r="I1976">
            <v>0</v>
          </cell>
          <cell r="J1976">
            <v>0</v>
          </cell>
        </row>
        <row r="1977">
          <cell r="F1977">
            <v>6130939998</v>
          </cell>
          <cell r="G1977" t="str">
            <v>Tributos - RAC - Transf.para Ordens em</v>
          </cell>
          <cell r="H1977">
            <v>0</v>
          </cell>
          <cell r="I1977">
            <v>0</v>
          </cell>
          <cell r="J1977">
            <v>0</v>
          </cell>
        </row>
        <row r="1978">
          <cell r="F1978">
            <v>6130939999</v>
          </cell>
          <cell r="G1978" t="str">
            <v>Tributos - Transf.para Ordens em Curso</v>
          </cell>
          <cell r="H1978">
            <v>-470703.07</v>
          </cell>
          <cell r="I1978">
            <v>-421993.43</v>
          </cell>
          <cell r="J1978">
            <v>-48709.64</v>
          </cell>
        </row>
        <row r="1979">
          <cell r="H1979">
            <v>4063239.3399999994</v>
          </cell>
          <cell r="I1979">
            <v>3343867.419999999</v>
          </cell>
          <cell r="J1979">
            <v>719371.91999999993</v>
          </cell>
        </row>
        <row r="1980">
          <cell r="F1980">
            <v>6130942000</v>
          </cell>
          <cell r="G1980" t="str">
            <v>Contribuição a Entidade de Classe</v>
          </cell>
          <cell r="H1980">
            <v>241703</v>
          </cell>
          <cell r="I1980">
            <v>187036.21</v>
          </cell>
          <cell r="J1980">
            <v>54666.79</v>
          </cell>
        </row>
        <row r="1981">
          <cell r="F1981">
            <v>6130942100</v>
          </cell>
          <cell r="G1981" t="str">
            <v>Contribuição Sindical - Empresa</v>
          </cell>
          <cell r="H1981">
            <v>0</v>
          </cell>
          <cell r="I1981">
            <v>0</v>
          </cell>
          <cell r="J1981">
            <v>0</v>
          </cell>
        </row>
        <row r="1982">
          <cell r="F1982">
            <v>6130943000</v>
          </cell>
          <cell r="G1982" t="str">
            <v>Contribuição a Entidades Culturais</v>
          </cell>
          <cell r="H1982">
            <v>2181027.35</v>
          </cell>
          <cell r="I1982">
            <v>2181027.35</v>
          </cell>
          <cell r="J1982">
            <v>0</v>
          </cell>
        </row>
        <row r="1983">
          <cell r="F1983">
            <v>6130943100</v>
          </cell>
          <cell r="G1983" t="str">
            <v>Contribuição a Entidades Assistenciais</v>
          </cell>
          <cell r="H1983">
            <v>17066</v>
          </cell>
          <cell r="I1983">
            <v>9301</v>
          </cell>
          <cell r="J1983">
            <v>7765</v>
          </cell>
        </row>
        <row r="1984">
          <cell r="F1984">
            <v>6130943200</v>
          </cell>
          <cell r="G1984" t="str">
            <v>Contribuição à Assoc.Mercado Atac. Ener</v>
          </cell>
          <cell r="H1984">
            <v>2712003.7</v>
          </cell>
          <cell r="I1984">
            <v>2225342.77</v>
          </cell>
          <cell r="J1984">
            <v>486660.93</v>
          </cell>
        </row>
        <row r="1985">
          <cell r="F1985">
            <v>6130943300</v>
          </cell>
          <cell r="G1985" t="str">
            <v>Contribuição - Outras Entidades</v>
          </cell>
          <cell r="H1985">
            <v>94000</v>
          </cell>
          <cell r="I1985">
            <v>94000</v>
          </cell>
          <cell r="J1985">
            <v>0</v>
          </cell>
        </row>
        <row r="1986">
          <cell r="F1986">
            <v>6130944000</v>
          </cell>
          <cell r="G1986" t="str">
            <v>Doações a Entid.s/ Fins Lucrat. - 30%</v>
          </cell>
          <cell r="H1986">
            <v>2542.42</v>
          </cell>
          <cell r="I1986">
            <v>2169.41</v>
          </cell>
          <cell r="J1986">
            <v>373.01</v>
          </cell>
        </row>
        <row r="1987">
          <cell r="F1987">
            <v>6130944100</v>
          </cell>
          <cell r="G1987" t="str">
            <v>Doações a Entid.s/ Fins Lucrat. - 50%</v>
          </cell>
          <cell r="H1987">
            <v>64407.86</v>
          </cell>
          <cell r="I1987">
            <v>53249.68</v>
          </cell>
          <cell r="J1987">
            <v>11158.18</v>
          </cell>
        </row>
        <row r="1988">
          <cell r="F1988">
            <v>6130944200</v>
          </cell>
          <cell r="G1988" t="str">
            <v>Doações a Entid.s/ Fins Lucrat. - 70%</v>
          </cell>
          <cell r="H1988">
            <v>8058.19</v>
          </cell>
          <cell r="I1988">
            <v>8058.19</v>
          </cell>
          <cell r="J1988">
            <v>0</v>
          </cell>
        </row>
        <row r="1989">
          <cell r="F1989">
            <v>6130945000</v>
          </cell>
          <cell r="G1989" t="str">
            <v>Doações de Bens e Equipamentos</v>
          </cell>
          <cell r="H1989">
            <v>0</v>
          </cell>
          <cell r="I1989">
            <v>0</v>
          </cell>
          <cell r="J1989">
            <v>0</v>
          </cell>
        </row>
        <row r="1990">
          <cell r="F1990">
            <v>6130946000</v>
          </cell>
          <cell r="G1990" t="str">
            <v>Subvenções - Desconto Consumo E. Elétri</v>
          </cell>
          <cell r="H1990">
            <v>0</v>
          </cell>
          <cell r="I1990">
            <v>0</v>
          </cell>
          <cell r="J1990">
            <v>0</v>
          </cell>
        </row>
        <row r="1991">
          <cell r="F1991">
            <v>6130949900</v>
          </cell>
          <cell r="G1991" t="str">
            <v>Doa/Contr/Sub-Transf.para ODS Serviço P</v>
          </cell>
          <cell r="H1991">
            <v>0</v>
          </cell>
          <cell r="I1991">
            <v>0</v>
          </cell>
          <cell r="J1991">
            <v>0</v>
          </cell>
        </row>
        <row r="1992">
          <cell r="F1992">
            <v>6130949901</v>
          </cell>
          <cell r="G1992" t="str">
            <v>Doa/Contr/Sub-Transf.p/ODS Serviços Pre</v>
          </cell>
          <cell r="H1992">
            <v>177.3</v>
          </cell>
          <cell r="I1992">
            <v>177.3</v>
          </cell>
          <cell r="J1992">
            <v>0</v>
          </cell>
        </row>
        <row r="1993">
          <cell r="F1993">
            <v>6130949997</v>
          </cell>
          <cell r="G1993" t="str">
            <v>Doa/Contr/Sub-RAC-Transf.para Atividade</v>
          </cell>
          <cell r="H1993">
            <v>0</v>
          </cell>
          <cell r="I1993">
            <v>0</v>
          </cell>
          <cell r="J1993">
            <v>0</v>
          </cell>
        </row>
        <row r="1994">
          <cell r="F1994">
            <v>6130949998</v>
          </cell>
          <cell r="G1994" t="str">
            <v>Doa/Contr/Sub-RAC.Transf.para Ordens em</v>
          </cell>
          <cell r="H1994">
            <v>0</v>
          </cell>
          <cell r="I1994">
            <v>0</v>
          </cell>
          <cell r="J1994">
            <v>0</v>
          </cell>
        </row>
        <row r="1995">
          <cell r="F1995">
            <v>6130949999</v>
          </cell>
          <cell r="G1995" t="str">
            <v>Doa/Contr/Sub-Transf.para Ordens em Cur</v>
          </cell>
          <cell r="H1995">
            <v>0</v>
          </cell>
          <cell r="I1995">
            <v>0</v>
          </cell>
          <cell r="J1995">
            <v>0</v>
          </cell>
        </row>
        <row r="1996">
          <cell r="H1996">
            <v>5320985.8200000012</v>
          </cell>
          <cell r="I1996">
            <v>4760361.91</v>
          </cell>
          <cell r="J1996">
            <v>560623.91</v>
          </cell>
        </row>
        <row r="1997">
          <cell r="F1997">
            <v>6130951001</v>
          </cell>
          <cell r="G1997" t="str">
            <v>Reutilizar</v>
          </cell>
          <cell r="H1997">
            <v>0</v>
          </cell>
          <cell r="I1997">
            <v>0</v>
          </cell>
          <cell r="J1997">
            <v>0</v>
          </cell>
        </row>
        <row r="1998">
          <cell r="F1998">
            <v>6130951002</v>
          </cell>
          <cell r="G1998" t="str">
            <v>Reutilizar</v>
          </cell>
          <cell r="H1998">
            <v>0</v>
          </cell>
          <cell r="I1998">
            <v>0</v>
          </cell>
          <cell r="J1998">
            <v>0</v>
          </cell>
        </row>
        <row r="1999">
          <cell r="F1999">
            <v>6130951003</v>
          </cell>
          <cell r="G1999" t="str">
            <v>Reutilizar</v>
          </cell>
          <cell r="H1999">
            <v>0</v>
          </cell>
          <cell r="I1999">
            <v>0</v>
          </cell>
          <cell r="J1999">
            <v>0</v>
          </cell>
        </row>
        <row r="2000">
          <cell r="F2000">
            <v>6130951004</v>
          </cell>
          <cell r="G2000" t="str">
            <v>Reutilizar</v>
          </cell>
          <cell r="H2000">
            <v>0</v>
          </cell>
          <cell r="I2000">
            <v>0</v>
          </cell>
          <cell r="J2000">
            <v>0</v>
          </cell>
        </row>
        <row r="2001">
          <cell r="F2001">
            <v>6130951005</v>
          </cell>
          <cell r="G2001" t="str">
            <v>Reutilizar</v>
          </cell>
          <cell r="H2001">
            <v>0</v>
          </cell>
          <cell r="I2001">
            <v>0</v>
          </cell>
          <cell r="J2001">
            <v>0</v>
          </cell>
        </row>
        <row r="2002">
          <cell r="F2002">
            <v>6130951006</v>
          </cell>
          <cell r="G2002" t="str">
            <v>Reutilizar</v>
          </cell>
          <cell r="H2002">
            <v>0</v>
          </cell>
          <cell r="I2002">
            <v>0</v>
          </cell>
          <cell r="J2002">
            <v>0</v>
          </cell>
        </row>
        <row r="2003">
          <cell r="F2003">
            <v>6130951007</v>
          </cell>
          <cell r="G2003" t="str">
            <v>Reutilizar</v>
          </cell>
          <cell r="H2003">
            <v>0</v>
          </cell>
          <cell r="I2003">
            <v>0</v>
          </cell>
          <cell r="J2003">
            <v>0</v>
          </cell>
        </row>
        <row r="2004">
          <cell r="F2004">
            <v>6130951200</v>
          </cell>
          <cell r="G2004" t="str">
            <v>PDD - Diversos Créditos</v>
          </cell>
          <cell r="H2004">
            <v>37253428.25</v>
          </cell>
          <cell r="I2004">
            <v>30474794.399999999</v>
          </cell>
          <cell r="J2004">
            <v>6778633.8499999996</v>
          </cell>
        </row>
        <row r="2005">
          <cell r="F2005">
            <v>6130952100</v>
          </cell>
          <cell r="G2005" t="str">
            <v>Provisão Passivas - Trabalhistas</v>
          </cell>
          <cell r="H2005">
            <v>0</v>
          </cell>
          <cell r="I2005">
            <v>0</v>
          </cell>
          <cell r="J2005">
            <v>0</v>
          </cell>
        </row>
        <row r="2006">
          <cell r="F2006">
            <v>6130952200</v>
          </cell>
          <cell r="G2006" t="str">
            <v>Provisão Passivas - Fiscais</v>
          </cell>
          <cell r="H2006">
            <v>0</v>
          </cell>
          <cell r="I2006">
            <v>0</v>
          </cell>
          <cell r="J2006">
            <v>0</v>
          </cell>
        </row>
        <row r="2007">
          <cell r="F2007">
            <v>6130952300</v>
          </cell>
          <cell r="G2007" t="str">
            <v>Provisão Concessão - Plano Cruzado</v>
          </cell>
          <cell r="H2007">
            <v>0</v>
          </cell>
          <cell r="I2007">
            <v>0</v>
          </cell>
          <cell r="J2007">
            <v>0</v>
          </cell>
        </row>
        <row r="2008">
          <cell r="F2008">
            <v>6130952400</v>
          </cell>
          <cell r="G2008" t="str">
            <v>Provisões Passivas - Diversas</v>
          </cell>
          <cell r="H2008">
            <v>10584176.85</v>
          </cell>
          <cell r="I2008">
            <v>8443634.4000000004</v>
          </cell>
          <cell r="J2008">
            <v>2140542.4500000002</v>
          </cell>
        </row>
        <row r="2009">
          <cell r="F2009">
            <v>6130959997</v>
          </cell>
          <cell r="G2009" t="str">
            <v>Provisão - RAC-Transf.para Atividades</v>
          </cell>
          <cell r="H2009">
            <v>0</v>
          </cell>
          <cell r="I2009">
            <v>0</v>
          </cell>
          <cell r="J2009">
            <v>0</v>
          </cell>
        </row>
        <row r="2010">
          <cell r="F2010">
            <v>6130959998</v>
          </cell>
          <cell r="G2010" t="str">
            <v>Provisão - RAC-Transf. p/Ordens em Curs</v>
          </cell>
          <cell r="H2010">
            <v>0</v>
          </cell>
          <cell r="I2010">
            <v>0</v>
          </cell>
          <cell r="J2010">
            <v>0</v>
          </cell>
        </row>
        <row r="2011">
          <cell r="H2011">
            <v>47837605.100000001</v>
          </cell>
          <cell r="I2011">
            <v>38918428.799999997</v>
          </cell>
          <cell r="J2011">
            <v>8919176.3000000007</v>
          </cell>
        </row>
        <row r="2012">
          <cell r="F2012">
            <v>6130961100</v>
          </cell>
          <cell r="G2012" t="str">
            <v>Rev. Prov.- Ativa - Créd. Liq. Duv.</v>
          </cell>
          <cell r="H2012">
            <v>-7799313.0700000003</v>
          </cell>
          <cell r="I2012">
            <v>-6160436.46</v>
          </cell>
          <cell r="J2012">
            <v>-1638876.61</v>
          </cell>
        </row>
        <row r="2013">
          <cell r="F2013">
            <v>6130961101</v>
          </cell>
          <cell r="G2013" t="str">
            <v>Rev. PDD - Fornec. Fat. - Residencial</v>
          </cell>
          <cell r="H2013">
            <v>0</v>
          </cell>
          <cell r="I2013">
            <v>0</v>
          </cell>
          <cell r="J2013">
            <v>0</v>
          </cell>
        </row>
        <row r="2014">
          <cell r="F2014">
            <v>6130961102</v>
          </cell>
          <cell r="G2014" t="str">
            <v>Reutilizar</v>
          </cell>
          <cell r="H2014">
            <v>0</v>
          </cell>
          <cell r="I2014">
            <v>0</v>
          </cell>
          <cell r="J2014">
            <v>0</v>
          </cell>
        </row>
        <row r="2015">
          <cell r="F2015">
            <v>6130961103</v>
          </cell>
          <cell r="G2015" t="str">
            <v>Reutilizar</v>
          </cell>
          <cell r="H2015">
            <v>0</v>
          </cell>
          <cell r="I2015">
            <v>0</v>
          </cell>
          <cell r="J2015">
            <v>0</v>
          </cell>
        </row>
        <row r="2016">
          <cell r="F2016">
            <v>6130961104</v>
          </cell>
          <cell r="G2016" t="str">
            <v>Reutilizar</v>
          </cell>
          <cell r="H2016">
            <v>0</v>
          </cell>
          <cell r="I2016">
            <v>0</v>
          </cell>
          <cell r="J2016">
            <v>0</v>
          </cell>
        </row>
        <row r="2017">
          <cell r="F2017">
            <v>6130961105</v>
          </cell>
          <cell r="G2017" t="str">
            <v>Reutilizar</v>
          </cell>
          <cell r="H2017">
            <v>0</v>
          </cell>
          <cell r="I2017">
            <v>0</v>
          </cell>
          <cell r="J2017">
            <v>0</v>
          </cell>
        </row>
        <row r="2018">
          <cell r="F2018">
            <v>6130961106</v>
          </cell>
          <cell r="G2018" t="str">
            <v>Reutilizar</v>
          </cell>
          <cell r="H2018">
            <v>0</v>
          </cell>
          <cell r="I2018">
            <v>0</v>
          </cell>
          <cell r="J2018">
            <v>0</v>
          </cell>
        </row>
        <row r="2019">
          <cell r="F2019">
            <v>6130961107</v>
          </cell>
          <cell r="G2019" t="str">
            <v>Reutilizar</v>
          </cell>
          <cell r="H2019">
            <v>0</v>
          </cell>
          <cell r="I2019">
            <v>0</v>
          </cell>
          <cell r="J2019">
            <v>0</v>
          </cell>
        </row>
        <row r="2020">
          <cell r="F2020">
            <v>6130962100</v>
          </cell>
          <cell r="G2020" t="str">
            <v>Reversão Prov. - Passivas Trabalhistas</v>
          </cell>
          <cell r="H2020">
            <v>-4118403.91</v>
          </cell>
          <cell r="I2020">
            <v>-3031552.76</v>
          </cell>
          <cell r="J2020">
            <v>-1086851.1499999999</v>
          </cell>
        </row>
        <row r="2021">
          <cell r="F2021">
            <v>6130962200</v>
          </cell>
          <cell r="G2021" t="str">
            <v>Reversão Prov. - Passivas Fiscais</v>
          </cell>
          <cell r="H2021">
            <v>0</v>
          </cell>
          <cell r="I2021">
            <v>0</v>
          </cell>
          <cell r="J2021">
            <v>0</v>
          </cell>
        </row>
        <row r="2022">
          <cell r="F2022">
            <v>6130962300</v>
          </cell>
          <cell r="G2022" t="str">
            <v>Reversão Prov. - Passivas Plano Cruzado</v>
          </cell>
          <cell r="H2022">
            <v>0</v>
          </cell>
          <cell r="I2022">
            <v>0</v>
          </cell>
          <cell r="J2022">
            <v>0</v>
          </cell>
        </row>
        <row r="2023">
          <cell r="F2023">
            <v>6130962400</v>
          </cell>
          <cell r="G2023" t="str">
            <v>Reversão Prov. - Passivas Diversas</v>
          </cell>
          <cell r="H2023">
            <v>0</v>
          </cell>
          <cell r="I2023">
            <v>0</v>
          </cell>
          <cell r="J2023">
            <v>0</v>
          </cell>
        </row>
        <row r="2024">
          <cell r="F2024">
            <v>6130969901</v>
          </cell>
          <cell r="G2024" t="str">
            <v>Rev. Prov.-Ativa-Transf.p/ODS Serviços</v>
          </cell>
          <cell r="H2024">
            <v>-302.60000000000002</v>
          </cell>
          <cell r="I2024">
            <v>-302.60000000000002</v>
          </cell>
          <cell r="J2024">
            <v>0</v>
          </cell>
        </row>
        <row r="2025">
          <cell r="F2025">
            <v>6130969997</v>
          </cell>
          <cell r="G2025" t="str">
            <v>Rev. Prov.-RAC-Transf. p/Atividades-</v>
          </cell>
          <cell r="H2025">
            <v>0</v>
          </cell>
          <cell r="I2025">
            <v>0</v>
          </cell>
          <cell r="J2025">
            <v>0</v>
          </cell>
        </row>
        <row r="2026">
          <cell r="F2026">
            <v>6130969998</v>
          </cell>
          <cell r="G2026" t="str">
            <v>Rev. Prov.-Ativa-RAC-Transf. p/Ordens e</v>
          </cell>
          <cell r="H2026">
            <v>0</v>
          </cell>
          <cell r="I2026">
            <v>0</v>
          </cell>
          <cell r="J2026">
            <v>0</v>
          </cell>
        </row>
        <row r="2027">
          <cell r="F2027">
            <v>6130969999</v>
          </cell>
          <cell r="G2027" t="str">
            <v>Rev. Prov.-Ativa-Transf.para Ordens em</v>
          </cell>
          <cell r="H2027">
            <v>0</v>
          </cell>
          <cell r="I2027">
            <v>0</v>
          </cell>
          <cell r="J2027">
            <v>0</v>
          </cell>
        </row>
        <row r="2028">
          <cell r="H2028">
            <v>-11918019.58</v>
          </cell>
          <cell r="I2028">
            <v>-9192291.8199999984</v>
          </cell>
          <cell r="J2028">
            <v>-2725727.76</v>
          </cell>
        </row>
        <row r="2029">
          <cell r="F2029">
            <v>6130970000</v>
          </cell>
          <cell r="G2029" t="str">
            <v>Perdas Alienação Material não Classific</v>
          </cell>
          <cell r="H2029">
            <v>16140.66</v>
          </cell>
          <cell r="I2029">
            <v>15860.92</v>
          </cell>
          <cell r="J2029">
            <v>279.74</v>
          </cell>
        </row>
        <row r="2030">
          <cell r="F2030">
            <v>6130979900</v>
          </cell>
          <cell r="G2030" t="str">
            <v>Alienação -Transf.para ODS Serviço Próp</v>
          </cell>
          <cell r="H2030">
            <v>0</v>
          </cell>
          <cell r="I2030">
            <v>0</v>
          </cell>
          <cell r="J2030">
            <v>0</v>
          </cell>
        </row>
        <row r="2031">
          <cell r="F2031">
            <v>6130979901</v>
          </cell>
          <cell r="G2031" t="str">
            <v>Alienação -Transf.p/ODS Serviços Prest.</v>
          </cell>
          <cell r="H2031">
            <v>0</v>
          </cell>
          <cell r="I2031">
            <v>0</v>
          </cell>
          <cell r="J2031">
            <v>0</v>
          </cell>
        </row>
        <row r="2032">
          <cell r="F2032">
            <v>6130979997</v>
          </cell>
          <cell r="G2032" t="str">
            <v>Alienação -RAC-Transf.para Atividades</v>
          </cell>
          <cell r="H2032">
            <v>0</v>
          </cell>
          <cell r="I2032">
            <v>0</v>
          </cell>
          <cell r="J2032">
            <v>0</v>
          </cell>
        </row>
        <row r="2033">
          <cell r="F2033">
            <v>6130979998</v>
          </cell>
          <cell r="G2033" t="str">
            <v>Alienação -RAC.Transf.para Ordens em Cu</v>
          </cell>
          <cell r="H2033">
            <v>0</v>
          </cell>
          <cell r="I2033">
            <v>0</v>
          </cell>
          <cell r="J2033">
            <v>0</v>
          </cell>
        </row>
        <row r="2034">
          <cell r="F2034">
            <v>6130979999</v>
          </cell>
          <cell r="G2034" t="str">
            <v>Alienação -Transf.para Ordens em Curso</v>
          </cell>
          <cell r="H2034">
            <v>0</v>
          </cell>
          <cell r="I2034">
            <v>0</v>
          </cell>
          <cell r="J2034">
            <v>0</v>
          </cell>
        </row>
        <row r="2035">
          <cell r="H2035">
            <v>16140.66</v>
          </cell>
          <cell r="I2035">
            <v>15860.92</v>
          </cell>
          <cell r="J2035">
            <v>279.74</v>
          </cell>
        </row>
        <row r="2036">
          <cell r="F2036">
            <v>6130981000</v>
          </cell>
          <cell r="G2036" t="str">
            <v>Recuperação Despesa - Consumo Próprio E</v>
          </cell>
          <cell r="H2036">
            <v>-5331186.8099999996</v>
          </cell>
          <cell r="I2036">
            <v>-4224194.75</v>
          </cell>
          <cell r="J2036">
            <v>-1106992.06</v>
          </cell>
        </row>
        <row r="2037">
          <cell r="F2037">
            <v>6130981001</v>
          </cell>
          <cell r="G2037" t="str">
            <v>Reutilizar</v>
          </cell>
          <cell r="H2037">
            <v>0</v>
          </cell>
          <cell r="I2037">
            <v>0</v>
          </cell>
          <cell r="J2037">
            <v>0</v>
          </cell>
        </row>
        <row r="2038">
          <cell r="F2038">
            <v>6130981002</v>
          </cell>
          <cell r="G2038" t="str">
            <v>Reutilizar</v>
          </cell>
          <cell r="H2038">
            <v>0</v>
          </cell>
          <cell r="I2038">
            <v>0</v>
          </cell>
          <cell r="J2038">
            <v>0</v>
          </cell>
        </row>
        <row r="2039">
          <cell r="F2039">
            <v>6130981003</v>
          </cell>
          <cell r="G2039" t="str">
            <v>Reutilizar</v>
          </cell>
          <cell r="H2039">
            <v>0</v>
          </cell>
          <cell r="I2039">
            <v>0</v>
          </cell>
          <cell r="J2039">
            <v>0</v>
          </cell>
        </row>
        <row r="2040">
          <cell r="F2040">
            <v>6130981004</v>
          </cell>
          <cell r="G2040" t="str">
            <v>Recuperação Perda Cta. Rec-Rural- L.Fis</v>
          </cell>
          <cell r="H2040">
            <v>0</v>
          </cell>
          <cell r="I2040">
            <v>0</v>
          </cell>
          <cell r="J2040">
            <v>0</v>
          </cell>
        </row>
        <row r="2041">
          <cell r="F2041">
            <v>6130981005</v>
          </cell>
          <cell r="G2041" t="str">
            <v>Reutilizar</v>
          </cell>
          <cell r="H2041">
            <v>0</v>
          </cell>
          <cell r="I2041">
            <v>0</v>
          </cell>
          <cell r="J2041">
            <v>0</v>
          </cell>
        </row>
        <row r="2042">
          <cell r="F2042">
            <v>6130981006</v>
          </cell>
          <cell r="G2042" t="str">
            <v>Reutilizar</v>
          </cell>
          <cell r="H2042">
            <v>0</v>
          </cell>
          <cell r="I2042">
            <v>0</v>
          </cell>
          <cell r="J2042">
            <v>0</v>
          </cell>
        </row>
        <row r="2043">
          <cell r="F2043">
            <v>6130981007</v>
          </cell>
          <cell r="G2043" t="str">
            <v>Reutilizar</v>
          </cell>
          <cell r="H2043">
            <v>0</v>
          </cell>
          <cell r="I2043">
            <v>0</v>
          </cell>
          <cell r="J2043">
            <v>0</v>
          </cell>
        </row>
        <row r="2044">
          <cell r="F2044">
            <v>6130981008</v>
          </cell>
          <cell r="G2044" t="str">
            <v>Recuperação Perda Cta. Rec-Serviço Taxa</v>
          </cell>
          <cell r="H2044">
            <v>0</v>
          </cell>
          <cell r="I2044">
            <v>0</v>
          </cell>
          <cell r="J2044">
            <v>0</v>
          </cell>
        </row>
        <row r="2045">
          <cell r="F2045">
            <v>6130981009</v>
          </cell>
          <cell r="G2045" t="str">
            <v>(-) Recuperação de Despesas- Entradas d</v>
          </cell>
          <cell r="H2045">
            <v>0</v>
          </cell>
          <cell r="I2045">
            <v>0</v>
          </cell>
          <cell r="J2045">
            <v>0</v>
          </cell>
        </row>
        <row r="2046">
          <cell r="F2046">
            <v>6130982000</v>
          </cell>
          <cell r="G2046" t="str">
            <v>Reutilizar</v>
          </cell>
          <cell r="H2046">
            <v>0</v>
          </cell>
          <cell r="I2046">
            <v>0</v>
          </cell>
          <cell r="J2046">
            <v>0</v>
          </cell>
        </row>
        <row r="2047">
          <cell r="F2047">
            <v>6130983000</v>
          </cell>
          <cell r="G2047" t="str">
            <v>Recuperação Despesas - Outras</v>
          </cell>
          <cell r="H2047">
            <v>-7323057.5300000003</v>
          </cell>
          <cell r="I2047">
            <v>-6751949.8300000001</v>
          </cell>
          <cell r="J2047">
            <v>-571107.69999999995</v>
          </cell>
        </row>
        <row r="2048">
          <cell r="F2048">
            <v>6130989900</v>
          </cell>
          <cell r="G2048" t="str">
            <v>Rec Despesas - Transf.para ODS Serviço</v>
          </cell>
          <cell r="H2048">
            <v>-3064.99</v>
          </cell>
          <cell r="I2048">
            <v>-2907.91</v>
          </cell>
          <cell r="J2048">
            <v>-157.08000000000001</v>
          </cell>
        </row>
        <row r="2049">
          <cell r="F2049">
            <v>6130989901</v>
          </cell>
          <cell r="G2049" t="str">
            <v>Rec Despesas - Transf.p/ODS Serviços Pr</v>
          </cell>
          <cell r="H2049">
            <v>-48077.52</v>
          </cell>
          <cell r="I2049">
            <v>-45326.28</v>
          </cell>
          <cell r="J2049">
            <v>-2751.24</v>
          </cell>
        </row>
        <row r="2050">
          <cell r="F2050">
            <v>6130989997</v>
          </cell>
          <cell r="G2050" t="str">
            <v>Recuperação de Despesa-RAC-Transf.para</v>
          </cell>
          <cell r="H2050">
            <v>0</v>
          </cell>
          <cell r="I2050">
            <v>0</v>
          </cell>
          <cell r="J2050">
            <v>0</v>
          </cell>
        </row>
        <row r="2051">
          <cell r="F2051">
            <v>6130989998</v>
          </cell>
          <cell r="G2051" t="str">
            <v>Recuperação de Despesa-RAC-Transf. p/OC</v>
          </cell>
          <cell r="H2051">
            <v>0</v>
          </cell>
          <cell r="I2051">
            <v>0</v>
          </cell>
          <cell r="J2051">
            <v>0</v>
          </cell>
        </row>
        <row r="2052">
          <cell r="F2052">
            <v>6130989999</v>
          </cell>
          <cell r="G2052" t="str">
            <v>Recuperação de Despesa-Transf.para Orde</v>
          </cell>
          <cell r="H2052">
            <v>424585.43</v>
          </cell>
          <cell r="I2052">
            <v>367018.42</v>
          </cell>
          <cell r="J2052">
            <v>57567.01</v>
          </cell>
        </row>
        <row r="2053">
          <cell r="H2053">
            <v>-12280801.42</v>
          </cell>
          <cell r="I2053">
            <v>-10657360.35</v>
          </cell>
          <cell r="J2053">
            <v>-1623441.07</v>
          </cell>
        </row>
        <row r="2054">
          <cell r="F2054">
            <v>6130991100</v>
          </cell>
          <cell r="G2054" t="str">
            <v>Outros- Benefícios a Aposentados - Cest</v>
          </cell>
          <cell r="H2054">
            <v>468316.3</v>
          </cell>
          <cell r="I2054">
            <v>468316.3</v>
          </cell>
          <cell r="J2054">
            <v>0</v>
          </cell>
        </row>
        <row r="2055">
          <cell r="F2055">
            <v>6130991200</v>
          </cell>
          <cell r="G2055" t="str">
            <v>Reutilizar</v>
          </cell>
          <cell r="H2055">
            <v>0</v>
          </cell>
          <cell r="I2055">
            <v>0</v>
          </cell>
          <cell r="J2055">
            <v>0</v>
          </cell>
        </row>
        <row r="2056">
          <cell r="F2056">
            <v>6130991300</v>
          </cell>
          <cell r="G2056" t="str">
            <v>Reutilizar</v>
          </cell>
          <cell r="H2056">
            <v>0</v>
          </cell>
          <cell r="I2056">
            <v>0</v>
          </cell>
          <cell r="J2056">
            <v>0</v>
          </cell>
        </row>
        <row r="2057">
          <cell r="F2057">
            <v>6130991400</v>
          </cell>
          <cell r="G2057" t="str">
            <v>Reutilizar</v>
          </cell>
          <cell r="H2057">
            <v>0</v>
          </cell>
          <cell r="I2057">
            <v>0</v>
          </cell>
          <cell r="J2057">
            <v>0</v>
          </cell>
        </row>
        <row r="2058">
          <cell r="F2058">
            <v>6130991500</v>
          </cell>
          <cell r="G2058" t="str">
            <v>Direitos Empreg - Desc. Consumo E. Elét</v>
          </cell>
          <cell r="H2058">
            <v>224794.53</v>
          </cell>
          <cell r="I2058">
            <v>179175.06</v>
          </cell>
          <cell r="J2058">
            <v>45619.47</v>
          </cell>
        </row>
        <row r="2059">
          <cell r="F2059">
            <v>6130991600</v>
          </cell>
          <cell r="G2059" t="str">
            <v>Reutilizar</v>
          </cell>
          <cell r="H2059">
            <v>0</v>
          </cell>
          <cell r="I2059">
            <v>0</v>
          </cell>
          <cell r="J2059">
            <v>0</v>
          </cell>
        </row>
        <row r="2060">
          <cell r="F2060">
            <v>6130991700</v>
          </cell>
          <cell r="G2060" t="str">
            <v>Direitos Empreg - Despesas com Viagens</v>
          </cell>
          <cell r="H2060">
            <v>23560.04</v>
          </cell>
          <cell r="I2060">
            <v>20263.73</v>
          </cell>
          <cell r="J2060">
            <v>3296.31</v>
          </cell>
        </row>
        <row r="2061">
          <cell r="F2061">
            <v>6130991750</v>
          </cell>
          <cell r="G2061" t="str">
            <v>Direitos Empreg - Despesas com Viagens</v>
          </cell>
          <cell r="H2061">
            <v>16302.74</v>
          </cell>
          <cell r="I2061">
            <v>16302.74</v>
          </cell>
          <cell r="J2061">
            <v>0</v>
          </cell>
        </row>
        <row r="2062">
          <cell r="F2062">
            <v>6130991800</v>
          </cell>
          <cell r="G2062" t="str">
            <v>Reutilizar</v>
          </cell>
          <cell r="H2062">
            <v>0</v>
          </cell>
          <cell r="I2062">
            <v>0</v>
          </cell>
          <cell r="J2062">
            <v>0</v>
          </cell>
        </row>
        <row r="2063">
          <cell r="F2063">
            <v>6130991850</v>
          </cell>
          <cell r="G2063" t="str">
            <v>Reutilizar</v>
          </cell>
          <cell r="H2063">
            <v>0</v>
          </cell>
          <cell r="I2063">
            <v>0</v>
          </cell>
          <cell r="J2063">
            <v>0</v>
          </cell>
        </row>
        <row r="2064">
          <cell r="F2064">
            <v>6130991900</v>
          </cell>
          <cell r="G2064" t="str">
            <v>Estagiário s/ vínculo empregatício</v>
          </cell>
          <cell r="H2064">
            <v>278325.71000000002</v>
          </cell>
          <cell r="I2064">
            <v>223212.31</v>
          </cell>
          <cell r="J2064">
            <v>55113.4</v>
          </cell>
        </row>
        <row r="2065">
          <cell r="F2065">
            <v>6130992200</v>
          </cell>
          <cell r="G2065" t="str">
            <v>Outros - Assinaturas Jornais/Livros/Rev</v>
          </cell>
          <cell r="H2065">
            <v>26332.63</v>
          </cell>
          <cell r="I2065">
            <v>17052.060000000001</v>
          </cell>
          <cell r="J2065">
            <v>9280.57</v>
          </cell>
        </row>
        <row r="2066">
          <cell r="F2066">
            <v>6130995000</v>
          </cell>
          <cell r="G2066" t="str">
            <v>Outros - Indenizações, Perdas e Danos</v>
          </cell>
          <cell r="H2066">
            <v>94933.47</v>
          </cell>
          <cell r="I2066">
            <v>81940.44</v>
          </cell>
          <cell r="J2066">
            <v>12993.03</v>
          </cell>
        </row>
        <row r="2067">
          <cell r="F2067">
            <v>6130995001</v>
          </cell>
          <cell r="G2067" t="str">
            <v>Outros - Custas Judiciais - Ações Traba</v>
          </cell>
          <cell r="H2067">
            <v>3737.38</v>
          </cell>
          <cell r="I2067">
            <v>2627.52</v>
          </cell>
          <cell r="J2067">
            <v>1109.8599999999999</v>
          </cell>
        </row>
        <row r="2068">
          <cell r="F2068">
            <v>6130995002</v>
          </cell>
          <cell r="G2068" t="str">
            <v>Outros - Custas Judiciais - Ações Cívei</v>
          </cell>
          <cell r="H2068">
            <v>0</v>
          </cell>
          <cell r="I2068">
            <v>0</v>
          </cell>
          <cell r="J2068">
            <v>0</v>
          </cell>
        </row>
        <row r="2069">
          <cell r="F2069">
            <v>6130995003</v>
          </cell>
          <cell r="G2069" t="str">
            <v>Outros - Custas Judiciais - Ações Fisca</v>
          </cell>
          <cell r="H2069">
            <v>0</v>
          </cell>
          <cell r="I2069">
            <v>0</v>
          </cell>
          <cell r="J2069">
            <v>0</v>
          </cell>
        </row>
        <row r="2070">
          <cell r="F2070">
            <v>6130995004</v>
          </cell>
          <cell r="G2070" t="str">
            <v>Outros - Serviço Social - Terceiros</v>
          </cell>
          <cell r="H2070">
            <v>5479.85</v>
          </cell>
          <cell r="I2070">
            <v>2112</v>
          </cell>
          <cell r="J2070">
            <v>3367.85</v>
          </cell>
        </row>
        <row r="2071">
          <cell r="F2071">
            <v>6130995005</v>
          </cell>
          <cell r="G2071" t="str">
            <v>Outros-Ct/rec-for. fat. E.E. - L. fisca</v>
          </cell>
          <cell r="H2071">
            <v>508.7</v>
          </cell>
          <cell r="I2071">
            <v>508.7</v>
          </cell>
          <cell r="J2071">
            <v>0</v>
          </cell>
        </row>
        <row r="2072">
          <cell r="F2072">
            <v>6130995006</v>
          </cell>
          <cell r="G2072" t="str">
            <v>Outros - Indeniz. de Aparelhos Eletrôni</v>
          </cell>
          <cell r="H2072">
            <v>578013.81999999995</v>
          </cell>
          <cell r="I2072">
            <v>442217.15</v>
          </cell>
          <cell r="J2072">
            <v>135796.67000000001</v>
          </cell>
        </row>
        <row r="2073">
          <cell r="F2073">
            <v>6130996000</v>
          </cell>
          <cell r="G2073" t="str">
            <v>Outros-consumo próprio de energia elétr</v>
          </cell>
          <cell r="H2073">
            <v>5343943.1900000004</v>
          </cell>
          <cell r="I2073">
            <v>4228615.0999999996</v>
          </cell>
          <cell r="J2073">
            <v>1115328.0900000001</v>
          </cell>
        </row>
        <row r="2074">
          <cell r="F2074">
            <v>6130998000</v>
          </cell>
          <cell r="G2074" t="str">
            <v>Outros - Publicidade</v>
          </cell>
          <cell r="H2074">
            <v>4834108.34</v>
          </cell>
          <cell r="I2074">
            <v>4556238.0599999996</v>
          </cell>
          <cell r="J2074">
            <v>277870.28000000003</v>
          </cell>
        </row>
        <row r="2075">
          <cell r="F2075">
            <v>6130998100</v>
          </cell>
          <cell r="G2075" t="str">
            <v>Outros - Projetos culturais, artísticos</v>
          </cell>
          <cell r="H2075">
            <v>33640.54</v>
          </cell>
          <cell r="I2075">
            <v>10376.77</v>
          </cell>
          <cell r="J2075">
            <v>23263.77</v>
          </cell>
        </row>
        <row r="2076">
          <cell r="F2076">
            <v>6130998200</v>
          </cell>
          <cell r="G2076" t="str">
            <v>Outros - Marketing</v>
          </cell>
          <cell r="H2076">
            <v>17298.849999999999</v>
          </cell>
          <cell r="I2076">
            <v>9469.83</v>
          </cell>
          <cell r="J2076">
            <v>7829.02</v>
          </cell>
        </row>
        <row r="2077">
          <cell r="F2077">
            <v>6130999000</v>
          </cell>
          <cell r="G2077" t="str">
            <v>Outros - Falta no inventário de estoque</v>
          </cell>
          <cell r="H2077">
            <v>49.71</v>
          </cell>
          <cell r="I2077">
            <v>22.16</v>
          </cell>
          <cell r="J2077">
            <v>27.55</v>
          </cell>
        </row>
        <row r="2078">
          <cell r="F2078">
            <v>6130999001</v>
          </cell>
          <cell r="G2078" t="str">
            <v>Outros - Perdas de Estoque</v>
          </cell>
          <cell r="H2078">
            <v>13496.67</v>
          </cell>
          <cell r="I2078">
            <v>11074.72</v>
          </cell>
          <cell r="J2078">
            <v>2421.9499999999998</v>
          </cell>
        </row>
        <row r="2079">
          <cell r="F2079">
            <v>6130999050</v>
          </cell>
          <cell r="G2079" t="str">
            <v>Outros - Tarifa bancária</v>
          </cell>
          <cell r="H2079">
            <v>12653904.59</v>
          </cell>
          <cell r="I2079">
            <v>10226908.710000001</v>
          </cell>
          <cell r="J2079">
            <v>2426995.88</v>
          </cell>
        </row>
        <row r="2080">
          <cell r="F2080">
            <v>6130999100</v>
          </cell>
          <cell r="G2080" t="str">
            <v>Outros - Taxa de fisc.-iluminação públi</v>
          </cell>
          <cell r="H2080">
            <v>40276.81</v>
          </cell>
          <cell r="I2080">
            <v>40276.81</v>
          </cell>
          <cell r="J2080">
            <v>0</v>
          </cell>
        </row>
        <row r="2081">
          <cell r="F2081">
            <v>6130999200</v>
          </cell>
          <cell r="G2081" t="str">
            <v>Outros - Despesas de representação</v>
          </cell>
          <cell r="H2081">
            <v>73620.28</v>
          </cell>
          <cell r="I2081">
            <v>59244.73</v>
          </cell>
          <cell r="J2081">
            <v>14375.55</v>
          </cell>
        </row>
        <row r="2082">
          <cell r="F2082">
            <v>6130999210</v>
          </cell>
          <cell r="G2082" t="str">
            <v>Outros - Despesas gerais Veiculos</v>
          </cell>
          <cell r="H2082">
            <v>0</v>
          </cell>
          <cell r="I2082">
            <v>0</v>
          </cell>
          <cell r="J2082">
            <v>0</v>
          </cell>
        </row>
        <row r="2083">
          <cell r="F2083">
            <v>6130999220</v>
          </cell>
          <cell r="G2083" t="str">
            <v>Outros - Taxa Quilométrica</v>
          </cell>
          <cell r="H2083">
            <v>116856.57</v>
          </cell>
          <cell r="I2083">
            <v>85489.49</v>
          </cell>
          <cell r="J2083">
            <v>31367.08</v>
          </cell>
        </row>
        <row r="2084">
          <cell r="F2084">
            <v>6130999230</v>
          </cell>
          <cell r="G2084" t="str">
            <v>Outros - Empréstimo Compulsório</v>
          </cell>
          <cell r="H2084">
            <v>0</v>
          </cell>
          <cell r="I2084">
            <v>0</v>
          </cell>
          <cell r="J2084">
            <v>0</v>
          </cell>
        </row>
        <row r="2085">
          <cell r="F2085">
            <v>6130999240</v>
          </cell>
          <cell r="G2085" t="str">
            <v>Outros - Pagto Execução Fiscal</v>
          </cell>
          <cell r="H2085">
            <v>0</v>
          </cell>
          <cell r="I2085">
            <v>0</v>
          </cell>
          <cell r="J2085">
            <v>0</v>
          </cell>
        </row>
        <row r="2086">
          <cell r="F2086">
            <v>6130999250</v>
          </cell>
          <cell r="G2086" t="str">
            <v>Outros - Poupatempo</v>
          </cell>
          <cell r="H2086">
            <v>59463</v>
          </cell>
          <cell r="I2086">
            <v>45164</v>
          </cell>
          <cell r="J2086">
            <v>14299</v>
          </cell>
        </row>
        <row r="2087">
          <cell r="F2087">
            <v>6130999300</v>
          </cell>
          <cell r="G2087" t="str">
            <v>Outros - Outras Despesas</v>
          </cell>
          <cell r="H2087">
            <v>771398.7</v>
          </cell>
          <cell r="I2087">
            <v>749876.33</v>
          </cell>
          <cell r="J2087">
            <v>21522.37</v>
          </cell>
        </row>
        <row r="2088">
          <cell r="F2088">
            <v>6130999310</v>
          </cell>
          <cell r="G2088" t="str">
            <v>Outros - Outras Despesas - Faturas Glos</v>
          </cell>
          <cell r="H2088">
            <v>0</v>
          </cell>
          <cell r="I2088">
            <v>0</v>
          </cell>
          <cell r="J2088">
            <v>0</v>
          </cell>
        </row>
        <row r="2089">
          <cell r="F2089">
            <v>6130999320</v>
          </cell>
          <cell r="G2089" t="str">
            <v>Outros - Outras Despesas - Faturas Glos</v>
          </cell>
          <cell r="H2089">
            <v>0</v>
          </cell>
          <cell r="I2089">
            <v>0</v>
          </cell>
          <cell r="J2089">
            <v>0</v>
          </cell>
        </row>
        <row r="2090">
          <cell r="F2090">
            <v>6130999900</v>
          </cell>
          <cell r="G2090" t="str">
            <v>Outros - Transf.para ODS Serviço Própri</v>
          </cell>
          <cell r="H2090">
            <v>2128984.61</v>
          </cell>
          <cell r="I2090">
            <v>2118298.41</v>
          </cell>
          <cell r="J2090">
            <v>10686.2</v>
          </cell>
        </row>
        <row r="2091">
          <cell r="F2091">
            <v>6130999901</v>
          </cell>
          <cell r="G2091" t="str">
            <v>Outros - Transf.p/ODS - Serviços Prest.</v>
          </cell>
          <cell r="H2091">
            <v>116884.27</v>
          </cell>
          <cell r="I2091">
            <v>103274.24000000001</v>
          </cell>
          <cell r="J2091">
            <v>13610.03</v>
          </cell>
        </row>
        <row r="2092">
          <cell r="F2092">
            <v>6130999902</v>
          </cell>
          <cell r="G2092" t="str">
            <v>Outros - Distribuição Custo Veículos</v>
          </cell>
          <cell r="H2092">
            <v>0</v>
          </cell>
          <cell r="I2092">
            <v>0</v>
          </cell>
          <cell r="J2092">
            <v>0</v>
          </cell>
        </row>
        <row r="2093">
          <cell r="F2093">
            <v>6130999997</v>
          </cell>
          <cell r="G2093" t="str">
            <v>Outros - RAC - Transf.para Atividades</v>
          </cell>
          <cell r="H2093">
            <v>0</v>
          </cell>
          <cell r="I2093">
            <v>0</v>
          </cell>
          <cell r="J2093">
            <v>0</v>
          </cell>
        </row>
        <row r="2094">
          <cell r="F2094">
            <v>6130999998</v>
          </cell>
          <cell r="G2094" t="str">
            <v>Outros - RAC - Transf.para Ordens em Cu</v>
          </cell>
          <cell r="H2094">
            <v>0</v>
          </cell>
          <cell r="I2094">
            <v>0</v>
          </cell>
          <cell r="J2094">
            <v>0</v>
          </cell>
        </row>
        <row r="2095">
          <cell r="F2095">
            <v>6130999999</v>
          </cell>
          <cell r="G2095" t="str">
            <v>Outros - Transf.para Ordens em Curso</v>
          </cell>
          <cell r="H2095">
            <v>-2535188.34</v>
          </cell>
          <cell r="I2095">
            <v>-2650419.85</v>
          </cell>
          <cell r="J2095">
            <v>115231.51</v>
          </cell>
        </row>
        <row r="2096">
          <cell r="H2096">
            <v>25389042.959999997</v>
          </cell>
          <cell r="I2096">
            <v>21047637.519999992</v>
          </cell>
          <cell r="J2096">
            <v>4341405.4400000004</v>
          </cell>
        </row>
        <row r="2097">
          <cell r="H2097">
            <v>64020346.899999991</v>
          </cell>
          <cell r="I2097">
            <v>52684034.569999993</v>
          </cell>
          <cell r="J2097">
            <v>11336312.329999998</v>
          </cell>
        </row>
        <row r="2098">
          <cell r="H2098">
            <v>1517275909.660001</v>
          </cell>
          <cell r="I2098">
            <v>1197609157.1400013</v>
          </cell>
          <cell r="J2098">
            <v>319666752.51999986</v>
          </cell>
        </row>
        <row r="2099">
          <cell r="H2099">
            <v>-288491511.10000038</v>
          </cell>
          <cell r="I2099">
            <v>-229715864.37000191</v>
          </cell>
          <cell r="J2099">
            <v>-58775646.730000459</v>
          </cell>
        </row>
        <row r="2100">
          <cell r="F2100">
            <v>6310311001</v>
          </cell>
          <cell r="G2100" t="str">
            <v>Rec.Fin.-Distr.-Linh. Red.Sub.-Ser.pres</v>
          </cell>
          <cell r="H2100">
            <v>0</v>
          </cell>
          <cell r="I2100">
            <v>0</v>
          </cell>
          <cell r="J2100">
            <v>0</v>
          </cell>
        </row>
        <row r="2101">
          <cell r="F2101">
            <v>6310313001</v>
          </cell>
          <cell r="G2101" t="str">
            <v>Rec.Fin.-Distr.-Linh. Red.Sub.-Ser.pres</v>
          </cell>
          <cell r="H2101">
            <v>0</v>
          </cell>
          <cell r="I2101">
            <v>0</v>
          </cell>
          <cell r="J2101">
            <v>0</v>
          </cell>
        </row>
        <row r="2102">
          <cell r="F2102">
            <v>6310313002</v>
          </cell>
          <cell r="G2102" t="str">
            <v>Rec.Fin.-D.L.R.S.- Mat. Entregue Fora d</v>
          </cell>
          <cell r="H2102">
            <v>0</v>
          </cell>
          <cell r="I2102">
            <v>0</v>
          </cell>
          <cell r="J2102">
            <v>0</v>
          </cell>
        </row>
        <row r="2103">
          <cell r="F2103">
            <v>6310313003</v>
          </cell>
          <cell r="G2103" t="str">
            <v>Rec.Fin.-D.L.R.S.-Diversas</v>
          </cell>
          <cell r="H2103">
            <v>-136.31</v>
          </cell>
          <cell r="I2103">
            <v>-47.92</v>
          </cell>
          <cell r="J2103">
            <v>-88.39</v>
          </cell>
        </row>
        <row r="2104">
          <cell r="F2104">
            <v>6310313004</v>
          </cell>
          <cell r="G2104" t="str">
            <v>Encargos da SELIC.Sobre Trib. e Contrib</v>
          </cell>
          <cell r="H2104">
            <v>-2228390.17</v>
          </cell>
          <cell r="I2104">
            <v>-2770887.11</v>
          </cell>
          <cell r="J2104">
            <v>542496.93999999994</v>
          </cell>
        </row>
        <row r="2105">
          <cell r="F2105">
            <v>6310313005</v>
          </cell>
          <cell r="G2105" t="str">
            <v>Juros Recebidos</v>
          </cell>
          <cell r="H2105">
            <v>-70.87</v>
          </cell>
          <cell r="I2105">
            <v>0</v>
          </cell>
          <cell r="J2105">
            <v>-70.87</v>
          </cell>
        </row>
        <row r="2106">
          <cell r="F2106">
            <v>6310319001</v>
          </cell>
          <cell r="G2106" t="str">
            <v>Rec.Fin.-Distr.-Linh. Red.Sub.-Diversas</v>
          </cell>
          <cell r="H2106">
            <v>-2261</v>
          </cell>
          <cell r="I2106">
            <v>-404834.24</v>
          </cell>
          <cell r="J2106">
            <v>402573.24</v>
          </cell>
        </row>
        <row r="2107">
          <cell r="F2107">
            <v>6310319002</v>
          </cell>
          <cell r="G2107" t="str">
            <v>Rec.Fin.-Dist.-Outras-Multas Morat.e Co</v>
          </cell>
          <cell r="H2107">
            <v>0</v>
          </cell>
          <cell r="I2107">
            <v>0</v>
          </cell>
          <cell r="J2107">
            <v>0</v>
          </cell>
        </row>
        <row r="2108">
          <cell r="H2108">
            <v>-2230858.35</v>
          </cell>
          <cell r="I2108">
            <v>-3175769.2699999996</v>
          </cell>
          <cell r="J2108">
            <v>944910.91999999993</v>
          </cell>
        </row>
        <row r="2109">
          <cell r="F2109">
            <v>6310331001</v>
          </cell>
          <cell r="G2109" t="str">
            <v>Rec.Fin.-Distr.-Comerc.-Serv. Prestado</v>
          </cell>
          <cell r="H2109">
            <v>0</v>
          </cell>
          <cell r="I2109">
            <v>0</v>
          </cell>
          <cell r="J2109">
            <v>0</v>
          </cell>
        </row>
        <row r="2110">
          <cell r="F2110">
            <v>6310333001</v>
          </cell>
          <cell r="G2110" t="str">
            <v>Rec.Fin.-Distrib-Comerc.-Variação Monet</v>
          </cell>
          <cell r="H2110">
            <v>0</v>
          </cell>
          <cell r="I2110">
            <v>0</v>
          </cell>
          <cell r="J2110">
            <v>0</v>
          </cell>
        </row>
        <row r="2111">
          <cell r="F2111">
            <v>6310333002</v>
          </cell>
          <cell r="G2111" t="str">
            <v>Rec.Fin.-Distr.-Comer.-Consumidores - A</v>
          </cell>
          <cell r="H2111">
            <v>-496094.35</v>
          </cell>
          <cell r="I2111">
            <v>-354384.3</v>
          </cell>
          <cell r="J2111">
            <v>-141710.04999999999</v>
          </cell>
        </row>
        <row r="2112">
          <cell r="F2112">
            <v>6310333003</v>
          </cell>
          <cell r="G2112" t="str">
            <v>Rec.Fin.-Distr.-Comer.-Consumidores - B</v>
          </cell>
          <cell r="H2112">
            <v>-8995.25</v>
          </cell>
          <cell r="I2112">
            <v>-8197.27</v>
          </cell>
          <cell r="J2112">
            <v>-797.98</v>
          </cell>
        </row>
        <row r="2113">
          <cell r="F2113">
            <v>6310333004</v>
          </cell>
          <cell r="G2113" t="str">
            <v>Rec.Fin.-Distr.-Comer.-Consumidores-Pod</v>
          </cell>
          <cell r="H2113">
            <v>-823300.69</v>
          </cell>
          <cell r="I2113">
            <v>-739455.22</v>
          </cell>
          <cell r="J2113">
            <v>-83845.47</v>
          </cell>
        </row>
        <row r="2114">
          <cell r="F2114">
            <v>6310333005</v>
          </cell>
          <cell r="G2114" t="str">
            <v>Rec.Fin.-Dist.Coml.-Auto Religação</v>
          </cell>
          <cell r="H2114">
            <v>0</v>
          </cell>
          <cell r="I2114">
            <v>0</v>
          </cell>
          <cell r="J2114">
            <v>0</v>
          </cell>
        </row>
        <row r="2115">
          <cell r="F2115">
            <v>6310333006</v>
          </cell>
          <cell r="G2115" t="str">
            <v>Rec.Fin.-Dist.Coml.-Auto Religação - P.</v>
          </cell>
          <cell r="H2115">
            <v>0</v>
          </cell>
          <cell r="I2115">
            <v>0</v>
          </cell>
          <cell r="J2115">
            <v>0</v>
          </cell>
        </row>
        <row r="2116">
          <cell r="F2116">
            <v>6310333007</v>
          </cell>
          <cell r="G2116" t="str">
            <v>Rec.fin.-Dist.Coml.- Alta Tensão</v>
          </cell>
          <cell r="H2116">
            <v>-60403.69</v>
          </cell>
          <cell r="I2116">
            <v>-42002.92</v>
          </cell>
          <cell r="J2116">
            <v>-18400.77</v>
          </cell>
        </row>
        <row r="2117">
          <cell r="F2117">
            <v>6310333008</v>
          </cell>
          <cell r="G2117" t="str">
            <v>Rec.Fin.-Dist.Coml.-Baixa Tensão</v>
          </cell>
          <cell r="H2117">
            <v>0</v>
          </cell>
          <cell r="I2117">
            <v>0</v>
          </cell>
          <cell r="J2117">
            <v>0</v>
          </cell>
        </row>
        <row r="2118">
          <cell r="F2118">
            <v>6310333009</v>
          </cell>
          <cell r="G2118" t="str">
            <v>Rec.Fin.-Dist.Coml.-Poder Público</v>
          </cell>
          <cell r="H2118">
            <v>0</v>
          </cell>
          <cell r="I2118">
            <v>0</v>
          </cell>
          <cell r="J2118">
            <v>0</v>
          </cell>
        </row>
        <row r="2119">
          <cell r="F2119">
            <v>6310335001</v>
          </cell>
          <cell r="G2119" t="str">
            <v>Rec.Fin.-Distr.-Comer.- Overseas Ltd.</v>
          </cell>
          <cell r="H2119">
            <v>0</v>
          </cell>
          <cell r="I2119">
            <v>0</v>
          </cell>
          <cell r="J2119">
            <v>0</v>
          </cell>
        </row>
        <row r="2120">
          <cell r="F2120">
            <v>6310339001</v>
          </cell>
          <cell r="G2120" t="str">
            <v>Rec.Fin.-Distr.-Comer.-Auto Religação</v>
          </cell>
          <cell r="H2120">
            <v>-3322629.34</v>
          </cell>
          <cell r="I2120">
            <v>-2619172.63</v>
          </cell>
          <cell r="J2120">
            <v>-703456.71</v>
          </cell>
        </row>
        <row r="2121">
          <cell r="F2121">
            <v>6310339002</v>
          </cell>
          <cell r="G2121" t="str">
            <v>Rec.Fin.-Distr.-Comer.-Auto Rel.-Poder</v>
          </cell>
          <cell r="H2121">
            <v>-536.63</v>
          </cell>
          <cell r="I2121">
            <v>-435.56</v>
          </cell>
          <cell r="J2121">
            <v>-101.07</v>
          </cell>
        </row>
        <row r="2122">
          <cell r="F2122">
            <v>6310339003</v>
          </cell>
          <cell r="G2122" t="str">
            <v>Rec.Fin.-Distr.-Comer.-Fraude - Baixa T</v>
          </cell>
          <cell r="H2122">
            <v>-752979.56</v>
          </cell>
          <cell r="I2122">
            <v>-603198.52</v>
          </cell>
          <cell r="J2122">
            <v>-149781.04</v>
          </cell>
        </row>
        <row r="2123">
          <cell r="F2123">
            <v>6310339004</v>
          </cell>
          <cell r="G2123" t="str">
            <v>Rec.Fin.-Distr.-Comer.-Diversas</v>
          </cell>
          <cell r="H2123">
            <v>-134584.54999999999</v>
          </cell>
          <cell r="I2123">
            <v>-133092.45000000001</v>
          </cell>
          <cell r="J2123">
            <v>-1492.1</v>
          </cell>
        </row>
        <row r="2124">
          <cell r="F2124">
            <v>6310339005</v>
          </cell>
          <cell r="G2124" t="str">
            <v>Rec.Fin.-Distr.-Comer.-Acr.Mor.-Cons.Al</v>
          </cell>
          <cell r="H2124">
            <v>-2283076.52</v>
          </cell>
          <cell r="I2124">
            <v>-1892933.19</v>
          </cell>
          <cell r="J2124">
            <v>-390143.33</v>
          </cell>
        </row>
        <row r="2125">
          <cell r="F2125">
            <v>6310339006</v>
          </cell>
          <cell r="G2125" t="str">
            <v>Rec.Fin.-Distr.-Comer.-Acr.Mor.-Cons.Ba</v>
          </cell>
          <cell r="H2125">
            <v>-8629545.5299999993</v>
          </cell>
          <cell r="I2125">
            <v>-6861247</v>
          </cell>
          <cell r="J2125">
            <v>-1768298.53</v>
          </cell>
        </row>
        <row r="2126">
          <cell r="F2126">
            <v>6310339007</v>
          </cell>
          <cell r="G2126" t="str">
            <v>Rec.Fin.-Distr.-Comer.-Acr.Mor.-Poder P</v>
          </cell>
          <cell r="H2126">
            <v>1311344.55</v>
          </cell>
          <cell r="I2126">
            <v>1604522.63</v>
          </cell>
          <cell r="J2126">
            <v>-293178.08</v>
          </cell>
        </row>
        <row r="2127">
          <cell r="F2127">
            <v>6310339008</v>
          </cell>
          <cell r="G2127" t="str">
            <v>Rec.Fin.-Distr.-Comer.-Contr.Fin.-Prog.</v>
          </cell>
          <cell r="H2127">
            <v>0</v>
          </cell>
          <cell r="I2127">
            <v>0</v>
          </cell>
          <cell r="J2127">
            <v>0</v>
          </cell>
        </row>
        <row r="2128">
          <cell r="F2128">
            <v>6310339009</v>
          </cell>
          <cell r="G2128" t="str">
            <v>Rec.Fin.-Distr.-Comer.-Juros Emp.Comp.-</v>
          </cell>
          <cell r="H2128">
            <v>0</v>
          </cell>
          <cell r="I2128">
            <v>0</v>
          </cell>
          <cell r="J2128">
            <v>0</v>
          </cell>
        </row>
        <row r="2129">
          <cell r="F2129">
            <v>6310339010</v>
          </cell>
          <cell r="G2129" t="str">
            <v>Rec.Fin.-Distr.-Comer.-Fraude - Alta Te</v>
          </cell>
          <cell r="H2129">
            <v>0</v>
          </cell>
          <cell r="I2129">
            <v>0</v>
          </cell>
          <cell r="J2129">
            <v>0</v>
          </cell>
        </row>
        <row r="2130">
          <cell r="F2130">
            <v>6310339011</v>
          </cell>
          <cell r="G2130" t="str">
            <v>Rec.Fin.-Distr.-Comer.- Fraude - Média</v>
          </cell>
          <cell r="H2130">
            <v>0</v>
          </cell>
          <cell r="I2130">
            <v>0</v>
          </cell>
          <cell r="J2130">
            <v>0</v>
          </cell>
        </row>
        <row r="2131">
          <cell r="F2131">
            <v>6310339012</v>
          </cell>
          <cell r="G2131" t="str">
            <v>Rec.Fin.-Distr.-Comer.-Acréscimo Morat.</v>
          </cell>
          <cell r="H2131">
            <v>-4801.8999999999996</v>
          </cell>
          <cell r="I2131">
            <v>-4801.8999999999996</v>
          </cell>
          <cell r="J2131">
            <v>0</v>
          </cell>
        </row>
        <row r="2132">
          <cell r="H2132">
            <v>-15205603.459999999</v>
          </cell>
          <cell r="I2132">
            <v>-11654398.33</v>
          </cell>
          <cell r="J2132">
            <v>-3551205.13</v>
          </cell>
        </row>
        <row r="2133">
          <cell r="F2133">
            <v>6310341001</v>
          </cell>
          <cell r="G2133" t="str">
            <v>Reutilizar</v>
          </cell>
          <cell r="H2133">
            <v>0</v>
          </cell>
          <cell r="I2133">
            <v>0</v>
          </cell>
          <cell r="J2133">
            <v>0</v>
          </cell>
        </row>
        <row r="2134">
          <cell r="F2134">
            <v>6310343001</v>
          </cell>
          <cell r="G2134" t="str">
            <v>Reutilizar</v>
          </cell>
          <cell r="H2134">
            <v>0</v>
          </cell>
          <cell r="I2134">
            <v>0</v>
          </cell>
          <cell r="J2134">
            <v>0</v>
          </cell>
        </row>
        <row r="2135">
          <cell r="F2135">
            <v>6310343002</v>
          </cell>
          <cell r="G2135" t="str">
            <v>Reutilizar</v>
          </cell>
          <cell r="H2135">
            <v>0</v>
          </cell>
          <cell r="I2135">
            <v>0</v>
          </cell>
          <cell r="J2135">
            <v>0</v>
          </cell>
        </row>
        <row r="2136">
          <cell r="F2136">
            <v>6310343003</v>
          </cell>
          <cell r="G2136" t="str">
            <v>Rec.Fin.-Dist.A.C.-Var.Camb.Div.Rec.Ove</v>
          </cell>
          <cell r="H2136">
            <v>0</v>
          </cell>
          <cell r="I2136">
            <v>0</v>
          </cell>
          <cell r="J2136">
            <v>0</v>
          </cell>
        </row>
        <row r="2137">
          <cell r="F2137">
            <v>6310343004</v>
          </cell>
          <cell r="G2137" t="str">
            <v>Rec.Fin.-Dist.A.C.-Var.Camb.Metrop.Over</v>
          </cell>
          <cell r="H2137">
            <v>0</v>
          </cell>
          <cell r="I2137">
            <v>0</v>
          </cell>
          <cell r="J2137">
            <v>0</v>
          </cell>
        </row>
        <row r="2138">
          <cell r="F2138">
            <v>6310343005</v>
          </cell>
          <cell r="G2138" t="str">
            <v>Rec.Fin.-Dist.A.C.-Variação Monetária D</v>
          </cell>
          <cell r="H2138">
            <v>-11527564.25</v>
          </cell>
          <cell r="I2138">
            <v>-7082124.7400000002</v>
          </cell>
          <cell r="J2138">
            <v>-4445439.51</v>
          </cell>
        </row>
        <row r="2139">
          <cell r="F2139">
            <v>6310343006</v>
          </cell>
          <cell r="G2139" t="str">
            <v>Rec.Fin.-Dist.A.C.-Descontos Concedidos</v>
          </cell>
          <cell r="H2139">
            <v>0</v>
          </cell>
          <cell r="I2139">
            <v>0</v>
          </cell>
          <cell r="J2139">
            <v>0</v>
          </cell>
        </row>
        <row r="2140">
          <cell r="F2140">
            <v>6310343007</v>
          </cell>
          <cell r="G2140" t="str">
            <v>Rec.Fin.-Dist.A.C.-Reemb.Óleo Combust.-</v>
          </cell>
          <cell r="H2140">
            <v>0</v>
          </cell>
          <cell r="I2140">
            <v>0</v>
          </cell>
          <cell r="J2140">
            <v>0</v>
          </cell>
        </row>
        <row r="2141">
          <cell r="F2141">
            <v>6310345001</v>
          </cell>
          <cell r="G2141" t="str">
            <v>Rec.Fin.-Dist.A.C.-Lucro Partic. Outrs.</v>
          </cell>
          <cell r="H2141">
            <v>-6983107.7300000004</v>
          </cell>
          <cell r="I2141">
            <v>-3558359.69</v>
          </cell>
          <cell r="J2141">
            <v>-3424748.04</v>
          </cell>
        </row>
        <row r="2142">
          <cell r="F2142">
            <v>6310349001</v>
          </cell>
          <cell r="G2142" t="str">
            <v>Rec.Fin.-Dist.A.C.-Outras Receitas</v>
          </cell>
          <cell r="H2142">
            <v>-2490190.16</v>
          </cell>
          <cell r="I2142">
            <v>-2008148.88</v>
          </cell>
          <cell r="J2142">
            <v>-482041.28</v>
          </cell>
        </row>
        <row r="2143">
          <cell r="F2143">
            <v>6310349002</v>
          </cell>
          <cell r="G2143" t="str">
            <v>Reutilizar</v>
          </cell>
          <cell r="H2143">
            <v>0</v>
          </cell>
          <cell r="I2143">
            <v>0</v>
          </cell>
          <cell r="J2143">
            <v>0</v>
          </cell>
        </row>
        <row r="2144">
          <cell r="F2144">
            <v>6310349003</v>
          </cell>
          <cell r="G2144" t="str">
            <v>Reutilizar</v>
          </cell>
          <cell r="H2144">
            <v>0</v>
          </cell>
          <cell r="I2144">
            <v>0</v>
          </cell>
          <cell r="J2144">
            <v>0</v>
          </cell>
        </row>
        <row r="2145">
          <cell r="F2145">
            <v>6310349004</v>
          </cell>
          <cell r="G2145" t="str">
            <v>Reutilizar</v>
          </cell>
          <cell r="H2145">
            <v>0</v>
          </cell>
          <cell r="I2145">
            <v>0</v>
          </cell>
          <cell r="J2145">
            <v>0</v>
          </cell>
        </row>
        <row r="2146">
          <cell r="F2146">
            <v>6310349005</v>
          </cell>
          <cell r="G2146" t="str">
            <v>Reutilizar</v>
          </cell>
          <cell r="H2146">
            <v>0</v>
          </cell>
          <cell r="I2146">
            <v>0</v>
          </cell>
          <cell r="J2146">
            <v>0</v>
          </cell>
        </row>
        <row r="2147">
          <cell r="F2147">
            <v>6310349006</v>
          </cell>
          <cell r="G2147" t="str">
            <v>Rec.Fin.-Dist.A.C.-Sobre Depósitos Vinc</v>
          </cell>
          <cell r="H2147">
            <v>0</v>
          </cell>
          <cell r="I2147">
            <v>0</v>
          </cell>
          <cell r="J2147">
            <v>0</v>
          </cell>
        </row>
        <row r="2148">
          <cell r="H2148">
            <v>-21000862.140000001</v>
          </cell>
          <cell r="I2148">
            <v>-12648633.309999999</v>
          </cell>
          <cell r="J2148">
            <v>-8352228.8300000001</v>
          </cell>
        </row>
        <row r="2149">
          <cell r="F2149">
            <v>6310391001</v>
          </cell>
          <cell r="G2149" t="str">
            <v>Rec.Fin.-Distr.-A.Central-Transf.p/ Imo</v>
          </cell>
          <cell r="H2149">
            <v>0</v>
          </cell>
          <cell r="I2149">
            <v>0</v>
          </cell>
          <cell r="J2149">
            <v>0</v>
          </cell>
        </row>
        <row r="2150">
          <cell r="F2150">
            <v>6310393002</v>
          </cell>
          <cell r="G2150" t="str">
            <v>Rec.Fin.-Distr.-A.Central-Transf.p/ Imo</v>
          </cell>
          <cell r="H2150">
            <v>0</v>
          </cell>
          <cell r="I2150">
            <v>0</v>
          </cell>
          <cell r="J2150">
            <v>0</v>
          </cell>
        </row>
        <row r="2151">
          <cell r="F2151">
            <v>6310399003</v>
          </cell>
          <cell r="G2151" t="str">
            <v>Rec.Fin.-Dist.(-)Transf.Imob.Curso</v>
          </cell>
          <cell r="H2151">
            <v>0</v>
          </cell>
          <cell r="I2151">
            <v>0</v>
          </cell>
          <cell r="J2151">
            <v>0</v>
          </cell>
        </row>
        <row r="2152">
          <cell r="F2152">
            <v>6310399004</v>
          </cell>
          <cell r="G2152" t="str">
            <v>Rendimentos de Aplic. no Merc. Aberto</v>
          </cell>
          <cell r="H2152">
            <v>-19613611.559999999</v>
          </cell>
          <cell r="I2152">
            <v>-15913311.32</v>
          </cell>
          <cell r="J2152">
            <v>-3700300.24</v>
          </cell>
        </row>
        <row r="2153">
          <cell r="H2153">
            <v>-19613611.559999999</v>
          </cell>
          <cell r="I2153">
            <v>-15913311.32</v>
          </cell>
          <cell r="J2153">
            <v>-3700300.24</v>
          </cell>
        </row>
        <row r="2154">
          <cell r="H2154">
            <v>-58050935.510000005</v>
          </cell>
          <cell r="I2154">
            <v>-43392112.230000004</v>
          </cell>
          <cell r="J2154">
            <v>-14658823.279999999</v>
          </cell>
        </row>
        <row r="2155">
          <cell r="F2155">
            <v>6310411001</v>
          </cell>
          <cell r="G2155" t="str">
            <v>Reutilizar</v>
          </cell>
          <cell r="H2155">
            <v>0</v>
          </cell>
          <cell r="I2155">
            <v>0</v>
          </cell>
          <cell r="J2155">
            <v>0</v>
          </cell>
        </row>
        <row r="2156">
          <cell r="F2156">
            <v>6310413001</v>
          </cell>
          <cell r="G2156" t="str">
            <v>Rec.Fin.-Adm.Central-Variação Monetária</v>
          </cell>
          <cell r="H2156">
            <v>0</v>
          </cell>
          <cell r="I2156">
            <v>0</v>
          </cell>
          <cell r="J2156">
            <v>0</v>
          </cell>
        </row>
        <row r="2157">
          <cell r="F2157">
            <v>6310413002</v>
          </cell>
          <cell r="G2157" t="str">
            <v>Rec.Fin.-Adm.Central-Reemb.Óleo Comb.-C</v>
          </cell>
          <cell r="H2157">
            <v>0</v>
          </cell>
          <cell r="I2157">
            <v>0</v>
          </cell>
          <cell r="J2157">
            <v>0</v>
          </cell>
        </row>
        <row r="2158">
          <cell r="F2158">
            <v>6310413003</v>
          </cell>
          <cell r="G2158" t="str">
            <v>Rec.Fin.-Adm.Central-Var.Cambial Div.Re</v>
          </cell>
          <cell r="H2158">
            <v>0</v>
          </cell>
          <cell r="I2158">
            <v>0</v>
          </cell>
          <cell r="J2158">
            <v>0</v>
          </cell>
        </row>
        <row r="2159">
          <cell r="F2159">
            <v>6310413004</v>
          </cell>
          <cell r="G2159" t="str">
            <v>Rec.Fin.-Adm.Central-Var.Camb.Inv.-Metr</v>
          </cell>
          <cell r="H2159">
            <v>0</v>
          </cell>
          <cell r="I2159">
            <v>0</v>
          </cell>
          <cell r="J2159">
            <v>0</v>
          </cell>
        </row>
        <row r="2160">
          <cell r="F2160">
            <v>6310413005</v>
          </cell>
          <cell r="G2160" t="str">
            <v>Rec.Fin.-Adm.Central-Variação Monetária</v>
          </cell>
          <cell r="H2160">
            <v>-11527564.25</v>
          </cell>
          <cell r="I2160">
            <v>-7082124.7400000002</v>
          </cell>
          <cell r="J2160">
            <v>-4445439.51</v>
          </cell>
        </row>
        <row r="2161">
          <cell r="F2161">
            <v>6310414001</v>
          </cell>
          <cell r="G2161" t="str">
            <v>Reutilizar</v>
          </cell>
          <cell r="H2161">
            <v>0</v>
          </cell>
          <cell r="I2161">
            <v>0</v>
          </cell>
          <cell r="J2161">
            <v>0</v>
          </cell>
        </row>
        <row r="2162">
          <cell r="F2162">
            <v>6310415001</v>
          </cell>
          <cell r="G2162" t="str">
            <v>Rec.Fin.-Adm.Central-Lucro de Partic.Ou</v>
          </cell>
          <cell r="H2162">
            <v>-6983107.7300000004</v>
          </cell>
          <cell r="I2162">
            <v>-3558359.69</v>
          </cell>
          <cell r="J2162">
            <v>-3424748.04</v>
          </cell>
        </row>
        <row r="2163">
          <cell r="F2163">
            <v>6310419001</v>
          </cell>
          <cell r="G2163" t="str">
            <v>Rec.Fin.-Adm.Central-Outras Receitas</v>
          </cell>
          <cell r="H2163">
            <v>-2490190.16</v>
          </cell>
          <cell r="I2163">
            <v>-2008148.88</v>
          </cell>
          <cell r="J2163">
            <v>-482041.28</v>
          </cell>
        </row>
        <row r="2164">
          <cell r="H2164">
            <v>-21000862.140000001</v>
          </cell>
          <cell r="I2164">
            <v>-12648633.309999999</v>
          </cell>
          <cell r="J2164">
            <v>-8352228.8300000001</v>
          </cell>
        </row>
        <row r="2165">
          <cell r="F2165">
            <v>6310481001</v>
          </cell>
          <cell r="G2165" t="str">
            <v>Reutilizar</v>
          </cell>
          <cell r="H2165">
            <v>0</v>
          </cell>
          <cell r="I2165">
            <v>0</v>
          </cell>
          <cell r="J2165">
            <v>0</v>
          </cell>
        </row>
        <row r="2166">
          <cell r="F2166">
            <v>6310483001</v>
          </cell>
          <cell r="G2166" t="str">
            <v>Rec.Fin.-Adm.(-)Tran.Ativ.Var.Monetaria</v>
          </cell>
          <cell r="H2166">
            <v>0</v>
          </cell>
          <cell r="I2166">
            <v>0</v>
          </cell>
          <cell r="J2166">
            <v>0</v>
          </cell>
        </row>
        <row r="2167">
          <cell r="F2167">
            <v>6310483002</v>
          </cell>
          <cell r="G2167" t="str">
            <v>Rec.Fin.-Adm.(-)Tran.Ativ.Reemb.Óleo Co</v>
          </cell>
          <cell r="H2167">
            <v>0</v>
          </cell>
          <cell r="I2167">
            <v>0</v>
          </cell>
          <cell r="J2167">
            <v>0</v>
          </cell>
        </row>
        <row r="2168">
          <cell r="F2168">
            <v>6310483003</v>
          </cell>
          <cell r="G2168" t="str">
            <v>Rec.Fin.-Adm.(-)Tran.Ativ.Var.Camb.Over</v>
          </cell>
          <cell r="H2168">
            <v>0</v>
          </cell>
          <cell r="I2168">
            <v>0</v>
          </cell>
          <cell r="J2168">
            <v>0</v>
          </cell>
        </row>
        <row r="2169">
          <cell r="F2169">
            <v>6310483004</v>
          </cell>
          <cell r="G2169" t="str">
            <v>Rec.Fin.-Adm.(-)Tran.Ativ.Var.Camb.Metr</v>
          </cell>
          <cell r="H2169">
            <v>0</v>
          </cell>
          <cell r="I2169">
            <v>0</v>
          </cell>
          <cell r="J2169">
            <v>0</v>
          </cell>
        </row>
        <row r="2170">
          <cell r="F2170">
            <v>6310483005</v>
          </cell>
          <cell r="G2170" t="str">
            <v>Rec.Fin.-Adm.(-)Tran.Ativ.Var.Monetaria</v>
          </cell>
          <cell r="H2170">
            <v>11527564.25</v>
          </cell>
          <cell r="I2170">
            <v>7082124.7400000002</v>
          </cell>
          <cell r="J2170">
            <v>4445439.51</v>
          </cell>
        </row>
        <row r="2171">
          <cell r="F2171">
            <v>6310484001</v>
          </cell>
          <cell r="G2171" t="str">
            <v>Reutilizar</v>
          </cell>
          <cell r="H2171">
            <v>0</v>
          </cell>
          <cell r="I2171">
            <v>0</v>
          </cell>
          <cell r="J2171">
            <v>0</v>
          </cell>
        </row>
        <row r="2172">
          <cell r="F2172">
            <v>6310485001</v>
          </cell>
          <cell r="G2172" t="str">
            <v>Rec.Fin.-Adm.(-)Tran.Ativ.Lucros Partic</v>
          </cell>
          <cell r="H2172">
            <v>6983107.7300000004</v>
          </cell>
          <cell r="I2172">
            <v>3558359.69</v>
          </cell>
          <cell r="J2172">
            <v>3424748.04</v>
          </cell>
        </row>
        <row r="2173">
          <cell r="F2173">
            <v>6310489001</v>
          </cell>
          <cell r="G2173" t="str">
            <v>Rec.Fin.-Adm.(-)Tran.Ativ.Outras Rec. F</v>
          </cell>
          <cell r="H2173">
            <v>2490190.16</v>
          </cell>
          <cell r="I2173">
            <v>2008148.88</v>
          </cell>
          <cell r="J2173">
            <v>482041.28</v>
          </cell>
        </row>
        <row r="2174">
          <cell r="H2174">
            <v>21000862.140000001</v>
          </cell>
          <cell r="I2174">
            <v>12648633.309999999</v>
          </cell>
          <cell r="J2174">
            <v>8352228.8300000001</v>
          </cell>
        </row>
        <row r="2175">
          <cell r="F2175">
            <v>6310491001</v>
          </cell>
          <cell r="G2175" t="str">
            <v>Rec.Fin.-Adm.(-)Transferência p/ Imob.</v>
          </cell>
          <cell r="H2175">
            <v>0</v>
          </cell>
          <cell r="I2175">
            <v>0</v>
          </cell>
          <cell r="J2175">
            <v>0</v>
          </cell>
        </row>
        <row r="2176">
          <cell r="F2176">
            <v>6310493001</v>
          </cell>
          <cell r="G2176" t="str">
            <v>Rec.Fin.-Adm.(-)Transferência p/ Imob.</v>
          </cell>
          <cell r="H2176">
            <v>0</v>
          </cell>
          <cell r="I2176">
            <v>0</v>
          </cell>
          <cell r="J2176">
            <v>0</v>
          </cell>
        </row>
        <row r="2177">
          <cell r="F2177">
            <v>6310499001</v>
          </cell>
          <cell r="G2177" t="str">
            <v>Rec.Fin.-Adm.(-)Transferência p/ Imob.</v>
          </cell>
          <cell r="H2177">
            <v>0</v>
          </cell>
          <cell r="I2177">
            <v>0</v>
          </cell>
          <cell r="J2177">
            <v>0</v>
          </cell>
        </row>
        <row r="2178">
          <cell r="H2178">
            <v>0</v>
          </cell>
          <cell r="I2178">
            <v>0</v>
          </cell>
          <cell r="J2178">
            <v>0</v>
          </cell>
        </row>
        <row r="2179">
          <cell r="H2179">
            <v>0</v>
          </cell>
          <cell r="I2179">
            <v>1.3969838619232178E-9</v>
          </cell>
          <cell r="J2179">
            <v>-2.3283064365386963E-10</v>
          </cell>
        </row>
        <row r="2180">
          <cell r="H2180">
            <v>-58050935.510000005</v>
          </cell>
          <cell r="I2180">
            <v>-43392112.230000004</v>
          </cell>
          <cell r="J2180">
            <v>-14658823.280000003</v>
          </cell>
        </row>
        <row r="2181">
          <cell r="F2181">
            <v>6350311001</v>
          </cell>
          <cell r="G2181" t="str">
            <v>D-L.R.S - Enc.Div. - Juros,Comiss. e Ta</v>
          </cell>
          <cell r="H2181">
            <v>0</v>
          </cell>
          <cell r="I2181">
            <v>0</v>
          </cell>
          <cell r="J2181">
            <v>0</v>
          </cell>
        </row>
        <row r="2182">
          <cell r="F2182">
            <v>6350311002</v>
          </cell>
          <cell r="G2182" t="str">
            <v>D-L.R.S.- Enc.Div. - Longo Prazo</v>
          </cell>
          <cell r="H2182">
            <v>0</v>
          </cell>
          <cell r="I2182">
            <v>0</v>
          </cell>
          <cell r="J2182">
            <v>0</v>
          </cell>
        </row>
        <row r="2183">
          <cell r="F2183">
            <v>6350311003</v>
          </cell>
          <cell r="G2183" t="str">
            <v>D-L.R.S - Enc.Div. - Debent.- F.Cesp -</v>
          </cell>
          <cell r="H2183">
            <v>9105754.8800000008</v>
          </cell>
          <cell r="I2183">
            <v>7252089.4400000004</v>
          </cell>
          <cell r="J2183">
            <v>1853665.44</v>
          </cell>
        </row>
        <row r="2184">
          <cell r="F2184">
            <v>6350311004</v>
          </cell>
          <cell r="G2184" t="str">
            <v>D-L.R.S - Enc.Div. - Debent.- Cesp - 5ª</v>
          </cell>
          <cell r="H2184">
            <v>2656995.7000000002</v>
          </cell>
          <cell r="I2184">
            <v>2656995.7000000002</v>
          </cell>
          <cell r="J2184">
            <v>0</v>
          </cell>
        </row>
        <row r="2185">
          <cell r="F2185">
            <v>6350311005</v>
          </cell>
          <cell r="G2185" t="str">
            <v>D-L.R.S - Enc.Div. - Debent.- Cesp - 5ª</v>
          </cell>
          <cell r="H2185">
            <v>490122.99</v>
          </cell>
          <cell r="I2185">
            <v>490122.99</v>
          </cell>
          <cell r="J2185">
            <v>0</v>
          </cell>
        </row>
        <row r="2186">
          <cell r="F2186">
            <v>6350311006</v>
          </cell>
          <cell r="G2186" t="str">
            <v>D-L.R.S - Enc.Div. - Debent.- 6ª Em.Jur</v>
          </cell>
          <cell r="H2186">
            <v>28964781.940000001</v>
          </cell>
          <cell r="I2186">
            <v>23230191.050000001</v>
          </cell>
          <cell r="J2186">
            <v>5734590.8899999997</v>
          </cell>
        </row>
        <row r="2187">
          <cell r="F2187">
            <v>6350311007</v>
          </cell>
          <cell r="G2187" t="str">
            <v>D-L.R.S - Enc.Div. - Debent.- 6ª Em.Jur</v>
          </cell>
          <cell r="H2187">
            <v>-17105529.48</v>
          </cell>
          <cell r="I2187">
            <v>-12906662.029999999</v>
          </cell>
          <cell r="J2187">
            <v>-4198867.45</v>
          </cell>
        </row>
        <row r="2188">
          <cell r="F2188">
            <v>6350311008</v>
          </cell>
          <cell r="G2188" t="str">
            <v>D-L.R.S - Enc.Div. - Debent.- F.Cesp -</v>
          </cell>
          <cell r="H2188">
            <v>14379.88</v>
          </cell>
          <cell r="I2188">
            <v>11403.44</v>
          </cell>
          <cell r="J2188">
            <v>2976.44</v>
          </cell>
        </row>
        <row r="2189">
          <cell r="F2189">
            <v>6350311009</v>
          </cell>
          <cell r="G2189" t="str">
            <v>D-L.R.S - Enc.Div. - Debent.- Cesp - 5ª</v>
          </cell>
          <cell r="H2189">
            <v>60023.27</v>
          </cell>
          <cell r="I2189">
            <v>60023.27</v>
          </cell>
          <cell r="J2189">
            <v>0</v>
          </cell>
        </row>
        <row r="2190">
          <cell r="F2190">
            <v>6350311010</v>
          </cell>
          <cell r="G2190" t="str">
            <v>D-L.R.S - Enc.Div. - Debent.- F.Cesp -</v>
          </cell>
          <cell r="H2190">
            <v>68100.899999999994</v>
          </cell>
          <cell r="I2190">
            <v>52613.16</v>
          </cell>
          <cell r="J2190">
            <v>15487.74</v>
          </cell>
        </row>
        <row r="2191">
          <cell r="F2191">
            <v>6350311011</v>
          </cell>
          <cell r="G2191" t="str">
            <v>D-L.R.S - Enc.Div. - Debent.- Cesp - 5ª</v>
          </cell>
          <cell r="H2191">
            <v>42095.39</v>
          </cell>
          <cell r="I2191">
            <v>37635.74</v>
          </cell>
          <cell r="J2191">
            <v>4459.6499999999996</v>
          </cell>
        </row>
        <row r="2192">
          <cell r="F2192">
            <v>6350311012</v>
          </cell>
          <cell r="G2192" t="str">
            <v>D-L.R.S - Enc.Div. - Debent.- 6ª Emiss.</v>
          </cell>
          <cell r="H2192">
            <v>212094.66</v>
          </cell>
          <cell r="I2192">
            <v>173404.65</v>
          </cell>
          <cell r="J2192">
            <v>38690.01</v>
          </cell>
        </row>
        <row r="2193">
          <cell r="F2193">
            <v>6350311013</v>
          </cell>
          <cell r="G2193" t="str">
            <v>D-L.R.S - Enc.Div. - INSS - Conf. Div.</v>
          </cell>
          <cell r="H2193">
            <v>277704.78999999998</v>
          </cell>
          <cell r="I2193">
            <v>236729.94</v>
          </cell>
          <cell r="J2193">
            <v>40974.85</v>
          </cell>
        </row>
        <row r="2194">
          <cell r="F2194">
            <v>6350311014</v>
          </cell>
          <cell r="G2194" t="str">
            <v>D-L.R.S - Enc.Div. - Finame - Unibanco</v>
          </cell>
          <cell r="H2194">
            <v>583981.30000000005</v>
          </cell>
          <cell r="I2194">
            <v>461083.68</v>
          </cell>
          <cell r="J2194">
            <v>122897.62</v>
          </cell>
        </row>
        <row r="2195">
          <cell r="F2195">
            <v>6350311015</v>
          </cell>
          <cell r="G2195" t="str">
            <v>D-L.R.S - Enc.Div. - INSS - Conf. Div.</v>
          </cell>
          <cell r="H2195">
            <v>3608005.22</v>
          </cell>
          <cell r="I2195">
            <v>3216241.31</v>
          </cell>
          <cell r="J2195">
            <v>391763.91</v>
          </cell>
        </row>
        <row r="2196">
          <cell r="F2196">
            <v>6350311016</v>
          </cell>
          <cell r="G2196" t="str">
            <v>D-L.R.S - Enc.Div. - INSS - Conf. Div.</v>
          </cell>
          <cell r="H2196">
            <v>525431.49</v>
          </cell>
          <cell r="I2196">
            <v>424634.39</v>
          </cell>
          <cell r="J2196">
            <v>100797.1</v>
          </cell>
        </row>
        <row r="2197">
          <cell r="F2197">
            <v>6350311017</v>
          </cell>
          <cell r="G2197" t="str">
            <v>D-L.R.S - Enc.Div. - Consumidores</v>
          </cell>
          <cell r="H2197">
            <v>39075.83</v>
          </cell>
          <cell r="I2197">
            <v>31228.09</v>
          </cell>
          <cell r="J2197">
            <v>7847.74</v>
          </cell>
        </row>
        <row r="2198">
          <cell r="F2198">
            <v>6350311018</v>
          </cell>
          <cell r="G2198" t="str">
            <v>D-L.R.S - Enc.Div. - FNDE - Parcelament</v>
          </cell>
          <cell r="H2198">
            <v>503571.73</v>
          </cell>
          <cell r="I2198">
            <v>407143.03</v>
          </cell>
          <cell r="J2198">
            <v>96428.7</v>
          </cell>
        </row>
        <row r="2199">
          <cell r="F2199">
            <v>6350311019</v>
          </cell>
          <cell r="G2199" t="str">
            <v>D-L.R.S - Enc.Div. (-) Transf p/ Imob e</v>
          </cell>
          <cell r="H2199">
            <v>-196827.01</v>
          </cell>
          <cell r="I2199">
            <v>-154988.49</v>
          </cell>
          <cell r="J2199">
            <v>-41838.519999999997</v>
          </cell>
        </row>
        <row r="2200">
          <cell r="F2200">
            <v>6350311020</v>
          </cell>
          <cell r="G2200" t="str">
            <v>D-L.R.S - Enc.Div. - Euro-Commerc. Papp</v>
          </cell>
          <cell r="H2200">
            <v>17225683.670000002</v>
          </cell>
          <cell r="I2200">
            <v>13815471.24</v>
          </cell>
          <cell r="J2200">
            <v>3410212.43</v>
          </cell>
        </row>
        <row r="2201">
          <cell r="F2201">
            <v>6350311021</v>
          </cell>
          <cell r="G2201" t="str">
            <v>D-L.R.S - Enc.Div. - Vinc. as Imob. em</v>
          </cell>
          <cell r="H2201">
            <v>0</v>
          </cell>
          <cell r="I2201">
            <v>0</v>
          </cell>
          <cell r="J2201">
            <v>0</v>
          </cell>
        </row>
        <row r="2202">
          <cell r="F2202">
            <v>6350311022</v>
          </cell>
          <cell r="G2202" t="str">
            <v>D-L.R.S - Enc.Div. - Euro-Commerc Paper</v>
          </cell>
          <cell r="H2202">
            <v>1996072.32</v>
          </cell>
          <cell r="I2202">
            <v>1492464.28</v>
          </cell>
          <cell r="J2202">
            <v>503608.04</v>
          </cell>
        </row>
        <row r="2203">
          <cell r="F2203">
            <v>6350311023</v>
          </cell>
          <cell r="G2203" t="str">
            <v>D-L.R.S - Enc.Div. - Vinc. as Imob. em</v>
          </cell>
          <cell r="H2203">
            <v>0</v>
          </cell>
          <cell r="I2203">
            <v>0</v>
          </cell>
          <cell r="J2203">
            <v>0</v>
          </cell>
        </row>
        <row r="2204">
          <cell r="F2204">
            <v>6350311024</v>
          </cell>
          <cell r="G2204" t="str">
            <v>D-L.R.S - Enc.Div. - Cons.de Bancos - S</v>
          </cell>
          <cell r="H2204">
            <v>10254.5</v>
          </cell>
          <cell r="I2204">
            <v>2354.69</v>
          </cell>
          <cell r="J2204">
            <v>7899.81</v>
          </cell>
        </row>
        <row r="2205">
          <cell r="F2205">
            <v>6350311025</v>
          </cell>
          <cell r="G2205" t="str">
            <v>D-L.R.S - Enc.Div. - BIRD - 2364 - BR</v>
          </cell>
          <cell r="H2205">
            <v>0</v>
          </cell>
          <cell r="I2205">
            <v>0</v>
          </cell>
          <cell r="J2205">
            <v>0</v>
          </cell>
        </row>
        <row r="2206">
          <cell r="F2206">
            <v>6350311026</v>
          </cell>
          <cell r="G2206" t="str">
            <v>D-L.R.S - Enc.Div. - BIRD - 2565 - BR</v>
          </cell>
          <cell r="H2206">
            <v>628389.43999999994</v>
          </cell>
          <cell r="I2206">
            <v>560968.85</v>
          </cell>
          <cell r="J2206">
            <v>67420.59</v>
          </cell>
        </row>
        <row r="2207">
          <cell r="F2207">
            <v>6350311027</v>
          </cell>
          <cell r="G2207" t="str">
            <v>D-L.R.S - Enc.Div. - Fixed Rate Notes -</v>
          </cell>
          <cell r="H2207">
            <v>50406994.600000001</v>
          </cell>
          <cell r="I2207">
            <v>39915714.549999997</v>
          </cell>
          <cell r="J2207">
            <v>10491280.050000001</v>
          </cell>
        </row>
        <row r="2208">
          <cell r="F2208">
            <v>6350311028</v>
          </cell>
          <cell r="G2208" t="str">
            <v>D-L.R.S - Enc.Div. - Dvs. Bancos - Reso</v>
          </cell>
          <cell r="H2208">
            <v>11458966.92</v>
          </cell>
          <cell r="I2208">
            <v>8997533.9199999999</v>
          </cell>
          <cell r="J2208">
            <v>2461433</v>
          </cell>
        </row>
        <row r="2209">
          <cell r="F2209">
            <v>6350311029</v>
          </cell>
          <cell r="G2209" t="str">
            <v>D-L.R.S - Enc.Div. - Bco do Brasil - Le</v>
          </cell>
          <cell r="H2209">
            <v>6387376.46</v>
          </cell>
          <cell r="I2209">
            <v>4949263.83</v>
          </cell>
          <cell r="J2209">
            <v>1438112.63</v>
          </cell>
        </row>
        <row r="2210">
          <cell r="F2210">
            <v>6350311030</v>
          </cell>
          <cell r="G2210" t="str">
            <v>D-L.R.S - Enc.Div. - Bonus - Resol. 20/</v>
          </cell>
          <cell r="H2210">
            <v>329547.45</v>
          </cell>
          <cell r="I2210">
            <v>260524.09</v>
          </cell>
          <cell r="J2210">
            <v>69023.360000000001</v>
          </cell>
        </row>
        <row r="2211">
          <cell r="F2211">
            <v>6350311031</v>
          </cell>
          <cell r="G2211" t="str">
            <v>D-L.R.S - Enc.Div. - Clube de Paris</v>
          </cell>
          <cell r="H2211">
            <v>0</v>
          </cell>
          <cell r="I2211">
            <v>0</v>
          </cell>
          <cell r="J2211">
            <v>0</v>
          </cell>
        </row>
        <row r="2212">
          <cell r="F2212">
            <v>6350311032</v>
          </cell>
          <cell r="G2212" t="str">
            <v>D-L.R.S - Enc.Div. - Brazil Inv. Bonds</v>
          </cell>
          <cell r="H2212">
            <v>9540.36</v>
          </cell>
          <cell r="I2212">
            <v>7589.97</v>
          </cell>
          <cell r="J2212">
            <v>1950.39</v>
          </cell>
        </row>
        <row r="2213">
          <cell r="F2213">
            <v>6350311033</v>
          </cell>
          <cell r="G2213" t="str">
            <v>D-L.R.S - Enc.Div. - Cesp B.Boveri - Re</v>
          </cell>
          <cell r="H2213">
            <v>-59653.45</v>
          </cell>
          <cell r="I2213">
            <v>-46907.4</v>
          </cell>
          <cell r="J2213">
            <v>-12746.05</v>
          </cell>
        </row>
        <row r="2214">
          <cell r="F2214">
            <v>6350311034</v>
          </cell>
          <cell r="G2214" t="str">
            <v>D-L.R.S - Enc.Div. - Cesp - (Coemsa) -</v>
          </cell>
          <cell r="H2214">
            <v>-5421.76</v>
          </cell>
          <cell r="I2214">
            <v>-4229.2299999999996</v>
          </cell>
          <cell r="J2214">
            <v>-1192.53</v>
          </cell>
        </row>
        <row r="2215">
          <cell r="F2215">
            <v>6350311035</v>
          </cell>
          <cell r="G2215" t="str">
            <v>D-L.R.S - Enc.Div. - Cesp - (Bonus) - B</v>
          </cell>
          <cell r="H2215">
            <v>-6679.7</v>
          </cell>
          <cell r="I2215">
            <v>-5280.64</v>
          </cell>
          <cell r="J2215">
            <v>-1399.06</v>
          </cell>
        </row>
        <row r="2216">
          <cell r="F2216">
            <v>6350311036</v>
          </cell>
          <cell r="G2216" t="str">
            <v>D-L.R.S - Enc.Div. - Cesp - (Coemsa-Bon</v>
          </cell>
          <cell r="H2216">
            <v>-617.05999999999995</v>
          </cell>
          <cell r="I2216">
            <v>-487.83</v>
          </cell>
          <cell r="J2216">
            <v>-129.22999999999999</v>
          </cell>
        </row>
        <row r="2217">
          <cell r="F2217">
            <v>6350311037</v>
          </cell>
          <cell r="G2217" t="str">
            <v>D-L.R.S - Enc.Div. - Cesp Refin.STN B.B</v>
          </cell>
          <cell r="H2217">
            <v>-283718.07</v>
          </cell>
          <cell r="I2217">
            <v>-204255.77</v>
          </cell>
          <cell r="J2217">
            <v>-79462.3</v>
          </cell>
        </row>
        <row r="2218">
          <cell r="F2218">
            <v>6350311038</v>
          </cell>
          <cell r="G2218" t="str">
            <v>D-L.R.S - Enc.Div. - (-)Transf p/ Imob.</v>
          </cell>
          <cell r="H2218">
            <v>-18364916.190000001</v>
          </cell>
          <cell r="I2218">
            <v>-14530650.779999999</v>
          </cell>
          <cell r="J2218">
            <v>-3834265.41</v>
          </cell>
        </row>
        <row r="2219">
          <cell r="F2219">
            <v>6350311039</v>
          </cell>
          <cell r="G2219" t="str">
            <v>D-L.R.S - Enc.Div. - Juros s/Rec. aplic</v>
          </cell>
          <cell r="H2219">
            <v>1376770.85</v>
          </cell>
          <cell r="I2219">
            <v>1101416.68</v>
          </cell>
          <cell r="J2219">
            <v>275354.17</v>
          </cell>
        </row>
        <row r="2220">
          <cell r="F2220">
            <v>6350311040</v>
          </cell>
          <cell r="G2220" t="str">
            <v>D-L.R.S - Enc.Div. (-) Transf p/ Imob e</v>
          </cell>
          <cell r="H2220">
            <v>0</v>
          </cell>
          <cell r="I2220">
            <v>0</v>
          </cell>
          <cell r="J2220">
            <v>0</v>
          </cell>
        </row>
        <row r="2221">
          <cell r="F2221">
            <v>6350311041</v>
          </cell>
          <cell r="G2221" t="str">
            <v>D-L.R.S - Enc.Div. - Debentures - 6ª em</v>
          </cell>
          <cell r="H2221">
            <v>139698.21</v>
          </cell>
          <cell r="I2221">
            <v>105037.82</v>
          </cell>
          <cell r="J2221">
            <v>34660.39</v>
          </cell>
        </row>
        <row r="2222">
          <cell r="F2222">
            <v>6350311042</v>
          </cell>
          <cell r="G2222" t="str">
            <v>D-L.R.S - Enc.Div. - Notas Promiss-cap.</v>
          </cell>
          <cell r="H2222">
            <v>4389726.09</v>
          </cell>
          <cell r="I2222">
            <v>2500762.9500000002</v>
          </cell>
          <cell r="J2222">
            <v>1888963.14</v>
          </cell>
        </row>
        <row r="2223">
          <cell r="F2223">
            <v>6350311043</v>
          </cell>
          <cell r="G2223" t="str">
            <v>D-L.R.S - Enc.Div. - Cons.Bancos - Brad</v>
          </cell>
          <cell r="H2223">
            <v>0</v>
          </cell>
          <cell r="I2223">
            <v>0</v>
          </cell>
          <cell r="J2223">
            <v>0</v>
          </cell>
        </row>
        <row r="2224">
          <cell r="F2224">
            <v>6350311044</v>
          </cell>
          <cell r="G2224" t="str">
            <v>D-L.R.S - Enc.Div. - Bco Real - Capital</v>
          </cell>
          <cell r="H2224">
            <v>0</v>
          </cell>
          <cell r="I2224">
            <v>0</v>
          </cell>
          <cell r="J2224">
            <v>0</v>
          </cell>
        </row>
        <row r="2225">
          <cell r="F2225">
            <v>6350311045</v>
          </cell>
          <cell r="G2225" t="str">
            <v>D-L.R.S - Enc.Div. - Bank Boston - Lesi</v>
          </cell>
          <cell r="H2225">
            <v>0</v>
          </cell>
          <cell r="I2225">
            <v>0</v>
          </cell>
          <cell r="J2225">
            <v>0</v>
          </cell>
        </row>
        <row r="2226">
          <cell r="F2226">
            <v>6350311047</v>
          </cell>
          <cell r="G2226" t="str">
            <v>D-L.R.S - Enc.Div. - Debent.- 7ª. Emiss</v>
          </cell>
          <cell r="H2226">
            <v>165740</v>
          </cell>
          <cell r="I2226">
            <v>0</v>
          </cell>
          <cell r="J2226">
            <v>165740</v>
          </cell>
        </row>
        <row r="2227">
          <cell r="F2227">
            <v>6350313001</v>
          </cell>
          <cell r="G2227" t="str">
            <v>D-L.R.S - V.Mon. - Variações Monetarias</v>
          </cell>
          <cell r="H2227">
            <v>0</v>
          </cell>
          <cell r="I2227">
            <v>0</v>
          </cell>
          <cell r="J2227">
            <v>0</v>
          </cell>
        </row>
        <row r="2228">
          <cell r="F2228">
            <v>6350313002</v>
          </cell>
          <cell r="G2228" t="str">
            <v>D-L.R.S - V.Mon. - Debent. F.Cesp - 4ª</v>
          </cell>
          <cell r="H2228">
            <v>2618027.46</v>
          </cell>
          <cell r="I2228">
            <v>1996023.03</v>
          </cell>
          <cell r="J2228">
            <v>622004.43000000005</v>
          </cell>
        </row>
        <row r="2229">
          <cell r="F2229">
            <v>6350313003</v>
          </cell>
          <cell r="G2229" t="str">
            <v>D-L.R.S - V.Mon. - Debent. Cesp - 5ª em</v>
          </cell>
          <cell r="H2229">
            <v>2135486.12</v>
          </cell>
          <cell r="I2229">
            <v>2135486.12</v>
          </cell>
          <cell r="J2229">
            <v>0</v>
          </cell>
        </row>
        <row r="2230">
          <cell r="F2230">
            <v>6350313004</v>
          </cell>
          <cell r="G2230" t="str">
            <v>D-L.R.S - V.Mon. - Debentures - 6ª Emis</v>
          </cell>
          <cell r="H2230">
            <v>25226207.52</v>
          </cell>
          <cell r="I2230">
            <v>22205492.039999999</v>
          </cell>
          <cell r="J2230">
            <v>3020715.48</v>
          </cell>
        </row>
        <row r="2231">
          <cell r="F2231">
            <v>6350313005</v>
          </cell>
          <cell r="G2231" t="str">
            <v>D-L.R.S - V.Mon. - (-) Debentures - 6ª</v>
          </cell>
          <cell r="H2231">
            <v>-20763160.079999998</v>
          </cell>
          <cell r="I2231">
            <v>-18551392.210000001</v>
          </cell>
          <cell r="J2231">
            <v>-2211767.87</v>
          </cell>
        </row>
        <row r="2232">
          <cell r="F2232">
            <v>6350313006</v>
          </cell>
          <cell r="G2232" t="str">
            <v>D-L.R.S - V.Mon. - Consumidores - Princ</v>
          </cell>
          <cell r="H2232">
            <v>-375043.57</v>
          </cell>
          <cell r="I2232">
            <v>24953.56</v>
          </cell>
          <cell r="J2232">
            <v>-399997.13</v>
          </cell>
        </row>
        <row r="2233">
          <cell r="F2233">
            <v>6350313007</v>
          </cell>
          <cell r="G2233" t="str">
            <v>D-L.R.S - V.Mon. - Finame - Unibanco -</v>
          </cell>
          <cell r="H2233">
            <v>305046.78999999998</v>
          </cell>
          <cell r="I2233">
            <v>237489.52</v>
          </cell>
          <cell r="J2233">
            <v>67557.27</v>
          </cell>
        </row>
        <row r="2234">
          <cell r="F2234">
            <v>6350313008</v>
          </cell>
          <cell r="G2234" t="str">
            <v>D-L.R.S - V.Mon. - F.Cesp I - Contr.Con</v>
          </cell>
          <cell r="H2234">
            <v>11308.75</v>
          </cell>
          <cell r="I2234">
            <v>11308.75</v>
          </cell>
          <cell r="J2234">
            <v>0</v>
          </cell>
        </row>
        <row r="2235">
          <cell r="F2235">
            <v>6350313009</v>
          </cell>
          <cell r="G2235" t="str">
            <v>D-L.R.S - V.Mon. - F.Cesp II- Contr.Con</v>
          </cell>
          <cell r="H2235">
            <v>20554456.600000001</v>
          </cell>
          <cell r="I2235">
            <v>16476424.310000001</v>
          </cell>
          <cell r="J2235">
            <v>4078032.29</v>
          </cell>
        </row>
        <row r="2236">
          <cell r="F2236">
            <v>6350313010</v>
          </cell>
          <cell r="G2236" t="str">
            <v>D-L.R.S - V.Mon. - (-) Transf p/ Imob e</v>
          </cell>
          <cell r="H2236">
            <v>8155.84</v>
          </cell>
          <cell r="I2236">
            <v>-97258.72</v>
          </cell>
          <cell r="J2236">
            <v>105414.56</v>
          </cell>
        </row>
        <row r="2237">
          <cell r="F2237">
            <v>6350313011</v>
          </cell>
          <cell r="G2237" t="str">
            <v>D-L.R.S - V.Mon. - INSS - Conf. Div. Fi</v>
          </cell>
          <cell r="H2237">
            <v>555418.46</v>
          </cell>
          <cell r="I2237">
            <v>555418.46</v>
          </cell>
          <cell r="J2237">
            <v>0</v>
          </cell>
        </row>
        <row r="2238">
          <cell r="F2238">
            <v>6350313012</v>
          </cell>
          <cell r="G2238" t="str">
            <v>D-L.R.S - V.Mon. - INSS - Conf. Div. Fi</v>
          </cell>
          <cell r="H2238">
            <v>4599468.79</v>
          </cell>
          <cell r="I2238">
            <v>4599468.79</v>
          </cell>
          <cell r="J2238">
            <v>0</v>
          </cell>
        </row>
        <row r="2239">
          <cell r="F2239">
            <v>6350313013</v>
          </cell>
          <cell r="G2239" t="str">
            <v>D-L.R.S - V.Mon.-F.Cesp-Instr.Particula</v>
          </cell>
          <cell r="H2239">
            <v>21453739.57</v>
          </cell>
          <cell r="I2239">
            <v>20960803.34</v>
          </cell>
          <cell r="J2239">
            <v>492936.23</v>
          </cell>
        </row>
        <row r="2240">
          <cell r="F2240">
            <v>6350313014</v>
          </cell>
          <cell r="G2240" t="str">
            <v>D-L.R.S - V.Mon. - Consumidores - Juros</v>
          </cell>
          <cell r="H2240">
            <v>10721.8</v>
          </cell>
          <cell r="I2240">
            <v>8119.99</v>
          </cell>
          <cell r="J2240">
            <v>2601.81</v>
          </cell>
        </row>
        <row r="2241">
          <cell r="F2241">
            <v>6350313015</v>
          </cell>
          <cell r="G2241" t="str">
            <v>D-L.R.S - V.Mon. - Finame Unibanco - Ju</v>
          </cell>
          <cell r="H2241">
            <v>2974.04</v>
          </cell>
          <cell r="I2241">
            <v>2556.48</v>
          </cell>
          <cell r="J2241">
            <v>417.56</v>
          </cell>
        </row>
        <row r="2242">
          <cell r="F2242">
            <v>6350313016</v>
          </cell>
          <cell r="G2242" t="str">
            <v>D-L.R.S - V.Mon. - (-) Transf p/ Imob.</v>
          </cell>
          <cell r="H2242">
            <v>0</v>
          </cell>
          <cell r="I2242">
            <v>0</v>
          </cell>
          <cell r="J2242">
            <v>0</v>
          </cell>
        </row>
        <row r="2243">
          <cell r="F2243">
            <v>6350313017</v>
          </cell>
          <cell r="G2243" t="str">
            <v>D-L.R.S - V.Mon. - Outras</v>
          </cell>
          <cell r="H2243">
            <v>372.86</v>
          </cell>
          <cell r="I2243">
            <v>372.86</v>
          </cell>
          <cell r="J2243">
            <v>0</v>
          </cell>
        </row>
        <row r="2244">
          <cell r="F2244">
            <v>6350313018</v>
          </cell>
          <cell r="G2244" t="str">
            <v>D-L.R.S - V.Mon. - Supridores - até vct</v>
          </cell>
          <cell r="H2244">
            <v>0</v>
          </cell>
          <cell r="I2244">
            <v>0</v>
          </cell>
          <cell r="J2244">
            <v>0</v>
          </cell>
        </row>
        <row r="2245">
          <cell r="F2245">
            <v>6350313019</v>
          </cell>
          <cell r="G2245" t="str">
            <v>D-L.R.S - V.Mon. - Cesp(Refinanc. Stn)D</v>
          </cell>
          <cell r="H2245">
            <v>18734.45</v>
          </cell>
          <cell r="I2245">
            <v>8819.14</v>
          </cell>
          <cell r="J2245">
            <v>9915.31</v>
          </cell>
        </row>
        <row r="2246">
          <cell r="F2246">
            <v>6350313020</v>
          </cell>
          <cell r="G2246" t="str">
            <v>D-L.R.S - V.Mon. - Consorcio Bancos - S</v>
          </cell>
          <cell r="H2246">
            <v>-6111.06</v>
          </cell>
          <cell r="I2246">
            <v>-15186.45</v>
          </cell>
          <cell r="J2246">
            <v>9075.39</v>
          </cell>
        </row>
        <row r="2247">
          <cell r="F2247">
            <v>6350313021</v>
          </cell>
          <cell r="G2247" t="str">
            <v>D-L.R.S - V.Mon. - BIRD - 2364 - BR - P</v>
          </cell>
          <cell r="H2247">
            <v>0</v>
          </cell>
          <cell r="I2247">
            <v>0</v>
          </cell>
          <cell r="J2247">
            <v>0</v>
          </cell>
        </row>
        <row r="2248">
          <cell r="F2248">
            <v>6350313022</v>
          </cell>
          <cell r="G2248" t="str">
            <v>D-L.R.S - V.Mon. - BIRD - 2565 - BR - P</v>
          </cell>
          <cell r="H2248">
            <v>-961885.83</v>
          </cell>
          <cell r="I2248">
            <v>-1106345.8899999999</v>
          </cell>
          <cell r="J2248">
            <v>144460.06</v>
          </cell>
        </row>
        <row r="2249">
          <cell r="F2249">
            <v>6350313023</v>
          </cell>
          <cell r="G2249" t="str">
            <v>D-L.R.S - V.Mon. - Fixed Rate Notes - P</v>
          </cell>
          <cell r="H2249">
            <v>21808000</v>
          </cell>
          <cell r="I2249">
            <v>10266000</v>
          </cell>
          <cell r="J2249">
            <v>11542000</v>
          </cell>
        </row>
        <row r="2250">
          <cell r="F2250">
            <v>6350313024</v>
          </cell>
          <cell r="G2250" t="str">
            <v>D-L.R.S - V.Mon. - Divs.Bancos-Res.63/6</v>
          </cell>
          <cell r="H2250">
            <v>9623847.0299999993</v>
          </cell>
          <cell r="I2250">
            <v>6458391.46</v>
          </cell>
          <cell r="J2250">
            <v>3165455.57</v>
          </cell>
        </row>
        <row r="2251">
          <cell r="F2251">
            <v>6350313025</v>
          </cell>
          <cell r="G2251" t="str">
            <v>D-L.R.S - V.Mon. - Euro-Comm. Papers-Pr</v>
          </cell>
          <cell r="H2251">
            <v>6990354.7400000002</v>
          </cell>
          <cell r="I2251">
            <v>3252420.79</v>
          </cell>
          <cell r="J2251">
            <v>3737933.95</v>
          </cell>
        </row>
        <row r="2252">
          <cell r="F2252">
            <v>6350313026</v>
          </cell>
          <cell r="G2252" t="str">
            <v>D-L.R.S - V.Mon. - Banco do Brasil-Avis</v>
          </cell>
          <cell r="H2252">
            <v>4415257.01</v>
          </cell>
          <cell r="I2252">
            <v>2078458.8</v>
          </cell>
          <cell r="J2252">
            <v>2336798.21</v>
          </cell>
        </row>
        <row r="2253">
          <cell r="F2253">
            <v>6350313027</v>
          </cell>
          <cell r="G2253" t="str">
            <v>D-L.R.S - V.Mon. - Bonus - Res. 20/91-P</v>
          </cell>
          <cell r="H2253">
            <v>263471.44</v>
          </cell>
          <cell r="I2253">
            <v>124027.78</v>
          </cell>
          <cell r="J2253">
            <v>139443.66</v>
          </cell>
        </row>
        <row r="2254">
          <cell r="F2254">
            <v>6350313028</v>
          </cell>
          <cell r="G2254" t="str">
            <v>D-L.R.S - V.Mon. - Clube de Paris - Pri</v>
          </cell>
          <cell r="H2254">
            <v>0</v>
          </cell>
          <cell r="I2254">
            <v>0</v>
          </cell>
          <cell r="J2254">
            <v>0</v>
          </cell>
        </row>
        <row r="2255">
          <cell r="F2255">
            <v>6350313029</v>
          </cell>
          <cell r="G2255" t="str">
            <v>D-L.R.S - V.Mon. - BIB'S Res. 96 - Prin</v>
          </cell>
          <cell r="H2255">
            <v>7157.07</v>
          </cell>
          <cell r="I2255">
            <v>3177</v>
          </cell>
          <cell r="J2255">
            <v>3980.07</v>
          </cell>
        </row>
        <row r="2256">
          <cell r="F2256">
            <v>6350313030</v>
          </cell>
          <cell r="G2256" t="str">
            <v>D-L.R.S - V.Mon. - Cesp - B.Boveri - Pr</v>
          </cell>
          <cell r="H2256">
            <v>-41227.879999999997</v>
          </cell>
          <cell r="I2256">
            <v>-17083.259999999998</v>
          </cell>
          <cell r="J2256">
            <v>-24144.62</v>
          </cell>
        </row>
        <row r="2257">
          <cell r="F2257">
            <v>6350313031</v>
          </cell>
          <cell r="G2257" t="str">
            <v>D-L.R.S - V.Mon. - Cesp -Coemsa-Repact.</v>
          </cell>
          <cell r="H2257">
            <v>-3747.04</v>
          </cell>
          <cell r="I2257">
            <v>-1763.92</v>
          </cell>
          <cell r="J2257">
            <v>-1983.12</v>
          </cell>
        </row>
        <row r="2258">
          <cell r="F2258">
            <v>6350313032</v>
          </cell>
          <cell r="G2258" t="str">
            <v>D-L.R.S - V.Mon. - Cesp (Bonus)-B.Bover</v>
          </cell>
          <cell r="H2258">
            <v>-4991.66</v>
          </cell>
          <cell r="I2258">
            <v>-2349.8000000000002</v>
          </cell>
          <cell r="J2258">
            <v>-2641.86</v>
          </cell>
        </row>
        <row r="2259">
          <cell r="F2259">
            <v>6350313033</v>
          </cell>
          <cell r="G2259" t="str">
            <v>D-L.R.S - V.Mon. - Cesp -(Coemsa-Bonus)</v>
          </cell>
          <cell r="H2259">
            <v>-461.12</v>
          </cell>
          <cell r="I2259">
            <v>-217.07</v>
          </cell>
          <cell r="J2259">
            <v>-244.05</v>
          </cell>
        </row>
        <row r="2260">
          <cell r="F2260">
            <v>6350313034</v>
          </cell>
          <cell r="G2260" t="str">
            <v>D-L.R.S - V.Mon.-Cesp-STN 98/92-Boveri/</v>
          </cell>
          <cell r="H2260">
            <v>-191332.33</v>
          </cell>
          <cell r="I2260">
            <v>-89951.89</v>
          </cell>
          <cell r="J2260">
            <v>-101380.44</v>
          </cell>
        </row>
        <row r="2261">
          <cell r="F2261">
            <v>6350313035</v>
          </cell>
          <cell r="G2261" t="str">
            <v>D-L.R.S - V.Mon. - Vinc. as Imob. em Cu</v>
          </cell>
          <cell r="H2261">
            <v>-7967045.4900000002</v>
          </cell>
          <cell r="I2261">
            <v>-3431245.43</v>
          </cell>
          <cell r="J2261">
            <v>-4535800.0599999996</v>
          </cell>
        </row>
        <row r="2262">
          <cell r="F2262">
            <v>6350313036</v>
          </cell>
          <cell r="G2262" t="str">
            <v>D-L.R.S - V.Mon.-Cons.de Bancos-S.Gener</v>
          </cell>
          <cell r="H2262">
            <v>-4864.1099999999997</v>
          </cell>
          <cell r="I2262">
            <v>-4938.7</v>
          </cell>
          <cell r="J2262">
            <v>74.59</v>
          </cell>
        </row>
        <row r="2263">
          <cell r="F2263">
            <v>6350313037</v>
          </cell>
          <cell r="G2263" t="str">
            <v>D-L.R.S - V.Mon. - BIRD - 2364 - BR - J</v>
          </cell>
          <cell r="H2263">
            <v>0</v>
          </cell>
          <cell r="I2263">
            <v>0</v>
          </cell>
          <cell r="J2263">
            <v>0</v>
          </cell>
        </row>
        <row r="2264">
          <cell r="F2264">
            <v>6350313038</v>
          </cell>
          <cell r="G2264" t="str">
            <v>D-L.R.S - V.Mon. - BIRD - 2565 - BR - J</v>
          </cell>
          <cell r="H2264">
            <v>-110964.98</v>
          </cell>
          <cell r="I2264">
            <v>-112408.51</v>
          </cell>
          <cell r="J2264">
            <v>1443.53</v>
          </cell>
        </row>
        <row r="2265">
          <cell r="F2265">
            <v>6350313039</v>
          </cell>
          <cell r="G2265" t="str">
            <v>D-L.R.S - V.Mon. - Fixed Rate Notes - J</v>
          </cell>
          <cell r="H2265">
            <v>-341907.91</v>
          </cell>
          <cell r="I2265">
            <v>-459892.8</v>
          </cell>
          <cell r="J2265">
            <v>117984.89</v>
          </cell>
        </row>
        <row r="2266">
          <cell r="F2266">
            <v>6350313040</v>
          </cell>
          <cell r="G2266" t="str">
            <v>D-L.R.S - V.Mon. - Resol. 63/67 - Juros</v>
          </cell>
          <cell r="H2266">
            <v>149704.54999999999</v>
          </cell>
          <cell r="I2266">
            <v>100270.13</v>
          </cell>
          <cell r="J2266">
            <v>49434.42</v>
          </cell>
        </row>
        <row r="2267">
          <cell r="F2267">
            <v>6350313041</v>
          </cell>
          <cell r="G2267" t="str">
            <v>D-L.R.S - V.Mon. - Euro-Comm. Papers -</v>
          </cell>
          <cell r="H2267">
            <v>-700486.52</v>
          </cell>
          <cell r="I2267">
            <v>-641237.1</v>
          </cell>
          <cell r="J2267">
            <v>-59249.42</v>
          </cell>
        </row>
        <row r="2268">
          <cell r="F2268">
            <v>6350313042</v>
          </cell>
          <cell r="G2268" t="str">
            <v>D-L.R.S - V.Mon. - Clube de Paris - Jur</v>
          </cell>
          <cell r="H2268">
            <v>0</v>
          </cell>
          <cell r="I2268">
            <v>0</v>
          </cell>
          <cell r="J2268">
            <v>0</v>
          </cell>
        </row>
        <row r="2269">
          <cell r="F2269">
            <v>6350313043</v>
          </cell>
          <cell r="G2269" t="str">
            <v>D-L.R.S - V.Mon. - BIB'S - Res. 96/93 -</v>
          </cell>
          <cell r="H2269">
            <v>-221.63</v>
          </cell>
          <cell r="I2269">
            <v>-253.16</v>
          </cell>
          <cell r="J2269">
            <v>31.53</v>
          </cell>
        </row>
        <row r="2270">
          <cell r="F2270">
            <v>6350313044</v>
          </cell>
          <cell r="G2270" t="str">
            <v>D-L.R.S - V.Mon.-Cesp-Refinanc. STN Jur</v>
          </cell>
          <cell r="H2270">
            <v>-4969.32</v>
          </cell>
          <cell r="I2270">
            <v>-131.19999999999999</v>
          </cell>
          <cell r="J2270">
            <v>-4838.12</v>
          </cell>
        </row>
        <row r="2271">
          <cell r="F2271">
            <v>6350313045</v>
          </cell>
          <cell r="G2271" t="str">
            <v>D-L.R.S - V.Mon. - Vinc. as Imob. em Cu</v>
          </cell>
          <cell r="H2271">
            <v>0</v>
          </cell>
          <cell r="I2271">
            <v>0</v>
          </cell>
          <cell r="J2271">
            <v>0</v>
          </cell>
        </row>
        <row r="2272">
          <cell r="F2272">
            <v>6350313046</v>
          </cell>
          <cell r="G2272" t="str">
            <v>D-L.R.S - V.Mon.-Bco do Brasil-Av 09 Ju</v>
          </cell>
          <cell r="H2272">
            <v>3581.78</v>
          </cell>
          <cell r="I2272">
            <v>2010.93</v>
          </cell>
          <cell r="J2272">
            <v>1570.85</v>
          </cell>
        </row>
        <row r="2273">
          <cell r="F2273">
            <v>6350313047</v>
          </cell>
          <cell r="G2273" t="str">
            <v>D-L.R.S - V.Mon.-Bonus-Resol 20/91-Juro</v>
          </cell>
          <cell r="H2273">
            <v>6663.1</v>
          </cell>
          <cell r="I2273">
            <v>3752.21</v>
          </cell>
          <cell r="J2273">
            <v>2910.89</v>
          </cell>
        </row>
        <row r="2274">
          <cell r="F2274">
            <v>6350313048</v>
          </cell>
          <cell r="G2274" t="str">
            <v>D-L.R.S - V.Mon. - Cesp - B.Boveri-Juro</v>
          </cell>
          <cell r="H2274">
            <v>-33.79</v>
          </cell>
          <cell r="I2274">
            <v>-18.88</v>
          </cell>
          <cell r="J2274">
            <v>-14.91</v>
          </cell>
        </row>
        <row r="2275">
          <cell r="F2275">
            <v>6350313049</v>
          </cell>
          <cell r="G2275" t="str">
            <v>D-L.R.S - V.Mon. - Cesp(Coemsa)Repact.-</v>
          </cell>
          <cell r="H2275">
            <v>-3.07</v>
          </cell>
          <cell r="I2275">
            <v>-1.72</v>
          </cell>
          <cell r="J2275">
            <v>-1.35</v>
          </cell>
        </row>
        <row r="2276">
          <cell r="F2276">
            <v>6350313050</v>
          </cell>
          <cell r="G2276" t="str">
            <v>D-L.R.S - V.Mon. - Cesp (Bonus)-Juros/C</v>
          </cell>
          <cell r="H2276">
            <v>-135.05000000000001</v>
          </cell>
          <cell r="I2276">
            <v>-76.040000000000006</v>
          </cell>
          <cell r="J2276">
            <v>-59.01</v>
          </cell>
        </row>
        <row r="2277">
          <cell r="F2277">
            <v>6350313051</v>
          </cell>
          <cell r="G2277" t="str">
            <v>D-L.R.S - V.Mon. -Cesp-Coemsa-Bonus/Jur</v>
          </cell>
          <cell r="H2277">
            <v>-12.48</v>
          </cell>
          <cell r="I2277">
            <v>-7.03</v>
          </cell>
          <cell r="J2277">
            <v>-5.45</v>
          </cell>
        </row>
        <row r="2278">
          <cell r="F2278">
            <v>6350313052</v>
          </cell>
          <cell r="G2278" t="str">
            <v>D-L.R.S - V.Mon. - Variação Excedente</v>
          </cell>
          <cell r="H2278">
            <v>0</v>
          </cell>
          <cell r="I2278">
            <v>0</v>
          </cell>
          <cell r="J2278">
            <v>0</v>
          </cell>
        </row>
        <row r="2279">
          <cell r="F2279">
            <v>6350313053</v>
          </cell>
          <cell r="G2279" t="str">
            <v>D-L.R.S - V.Mon. - M. Prov. 1818 - Rein</v>
          </cell>
          <cell r="H2279">
            <v>0</v>
          </cell>
          <cell r="I2279">
            <v>0</v>
          </cell>
          <cell r="J2279">
            <v>0</v>
          </cell>
        </row>
        <row r="2280">
          <cell r="F2280">
            <v>6350313054</v>
          </cell>
          <cell r="G2280" t="str">
            <v>D-L.R.S - V.Mon. - Encargos Lease Back-</v>
          </cell>
          <cell r="H2280">
            <v>0</v>
          </cell>
          <cell r="I2280">
            <v>0</v>
          </cell>
          <cell r="J2280">
            <v>0</v>
          </cell>
        </row>
        <row r="2281">
          <cell r="F2281">
            <v>6350313055</v>
          </cell>
          <cell r="G2281" t="str">
            <v>D-L.R.S - V.Mon. - Lease Back - I.B.M.</v>
          </cell>
          <cell r="H2281">
            <v>1019385.51</v>
          </cell>
          <cell r="I2281">
            <v>884638.26</v>
          </cell>
          <cell r="J2281">
            <v>134747.25</v>
          </cell>
        </row>
        <row r="2282">
          <cell r="F2282">
            <v>6350313056</v>
          </cell>
          <cell r="G2282" t="str">
            <v>D-L.R.S - V.Mon. - Energia - Acordo ABR</v>
          </cell>
          <cell r="H2282">
            <v>14112552.039999999</v>
          </cell>
          <cell r="I2282">
            <v>11290041.68</v>
          </cell>
          <cell r="J2282">
            <v>2822510.36</v>
          </cell>
        </row>
        <row r="2283">
          <cell r="F2283">
            <v>6350319001</v>
          </cell>
          <cell r="G2283" t="str">
            <v>D-L.R.S - Outras - Multa Morat,Compens</v>
          </cell>
          <cell r="H2283">
            <v>0</v>
          </cell>
          <cell r="I2283">
            <v>0</v>
          </cell>
          <cell r="J2283">
            <v>0</v>
          </cell>
        </row>
        <row r="2284">
          <cell r="F2284">
            <v>6350319002</v>
          </cell>
          <cell r="G2284" t="str">
            <v>D-L.R.S - Outras - Acresc. Morat. Ctas</v>
          </cell>
          <cell r="H2284">
            <v>0</v>
          </cell>
          <cell r="I2284">
            <v>0</v>
          </cell>
          <cell r="J2284">
            <v>0</v>
          </cell>
        </row>
        <row r="2285">
          <cell r="F2285">
            <v>6350319003</v>
          </cell>
          <cell r="G2285" t="str">
            <v>D-L.R.S - Outras - Dedutiveis - Imp. de</v>
          </cell>
          <cell r="H2285">
            <v>1740.94</v>
          </cell>
          <cell r="I2285">
            <v>839.7</v>
          </cell>
          <cell r="J2285">
            <v>901.24</v>
          </cell>
        </row>
        <row r="2286">
          <cell r="F2286">
            <v>6350319004</v>
          </cell>
          <cell r="G2286" t="str">
            <v>D-L.R.S - Outras - Multas de Transito</v>
          </cell>
          <cell r="H2286">
            <v>-328.28</v>
          </cell>
          <cell r="I2286">
            <v>-328.28</v>
          </cell>
          <cell r="J2286">
            <v>0</v>
          </cell>
        </row>
        <row r="2287">
          <cell r="F2287">
            <v>6350319005</v>
          </cell>
          <cell r="G2287" t="str">
            <v>D-L.R.S - Outras - Juros - Pasep</v>
          </cell>
          <cell r="H2287">
            <v>7349106.2999999998</v>
          </cell>
          <cell r="I2287">
            <v>5945771.4299999997</v>
          </cell>
          <cell r="J2287">
            <v>1403334.87</v>
          </cell>
        </row>
        <row r="2288">
          <cell r="F2288">
            <v>6350319006</v>
          </cell>
          <cell r="G2288" t="str">
            <v>D-L.R.S - Outras - Multa - Pasep</v>
          </cell>
          <cell r="H2288">
            <v>3119520.12</v>
          </cell>
          <cell r="I2288">
            <v>2466369.4900000002</v>
          </cell>
          <cell r="J2288">
            <v>653150.63</v>
          </cell>
        </row>
        <row r="2289">
          <cell r="F2289">
            <v>6350319007</v>
          </cell>
          <cell r="G2289" t="str">
            <v>D-L.R.S - Outras - Multa - Cofins</v>
          </cell>
          <cell r="H2289">
            <v>0</v>
          </cell>
          <cell r="I2289">
            <v>0</v>
          </cell>
          <cell r="J2289">
            <v>0</v>
          </cell>
        </row>
        <row r="2290">
          <cell r="F2290">
            <v>6350319008</v>
          </cell>
          <cell r="G2290" t="str">
            <v>D-L.R.S - Outras - Multa Morat e Compen</v>
          </cell>
          <cell r="H2290">
            <v>599.64</v>
          </cell>
          <cell r="I2290">
            <v>183.25</v>
          </cell>
          <cell r="J2290">
            <v>416.39</v>
          </cell>
        </row>
        <row r="2291">
          <cell r="F2291">
            <v>6350319009</v>
          </cell>
          <cell r="G2291" t="str">
            <v>D-L.R.S - Outras - Cpmf - Lei 9311</v>
          </cell>
          <cell r="H2291">
            <v>561.78</v>
          </cell>
          <cell r="I2291">
            <v>561.78</v>
          </cell>
          <cell r="J2291">
            <v>0</v>
          </cell>
        </row>
        <row r="2292">
          <cell r="F2292">
            <v>6350319010</v>
          </cell>
          <cell r="G2292" t="str">
            <v>D-L.R.S - Outras - Cofins</v>
          </cell>
          <cell r="H2292">
            <v>0</v>
          </cell>
          <cell r="I2292">
            <v>0</v>
          </cell>
          <cell r="J2292">
            <v>0</v>
          </cell>
        </row>
        <row r="2293">
          <cell r="F2293">
            <v>6350319011</v>
          </cell>
          <cell r="G2293" t="str">
            <v>D-L.R.S - Outras - juros - Cofins</v>
          </cell>
          <cell r="H2293">
            <v>27357598.829999998</v>
          </cell>
          <cell r="I2293">
            <v>21513505.469999999</v>
          </cell>
          <cell r="J2293">
            <v>5844093.3600000003</v>
          </cell>
        </row>
        <row r="2294">
          <cell r="H2294">
            <v>247903805.84999996</v>
          </cell>
          <cell r="I2294">
            <v>193678249.07000008</v>
          </cell>
          <cell r="J2294">
            <v>54225556.780000016</v>
          </cell>
        </row>
        <row r="2295">
          <cell r="F2295">
            <v>6350331001</v>
          </cell>
          <cell r="G2295" t="str">
            <v>D-Comerc - E.Div. - Juros, Comiss e Tax</v>
          </cell>
          <cell r="H2295">
            <v>0</v>
          </cell>
          <cell r="I2295">
            <v>0</v>
          </cell>
          <cell r="J2295">
            <v>0</v>
          </cell>
        </row>
        <row r="2296">
          <cell r="F2296">
            <v>6350331002</v>
          </cell>
          <cell r="G2296" t="str">
            <v>D-Comerc - E.Div. - Longo Prazo</v>
          </cell>
          <cell r="H2296">
            <v>0</v>
          </cell>
          <cell r="I2296">
            <v>0</v>
          </cell>
          <cell r="J2296">
            <v>0</v>
          </cell>
        </row>
        <row r="2297">
          <cell r="F2297">
            <v>6350331003</v>
          </cell>
          <cell r="G2297" t="str">
            <v>D-Comerc - E.Div. - Energia - Acordo Ab</v>
          </cell>
          <cell r="H2297">
            <v>436941.66</v>
          </cell>
          <cell r="I2297">
            <v>410399.86</v>
          </cell>
          <cell r="J2297">
            <v>26541.8</v>
          </cell>
        </row>
        <row r="2298">
          <cell r="F2298">
            <v>6350333001</v>
          </cell>
          <cell r="G2298" t="str">
            <v>D-Comerc - V.Mon. - Supridores - até o</v>
          </cell>
          <cell r="H2298">
            <v>1204230.5900000001</v>
          </cell>
          <cell r="I2298">
            <v>-2184820.37</v>
          </cell>
          <cell r="J2298">
            <v>3389050.96</v>
          </cell>
        </row>
        <row r="2299">
          <cell r="F2299">
            <v>6350333002</v>
          </cell>
          <cell r="G2299" t="str">
            <v>Reutilizar</v>
          </cell>
          <cell r="H2299">
            <v>0</v>
          </cell>
          <cell r="I2299">
            <v>0</v>
          </cell>
          <cell r="J2299">
            <v>0</v>
          </cell>
        </row>
        <row r="2300">
          <cell r="F2300">
            <v>6350333003</v>
          </cell>
          <cell r="G2300" t="str">
            <v>D-Comerc - V.Mon. - Energia - Acor. Abr</v>
          </cell>
          <cell r="H2300">
            <v>540.29</v>
          </cell>
          <cell r="I2300">
            <v>-8275.4599999999991</v>
          </cell>
          <cell r="J2300">
            <v>8815.75</v>
          </cell>
        </row>
        <row r="2301">
          <cell r="F2301">
            <v>6350335001</v>
          </cell>
          <cell r="G2301" t="str">
            <v>D-Comerc - Prej. Part. O. Soc. - Overse</v>
          </cell>
          <cell r="H2301">
            <v>0</v>
          </cell>
          <cell r="I2301">
            <v>0</v>
          </cell>
          <cell r="J2301">
            <v>0</v>
          </cell>
        </row>
        <row r="2302">
          <cell r="F2302">
            <v>6350339001</v>
          </cell>
          <cell r="G2302" t="str">
            <v>D-Comerc - Outras - Multas Morat, Comp</v>
          </cell>
          <cell r="H2302">
            <v>0</v>
          </cell>
          <cell r="I2302">
            <v>0</v>
          </cell>
          <cell r="J2302">
            <v>0</v>
          </cell>
        </row>
        <row r="2303">
          <cell r="F2303">
            <v>6350339002</v>
          </cell>
          <cell r="G2303" t="str">
            <v>D-Comerc - Outras - Acresc. Morat. Ctas</v>
          </cell>
          <cell r="H2303">
            <v>0</v>
          </cell>
          <cell r="I2303">
            <v>0</v>
          </cell>
          <cell r="J2303">
            <v>0</v>
          </cell>
        </row>
        <row r="2304">
          <cell r="F2304">
            <v>6350339003</v>
          </cell>
          <cell r="G2304" t="str">
            <v>D-Comerc - Outras - Energia - Acordo AB</v>
          </cell>
          <cell r="H2304">
            <v>-41752.050000000003</v>
          </cell>
          <cell r="I2304">
            <v>-122507.26</v>
          </cell>
          <cell r="J2304">
            <v>80755.210000000006</v>
          </cell>
        </row>
        <row r="2305">
          <cell r="F2305">
            <v>6350339004</v>
          </cell>
          <cell r="G2305" t="str">
            <v>D-Comerc - Outras - Penalidades - CSPE</v>
          </cell>
          <cell r="H2305">
            <v>299753.01</v>
          </cell>
          <cell r="I2305">
            <v>297094.53000000003</v>
          </cell>
          <cell r="J2305">
            <v>2658.48</v>
          </cell>
        </row>
        <row r="2306">
          <cell r="F2306">
            <v>6350339005</v>
          </cell>
          <cell r="G2306" t="str">
            <v>D-Comerc - Outras - Enc.da Dívida Glosa</v>
          </cell>
          <cell r="H2306">
            <v>521830.01</v>
          </cell>
          <cell r="I2306">
            <v>0</v>
          </cell>
          <cell r="J2306">
            <v>521830.01</v>
          </cell>
        </row>
        <row r="2307">
          <cell r="F2307">
            <v>6350339006</v>
          </cell>
          <cell r="G2307" t="str">
            <v>D-Comerc - Outras - Var.Monetária Glosa</v>
          </cell>
          <cell r="H2307">
            <v>611194.30000000005</v>
          </cell>
          <cell r="I2307">
            <v>0</v>
          </cell>
          <cell r="J2307">
            <v>611194.30000000005</v>
          </cell>
        </row>
        <row r="2308">
          <cell r="F2308">
            <v>6350339007</v>
          </cell>
          <cell r="G2308" t="str">
            <v>D-Comerc - Outras - Energia de Curto Pr</v>
          </cell>
          <cell r="H2308">
            <v>47403.48</v>
          </cell>
          <cell r="I2308">
            <v>0</v>
          </cell>
          <cell r="J2308">
            <v>47403.48</v>
          </cell>
        </row>
        <row r="2309">
          <cell r="F2309">
            <v>6350339008</v>
          </cell>
          <cell r="G2309" t="str">
            <v>D-Comerc - Outras - En. de C. Prazo - V</v>
          </cell>
          <cell r="H2309">
            <v>9690.5</v>
          </cell>
          <cell r="I2309">
            <v>0</v>
          </cell>
          <cell r="J2309">
            <v>9690.5</v>
          </cell>
        </row>
        <row r="2310">
          <cell r="H2310">
            <v>3089831.7899999996</v>
          </cell>
          <cell r="I2310">
            <v>-1608108.7000000002</v>
          </cell>
          <cell r="J2310">
            <v>4697940.49</v>
          </cell>
        </row>
        <row r="2311">
          <cell r="F2311">
            <v>6350341001</v>
          </cell>
          <cell r="G2311" t="str">
            <v>Dist.A.C. - Enc. Dív. - Juros, Comissõe</v>
          </cell>
          <cell r="H2311">
            <v>2116059.09</v>
          </cell>
          <cell r="I2311">
            <v>2116059.09</v>
          </cell>
          <cell r="J2311">
            <v>0</v>
          </cell>
        </row>
        <row r="2312">
          <cell r="F2312">
            <v>6350343001</v>
          </cell>
          <cell r="G2312" t="str">
            <v>Dist.A.C. - Variação Monetária</v>
          </cell>
          <cell r="H2312">
            <v>1018979.4</v>
          </cell>
          <cell r="I2312">
            <v>1018819.07</v>
          </cell>
          <cell r="J2312">
            <v>160.33000000000001</v>
          </cell>
        </row>
        <row r="2313">
          <cell r="F2313">
            <v>6350344001</v>
          </cell>
          <cell r="G2313" t="str">
            <v>Dist.A.C. - Títs. e Valores Mobil. Alie</v>
          </cell>
          <cell r="H2313">
            <v>0</v>
          </cell>
          <cell r="I2313">
            <v>0</v>
          </cell>
          <cell r="J2313">
            <v>0</v>
          </cell>
        </row>
        <row r="2314">
          <cell r="F2314">
            <v>6350345001</v>
          </cell>
          <cell r="G2314" t="str">
            <v>Dist.A.C. - Prejuízo Particip. Outras S</v>
          </cell>
          <cell r="H2314">
            <v>8396277.9100000001</v>
          </cell>
          <cell r="I2314">
            <v>9141654.2699999996</v>
          </cell>
          <cell r="J2314">
            <v>-745376.36</v>
          </cell>
        </row>
        <row r="2315">
          <cell r="F2315">
            <v>6350349001</v>
          </cell>
          <cell r="G2315" t="str">
            <v>Dist.A.C. - Outras - Multas Morat. Comp</v>
          </cell>
          <cell r="H2315">
            <v>266980.46000000002</v>
          </cell>
          <cell r="I2315">
            <v>255597.33</v>
          </cell>
          <cell r="J2315">
            <v>11383.13</v>
          </cell>
        </row>
        <row r="2316">
          <cell r="F2316">
            <v>6350349002</v>
          </cell>
          <cell r="G2316" t="str">
            <v>Dist.A.C. - Outras - Acrésc.Morat.Ctas.</v>
          </cell>
          <cell r="H2316">
            <v>0</v>
          </cell>
          <cell r="I2316">
            <v>0</v>
          </cell>
          <cell r="J2316">
            <v>0</v>
          </cell>
        </row>
        <row r="2317">
          <cell r="F2317">
            <v>6350349003</v>
          </cell>
          <cell r="G2317" t="str">
            <v>Dist.A.C. - Outras - IOF</v>
          </cell>
          <cell r="H2317">
            <v>252994.21</v>
          </cell>
          <cell r="I2317">
            <v>116891.04</v>
          </cell>
          <cell r="J2317">
            <v>136103.17000000001</v>
          </cell>
        </row>
        <row r="2318">
          <cell r="F2318">
            <v>6350349004</v>
          </cell>
          <cell r="G2318" t="str">
            <v>Dist.A.C. - Outras - CPMF</v>
          </cell>
          <cell r="H2318">
            <v>27342.18</v>
          </cell>
          <cell r="I2318">
            <v>26569.86</v>
          </cell>
          <cell r="J2318">
            <v>772.32</v>
          </cell>
        </row>
        <row r="2319">
          <cell r="F2319">
            <v>6350349005</v>
          </cell>
          <cell r="G2319" t="str">
            <v>Dist.A.C. - Outras - Desp. Banc. Juros</v>
          </cell>
          <cell r="H2319">
            <v>298.79000000000002</v>
          </cell>
          <cell r="I2319">
            <v>298.79000000000002</v>
          </cell>
          <cell r="J2319">
            <v>0</v>
          </cell>
        </row>
        <row r="2320">
          <cell r="F2320">
            <v>6350349006</v>
          </cell>
          <cell r="G2320" t="str">
            <v>Dist.A.C. - Outras - Desp. Banc. Outras</v>
          </cell>
          <cell r="H2320">
            <v>306681.40999999997</v>
          </cell>
          <cell r="I2320">
            <v>305796.36</v>
          </cell>
          <cell r="J2320">
            <v>885.05</v>
          </cell>
        </row>
        <row r="2321">
          <cell r="F2321">
            <v>6350349007</v>
          </cell>
          <cell r="G2321" t="str">
            <v>Dist.A.C. - Outras - Juros s/ Capital P</v>
          </cell>
          <cell r="H2321">
            <v>0</v>
          </cell>
          <cell r="I2321">
            <v>0</v>
          </cell>
          <cell r="J2321">
            <v>0</v>
          </cell>
        </row>
        <row r="2322">
          <cell r="F2322">
            <v>6350349008</v>
          </cell>
          <cell r="G2322" t="str">
            <v>Dist.A.C. - Outras - Comissões - Cartas</v>
          </cell>
          <cell r="H2322">
            <v>348357.85</v>
          </cell>
          <cell r="I2322">
            <v>267127.75</v>
          </cell>
          <cell r="J2322">
            <v>81230.100000000006</v>
          </cell>
        </row>
        <row r="2323">
          <cell r="H2323">
            <v>12733971.300000001</v>
          </cell>
          <cell r="I2323">
            <v>13248813.559999997</v>
          </cell>
          <cell r="J2323">
            <v>-514842.26</v>
          </cell>
        </row>
        <row r="2324">
          <cell r="F2324">
            <v>6350391001</v>
          </cell>
          <cell r="G2324" t="str">
            <v>(-)Transf.p/ Imob.Curso - Encargos da D</v>
          </cell>
          <cell r="H2324">
            <v>0</v>
          </cell>
          <cell r="I2324">
            <v>0</v>
          </cell>
          <cell r="J2324">
            <v>0</v>
          </cell>
        </row>
        <row r="2325">
          <cell r="F2325">
            <v>6350393001</v>
          </cell>
          <cell r="G2325" t="str">
            <v>(-)Transf.p/ Imob.Curso - Variações Mon</v>
          </cell>
          <cell r="H2325">
            <v>0</v>
          </cell>
          <cell r="I2325">
            <v>0</v>
          </cell>
          <cell r="J2325">
            <v>0</v>
          </cell>
        </row>
        <row r="2326">
          <cell r="F2326">
            <v>6350399001</v>
          </cell>
          <cell r="G2326" t="str">
            <v>(-)Transf.p/ Imob. Curso - Outras Desp.</v>
          </cell>
          <cell r="H2326">
            <v>0</v>
          </cell>
          <cell r="I2326">
            <v>0</v>
          </cell>
          <cell r="J2326">
            <v>0</v>
          </cell>
        </row>
        <row r="2327">
          <cell r="H2327">
            <v>0</v>
          </cell>
          <cell r="I2327">
            <v>0</v>
          </cell>
          <cell r="J2327">
            <v>0</v>
          </cell>
        </row>
        <row r="2328">
          <cell r="H2328">
            <v>263727608.93999994</v>
          </cell>
          <cell r="I2328">
            <v>205318953.93000013</v>
          </cell>
          <cell r="J2328">
            <v>58408655.010000005</v>
          </cell>
        </row>
        <row r="2329">
          <cell r="F2329">
            <v>6350411001</v>
          </cell>
          <cell r="G2329" t="str">
            <v>Desp.Fin.-A.Central- Enc.Dív.-Jur.Com.T</v>
          </cell>
          <cell r="H2329">
            <v>2116059.09</v>
          </cell>
          <cell r="I2329">
            <v>2116059.09</v>
          </cell>
          <cell r="J2329">
            <v>0</v>
          </cell>
        </row>
        <row r="2330">
          <cell r="F2330">
            <v>6350411002</v>
          </cell>
          <cell r="G2330" t="str">
            <v>Reutilizar</v>
          </cell>
          <cell r="H2330">
            <v>0</v>
          </cell>
          <cell r="I2330">
            <v>0</v>
          </cell>
          <cell r="J2330">
            <v>0</v>
          </cell>
        </row>
        <row r="2331">
          <cell r="F2331">
            <v>6350413001</v>
          </cell>
          <cell r="G2331" t="str">
            <v>Desp.Fin.-A.Central-Variacão Monetária</v>
          </cell>
          <cell r="H2331">
            <v>0</v>
          </cell>
          <cell r="I2331">
            <v>0</v>
          </cell>
          <cell r="J2331">
            <v>0</v>
          </cell>
        </row>
        <row r="2332">
          <cell r="F2332">
            <v>6350413002</v>
          </cell>
          <cell r="G2332" t="str">
            <v>Desp.Fin.-A.Central-Variação Monetária</v>
          </cell>
          <cell r="H2332">
            <v>1018979.4</v>
          </cell>
          <cell r="I2332">
            <v>1018819.07</v>
          </cell>
          <cell r="J2332">
            <v>160.33000000000001</v>
          </cell>
        </row>
        <row r="2333">
          <cell r="F2333">
            <v>6350414001</v>
          </cell>
          <cell r="G2333" t="str">
            <v>Desp.Fin.-A.Central-Títs. e Vals. Mobs.</v>
          </cell>
          <cell r="H2333">
            <v>0</v>
          </cell>
          <cell r="I2333">
            <v>0</v>
          </cell>
          <cell r="J2333">
            <v>0</v>
          </cell>
        </row>
        <row r="2334">
          <cell r="F2334">
            <v>6350415001</v>
          </cell>
          <cell r="G2334" t="str">
            <v>Desp.Fin.-A.Central-Prej.Part.Outr.Soc.</v>
          </cell>
          <cell r="H2334">
            <v>8396277.9100000001</v>
          </cell>
          <cell r="I2334">
            <v>9141654.2699999996</v>
          </cell>
          <cell r="J2334">
            <v>-745376.36</v>
          </cell>
        </row>
        <row r="2335">
          <cell r="F2335">
            <v>6350419001</v>
          </cell>
          <cell r="G2335" t="str">
            <v>Desp.Fin.-A.Central-Multas Morat.Comp.S</v>
          </cell>
          <cell r="H2335">
            <v>266980.46000000002</v>
          </cell>
          <cell r="I2335">
            <v>255597.33</v>
          </cell>
          <cell r="J2335">
            <v>11383.13</v>
          </cell>
        </row>
        <row r="2336">
          <cell r="F2336">
            <v>6350419002</v>
          </cell>
          <cell r="G2336" t="str">
            <v>Reutilizar</v>
          </cell>
          <cell r="H2336">
            <v>0</v>
          </cell>
          <cell r="I2336">
            <v>0</v>
          </cell>
          <cell r="J2336">
            <v>0</v>
          </cell>
        </row>
        <row r="2337">
          <cell r="F2337">
            <v>6350419003</v>
          </cell>
          <cell r="G2337" t="str">
            <v>Desp.Fin.-A.Central- I.O.F</v>
          </cell>
          <cell r="H2337">
            <v>252994.21</v>
          </cell>
          <cell r="I2337">
            <v>116891.04</v>
          </cell>
          <cell r="J2337">
            <v>136103.17000000001</v>
          </cell>
        </row>
        <row r="2338">
          <cell r="F2338">
            <v>6350419004</v>
          </cell>
          <cell r="G2338" t="str">
            <v>Desp.Fin.-A.Central- C.P.M.F.</v>
          </cell>
          <cell r="H2338">
            <v>27342.18</v>
          </cell>
          <cell r="I2338">
            <v>26569.86</v>
          </cell>
          <cell r="J2338">
            <v>772.32</v>
          </cell>
        </row>
        <row r="2339">
          <cell r="F2339">
            <v>6350419005</v>
          </cell>
          <cell r="G2339" t="str">
            <v>Desp.Fin.-A.Central- Desp.Banc. Juros</v>
          </cell>
          <cell r="H2339">
            <v>298.79000000000002</v>
          </cell>
          <cell r="I2339">
            <v>298.79000000000002</v>
          </cell>
          <cell r="J2339">
            <v>0</v>
          </cell>
        </row>
        <row r="2340">
          <cell r="F2340">
            <v>6350419006</v>
          </cell>
          <cell r="G2340" t="str">
            <v>Desp.Fin.-A.Central- Desp.Banc. Outras</v>
          </cell>
          <cell r="H2340">
            <v>306681.40999999997</v>
          </cell>
          <cell r="I2340">
            <v>305796.36</v>
          </cell>
          <cell r="J2340">
            <v>885.05</v>
          </cell>
        </row>
        <row r="2341">
          <cell r="F2341">
            <v>6350419007</v>
          </cell>
          <cell r="G2341" t="str">
            <v>Desp.Fin.-A.Central- Juros s/ Capital P</v>
          </cell>
          <cell r="H2341">
            <v>0</v>
          </cell>
          <cell r="I2341">
            <v>0</v>
          </cell>
          <cell r="J2341">
            <v>0</v>
          </cell>
        </row>
        <row r="2342">
          <cell r="F2342">
            <v>6350419008</v>
          </cell>
          <cell r="G2342" t="str">
            <v>Desp.Fin.-A.Central- Comissões - Cartas</v>
          </cell>
          <cell r="H2342">
            <v>348357.85</v>
          </cell>
          <cell r="I2342">
            <v>267127.75</v>
          </cell>
          <cell r="J2342">
            <v>81230.100000000006</v>
          </cell>
        </row>
        <row r="2343">
          <cell r="H2343">
            <v>12733971.300000001</v>
          </cell>
          <cell r="I2343">
            <v>13248813.559999997</v>
          </cell>
          <cell r="J2343">
            <v>-514842.26</v>
          </cell>
        </row>
        <row r="2344">
          <cell r="F2344">
            <v>6350481001</v>
          </cell>
          <cell r="G2344" t="str">
            <v>(-)Desp.Fin.Adm.Tran.Ativ.-Enc.Dív.Jurs</v>
          </cell>
          <cell r="H2344">
            <v>-2116059.09</v>
          </cell>
          <cell r="I2344">
            <v>-2116059.09</v>
          </cell>
          <cell r="J2344">
            <v>0</v>
          </cell>
        </row>
        <row r="2345">
          <cell r="F2345">
            <v>6350481002</v>
          </cell>
          <cell r="G2345" t="str">
            <v>Reutilizar</v>
          </cell>
          <cell r="H2345">
            <v>0</v>
          </cell>
          <cell r="I2345">
            <v>0</v>
          </cell>
          <cell r="J2345">
            <v>0</v>
          </cell>
        </row>
        <row r="2346">
          <cell r="F2346">
            <v>6350483001</v>
          </cell>
          <cell r="G2346" t="str">
            <v>(-)Desp.Fin.Adm.Tran.Ativ.-Var.Monetári</v>
          </cell>
          <cell r="H2346">
            <v>-1018979.4</v>
          </cell>
          <cell r="I2346">
            <v>-1018819.07</v>
          </cell>
          <cell r="J2346">
            <v>-160.33000000000001</v>
          </cell>
        </row>
        <row r="2347">
          <cell r="F2347">
            <v>6350484001</v>
          </cell>
          <cell r="G2347" t="str">
            <v>(-)Desp.Fin.Adm.Tran.Ativ.-Tít.Val.Mob.</v>
          </cell>
          <cell r="H2347">
            <v>0</v>
          </cell>
          <cell r="I2347">
            <v>0</v>
          </cell>
          <cell r="J2347">
            <v>0</v>
          </cell>
        </row>
        <row r="2348">
          <cell r="F2348">
            <v>6350485001</v>
          </cell>
          <cell r="G2348" t="str">
            <v>(-)Desp.Fin.Adm.Tran.Ativ.-Prej.Partici</v>
          </cell>
          <cell r="H2348">
            <v>-8396277.9100000001</v>
          </cell>
          <cell r="I2348">
            <v>-9141654.2699999996</v>
          </cell>
          <cell r="J2348">
            <v>745376.36</v>
          </cell>
        </row>
        <row r="2349">
          <cell r="F2349">
            <v>6350489001</v>
          </cell>
          <cell r="G2349" t="str">
            <v>(-)Desp.Fin.Adm.Tran.Ativ.-Multas Mor.C</v>
          </cell>
          <cell r="H2349">
            <v>-266980.46000000002</v>
          </cell>
          <cell r="I2349">
            <v>-255597.33</v>
          </cell>
          <cell r="J2349">
            <v>-11383.13</v>
          </cell>
        </row>
        <row r="2350">
          <cell r="F2350">
            <v>6350489002</v>
          </cell>
          <cell r="G2350" t="str">
            <v>(-)Desp.Fin.Adm.Tran.Ativ.-Acrés.Morat.</v>
          </cell>
          <cell r="H2350">
            <v>0</v>
          </cell>
          <cell r="I2350">
            <v>0</v>
          </cell>
          <cell r="J2350">
            <v>0</v>
          </cell>
        </row>
        <row r="2351">
          <cell r="F2351">
            <v>6350489003</v>
          </cell>
          <cell r="G2351" t="str">
            <v>(-)Desp.Fin.Adm.Tran.Ativ.-IOF</v>
          </cell>
          <cell r="H2351">
            <v>-252994.21</v>
          </cell>
          <cell r="I2351">
            <v>-116891.04</v>
          </cell>
          <cell r="J2351">
            <v>-136103.17000000001</v>
          </cell>
        </row>
        <row r="2352">
          <cell r="F2352">
            <v>6350489004</v>
          </cell>
          <cell r="G2352" t="str">
            <v>(-)Desp.Fin.Adm.Tran.Ativ.-C.P.M.F.</v>
          </cell>
          <cell r="H2352">
            <v>-27342.18</v>
          </cell>
          <cell r="I2352">
            <v>-26569.86</v>
          </cell>
          <cell r="J2352">
            <v>-772.32</v>
          </cell>
        </row>
        <row r="2353">
          <cell r="F2353">
            <v>6350489005</v>
          </cell>
          <cell r="G2353" t="str">
            <v>(-)Desp.Fin.Adm.Tran.Ativ.-Desp.Banc.Ju</v>
          </cell>
          <cell r="H2353">
            <v>-298.79000000000002</v>
          </cell>
          <cell r="I2353">
            <v>-298.79000000000002</v>
          </cell>
          <cell r="J2353">
            <v>0</v>
          </cell>
        </row>
        <row r="2354">
          <cell r="F2354">
            <v>6350489006</v>
          </cell>
          <cell r="G2354" t="str">
            <v>(-)Desp.Fin.Adm.Tran.Ativ.-Desp.Banc.Ou</v>
          </cell>
          <cell r="H2354">
            <v>-306681.40999999997</v>
          </cell>
          <cell r="I2354">
            <v>-305796.36</v>
          </cell>
          <cell r="J2354">
            <v>-885.05</v>
          </cell>
        </row>
        <row r="2355">
          <cell r="F2355">
            <v>6350489007</v>
          </cell>
          <cell r="G2355" t="str">
            <v>(-)Desp.Fin.Adm.Tran.Ativ-Juros s/Cap.P</v>
          </cell>
          <cell r="H2355">
            <v>0</v>
          </cell>
          <cell r="I2355">
            <v>0</v>
          </cell>
          <cell r="J2355">
            <v>0</v>
          </cell>
        </row>
        <row r="2356">
          <cell r="F2356">
            <v>6350489008</v>
          </cell>
          <cell r="G2356" t="str">
            <v>(-)Desp.Fin.Adm.Tran.Ativ.-Comissões-C.</v>
          </cell>
          <cell r="H2356">
            <v>-348357.85</v>
          </cell>
          <cell r="I2356">
            <v>-267127.75</v>
          </cell>
          <cell r="J2356">
            <v>-81230.100000000006</v>
          </cell>
        </row>
        <row r="2357">
          <cell r="H2357">
            <v>-12733971.300000001</v>
          </cell>
          <cell r="I2357">
            <v>-13248813.559999997</v>
          </cell>
          <cell r="J2357">
            <v>514842.26</v>
          </cell>
        </row>
        <row r="2358">
          <cell r="F2358">
            <v>6350491001</v>
          </cell>
          <cell r="G2358" t="str">
            <v>(-)Desp.Fin.Adm.Tran.Ativ.-Transf.p/ Im</v>
          </cell>
          <cell r="H2358">
            <v>0</v>
          </cell>
          <cell r="I2358">
            <v>0</v>
          </cell>
          <cell r="J2358">
            <v>0</v>
          </cell>
        </row>
        <row r="2359">
          <cell r="F2359">
            <v>6350493001</v>
          </cell>
          <cell r="G2359" t="str">
            <v>(-)Desp.Fin.Adm.Tran.Ativ.-Transf.p/ Im</v>
          </cell>
          <cell r="H2359">
            <v>0</v>
          </cell>
          <cell r="I2359">
            <v>0</v>
          </cell>
          <cell r="J2359">
            <v>0</v>
          </cell>
        </row>
        <row r="2360">
          <cell r="F2360">
            <v>6350499001</v>
          </cell>
          <cell r="G2360" t="str">
            <v>(-)Desp.Fin.Adm.Tran.Ativ.-Transf.p/ Im</v>
          </cell>
          <cell r="H2360">
            <v>0</v>
          </cell>
          <cell r="I2360">
            <v>0</v>
          </cell>
          <cell r="J2360">
            <v>0</v>
          </cell>
        </row>
        <row r="2361">
          <cell r="H2361">
            <v>0</v>
          </cell>
          <cell r="I2361">
            <v>0</v>
          </cell>
          <cell r="J2361">
            <v>0</v>
          </cell>
        </row>
        <row r="2362">
          <cell r="H2362">
            <v>4.0745362639427185E-10</v>
          </cell>
          <cell r="I2362">
            <v>-2.9103830456733704E-9</v>
          </cell>
          <cell r="J2362">
            <v>-7.2759576141834259E-11</v>
          </cell>
        </row>
        <row r="2363">
          <cell r="H2363">
            <v>263727608.94000006</v>
          </cell>
          <cell r="I2363">
            <v>205318953.93000013</v>
          </cell>
          <cell r="J2363">
            <v>58408655.010000005</v>
          </cell>
        </row>
        <row r="2364">
          <cell r="H2364">
            <v>205676673.42999995</v>
          </cell>
          <cell r="I2364">
            <v>161926841.70000002</v>
          </cell>
          <cell r="J2364">
            <v>43749831.729999989</v>
          </cell>
        </row>
        <row r="2365">
          <cell r="F2365">
            <v>6710311001</v>
          </cell>
          <cell r="G2365" t="str">
            <v>Rec.Não Oper.-Distr.-L/R/S -Desat.motiv</v>
          </cell>
          <cell r="H2365">
            <v>-146727.49</v>
          </cell>
          <cell r="I2365">
            <v>-146669.07999999999</v>
          </cell>
          <cell r="J2365">
            <v>-58.41</v>
          </cell>
        </row>
        <row r="2366">
          <cell r="F2366">
            <v>6710312001</v>
          </cell>
          <cell r="G2366" t="str">
            <v>Rec.Não Oper.-Distr.-L/R/S-Alien.Bens D</v>
          </cell>
          <cell r="H2366">
            <v>-2605812.4</v>
          </cell>
          <cell r="I2366">
            <v>-2409188</v>
          </cell>
          <cell r="J2366">
            <v>-196624.4</v>
          </cell>
        </row>
        <row r="2367">
          <cell r="F2367">
            <v>6710319001</v>
          </cell>
          <cell r="G2367" t="str">
            <v>Rec.Não Oper.-Distr.-L/R/S-Outras</v>
          </cell>
          <cell r="H2367">
            <v>0</v>
          </cell>
          <cell r="I2367">
            <v>0</v>
          </cell>
          <cell r="J2367">
            <v>0</v>
          </cell>
        </row>
        <row r="2368">
          <cell r="H2368">
            <v>-2752539.8899999997</v>
          </cell>
          <cell r="I2368">
            <v>-2555857.08</v>
          </cell>
          <cell r="J2368">
            <v>-196682.81</v>
          </cell>
        </row>
        <row r="2369">
          <cell r="F2369">
            <v>6710331001</v>
          </cell>
          <cell r="G2369" t="str">
            <v>Rec.Não Oper.-Distr.-Comerc.-Desat.moti</v>
          </cell>
          <cell r="H2369">
            <v>0</v>
          </cell>
          <cell r="I2369">
            <v>0</v>
          </cell>
          <cell r="J2369">
            <v>0</v>
          </cell>
        </row>
        <row r="2370">
          <cell r="F2370">
            <v>6710332001</v>
          </cell>
          <cell r="G2370" t="str">
            <v>Rec.Não Oper.-Distr.-Comerc.-Alien.Bens</v>
          </cell>
          <cell r="H2370">
            <v>0</v>
          </cell>
          <cell r="I2370">
            <v>0</v>
          </cell>
          <cell r="J2370">
            <v>0</v>
          </cell>
        </row>
        <row r="2371">
          <cell r="F2371">
            <v>6710339001</v>
          </cell>
          <cell r="G2371" t="str">
            <v>Rec.Não Oper.-Distr.-Comerc.-Outras</v>
          </cell>
          <cell r="H2371">
            <v>0</v>
          </cell>
          <cell r="I2371">
            <v>0</v>
          </cell>
          <cell r="J2371">
            <v>0</v>
          </cell>
        </row>
        <row r="2372">
          <cell r="H2372">
            <v>0</v>
          </cell>
          <cell r="I2372">
            <v>0</v>
          </cell>
          <cell r="J2372">
            <v>0</v>
          </cell>
        </row>
        <row r="2373">
          <cell r="F2373">
            <v>6710341001</v>
          </cell>
          <cell r="G2373" t="str">
            <v>Rec.Não Oper.-Distr.-Adm.Centr.-Desativ</v>
          </cell>
          <cell r="H2373">
            <v>-33108.21</v>
          </cell>
          <cell r="I2373">
            <v>-28552.39</v>
          </cell>
          <cell r="J2373">
            <v>-4555.82</v>
          </cell>
        </row>
        <row r="2374">
          <cell r="F2374">
            <v>6710342001</v>
          </cell>
          <cell r="G2374" t="str">
            <v>Rec.Não Oper.-Distr.-Adm.Centr-Alien.Be</v>
          </cell>
          <cell r="H2374">
            <v>0</v>
          </cell>
          <cell r="I2374">
            <v>0</v>
          </cell>
          <cell r="J2374">
            <v>0</v>
          </cell>
        </row>
        <row r="2375">
          <cell r="F2375">
            <v>6710343001</v>
          </cell>
          <cell r="G2375" t="str">
            <v>Rec.Não Oper.-Distr.-Adm.Centr- Ganhos</v>
          </cell>
          <cell r="H2375">
            <v>0</v>
          </cell>
          <cell r="I2375">
            <v>0</v>
          </cell>
          <cell r="J2375">
            <v>0</v>
          </cell>
        </row>
        <row r="2376">
          <cell r="F2376">
            <v>6710349001</v>
          </cell>
          <cell r="G2376" t="str">
            <v>Rec.Não Oper.-Distr.-Adm.Centr-Diversas</v>
          </cell>
          <cell r="H2376">
            <v>-1795.68</v>
          </cell>
          <cell r="I2376">
            <v>-1735.68</v>
          </cell>
          <cell r="J2376">
            <v>-60</v>
          </cell>
        </row>
        <row r="2377">
          <cell r="H2377">
            <v>-34903.89</v>
          </cell>
          <cell r="I2377">
            <v>-30288.07</v>
          </cell>
          <cell r="J2377">
            <v>-4615.82</v>
          </cell>
        </row>
        <row r="2378">
          <cell r="H2378">
            <v>-2787443.78</v>
          </cell>
          <cell r="I2378">
            <v>-2586145.1500000004</v>
          </cell>
          <cell r="J2378">
            <v>-201298.63</v>
          </cell>
        </row>
        <row r="2379">
          <cell r="F2379">
            <v>6710411001</v>
          </cell>
          <cell r="G2379" t="str">
            <v>Rec.Não Oper.-Adm.Centr.-Desat. Motivos</v>
          </cell>
          <cell r="H2379">
            <v>-33108.21</v>
          </cell>
          <cell r="I2379">
            <v>-28552.39</v>
          </cell>
          <cell r="J2379">
            <v>-4555.82</v>
          </cell>
        </row>
        <row r="2380">
          <cell r="F2380">
            <v>6710412001</v>
          </cell>
          <cell r="G2380" t="str">
            <v>Rec.Não Oper.-Adm.Centr.-Alie.Bens Dir.</v>
          </cell>
          <cell r="H2380">
            <v>0</v>
          </cell>
          <cell r="I2380">
            <v>0</v>
          </cell>
          <cell r="J2380">
            <v>0</v>
          </cell>
        </row>
        <row r="2381">
          <cell r="F2381">
            <v>6710413001</v>
          </cell>
          <cell r="G2381" t="str">
            <v>Rec.Não Oper.-Adm.Centr.-Ganhos - Outro</v>
          </cell>
          <cell r="H2381">
            <v>0</v>
          </cell>
          <cell r="I2381">
            <v>0</v>
          </cell>
          <cell r="J2381">
            <v>0</v>
          </cell>
        </row>
        <row r="2382">
          <cell r="F2382">
            <v>6710419001</v>
          </cell>
          <cell r="G2382" t="str">
            <v>Rec.Não Oper.-Adm.Centr.-Diversas</v>
          </cell>
          <cell r="H2382">
            <v>-1795.68</v>
          </cell>
          <cell r="I2382">
            <v>-1735.68</v>
          </cell>
          <cell r="J2382">
            <v>-60</v>
          </cell>
        </row>
        <row r="2383">
          <cell r="H2383">
            <v>-34903.89</v>
          </cell>
          <cell r="I2383">
            <v>-30288.07</v>
          </cell>
          <cell r="J2383">
            <v>-4615.82</v>
          </cell>
        </row>
        <row r="2384">
          <cell r="F2384">
            <v>6710481001</v>
          </cell>
          <cell r="G2384" t="str">
            <v>Rec.Não Oper.Adm.(-)Transf.Ativ.Desat.M</v>
          </cell>
          <cell r="H2384">
            <v>33108.21</v>
          </cell>
          <cell r="I2384">
            <v>28552.39</v>
          </cell>
          <cell r="J2384">
            <v>4555.82</v>
          </cell>
        </row>
        <row r="2385">
          <cell r="F2385">
            <v>6710482001</v>
          </cell>
          <cell r="G2385" t="str">
            <v>Rec.Não Oper.Adm.(-)Transf.Ativ.Alien.B</v>
          </cell>
          <cell r="H2385">
            <v>0</v>
          </cell>
          <cell r="I2385">
            <v>0</v>
          </cell>
          <cell r="J2385">
            <v>0</v>
          </cell>
        </row>
        <row r="2386">
          <cell r="F2386">
            <v>6710483001</v>
          </cell>
          <cell r="G2386" t="str">
            <v>Rec.Não Oper.Adm.(-)Transf.Ativ.- Ganho</v>
          </cell>
          <cell r="H2386">
            <v>0</v>
          </cell>
          <cell r="I2386">
            <v>0</v>
          </cell>
          <cell r="J2386">
            <v>0</v>
          </cell>
        </row>
        <row r="2387">
          <cell r="F2387">
            <v>6710489001</v>
          </cell>
          <cell r="G2387" t="str">
            <v>Rec.Não Oper.Adm.(-)Transf.Ativ.- Diver</v>
          </cell>
          <cell r="H2387">
            <v>1795.68</v>
          </cell>
          <cell r="I2387">
            <v>1735.68</v>
          </cell>
          <cell r="J2387">
            <v>60</v>
          </cell>
        </row>
        <row r="2388">
          <cell r="H2388">
            <v>34903.89</v>
          </cell>
          <cell r="I2388">
            <v>30288.07</v>
          </cell>
          <cell r="J2388">
            <v>4615.82</v>
          </cell>
        </row>
        <row r="2389">
          <cell r="H2389">
            <v>0</v>
          </cell>
          <cell r="I2389">
            <v>0</v>
          </cell>
          <cell r="J2389">
            <v>0</v>
          </cell>
        </row>
        <row r="2390">
          <cell r="H2390">
            <v>-2787443.78</v>
          </cell>
          <cell r="I2390">
            <v>-2586145.1500000004</v>
          </cell>
          <cell r="J2390">
            <v>-201298.63</v>
          </cell>
        </row>
        <row r="2391">
          <cell r="F2391">
            <v>6750311001</v>
          </cell>
          <cell r="G2391" t="str">
            <v>D-L.R.S.- Perdas na desativ. de Bens e</v>
          </cell>
          <cell r="H2391">
            <v>8946841.0700000003</v>
          </cell>
          <cell r="I2391">
            <v>2966628.08</v>
          </cell>
          <cell r="J2391">
            <v>5980212.9900000002</v>
          </cell>
        </row>
        <row r="2392">
          <cell r="F2392">
            <v>6750311002</v>
          </cell>
          <cell r="G2392" t="str">
            <v>D-L.R.S.- Perdas desativ. Bens e Direit</v>
          </cell>
          <cell r="H2392">
            <v>0</v>
          </cell>
          <cell r="I2392">
            <v>0</v>
          </cell>
          <cell r="J2392">
            <v>0</v>
          </cell>
        </row>
        <row r="2393">
          <cell r="F2393">
            <v>6750311003</v>
          </cell>
          <cell r="G2393" t="str">
            <v>D-L.R.S.- Perdas desativ. Bens e Direit</v>
          </cell>
          <cell r="H2393">
            <v>0</v>
          </cell>
          <cell r="I2393">
            <v>0</v>
          </cell>
          <cell r="J2393">
            <v>0</v>
          </cell>
        </row>
        <row r="2394">
          <cell r="F2394">
            <v>6750311615</v>
          </cell>
          <cell r="G2394" t="str">
            <v>D-L.R.S.- Perdas desativ. Bens e Direit</v>
          </cell>
          <cell r="H2394">
            <v>0</v>
          </cell>
          <cell r="I2394">
            <v>0</v>
          </cell>
          <cell r="J2394">
            <v>0</v>
          </cell>
        </row>
        <row r="2395">
          <cell r="F2395">
            <v>6750311625</v>
          </cell>
          <cell r="G2395" t="str">
            <v>D-L.R.S.- Perdas desativ. Bens e Direit</v>
          </cell>
          <cell r="H2395">
            <v>0</v>
          </cell>
          <cell r="I2395">
            <v>0</v>
          </cell>
          <cell r="J2395">
            <v>0</v>
          </cell>
        </row>
        <row r="2396">
          <cell r="F2396">
            <v>6750312001</v>
          </cell>
          <cell r="G2396" t="str">
            <v>D-L.R.S.- Perdas Alien. Bens e Direitos</v>
          </cell>
          <cell r="H2396">
            <v>0</v>
          </cell>
          <cell r="I2396">
            <v>0</v>
          </cell>
          <cell r="J2396">
            <v>0</v>
          </cell>
        </row>
        <row r="2397">
          <cell r="F2397">
            <v>6750312002</v>
          </cell>
          <cell r="G2397" t="str">
            <v>D-L.R.S.- Perdas Alien. Bens e Direitos</v>
          </cell>
          <cell r="H2397">
            <v>0</v>
          </cell>
          <cell r="I2397">
            <v>0</v>
          </cell>
          <cell r="J2397">
            <v>0</v>
          </cell>
        </row>
        <row r="2398">
          <cell r="F2398">
            <v>6750312003</v>
          </cell>
          <cell r="G2398" t="str">
            <v>D-L.R.S.- Perdas Alien. Bens e Direitos</v>
          </cell>
          <cell r="H2398">
            <v>0</v>
          </cell>
          <cell r="I2398">
            <v>0</v>
          </cell>
          <cell r="J2398">
            <v>0</v>
          </cell>
        </row>
        <row r="2399">
          <cell r="F2399">
            <v>6750312004</v>
          </cell>
          <cell r="G2399" t="str">
            <v>D-L.R.S.- Perdas Alien. Bens e Direitos</v>
          </cell>
          <cell r="H2399">
            <v>1976947.77</v>
          </cell>
          <cell r="I2399">
            <v>1904923.3</v>
          </cell>
          <cell r="J2399">
            <v>72024.47</v>
          </cell>
        </row>
        <row r="2400">
          <cell r="F2400">
            <v>6750313001</v>
          </cell>
          <cell r="G2400" t="str">
            <v>D-L.R.S.- Perdas - Ativo Imobilizado</v>
          </cell>
          <cell r="H2400">
            <v>0</v>
          </cell>
          <cell r="I2400">
            <v>0</v>
          </cell>
          <cell r="J2400">
            <v>0</v>
          </cell>
        </row>
        <row r="2401">
          <cell r="F2401">
            <v>6750319001</v>
          </cell>
          <cell r="G2401" t="str">
            <v>D-L.R.S.- Out.Despesas - diversas</v>
          </cell>
          <cell r="H2401">
            <v>595212.05000000005</v>
          </cell>
          <cell r="I2401">
            <v>347993</v>
          </cell>
          <cell r="J2401">
            <v>247219.05</v>
          </cell>
        </row>
        <row r="2402">
          <cell r="H2402">
            <v>11519000.890000001</v>
          </cell>
          <cell r="I2402">
            <v>5219544.38</v>
          </cell>
          <cell r="J2402">
            <v>6299456.5099999998</v>
          </cell>
        </row>
        <row r="2403">
          <cell r="F2403">
            <v>6750331001</v>
          </cell>
          <cell r="G2403" t="str">
            <v>D-Comerc.- Perdas na Desativação</v>
          </cell>
          <cell r="H2403">
            <v>0</v>
          </cell>
          <cell r="I2403">
            <v>0</v>
          </cell>
          <cell r="J2403">
            <v>0</v>
          </cell>
        </row>
        <row r="2404">
          <cell r="F2404">
            <v>6750331002</v>
          </cell>
          <cell r="G2404" t="str">
            <v>D-Comerc.- Perdas na Desativação CMC</v>
          </cell>
          <cell r="H2404">
            <v>0</v>
          </cell>
          <cell r="I2404">
            <v>0</v>
          </cell>
          <cell r="J2404">
            <v>0</v>
          </cell>
        </row>
        <row r="2405">
          <cell r="F2405">
            <v>6750332001</v>
          </cell>
          <cell r="G2405" t="str">
            <v>D-Comerc.- Perdas na Alienação - Invest</v>
          </cell>
          <cell r="H2405">
            <v>0</v>
          </cell>
          <cell r="I2405">
            <v>0</v>
          </cell>
          <cell r="J2405">
            <v>0</v>
          </cell>
        </row>
        <row r="2406">
          <cell r="F2406">
            <v>6750332002</v>
          </cell>
          <cell r="G2406" t="str">
            <v>D-Comerc.- Perdas na Desativação - Inve</v>
          </cell>
          <cell r="H2406">
            <v>0</v>
          </cell>
          <cell r="I2406">
            <v>0</v>
          </cell>
          <cell r="J2406">
            <v>0</v>
          </cell>
        </row>
        <row r="2407">
          <cell r="F2407">
            <v>6750332003</v>
          </cell>
          <cell r="G2407" t="str">
            <v>D-Comerc.- Perdas na Desativação - Imob</v>
          </cell>
          <cell r="H2407">
            <v>0</v>
          </cell>
          <cell r="I2407">
            <v>0</v>
          </cell>
          <cell r="J2407">
            <v>0</v>
          </cell>
        </row>
        <row r="2408">
          <cell r="F2408">
            <v>6750333001</v>
          </cell>
          <cell r="G2408" t="str">
            <v>D-Comerc.- Perdas - Imob. em Serviço</v>
          </cell>
          <cell r="H2408">
            <v>0</v>
          </cell>
          <cell r="I2408">
            <v>0</v>
          </cell>
          <cell r="J2408">
            <v>0</v>
          </cell>
        </row>
        <row r="2409">
          <cell r="F2409">
            <v>6750339001</v>
          </cell>
          <cell r="G2409" t="str">
            <v>D-Comerc.- Out. Despesas - Diversas</v>
          </cell>
          <cell r="H2409">
            <v>0</v>
          </cell>
          <cell r="I2409">
            <v>0</v>
          </cell>
          <cell r="J2409">
            <v>0</v>
          </cell>
        </row>
        <row r="2410">
          <cell r="H2410">
            <v>0</v>
          </cell>
          <cell r="I2410">
            <v>0</v>
          </cell>
          <cell r="J2410">
            <v>0</v>
          </cell>
        </row>
        <row r="2411">
          <cell r="F2411">
            <v>6750341001</v>
          </cell>
          <cell r="G2411" t="str">
            <v>D-A.Central - Perdas na Desativação</v>
          </cell>
          <cell r="H2411">
            <v>302252.28000000003</v>
          </cell>
          <cell r="I2411">
            <v>285576.49</v>
          </cell>
          <cell r="J2411">
            <v>16675.79</v>
          </cell>
        </row>
        <row r="2412">
          <cell r="F2412">
            <v>6750341002</v>
          </cell>
          <cell r="G2412" t="str">
            <v>D-A.Central - Perdas na Desativação - C</v>
          </cell>
          <cell r="H2412">
            <v>0</v>
          </cell>
          <cell r="I2412">
            <v>0</v>
          </cell>
          <cell r="J2412">
            <v>0</v>
          </cell>
        </row>
        <row r="2413">
          <cell r="F2413">
            <v>6750342001</v>
          </cell>
          <cell r="G2413" t="str">
            <v>D-A.Central - Perdas na Alienação - Inv</v>
          </cell>
          <cell r="H2413">
            <v>0</v>
          </cell>
          <cell r="I2413">
            <v>0</v>
          </cell>
          <cell r="J2413">
            <v>0</v>
          </cell>
        </row>
        <row r="2414">
          <cell r="F2414">
            <v>6750342002</v>
          </cell>
          <cell r="G2414" t="str">
            <v>D-A.Central - Perdas na Alien. - Invest</v>
          </cell>
          <cell r="H2414">
            <v>0</v>
          </cell>
          <cell r="I2414">
            <v>0</v>
          </cell>
          <cell r="J2414">
            <v>0</v>
          </cell>
        </row>
        <row r="2415">
          <cell r="F2415">
            <v>6750342003</v>
          </cell>
          <cell r="G2415" t="str">
            <v>D-A.Central - Perdas na Alienação - Imo</v>
          </cell>
          <cell r="H2415">
            <v>0</v>
          </cell>
          <cell r="I2415">
            <v>0</v>
          </cell>
          <cell r="J2415">
            <v>0</v>
          </cell>
        </row>
        <row r="2416">
          <cell r="F2416">
            <v>6750343001</v>
          </cell>
          <cell r="G2416" t="str">
            <v>D-A.Central - Perdas - Imob. em Serviço</v>
          </cell>
          <cell r="H2416">
            <v>0</v>
          </cell>
          <cell r="I2416">
            <v>0</v>
          </cell>
          <cell r="J2416">
            <v>0</v>
          </cell>
        </row>
        <row r="2417">
          <cell r="F2417">
            <v>6750345001</v>
          </cell>
          <cell r="G2417" t="str">
            <v>D-A.Central - Doações Cont.Sub.Não Vinc</v>
          </cell>
          <cell r="H2417">
            <v>76409.279999999999</v>
          </cell>
          <cell r="I2417">
            <v>48805.04</v>
          </cell>
          <cell r="J2417">
            <v>27604.240000000002</v>
          </cell>
        </row>
        <row r="2418">
          <cell r="F2418">
            <v>6750349001</v>
          </cell>
          <cell r="G2418" t="str">
            <v>D-A.Central - Outras Despesas - Diversa</v>
          </cell>
          <cell r="H2418">
            <v>0</v>
          </cell>
          <cell r="I2418">
            <v>0</v>
          </cell>
          <cell r="J2418">
            <v>0</v>
          </cell>
        </row>
        <row r="2419">
          <cell r="H2419">
            <v>378661.56000000006</v>
          </cell>
          <cell r="I2419">
            <v>334381.52999999997</v>
          </cell>
          <cell r="J2419">
            <v>44280.03</v>
          </cell>
        </row>
        <row r="2420">
          <cell r="H2420">
            <v>11897662.449999999</v>
          </cell>
          <cell r="I2420">
            <v>5553925.9100000001</v>
          </cell>
          <cell r="J2420">
            <v>6343736.54</v>
          </cell>
        </row>
        <row r="2421">
          <cell r="F2421">
            <v>6750411001</v>
          </cell>
          <cell r="G2421" t="str">
            <v>Adm - A.Central - Perdas na Desativação</v>
          </cell>
          <cell r="H2421">
            <v>302252.28000000003</v>
          </cell>
          <cell r="I2421">
            <v>285576.49</v>
          </cell>
          <cell r="J2421">
            <v>16675.79</v>
          </cell>
        </row>
        <row r="2422">
          <cell r="F2422">
            <v>6750411002</v>
          </cell>
          <cell r="G2422" t="str">
            <v>Adm - A.Central - Perdas na Desativação</v>
          </cell>
          <cell r="H2422">
            <v>0</v>
          </cell>
          <cell r="I2422">
            <v>0</v>
          </cell>
          <cell r="J2422">
            <v>0</v>
          </cell>
        </row>
        <row r="2423">
          <cell r="F2423">
            <v>6750412001</v>
          </cell>
          <cell r="G2423" t="str">
            <v>Adm - A.Central - Perdas na Alien - Inv</v>
          </cell>
          <cell r="H2423">
            <v>0</v>
          </cell>
          <cell r="I2423">
            <v>0</v>
          </cell>
          <cell r="J2423">
            <v>0</v>
          </cell>
        </row>
        <row r="2424">
          <cell r="F2424">
            <v>6750412002</v>
          </cell>
          <cell r="G2424" t="str">
            <v>Adm - A.Central - Perdas na Alien. - In</v>
          </cell>
          <cell r="H2424">
            <v>0</v>
          </cell>
          <cell r="I2424">
            <v>0</v>
          </cell>
          <cell r="J2424">
            <v>0</v>
          </cell>
        </row>
        <row r="2425">
          <cell r="F2425">
            <v>6750412003</v>
          </cell>
          <cell r="G2425" t="str">
            <v>Adm - A.Central - Perdas na Alien. - I.</v>
          </cell>
          <cell r="H2425">
            <v>0</v>
          </cell>
          <cell r="I2425">
            <v>0</v>
          </cell>
          <cell r="J2425">
            <v>0</v>
          </cell>
        </row>
        <row r="2426">
          <cell r="F2426">
            <v>6750413001</v>
          </cell>
          <cell r="G2426" t="str">
            <v>Adm - A.Central - Perdas - Imob. em Ser</v>
          </cell>
          <cell r="H2426">
            <v>0</v>
          </cell>
          <cell r="I2426">
            <v>0</v>
          </cell>
          <cell r="J2426">
            <v>0</v>
          </cell>
        </row>
        <row r="2427">
          <cell r="F2427">
            <v>6750415001</v>
          </cell>
          <cell r="G2427" t="str">
            <v>Adm - A.Central - Doações,Cont.Sub.Não</v>
          </cell>
          <cell r="H2427">
            <v>76409.279999999999</v>
          </cell>
          <cell r="I2427">
            <v>48805.04</v>
          </cell>
          <cell r="J2427">
            <v>27604.240000000002</v>
          </cell>
        </row>
        <row r="2428">
          <cell r="F2428">
            <v>6750419001</v>
          </cell>
          <cell r="G2428" t="str">
            <v>Adm - A.Central - Out. Despesas - Diver</v>
          </cell>
          <cell r="H2428">
            <v>0</v>
          </cell>
          <cell r="I2428">
            <v>0</v>
          </cell>
          <cell r="J2428">
            <v>0</v>
          </cell>
        </row>
        <row r="2429">
          <cell r="H2429">
            <v>378661.56000000006</v>
          </cell>
          <cell r="I2429">
            <v>334381.52999999997</v>
          </cell>
          <cell r="J2429">
            <v>44280.03</v>
          </cell>
        </row>
        <row r="2430">
          <cell r="F2430">
            <v>6750481001</v>
          </cell>
          <cell r="G2430" t="str">
            <v>(-) Adm - Transf.p/Ativ. - Perdas na De</v>
          </cell>
          <cell r="H2430">
            <v>-302252.28000000003</v>
          </cell>
          <cell r="I2430">
            <v>-285576.49</v>
          </cell>
          <cell r="J2430">
            <v>-16675.79</v>
          </cell>
        </row>
        <row r="2431">
          <cell r="F2431">
            <v>6750481002</v>
          </cell>
          <cell r="G2431" t="str">
            <v>(-) Adm - Transf.p/Ativ. - Perdas na De</v>
          </cell>
          <cell r="H2431">
            <v>0</v>
          </cell>
          <cell r="I2431">
            <v>0</v>
          </cell>
          <cell r="J2431">
            <v>0</v>
          </cell>
        </row>
        <row r="2432">
          <cell r="F2432">
            <v>6750482001</v>
          </cell>
          <cell r="G2432" t="str">
            <v>(-) Adm - Transf.p/Ativ. - Perdas Alien</v>
          </cell>
          <cell r="H2432">
            <v>0</v>
          </cell>
          <cell r="I2432">
            <v>0</v>
          </cell>
          <cell r="J2432">
            <v>0</v>
          </cell>
        </row>
        <row r="2433">
          <cell r="F2433">
            <v>6750482002</v>
          </cell>
          <cell r="G2433" t="str">
            <v>(-) Adm - Transf.p/Ativ. - Perdas na Al</v>
          </cell>
          <cell r="H2433">
            <v>0</v>
          </cell>
          <cell r="I2433">
            <v>0</v>
          </cell>
          <cell r="J2433">
            <v>0</v>
          </cell>
        </row>
        <row r="2434">
          <cell r="F2434">
            <v>6750482003</v>
          </cell>
          <cell r="G2434" t="str">
            <v>(-) Adm - Transf.p/Ativ. - Perdas Alien</v>
          </cell>
          <cell r="H2434">
            <v>0</v>
          </cell>
          <cell r="I2434">
            <v>0</v>
          </cell>
          <cell r="J2434">
            <v>0</v>
          </cell>
        </row>
        <row r="2435">
          <cell r="F2435">
            <v>6750483001</v>
          </cell>
          <cell r="G2435" t="str">
            <v>(-) Adm - Transf.p/Ativ. - Perdas - Imo</v>
          </cell>
          <cell r="H2435">
            <v>0</v>
          </cell>
          <cell r="I2435">
            <v>0</v>
          </cell>
          <cell r="J2435">
            <v>0</v>
          </cell>
        </row>
        <row r="2436">
          <cell r="F2436">
            <v>6750485001</v>
          </cell>
          <cell r="G2436" t="str">
            <v>(-) Adm - Transf.p/Ativ. - Doações,C.Su</v>
          </cell>
          <cell r="H2436">
            <v>-76409.279999999999</v>
          </cell>
          <cell r="I2436">
            <v>-48805.04</v>
          </cell>
          <cell r="J2436">
            <v>-27604.240000000002</v>
          </cell>
        </row>
        <row r="2437">
          <cell r="F2437">
            <v>6750489001</v>
          </cell>
          <cell r="G2437" t="str">
            <v>(-) Adm - Transf.p/Ativ. - Out. Despesa</v>
          </cell>
          <cell r="H2437">
            <v>0</v>
          </cell>
          <cell r="I2437">
            <v>0</v>
          </cell>
          <cell r="J2437">
            <v>0</v>
          </cell>
        </row>
        <row r="2438">
          <cell r="H2438">
            <v>-378661.56000000006</v>
          </cell>
          <cell r="I2438">
            <v>-334381.52999999997</v>
          </cell>
          <cell r="J2438">
            <v>-44280.03</v>
          </cell>
        </row>
        <row r="2439">
          <cell r="H2439">
            <v>2.9103830456733704E-11</v>
          </cell>
          <cell r="I2439">
            <v>-2.1827872842550278E-11</v>
          </cell>
          <cell r="J2439">
            <v>-3.637978807091713E-12</v>
          </cell>
        </row>
        <row r="2440">
          <cell r="H2440">
            <v>11897662.449999999</v>
          </cell>
          <cell r="I2440">
            <v>5553925.9100000001</v>
          </cell>
          <cell r="J2440">
            <v>6343736.54</v>
          </cell>
        </row>
        <row r="2441">
          <cell r="H2441">
            <v>9110218.6699999999</v>
          </cell>
          <cell r="I2441">
            <v>2967780.76</v>
          </cell>
          <cell r="J2441">
            <v>6142437.9100000001</v>
          </cell>
        </row>
        <row r="2442">
          <cell r="H2442">
            <v>-73704619.000000298</v>
          </cell>
          <cell r="I2442">
            <v>-64821241.910001919</v>
          </cell>
          <cell r="J2442">
            <v>-8883377.0900004338</v>
          </cell>
        </row>
        <row r="2443">
          <cell r="F2443">
            <v>7100311011</v>
          </cell>
          <cell r="G2443" t="str">
            <v>Result.Exerc./Antes C. Soc. EIR -Lucro</v>
          </cell>
          <cell r="H2443">
            <v>0</v>
          </cell>
          <cell r="I2443">
            <v>0</v>
          </cell>
          <cell r="J2443">
            <v>0</v>
          </cell>
        </row>
        <row r="2444">
          <cell r="F2444">
            <v>7100312011</v>
          </cell>
          <cell r="G2444" t="str">
            <v>Créditos Fiscais Constituídos-Contribui</v>
          </cell>
          <cell r="H2444">
            <v>-11971320.17</v>
          </cell>
          <cell r="I2444">
            <v>172312.62</v>
          </cell>
          <cell r="J2444">
            <v>-12143632.789999999</v>
          </cell>
        </row>
        <row r="2445">
          <cell r="F2445">
            <v>7100312012</v>
          </cell>
          <cell r="G2445" t="str">
            <v>Créd.Fiscal s/ Prov. Temp. Não Dedutíve</v>
          </cell>
          <cell r="H2445">
            <v>41633064.270000003</v>
          </cell>
          <cell r="I2445">
            <v>7889932.4400000004</v>
          </cell>
          <cell r="J2445">
            <v>33743131.829999998</v>
          </cell>
        </row>
        <row r="2446">
          <cell r="F2446">
            <v>7100312013</v>
          </cell>
          <cell r="G2446" t="str">
            <v>Contribuição Social - Diferido - Passiv</v>
          </cell>
          <cell r="H2446">
            <v>-2528898.54</v>
          </cell>
          <cell r="I2446">
            <v>-1123954.9099999999</v>
          </cell>
          <cell r="J2446">
            <v>-1404943.63</v>
          </cell>
        </row>
        <row r="2447">
          <cell r="F2447">
            <v>7100312021</v>
          </cell>
          <cell r="G2447" t="str">
            <v>Resultado Exerc./Antes C. Soc. EIR(-) p</v>
          </cell>
          <cell r="H2447">
            <v>0</v>
          </cell>
          <cell r="I2447">
            <v>0</v>
          </cell>
          <cell r="J2447">
            <v>0</v>
          </cell>
        </row>
        <row r="2448">
          <cell r="F2448">
            <v>7100312022</v>
          </cell>
          <cell r="G2448" t="str">
            <v>Imposto de Renda - Lucro Inflacionário</v>
          </cell>
          <cell r="H2448">
            <v>-31290.45</v>
          </cell>
          <cell r="I2448">
            <v>-25032.36</v>
          </cell>
          <cell r="J2448">
            <v>-6258.09</v>
          </cell>
        </row>
        <row r="2449">
          <cell r="F2449">
            <v>7100312024</v>
          </cell>
          <cell r="G2449" t="str">
            <v>Créditos Fiscais Constituidos - Imposto</v>
          </cell>
          <cell r="H2449">
            <v>-1519020.05</v>
          </cell>
          <cell r="I2449">
            <v>500903.63</v>
          </cell>
          <cell r="J2449">
            <v>-2019923.68</v>
          </cell>
        </row>
        <row r="2450">
          <cell r="F2450">
            <v>7100312027</v>
          </cell>
          <cell r="G2450" t="str">
            <v>Créditos Fiscais Prov Temp Ñ Dedut s/Im</v>
          </cell>
          <cell r="H2450">
            <v>17924340.550000001</v>
          </cell>
          <cell r="I2450">
            <v>21916479.02</v>
          </cell>
          <cell r="J2450">
            <v>-3992138.47</v>
          </cell>
        </row>
        <row r="2451">
          <cell r="F2451">
            <v>7100312028</v>
          </cell>
          <cell r="G2451" t="str">
            <v>Imposto de Renda - Diferido - Passivo</v>
          </cell>
          <cell r="H2451">
            <v>-7000718.1699999999</v>
          </cell>
          <cell r="I2451">
            <v>-3122096.97</v>
          </cell>
          <cell r="J2451">
            <v>-3878621.2</v>
          </cell>
        </row>
        <row r="2452">
          <cell r="F2452">
            <v>7100312031</v>
          </cell>
          <cell r="G2452" t="str">
            <v>Provisão s/ Resultado do Exercício-Cont</v>
          </cell>
          <cell r="H2452">
            <v>-23409786.579999998</v>
          </cell>
          <cell r="I2452">
            <v>328213.5</v>
          </cell>
          <cell r="J2452">
            <v>-23738000.079999998</v>
          </cell>
        </row>
        <row r="2453">
          <cell r="F2453">
            <v>7100312041</v>
          </cell>
          <cell r="G2453" t="str">
            <v>Provisão s/Resultado do Exerc.-Imposto</v>
          </cell>
          <cell r="H2453">
            <v>13976310.35</v>
          </cell>
          <cell r="I2453">
            <v>927587.65</v>
          </cell>
          <cell r="J2453">
            <v>13048722.699999999</v>
          </cell>
        </row>
        <row r="2454">
          <cell r="H2454">
            <v>27072681.210000001</v>
          </cell>
          <cell r="I2454">
            <v>27464344.619999997</v>
          </cell>
          <cell r="J2454">
            <v>-391663.41000000015</v>
          </cell>
        </row>
        <row r="2455">
          <cell r="F2455">
            <v>7100321011</v>
          </cell>
          <cell r="G2455" t="str">
            <v>Participações - Debenturistas</v>
          </cell>
          <cell r="H2455">
            <v>0</v>
          </cell>
          <cell r="I2455">
            <v>0</v>
          </cell>
          <cell r="J2455">
            <v>0</v>
          </cell>
        </row>
        <row r="2456">
          <cell r="F2456">
            <v>7100321021</v>
          </cell>
          <cell r="G2456" t="str">
            <v>Participações - Empregados</v>
          </cell>
          <cell r="H2456">
            <v>0</v>
          </cell>
          <cell r="I2456">
            <v>0</v>
          </cell>
          <cell r="J2456">
            <v>0</v>
          </cell>
        </row>
        <row r="2457">
          <cell r="F2457">
            <v>7100321031</v>
          </cell>
          <cell r="G2457" t="str">
            <v>Participações - Administradores</v>
          </cell>
          <cell r="H2457">
            <v>0</v>
          </cell>
          <cell r="I2457">
            <v>0</v>
          </cell>
          <cell r="J2457">
            <v>0</v>
          </cell>
        </row>
        <row r="2458">
          <cell r="F2458">
            <v>7100321041</v>
          </cell>
          <cell r="G2458" t="str">
            <v>Participações - Titulares de parte Bene</v>
          </cell>
          <cell r="H2458">
            <v>0</v>
          </cell>
          <cell r="I2458">
            <v>0</v>
          </cell>
          <cell r="J2458">
            <v>0</v>
          </cell>
        </row>
        <row r="2459">
          <cell r="F2459">
            <v>7100322001</v>
          </cell>
          <cell r="G2459" t="str">
            <v>Contrib. A Ent.Previd. Privada - Fundaç</v>
          </cell>
          <cell r="H2459">
            <v>0</v>
          </cell>
          <cell r="I2459">
            <v>0</v>
          </cell>
          <cell r="J2459">
            <v>0</v>
          </cell>
        </row>
        <row r="2460">
          <cell r="H2460">
            <v>0</v>
          </cell>
          <cell r="I2460">
            <v>0</v>
          </cell>
          <cell r="J2460">
            <v>0</v>
          </cell>
        </row>
        <row r="2461">
          <cell r="H2461">
            <v>27072681.210000001</v>
          </cell>
          <cell r="I2461">
            <v>27464344.619999997</v>
          </cell>
          <cell r="J2461">
            <v>-391663.41000000015</v>
          </cell>
        </row>
        <row r="2462">
          <cell r="H2462">
            <v>27072681.210000001</v>
          </cell>
          <cell r="I2462">
            <v>27464344.619999997</v>
          </cell>
          <cell r="J2462">
            <v>-391663.41000000015</v>
          </cell>
        </row>
        <row r="2463">
          <cell r="H2463">
            <v>27072681.210000001</v>
          </cell>
          <cell r="I2463">
            <v>27464344.619999997</v>
          </cell>
          <cell r="J2463">
            <v>-391663.41000000015</v>
          </cell>
        </row>
        <row r="2464">
          <cell r="H2464">
            <v>27072681.210000001</v>
          </cell>
          <cell r="I2464">
            <v>27464344.619999997</v>
          </cell>
          <cell r="J2464">
            <v>-391663.41000000015</v>
          </cell>
        </row>
        <row r="2465">
          <cell r="F2465">
            <v>9000000000</v>
          </cell>
          <cell r="G2465" t="str">
            <v>CTA Modelo</v>
          </cell>
          <cell r="H2465">
            <v>0</v>
          </cell>
          <cell r="I2465">
            <v>0</v>
          </cell>
          <cell r="J2465">
            <v>0</v>
          </cell>
        </row>
        <row r="2466">
          <cell r="F2466">
            <v>9000000001</v>
          </cell>
          <cell r="G2466" t="str">
            <v>CTA Carga Inicial</v>
          </cell>
          <cell r="H2466">
            <v>0</v>
          </cell>
          <cell r="I2466">
            <v>0</v>
          </cell>
          <cell r="J2466">
            <v>0</v>
          </cell>
        </row>
        <row r="2467">
          <cell r="H2467">
            <v>0</v>
          </cell>
          <cell r="I2467">
            <v>0</v>
          </cell>
          <cell r="J2467">
            <v>0</v>
          </cell>
        </row>
        <row r="2468">
          <cell r="H2468">
            <v>0</v>
          </cell>
          <cell r="I2468">
            <v>0</v>
          </cell>
          <cell r="J2468">
            <v>0</v>
          </cell>
        </row>
        <row r="2469">
          <cell r="H2469">
            <v>0</v>
          </cell>
          <cell r="I2469">
            <v>0</v>
          </cell>
          <cell r="J2469">
            <v>0</v>
          </cell>
        </row>
        <row r="2470">
          <cell r="H2470">
            <v>0</v>
          </cell>
          <cell r="I2470">
            <v>0</v>
          </cell>
          <cell r="J2470">
            <v>0</v>
          </cell>
        </row>
        <row r="2471">
          <cell r="F2471">
            <v>9100000001</v>
          </cell>
          <cell r="G2471" t="str">
            <v>CTA Numerário Disponivel</v>
          </cell>
          <cell r="H2471">
            <v>0</v>
          </cell>
          <cell r="I2471">
            <v>0</v>
          </cell>
          <cell r="J2471">
            <v>0</v>
          </cell>
        </row>
        <row r="2472">
          <cell r="F2472">
            <v>9100000002</v>
          </cell>
          <cell r="G2472" t="str">
            <v>CTA Aplicações no Mercado Aberto</v>
          </cell>
          <cell r="H2472">
            <v>0</v>
          </cell>
          <cell r="I2472">
            <v>0</v>
          </cell>
          <cell r="J2472">
            <v>0</v>
          </cell>
        </row>
        <row r="2473">
          <cell r="F2473">
            <v>9100000003</v>
          </cell>
          <cell r="G2473" t="str">
            <v>CTA Numerário em Trânsito</v>
          </cell>
          <cell r="H2473">
            <v>0</v>
          </cell>
          <cell r="I2473">
            <v>0</v>
          </cell>
          <cell r="J2473">
            <v>0</v>
          </cell>
        </row>
        <row r="2474">
          <cell r="F2474">
            <v>9100000004</v>
          </cell>
          <cell r="G2474" t="str">
            <v>CTA Consumidores</v>
          </cell>
          <cell r="H2474">
            <v>0</v>
          </cell>
          <cell r="I2474">
            <v>0</v>
          </cell>
          <cell r="J2474">
            <v>0</v>
          </cell>
        </row>
        <row r="2475">
          <cell r="F2475">
            <v>9100000005</v>
          </cell>
          <cell r="G2475" t="str">
            <v>CTA Concessionários e Permissionários</v>
          </cell>
          <cell r="H2475">
            <v>0</v>
          </cell>
          <cell r="I2475">
            <v>0</v>
          </cell>
          <cell r="J2475">
            <v>0</v>
          </cell>
        </row>
        <row r="2476">
          <cell r="F2476">
            <v>9100000006</v>
          </cell>
          <cell r="G2476" t="str">
            <v>CTA Rendas a Receber</v>
          </cell>
          <cell r="H2476">
            <v>0</v>
          </cell>
          <cell r="I2476">
            <v>0</v>
          </cell>
          <cell r="J2476">
            <v>0</v>
          </cell>
        </row>
        <row r="2477">
          <cell r="F2477">
            <v>9100000007</v>
          </cell>
          <cell r="G2477" t="str">
            <v>CTA Empréstimos e Financiamentos</v>
          </cell>
          <cell r="H2477">
            <v>0</v>
          </cell>
          <cell r="I2477">
            <v>0</v>
          </cell>
          <cell r="J2477">
            <v>0</v>
          </cell>
        </row>
        <row r="2478">
          <cell r="F2478">
            <v>9100000008</v>
          </cell>
          <cell r="G2478" t="str">
            <v>CTA Devedores Diversos</v>
          </cell>
          <cell r="H2478">
            <v>0</v>
          </cell>
          <cell r="I2478">
            <v>0</v>
          </cell>
          <cell r="J2478">
            <v>0</v>
          </cell>
        </row>
        <row r="2479">
          <cell r="F2479">
            <v>9100000009</v>
          </cell>
          <cell r="G2479" t="str">
            <v>CTA Outros Créditos</v>
          </cell>
          <cell r="H2479">
            <v>0</v>
          </cell>
          <cell r="I2479">
            <v>0</v>
          </cell>
          <cell r="J2479">
            <v>0</v>
          </cell>
        </row>
        <row r="2480">
          <cell r="F2480">
            <v>9100000010</v>
          </cell>
          <cell r="G2480" t="str">
            <v>CTA (-)Provisão p/Créditos de lig. Duvi</v>
          </cell>
          <cell r="H2480">
            <v>0</v>
          </cell>
          <cell r="I2480">
            <v>0</v>
          </cell>
          <cell r="J2480">
            <v>0</v>
          </cell>
        </row>
        <row r="2481">
          <cell r="F2481">
            <v>9100000011</v>
          </cell>
          <cell r="G2481" t="str">
            <v>CTA Estoque</v>
          </cell>
          <cell r="H2481">
            <v>0</v>
          </cell>
          <cell r="I2481">
            <v>0</v>
          </cell>
          <cell r="J2481">
            <v>0</v>
          </cell>
        </row>
        <row r="2482">
          <cell r="F2482">
            <v>9100000012</v>
          </cell>
          <cell r="G2482" t="str">
            <v>CTA Fundos Vinculados</v>
          </cell>
          <cell r="H2482">
            <v>0</v>
          </cell>
          <cell r="I2482">
            <v>0</v>
          </cell>
          <cell r="J2482">
            <v>0</v>
          </cell>
        </row>
        <row r="2483">
          <cell r="F2483">
            <v>9100000013</v>
          </cell>
          <cell r="G2483" t="str">
            <v>CTA Cauções e Depósitos Vinculados</v>
          </cell>
          <cell r="H2483">
            <v>0</v>
          </cell>
          <cell r="I2483">
            <v>0</v>
          </cell>
          <cell r="J2483">
            <v>0</v>
          </cell>
        </row>
        <row r="2484">
          <cell r="F2484">
            <v>9100000014</v>
          </cell>
          <cell r="G2484" t="str">
            <v>CTA Desativações em Curso</v>
          </cell>
          <cell r="H2484">
            <v>0</v>
          </cell>
          <cell r="I2484">
            <v>0</v>
          </cell>
          <cell r="J2484">
            <v>0</v>
          </cell>
        </row>
        <row r="2485">
          <cell r="F2485">
            <v>9100000015</v>
          </cell>
          <cell r="G2485" t="str">
            <v>CTA Alienações em Curso</v>
          </cell>
          <cell r="H2485">
            <v>0</v>
          </cell>
          <cell r="I2485">
            <v>0</v>
          </cell>
          <cell r="J2485">
            <v>0</v>
          </cell>
        </row>
        <row r="2486">
          <cell r="F2486">
            <v>9100000016</v>
          </cell>
          <cell r="G2486" t="str">
            <v>CTA Serviços em Curso</v>
          </cell>
          <cell r="H2486">
            <v>0</v>
          </cell>
          <cell r="I2486">
            <v>0</v>
          </cell>
          <cell r="J2486">
            <v>0</v>
          </cell>
        </row>
        <row r="2487">
          <cell r="F2487">
            <v>9100000017</v>
          </cell>
          <cell r="G2487" t="str">
            <v>CTA Pagamentos Antecipados</v>
          </cell>
          <cell r="H2487">
            <v>0</v>
          </cell>
          <cell r="I2487">
            <v>0</v>
          </cell>
          <cell r="J2487">
            <v>0</v>
          </cell>
        </row>
        <row r="2488">
          <cell r="F2488">
            <v>9100000018</v>
          </cell>
          <cell r="G2488" t="str">
            <v>CTA Empréstimos e Financiamentos</v>
          </cell>
          <cell r="H2488">
            <v>0</v>
          </cell>
          <cell r="I2488">
            <v>0</v>
          </cell>
          <cell r="J2488">
            <v>0</v>
          </cell>
        </row>
        <row r="2489">
          <cell r="F2489">
            <v>9100000019</v>
          </cell>
          <cell r="G2489" t="str">
            <v>CTA Devedores Diversos</v>
          </cell>
          <cell r="H2489">
            <v>0</v>
          </cell>
          <cell r="I2489">
            <v>0</v>
          </cell>
          <cell r="J2489">
            <v>0</v>
          </cell>
        </row>
        <row r="2490">
          <cell r="F2490">
            <v>9100000020</v>
          </cell>
          <cell r="G2490" t="str">
            <v>CTA Outros Créditos</v>
          </cell>
          <cell r="H2490">
            <v>0</v>
          </cell>
          <cell r="I2490">
            <v>0</v>
          </cell>
          <cell r="J2490">
            <v>0</v>
          </cell>
        </row>
        <row r="2491">
          <cell r="F2491">
            <v>9100000021</v>
          </cell>
          <cell r="G2491" t="str">
            <v>CTA Titulos e Valores Mobiliários</v>
          </cell>
          <cell r="H2491">
            <v>0</v>
          </cell>
          <cell r="I2491">
            <v>0</v>
          </cell>
          <cell r="J2491">
            <v>0</v>
          </cell>
        </row>
        <row r="2492">
          <cell r="F2492">
            <v>9100000022</v>
          </cell>
          <cell r="G2492" t="str">
            <v>CTA FGTS/Conta - Empresa</v>
          </cell>
          <cell r="H2492">
            <v>0</v>
          </cell>
          <cell r="I2492">
            <v>0</v>
          </cell>
          <cell r="J2492">
            <v>0</v>
          </cell>
        </row>
        <row r="2493">
          <cell r="F2493">
            <v>9100000023</v>
          </cell>
          <cell r="G2493" t="str">
            <v>CTA Depósitos Vinculados a Litígios</v>
          </cell>
          <cell r="H2493">
            <v>0</v>
          </cell>
          <cell r="I2493">
            <v>0</v>
          </cell>
          <cell r="J2493">
            <v>0</v>
          </cell>
        </row>
        <row r="2494">
          <cell r="F2494">
            <v>9100000024</v>
          </cell>
          <cell r="G2494" t="str">
            <v>CTA Provisões Ativas</v>
          </cell>
          <cell r="H2494">
            <v>0</v>
          </cell>
          <cell r="I2494">
            <v>0</v>
          </cell>
          <cell r="J2494">
            <v>0</v>
          </cell>
        </row>
        <row r="2495">
          <cell r="F2495">
            <v>9100000025</v>
          </cell>
          <cell r="G2495" t="str">
            <v>CTA Imóveis Destinados à Alienação</v>
          </cell>
          <cell r="H2495">
            <v>0</v>
          </cell>
          <cell r="I2495">
            <v>0</v>
          </cell>
          <cell r="J2495">
            <v>0</v>
          </cell>
        </row>
        <row r="2496">
          <cell r="F2496">
            <v>9100000026</v>
          </cell>
          <cell r="G2496" t="str">
            <v>CTA Imóveis Destinados à Uso Futuro</v>
          </cell>
          <cell r="H2496">
            <v>0</v>
          </cell>
          <cell r="I2496">
            <v>0</v>
          </cell>
          <cell r="J2496">
            <v>0</v>
          </cell>
        </row>
        <row r="2497">
          <cell r="F2497">
            <v>9100000027</v>
          </cell>
          <cell r="G2497" t="str">
            <v>CTA Partic. Soc. Permanente - Equiv. Pa</v>
          </cell>
          <cell r="H2497">
            <v>0</v>
          </cell>
          <cell r="I2497">
            <v>0</v>
          </cell>
          <cell r="J2497">
            <v>0</v>
          </cell>
        </row>
        <row r="2498">
          <cell r="F2498">
            <v>9100000028</v>
          </cell>
          <cell r="G2498" t="str">
            <v>CTA Imóveis - Bens de Renda</v>
          </cell>
          <cell r="H2498">
            <v>0</v>
          </cell>
          <cell r="I2498">
            <v>0</v>
          </cell>
          <cell r="J2498">
            <v>0</v>
          </cell>
        </row>
        <row r="2499">
          <cell r="F2499">
            <v>9100000029</v>
          </cell>
          <cell r="G2499" t="str">
            <v>CTA Intangíveis</v>
          </cell>
          <cell r="H2499">
            <v>0</v>
          </cell>
          <cell r="I2499">
            <v>0</v>
          </cell>
          <cell r="J2499">
            <v>0</v>
          </cell>
        </row>
        <row r="2500">
          <cell r="F2500">
            <v>9100000030</v>
          </cell>
          <cell r="G2500" t="str">
            <v>CTA (-) Depreciação</v>
          </cell>
          <cell r="H2500">
            <v>0</v>
          </cell>
          <cell r="I2500">
            <v>0</v>
          </cell>
          <cell r="J2500">
            <v>0</v>
          </cell>
        </row>
        <row r="2501">
          <cell r="F2501">
            <v>9100000031</v>
          </cell>
          <cell r="G2501" t="str">
            <v>CTA Terrenos</v>
          </cell>
          <cell r="H2501">
            <v>0</v>
          </cell>
          <cell r="I2501">
            <v>0</v>
          </cell>
          <cell r="J2501">
            <v>0</v>
          </cell>
        </row>
        <row r="2502">
          <cell r="F2502">
            <v>9100000032</v>
          </cell>
          <cell r="G2502" t="str">
            <v>CTA Edificações</v>
          </cell>
          <cell r="H2502">
            <v>0</v>
          </cell>
          <cell r="I2502">
            <v>0</v>
          </cell>
          <cell r="J2502">
            <v>0</v>
          </cell>
        </row>
        <row r="2503">
          <cell r="F2503">
            <v>9100000033</v>
          </cell>
          <cell r="G2503" t="str">
            <v>CTA (-) Depreciação</v>
          </cell>
          <cell r="H2503">
            <v>0</v>
          </cell>
          <cell r="I2503">
            <v>0</v>
          </cell>
          <cell r="J2503">
            <v>0</v>
          </cell>
        </row>
        <row r="2504">
          <cell r="F2504">
            <v>9100000034</v>
          </cell>
          <cell r="G2504" t="str">
            <v>CTA Máquinas e Equipamentos</v>
          </cell>
          <cell r="H2504">
            <v>0</v>
          </cell>
          <cell r="I2504">
            <v>0</v>
          </cell>
          <cell r="J2504">
            <v>0</v>
          </cell>
        </row>
        <row r="2505">
          <cell r="F2505">
            <v>9100000035</v>
          </cell>
          <cell r="G2505" t="str">
            <v>CTA (-) Depreciação</v>
          </cell>
          <cell r="H2505">
            <v>0</v>
          </cell>
          <cell r="I2505">
            <v>0</v>
          </cell>
          <cell r="J2505">
            <v>0</v>
          </cell>
        </row>
        <row r="2506">
          <cell r="F2506">
            <v>9100000036</v>
          </cell>
          <cell r="G2506" t="str">
            <v>CTA Veículos</v>
          </cell>
          <cell r="H2506">
            <v>0</v>
          </cell>
          <cell r="I2506">
            <v>0</v>
          </cell>
          <cell r="J2506">
            <v>0</v>
          </cell>
        </row>
        <row r="2507">
          <cell r="F2507">
            <v>9100000037</v>
          </cell>
          <cell r="G2507" t="str">
            <v>CTA (-) Depreciação</v>
          </cell>
          <cell r="H2507">
            <v>0</v>
          </cell>
          <cell r="I2507">
            <v>0</v>
          </cell>
          <cell r="J2507">
            <v>0</v>
          </cell>
        </row>
        <row r="2508">
          <cell r="F2508">
            <v>9100000038</v>
          </cell>
          <cell r="G2508" t="str">
            <v>CTA Móveis e Utensílios</v>
          </cell>
          <cell r="H2508">
            <v>0</v>
          </cell>
          <cell r="I2508">
            <v>0</v>
          </cell>
          <cell r="J2508">
            <v>0</v>
          </cell>
        </row>
        <row r="2509">
          <cell r="F2509">
            <v>9100000039</v>
          </cell>
          <cell r="G2509" t="str">
            <v>CTA (-) Depreciação</v>
          </cell>
          <cell r="H2509">
            <v>0</v>
          </cell>
          <cell r="I2509">
            <v>0</v>
          </cell>
          <cell r="J2509">
            <v>0</v>
          </cell>
        </row>
        <row r="2510">
          <cell r="F2510">
            <v>9100000040</v>
          </cell>
          <cell r="G2510" t="str">
            <v>CTA Intangíveis</v>
          </cell>
          <cell r="H2510">
            <v>0</v>
          </cell>
          <cell r="I2510">
            <v>0</v>
          </cell>
          <cell r="J2510">
            <v>0</v>
          </cell>
        </row>
        <row r="2511">
          <cell r="F2511">
            <v>9100000041</v>
          </cell>
          <cell r="G2511" t="str">
            <v>CTA Terrenos</v>
          </cell>
          <cell r="H2511">
            <v>0</v>
          </cell>
          <cell r="I2511">
            <v>0</v>
          </cell>
          <cell r="J2511">
            <v>0</v>
          </cell>
        </row>
        <row r="2512">
          <cell r="F2512">
            <v>9100000042</v>
          </cell>
          <cell r="G2512" t="str">
            <v>CTA Edificações</v>
          </cell>
          <cell r="H2512">
            <v>0</v>
          </cell>
          <cell r="I2512">
            <v>0</v>
          </cell>
          <cell r="J2512">
            <v>0</v>
          </cell>
        </row>
        <row r="2513">
          <cell r="F2513">
            <v>9100000043</v>
          </cell>
          <cell r="G2513" t="str">
            <v>CTA Máquinas e Equipamentos</v>
          </cell>
          <cell r="H2513">
            <v>0</v>
          </cell>
          <cell r="I2513">
            <v>0</v>
          </cell>
          <cell r="J2513">
            <v>0</v>
          </cell>
        </row>
        <row r="2514">
          <cell r="F2514">
            <v>9100000044</v>
          </cell>
          <cell r="G2514" t="str">
            <v>CTA Móveis e Utensílios</v>
          </cell>
          <cell r="H2514">
            <v>0</v>
          </cell>
          <cell r="I2514">
            <v>0</v>
          </cell>
          <cell r="J2514">
            <v>0</v>
          </cell>
        </row>
        <row r="2515">
          <cell r="F2515">
            <v>9100000045</v>
          </cell>
          <cell r="G2515" t="str">
            <v>CTA Despesas com Emissão de Debêntures</v>
          </cell>
          <cell r="H2515">
            <v>0</v>
          </cell>
          <cell r="I2515">
            <v>0</v>
          </cell>
          <cell r="J2515">
            <v>0</v>
          </cell>
        </row>
        <row r="2516">
          <cell r="F2516">
            <v>9100000046</v>
          </cell>
          <cell r="G2516" t="str">
            <v>CTA (-) Amortização Acumulada</v>
          </cell>
          <cell r="H2516">
            <v>0</v>
          </cell>
          <cell r="I2516">
            <v>0</v>
          </cell>
          <cell r="J2516">
            <v>0</v>
          </cell>
        </row>
        <row r="2517">
          <cell r="F2517">
            <v>9100000047</v>
          </cell>
          <cell r="G2517" t="str">
            <v>CTA Fundação Cesp - Reservas à Amortiza</v>
          </cell>
          <cell r="H2517">
            <v>0</v>
          </cell>
          <cell r="I2517">
            <v>0</v>
          </cell>
          <cell r="J2517">
            <v>0</v>
          </cell>
        </row>
        <row r="2518">
          <cell r="F2518">
            <v>9100000048</v>
          </cell>
          <cell r="G2518" t="str">
            <v>CTA (-) Amortização Acumulada</v>
          </cell>
          <cell r="H2518">
            <v>0</v>
          </cell>
          <cell r="I2518">
            <v>0</v>
          </cell>
          <cell r="J2518">
            <v>0</v>
          </cell>
        </row>
        <row r="2519">
          <cell r="F2519">
            <v>9100000049</v>
          </cell>
          <cell r="G2519" t="str">
            <v>CTA Variação Cambial Excedente</v>
          </cell>
          <cell r="H2519">
            <v>0</v>
          </cell>
          <cell r="I2519">
            <v>0</v>
          </cell>
          <cell r="J2519">
            <v>0</v>
          </cell>
        </row>
        <row r="2520">
          <cell r="F2520">
            <v>9100000050</v>
          </cell>
          <cell r="G2520" t="str">
            <v>CTA (-) Amortização Acumulada</v>
          </cell>
          <cell r="H2520">
            <v>0</v>
          </cell>
          <cell r="I2520">
            <v>0</v>
          </cell>
          <cell r="J2520">
            <v>0</v>
          </cell>
        </row>
        <row r="2521">
          <cell r="H2521">
            <v>0</v>
          </cell>
          <cell r="I2521">
            <v>0</v>
          </cell>
          <cell r="J2521">
            <v>0</v>
          </cell>
        </row>
        <row r="2522">
          <cell r="H2522">
            <v>0</v>
          </cell>
          <cell r="I2522">
            <v>0</v>
          </cell>
          <cell r="J2522">
            <v>0</v>
          </cell>
        </row>
        <row r="2523">
          <cell r="H2523">
            <v>0</v>
          </cell>
          <cell r="I2523">
            <v>0</v>
          </cell>
          <cell r="J2523">
            <v>0</v>
          </cell>
        </row>
        <row r="2524">
          <cell r="H2524">
            <v>0</v>
          </cell>
          <cell r="I2524">
            <v>0</v>
          </cell>
          <cell r="J2524">
            <v>0</v>
          </cell>
        </row>
        <row r="2525">
          <cell r="F2525">
            <v>9200000001</v>
          </cell>
          <cell r="G2525" t="str">
            <v>CTA Fornecedores</v>
          </cell>
          <cell r="H2525">
            <v>0</v>
          </cell>
          <cell r="I2525">
            <v>0</v>
          </cell>
          <cell r="J2525">
            <v>0</v>
          </cell>
        </row>
        <row r="2526">
          <cell r="F2526">
            <v>9200000002</v>
          </cell>
          <cell r="G2526" t="str">
            <v>CTA Folha de Pagamento</v>
          </cell>
          <cell r="H2526">
            <v>0</v>
          </cell>
          <cell r="I2526">
            <v>0</v>
          </cell>
          <cell r="J2526">
            <v>0</v>
          </cell>
        </row>
        <row r="2527">
          <cell r="F2527">
            <v>9200000003</v>
          </cell>
          <cell r="G2527" t="str">
            <v>CTA Encargos de Dívidas</v>
          </cell>
          <cell r="H2527">
            <v>0</v>
          </cell>
          <cell r="I2527">
            <v>0</v>
          </cell>
          <cell r="J2527">
            <v>0</v>
          </cell>
        </row>
        <row r="2528">
          <cell r="F2528">
            <v>9200000004</v>
          </cell>
          <cell r="G2528" t="str">
            <v>CTA Impostos e Contribuições Sociais</v>
          </cell>
          <cell r="H2528">
            <v>0</v>
          </cell>
          <cell r="I2528">
            <v>0</v>
          </cell>
          <cell r="J2528">
            <v>0</v>
          </cell>
        </row>
        <row r="2529">
          <cell r="F2529">
            <v>9200000005</v>
          </cell>
          <cell r="G2529" t="str">
            <v>CTA Dividendos Declarados</v>
          </cell>
          <cell r="H2529">
            <v>0</v>
          </cell>
          <cell r="I2529">
            <v>0</v>
          </cell>
          <cell r="J2529">
            <v>0</v>
          </cell>
        </row>
        <row r="2530">
          <cell r="F2530">
            <v>9200000006</v>
          </cell>
          <cell r="G2530" t="str">
            <v>CTA Empréstimos a Curto Prazo</v>
          </cell>
          <cell r="H2530">
            <v>0</v>
          </cell>
          <cell r="I2530">
            <v>0</v>
          </cell>
          <cell r="J2530">
            <v>0</v>
          </cell>
        </row>
        <row r="2531">
          <cell r="F2531">
            <v>9200000007</v>
          </cell>
          <cell r="G2531" t="str">
            <v>CTA Debêntures</v>
          </cell>
          <cell r="H2531">
            <v>0</v>
          </cell>
          <cell r="I2531">
            <v>0</v>
          </cell>
          <cell r="J2531">
            <v>0</v>
          </cell>
        </row>
        <row r="2532">
          <cell r="F2532">
            <v>9200000008</v>
          </cell>
          <cell r="G2532" t="str">
            <v>CTA Empréstimos e Financiamentos</v>
          </cell>
          <cell r="H2532">
            <v>0</v>
          </cell>
          <cell r="I2532">
            <v>0</v>
          </cell>
          <cell r="J2532">
            <v>0</v>
          </cell>
        </row>
        <row r="2533">
          <cell r="F2533">
            <v>9200000009</v>
          </cell>
          <cell r="G2533" t="str">
            <v>CTA Credores Diversos</v>
          </cell>
          <cell r="H2533">
            <v>0</v>
          </cell>
          <cell r="I2533">
            <v>0</v>
          </cell>
          <cell r="J2533">
            <v>0</v>
          </cell>
        </row>
        <row r="2534">
          <cell r="F2534">
            <v>9200000010</v>
          </cell>
          <cell r="G2534" t="str">
            <v>CTA Obrigações Estimadas</v>
          </cell>
          <cell r="H2534">
            <v>0</v>
          </cell>
          <cell r="I2534">
            <v>0</v>
          </cell>
          <cell r="J2534">
            <v>0</v>
          </cell>
        </row>
        <row r="2535">
          <cell r="F2535">
            <v>9200000011</v>
          </cell>
          <cell r="G2535" t="str">
            <v>CTA Outras Obrigações</v>
          </cell>
          <cell r="H2535">
            <v>0</v>
          </cell>
          <cell r="I2535">
            <v>0</v>
          </cell>
          <cell r="J2535">
            <v>0</v>
          </cell>
        </row>
        <row r="2536">
          <cell r="F2536">
            <v>9200000012</v>
          </cell>
          <cell r="G2536" t="str">
            <v>CTA Provisões Passivas</v>
          </cell>
          <cell r="H2536">
            <v>0</v>
          </cell>
          <cell r="I2536">
            <v>0</v>
          </cell>
          <cell r="J2536">
            <v>0</v>
          </cell>
        </row>
        <row r="2537">
          <cell r="F2537">
            <v>9200000013</v>
          </cell>
          <cell r="G2537" t="str">
            <v>CTA Debêntures</v>
          </cell>
          <cell r="H2537">
            <v>0</v>
          </cell>
          <cell r="I2537">
            <v>0</v>
          </cell>
          <cell r="J2537">
            <v>0</v>
          </cell>
        </row>
        <row r="2538">
          <cell r="F2538">
            <v>9200000014</v>
          </cell>
          <cell r="G2538" t="str">
            <v>CTA Empréstimos e Financiamentos</v>
          </cell>
          <cell r="H2538">
            <v>0</v>
          </cell>
          <cell r="I2538">
            <v>0</v>
          </cell>
          <cell r="J2538">
            <v>0</v>
          </cell>
        </row>
        <row r="2539">
          <cell r="F2539">
            <v>9200000015</v>
          </cell>
          <cell r="G2539" t="str">
            <v>CTA Obrigações Estimadas</v>
          </cell>
          <cell r="H2539">
            <v>0</v>
          </cell>
          <cell r="I2539">
            <v>0</v>
          </cell>
          <cell r="J2539">
            <v>0</v>
          </cell>
        </row>
        <row r="2540">
          <cell r="F2540">
            <v>9200000016</v>
          </cell>
          <cell r="G2540" t="str">
            <v>CTA FGTS/Conta -  Empresa</v>
          </cell>
          <cell r="H2540">
            <v>0</v>
          </cell>
          <cell r="I2540">
            <v>0</v>
          </cell>
          <cell r="J2540">
            <v>0</v>
          </cell>
        </row>
        <row r="2541">
          <cell r="F2541">
            <v>9200000017</v>
          </cell>
          <cell r="G2541" t="str">
            <v>CTA Outras Obrigações</v>
          </cell>
          <cell r="H2541">
            <v>0</v>
          </cell>
          <cell r="I2541">
            <v>0</v>
          </cell>
          <cell r="J2541">
            <v>0</v>
          </cell>
        </row>
        <row r="2542">
          <cell r="F2542">
            <v>9200000018</v>
          </cell>
          <cell r="G2542" t="str">
            <v>CTA Provisões Passivas</v>
          </cell>
          <cell r="H2542">
            <v>0</v>
          </cell>
          <cell r="I2542">
            <v>0</v>
          </cell>
          <cell r="J2542">
            <v>0</v>
          </cell>
        </row>
        <row r="2543">
          <cell r="F2543">
            <v>9200000019</v>
          </cell>
          <cell r="G2543" t="str">
            <v>CTA Obrigações Especiais</v>
          </cell>
          <cell r="H2543">
            <v>0</v>
          </cell>
          <cell r="I2543">
            <v>0</v>
          </cell>
          <cell r="J2543">
            <v>0</v>
          </cell>
        </row>
        <row r="2544">
          <cell r="F2544">
            <v>9200000020</v>
          </cell>
          <cell r="G2544" t="str">
            <v>CTA Capital Social</v>
          </cell>
          <cell r="H2544">
            <v>0</v>
          </cell>
          <cell r="I2544">
            <v>0</v>
          </cell>
          <cell r="J2544">
            <v>0</v>
          </cell>
        </row>
        <row r="2545">
          <cell r="F2545">
            <v>9200000021</v>
          </cell>
          <cell r="G2545" t="str">
            <v>CTA (-) Capital a Integralizar</v>
          </cell>
          <cell r="H2545">
            <v>0</v>
          </cell>
          <cell r="I2545">
            <v>0</v>
          </cell>
          <cell r="J2545">
            <v>0</v>
          </cell>
        </row>
        <row r="2546">
          <cell r="F2546">
            <v>9200000022</v>
          </cell>
          <cell r="G2546" t="str">
            <v>CTA Prêmio na Emissão de Debêntures</v>
          </cell>
          <cell r="H2546">
            <v>0</v>
          </cell>
          <cell r="I2546">
            <v>0</v>
          </cell>
          <cell r="J2546">
            <v>0</v>
          </cell>
        </row>
        <row r="2547">
          <cell r="F2547">
            <v>9200000023</v>
          </cell>
          <cell r="G2547" t="str">
            <v>CTA Doações e Subvenções para Investime</v>
          </cell>
          <cell r="H2547">
            <v>0</v>
          </cell>
          <cell r="I2547">
            <v>0</v>
          </cell>
          <cell r="J2547">
            <v>0</v>
          </cell>
        </row>
        <row r="2548">
          <cell r="F2548">
            <v>9200000024</v>
          </cell>
          <cell r="G2548" t="str">
            <v>CTA Reavaliação de Elementos do Ativo</v>
          </cell>
          <cell r="H2548">
            <v>0</v>
          </cell>
          <cell r="I2548">
            <v>0</v>
          </cell>
          <cell r="J2548">
            <v>0</v>
          </cell>
        </row>
        <row r="2549">
          <cell r="F2549">
            <v>9200000025</v>
          </cell>
          <cell r="G2549" t="str">
            <v>CTA Reserva Legal</v>
          </cell>
          <cell r="H2549">
            <v>0</v>
          </cell>
          <cell r="I2549">
            <v>0</v>
          </cell>
          <cell r="J2549">
            <v>0</v>
          </cell>
        </row>
        <row r="2550">
          <cell r="F2550">
            <v>9200000026</v>
          </cell>
          <cell r="G2550" t="str">
            <v>CTA Resultado do Exercicio até a data</v>
          </cell>
          <cell r="H2550">
            <v>0</v>
          </cell>
          <cell r="I2550">
            <v>0</v>
          </cell>
          <cell r="J2550">
            <v>0</v>
          </cell>
        </row>
        <row r="2551">
          <cell r="H2551">
            <v>0</v>
          </cell>
          <cell r="I2551">
            <v>0</v>
          </cell>
          <cell r="J2551">
            <v>0</v>
          </cell>
        </row>
        <row r="2552">
          <cell r="H2552">
            <v>0</v>
          </cell>
          <cell r="I2552">
            <v>0</v>
          </cell>
          <cell r="J2552">
            <v>0</v>
          </cell>
        </row>
        <row r="2553">
          <cell r="H2553">
            <v>0</v>
          </cell>
          <cell r="I2553">
            <v>0</v>
          </cell>
          <cell r="J2553">
            <v>0</v>
          </cell>
        </row>
        <row r="2554">
          <cell r="H2554">
            <v>0</v>
          </cell>
          <cell r="I2554">
            <v>0</v>
          </cell>
          <cell r="J2554">
            <v>0</v>
          </cell>
        </row>
        <row r="2555">
          <cell r="H2555">
            <v>0</v>
          </cell>
          <cell r="I2555">
            <v>0</v>
          </cell>
          <cell r="J2555">
            <v>0</v>
          </cell>
        </row>
        <row r="2556">
          <cell r="H2556">
            <v>6.3665211200714111E-6</v>
          </cell>
          <cell r="I2556">
            <v>-1.9482104107737541E-6</v>
          </cell>
          <cell r="J2556">
            <v>-3.8743019104003906E-7</v>
          </cell>
        </row>
        <row r="2557">
          <cell r="H2557">
            <v>6.3665211200714111E-6</v>
          </cell>
          <cell r="I2557">
            <v>-1.9482104107737541E-6</v>
          </cell>
          <cell r="J2557">
            <v>-3.8743019104003906E-7</v>
          </cell>
        </row>
        <row r="2558">
          <cell r="H2558">
            <v>6.3665211200714111E-6</v>
          </cell>
          <cell r="I2558">
            <v>-1.9482104107737541E-6</v>
          </cell>
          <cell r="J2558">
            <v>-3.8743019104003906E-7</v>
          </cell>
        </row>
        <row r="2559">
          <cell r="H2559">
            <v>6.3665211200714111E-6</v>
          </cell>
          <cell r="I2559">
            <v>-1.9482104107737541E-6</v>
          </cell>
          <cell r="J2559">
            <v>-3.8743019104003906E-7</v>
          </cell>
        </row>
        <row r="2560">
          <cell r="H2560">
            <v>6.3665211200714111E-6</v>
          </cell>
          <cell r="I2560">
            <v>-1.9482104107737541E-6</v>
          </cell>
          <cell r="J2560">
            <v>-3.8743019104003906E-7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dex"/>
      <sheetName val="Notes"/>
      <sheetName val="Var Cost"/>
      <sheetName val="CY_ADJ"/>
      <sheetName val="IC"/>
      <sheetName val="Non IC Input"/>
      <sheetName val="Trial Balance"/>
      <sheetName val="Flash"/>
      <sheetName val="FX"/>
      <sheetName val="Deferred Tax"/>
      <sheetName val="Alliance"/>
      <sheetName val="BTA"/>
      <sheetName val="Provision"/>
      <sheetName val="LTC"/>
      <sheetName val="MR001 map"/>
      <sheetName val="MR001"/>
      <sheetName val="IS KZT"/>
      <sheetName val="Open Bal Reclasses"/>
      <sheetName val="2005 Tax"/>
      <sheetName val="FA summary"/>
      <sheetName val="Tax PP&amp;E"/>
      <sheetName val="Tax adj"/>
      <sheetName val="Acc 121"/>
      <sheetName val="Acc 844"/>
      <sheetName val="temp_perm_diff"/>
      <sheetName val="PY_ADJ"/>
      <sheetName val="списание ОС  ГААП КАЗ"/>
      <sheetName val="GAAP COA"/>
      <sheetName val="J C "/>
      <sheetName val="Sheet1"/>
      <sheetName val="balancete"/>
      <sheetName val="Var_Cost"/>
      <sheetName val="Non_IC_Input"/>
      <sheetName val="Trial_Balance"/>
      <sheetName val="Deferred_Tax"/>
      <sheetName val="MR001_map"/>
      <sheetName val="IS_KZT"/>
      <sheetName val="Open_Bal_Reclasses"/>
      <sheetName val="2005_Tax"/>
      <sheetName val="FA_summary"/>
      <sheetName val="Tax_PP&amp;E"/>
      <sheetName val="Tax_adj"/>
      <sheetName val="Acc_121"/>
      <sheetName val="Acc_844"/>
      <sheetName val="списание_ОС__ГААП_КАЗ"/>
      <sheetName val="GAAP_COA"/>
      <sheetName val="J_C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B4">
            <v>100505</v>
          </cell>
          <cell r="C4" t="str">
            <v>Cash And Cash Equivalents - Unrestricted</v>
          </cell>
          <cell r="D4">
            <v>6658250</v>
          </cell>
          <cell r="E4">
            <v>8990362.8690323085</v>
          </cell>
          <cell r="F4">
            <v>10711159.682732157</v>
          </cell>
          <cell r="G4">
            <v>17725271.642973922</v>
          </cell>
          <cell r="H4">
            <v>18958658.47018164</v>
          </cell>
          <cell r="I4">
            <v>15804601.992591374</v>
          </cell>
          <cell r="J4">
            <v>15340812.324795688</v>
          </cell>
          <cell r="K4">
            <v>13317890.449033022</v>
          </cell>
          <cell r="L4">
            <v>12987216.141248804</v>
          </cell>
        </row>
        <row r="5">
          <cell r="B5">
            <v>100510</v>
          </cell>
          <cell r="C5" t="str">
            <v>Cash And Cash Equivalents - Restricted</v>
          </cell>
          <cell r="D5">
            <v>122750</v>
          </cell>
          <cell r="E5">
            <v>96617.492623136874</v>
          </cell>
          <cell r="F5">
            <v>193644.2133537989</v>
          </cell>
          <cell r="G5">
            <v>99409.809264305179</v>
          </cell>
          <cell r="H5">
            <v>39868.059797460213</v>
          </cell>
          <cell r="I5">
            <v>2204.4451761606852</v>
          </cell>
          <cell r="J5">
            <v>2251.5628949363891</v>
          </cell>
          <cell r="K5">
            <v>2256.4141542099487</v>
          </cell>
          <cell r="L5">
            <v>252040.466304695</v>
          </cell>
        </row>
        <row r="6">
          <cell r="B6">
            <v>100515</v>
          </cell>
          <cell r="C6" t="str">
            <v>Debt Services Reserves - Cur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B7">
            <v>101005</v>
          </cell>
          <cell r="C7" t="str">
            <v>Short Term Investments Unrestricted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>
            <v>101010</v>
          </cell>
          <cell r="C8" t="str">
            <v>Short Term Investments Restricted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>
            <v>110505</v>
          </cell>
          <cell r="C9" t="str">
            <v>Accounts Receivable Trade</v>
          </cell>
          <cell r="D9">
            <v>4503527</v>
          </cell>
          <cell r="E9">
            <v>4988123.2307568518</v>
          </cell>
          <cell r="F9">
            <v>4796186.5058260402</v>
          </cell>
          <cell r="G9">
            <v>5149097.4137729323</v>
          </cell>
          <cell r="H9">
            <v>5978173.8747720057</v>
          </cell>
          <cell r="I9">
            <v>4792859.4122417923</v>
          </cell>
          <cell r="J9">
            <v>5117266.58757379</v>
          </cell>
          <cell r="K9">
            <v>5522887.3948073061</v>
          </cell>
          <cell r="L9">
            <v>5553991.5375210242</v>
          </cell>
        </row>
        <row r="10">
          <cell r="B10">
            <v>110510</v>
          </cell>
          <cell r="C10" t="str">
            <v>Allowance For Doubtful Accounts</v>
          </cell>
          <cell r="D10">
            <v>-526000</v>
          </cell>
          <cell r="E10">
            <v>-529009.74041007797</v>
          </cell>
          <cell r="F10">
            <v>-535934.46960859548</v>
          </cell>
          <cell r="G10">
            <v>-542299.32572985603</v>
          </cell>
          <cell r="H10">
            <v>-610744.11983603926</v>
          </cell>
          <cell r="I10">
            <v>-625525.05260125117</v>
          </cell>
          <cell r="J10">
            <v>-640028.9863509984</v>
          </cell>
          <cell r="K10">
            <v>-641542.44058778824</v>
          </cell>
          <cell r="L10">
            <v>-230006.38773554776</v>
          </cell>
        </row>
        <row r="11">
          <cell r="B11">
            <v>120505</v>
          </cell>
          <cell r="C11" t="str">
            <v>Inventory Fuel And Raw Materials</v>
          </cell>
          <cell r="D11">
            <v>1411000</v>
          </cell>
          <cell r="E11">
            <v>1149724.5421805251</v>
          </cell>
          <cell r="F11">
            <v>1157217.0911742132</v>
          </cell>
          <cell r="G11">
            <v>1947715.2780848583</v>
          </cell>
          <cell r="H11">
            <v>2087748.8354766113</v>
          </cell>
          <cell r="I11">
            <v>2434565.5899736579</v>
          </cell>
          <cell r="J11">
            <v>2847144.99646137</v>
          </cell>
          <cell r="K11">
            <v>2760807.8515328099</v>
          </cell>
          <cell r="L11">
            <v>2478751.4399552862</v>
          </cell>
        </row>
        <row r="12">
          <cell r="B12">
            <v>129595</v>
          </cell>
          <cell r="C12" t="str">
            <v>Inventory Spare Parts &amp; Supplies</v>
          </cell>
          <cell r="D12">
            <v>4218503</v>
          </cell>
          <cell r="E12">
            <v>4145458.6088371044</v>
          </cell>
          <cell r="F12">
            <v>4563434.7966999235</v>
          </cell>
          <cell r="G12">
            <v>5073842.051459712</v>
          </cell>
          <cell r="H12">
            <v>6706614.7161228098</v>
          </cell>
          <cell r="I12">
            <v>7836163.9133190643</v>
          </cell>
          <cell r="J12">
            <v>7901783.380655488</v>
          </cell>
          <cell r="K12">
            <v>8342164.300988093</v>
          </cell>
          <cell r="L12">
            <v>8898005.2935962938</v>
          </cell>
        </row>
        <row r="13">
          <cell r="B13">
            <v>130505</v>
          </cell>
          <cell r="C13" t="str">
            <v>Prepaid Insurance</v>
          </cell>
          <cell r="E13">
            <v>22358.373004463952</v>
          </cell>
          <cell r="F13">
            <v>41031.168917881812</v>
          </cell>
          <cell r="G13">
            <v>36129.376878162715</v>
          </cell>
          <cell r="H13">
            <v>31522.246021539944</v>
          </cell>
          <cell r="I13">
            <v>26284.47686862035</v>
          </cell>
          <cell r="J13">
            <v>24692.787766450416</v>
          </cell>
          <cell r="K13">
            <v>18649.127269656281</v>
          </cell>
          <cell r="L13">
            <v>42452.675822420955</v>
          </cell>
        </row>
        <row r="14">
          <cell r="B14">
            <v>130510</v>
          </cell>
          <cell r="C14" t="str">
            <v>Prepaid Non-Income Taxes</v>
          </cell>
          <cell r="E14">
            <v>10604.851479155634</v>
          </cell>
          <cell r="F14">
            <v>125231.9996418521</v>
          </cell>
          <cell r="G14">
            <v>86390.254729466731</v>
          </cell>
          <cell r="H14">
            <v>39305.451052885386</v>
          </cell>
          <cell r="I14">
            <v>60091.49012183075</v>
          </cell>
          <cell r="J14">
            <v>9212.8251748251751</v>
          </cell>
          <cell r="K14">
            <v>229396.23046554241</v>
          </cell>
          <cell r="L14">
            <v>543370.37175564561</v>
          </cell>
        </row>
        <row r="15">
          <cell r="B15">
            <v>130515</v>
          </cell>
          <cell r="C15" t="str">
            <v>Prepaid Contracts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>
            <v>130520</v>
          </cell>
          <cell r="C16" t="str">
            <v>Prepaid Leases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>
            <v>130525</v>
          </cell>
          <cell r="C17" t="str">
            <v>Prepaid Other</v>
          </cell>
          <cell r="D17">
            <v>3354776</v>
          </cell>
          <cell r="E17">
            <v>4208887.9832034511</v>
          </cell>
          <cell r="F17">
            <v>4469220.1017651577</v>
          </cell>
          <cell r="G17">
            <v>6604503.5700272489</v>
          </cell>
          <cell r="H17">
            <v>5923545.7387076039</v>
          </cell>
          <cell r="I17">
            <v>6296562.8680441231</v>
          </cell>
          <cell r="J17">
            <v>7205818.1375010535</v>
          </cell>
          <cell r="K17">
            <v>5848912.1550544724</v>
          </cell>
          <cell r="L17">
            <v>6405688.6462791432</v>
          </cell>
        </row>
        <row r="18">
          <cell r="B18">
            <v>145005</v>
          </cell>
          <cell r="C18" t="str">
            <v>UC Related Prty Int Receivable Cur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145010</v>
          </cell>
          <cell r="C19" t="str">
            <v>UC Related Prty Chgs Receivable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145015</v>
          </cell>
          <cell r="C20" t="str">
            <v>UC Related Prty Dividends Receivable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>
            <v>145020</v>
          </cell>
          <cell r="C21" t="str">
            <v>Unconsol Related Party Fees Receivable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>
            <v>150505</v>
          </cell>
          <cell r="C22" t="str">
            <v>Deferred Tax Asset - US Federal Current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>
            <v>150510</v>
          </cell>
          <cell r="C23" t="str">
            <v>Deferred Tax Asset - US State Current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150515</v>
          </cell>
          <cell r="C24" t="str">
            <v>Deferred Tax Asset Foreign Current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1890.1547371591719</v>
          </cell>
          <cell r="K24">
            <v>1894.6243201876709</v>
          </cell>
          <cell r="L24">
            <v>31922.424014385502</v>
          </cell>
        </row>
        <row r="25">
          <cell r="B25">
            <v>159505</v>
          </cell>
          <cell r="C25" t="str">
            <v>Notes Receivable Current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159510</v>
          </cell>
          <cell r="C26" t="str">
            <v>Interest Receivable Current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>
            <v>159512</v>
          </cell>
          <cell r="C27" t="str">
            <v>Other Receivables</v>
          </cell>
          <cell r="D27">
            <v>159000</v>
          </cell>
          <cell r="E27">
            <v>84793.00469092837</v>
          </cell>
          <cell r="F27">
            <v>90116.178587874121</v>
          </cell>
          <cell r="G27">
            <v>95803.420085636433</v>
          </cell>
          <cell r="H27">
            <v>107757.31160585115</v>
          </cell>
          <cell r="I27">
            <v>106670.005350675</v>
          </cell>
          <cell r="J27">
            <v>100332.30221585644</v>
          </cell>
          <cell r="K27">
            <v>100677.13470146101</v>
          </cell>
          <cell r="L27">
            <v>105044.36593740019</v>
          </cell>
        </row>
        <row r="28">
          <cell r="B28">
            <v>159515</v>
          </cell>
          <cell r="C28" t="str">
            <v>Regulatory Assets Current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159520</v>
          </cell>
          <cell r="C29" t="str">
            <v>Accounts Receivable VAT</v>
          </cell>
          <cell r="D29">
            <v>418000</v>
          </cell>
          <cell r="E29">
            <v>463000</v>
          </cell>
          <cell r="F29">
            <v>409900.23023791244</v>
          </cell>
          <cell r="G29">
            <v>499857.06485013623</v>
          </cell>
          <cell r="H29">
            <v>562676.37839575636</v>
          </cell>
          <cell r="I29">
            <v>445726.67105696409</v>
          </cell>
          <cell r="J29">
            <v>410500.69930069929</v>
          </cell>
          <cell r="K29">
            <v>415696.40233088424</v>
          </cell>
          <cell r="L29">
            <v>354054.21590546152</v>
          </cell>
        </row>
        <row r="30">
          <cell r="B30">
            <v>159530</v>
          </cell>
          <cell r="C30" t="str">
            <v>Unrealized Mark To Market Gain ST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159535</v>
          </cell>
          <cell r="C31" t="str">
            <v>Derivative Asset Short-Term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159540</v>
          </cell>
          <cell r="C32" t="str">
            <v>Income Tax Receivable - Us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159541</v>
          </cell>
          <cell r="C33" t="str">
            <v>Income Tax Receivable - Foreign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159595</v>
          </cell>
          <cell r="C34" t="str">
            <v>Other Current Assets</v>
          </cell>
          <cell r="D34">
            <v>392000</v>
          </cell>
          <cell r="E34">
            <v>338532.20859499136</v>
          </cell>
          <cell r="F34">
            <v>313635.01412125863</v>
          </cell>
          <cell r="G34">
            <v>287289.79641884007</v>
          </cell>
          <cell r="H34">
            <v>540372.73087619711</v>
          </cell>
          <cell r="I34">
            <v>234146.79803767239</v>
          </cell>
          <cell r="J34">
            <v>492037.75529207551</v>
          </cell>
          <cell r="K34">
            <v>556732.54040696775</v>
          </cell>
          <cell r="L34">
            <v>487466.76307188848</v>
          </cell>
        </row>
        <row r="35">
          <cell r="B35">
            <v>160505</v>
          </cell>
          <cell r="C35" t="str">
            <v>Current Assets Of Discontinued Ops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170105</v>
          </cell>
          <cell r="C36" t="str">
            <v>Land</v>
          </cell>
          <cell r="D36">
            <v>6506241</v>
          </cell>
          <cell r="E36">
            <v>6585003.071271847</v>
          </cell>
          <cell r="F36">
            <v>6679507.7201074436</v>
          </cell>
          <cell r="G36">
            <v>6775709.2715453487</v>
          </cell>
          <cell r="H36">
            <v>6995176.4662433686</v>
          </cell>
          <cell r="I36">
            <v>7164470.331988804</v>
          </cell>
          <cell r="J36">
            <v>7332882.7696520342</v>
          </cell>
          <cell r="K36">
            <v>7350222.5819609826</v>
          </cell>
          <cell r="L36">
            <v>6949376.0454327688</v>
          </cell>
        </row>
        <row r="37">
          <cell r="B37">
            <v>170505</v>
          </cell>
          <cell r="C37" t="str">
            <v>PP&amp;E Generation</v>
          </cell>
          <cell r="D37">
            <v>58712571</v>
          </cell>
          <cell r="E37">
            <v>59435200.606264666</v>
          </cell>
          <cell r="F37">
            <v>60635202.764696844</v>
          </cell>
          <cell r="G37">
            <v>61526597.185597517</v>
          </cell>
          <cell r="H37">
            <v>63485055.092348486</v>
          </cell>
          <cell r="I37">
            <v>65151354.7272802</v>
          </cell>
          <cell r="J37">
            <v>66713065.34720701</v>
          </cell>
          <cell r="K37">
            <v>67704096.523351058</v>
          </cell>
          <cell r="L37">
            <v>64097692.904423513</v>
          </cell>
        </row>
        <row r="38">
          <cell r="B38">
            <v>170510</v>
          </cell>
          <cell r="C38" t="str">
            <v>PP&amp;E Distribution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170515</v>
          </cell>
          <cell r="C39" t="str">
            <v>PP&amp;E Buildings</v>
          </cell>
          <cell r="D39">
            <v>2758711</v>
          </cell>
          <cell r="E39">
            <v>2792106.5847015213</v>
          </cell>
          <cell r="F39">
            <v>2832177.4927091328</v>
          </cell>
          <cell r="G39">
            <v>2925849.6247567153</v>
          </cell>
          <cell r="H39">
            <v>3020618.7453785567</v>
          </cell>
          <cell r="I39">
            <v>3093722.2942048074</v>
          </cell>
          <cell r="J39">
            <v>3166445.2295896877</v>
          </cell>
          <cell r="K39">
            <v>3173932.8122624778</v>
          </cell>
          <cell r="L39">
            <v>3000841.4587991056</v>
          </cell>
        </row>
        <row r="40">
          <cell r="B40">
            <v>170520</v>
          </cell>
          <cell r="C40" t="str">
            <v>PP&amp;E Office Furniture And Equip</v>
          </cell>
          <cell r="D40">
            <v>1126477</v>
          </cell>
          <cell r="E40">
            <v>1133510.1553302566</v>
          </cell>
          <cell r="F40">
            <v>1291023.3967766692</v>
          </cell>
          <cell r="G40">
            <v>1316442.9869209812</v>
          </cell>
          <cell r="H40">
            <v>1366233.2630606012</v>
          </cell>
          <cell r="I40">
            <v>1449617.8079519263</v>
          </cell>
          <cell r="J40">
            <v>1516751.2269778415</v>
          </cell>
          <cell r="K40">
            <v>1551391.3630605524</v>
          </cell>
          <cell r="L40">
            <v>1488549.0682689238</v>
          </cell>
        </row>
        <row r="41">
          <cell r="B41">
            <v>170525</v>
          </cell>
          <cell r="C41" t="str">
            <v>PP&amp;E Spare Parts</v>
          </cell>
          <cell r="D41">
            <v>1802000</v>
          </cell>
          <cell r="E41">
            <v>1824007.1908905199</v>
          </cell>
          <cell r="F41">
            <v>1667808.1772064466</v>
          </cell>
          <cell r="G41">
            <v>1691828.7698715455</v>
          </cell>
          <cell r="H41">
            <v>1746627.595965279</v>
          </cell>
          <cell r="I41">
            <v>1788898.629321699</v>
          </cell>
          <cell r="J41">
            <v>1830949.5780604936</v>
          </cell>
          <cell r="K41">
            <v>1835279.1607127776</v>
          </cell>
          <cell r="L41">
            <v>1620394.9384381985</v>
          </cell>
        </row>
        <row r="42">
          <cell r="B42">
            <v>170530</v>
          </cell>
          <cell r="C42" t="str">
            <v>PP&amp;E Natural Resources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170535</v>
          </cell>
          <cell r="C43" t="str">
            <v>PP&amp;E Asset Retirement Costs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170605</v>
          </cell>
          <cell r="C44" t="str">
            <v>Accum Dep &amp; Amort Generation</v>
          </cell>
          <cell r="D44">
            <v>-13825279.68</v>
          </cell>
          <cell r="E44">
            <v>-14306898.093440264</v>
          </cell>
          <cell r="F44">
            <v>-14820085.929316958</v>
          </cell>
          <cell r="G44">
            <v>-15369218.213001169</v>
          </cell>
          <cell r="H44">
            <v>-16175438.045973314</v>
          </cell>
          <cell r="I44">
            <v>-16921949.061656237</v>
          </cell>
          <cell r="J44">
            <v>-17683598.989215605</v>
          </cell>
          <cell r="K44">
            <v>-18086933.209610671</v>
          </cell>
          <cell r="L44">
            <v>-17447000.878553178</v>
          </cell>
        </row>
        <row r="45">
          <cell r="B45">
            <v>170610</v>
          </cell>
          <cell r="C45" t="str">
            <v>Accum Dep &amp; Amort Distribution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>
            <v>170615</v>
          </cell>
          <cell r="C46" t="str">
            <v>Accum Dep &amp; Amort Buildings</v>
          </cell>
          <cell r="D46">
            <v>-572534</v>
          </cell>
          <cell r="E46">
            <v>-587977.92668532964</v>
          </cell>
          <cell r="F46">
            <v>-605544.16392939363</v>
          </cell>
          <cell r="G46">
            <v>-623274.75772674195</v>
          </cell>
          <cell r="H46">
            <v>-652877.60866420192</v>
          </cell>
          <cell r="I46">
            <v>-678320.88738887059</v>
          </cell>
          <cell r="J46">
            <v>-704135.23422360781</v>
          </cell>
          <cell r="K46">
            <v>-715692.93463389936</v>
          </cell>
          <cell r="L46">
            <v>-686015.56874800369</v>
          </cell>
        </row>
        <row r="47">
          <cell r="B47">
            <v>170620</v>
          </cell>
          <cell r="C47" t="str">
            <v>Accum Dep &amp; Amort Office Furn &amp; Equip</v>
          </cell>
          <cell r="D47">
            <v>-587822</v>
          </cell>
          <cell r="E47">
            <v>-597492.34243776964</v>
          </cell>
          <cell r="F47">
            <v>-606790.39508825773</v>
          </cell>
          <cell r="G47">
            <v>-627589.56076294277</v>
          </cell>
          <cell r="H47">
            <v>-646605.54902748764</v>
          </cell>
          <cell r="I47">
            <v>-675022.83322357596</v>
          </cell>
          <cell r="J47">
            <v>-704712.64285112475</v>
          </cell>
          <cell r="K47">
            <v>-720330.8829490752</v>
          </cell>
          <cell r="L47">
            <v>-694375.77882465674</v>
          </cell>
        </row>
        <row r="48">
          <cell r="B48">
            <v>170625</v>
          </cell>
          <cell r="C48" t="str">
            <v>Accum Dep &amp; Amort Spare Parts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B49">
            <v>170630</v>
          </cell>
          <cell r="C49" t="str">
            <v>Accum Dep &amp; Amort Natural Resources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170635</v>
          </cell>
          <cell r="C50" t="str">
            <v>Accum Dep &amp; Amort Asset Retirement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B51">
            <v>170705</v>
          </cell>
          <cell r="C51" t="str">
            <v>CWIP - Generation Assets</v>
          </cell>
          <cell r="D51">
            <v>23000</v>
          </cell>
          <cell r="E51">
            <v>43574.829008095636</v>
          </cell>
          <cell r="F51">
            <v>93924.830237912509</v>
          </cell>
          <cell r="G51">
            <v>208588.75398987936</v>
          </cell>
          <cell r="H51">
            <v>382220.01977174089</v>
          </cell>
          <cell r="I51">
            <v>1054315.6427395456</v>
          </cell>
          <cell r="J51">
            <v>2165988.5326480749</v>
          </cell>
          <cell r="K51">
            <v>4035769.4095093319</v>
          </cell>
          <cell r="L51">
            <v>5484881.3768763989</v>
          </cell>
        </row>
        <row r="52">
          <cell r="B52">
            <v>170710</v>
          </cell>
          <cell r="C52" t="str">
            <v>CWIP - Distribution Assets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170715</v>
          </cell>
          <cell r="C53" t="str">
            <v>CWIP - Buildings</v>
          </cell>
          <cell r="E53">
            <v>19347.541953544678</v>
          </cell>
          <cell r="F53">
            <v>134844.55855717574</v>
          </cell>
          <cell r="G53">
            <v>498142.75951732195</v>
          </cell>
          <cell r="H53">
            <v>666714.1734447839</v>
          </cell>
          <cell r="I53">
            <v>951282.06791241351</v>
          </cell>
          <cell r="J53">
            <v>1112322.2732327913</v>
          </cell>
          <cell r="K53">
            <v>1417858.699856431</v>
          </cell>
          <cell r="L53">
            <v>1540051.7246885977</v>
          </cell>
        </row>
        <row r="54">
          <cell r="B54">
            <v>170720</v>
          </cell>
          <cell r="C54" t="str">
            <v>CWIP - Management Fees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170725</v>
          </cell>
          <cell r="C55" t="str">
            <v>CWIP - Capitalized Interest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170730</v>
          </cell>
          <cell r="C56" t="str">
            <v>CWIP - SAP - ERP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170735</v>
          </cell>
          <cell r="C57" t="str">
            <v>CWIP - SAP - CCS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>
            <v>185005</v>
          </cell>
          <cell r="C58" t="str">
            <v>Unconsol Related Party Loans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185010</v>
          </cell>
          <cell r="C59" t="str">
            <v>UC Related Prty Cap Cont. Inv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>
            <v>185016</v>
          </cell>
          <cell r="C60" t="str">
            <v>UC Related Prty Inv - Eq Earn Adjust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>
            <v>185018</v>
          </cell>
          <cell r="C61" t="str">
            <v>UC Related Prty Inv - CY Eq Earn Adj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B62">
            <v>185025</v>
          </cell>
          <cell r="C62" t="str">
            <v>Unconsol Related Party Dividends Inv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B63">
            <v>185030</v>
          </cell>
          <cell r="C63" t="str">
            <v>Unconsol Related Party Other Inv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185035</v>
          </cell>
          <cell r="C64" t="str">
            <v>Unconsol Related Party Inv - FAS 133 Adj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B65">
            <v>185040</v>
          </cell>
          <cell r="C65" t="str">
            <v>Unconsol Related Party Inv - TLA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185045</v>
          </cell>
          <cell r="C66" t="str">
            <v>Unconsol Related Party Interest Inv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>
            <v>190505</v>
          </cell>
          <cell r="C67" t="str">
            <v>Deferred Financing Costs</v>
          </cell>
          <cell r="D67">
            <v>226921</v>
          </cell>
          <cell r="E67">
            <v>229667.9772262995</v>
          </cell>
          <cell r="F67">
            <v>232964.05640828854</v>
          </cell>
          <cell r="G67">
            <v>236319.31919034646</v>
          </cell>
          <cell r="H67">
            <v>243973.77069602959</v>
          </cell>
          <cell r="I67">
            <v>249878.30548238393</v>
          </cell>
          <cell r="J67">
            <v>255752.0983233634</v>
          </cell>
          <cell r="K67">
            <v>256356.86639641924</v>
          </cell>
          <cell r="L67">
            <v>242376.36977004155</v>
          </cell>
        </row>
        <row r="68">
          <cell r="B68">
            <v>190510</v>
          </cell>
          <cell r="C68" t="str">
            <v>Accum Amort Defd Financing Costs</v>
          </cell>
          <cell r="D68">
            <v>-49128</v>
          </cell>
          <cell r="E68">
            <v>-58434.338648203833</v>
          </cell>
          <cell r="F68">
            <v>-67254.010277306981</v>
          </cell>
          <cell r="G68">
            <v>-76147.236583363963</v>
          </cell>
          <cell r="H68">
            <v>-86531.036321597014</v>
          </cell>
          <cell r="I68">
            <v>-97004.499005046921</v>
          </cell>
          <cell r="J68">
            <v>-107584.34189176089</v>
          </cell>
          <cell r="K68">
            <v>-116435.27184471836</v>
          </cell>
          <cell r="L68">
            <v>-118213.15505535851</v>
          </cell>
        </row>
        <row r="69">
          <cell r="B69">
            <v>199525</v>
          </cell>
          <cell r="C69" t="str">
            <v>Unrealized Mark To Market Gain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B70">
            <v>199530</v>
          </cell>
          <cell r="C70" t="str">
            <v>Derivative Asset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B71">
            <v>199535</v>
          </cell>
          <cell r="C71" t="str">
            <v>Sales Concessions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B72">
            <v>199536</v>
          </cell>
          <cell r="C72" t="str">
            <v>Amortization Of Sales Concessions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>
            <v>199537</v>
          </cell>
          <cell r="C73" t="str">
            <v>Contracts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>
            <v>199538</v>
          </cell>
          <cell r="C74" t="str">
            <v>Amortization Of Contracts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>
            <v>199539</v>
          </cell>
          <cell r="C75" t="str">
            <v>Other Intangible Assets</v>
          </cell>
          <cell r="D75">
            <v>11288000</v>
          </cell>
          <cell r="E75">
            <v>11424608.898993721</v>
          </cell>
          <cell r="F75">
            <v>11588569.134151956</v>
          </cell>
          <cell r="G75">
            <v>11759787.038847802</v>
          </cell>
          <cell r="H75">
            <v>12140689.962546214</v>
          </cell>
          <cell r="I75">
            <v>12434668.021320382</v>
          </cell>
          <cell r="J75">
            <v>12726964.961075069</v>
          </cell>
          <cell r="K75">
            <v>12757059.971539566</v>
          </cell>
          <cell r="L75">
            <v>12113648.979559248</v>
          </cell>
        </row>
        <row r="76">
          <cell r="B76">
            <v>199540</v>
          </cell>
          <cell r="C76" t="str">
            <v>Amortization Of Other Intangibles</v>
          </cell>
          <cell r="D76">
            <v>-4187938</v>
          </cell>
          <cell r="E76">
            <v>-4303196.5274267998</v>
          </cell>
          <cell r="F76">
            <v>-4430085.7117421329</v>
          </cell>
          <cell r="G76">
            <v>-4561888.1639548466</v>
          </cell>
          <cell r="H76">
            <v>-4775942.5257997112</v>
          </cell>
          <cell r="I76">
            <v>-4961464.3351168921</v>
          </cell>
          <cell r="J76">
            <v>-5149674.9447299689</v>
          </cell>
          <cell r="K76">
            <v>-5233604.8555865213</v>
          </cell>
          <cell r="L76">
            <v>-5016028.2873682538</v>
          </cell>
        </row>
        <row r="77">
          <cell r="B77">
            <v>192505</v>
          </cell>
          <cell r="C77" t="str">
            <v>Goodwill</v>
          </cell>
          <cell r="D77">
            <v>2184163</v>
          </cell>
          <cell r="E77">
            <v>2383294.2422637516</v>
          </cell>
          <cell r="F77">
            <v>2417498.0813507289</v>
          </cell>
          <cell r="G77">
            <v>2452316.0762942783</v>
          </cell>
          <cell r="H77">
            <v>2531747.3075068318</v>
          </cell>
          <cell r="I77">
            <v>2593019.4270661836</v>
          </cell>
          <cell r="J77">
            <v>2653972.5334906057</v>
          </cell>
          <cell r="K77">
            <v>2660248.2898403853</v>
          </cell>
          <cell r="L77">
            <v>2515170.8719259026</v>
          </cell>
        </row>
        <row r="78">
          <cell r="B78">
            <v>192510</v>
          </cell>
          <cell r="C78" t="str">
            <v>Amortization Of Goodwill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>
            <v>193505</v>
          </cell>
          <cell r="C79" t="str">
            <v>Deferred Tax Asset - US State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>
            <v>193510</v>
          </cell>
          <cell r="C80" t="str">
            <v>Deferred Tax Asset - US Federal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>
            <v>193515</v>
          </cell>
          <cell r="C81" t="str">
            <v>Deferred Tax Asset Foreign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>
            <v>194005</v>
          </cell>
          <cell r="C82" t="str">
            <v>Proj Dev Office Costs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B83">
            <v>194010</v>
          </cell>
          <cell r="C83" t="str">
            <v>Proj Dev Consultants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B84">
            <v>194015</v>
          </cell>
          <cell r="C84" t="str">
            <v>Proj Dev Options &amp; Permits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194020</v>
          </cell>
          <cell r="C85" t="str">
            <v>Proj Dev New Projects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B86">
            <v>194095</v>
          </cell>
          <cell r="C86" t="str">
            <v>Proj Dev Other Costs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B87">
            <v>194505</v>
          </cell>
          <cell r="C87" t="str">
            <v>Long-Term Debt Service Reserves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B88">
            <v>194510</v>
          </cell>
          <cell r="C88" t="str">
            <v>Other Long Term Restricted Cash Deposits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>
            <v>199005</v>
          </cell>
          <cell r="C89" t="str">
            <v>Noncurrent Assets Of Discontinued Ops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199505</v>
          </cell>
          <cell r="C90" t="str">
            <v>Notes Receivable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199510</v>
          </cell>
          <cell r="C91" t="str">
            <v>Long Term Receivables From Customers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199515</v>
          </cell>
          <cell r="C92" t="str">
            <v>Regulatory Assets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B93">
            <v>199520</v>
          </cell>
          <cell r="C93" t="str">
            <v>Other Long Term Investments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B94">
            <v>199545</v>
          </cell>
          <cell r="C94" t="str">
            <v>Income Tax Receivable - LT - Foreign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B95">
            <v>199595</v>
          </cell>
          <cell r="C95" t="str">
            <v>Other Assets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>
            <v>200505</v>
          </cell>
          <cell r="C96" t="str">
            <v>Accounts Payable</v>
          </cell>
          <cell r="D96">
            <v>1262203</v>
          </cell>
          <cell r="E96">
            <v>1906174.0834531286</v>
          </cell>
          <cell r="F96">
            <v>1431908.2930161126</v>
          </cell>
          <cell r="G96">
            <v>1964585.2762319939</v>
          </cell>
          <cell r="H96">
            <v>2971839.4419868155</v>
          </cell>
          <cell r="I96">
            <v>2332591.7444188283</v>
          </cell>
          <cell r="J96">
            <v>3423055.1182787069</v>
          </cell>
          <cell r="K96">
            <v>4704317.3229456963</v>
          </cell>
          <cell r="L96">
            <v>6046898.0302618938</v>
          </cell>
        </row>
        <row r="97">
          <cell r="B97">
            <v>210505</v>
          </cell>
          <cell r="C97" t="str">
            <v>Accrued Interest</v>
          </cell>
          <cell r="E97">
            <v>0</v>
          </cell>
          <cell r="F97">
            <v>0</v>
          </cell>
          <cell r="G97">
            <v>36871.242584663298</v>
          </cell>
          <cell r="H97">
            <v>36837.593955955635</v>
          </cell>
          <cell r="I97">
            <v>38986.759548896938</v>
          </cell>
          <cell r="J97">
            <v>38616.007077260088</v>
          </cell>
          <cell r="K97">
            <v>74195.19043999663</v>
          </cell>
          <cell r="L97">
            <v>37816.289524113701</v>
          </cell>
        </row>
        <row r="98">
          <cell r="B98">
            <v>220505</v>
          </cell>
          <cell r="C98" t="str">
            <v>Current Liab Of Discontinued Ops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B99">
            <v>231005</v>
          </cell>
          <cell r="C99" t="str">
            <v>Proj Fin Debt - Cur - US$ Denom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231010</v>
          </cell>
          <cell r="C100" t="str">
            <v>Proj Fin Debt - Cur - Foreign Denom</v>
          </cell>
          <cell r="D100">
            <v>8223069</v>
          </cell>
          <cell r="E100">
            <v>10830156.245744118</v>
          </cell>
          <cell r="F100">
            <v>10601855.341519568</v>
          </cell>
          <cell r="G100">
            <v>4845634.4959128071</v>
          </cell>
          <cell r="H100">
            <v>5002586.0070728175</v>
          </cell>
          <cell r="I100">
            <v>2848205.4659203161</v>
          </cell>
          <cell r="J100">
            <v>2468615.72162777</v>
          </cell>
          <cell r="K100">
            <v>2474453.1711848662</v>
          </cell>
          <cell r="L100">
            <v>2339508.1443628236</v>
          </cell>
        </row>
        <row r="101">
          <cell r="B101">
            <v>231015</v>
          </cell>
          <cell r="C101" t="str">
            <v>Proj Fin Debt Capital Leases - Current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B102">
            <v>231020</v>
          </cell>
          <cell r="C102" t="str">
            <v>Other Notes Payable - Current Portion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B103">
            <v>231505</v>
          </cell>
          <cell r="C103" t="str">
            <v>Recourse Debt - Current (Corp Use Only)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B104">
            <v>245005</v>
          </cell>
          <cell r="C104" t="str">
            <v>Unconsol Related Party Int Pay - Current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B105">
            <v>245010</v>
          </cell>
          <cell r="C105" t="str">
            <v>UC Related Prty Loans Pay - Current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>
            <v>245015</v>
          </cell>
          <cell r="C106" t="str">
            <v>Unconsol Related Party Charges Payable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>
            <v>245020</v>
          </cell>
          <cell r="C107" t="str">
            <v>Unconsol Related Party Dividends Payable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B108">
            <v>245025</v>
          </cell>
          <cell r="C108" t="str">
            <v>Unconsol Related Party Fees Payable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B109">
            <v>259005</v>
          </cell>
          <cell r="C109" t="str">
            <v>Deferred Tax Liability - US State Current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B110">
            <v>259010</v>
          </cell>
          <cell r="C110" t="str">
            <v>Deferred Tax Liability - US Federal Current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B111">
            <v>259015</v>
          </cell>
          <cell r="C111" t="str">
            <v>Deferred Tax Liability - Foreign Current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B112">
            <v>259505</v>
          </cell>
          <cell r="C112" t="str">
            <v>Accrued ST Regulatory Liabilities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B113">
            <v>259510</v>
          </cell>
          <cell r="C113" t="str">
            <v>Accrued ST Asset Retirement Obligations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B114">
            <v>259515</v>
          </cell>
          <cell r="C114" t="str">
            <v>Short Term Contingencies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B115">
            <v>259520</v>
          </cell>
          <cell r="C115" t="str">
            <v>Short Term Deferred Income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B116">
            <v>259530</v>
          </cell>
          <cell r="C116" t="str">
            <v>Accrued ST Pension Liabilities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B117">
            <v>259535</v>
          </cell>
          <cell r="C117" t="str">
            <v>ST Unrealized Mark To Market Loss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B118">
            <v>259536</v>
          </cell>
          <cell r="C118" t="str">
            <v>ST Portion of LT Incentive Compensatn Payable</v>
          </cell>
          <cell r="D118">
            <v>79269</v>
          </cell>
          <cell r="E118">
            <v>79269</v>
          </cell>
          <cell r="F118">
            <v>79269</v>
          </cell>
          <cell r="G118">
            <v>96411.857142857101</v>
          </cell>
          <cell r="H118">
            <v>126676.60563144412</v>
          </cell>
          <cell r="I118">
            <v>15674.384411024284</v>
          </cell>
          <cell r="J118">
            <v>149235.92994285727</v>
          </cell>
          <cell r="K118">
            <v>149236.26562947116</v>
          </cell>
          <cell r="L118">
            <v>149235.57750039609</v>
          </cell>
          <cell r="M118">
            <v>-0.35244246118236333</v>
          </cell>
        </row>
        <row r="119">
          <cell r="B119">
            <v>259540</v>
          </cell>
          <cell r="C119" t="str">
            <v>ST Unreal Loss On Adverse Commitment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B120">
            <v>259545</v>
          </cell>
          <cell r="C120" t="str">
            <v>VAT Payable</v>
          </cell>
          <cell r="D120">
            <v>576646</v>
          </cell>
          <cell r="E120">
            <v>580178.00000000466</v>
          </cell>
          <cell r="F120">
            <v>591441.11742135067</v>
          </cell>
          <cell r="G120">
            <v>381946.01952511445</v>
          </cell>
          <cell r="H120">
            <v>246523.10929112046</v>
          </cell>
          <cell r="I120">
            <v>183887.26356602192</v>
          </cell>
          <cell r="J120">
            <v>104483.1940475376</v>
          </cell>
          <cell r="K120">
            <v>0</v>
          </cell>
          <cell r="L120">
            <v>0</v>
          </cell>
        </row>
        <row r="121">
          <cell r="B121">
            <v>259549</v>
          </cell>
          <cell r="C121" t="str">
            <v>Other Income Tax Payable - Short Term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B122">
            <v>259550</v>
          </cell>
          <cell r="C122" t="str">
            <v>Income Taxes Payable - US State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B123">
            <v>259551</v>
          </cell>
          <cell r="C123" t="str">
            <v>Income Taxes Payable - US Federal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>
            <v>259552</v>
          </cell>
          <cell r="C124" t="str">
            <v>Income Taxes Payable Foreign</v>
          </cell>
          <cell r="D124">
            <v>42534.2</v>
          </cell>
          <cell r="E124">
            <v>1322005.9695846259</v>
          </cell>
          <cell r="F124">
            <v>2313619.268610897</v>
          </cell>
          <cell r="G124">
            <v>3567903.7690385398</v>
          </cell>
          <cell r="H124">
            <v>5539165.7138723666</v>
          </cell>
          <cell r="I124">
            <v>7052635.706124465</v>
          </cell>
          <cell r="J124">
            <v>9276073.2807228919</v>
          </cell>
          <cell r="K124">
            <v>8960158.8101427276</v>
          </cell>
          <cell r="L124">
            <v>4635849.9889580114</v>
          </cell>
          <cell r="M124">
            <v>158845</v>
          </cell>
          <cell r="N124">
            <v>4794694.9889580114</v>
          </cell>
        </row>
        <row r="125">
          <cell r="B125">
            <v>259553</v>
          </cell>
          <cell r="C125" t="str">
            <v>Other Non-Income Tax Payable - Current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555359.50198462966</v>
          </cell>
          <cell r="L125">
            <v>570944.25910252321</v>
          </cell>
        </row>
        <row r="126">
          <cell r="B126">
            <v>259554</v>
          </cell>
          <cell r="C126" t="str">
            <v>Withholding Tax Payable-Affiliate Payments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B127">
            <v>259555</v>
          </cell>
          <cell r="C127" t="str">
            <v>Accrued Consulting Expenses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259556</v>
          </cell>
          <cell r="C128" t="str">
            <v>Accrued Vacation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B129">
            <v>259557</v>
          </cell>
          <cell r="C129" t="str">
            <v>Accrued Bonus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B130">
            <v>259558</v>
          </cell>
          <cell r="C130" t="str">
            <v>Accrued O&amp;M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B131">
            <v>259559</v>
          </cell>
          <cell r="C131" t="str">
            <v>Accrued Legal Costs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259560</v>
          </cell>
          <cell r="C132" t="str">
            <v>Accrued Purchased Power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B133">
            <v>259561</v>
          </cell>
          <cell r="C133" t="str">
            <v>Accrued Other</v>
          </cell>
          <cell r="D133">
            <v>796143</v>
          </cell>
          <cell r="E133">
            <v>363650.50616630097</v>
          </cell>
          <cell r="F133">
            <v>593547.48349961627</v>
          </cell>
          <cell r="G133">
            <v>849437.57804593234</v>
          </cell>
          <cell r="H133">
            <v>1260552.0003214916</v>
          </cell>
          <cell r="I133">
            <v>643086.41725191846</v>
          </cell>
          <cell r="J133">
            <v>697739.2096397588</v>
          </cell>
          <cell r="K133">
            <v>0</v>
          </cell>
          <cell r="L133">
            <v>0</v>
          </cell>
        </row>
        <row r="134">
          <cell r="B134">
            <v>259565</v>
          </cell>
          <cell r="C134" t="str">
            <v>Current Deferred Mark To Market Gain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B135">
            <v>259570</v>
          </cell>
          <cell r="C135" t="str">
            <v>Derivative Liability - Short Term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259575</v>
          </cell>
          <cell r="C136" t="str">
            <v>Environmental Reserves Accrual - ST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259576</v>
          </cell>
          <cell r="C137" t="str">
            <v>Environmental Settlement Reserves - ST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B138">
            <v>259580</v>
          </cell>
          <cell r="C138" t="str">
            <v>Legal Reserves Accrual - ST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>
            <v>259581</v>
          </cell>
          <cell r="C139" t="str">
            <v>Litigation Settlement Reserves - ST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259582</v>
          </cell>
          <cell r="C140" t="str">
            <v>PIS/COFINS Reserve Accrual - ST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B141">
            <v>259585</v>
          </cell>
          <cell r="C141" t="str">
            <v>Dividends Payable to Minority - Current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259595</v>
          </cell>
          <cell r="C142" t="str">
            <v>Other Current Liabilities - Other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>
            <v>261005</v>
          </cell>
          <cell r="C143" t="str">
            <v>Proj Fin Debt - LT - US$ Denominated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>
            <v>261010</v>
          </cell>
          <cell r="C144" t="str">
            <v>Proj Fin Debt - LT - Foreign Denominated</v>
          </cell>
          <cell r="D144">
            <v>2477551</v>
          </cell>
          <cell r="E144">
            <v>0</v>
          </cell>
          <cell r="F144">
            <v>0</v>
          </cell>
          <cell r="G144">
            <v>13694044.375243286</v>
          </cell>
          <cell r="H144">
            <v>14137598.456839737</v>
          </cell>
          <cell r="I144">
            <v>16755200.452749424</v>
          </cell>
          <cell r="J144">
            <v>16753068.927458085</v>
          </cell>
          <cell r="K144">
            <v>16792684.325648174</v>
          </cell>
          <cell r="L144">
            <v>15876890.378473332</v>
          </cell>
        </row>
        <row r="145">
          <cell r="B145">
            <v>261015</v>
          </cell>
          <cell r="C145" t="str">
            <v>Proj Fin Debt Capital Leases - LT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B146">
            <v>261505</v>
          </cell>
          <cell r="C146" t="str">
            <v>Recourse Debt - Long Term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>
            <v>261510</v>
          </cell>
          <cell r="C147" t="str">
            <v>Redeemable Securities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>
            <v>272005</v>
          </cell>
          <cell r="C148" t="str">
            <v>Deferred Tax Liability - US State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B149">
            <v>272010</v>
          </cell>
          <cell r="C149" t="str">
            <v>Deferred Tax Liability - US Federal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B150">
            <v>272015</v>
          </cell>
          <cell r="C150" t="str">
            <v>Deferred Tax Liability Foreign</v>
          </cell>
          <cell r="D150">
            <v>4349328.3</v>
          </cell>
          <cell r="E150">
            <v>4194541.3843033286</v>
          </cell>
          <cell r="F150">
            <v>4279848.2439422971</v>
          </cell>
          <cell r="G150">
            <v>4998820.6804253291</v>
          </cell>
          <cell r="H150">
            <v>5423282.8419997804</v>
          </cell>
          <cell r="I150">
            <v>5918046.4437016128</v>
          </cell>
          <cell r="J150">
            <v>6059049.8310441086</v>
          </cell>
          <cell r="K150">
            <v>6073377.4550006352</v>
          </cell>
          <cell r="L150">
            <v>7428123.7887130752</v>
          </cell>
        </row>
        <row r="151">
          <cell r="B151">
            <v>285005</v>
          </cell>
          <cell r="C151" t="str">
            <v>Unconsol Related Party Int Payable - LT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B152">
            <v>285010</v>
          </cell>
          <cell r="C152" t="str">
            <v>UC Related Prty Loans Pay - LT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B153">
            <v>261020</v>
          </cell>
          <cell r="C153" t="str">
            <v>Other Notes Payable - LT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B154">
            <v>298505</v>
          </cell>
          <cell r="C154" t="str">
            <v>LT Accrued Pension Liabilities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B155">
            <v>299005</v>
          </cell>
          <cell r="C155" t="str">
            <v>Discontinued Operations - Long Term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B156">
            <v>299505</v>
          </cell>
          <cell r="C156" t="str">
            <v>LT Unrealized Loss On Adverse Commitment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B157">
            <v>299515</v>
          </cell>
          <cell r="C157" t="str">
            <v>LT Unrealized Mark To Market Loss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B158">
            <v>299520</v>
          </cell>
          <cell r="C158" t="str">
            <v>LT Derivative Liability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B159">
            <v>299525</v>
          </cell>
          <cell r="C159" t="str">
            <v>LT Regulatory Liabilities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B160">
            <v>299530</v>
          </cell>
          <cell r="C160" t="str">
            <v>LT Accrued Asset Retirement Obligations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B161">
            <v>299535</v>
          </cell>
          <cell r="C161" t="str">
            <v>LT Contingencies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B162">
            <v>299536</v>
          </cell>
          <cell r="C162" t="str">
            <v>Other Income Tax Payable - Long Term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299540</v>
          </cell>
          <cell r="C163" t="str">
            <v>LT Deferred Income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>
            <v>299550</v>
          </cell>
          <cell r="C164" t="str">
            <v>LT Construction Retainage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B165">
            <v>299551</v>
          </cell>
          <cell r="C165" t="str">
            <v>LT Incentive Compensation Payable</v>
          </cell>
          <cell r="D165">
            <v>58633</v>
          </cell>
          <cell r="E165">
            <v>63184.070273853657</v>
          </cell>
          <cell r="F165">
            <v>67020.848659010342</v>
          </cell>
          <cell r="G165">
            <v>53714.769674322073</v>
          </cell>
          <cell r="H165">
            <v>43420.312648728235</v>
          </cell>
          <cell r="I165">
            <v>48396.321801570361</v>
          </cell>
          <cell r="J165">
            <v>53473.861062953154</v>
          </cell>
          <cell r="K165">
            <v>58551.418927696795</v>
          </cell>
          <cell r="L165">
            <v>63629.028288676251</v>
          </cell>
          <cell r="M165">
            <v>58551.714285714297</v>
          </cell>
          <cell r="N165">
            <v>5077.3140029619535</v>
          </cell>
        </row>
        <row r="166">
          <cell r="B166">
            <v>299553</v>
          </cell>
          <cell r="C166" t="str">
            <v>PIS/COFINS Reserve Accrual - LT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B167">
            <v>299555</v>
          </cell>
          <cell r="C167" t="str">
            <v>Other Long Term Liabilities - Other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B168">
            <v>299556</v>
          </cell>
          <cell r="C168" t="str">
            <v>Contingent Legal Reserves - LT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107460.96613461702</v>
          </cell>
          <cell r="L168">
            <v>101600.550942191</v>
          </cell>
        </row>
        <row r="169">
          <cell r="B169">
            <v>299557</v>
          </cell>
          <cell r="C169" t="str">
            <v>Litigation Settlement Reserves - LT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B170">
            <v>299558</v>
          </cell>
          <cell r="C170" t="str">
            <v>Environmental Reserves Accrual - LT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B171">
            <v>299559</v>
          </cell>
          <cell r="C171" t="str">
            <v>Environmental Settlement Reserves - LT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B172">
            <v>300505</v>
          </cell>
          <cell r="C172" t="str">
            <v>Minority Interest Capital Contributions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B173">
            <v>300510</v>
          </cell>
          <cell r="C173" t="str">
            <v>Minority Earnings Bal Sheet Adj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300515</v>
          </cell>
          <cell r="C174" t="str">
            <v>Minority Int - Beg Earnings Adj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B175">
            <v>300520</v>
          </cell>
          <cell r="C175" t="str">
            <v>Minority Int FAS 133 Bal Sheet Adj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300525</v>
          </cell>
          <cell r="C176" t="str">
            <v>Minority Capital Contrib TLA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B177">
            <v>300530</v>
          </cell>
          <cell r="C177" t="str">
            <v>Min Cap Contrib TLA Bal Sheet Adj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B178">
            <v>300535</v>
          </cell>
          <cell r="C178" t="str">
            <v>Minority Dividends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B179">
            <v>300540</v>
          </cell>
          <cell r="C179" t="str">
            <v>Minority Div TLA Balance Sheet Adj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300550</v>
          </cell>
          <cell r="C180" t="str">
            <v>Unconsol Dividends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B181">
            <v>300560</v>
          </cell>
          <cell r="C181" t="str">
            <v>Preferred Stock - Subs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B182">
            <v>330505</v>
          </cell>
          <cell r="C182" t="str">
            <v>Common Stock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B183">
            <v>341005</v>
          </cell>
          <cell r="C183" t="str">
            <v>Unconsol Contributed Capital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341010</v>
          </cell>
          <cell r="C184" t="str">
            <v>Additional Paid In Capital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360505</v>
          </cell>
          <cell r="C185" t="str">
            <v>Unrealized Gain/Loss On Investment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360520</v>
          </cell>
          <cell r="C186" t="str">
            <v>Change In Acctg Principle OCI - FAS133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360525</v>
          </cell>
          <cell r="C187" t="str">
            <v>Other Comp Inc - FAS133 - Unrealized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B188">
            <v>360526</v>
          </cell>
          <cell r="C188" t="str">
            <v>OCI - FAS133 - Adjustment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B189">
            <v>360527</v>
          </cell>
          <cell r="C189" t="str">
            <v>Other Comp Inc - FAS133 - Realized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B190">
            <v>360528</v>
          </cell>
          <cell r="C190" t="str">
            <v>Accum Amort Oth Comp Inc - FAS133 Realized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B191">
            <v>360530</v>
          </cell>
          <cell r="C191" t="str">
            <v>Other Comprehensive Income - FAS 143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B192">
            <v>360531</v>
          </cell>
          <cell r="C192" t="str">
            <v>Taxes - Other Comp Inc - FAS133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>
            <v>360535</v>
          </cell>
          <cell r="C193" t="str">
            <v>Oth Comp Inc - Minimum Pension Liability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360536</v>
          </cell>
          <cell r="C194" t="str">
            <v>Taxes - Other Comp Inc - Minimum Pension Liability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B195">
            <v>360540</v>
          </cell>
          <cell r="C195" t="str">
            <v>Oth Comp Inc - Other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B196">
            <v>370505</v>
          </cell>
          <cell r="C196" t="str">
            <v>Cumulative Translation Adjustment</v>
          </cell>
          <cell r="D196">
            <v>-25113427.68</v>
          </cell>
          <cell r="E196">
            <v>-25127973.530499324</v>
          </cell>
          <cell r="F196">
            <v>-25305717.809479415</v>
          </cell>
          <cell r="G196">
            <v>-25455067.21478761</v>
          </cell>
          <cell r="H196">
            <v>-25815536.527977303</v>
          </cell>
          <cell r="I196">
            <v>-26402043.956031203</v>
          </cell>
          <cell r="J196">
            <v>-26937033.484661028</v>
          </cell>
          <cell r="K196">
            <v>-26893839.782702617</v>
          </cell>
          <cell r="L196">
            <v>-25652084.57976906</v>
          </cell>
          <cell r="M196">
            <v>80060</v>
          </cell>
          <cell r="N196">
            <v>-25572024.57976906</v>
          </cell>
        </row>
        <row r="197">
          <cell r="B197">
            <v>380505</v>
          </cell>
          <cell r="C197" t="str">
            <v>Treasury Stock</v>
          </cell>
          <cell r="E197">
            <v>0</v>
          </cell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 t="str">
            <v>GAAP067</v>
          </cell>
          <cell r="C198" t="str">
            <v>Beginning Retained Earnings</v>
          </cell>
          <cell r="D198">
            <v>-86860876</v>
          </cell>
          <cell r="E198">
            <v>-84324634.982768953</v>
          </cell>
          <cell r="F198">
            <v>-84324634.982768953</v>
          </cell>
          <cell r="G198">
            <v>-84324634.982768953</v>
          </cell>
          <cell r="H198">
            <v>-84324634.982768953</v>
          </cell>
          <cell r="I198">
            <v>-84324634.982768953</v>
          </cell>
          <cell r="J198">
            <v>-84324634.982768953</v>
          </cell>
          <cell r="K198">
            <v>-84324634.982768953</v>
          </cell>
          <cell r="L198">
            <v>-84324634.982768953</v>
          </cell>
        </row>
        <row r="199">
          <cell r="B199" t="str">
            <v>GAAP041</v>
          </cell>
          <cell r="C199" t="str">
            <v>IC02 Consol - Receivable Charges - Maikuben West CJSC</v>
          </cell>
          <cell r="D199">
            <v>2091430.8066083575</v>
          </cell>
          <cell r="E199">
            <v>2766096.7844442767</v>
          </cell>
          <cell r="F199">
            <v>3324796.7583269374</v>
          </cell>
          <cell r="G199">
            <v>4028630.2121448037</v>
          </cell>
          <cell r="H199">
            <v>4510934.6809194665</v>
          </cell>
          <cell r="I199">
            <v>7538348.2960158046</v>
          </cell>
          <cell r="J199">
            <v>8188826.025781448</v>
          </cell>
          <cell r="K199">
            <v>8800697.3653407656</v>
          </cell>
          <cell r="L199">
            <v>8352382.3519642288</v>
          </cell>
        </row>
        <row r="200">
          <cell r="B200" t="str">
            <v>GAAP042</v>
          </cell>
          <cell r="C200" t="str">
            <v>IC02 Consol - Receivable Charges - AES Kazakstan LLP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B201" t="str">
            <v>GAAP043</v>
          </cell>
          <cell r="C201" t="str">
            <v>IC09 Consol - Loans Rec - LT - Maikuben West CJSC</v>
          </cell>
          <cell r="D201">
            <v>3291522.135007849</v>
          </cell>
          <cell r="E201">
            <v>3331368.0588635849</v>
          </cell>
          <cell r="F201">
            <v>3379178.1760552567</v>
          </cell>
          <cell r="G201">
            <v>3427846.7601401326</v>
          </cell>
          <cell r="H201">
            <v>3538875.7140331133</v>
          </cell>
          <cell r="I201">
            <v>3624521.8664800785</v>
          </cell>
          <cell r="J201">
            <v>3709722.102451765</v>
          </cell>
          <cell r="K201">
            <v>3718494.3530107252</v>
          </cell>
          <cell r="L201">
            <v>3515705.176780581</v>
          </cell>
        </row>
        <row r="202">
          <cell r="B202" t="str">
            <v>GAAP044</v>
          </cell>
          <cell r="C202" t="str">
            <v>IC01 Consol - Cap Contribution Inv - Shygys Energy LLP (Kaz)Op</v>
          </cell>
          <cell r="D202">
            <v>25080999.999999996</v>
          </cell>
          <cell r="E202">
            <v>25081000.000000004</v>
          </cell>
          <cell r="F202">
            <v>25080999.999999996</v>
          </cell>
          <cell r="G202">
            <v>25081000.000000004</v>
          </cell>
          <cell r="H202">
            <v>25081000</v>
          </cell>
          <cell r="I202">
            <v>25081000</v>
          </cell>
          <cell r="J202">
            <v>25081000</v>
          </cell>
          <cell r="K202">
            <v>25081000</v>
          </cell>
          <cell r="L202">
            <v>25081000</v>
          </cell>
        </row>
        <row r="203">
          <cell r="B203" t="str">
            <v>GAAP045</v>
          </cell>
          <cell r="C203" t="str">
            <v>IC02 Consol - Charges Payable - AES Corp</v>
          </cell>
          <cell r="D203">
            <v>2864151.9997009789</v>
          </cell>
          <cell r="E203">
            <v>2947330.9979571765</v>
          </cell>
          <cell r="F203">
            <v>2998328.5188027625</v>
          </cell>
          <cell r="G203">
            <v>3301961.0927209035</v>
          </cell>
          <cell r="H203">
            <v>3398219.9967850829</v>
          </cell>
          <cell r="I203">
            <v>3455263.5660190978</v>
          </cell>
          <cell r="J203">
            <v>3516376.7629960403</v>
          </cell>
          <cell r="K203">
            <v>3699370.9990710244</v>
          </cell>
          <cell r="L203">
            <v>3757651.9961673589</v>
          </cell>
        </row>
        <row r="204">
          <cell r="B204" t="str">
            <v>GAAP046</v>
          </cell>
          <cell r="C204" t="str">
            <v>IC02 Consol - Charges Payable - Silk Road Inc</v>
          </cell>
          <cell r="D204">
            <v>13422950.003737757</v>
          </cell>
          <cell r="E204">
            <v>13459663.002194146</v>
          </cell>
          <cell r="F204">
            <v>13481849.999999998</v>
          </cell>
          <cell r="G204">
            <v>13519860.996496692</v>
          </cell>
          <cell r="H204">
            <v>13632730.999839254</v>
          </cell>
          <cell r="I204">
            <v>13748389.998353638</v>
          </cell>
          <cell r="J204">
            <v>13879600</v>
          </cell>
          <cell r="K204">
            <v>13952980.001689047</v>
          </cell>
          <cell r="L204">
            <v>14000037.000958161</v>
          </cell>
        </row>
        <row r="205">
          <cell r="B205" t="str">
            <v>GAAP047</v>
          </cell>
          <cell r="C205" t="str">
            <v>IC02 Consol - Charges Payable - Shulbinsk GES LSC</v>
          </cell>
          <cell r="D205">
            <v>6588902.0258652903</v>
          </cell>
          <cell r="E205">
            <v>6687487.3496254832</v>
          </cell>
          <cell r="F205">
            <v>6783462.8012279347</v>
          </cell>
          <cell r="G205">
            <v>6881161.5648112111</v>
          </cell>
          <cell r="H205">
            <v>7104044.3899694579</v>
          </cell>
          <cell r="I205">
            <v>7275973.0243661506</v>
          </cell>
          <cell r="J205">
            <v>7447006.512764344</v>
          </cell>
          <cell r="K205">
            <v>7464616.1895110216</v>
          </cell>
          <cell r="L205">
            <v>7057531.1641648039</v>
          </cell>
        </row>
        <row r="206">
          <cell r="B206" t="str">
            <v>GAAP048</v>
          </cell>
          <cell r="C206" t="str">
            <v>IC02 Consol - Charges Payable - UstKamenogorsk GES LLP</v>
          </cell>
          <cell r="D206">
            <v>2985726.9118636465</v>
          </cell>
          <cell r="E206">
            <v>3019241.0808050241</v>
          </cell>
          <cell r="F206">
            <v>3062571.70874904</v>
          </cell>
          <cell r="G206">
            <v>3106680.3709614635</v>
          </cell>
          <cell r="H206">
            <v>2509696.4555537696</v>
          </cell>
          <cell r="I206">
            <v>2570434.9110964765</v>
          </cell>
          <cell r="J206">
            <v>2630857.132024602</v>
          </cell>
          <cell r="K206">
            <v>2637078.2281901869</v>
          </cell>
          <cell r="L206">
            <v>2493264.396358991</v>
          </cell>
        </row>
        <row r="207">
          <cell r="B207" t="str">
            <v>GAAP049</v>
          </cell>
          <cell r="C207" t="str">
            <v>IC02 Consol - Charges Payable - Maikuben West CJSC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B208" t="str">
            <v>GAAP050</v>
          </cell>
          <cell r="C208" t="str">
            <v>IC02 Consol - Charges Payable - Borsod Energetikia Kft</v>
          </cell>
          <cell r="D208">
            <v>875.00186887941982</v>
          </cell>
          <cell r="E208">
            <v>875.00189150336701</v>
          </cell>
          <cell r="F208">
            <v>875.00383729854173</v>
          </cell>
          <cell r="G208">
            <v>875.00194628260033</v>
          </cell>
          <cell r="H208">
            <v>875.00401864651985</v>
          </cell>
          <cell r="I208">
            <v>875</v>
          </cell>
          <cell r="J208">
            <v>875.00210632740755</v>
          </cell>
          <cell r="K208">
            <v>875.0021113081666</v>
          </cell>
          <cell r="L208">
            <v>875</v>
          </cell>
        </row>
        <row r="209">
          <cell r="B209" t="str">
            <v>GAAP051</v>
          </cell>
          <cell r="C209" t="str">
            <v>IC09 Consol - Loans Payable - LT - AES Corp</v>
          </cell>
          <cell r="D209">
            <v>37789000</v>
          </cell>
          <cell r="E209">
            <v>37789000</v>
          </cell>
          <cell r="F209">
            <v>37789000</v>
          </cell>
          <cell r="G209">
            <v>37789000</v>
          </cell>
          <cell r="H209">
            <v>37789000</v>
          </cell>
          <cell r="I209">
            <v>37789000</v>
          </cell>
          <cell r="J209">
            <v>37789000</v>
          </cell>
          <cell r="K209">
            <v>37789000</v>
          </cell>
          <cell r="L209">
            <v>37789000</v>
          </cell>
        </row>
        <row r="210">
          <cell r="B210" t="str">
            <v>GAAP052</v>
          </cell>
          <cell r="C210" t="str">
            <v>IC09 Consol - Loans Payable - LT - AES Global Power Holdings BV</v>
          </cell>
          <cell r="D210">
            <v>52598666</v>
          </cell>
          <cell r="E210">
            <v>42500000.000000007</v>
          </cell>
          <cell r="F210">
            <v>42499999.999999993</v>
          </cell>
          <cell r="G210">
            <v>42500300.000000007</v>
          </cell>
          <cell r="H210">
            <v>42500300</v>
          </cell>
          <cell r="I210">
            <v>42500000</v>
          </cell>
          <cell r="J210">
            <v>42500000</v>
          </cell>
          <cell r="K210">
            <v>42500000</v>
          </cell>
          <cell r="L210">
            <v>42500000</v>
          </cell>
          <cell r="M210">
            <v>52598666</v>
          </cell>
        </row>
        <row r="211">
          <cell r="B211" t="str">
            <v>GAAP053</v>
          </cell>
          <cell r="C211" t="str">
            <v>IC07 Consol - Int Payable - LT - AES Corp</v>
          </cell>
          <cell r="D211">
            <v>43557000</v>
          </cell>
          <cell r="E211">
            <v>43888000.000000007</v>
          </cell>
          <cell r="F211">
            <v>44201999.999999993</v>
          </cell>
          <cell r="G211">
            <v>44557000.000000007</v>
          </cell>
          <cell r="H211">
            <v>44910000</v>
          </cell>
          <cell r="I211">
            <v>45268000</v>
          </cell>
          <cell r="J211">
            <v>45639000</v>
          </cell>
          <cell r="K211">
            <v>46026000</v>
          </cell>
          <cell r="L211">
            <v>46402065.00319387</v>
          </cell>
        </row>
        <row r="212">
          <cell r="B212" t="str">
            <v>GAAP054</v>
          </cell>
          <cell r="C212" t="str">
            <v>IC07 Consol - Int Payable - LT - AES Global Power Holdings BV</v>
          </cell>
          <cell r="D212">
            <v>476000.00134559907</v>
          </cell>
          <cell r="E212">
            <v>11051665.998335479</v>
          </cell>
          <cell r="F212">
            <v>11503666.001534918</v>
          </cell>
          <cell r="G212">
            <v>12014666.002335541</v>
          </cell>
          <cell r="H212">
            <v>12522666.002250442</v>
          </cell>
          <cell r="I212">
            <v>13054666.002634179</v>
          </cell>
          <cell r="J212">
            <v>13588666.003875643</v>
          </cell>
          <cell r="K212">
            <v>14146665.999493286</v>
          </cell>
          <cell r="L212">
            <v>14688045.001596935</v>
          </cell>
          <cell r="M212">
            <v>3490000</v>
          </cell>
        </row>
        <row r="213">
          <cell r="B213" t="str">
            <v>GAAP055</v>
          </cell>
          <cell r="C213" t="str">
            <v>IC07 Consol - Int Payable - LT - AES Electric LTD</v>
          </cell>
          <cell r="D213">
            <v>39228000</v>
          </cell>
          <cell r="E213">
            <v>39228000</v>
          </cell>
          <cell r="F213">
            <v>39228000</v>
          </cell>
          <cell r="G213">
            <v>39228000</v>
          </cell>
          <cell r="H213">
            <v>39228000</v>
          </cell>
          <cell r="I213">
            <v>39228000</v>
          </cell>
          <cell r="J213">
            <v>39228000</v>
          </cell>
          <cell r="K213">
            <v>39228000</v>
          </cell>
          <cell r="L213">
            <v>39228000</v>
          </cell>
          <cell r="M213">
            <v>56088666</v>
          </cell>
          <cell r="N213">
            <v>-1099379.0015969351</v>
          </cell>
        </row>
        <row r="214">
          <cell r="B214" t="str">
            <v>GAAP056</v>
          </cell>
          <cell r="C214" t="str">
            <v>IC01 Consol - Contributed Capital - Suntree Power LTD</v>
          </cell>
          <cell r="D214">
            <v>8985000</v>
          </cell>
          <cell r="E214">
            <v>8985000</v>
          </cell>
          <cell r="F214">
            <v>8985000</v>
          </cell>
          <cell r="G214">
            <v>8985000.0000000019</v>
          </cell>
          <cell r="H214">
            <v>8985000</v>
          </cell>
          <cell r="I214">
            <v>8985000</v>
          </cell>
          <cell r="J214">
            <v>8985000</v>
          </cell>
          <cell r="K214">
            <v>8985000.0000000019</v>
          </cell>
          <cell r="L214">
            <v>8985000</v>
          </cell>
          <cell r="M214">
            <v>-1099379.0015969351</v>
          </cell>
        </row>
        <row r="215">
          <cell r="B215" t="str">
            <v>GAAP057</v>
          </cell>
          <cell r="C215" t="str">
            <v>IC01 Consol - Contributed Capital - AES Corp</v>
          </cell>
          <cell r="D215">
            <v>100028</v>
          </cell>
          <cell r="E215">
            <v>105371.33842172958</v>
          </cell>
          <cell r="F215">
            <v>98710.222709900219</v>
          </cell>
          <cell r="G215">
            <v>102440.39653639548</v>
          </cell>
          <cell r="H215">
            <v>91972.13682607298</v>
          </cell>
          <cell r="I215">
            <v>96168.470766381302</v>
          </cell>
          <cell r="J215">
            <v>100737.88494649928</v>
          </cell>
          <cell r="K215">
            <v>105307.34022886581</v>
          </cell>
          <cell r="L215">
            <v>109876.90928696902</v>
          </cell>
        </row>
        <row r="216">
          <cell r="B216" t="str">
            <v>GAAP058</v>
          </cell>
          <cell r="C216" t="str">
            <v>IC02 Consol - Receivable Charges - Sogrinsk TETS LLP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B217" t="str">
            <v>GAAP059</v>
          </cell>
          <cell r="C217" t="str">
            <v>IC02 Consol - Receivable Charges - UstKamenogorsk TETS LLP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B218" t="str">
            <v>GAAP060</v>
          </cell>
          <cell r="C218" t="str">
            <v>IC02 Consol - Receivable Charges - NurEnergoService LLP</v>
          </cell>
          <cell r="D218">
            <v>442472.51999700977</v>
          </cell>
          <cell r="E218">
            <v>370776.6512824393</v>
          </cell>
          <cell r="F218">
            <v>0</v>
          </cell>
          <cell r="G218">
            <v>398440.96535616973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B219" t="str">
            <v>GAAP061</v>
          </cell>
          <cell r="C219" t="str">
            <v>IC02 Consol - Charges Payable - NurEnergoService LLP</v>
          </cell>
          <cell r="F219">
            <v>84700.153491941659</v>
          </cell>
          <cell r="G219">
            <v>0</v>
          </cell>
          <cell r="H219">
            <v>730916.82205433212</v>
          </cell>
          <cell r="I219">
            <v>168444.0484030293</v>
          </cell>
          <cell r="J219">
            <v>377049.70090150816</v>
          </cell>
          <cell r="K219">
            <v>685454.24372941477</v>
          </cell>
          <cell r="L219">
            <v>1477043.5613222613</v>
          </cell>
        </row>
        <row r="220">
          <cell r="B220" t="str">
            <v>GAAP062</v>
          </cell>
          <cell r="C220" t="str">
            <v>IC02 Consol - Receivable Charges - AES Tisza ii</v>
          </cell>
          <cell r="H220">
            <v>-7666.0022504420513</v>
          </cell>
          <cell r="I220">
            <v>-7666</v>
          </cell>
          <cell r="J220">
            <v>-7666</v>
          </cell>
          <cell r="K220">
            <v>-7666</v>
          </cell>
          <cell r="L220">
            <v>-7666</v>
          </cell>
        </row>
        <row r="221">
          <cell r="B221" t="str">
            <v>GAAP063</v>
          </cell>
          <cell r="C221" t="str">
            <v>IC02 Consol - Receivable Charges - AES Electric Ltd.</v>
          </cell>
          <cell r="H221">
            <v>-4258</v>
          </cell>
          <cell r="I221">
            <v>24725</v>
          </cell>
          <cell r="J221">
            <v>23988.240000000002</v>
          </cell>
          <cell r="K221">
            <v>24612.94</v>
          </cell>
          <cell r="L221">
            <v>25109.539999999997</v>
          </cell>
        </row>
        <row r="222">
          <cell r="B222" t="str">
            <v>GAAP064</v>
          </cell>
          <cell r="C222" t="str">
            <v>IC03 Consol - Dividends - Suntree Power Ltd.</v>
          </cell>
          <cell r="H222">
            <v>-815815.78947368416</v>
          </cell>
          <cell r="I222">
            <v>-815815.78947368416</v>
          </cell>
          <cell r="J222">
            <v>-815815.78947368416</v>
          </cell>
          <cell r="K222">
            <v>-2721152.789473684</v>
          </cell>
          <cell r="L222">
            <v>-2721152.789473684</v>
          </cell>
        </row>
        <row r="223">
          <cell r="B223" t="str">
            <v>GAAP065</v>
          </cell>
          <cell r="C223" t="str">
            <v>IC02 Consol - Receivable Charges - AES Rivnooblenergo</v>
          </cell>
          <cell r="H223">
            <v>-8119.8975</v>
          </cell>
          <cell r="I223">
            <v>-8119.8975</v>
          </cell>
          <cell r="J223">
            <v>-8119.8975</v>
          </cell>
          <cell r="K223">
            <v>-8119.8975</v>
          </cell>
          <cell r="L223">
            <v>-8119.8975</v>
          </cell>
        </row>
        <row r="224">
          <cell r="B224" t="str">
            <v>GAAP070</v>
          </cell>
          <cell r="C224" t="str">
            <v>IC02 Consol - Charges Payable - Lal Pir</v>
          </cell>
          <cell r="I224">
            <v>26739.35</v>
          </cell>
          <cell r="J224">
            <v>26739.35</v>
          </cell>
          <cell r="K224">
            <v>26739.35</v>
          </cell>
          <cell r="L224">
            <v>26985.85</v>
          </cell>
        </row>
        <row r="225">
          <cell r="B225" t="str">
            <v>GAAP071</v>
          </cell>
          <cell r="C225" t="str">
            <v>IC02 Consol - Charges Payable - Tau Power BV</v>
          </cell>
          <cell r="J225">
            <v>300</v>
          </cell>
          <cell r="K225">
            <v>300</v>
          </cell>
          <cell r="L225">
            <v>300</v>
          </cell>
        </row>
        <row r="227">
          <cell r="C227" t="str">
            <v>Total: Balance Sheet</v>
          </cell>
          <cell r="D227">
            <v>2536241.0172310472</v>
          </cell>
          <cell r="E227">
            <v>1986831.2723613679</v>
          </cell>
          <cell r="F227">
            <v>4117256.2349059605</v>
          </cell>
          <cell r="G227">
            <v>5435778.8528823555</v>
          </cell>
          <cell r="H227">
            <v>6522099.0283555659</v>
          </cell>
          <cell r="I227">
            <v>7785578.7061950695</v>
          </cell>
          <cell r="J227">
            <v>8255313.5374832423</v>
          </cell>
          <cell r="K227">
            <v>8679451.1570759844</v>
          </cell>
          <cell r="L227">
            <v>6872812.3423902886</v>
          </cell>
          <cell r="M227">
            <v>-111375409.36024633</v>
          </cell>
          <cell r="N227">
            <v>21871631.278405022</v>
          </cell>
          <cell r="O227">
            <v>0</v>
          </cell>
          <cell r="P227">
            <v>0</v>
          </cell>
        </row>
        <row r="229">
          <cell r="B229">
            <v>400505</v>
          </cell>
          <cell r="C229" t="str">
            <v>Contract Elec Sales - Capacity/Avail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B230">
            <v>400510</v>
          </cell>
          <cell r="C230" t="str">
            <v>Contract Elec Sales - Energy-Prod</v>
          </cell>
          <cell r="D230">
            <v>73959450</v>
          </cell>
          <cell r="E230">
            <v>6148519.3217068929</v>
          </cell>
          <cell r="F230">
            <v>11907474.874431377</v>
          </cell>
          <cell r="G230">
            <v>17767446.65917252</v>
          </cell>
          <cell r="H230">
            <v>22270415.440317031</v>
          </cell>
          <cell r="I230">
            <v>26508636.100919593</v>
          </cell>
          <cell r="J230">
            <v>31105494.254904948</v>
          </cell>
          <cell r="K230">
            <v>35832374.185852319</v>
          </cell>
          <cell r="L230">
            <v>39415458.909395292</v>
          </cell>
        </row>
        <row r="231">
          <cell r="B231">
            <v>400512</v>
          </cell>
          <cell r="C231" t="str">
            <v>Contract Elec Sales - Fuel Passthrough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B232">
            <v>400515</v>
          </cell>
          <cell r="C232" t="str">
            <v>Contract Electricity Sales - O &amp; M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B233">
            <v>400520</v>
          </cell>
          <cell r="C233" t="str">
            <v>Amort of Unhedged Commodity Derivatives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B234">
            <v>401005</v>
          </cell>
          <cell r="C234" t="str">
            <v>Spot Electricity Sales - Capacity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B235">
            <v>401010</v>
          </cell>
          <cell r="C235" t="str">
            <v>Spot Electricity Sales - Energy</v>
          </cell>
          <cell r="D235">
            <v>11467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B236">
            <v>401505</v>
          </cell>
          <cell r="C236" t="str">
            <v>Generation - Ancillary Services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B237">
            <v>401515</v>
          </cell>
          <cell r="C237" t="str">
            <v>Steam Sales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B238">
            <v>401520</v>
          </cell>
          <cell r="C238" t="str">
            <v>CO2 Sales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B239">
            <v>401525</v>
          </cell>
          <cell r="C239" t="str">
            <v>Heat Sales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B240">
            <v>401530</v>
          </cell>
          <cell r="C240" t="str">
            <v>Other Cogeneration Revenues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B241">
            <v>402005</v>
          </cell>
          <cell r="C241" t="str">
            <v>Water Capacity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B242">
            <v>402010</v>
          </cell>
          <cell r="C242" t="str">
            <v>Water Output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</row>
        <row r="243">
          <cell r="B243">
            <v>410505</v>
          </cell>
          <cell r="C243" t="str">
            <v>Dist. Sales - Industrial Customers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</row>
        <row r="244">
          <cell r="B244">
            <v>410510</v>
          </cell>
          <cell r="C244" t="str">
            <v>Dist. Sales - Residential Customers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B245">
            <v>411012</v>
          </cell>
          <cell r="C245" t="str">
            <v>Amort of Margin Recovery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B246">
            <v>410515</v>
          </cell>
          <cell r="C246" t="str">
            <v>Dist. Sales - Commercial Customers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B247">
            <v>410520</v>
          </cell>
          <cell r="C247" t="str">
            <v>Dist. Sales - Government Customers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B248">
            <v>411005</v>
          </cell>
          <cell r="C248" t="str">
            <v>Distribution - Ancillary Services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B249">
            <v>411010</v>
          </cell>
          <cell r="C249" t="str">
            <v>Dist. Revenue - Revenue Deductions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B250">
            <v>411015</v>
          </cell>
          <cell r="C250" t="str">
            <v>Other Distribution Revenues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B251">
            <v>420505</v>
          </cell>
          <cell r="C251" t="str">
            <v>Fuel Sales (Coal, Oil, Etc)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B252">
            <v>420510</v>
          </cell>
          <cell r="C252" t="str">
            <v>Telecom Sales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B253">
            <v>420515</v>
          </cell>
          <cell r="C253" t="str">
            <v>Dist. - Sales Of Environmental Allow.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B254">
            <v>420520</v>
          </cell>
          <cell r="C254" t="str">
            <v>Other Sales (Non-Electricity)</v>
          </cell>
          <cell r="D254">
            <v>448845</v>
          </cell>
          <cell r="E254">
            <v>11635.694938336992</v>
          </cell>
          <cell r="F254">
            <v>18925.829704261778</v>
          </cell>
          <cell r="G254">
            <v>26464.90210597451</v>
          </cell>
          <cell r="H254">
            <v>46723.47548645996</v>
          </cell>
          <cell r="I254">
            <v>74083.574926697038</v>
          </cell>
          <cell r="J254">
            <v>109612.30523253579</v>
          </cell>
          <cell r="K254">
            <v>140265.26477987133</v>
          </cell>
          <cell r="L254">
            <v>173493.42463295339</v>
          </cell>
        </row>
        <row r="255">
          <cell r="B255">
            <v>485005</v>
          </cell>
          <cell r="C255" t="str">
            <v>UC Related Prty Reimb Ops Exp (Rev)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B256">
            <v>485010</v>
          </cell>
          <cell r="C256" t="str">
            <v>UC Related Prty Ops Mgmt Fee (Rev)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B257">
            <v>485015</v>
          </cell>
          <cell r="C257" t="str">
            <v>UC Related Prty Const Mgmt Fees (Rev)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B258">
            <v>510505</v>
          </cell>
          <cell r="C258" t="str">
            <v>Coal Commodity</v>
          </cell>
          <cell r="D258">
            <v>21619544</v>
          </cell>
          <cell r="E258">
            <v>2289132.7171067568</v>
          </cell>
          <cell r="F258">
            <v>4671513.8201765949</v>
          </cell>
          <cell r="G258">
            <v>6591539.0877515264</v>
          </cell>
          <cell r="H258">
            <v>8200951.654059195</v>
          </cell>
          <cell r="I258">
            <v>10160077.639818165</v>
          </cell>
          <cell r="J258">
            <v>12076026.741764413</v>
          </cell>
          <cell r="K258">
            <v>13861667.656214207</v>
          </cell>
          <cell r="L258">
            <v>15716494.634575751</v>
          </cell>
        </row>
        <row r="259">
          <cell r="B259">
            <v>510506</v>
          </cell>
          <cell r="C259" t="str">
            <v>Coal Handling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60">
          <cell r="B260">
            <v>510510</v>
          </cell>
          <cell r="C260" t="str">
            <v>Oil #2 Commodity</v>
          </cell>
          <cell r="D260">
            <v>1031549</v>
          </cell>
          <cell r="E260">
            <v>149717.612922751</v>
          </cell>
          <cell r="F260">
            <v>262804.54553978861</v>
          </cell>
          <cell r="G260">
            <v>363367.11253083573</v>
          </cell>
          <cell r="H260">
            <v>460722.60272533819</v>
          </cell>
          <cell r="I260">
            <v>487969.12643294438</v>
          </cell>
          <cell r="J260">
            <v>565382.52899423859</v>
          </cell>
          <cell r="K260">
            <v>664090.52282921877</v>
          </cell>
          <cell r="L260">
            <v>702583.57233416918</v>
          </cell>
        </row>
        <row r="261">
          <cell r="B261">
            <v>510511</v>
          </cell>
          <cell r="C261" t="str">
            <v>Oil #2 Handling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B262">
            <v>510515</v>
          </cell>
          <cell r="C262" t="str">
            <v>Oil #6 Commodity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B263">
            <v>510516</v>
          </cell>
          <cell r="C263" t="str">
            <v>Oil #6 Handling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B264">
            <v>510520</v>
          </cell>
          <cell r="C264" t="str">
            <v>Diesel Commodity</v>
          </cell>
          <cell r="D264">
            <v>228000</v>
          </cell>
          <cell r="E264">
            <v>15748.273284406449</v>
          </cell>
          <cell r="F264">
            <v>34637.104673508518</v>
          </cell>
          <cell r="G264">
            <v>48153.228379230583</v>
          </cell>
          <cell r="H264">
            <v>62975.13667371701</v>
          </cell>
          <cell r="I264">
            <v>81146.702775132886</v>
          </cell>
          <cell r="J264">
            <v>98870.613129838413</v>
          </cell>
          <cell r="K264">
            <v>125465.69302173945</v>
          </cell>
          <cell r="L264">
            <v>147612.1962954539</v>
          </cell>
        </row>
        <row r="265">
          <cell r="B265">
            <v>510521</v>
          </cell>
          <cell r="C265" t="str">
            <v>Diesel Handling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B266">
            <v>510525</v>
          </cell>
          <cell r="C266" t="str">
            <v>Natural Gas Commodity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B267">
            <v>510526</v>
          </cell>
          <cell r="C267" t="str">
            <v>Natural Gas Handling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B268">
            <v>510530</v>
          </cell>
          <cell r="C268" t="str">
            <v>Petroleum Coke Commodity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B269">
            <v>510531</v>
          </cell>
          <cell r="C269" t="str">
            <v>Petroleum Coke Handling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B270">
            <v>510535</v>
          </cell>
          <cell r="C270" t="str">
            <v>Other Fuel Commodity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B271">
            <v>510536</v>
          </cell>
          <cell r="C271" t="str">
            <v>Other Fuel Handling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B272">
            <v>510550</v>
          </cell>
          <cell r="C272" t="str">
            <v>Fuel Transportation Costs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B273">
            <v>510555</v>
          </cell>
          <cell r="C273" t="str">
            <v>Sorbent (Limestone/Lime/Etc)</v>
          </cell>
          <cell r="D273">
            <v>13065</v>
          </cell>
          <cell r="E273">
            <v>2399.0444124990545</v>
          </cell>
          <cell r="F273">
            <v>3646.9799458835514</v>
          </cell>
          <cell r="G273">
            <v>4786.2979684604297</v>
          </cell>
          <cell r="H273">
            <v>5902.8742423713766</v>
          </cell>
          <cell r="I273">
            <v>6666.641693803711</v>
          </cell>
          <cell r="J273">
            <v>8087.9526719821588</v>
          </cell>
          <cell r="K273">
            <v>9868.7925503708066</v>
          </cell>
          <cell r="L273">
            <v>11252.813470204726</v>
          </cell>
        </row>
        <row r="274">
          <cell r="B274">
            <v>510560</v>
          </cell>
          <cell r="C274" t="str">
            <v>Residual Waste Disposal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B275">
            <v>510565</v>
          </cell>
          <cell r="C275" t="str">
            <v>Sale of Coal Tax Credits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B276">
            <v>511005</v>
          </cell>
          <cell r="C276" t="str">
            <v>Hydroelectric Water Usage Fees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B277">
            <v>511010</v>
          </cell>
          <cell r="C277" t="str">
            <v>Hydroelectric - Other Variable Costs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B278">
            <v>520506</v>
          </cell>
          <cell r="C278" t="str">
            <v>Contract Electricity Purchases - Energy</v>
          </cell>
          <cell r="D278">
            <v>203417</v>
          </cell>
          <cell r="E278">
            <v>5318.2643565105554</v>
          </cell>
          <cell r="F278">
            <v>11563.467733333269</v>
          </cell>
          <cell r="G278">
            <v>11563.467733333273</v>
          </cell>
          <cell r="H278">
            <v>16675.636194995386</v>
          </cell>
          <cell r="I278">
            <v>18098.096682318403</v>
          </cell>
          <cell r="J278">
            <v>41816.019000963614</v>
          </cell>
          <cell r="K278">
            <v>304883.26416606794</v>
          </cell>
          <cell r="L278">
            <v>304883.26416606794</v>
          </cell>
        </row>
        <row r="279">
          <cell r="B279">
            <v>520507</v>
          </cell>
          <cell r="C279" t="str">
            <v>Contract Electricity Purchases - Capacity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B280">
            <v>520511</v>
          </cell>
          <cell r="C280" t="str">
            <v>Spot Electricity Purchases - Energy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B281">
            <v>520515</v>
          </cell>
          <cell r="C281" t="str">
            <v>Spot Electricity Purchases - Capacity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</row>
        <row r="282">
          <cell r="B282">
            <v>530505</v>
          </cell>
          <cell r="C282" t="str">
            <v>Fuel Cost Of Sales (Coal Mining, Etc)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B283">
            <v>530510</v>
          </cell>
          <cell r="C283" t="str">
            <v>Telecom - Cost Of Sales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B284">
            <v>530515</v>
          </cell>
          <cell r="C284" t="str">
            <v>Other Costs Of Sales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B285">
            <v>540505</v>
          </cell>
          <cell r="C285" t="str">
            <v>Chemicals - Ammonia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B286">
            <v>540510</v>
          </cell>
          <cell r="C286" t="str">
            <v>Chemicals - Gases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B287">
            <v>540515</v>
          </cell>
          <cell r="C287" t="str">
            <v>Chemicals - Lubricants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B288">
            <v>540520</v>
          </cell>
          <cell r="C288" t="str">
            <v>Chemicals - Other Boiler</v>
          </cell>
          <cell r="D288">
            <v>76102</v>
          </cell>
          <cell r="E288">
            <v>7432.9549065597339</v>
          </cell>
          <cell r="F288">
            <v>19294.609856674855</v>
          </cell>
          <cell r="G288">
            <v>25205.161199609847</v>
          </cell>
          <cell r="H288">
            <v>35307.905854809971</v>
          </cell>
          <cell r="I288">
            <v>46099.48874911356</v>
          </cell>
          <cell r="J288">
            <v>55392.017858558334</v>
          </cell>
          <cell r="K288">
            <v>68022.778351759916</v>
          </cell>
          <cell r="L288">
            <v>77099.574822536029</v>
          </cell>
        </row>
        <row r="289">
          <cell r="B289">
            <v>540525</v>
          </cell>
          <cell r="C289" t="str">
            <v>Chemicals - Other Cooling System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B290">
            <v>540530</v>
          </cell>
          <cell r="C290" t="str">
            <v>Chemicals - Other</v>
          </cell>
          <cell r="D290">
            <v>2141</v>
          </cell>
          <cell r="E290">
            <v>9.8843156540818651</v>
          </cell>
          <cell r="F290">
            <v>91.510102300282938</v>
          </cell>
          <cell r="G290">
            <v>117.81348883200735</v>
          </cell>
          <cell r="H290">
            <v>123.67990902168745</v>
          </cell>
          <cell r="I290">
            <v>144.19703118171381</v>
          </cell>
          <cell r="J290">
            <v>158.08935572464074</v>
          </cell>
          <cell r="K290">
            <v>179.70780011278364</v>
          </cell>
          <cell r="L290">
            <v>220.3266119939718</v>
          </cell>
        </row>
        <row r="291">
          <cell r="B291">
            <v>541005</v>
          </cell>
          <cell r="C291" t="str">
            <v>Supplies/Consumables Used In Generation</v>
          </cell>
          <cell r="D291">
            <v>3095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B292">
            <v>541006</v>
          </cell>
          <cell r="C292" t="str">
            <v>Supplies/Consumables For Distribution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B293">
            <v>541007</v>
          </cell>
          <cell r="C293" t="str">
            <v>Supplies/Consumables For Trans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B294">
            <v>541010</v>
          </cell>
          <cell r="C294" t="str">
            <v>Equipment Prchsd For Gen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B295">
            <v>541011</v>
          </cell>
          <cell r="C295" t="str">
            <v>Equipment Prchsd For Dist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B296">
            <v>541012</v>
          </cell>
          <cell r="C296" t="str">
            <v>Equipment Prchsd For Trans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B297">
            <v>541505</v>
          </cell>
          <cell r="C297" t="str">
            <v>Raw Water - Boiler (Steam Production)</v>
          </cell>
          <cell r="D297">
            <v>1318678</v>
          </cell>
          <cell r="E297">
            <v>142913.78633577967</v>
          </cell>
          <cell r="F297">
            <v>238864.91803186561</v>
          </cell>
          <cell r="G297">
            <v>365193.93017666909</v>
          </cell>
          <cell r="H297">
            <v>481368.97333693272</v>
          </cell>
          <cell r="I297">
            <v>611110.39571098599</v>
          </cell>
          <cell r="J297">
            <v>738277.93189769099</v>
          </cell>
          <cell r="K297">
            <v>860638.37729926175</v>
          </cell>
          <cell r="L297">
            <v>985649.48900478729</v>
          </cell>
        </row>
        <row r="298">
          <cell r="B298">
            <v>541506</v>
          </cell>
          <cell r="C298" t="str">
            <v>Raw Water - Cooling System</v>
          </cell>
          <cell r="D298">
            <v>1216469</v>
          </cell>
          <cell r="E298">
            <v>18114.317621245365</v>
          </cell>
          <cell r="F298">
            <v>61937.878634292174</v>
          </cell>
          <cell r="G298">
            <v>118119.11647002594</v>
          </cell>
          <cell r="H298">
            <v>190483.5273364461</v>
          </cell>
          <cell r="I298">
            <v>302520.67559130286</v>
          </cell>
          <cell r="J298">
            <v>491636.04883251945</v>
          </cell>
          <cell r="K298">
            <v>705396.95720174501</v>
          </cell>
          <cell r="L298">
            <v>947659.20776067197</v>
          </cell>
        </row>
        <row r="299">
          <cell r="B299">
            <v>550505</v>
          </cell>
          <cell r="C299" t="str">
            <v>Transmission Charges - Variable</v>
          </cell>
          <cell r="D299">
            <v>742224</v>
          </cell>
          <cell r="E299">
            <v>83078.832791102366</v>
          </cell>
          <cell r="F299">
            <v>158385.76095687368</v>
          </cell>
          <cell r="G299">
            <v>242887.15768711892</v>
          </cell>
          <cell r="H299">
            <v>326540.61742028076</v>
          </cell>
          <cell r="I299">
            <v>478416.37244168349</v>
          </cell>
          <cell r="J299">
            <v>628807.08227401983</v>
          </cell>
          <cell r="K299">
            <v>783178.56736818422</v>
          </cell>
          <cell r="L299">
            <v>944245.200871857</v>
          </cell>
        </row>
        <row r="300">
          <cell r="B300">
            <v>550510</v>
          </cell>
          <cell r="C300" t="str">
            <v>Other Market Related Fees - Variable</v>
          </cell>
          <cell r="D300">
            <v>2847603</v>
          </cell>
          <cell r="E300">
            <v>284160.60066580924</v>
          </cell>
          <cell r="F300">
            <v>552863.69629128871</v>
          </cell>
          <cell r="G300">
            <v>854019.19204839284</v>
          </cell>
          <cell r="H300">
            <v>1122178.2704120001</v>
          </cell>
          <cell r="I300">
            <v>1465481.3288578349</v>
          </cell>
          <cell r="J300">
            <v>1801232.9075923534</v>
          </cell>
          <cell r="K300">
            <v>2119785.106139773</v>
          </cell>
          <cell r="L300">
            <v>2435066.2521793772</v>
          </cell>
        </row>
        <row r="301">
          <cell r="B301">
            <v>560505</v>
          </cell>
          <cell r="C301" t="str">
            <v>Purchases Of Environmental Allowances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B302">
            <v>560510</v>
          </cell>
          <cell r="C302" t="str">
            <v>Environmental Fees</v>
          </cell>
          <cell r="D302">
            <v>1959970</v>
          </cell>
          <cell r="E302">
            <v>191100.33290459259</v>
          </cell>
          <cell r="F302">
            <v>414918.10727143829</v>
          </cell>
          <cell r="G302">
            <v>625576.59695614059</v>
          </cell>
          <cell r="H302">
            <v>827252.40470409102</v>
          </cell>
          <cell r="I302">
            <v>1032595.0619316183</v>
          </cell>
          <cell r="J302">
            <v>1229579.0959698691</v>
          </cell>
          <cell r="K302">
            <v>1418382.5331795642</v>
          </cell>
          <cell r="L302">
            <v>1618656.3035404712</v>
          </cell>
        </row>
        <row r="303">
          <cell r="B303">
            <v>570505</v>
          </cell>
          <cell r="C303" t="str">
            <v>Royalties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B304">
            <v>610505</v>
          </cell>
          <cell r="C304" t="str">
            <v>Salaries &amp; Wages</v>
          </cell>
          <cell r="D304">
            <v>6172412</v>
          </cell>
          <cell r="E304">
            <v>431499.78050994937</v>
          </cell>
          <cell r="F304">
            <v>820433.27575169911</v>
          </cell>
          <cell r="G304">
            <v>1552462.2836925322</v>
          </cell>
          <cell r="H304">
            <v>2140387.678886231</v>
          </cell>
          <cell r="I304">
            <v>2686360.529643557</v>
          </cell>
          <cell r="J304">
            <v>3263492.3616428827</v>
          </cell>
          <cell r="K304">
            <v>3908363.4913616567</v>
          </cell>
          <cell r="L304">
            <v>4383684.5430224678</v>
          </cell>
        </row>
        <row r="305">
          <cell r="B305">
            <v>610506</v>
          </cell>
          <cell r="C305" t="str">
            <v>Salaries &amp; Wages - Non-O&amp;M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B306">
            <v>610510</v>
          </cell>
          <cell r="C306" t="str">
            <v>Overtime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B307">
            <v>610511</v>
          </cell>
          <cell r="C307" t="str">
            <v>Overtime - Non-O&amp;M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B308">
            <v>610515</v>
          </cell>
          <cell r="C308" t="str">
            <v>Cash Bonuses</v>
          </cell>
          <cell r="D308">
            <v>357410</v>
          </cell>
          <cell r="E308">
            <v>0</v>
          </cell>
          <cell r="F308">
            <v>0</v>
          </cell>
          <cell r="G308">
            <v>47599.610743479956</v>
          </cell>
          <cell r="H308">
            <v>47599.610743479956</v>
          </cell>
          <cell r="I308">
            <v>47599.610743479956</v>
          </cell>
          <cell r="J308">
            <v>47599.610743479956</v>
          </cell>
          <cell r="K308">
            <v>47599.610743479956</v>
          </cell>
          <cell r="L308">
            <v>47599.610743479956</v>
          </cell>
        </row>
        <row r="309">
          <cell r="B309">
            <v>610516</v>
          </cell>
          <cell r="C309" t="str">
            <v>Cash Bonuses - Non-O&amp;M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B310">
            <v>610520</v>
          </cell>
          <cell r="C310" t="str">
            <v>LT Compensation Plan - Performance Units</v>
          </cell>
          <cell r="D310">
            <v>79515</v>
          </cell>
          <cell r="E310">
            <v>4551.0799727623516</v>
          </cell>
          <cell r="F310">
            <v>8387.8700003908998</v>
          </cell>
          <cell r="G310">
            <v>12224.660000390899</v>
          </cell>
          <cell r="H310">
            <v>1930.2300003908986</v>
          </cell>
          <cell r="I310">
            <v>6906.2600003908992</v>
          </cell>
          <cell r="J310">
            <v>11983.820000390899</v>
          </cell>
          <cell r="K310">
            <v>18529.380000390898</v>
          </cell>
          <cell r="L310">
            <v>23606.940000390896</v>
          </cell>
        </row>
        <row r="311">
          <cell r="B311">
            <v>610521</v>
          </cell>
          <cell r="C311" t="str">
            <v>LT Compensation Plan - Performance Units - Non-O&amp;M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B312">
            <v>610524</v>
          </cell>
          <cell r="C312" t="str">
            <v>LT Compensation Plan - Stock Options - Non-O&amp;M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B313">
            <v>610525</v>
          </cell>
          <cell r="C313" t="str">
            <v>LT Compensation Plan - Stock Options</v>
          </cell>
          <cell r="D313">
            <v>22783</v>
          </cell>
          <cell r="E313">
            <v>3132.92</v>
          </cell>
          <cell r="F313">
            <v>-5393.27</v>
          </cell>
          <cell r="G313">
            <v>-3528.17</v>
          </cell>
          <cell r="H313">
            <v>-8933.33</v>
          </cell>
          <cell r="I313">
            <v>-6899.64</v>
          </cell>
          <cell r="J313">
            <v>-4693.43</v>
          </cell>
          <cell r="K313">
            <v>-2487.2199999999998</v>
          </cell>
          <cell r="L313">
            <v>-281.00999999999931</v>
          </cell>
        </row>
        <row r="314">
          <cell r="B314">
            <v>610526</v>
          </cell>
          <cell r="C314" t="str">
            <v>LT Compensation Plan - Restricted Stock Units</v>
          </cell>
          <cell r="D314">
            <v>24684</v>
          </cell>
          <cell r="E314">
            <v>2212.44</v>
          </cell>
          <cell r="F314">
            <v>4077.54</v>
          </cell>
          <cell r="G314">
            <v>5942.64</v>
          </cell>
          <cell r="H314">
            <v>879.6</v>
          </cell>
          <cell r="I314">
            <v>3042.29</v>
          </cell>
          <cell r="J314">
            <v>5405.54</v>
          </cell>
          <cell r="K314">
            <v>7768.79</v>
          </cell>
          <cell r="L314">
            <v>10132.040000000001</v>
          </cell>
        </row>
        <row r="315">
          <cell r="B315">
            <v>610527</v>
          </cell>
          <cell r="C315" t="str">
            <v>LT Compensation Plan - Restricted Stock Units - Non-O&amp;M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B316">
            <v>610530</v>
          </cell>
          <cell r="C316" t="str">
            <v>Vacation/Paid Time Off</v>
          </cell>
          <cell r="D316">
            <v>64569</v>
          </cell>
          <cell r="E316">
            <v>5470.4654611485212</v>
          </cell>
          <cell r="F316">
            <v>13211.122329912911</v>
          </cell>
          <cell r="G316">
            <v>18498.357518702323</v>
          </cell>
          <cell r="H316">
            <v>23594.696612095671</v>
          </cell>
          <cell r="I316">
            <v>24724.76485378154</v>
          </cell>
          <cell r="J316">
            <v>29402.467187592309</v>
          </cell>
          <cell r="K316">
            <v>34712.820282770088</v>
          </cell>
          <cell r="L316">
            <v>40075.855495162294</v>
          </cell>
        </row>
        <row r="317">
          <cell r="B317">
            <v>610531</v>
          </cell>
          <cell r="C317" t="str">
            <v>Vacation/Paid Time Off - Non-O&amp;M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B318">
            <v>610535</v>
          </cell>
          <cell r="C318" t="str">
            <v>Severance</v>
          </cell>
          <cell r="D318">
            <v>3799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B319">
            <v>610536</v>
          </cell>
          <cell r="C319" t="str">
            <v>Severance - Non-O&amp;M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B320">
            <v>610540</v>
          </cell>
          <cell r="C320" t="str">
            <v>Other Compensation</v>
          </cell>
          <cell r="D320">
            <v>264877</v>
          </cell>
          <cell r="E320">
            <v>3861.9883483392605</v>
          </cell>
          <cell r="F320">
            <v>12879.104311501196</v>
          </cell>
          <cell r="G320">
            <v>57823.029418546743</v>
          </cell>
          <cell r="H320">
            <v>107829.47621166683</v>
          </cell>
          <cell r="I320">
            <v>130678.70390346795</v>
          </cell>
          <cell r="J320">
            <v>156910.74940013996</v>
          </cell>
          <cell r="K320">
            <v>221749.03653805057</v>
          </cell>
          <cell r="L320">
            <v>248995.99429914926</v>
          </cell>
        </row>
        <row r="321">
          <cell r="B321">
            <v>610541</v>
          </cell>
          <cell r="C321" t="str">
            <v>Other Compensation - Non-O&amp;M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B322">
            <v>610545</v>
          </cell>
          <cell r="C322" t="str">
            <v>People Costs - SAP - ERP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B323">
            <v>610550</v>
          </cell>
          <cell r="C323" t="str">
            <v>People Costs - SAP - CCS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B324">
            <v>611005</v>
          </cell>
          <cell r="C324" t="str">
            <v>Employer Taxes</v>
          </cell>
          <cell r="D324">
            <v>567158</v>
          </cell>
          <cell r="E324">
            <v>44398.297646969819</v>
          </cell>
          <cell r="F324">
            <v>89904.076618573818</v>
          </cell>
          <cell r="G324">
            <v>148839.6157388541</v>
          </cell>
          <cell r="H324">
            <v>243422.19088754401</v>
          </cell>
          <cell r="I324">
            <v>296894.82835873263</v>
          </cell>
          <cell r="J324">
            <v>352824.25796527072</v>
          </cell>
          <cell r="K324">
            <v>405432.77954284009</v>
          </cell>
          <cell r="L324">
            <v>457254.55661086959</v>
          </cell>
        </row>
        <row r="325">
          <cell r="B325">
            <v>611006</v>
          </cell>
          <cell r="C325" t="str">
            <v>Employer Taxes - Non-O&amp;M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B326">
            <v>611505</v>
          </cell>
          <cell r="C326" t="str">
            <v>Defined Contribution Plan Expense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B327">
            <v>611506</v>
          </cell>
          <cell r="C327" t="str">
            <v>Defined Contribution Plan Expense - Non-O&amp;M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B328">
            <v>611510</v>
          </cell>
          <cell r="C328" t="str">
            <v>Defined BenefIT Plan Expense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B329">
            <v>611511</v>
          </cell>
          <cell r="C329" t="str">
            <v>Defined Benefit Plan Expense - Non-O&amp;M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B330">
            <v>612505</v>
          </cell>
          <cell r="C330" t="str">
            <v>Health, Life, Dental, Dis Ins</v>
          </cell>
          <cell r="D330">
            <v>18156</v>
          </cell>
          <cell r="E330">
            <v>3524.6474237724146</v>
          </cell>
          <cell r="F330">
            <v>7119.9622357447861</v>
          </cell>
          <cell r="G330">
            <v>10767.058537807845</v>
          </cell>
          <cell r="H330">
            <v>14613.636901414984</v>
          </cell>
          <cell r="I330">
            <v>18535.214691997797</v>
          </cell>
          <cell r="J330">
            <v>22923.620960428161</v>
          </cell>
          <cell r="K330">
            <v>27002.96805949074</v>
          </cell>
          <cell r="L330">
            <v>29880.092300947144</v>
          </cell>
        </row>
        <row r="331">
          <cell r="B331">
            <v>612506</v>
          </cell>
          <cell r="C331" t="str">
            <v>Health, Life, Dental, Dis Ins - Non-O&amp;M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B332">
            <v>612510</v>
          </cell>
          <cell r="C332" t="str">
            <v>Tuition Reimbursement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B333">
            <v>612511</v>
          </cell>
          <cell r="C333" t="str">
            <v>Tuition Reimbursement - Non-O&amp;M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B334">
            <v>612515</v>
          </cell>
          <cell r="C334" t="str">
            <v>Employee Training</v>
          </cell>
          <cell r="D334">
            <v>42219</v>
          </cell>
          <cell r="E334">
            <v>0</v>
          </cell>
          <cell r="F334">
            <v>1528.3653108211818</v>
          </cell>
          <cell r="G334">
            <v>6594.0312508756788</v>
          </cell>
          <cell r="H334">
            <v>15381.513086593408</v>
          </cell>
          <cell r="I334">
            <v>21067.865325645103</v>
          </cell>
          <cell r="J334">
            <v>23191.439341990204</v>
          </cell>
          <cell r="K334">
            <v>23345.469407018496</v>
          </cell>
          <cell r="L334">
            <v>33345.033364220661</v>
          </cell>
        </row>
        <row r="335">
          <cell r="B335">
            <v>612516</v>
          </cell>
          <cell r="C335" t="str">
            <v>Employee Training - Non-O&amp;M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B336">
            <v>613005</v>
          </cell>
          <cell r="C336" t="str">
            <v>Travel - Transportation</v>
          </cell>
          <cell r="D336">
            <v>60602</v>
          </cell>
          <cell r="E336">
            <v>9085.1771960354108</v>
          </cell>
          <cell r="F336">
            <v>8565.2687539786184</v>
          </cell>
          <cell r="G336">
            <v>16700.625390802285</v>
          </cell>
          <cell r="H336">
            <v>19907.157700720305</v>
          </cell>
          <cell r="I336">
            <v>32301.613166640618</v>
          </cell>
          <cell r="J336">
            <v>47052.486281477592</v>
          </cell>
          <cell r="K336">
            <v>60155.619209439756</v>
          </cell>
          <cell r="L336">
            <v>61811.340145243026</v>
          </cell>
        </row>
        <row r="337">
          <cell r="B337">
            <v>613006</v>
          </cell>
          <cell r="C337" t="str">
            <v>Travel - Transportation - Non-O&amp;M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B338">
            <v>613010</v>
          </cell>
          <cell r="C338" t="str">
            <v>Travel - Lodging</v>
          </cell>
          <cell r="D338">
            <v>83971</v>
          </cell>
          <cell r="E338">
            <v>4126.4587273965353</v>
          </cell>
          <cell r="F338">
            <v>13279.631866306741</v>
          </cell>
          <cell r="G338">
            <v>24329.91080752901</v>
          </cell>
          <cell r="H338">
            <v>30052.50018222761</v>
          </cell>
          <cell r="I338">
            <v>35834.416629379404</v>
          </cell>
          <cell r="J338">
            <v>43209.227902443687</v>
          </cell>
          <cell r="K338">
            <v>50484.288032500277</v>
          </cell>
          <cell r="L338">
            <v>54984.965531701804</v>
          </cell>
        </row>
        <row r="339">
          <cell r="B339">
            <v>613011</v>
          </cell>
          <cell r="C339" t="str">
            <v>Travel - Lodging - Non-O&amp;M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B340">
            <v>613015</v>
          </cell>
          <cell r="C340" t="str">
            <v>Travel - Meals</v>
          </cell>
          <cell r="D340">
            <v>76097</v>
          </cell>
          <cell r="E340">
            <v>2307.921616100477</v>
          </cell>
          <cell r="F340">
            <v>9440.0935270751506</v>
          </cell>
          <cell r="G340">
            <v>18704.231323883247</v>
          </cell>
          <cell r="H340">
            <v>24600.389497810269</v>
          </cell>
          <cell r="I340">
            <v>30652.640897217578</v>
          </cell>
          <cell r="J340">
            <v>38882.268498531921</v>
          </cell>
          <cell r="K340">
            <v>44813.862113936033</v>
          </cell>
          <cell r="L340">
            <v>51432.00487982553</v>
          </cell>
        </row>
        <row r="341">
          <cell r="B341">
            <v>613016</v>
          </cell>
          <cell r="C341" t="str">
            <v>Travel - Meals - Non-O&amp;M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</row>
        <row r="342">
          <cell r="B342">
            <v>613020</v>
          </cell>
          <cell r="C342" t="str">
            <v>Travel - SAP - ERP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B343">
            <v>613025</v>
          </cell>
          <cell r="C343" t="str">
            <v>Travel - SAP - CCS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B344">
            <v>613505</v>
          </cell>
          <cell r="C344" t="str">
            <v>Business Meal &amp; Entertainment</v>
          </cell>
          <cell r="D344">
            <v>16654</v>
          </cell>
          <cell r="E344">
            <v>0</v>
          </cell>
          <cell r="F344">
            <v>388.67996930161161</v>
          </cell>
          <cell r="G344">
            <v>678.98748195244855</v>
          </cell>
          <cell r="H344">
            <v>825.94938518344031</v>
          </cell>
          <cell r="I344">
            <v>868.18218070533692</v>
          </cell>
          <cell r="J344">
            <v>4965.435529765914</v>
          </cell>
          <cell r="K344">
            <v>8103.4309693402756</v>
          </cell>
          <cell r="L344">
            <v>11449.805929416929</v>
          </cell>
        </row>
        <row r="345">
          <cell r="B345">
            <v>613506</v>
          </cell>
          <cell r="C345" t="str">
            <v>Business Meal &amp; Entertainment - Non-O&amp;M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B346">
            <v>613510</v>
          </cell>
          <cell r="C346" t="str">
            <v>Safety</v>
          </cell>
          <cell r="D346">
            <v>247</v>
          </cell>
          <cell r="E346">
            <v>11.349020201255959</v>
          </cell>
          <cell r="F346">
            <v>19.023617284909065</v>
          </cell>
          <cell r="G346">
            <v>8186.9170388497214</v>
          </cell>
          <cell r="H346">
            <v>8211.0289179688334</v>
          </cell>
          <cell r="I346">
            <v>8858.7469785549383</v>
          </cell>
          <cell r="J346">
            <v>8892.4482170754527</v>
          </cell>
          <cell r="K346">
            <v>8935.9411653061779</v>
          </cell>
          <cell r="L346">
            <v>8983.8491819142891</v>
          </cell>
        </row>
        <row r="347">
          <cell r="B347">
            <v>613511</v>
          </cell>
          <cell r="C347" t="str">
            <v>Safety - Non-O&amp;M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B348">
            <v>613515</v>
          </cell>
          <cell r="C348" t="str">
            <v>Oth People Csts (Uniforms, Dues,Etc)</v>
          </cell>
          <cell r="D348">
            <v>129970</v>
          </cell>
          <cell r="E348">
            <v>10701.362639025499</v>
          </cell>
          <cell r="F348">
            <v>16378.926414927264</v>
          </cell>
          <cell r="G348">
            <v>21729.301891766503</v>
          </cell>
          <cell r="H348">
            <v>38990.522917325092</v>
          </cell>
          <cell r="I348">
            <v>54969.083009521346</v>
          </cell>
          <cell r="J348">
            <v>62226.600829051211</v>
          </cell>
          <cell r="K348">
            <v>74141.553282391309</v>
          </cell>
          <cell r="L348">
            <v>85573.211857926275</v>
          </cell>
        </row>
        <row r="349">
          <cell r="B349">
            <v>613516</v>
          </cell>
          <cell r="C349" t="str">
            <v>Oth People Csts (Uniforms, Dues,Etc) - Non-O&amp;M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B350">
            <v>613520</v>
          </cell>
          <cell r="C350" t="str">
            <v>Meetings/Conferences</v>
          </cell>
          <cell r="D350">
            <v>980</v>
          </cell>
          <cell r="E350">
            <v>0</v>
          </cell>
          <cell r="F350">
            <v>24.558710667689944</v>
          </cell>
          <cell r="G350">
            <v>24.558710667689944</v>
          </cell>
          <cell r="H350">
            <v>24.558710667689944</v>
          </cell>
          <cell r="I350">
            <v>24.558710667689944</v>
          </cell>
          <cell r="J350">
            <v>24.558710667689944</v>
          </cell>
          <cell r="K350">
            <v>24.558710667689944</v>
          </cell>
          <cell r="L350">
            <v>24.558710667689944</v>
          </cell>
        </row>
        <row r="351">
          <cell r="B351">
            <v>613521</v>
          </cell>
          <cell r="C351" t="str">
            <v>Meetings/Conferences - Non-O&amp;M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B352">
            <v>613525</v>
          </cell>
          <cell r="C352" t="str">
            <v>Events (Picnics, Parties, Etc)</v>
          </cell>
          <cell r="D352">
            <v>44135</v>
          </cell>
          <cell r="E352">
            <v>514.4889157902702</v>
          </cell>
          <cell r="F352">
            <v>700.69766483094554</v>
          </cell>
          <cell r="G352">
            <v>4150.5477232194244</v>
          </cell>
          <cell r="H352">
            <v>4339.8098997183797</v>
          </cell>
          <cell r="I352">
            <v>5394.1927610947387</v>
          </cell>
          <cell r="J352">
            <v>8623.7945809616194</v>
          </cell>
          <cell r="K352">
            <v>14900.823548109664</v>
          </cell>
          <cell r="L352">
            <v>16667.671200616853</v>
          </cell>
        </row>
        <row r="353">
          <cell r="B353">
            <v>613526</v>
          </cell>
          <cell r="C353" t="str">
            <v>Events (Picnics, Parties, Etc) - Non-O&amp;M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B354">
            <v>620505</v>
          </cell>
          <cell r="C354" t="str">
            <v>Contract Svcs - Meter Read &amp; Bill Collec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B355">
            <v>620510</v>
          </cell>
          <cell r="C355" t="str">
            <v>Contract Svcs - Disc &amp; Reconnection Csts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B356">
            <v>620515</v>
          </cell>
          <cell r="C356" t="str">
            <v>Contract Svcs - Tree-Trim (Dist.)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B357">
            <v>620516</v>
          </cell>
          <cell r="C357" t="str">
            <v>Contract Svcs - Tree Trim (Trans)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</row>
        <row r="358">
          <cell r="B358">
            <v>620520</v>
          </cell>
          <cell r="C358" t="str">
            <v>Oth Contract Svcs Used For Gen</v>
          </cell>
          <cell r="D358">
            <v>57429</v>
          </cell>
          <cell r="E358">
            <v>5492.5816751153825</v>
          </cell>
          <cell r="F358">
            <v>6106.668014332573</v>
          </cell>
          <cell r="G358">
            <v>8086.4814047568634</v>
          </cell>
          <cell r="H358">
            <v>16494.033968653341</v>
          </cell>
          <cell r="I358">
            <v>21216.68856200204</v>
          </cell>
          <cell r="J358">
            <v>27115.446081590882</v>
          </cell>
          <cell r="K358">
            <v>35564.725449887483</v>
          </cell>
          <cell r="L358">
            <v>47581.913409005974</v>
          </cell>
        </row>
        <row r="359">
          <cell r="B359">
            <v>620521</v>
          </cell>
          <cell r="C359" t="str">
            <v>Oth Contract Svcs Used For Dist.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B360">
            <v>620522</v>
          </cell>
          <cell r="C360" t="str">
            <v>Oth Contract Svcs Used For Trans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B361">
            <v>620523</v>
          </cell>
          <cell r="C361" t="str">
            <v>Contract Srvcs - SAP - ERP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B362">
            <v>620524</v>
          </cell>
          <cell r="C362" t="str">
            <v>Contract Srvcs - SAP - CCS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B363">
            <v>621005</v>
          </cell>
          <cell r="C363" t="str">
            <v>Engineering Consultants Used For Gen</v>
          </cell>
          <cell r="E363">
            <v>19205.545887871682</v>
          </cell>
          <cell r="F363">
            <v>39736.689402837146</v>
          </cell>
          <cell r="G363">
            <v>39736.689402837146</v>
          </cell>
          <cell r="H363">
            <v>39736.689402837146</v>
          </cell>
          <cell r="I363">
            <v>97861.228421605658</v>
          </cell>
          <cell r="J363">
            <v>101624.9153370998</v>
          </cell>
          <cell r="K363">
            <v>101624.9153370998</v>
          </cell>
          <cell r="L363">
            <v>101624.9153370998</v>
          </cell>
        </row>
        <row r="364">
          <cell r="B364">
            <v>621006</v>
          </cell>
          <cell r="C364" t="str">
            <v>Engineering Consultants Used For Dist.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</row>
        <row r="365">
          <cell r="B365">
            <v>621007</v>
          </cell>
          <cell r="C365" t="str">
            <v>Engineering Consultants Used For Trans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B366">
            <v>621105</v>
          </cell>
          <cell r="C366" t="str">
            <v>Environmental Consultants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B367">
            <v>621205</v>
          </cell>
          <cell r="C367" t="str">
            <v>Legal Consultants</v>
          </cell>
          <cell r="D367">
            <v>3749</v>
          </cell>
          <cell r="E367">
            <v>312.4914882348491</v>
          </cell>
          <cell r="F367">
            <v>7914.9797461013104</v>
          </cell>
          <cell r="G367">
            <v>8201.2467760740619</v>
          </cell>
          <cell r="H367">
            <v>153300.61930460643</v>
          </cell>
          <cell r="I367">
            <v>175100.19050974309</v>
          </cell>
          <cell r="J367">
            <v>175477.82973798472</v>
          </cell>
          <cell r="K367">
            <v>175564.0555635062</v>
          </cell>
          <cell r="L367">
            <v>305211.99927158671</v>
          </cell>
        </row>
        <row r="368">
          <cell r="B368">
            <v>621505</v>
          </cell>
          <cell r="C368" t="str">
            <v>Accounting Consultants</v>
          </cell>
          <cell r="D368">
            <v>13323</v>
          </cell>
          <cell r="E368">
            <v>791.79087538775832</v>
          </cell>
          <cell r="F368">
            <v>1548.1838147584413</v>
          </cell>
          <cell r="G368">
            <v>4544.6805060780207</v>
          </cell>
          <cell r="H368">
            <v>4544.6805060780207</v>
          </cell>
          <cell r="I368">
            <v>33527.680506078017</v>
          </cell>
          <cell r="J368">
            <v>32846.388316340039</v>
          </cell>
          <cell r="K368">
            <v>32777.853226398307</v>
          </cell>
          <cell r="L368">
            <v>34358.449601358385</v>
          </cell>
        </row>
        <row r="369">
          <cell r="B369">
            <v>621510</v>
          </cell>
          <cell r="C369" t="str">
            <v>Audit Services</v>
          </cell>
          <cell r="D369">
            <v>159769</v>
          </cell>
          <cell r="E369">
            <v>51860.063327532727</v>
          </cell>
          <cell r="F369">
            <v>51860.063327532727</v>
          </cell>
          <cell r="G369">
            <v>57952.774109938327</v>
          </cell>
          <cell r="H369">
            <v>57952.774109938327</v>
          </cell>
          <cell r="I369">
            <v>64395.05514385338</v>
          </cell>
          <cell r="J369">
            <v>103576.5376613359</v>
          </cell>
          <cell r="K369">
            <v>103576.5376613359</v>
          </cell>
          <cell r="L369">
            <v>103973.67084562207</v>
          </cell>
        </row>
        <row r="370">
          <cell r="B370">
            <v>621515</v>
          </cell>
          <cell r="C370" t="str">
            <v>Tax Services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</row>
        <row r="371">
          <cell r="B371">
            <v>622005</v>
          </cell>
          <cell r="C371" t="str">
            <v>Temporary Help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B372">
            <v>622006</v>
          </cell>
          <cell r="C372" t="str">
            <v>Temporary Help - Non-O&amp;M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B373">
            <v>622010</v>
          </cell>
          <cell r="C373" t="str">
            <v>Print Services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B374">
            <v>622011</v>
          </cell>
          <cell r="C374" t="str">
            <v>Print Services - Non-O&amp;M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B375">
            <v>622015</v>
          </cell>
          <cell r="C375" t="str">
            <v>Collection Costs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</row>
        <row r="376">
          <cell r="B376">
            <v>622020</v>
          </cell>
          <cell r="C376" t="str">
            <v>Other Consultants</v>
          </cell>
          <cell r="E376">
            <v>0</v>
          </cell>
          <cell r="F376">
            <v>0</v>
          </cell>
          <cell r="G376">
            <v>0</v>
          </cell>
          <cell r="H376">
            <v>9492.6613084713063</v>
          </cell>
          <cell r="I376">
            <v>14655.705677914837</v>
          </cell>
          <cell r="J376">
            <v>46837.98413439811</v>
          </cell>
          <cell r="K376">
            <v>47429.150421029306</v>
          </cell>
          <cell r="L376">
            <v>48184.939226522758</v>
          </cell>
        </row>
        <row r="377">
          <cell r="B377">
            <v>622021</v>
          </cell>
          <cell r="C377" t="str">
            <v>Other Consultants - Non-O&amp;M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B378">
            <v>630505</v>
          </cell>
          <cell r="C378" t="str">
            <v>Transmission Charges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</row>
        <row r="379">
          <cell r="B379">
            <v>630510</v>
          </cell>
          <cell r="C379" t="str">
            <v>Other Market Related Fees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B380">
            <v>631005</v>
          </cell>
          <cell r="C380" t="str">
            <v>Amortization Of Regulatory Assets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B381">
            <v>631505</v>
          </cell>
          <cell r="C381" t="str">
            <v>Property Taxes</v>
          </cell>
          <cell r="D381">
            <v>760822</v>
          </cell>
          <cell r="E381">
            <v>64999.621699326628</v>
          </cell>
          <cell r="F381">
            <v>92453.625280805281</v>
          </cell>
          <cell r="G381">
            <v>132146.77696109592</v>
          </cell>
          <cell r="H381">
            <v>181046.69658816553</v>
          </cell>
          <cell r="I381">
            <v>231130.07656840919</v>
          </cell>
          <cell r="J381">
            <v>282390.73879774613</v>
          </cell>
          <cell r="K381">
            <v>333772.61532844458</v>
          </cell>
          <cell r="L381">
            <v>382352.37419142766</v>
          </cell>
        </row>
        <row r="382">
          <cell r="B382">
            <v>631510</v>
          </cell>
          <cell r="C382" t="str">
            <v>Gross Receipts Tax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B383">
            <v>631515</v>
          </cell>
          <cell r="C383" t="str">
            <v>Assets Tax</v>
          </cell>
          <cell r="D383">
            <v>4130</v>
          </cell>
          <cell r="E383">
            <v>0</v>
          </cell>
          <cell r="F383">
            <v>269.73906369915579</v>
          </cell>
          <cell r="G383">
            <v>254.85389437256958</v>
          </cell>
          <cell r="H383">
            <v>254.85389437256958</v>
          </cell>
          <cell r="I383">
            <v>544.17723977922083</v>
          </cell>
          <cell r="J383">
            <v>4400.0201920077161</v>
          </cell>
          <cell r="K383">
            <v>4400.0201920077161</v>
          </cell>
          <cell r="L383">
            <v>4680.6573686286038</v>
          </cell>
        </row>
        <row r="384">
          <cell r="B384">
            <v>631520</v>
          </cell>
          <cell r="C384" t="str">
            <v>Municipal Taxes</v>
          </cell>
          <cell r="D384">
            <v>42714</v>
          </cell>
          <cell r="E384">
            <v>326.7912536884316</v>
          </cell>
          <cell r="F384">
            <v>617.19800733386523</v>
          </cell>
          <cell r="G384">
            <v>1040.4054810590501</v>
          </cell>
          <cell r="H384">
            <v>5071.3410219688722</v>
          </cell>
          <cell r="I384">
            <v>7899.6337450508599</v>
          </cell>
          <cell r="J384">
            <v>8227.8753829310517</v>
          </cell>
          <cell r="K384">
            <v>17670.650486385151</v>
          </cell>
          <cell r="L384">
            <v>22907.324073098662</v>
          </cell>
        </row>
        <row r="385">
          <cell r="B385">
            <v>631525</v>
          </cell>
          <cell r="C385" t="str">
            <v>Import/Export Duties/Customs Charges</v>
          </cell>
          <cell r="D385">
            <v>34452</v>
          </cell>
          <cell r="E385">
            <v>2145.0540213361578</v>
          </cell>
          <cell r="F385">
            <v>2198.4425094405324</v>
          </cell>
          <cell r="G385">
            <v>5498.6294304214589</v>
          </cell>
          <cell r="H385">
            <v>13422.042065046116</v>
          </cell>
          <cell r="I385">
            <v>20626.561821384606</v>
          </cell>
          <cell r="J385">
            <v>39196.017883394888</v>
          </cell>
          <cell r="K385">
            <v>46570.775082955734</v>
          </cell>
          <cell r="L385">
            <v>56097.693080400641</v>
          </cell>
        </row>
        <row r="386">
          <cell r="B386">
            <v>631530</v>
          </cell>
          <cell r="C386" t="str">
            <v>Other Taxes</v>
          </cell>
          <cell r="D386">
            <v>11010</v>
          </cell>
          <cell r="E386">
            <v>923.0536430354847</v>
          </cell>
          <cell r="F386">
            <v>5720.5593989832978</v>
          </cell>
          <cell r="G386">
            <v>6734.9541050946245</v>
          </cell>
          <cell r="H386">
            <v>29322.287331264051</v>
          </cell>
          <cell r="I386">
            <v>30329.169122505406</v>
          </cell>
          <cell r="J386">
            <v>31426.970116691944</v>
          </cell>
          <cell r="K386">
            <v>32908.204809707735</v>
          </cell>
          <cell r="L386">
            <v>66356.727645862309</v>
          </cell>
        </row>
        <row r="387">
          <cell r="B387">
            <v>632005</v>
          </cell>
          <cell r="C387" t="str">
            <v>Insurance</v>
          </cell>
          <cell r="D387">
            <v>1662</v>
          </cell>
          <cell r="E387">
            <v>123.91049406067944</v>
          </cell>
          <cell r="F387">
            <v>2234.3197803231506</v>
          </cell>
          <cell r="G387">
            <v>4375.1242178474804</v>
          </cell>
          <cell r="H387">
            <v>6585.2699339702904</v>
          </cell>
          <cell r="I387">
            <v>8848.9045240262676</v>
          </cell>
          <cell r="J387">
            <v>11251.662380627497</v>
          </cell>
          <cell r="K387">
            <v>13573.985917490936</v>
          </cell>
          <cell r="L387">
            <v>15798.171481208599</v>
          </cell>
        </row>
        <row r="388">
          <cell r="B388">
            <v>632010</v>
          </cell>
          <cell r="C388" t="str">
            <v>Insurance Premiums with Captive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B389">
            <v>642505</v>
          </cell>
          <cell r="C389" t="str">
            <v>Penalties For Non-Served Energy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B390">
            <v>643015</v>
          </cell>
          <cell r="C390" t="str">
            <v>Facilities Mgmt - Security Services</v>
          </cell>
          <cell r="D390">
            <v>294177</v>
          </cell>
          <cell r="E390">
            <v>24365.703260951806</v>
          </cell>
          <cell r="F390">
            <v>46622.702646984035</v>
          </cell>
          <cell r="G390">
            <v>71150.900544998818</v>
          </cell>
          <cell r="H390">
            <v>95709.709578916227</v>
          </cell>
          <cell r="I390">
            <v>121502.98435665741</v>
          </cell>
          <cell r="J390">
            <v>147247.41960815291</v>
          </cell>
          <cell r="K390">
            <v>175107.47720463967</v>
          </cell>
          <cell r="L390">
            <v>201833.70380955827</v>
          </cell>
        </row>
        <row r="391">
          <cell r="B391">
            <v>643016</v>
          </cell>
          <cell r="C391" t="str">
            <v>Facilities Mgmt - Security Services - Non-O&amp;M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B392">
            <v>643020</v>
          </cell>
          <cell r="C392" t="str">
            <v>Facilities Mgmt - Jan/Indust Clean Csts</v>
          </cell>
          <cell r="E392">
            <v>0</v>
          </cell>
          <cell r="F392">
            <v>621.72586339217185</v>
          </cell>
          <cell r="G392">
            <v>1371.803558993573</v>
          </cell>
          <cell r="H392">
            <v>2190.9684038738174</v>
          </cell>
          <cell r="I392">
            <v>2810.6316406206074</v>
          </cell>
          <cell r="J392">
            <v>3874.7051935736786</v>
          </cell>
          <cell r="K392">
            <v>5325.3467778993263</v>
          </cell>
          <cell r="L392">
            <v>6323.6719136387064</v>
          </cell>
        </row>
        <row r="393">
          <cell r="B393">
            <v>643021</v>
          </cell>
          <cell r="C393" t="str">
            <v>Facilities Mgmt - Jan/Indust Clean Csts - Non-O&amp;M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B394">
            <v>643025</v>
          </cell>
          <cell r="C394" t="str">
            <v>Facilities Mgmt - Other Costs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B395">
            <v>643026</v>
          </cell>
          <cell r="C395" t="str">
            <v>Facilities Mgmt - Other Costs - Non-O&amp;M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B396">
            <v>643030</v>
          </cell>
          <cell r="C396" t="str">
            <v>Facilities Mgmt - Utilities - Oil &amp; Gas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</row>
        <row r="397">
          <cell r="B397">
            <v>643031</v>
          </cell>
          <cell r="C397" t="str">
            <v>Facilities Mgmt - Utilities - Oil &amp; Gas - Non-O&amp;M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B398">
            <v>643035</v>
          </cell>
          <cell r="C398" t="str">
            <v>Facilities Mgmt - Utilities - Water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B399">
            <v>643036</v>
          </cell>
          <cell r="C399" t="str">
            <v>Facilities Mgmt - Utilities - Water - Non-O&amp;M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B400">
            <v>643040</v>
          </cell>
          <cell r="C400" t="str">
            <v>Facilities Mgmt - Utilities - Elec</v>
          </cell>
          <cell r="D400">
            <v>14778</v>
          </cell>
          <cell r="E400">
            <v>1705.3237497162747</v>
          </cell>
          <cell r="F400">
            <v>2801.335338357871</v>
          </cell>
          <cell r="G400">
            <v>3964.9949724567423</v>
          </cell>
          <cell r="H400">
            <v>5181.5231833553116</v>
          </cell>
          <cell r="I400">
            <v>6719.7349054494844</v>
          </cell>
          <cell r="J400">
            <v>7965.8625488903799</v>
          </cell>
          <cell r="K400">
            <v>8836.1623546500286</v>
          </cell>
          <cell r="L400">
            <v>10500.927605368648</v>
          </cell>
        </row>
        <row r="401">
          <cell r="B401">
            <v>643041</v>
          </cell>
          <cell r="C401" t="str">
            <v>Facilities Mgmt - Utilities - Elec - Non-O&amp;M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B402">
            <v>643045</v>
          </cell>
          <cell r="C402" t="str">
            <v>Facilities Mgmt - Utilities - Oth</v>
          </cell>
          <cell r="D402">
            <v>9339</v>
          </cell>
          <cell r="E402">
            <v>2589.3465990769464</v>
          </cell>
          <cell r="F402">
            <v>2982.5859697599858</v>
          </cell>
          <cell r="G402">
            <v>4440.4317463267435</v>
          </cell>
          <cell r="H402">
            <v>5408.6211049507583</v>
          </cell>
          <cell r="I402">
            <v>6825.0921289876378</v>
          </cell>
          <cell r="J402">
            <v>7287.416756167685</v>
          </cell>
          <cell r="K402">
            <v>7831.3826374277141</v>
          </cell>
          <cell r="L402">
            <v>8049.922480928195</v>
          </cell>
        </row>
        <row r="403">
          <cell r="B403">
            <v>643046</v>
          </cell>
          <cell r="C403" t="str">
            <v>Facilities Mgmt - Utilities - Oth - Non-O&amp;M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B404">
            <v>643505</v>
          </cell>
          <cell r="C404" t="str">
            <v>Telecom - Wire Line</v>
          </cell>
          <cell r="D404">
            <v>69355</v>
          </cell>
          <cell r="E404">
            <v>6202.4867973065002</v>
          </cell>
          <cell r="F404">
            <v>12190.562622325686</v>
          </cell>
          <cell r="G404">
            <v>18512.447090990536</v>
          </cell>
          <cell r="H404">
            <v>24843.838346415709</v>
          </cell>
          <cell r="I404">
            <v>32290.889877531943</v>
          </cell>
          <cell r="J404">
            <v>40055.346613567002</v>
          </cell>
          <cell r="K404">
            <v>46995.208956274539</v>
          </cell>
          <cell r="L404">
            <v>48252.864657328522</v>
          </cell>
        </row>
        <row r="405">
          <cell r="B405">
            <v>643506</v>
          </cell>
          <cell r="C405" t="str">
            <v>Telecom - Wire Line - Non-O&amp;M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B406">
            <v>643510</v>
          </cell>
          <cell r="C406" t="str">
            <v>Wireless Telecom/Radio</v>
          </cell>
          <cell r="D406">
            <v>58445</v>
          </cell>
          <cell r="E406">
            <v>5434.2488461829471</v>
          </cell>
          <cell r="F406">
            <v>9853.1018776487945</v>
          </cell>
          <cell r="G406">
            <v>15850.535509412128</v>
          </cell>
          <cell r="H406">
            <v>23601.11949912439</v>
          </cell>
          <cell r="I406">
            <v>30620.423829055242</v>
          </cell>
          <cell r="J406">
            <v>36702.766486397901</v>
          </cell>
          <cell r="K406">
            <v>39428.76834434909</v>
          </cell>
          <cell r="L406">
            <v>44745.910790851798</v>
          </cell>
        </row>
        <row r="407">
          <cell r="B407">
            <v>643511</v>
          </cell>
          <cell r="C407" t="str">
            <v>Wireless Telecom/Radio - Non-O&amp;M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B408">
            <v>643515</v>
          </cell>
          <cell r="C408" t="str">
            <v>Call Center Telecom Costs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B409">
            <v>643520</v>
          </cell>
          <cell r="C409" t="str">
            <v>Other Communication Costs</v>
          </cell>
          <cell r="D409">
            <v>6049</v>
          </cell>
          <cell r="E409">
            <v>532.91276386471975</v>
          </cell>
          <cell r="F409">
            <v>715.12481298214107</v>
          </cell>
          <cell r="G409">
            <v>726.57494922192313</v>
          </cell>
          <cell r="H409">
            <v>1353.55614195621</v>
          </cell>
          <cell r="I409">
            <v>2227.8152792627625</v>
          </cell>
          <cell r="J409">
            <v>2752.2303100151425</v>
          </cell>
          <cell r="K409">
            <v>3733.3379867316357</v>
          </cell>
          <cell r="L409">
            <v>4443.3070062142297</v>
          </cell>
        </row>
        <row r="410">
          <cell r="B410">
            <v>643521</v>
          </cell>
          <cell r="C410" t="str">
            <v>Other Communication Costs - Non-O&amp;M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B411">
            <v>644005</v>
          </cell>
          <cell r="C411" t="str">
            <v>Vehicle Leasing Costs</v>
          </cell>
          <cell r="D411">
            <v>139799</v>
          </cell>
          <cell r="E411">
            <v>11823.65317394265</v>
          </cell>
          <cell r="F411">
            <v>23935.702291363981</v>
          </cell>
          <cell r="G411">
            <v>36150.571890429768</v>
          </cell>
          <cell r="H411">
            <v>49003.987739971642</v>
          </cell>
          <cell r="I411">
            <v>62191.179047182719</v>
          </cell>
          <cell r="J411">
            <v>75726.203059315158</v>
          </cell>
          <cell r="K411">
            <v>90978.293254400036</v>
          </cell>
          <cell r="L411">
            <v>103965.00676446072</v>
          </cell>
        </row>
        <row r="412">
          <cell r="B412">
            <v>644006</v>
          </cell>
          <cell r="C412" t="str">
            <v>Vehicle Leasing Costs - Non-O&amp;M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B413">
            <v>644010</v>
          </cell>
          <cell r="C413" t="str">
            <v>Vehicle - Repair &amp; Maintenance</v>
          </cell>
          <cell r="D413">
            <v>61487</v>
          </cell>
          <cell r="E413">
            <v>403.03200423696757</v>
          </cell>
          <cell r="F413">
            <v>5085.3817356260688</v>
          </cell>
          <cell r="G413">
            <v>6016.7066869690043</v>
          </cell>
          <cell r="H413">
            <v>13104.038627171543</v>
          </cell>
          <cell r="I413">
            <v>22852.96594030951</v>
          </cell>
          <cell r="J413">
            <v>24088.926594113542</v>
          </cell>
          <cell r="K413">
            <v>25155.043476133636</v>
          </cell>
          <cell r="L413">
            <v>25719.386018452387</v>
          </cell>
        </row>
        <row r="414">
          <cell r="B414">
            <v>644011</v>
          </cell>
          <cell r="C414" t="str">
            <v>Repair &amp; Maintenance - Non-O&amp;M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B415">
            <v>644015</v>
          </cell>
          <cell r="C415" t="str">
            <v>Vehicle - Gasoline/Fuel</v>
          </cell>
          <cell r="D415">
            <v>85744</v>
          </cell>
          <cell r="E415">
            <v>5674.7566013467504</v>
          </cell>
          <cell r="F415">
            <v>11251.449924447286</v>
          </cell>
          <cell r="G415">
            <v>19180.383361582361</v>
          </cell>
          <cell r="H415">
            <v>27208.953446777668</v>
          </cell>
          <cell r="I415">
            <v>36761.354006540598</v>
          </cell>
          <cell r="J415">
            <v>45884.633811073414</v>
          </cell>
          <cell r="K415">
            <v>55720.696390247467</v>
          </cell>
          <cell r="L415">
            <v>65653.667884977593</v>
          </cell>
        </row>
        <row r="416">
          <cell r="B416">
            <v>644016</v>
          </cell>
          <cell r="C416" t="str">
            <v>Vehicle - Gasoline/Fuel - Non-O&amp;M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B417">
            <v>644505</v>
          </cell>
          <cell r="C417" t="str">
            <v>Office Supplies</v>
          </cell>
          <cell r="D417">
            <v>164</v>
          </cell>
          <cell r="E417">
            <v>0</v>
          </cell>
          <cell r="F417">
            <v>904.19854182655411</v>
          </cell>
          <cell r="G417">
            <v>904.19854182655411</v>
          </cell>
          <cell r="H417">
            <v>1610.3481962229532</v>
          </cell>
          <cell r="I417">
            <v>3052.8449858179483</v>
          </cell>
          <cell r="J417">
            <v>3910.5069623955874</v>
          </cell>
          <cell r="K417">
            <v>4676.5189546259735</v>
          </cell>
          <cell r="L417">
            <v>4676.5189546259735</v>
          </cell>
        </row>
        <row r="418">
          <cell r="B418">
            <v>645005</v>
          </cell>
          <cell r="C418" t="str">
            <v>IT Hardware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>
            <v>645006</v>
          </cell>
          <cell r="C419" t="str">
            <v>IT Hardware - Non-O&amp;M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>
            <v>645010</v>
          </cell>
          <cell r="C420" t="str">
            <v>IT Software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B421">
            <v>645011</v>
          </cell>
          <cell r="C421" t="str">
            <v>IT Software - Non-O&amp;M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B422">
            <v>645015</v>
          </cell>
          <cell r="C422" t="str">
            <v>IT Licenses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B423">
            <v>645016</v>
          </cell>
          <cell r="C423" t="str">
            <v>IT Licenses - Non-O&amp;M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B424">
            <v>645020</v>
          </cell>
          <cell r="C424" t="str">
            <v>IT Consulting</v>
          </cell>
          <cell r="D424">
            <v>13397</v>
          </cell>
          <cell r="E424">
            <v>0</v>
          </cell>
          <cell r="F424">
            <v>0</v>
          </cell>
          <cell r="G424">
            <v>3484.040482678085</v>
          </cell>
          <cell r="H424">
            <v>3484.040482678085</v>
          </cell>
          <cell r="I424">
            <v>3484.040482678085</v>
          </cell>
          <cell r="J424">
            <v>7254.5771749015239</v>
          </cell>
          <cell r="K424">
            <v>7254.5771749015239</v>
          </cell>
          <cell r="L424">
            <v>7254.5771749015239</v>
          </cell>
        </row>
        <row r="425">
          <cell r="B425">
            <v>645021</v>
          </cell>
          <cell r="C425" t="str">
            <v>IT Consulting - Non-O&amp;M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B426">
            <v>645025</v>
          </cell>
          <cell r="C426" t="str">
            <v>IT Hardware/Software - SAP - ERP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B427">
            <v>645030</v>
          </cell>
          <cell r="C427" t="str">
            <v>IT Hardware/Software - SAP - CCS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B428">
            <v>645105</v>
          </cell>
          <cell r="C428" t="str">
            <v>Plant Lease Expense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B429">
            <v>645110</v>
          </cell>
          <cell r="C429" t="str">
            <v>Property Rental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4.1159038525009775E-4</v>
          </cell>
          <cell r="J429">
            <v>-9.6750962578799268E-6</v>
          </cell>
          <cell r="K429">
            <v>-9.6750962578799268E-6</v>
          </cell>
          <cell r="L429">
            <v>-9.6750962578799268E-6</v>
          </cell>
        </row>
        <row r="430">
          <cell r="B430">
            <v>645111</v>
          </cell>
          <cell r="C430" t="str">
            <v>Property Rental - Non-O&amp;M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B431">
            <v>645115</v>
          </cell>
          <cell r="C431" t="str">
            <v>Transmission Line Rental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B432">
            <v>645120</v>
          </cell>
          <cell r="C432" t="str">
            <v>Equipment Rental</v>
          </cell>
          <cell r="D432">
            <v>556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-2.8811326967282253E-3</v>
          </cell>
          <cell r="J432">
            <v>6.7725673804631698E-5</v>
          </cell>
          <cell r="K432">
            <v>6.7725673804631698E-5</v>
          </cell>
          <cell r="L432">
            <v>6.7725673804631698E-5</v>
          </cell>
        </row>
        <row r="433">
          <cell r="B433">
            <v>645121</v>
          </cell>
          <cell r="C433" t="str">
            <v>Equipment Rental - Non-O&amp;M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>
            <v>645205</v>
          </cell>
          <cell r="C434" t="str">
            <v>Fines &amp; Penalties</v>
          </cell>
          <cell r="D434">
            <v>8142</v>
          </cell>
          <cell r="E434">
            <v>2118.8318075206175</v>
          </cell>
          <cell r="F434">
            <v>5155.5854529542312</v>
          </cell>
          <cell r="G434">
            <v>9242.4441528374555</v>
          </cell>
          <cell r="H434">
            <v>13104.146451503266</v>
          </cell>
          <cell r="I434">
            <v>16852.298246037346</v>
          </cell>
          <cell r="J434">
            <v>20603.835865044843</v>
          </cell>
          <cell r="K434">
            <v>133808.7191519294</v>
          </cell>
          <cell r="L434">
            <v>136023.56265240849</v>
          </cell>
        </row>
        <row r="435">
          <cell r="B435">
            <v>645206</v>
          </cell>
          <cell r="C435" t="str">
            <v>Fines &amp; Penalties - Non-O&amp;M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B436">
            <v>645505</v>
          </cell>
          <cell r="C436" t="str">
            <v>Charitable Contributions - US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B437">
            <v>645510</v>
          </cell>
          <cell r="C437" t="str">
            <v>Charitable Contributions - Non - US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B438">
            <v>646005</v>
          </cell>
          <cell r="C438" t="str">
            <v>3rd Party/Partner Management Fees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B439">
            <v>646505</v>
          </cell>
          <cell r="C439" t="str">
            <v>Licenses, Permits &amp; Easements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B440">
            <v>646506</v>
          </cell>
          <cell r="C440" t="str">
            <v>Licenses, Permits &amp; Easements - Non-O&amp;M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</row>
        <row r="441">
          <cell r="B441">
            <v>646510</v>
          </cell>
          <cell r="C441" t="str">
            <v>Lab Fees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B442">
            <v>646515</v>
          </cell>
          <cell r="C442" t="str">
            <v>Backup Electricity (Startup Electricity)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B443">
            <v>646520</v>
          </cell>
          <cell r="C443" t="str">
            <v>Other Fixed Costs</v>
          </cell>
          <cell r="D443">
            <v>258509</v>
          </cell>
          <cell r="E443">
            <v>2943.9806310055237</v>
          </cell>
          <cell r="F443">
            <v>8002.179786799843</v>
          </cell>
          <cell r="G443">
            <v>14428.691736975008</v>
          </cell>
          <cell r="H443">
            <v>19733.621169542119</v>
          </cell>
          <cell r="I443">
            <v>25799.321120151275</v>
          </cell>
          <cell r="J443">
            <v>33859.820403999955</v>
          </cell>
          <cell r="K443">
            <v>48393.364023626666</v>
          </cell>
          <cell r="L443">
            <v>59927.290529050108</v>
          </cell>
        </row>
        <row r="444">
          <cell r="B444">
            <v>646521</v>
          </cell>
          <cell r="C444" t="str">
            <v>Other Fixed Costs - Non-O&amp;M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B445">
            <v>646525</v>
          </cell>
          <cell r="C445" t="str">
            <v>Other SAP Costs - ERP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B446">
            <v>646530</v>
          </cell>
          <cell r="C446" t="str">
            <v>Other SAP Costs - CCS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B447">
            <v>647005</v>
          </cell>
          <cell r="C447" t="str">
            <v>Bank Fees/Charges</v>
          </cell>
          <cell r="D447">
            <v>60266</v>
          </cell>
          <cell r="E447">
            <v>1552.802829689037</v>
          </cell>
          <cell r="F447">
            <v>4418.6649939254148</v>
          </cell>
          <cell r="G447">
            <v>9710.3836393127258</v>
          </cell>
          <cell r="H447">
            <v>13503.517701360628</v>
          </cell>
          <cell r="I447">
            <v>16556.684724738963</v>
          </cell>
          <cell r="J447">
            <v>25721.712949526227</v>
          </cell>
          <cell r="K447">
            <v>25471.957016750279</v>
          </cell>
          <cell r="L447">
            <v>54335.254126299944</v>
          </cell>
        </row>
        <row r="448">
          <cell r="B448">
            <v>647010</v>
          </cell>
          <cell r="C448" t="str">
            <v>Trustee Fees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B449">
            <v>647015</v>
          </cell>
          <cell r="C449" t="str">
            <v>Rating Agency Fees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B450">
            <v>647505</v>
          </cell>
          <cell r="C450" t="str">
            <v>EA-Consultants/Lobbying Csts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B451">
            <v>647510</v>
          </cell>
          <cell r="C451" t="str">
            <v>External Affairs-Trade Associations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</row>
        <row r="452">
          <cell r="B452">
            <v>647515</v>
          </cell>
          <cell r="C452" t="str">
            <v>External Affairs-Legal Services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B453">
            <v>647520</v>
          </cell>
          <cell r="C453" t="str">
            <v>External Affairs-Special Events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</row>
        <row r="454">
          <cell r="B454">
            <v>647525</v>
          </cell>
          <cell r="C454" t="str">
            <v>EA-Media Svcs/Publications</v>
          </cell>
          <cell r="D454">
            <v>1913</v>
          </cell>
          <cell r="E454">
            <v>0</v>
          </cell>
          <cell r="F454">
            <v>0</v>
          </cell>
          <cell r="G454">
            <v>0</v>
          </cell>
          <cell r="H454">
            <v>61.88715640572255</v>
          </cell>
          <cell r="I454">
            <v>61.88715640572255</v>
          </cell>
          <cell r="J454">
            <v>61.88715640572255</v>
          </cell>
          <cell r="K454">
            <v>61.88715640572255</v>
          </cell>
          <cell r="L454">
            <v>61.88715640572255</v>
          </cell>
        </row>
        <row r="455">
          <cell r="B455">
            <v>648010</v>
          </cell>
          <cell r="C455" t="str">
            <v>Reimbursable Op Costs Unconsol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</row>
        <row r="456">
          <cell r="B456">
            <v>649505</v>
          </cell>
          <cell r="C456" t="str">
            <v>UC Related Prty Mgmt (Operator) Fees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B457">
            <v>650505</v>
          </cell>
          <cell r="C457" t="str">
            <v>Routine Maint - LT Svc Agrmt Csts (LTSA)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B458">
            <v>650507</v>
          </cell>
          <cell r="C458" t="str">
            <v>Routine Maint - Material Handling</v>
          </cell>
          <cell r="D458">
            <v>440409</v>
          </cell>
          <cell r="E458">
            <v>31120.263978209885</v>
          </cell>
          <cell r="F458">
            <v>52137.256073374891</v>
          </cell>
          <cell r="G458">
            <v>62427.709635072053</v>
          </cell>
          <cell r="H458">
            <v>72300.917720588855</v>
          </cell>
          <cell r="I458">
            <v>146014.52440481671</v>
          </cell>
          <cell r="J458">
            <v>178667.02933362284</v>
          </cell>
          <cell r="K458">
            <v>215316.41173375794</v>
          </cell>
          <cell r="L458">
            <v>258806.95876346092</v>
          </cell>
        </row>
        <row r="459">
          <cell r="B459">
            <v>650509</v>
          </cell>
          <cell r="C459" t="str">
            <v>Routine Maint - Boiler/Hrsg</v>
          </cell>
          <cell r="D459">
            <v>2027627</v>
          </cell>
          <cell r="E459">
            <v>29487.754785503519</v>
          </cell>
          <cell r="F459">
            <v>83168.497533009271</v>
          </cell>
          <cell r="G459">
            <v>135998.98192382284</v>
          </cell>
          <cell r="H459">
            <v>381943.13632022211</v>
          </cell>
          <cell r="I459">
            <v>716704.46855598106</v>
          </cell>
          <cell r="J459">
            <v>874352.06624744623</v>
          </cell>
          <cell r="K459">
            <v>991559.71517912426</v>
          </cell>
          <cell r="L459">
            <v>1380645.4872966586</v>
          </cell>
        </row>
        <row r="460">
          <cell r="B460">
            <v>650511</v>
          </cell>
          <cell r="C460" t="str">
            <v>Routine Maint - Steam Turbine/Generator</v>
          </cell>
          <cell r="D460">
            <v>400824</v>
          </cell>
          <cell r="E460">
            <v>12392.305742604223</v>
          </cell>
          <cell r="F460">
            <v>18925.815949818345</v>
          </cell>
          <cell r="G460">
            <v>35139.23798173738</v>
          </cell>
          <cell r="H460">
            <v>73089.463668925935</v>
          </cell>
          <cell r="I460">
            <v>109270.85682006193</v>
          </cell>
          <cell r="J460">
            <v>135825.76068727905</v>
          </cell>
          <cell r="K460">
            <v>148499.79641061323</v>
          </cell>
          <cell r="L460">
            <v>159687.26910304377</v>
          </cell>
        </row>
        <row r="461">
          <cell r="B461">
            <v>650513</v>
          </cell>
          <cell r="C461" t="str">
            <v>Routine Maint - Combustion Turbine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B462">
            <v>650515</v>
          </cell>
          <cell r="C462" t="str">
            <v>Routine Maint - Hydro Turbine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B463">
            <v>650517</v>
          </cell>
          <cell r="C463" t="str">
            <v>Routine Maint - Hydro Generator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B464">
            <v>650519</v>
          </cell>
          <cell r="C464" t="str">
            <v>Routine Maint - Water Treatment</v>
          </cell>
          <cell r="D464">
            <v>112416</v>
          </cell>
          <cell r="E464">
            <v>11142.505863660439</v>
          </cell>
          <cell r="F464">
            <v>21418.046922754838</v>
          </cell>
          <cell r="G464">
            <v>28655.407763548923</v>
          </cell>
          <cell r="H464">
            <v>28655.407763548923</v>
          </cell>
          <cell r="I464">
            <v>34618.595119492289</v>
          </cell>
          <cell r="J464">
            <v>34618.595119492289</v>
          </cell>
          <cell r="K464">
            <v>46253.794849244849</v>
          </cell>
          <cell r="L464">
            <v>48299.914299899589</v>
          </cell>
        </row>
        <row r="465">
          <cell r="B465">
            <v>650521</v>
          </cell>
          <cell r="C465" t="str">
            <v>Routine Maint - Environmental Systems</v>
          </cell>
          <cell r="D465">
            <v>23323</v>
          </cell>
          <cell r="E465">
            <v>104917.57978361202</v>
          </cell>
          <cell r="F465">
            <v>104917.57978361202</v>
          </cell>
          <cell r="G465">
            <v>104917.57978361202</v>
          </cell>
          <cell r="H465">
            <v>104917.57978361202</v>
          </cell>
          <cell r="I465">
            <v>104917.57978361202</v>
          </cell>
          <cell r="J465">
            <v>104917.57978361202</v>
          </cell>
          <cell r="K465">
            <v>104917.57978361202</v>
          </cell>
          <cell r="L465">
            <v>104917.57978361202</v>
          </cell>
        </row>
        <row r="466">
          <cell r="B466">
            <v>650523</v>
          </cell>
          <cell r="C466" t="str">
            <v>Routine Maint - Other Direct UnIT Costs</v>
          </cell>
          <cell r="D466">
            <v>994641</v>
          </cell>
          <cell r="E466">
            <v>34809.962169932667</v>
          </cell>
          <cell r="F466">
            <v>86677.666697944936</v>
          </cell>
          <cell r="G466">
            <v>113303.71543286124</v>
          </cell>
          <cell r="H466">
            <v>208478.83125025395</v>
          </cell>
          <cell r="I466">
            <v>302620.82902766584</v>
          </cell>
          <cell r="J466">
            <v>745152.5236944448</v>
          </cell>
          <cell r="K466">
            <v>883728.90685465094</v>
          </cell>
          <cell r="L466">
            <v>963338.75434746477</v>
          </cell>
        </row>
        <row r="467">
          <cell r="B467">
            <v>650525</v>
          </cell>
          <cell r="C467" t="str">
            <v>Major Maint - LT Svc Agrmt Csts (LTSA)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B468">
            <v>650527</v>
          </cell>
          <cell r="C468" t="str">
            <v>Major Maint - Material Handling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B469">
            <v>650529</v>
          </cell>
          <cell r="C469" t="str">
            <v>Major Maint - Boiler/HRSG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B470">
            <v>650531</v>
          </cell>
          <cell r="C470" t="str">
            <v>Major Maint - Steam Turbine/Generator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B471">
            <v>650533</v>
          </cell>
          <cell r="C471" t="str">
            <v>Major Maint - Combustion Turbine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B472">
            <v>650535</v>
          </cell>
          <cell r="C472" t="str">
            <v>Major Maint - Hydro Turbine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</row>
        <row r="473">
          <cell r="B473">
            <v>650537</v>
          </cell>
          <cell r="C473" t="str">
            <v>Major Maint - Hydro Generator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</row>
        <row r="474">
          <cell r="B474">
            <v>650539</v>
          </cell>
          <cell r="C474" t="str">
            <v>Major Maint - Water Treatment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</row>
        <row r="475">
          <cell r="B475">
            <v>650541</v>
          </cell>
          <cell r="C475" t="str">
            <v>Major Maint - Environmental Systems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B476">
            <v>650543</v>
          </cell>
          <cell r="C476" t="str">
            <v>Major Maint - Other Direct Unit Costs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</row>
        <row r="477">
          <cell r="B477">
            <v>650545</v>
          </cell>
          <cell r="C477" t="str">
            <v>Other Power Plant Maint Costs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</row>
        <row r="478">
          <cell r="B478">
            <v>650550</v>
          </cell>
          <cell r="C478" t="str">
            <v>Distribution Grid Maintenance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B479">
            <v>650555</v>
          </cell>
          <cell r="C479" t="str">
            <v>Transmission Grid Maintenance</v>
          </cell>
          <cell r="D479">
            <v>28893</v>
          </cell>
          <cell r="E479">
            <v>16.501929333434216</v>
          </cell>
          <cell r="F479">
            <v>967.49962695430906</v>
          </cell>
          <cell r="G479">
            <v>1061.2536168336396</v>
          </cell>
          <cell r="H479">
            <v>1104.2933210612557</v>
          </cell>
          <cell r="I479">
            <v>2386.7837721643177</v>
          </cell>
          <cell r="J479">
            <v>5793.343802495433</v>
          </cell>
          <cell r="K479">
            <v>6679.3955717716772</v>
          </cell>
          <cell r="L479">
            <v>9349.1447733047335</v>
          </cell>
        </row>
        <row r="480">
          <cell r="B480">
            <v>660505</v>
          </cell>
          <cell r="C480" t="str">
            <v>Provision For Bad Debt</v>
          </cell>
          <cell r="D480">
            <v>142782</v>
          </cell>
          <cell r="E480">
            <v>-3289.5710826965274</v>
          </cell>
          <cell r="F480">
            <v>-3956.923346702667</v>
          </cell>
          <cell r="G480">
            <v>-5310.8587301203388</v>
          </cell>
          <cell r="H480">
            <v>45568.702433679697</v>
          </cell>
          <cell r="I480">
            <v>45568.702433679697</v>
          </cell>
          <cell r="J480">
            <v>45568.703276210654</v>
          </cell>
          <cell r="K480">
            <v>51943.588421046399</v>
          </cell>
          <cell r="L480">
            <v>45562.546446923152</v>
          </cell>
        </row>
        <row r="481">
          <cell r="B481">
            <v>680505</v>
          </cell>
          <cell r="C481" t="str">
            <v>Depreciation</v>
          </cell>
          <cell r="D481">
            <v>3213662.23</v>
          </cell>
          <cell r="E481">
            <v>336019.21336157981</v>
          </cell>
          <cell r="F481">
            <v>660183.97560256219</v>
          </cell>
          <cell r="G481">
            <v>1016969.3450069998</v>
          </cell>
          <cell r="H481">
            <v>1382538.0383038973</v>
          </cell>
          <cell r="I481">
            <v>1759990.0582248725</v>
          </cell>
          <cell r="J481">
            <v>2148284.0597414281</v>
          </cell>
          <cell r="K481">
            <v>2533646.9769781479</v>
          </cell>
          <cell r="L481">
            <v>2903254.1926440694</v>
          </cell>
        </row>
        <row r="482">
          <cell r="B482">
            <v>681005</v>
          </cell>
          <cell r="C482" t="str">
            <v>Depletion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</row>
        <row r="483">
          <cell r="B483">
            <v>681505</v>
          </cell>
          <cell r="C483" t="str">
            <v>Amortization Of Intangible Assets</v>
          </cell>
          <cell r="D483">
            <v>761716</v>
          </cell>
          <cell r="E483">
            <v>64210.359461299857</v>
          </cell>
          <cell r="F483">
            <v>129342.23367465366</v>
          </cell>
          <cell r="G483">
            <v>197340.41522389458</v>
          </cell>
          <cell r="H483">
            <v>263633.89521103492</v>
          </cell>
          <cell r="I483">
            <v>333570.65838192729</v>
          </cell>
          <cell r="J483">
            <v>405154.04164926236</v>
          </cell>
          <cell r="K483">
            <v>476906.69564808009</v>
          </cell>
          <cell r="L483">
            <v>544746.29769215547</v>
          </cell>
        </row>
        <row r="484">
          <cell r="B484">
            <v>681510</v>
          </cell>
          <cell r="C484" t="str">
            <v>Amort Of Sales Concess &amp; Contracts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  <row r="485">
          <cell r="B485">
            <v>681515</v>
          </cell>
          <cell r="C485" t="str">
            <v>Amort Of Asset Retirement Obligations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</row>
        <row r="486">
          <cell r="B486">
            <v>681520</v>
          </cell>
          <cell r="C486" t="str">
            <v>Amortization of Goodwill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B487">
            <v>710505</v>
          </cell>
          <cell r="C487" t="str">
            <v>Group G&amp;A - Salaries &amp; Wages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</row>
        <row r="488">
          <cell r="B488">
            <v>710510</v>
          </cell>
          <cell r="C488" t="str">
            <v>Group G&amp;A - Overtime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</row>
        <row r="489">
          <cell r="B489">
            <v>710515</v>
          </cell>
          <cell r="C489" t="str">
            <v>Group G&amp;A - Cash Bonuses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B490">
            <v>710520</v>
          </cell>
          <cell r="C490" t="str">
            <v>Group G&amp;A - Long-Term Incentive Plan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</row>
        <row r="491">
          <cell r="B491">
            <v>710525</v>
          </cell>
          <cell r="C491" t="str">
            <v>Group G&amp;A - Stock Options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B492">
            <v>710526</v>
          </cell>
          <cell r="C492" t="str">
            <v>Group G&amp;A - Restricted Stock Units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B493">
            <v>710530</v>
          </cell>
          <cell r="C493" t="str">
            <v>Group G&amp;A - Vacation/Paid Time Off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</row>
        <row r="494">
          <cell r="B494">
            <v>710535</v>
          </cell>
          <cell r="C494" t="str">
            <v>Group G&amp;A - Employer Taxes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</row>
        <row r="495">
          <cell r="B495">
            <v>710540</v>
          </cell>
          <cell r="C495" t="str">
            <v>Group G&amp;A - Defined Cont. Plan Exp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</row>
        <row r="496">
          <cell r="B496">
            <v>710545</v>
          </cell>
          <cell r="C496" t="str">
            <v>Group G&amp;A - Defined Benefit Plan Exp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</row>
        <row r="497">
          <cell r="B497">
            <v>710550</v>
          </cell>
          <cell r="C497" t="str">
            <v>Group G&amp;A - Health/Life/Dental/Dis Ins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</row>
        <row r="498">
          <cell r="B498">
            <v>710555</v>
          </cell>
          <cell r="C498" t="str">
            <v>Group G&amp;A - Tuition Reimbursement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</row>
        <row r="499">
          <cell r="B499">
            <v>710565</v>
          </cell>
          <cell r="C499" t="str">
            <v>Group G&amp;A - Employee Training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</row>
        <row r="500">
          <cell r="B500">
            <v>710570</v>
          </cell>
          <cell r="C500" t="str">
            <v>Group G&amp;A - Travel - Transportation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</row>
        <row r="501">
          <cell r="B501">
            <v>710575</v>
          </cell>
          <cell r="C501" t="str">
            <v>Group G&amp;A - Travel - Lodging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</row>
        <row r="502">
          <cell r="B502">
            <v>710576</v>
          </cell>
          <cell r="C502" t="str">
            <v>Group G&amp;A - Travel - Meals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</row>
        <row r="503">
          <cell r="B503">
            <v>710580</v>
          </cell>
          <cell r="C503" t="str">
            <v>Group G&amp;A - Bus Meal &amp; Entertainment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B504">
            <v>710581</v>
          </cell>
          <cell r="C504" t="str">
            <v>Group G&amp;A - Charitable Contributions - Non - US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B505">
            <v>710582</v>
          </cell>
          <cell r="C505" t="str">
            <v>Group G&amp;A - SAP Hardware/Software - CCS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</row>
        <row r="506">
          <cell r="B506">
            <v>710583</v>
          </cell>
          <cell r="C506" t="str">
            <v>Group G&amp;A - SAP Contract Srvcs - CCS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</row>
        <row r="507">
          <cell r="B507">
            <v>710584</v>
          </cell>
          <cell r="C507" t="str">
            <v>Group G&amp;A - SAP People Costs - CCS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B508">
            <v>710585</v>
          </cell>
          <cell r="C508" t="str">
            <v>Group G&amp;A - Other SAP Costs - CCS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B509">
            <v>710586</v>
          </cell>
          <cell r="C509" t="str">
            <v>Group G&amp;A - SAP Hardware/Software - ERP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B510">
            <v>710587</v>
          </cell>
          <cell r="C510" t="str">
            <v>Group G&amp;A - SAP Contract Srvcs - ERP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B511">
            <v>710588</v>
          </cell>
          <cell r="C511" t="str">
            <v>Group G&amp;A - SAP People Costs - ERP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B512">
            <v>710589</v>
          </cell>
          <cell r="C512" t="str">
            <v>Group G&amp;A - Other SAP Costs - ERP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B513">
            <v>710590</v>
          </cell>
          <cell r="C513" t="str">
            <v>Group G&amp;A - Office Costs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B514">
            <v>710592</v>
          </cell>
          <cell r="C514" t="str">
            <v>Group G&amp;A - Property Rental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B515">
            <v>710594</v>
          </cell>
          <cell r="C515" t="str">
            <v>Group G&amp;A - Equipment Rental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B516">
            <v>710596</v>
          </cell>
          <cell r="C516" t="str">
            <v>Group G&amp;A - Consultants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B517">
            <v>710598</v>
          </cell>
          <cell r="C517" t="str">
            <v>Group G&amp;A - Other Costs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B518">
            <v>730505</v>
          </cell>
          <cell r="C518" t="str">
            <v>Business Development - People Costs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B519">
            <v>730510</v>
          </cell>
          <cell r="C519" t="str">
            <v>Bus Development - People Related Csts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B520">
            <v>730515</v>
          </cell>
          <cell r="C520" t="str">
            <v>Business Development - Office Costs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B521">
            <v>730520</v>
          </cell>
          <cell r="C521" t="str">
            <v>Business Development - Consultants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</row>
        <row r="522">
          <cell r="B522">
            <v>730525</v>
          </cell>
          <cell r="C522" t="str">
            <v>Business Development - Options/Permits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B523">
            <v>730530</v>
          </cell>
          <cell r="C523" t="str">
            <v>Business Development - Other Costs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B524">
            <v>830505</v>
          </cell>
          <cell r="C524" t="str">
            <v>Interest (Income) - Investment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</row>
        <row r="525">
          <cell r="B525">
            <v>830510</v>
          </cell>
          <cell r="C525" t="str">
            <v>Interest (Income) - Other</v>
          </cell>
          <cell r="D525">
            <v>-26969</v>
          </cell>
          <cell r="E525">
            <v>-4566.527275478551</v>
          </cell>
          <cell r="F525">
            <v>-9611.9609669597485</v>
          </cell>
          <cell r="G525">
            <v>-13196.553960342388</v>
          </cell>
          <cell r="H525">
            <v>-15126.660374102234</v>
          </cell>
          <cell r="I525">
            <v>-18179.957213088073</v>
          </cell>
          <cell r="J525">
            <v>-18582.318321858824</v>
          </cell>
          <cell r="K525">
            <v>-18848.792606125353</v>
          </cell>
          <cell r="L525">
            <v>-18957.144171120563</v>
          </cell>
        </row>
        <row r="526">
          <cell r="B526">
            <v>830515</v>
          </cell>
          <cell r="C526" t="str">
            <v>Int (Income) - Unrealized Int Inc Rate Derivatives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B527">
            <v>830516</v>
          </cell>
          <cell r="C527" t="str">
            <v>Int (Income) - Realized Int Inc Derivatives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</row>
        <row r="528">
          <cell r="B528">
            <v>830520</v>
          </cell>
          <cell r="C528" t="str">
            <v>Unconsol Related Party Interest (Income)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</row>
        <row r="529">
          <cell r="B529">
            <v>835005</v>
          </cell>
          <cell r="C529" t="str">
            <v>Interest Expense</v>
          </cell>
          <cell r="D529">
            <v>596935</v>
          </cell>
          <cell r="E529">
            <v>101788.05054096995</v>
          </cell>
          <cell r="F529">
            <v>196747.86074818409</v>
          </cell>
          <cell r="G529">
            <v>297161.02337955812</v>
          </cell>
          <cell r="H529">
            <v>471508.76324761449</v>
          </cell>
          <cell r="I529">
            <v>662876.58511129615</v>
          </cell>
          <cell r="J529">
            <v>852069.27286932059</v>
          </cell>
          <cell r="K529">
            <v>1036544.3616796189</v>
          </cell>
          <cell r="L529">
            <v>1210789.0711371866</v>
          </cell>
        </row>
        <row r="530">
          <cell r="B530">
            <v>835010</v>
          </cell>
          <cell r="C530" t="str">
            <v>Int Exp - Unrealized Int Rate Derivatives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</row>
        <row r="531">
          <cell r="B531">
            <v>835011</v>
          </cell>
          <cell r="C531" t="str">
            <v>Realized Interest Rate Derivatives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B532">
            <v>835015</v>
          </cell>
          <cell r="C532" t="str">
            <v>Amortization Of Deferred Financing Costs</v>
          </cell>
          <cell r="D532">
            <v>49047</v>
          </cell>
          <cell r="E532">
            <v>8711.1447378376342</v>
          </cell>
          <cell r="F532">
            <v>16692.196157638093</v>
          </cell>
          <cell r="G532">
            <v>24616.797169705045</v>
          </cell>
          <cell r="H532">
            <v>32534.165759963846</v>
          </cell>
          <cell r="I532">
            <v>40913.446299970426</v>
          </cell>
          <cell r="J532">
            <v>49213.041885108178</v>
          </cell>
          <cell r="K532">
            <v>57809.570894482385</v>
          </cell>
          <cell r="L532">
            <v>65937.302840991426</v>
          </cell>
        </row>
        <row r="533">
          <cell r="B533">
            <v>835020</v>
          </cell>
          <cell r="C533" t="str">
            <v>Interest Exp Pref Stock Dividends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B534">
            <v>835025</v>
          </cell>
          <cell r="C534" t="str">
            <v>Accretion Exp - ARO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B535">
            <v>835030</v>
          </cell>
          <cell r="C535" t="str">
            <v>Unconsol Related Party Interest Expense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</row>
        <row r="536">
          <cell r="B536">
            <v>835050</v>
          </cell>
          <cell r="C536" t="str">
            <v>Amort of OCI - FAS133 - Realized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B537">
            <v>840505</v>
          </cell>
          <cell r="C537" t="str">
            <v>Unrealized Foreign Currency (Gain)/Loss</v>
          </cell>
          <cell r="D537">
            <v>1325033</v>
          </cell>
          <cell r="E537">
            <v>-467506.27555421053</v>
          </cell>
          <cell r="F537">
            <v>-1033527.3995756991</v>
          </cell>
          <cell r="G537">
            <v>-1612592.156913185</v>
          </cell>
          <cell r="H537">
            <v>-2942925.5573311243</v>
          </cell>
          <cell r="I537">
            <v>-4330350.3571335617</v>
          </cell>
          <cell r="J537">
            <v>-5701332.7266676426</v>
          </cell>
          <cell r="K537">
            <v>-5841385.9562935159</v>
          </cell>
          <cell r="L537">
            <v>-2560266.201981796</v>
          </cell>
        </row>
        <row r="538">
          <cell r="B538">
            <v>840506</v>
          </cell>
          <cell r="C538" t="str">
            <v>Realized Foreign Currency (Gain)/Loss</v>
          </cell>
          <cell r="D538">
            <v>14998</v>
          </cell>
          <cell r="E538">
            <v>24983.690398728912</v>
          </cell>
          <cell r="F538">
            <v>91398.780728736572</v>
          </cell>
          <cell r="G538">
            <v>154244.09462519438</v>
          </cell>
          <cell r="H538">
            <v>341081.33711032534</v>
          </cell>
          <cell r="I538">
            <v>780411.41210209345</v>
          </cell>
          <cell r="J538">
            <v>1142460.6518493339</v>
          </cell>
          <cell r="K538">
            <v>1256056.3819380088</v>
          </cell>
          <cell r="L538">
            <v>662377.74910664535</v>
          </cell>
        </row>
        <row r="539">
          <cell r="B539">
            <v>840515</v>
          </cell>
          <cell r="C539" t="str">
            <v>Realized Foreign Currency Derivatives (Gain)/Loss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B540">
            <v>840510</v>
          </cell>
          <cell r="C540" t="str">
            <v>Unrealized Foreign Currency Derivatives (Gain)/Loss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B541">
            <v>852003</v>
          </cell>
          <cell r="C541" t="str">
            <v>Unrealized Commodity - (Gain)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B542">
            <v>852004</v>
          </cell>
          <cell r="C542" t="str">
            <v>Realized Commodity - (Gain)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</row>
        <row r="543">
          <cell r="B543">
            <v>852005</v>
          </cell>
          <cell r="C543" t="str">
            <v>Unrealized Commodity Derivatives - Loss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B544">
            <v>852006</v>
          </cell>
          <cell r="C544" t="str">
            <v>Realized Commodity Derivatives - Loss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B545">
            <v>859005</v>
          </cell>
          <cell r="C545" t="str">
            <v>(Gain) On Asset Sale</v>
          </cell>
          <cell r="D545">
            <v>-20216</v>
          </cell>
          <cell r="E545">
            <v>-1977.5461148520847</v>
          </cell>
          <cell r="F545">
            <v>-687.65716627188476</v>
          </cell>
          <cell r="G545">
            <v>-2040.4688439674869</v>
          </cell>
          <cell r="H545">
            <v>-2040.4688439674867</v>
          </cell>
          <cell r="I545">
            <v>-2040.4688439674867</v>
          </cell>
          <cell r="J545">
            <v>-4019.8042555438615</v>
          </cell>
          <cell r="K545">
            <v>-4019.8042555438624</v>
          </cell>
          <cell r="L545">
            <v>-4019.8042555438624</v>
          </cell>
        </row>
        <row r="546">
          <cell r="B546">
            <v>859010</v>
          </cell>
          <cell r="C546" t="str">
            <v>Marked-to-Market (Gain) on Inv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B547">
            <v>859015</v>
          </cell>
          <cell r="C547" t="str">
            <v>(Gain) on Sale of Investment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B548">
            <v>859020</v>
          </cell>
          <cell r="C548" t="str">
            <v>Rental (Income)</v>
          </cell>
          <cell r="D548">
            <v>-17601</v>
          </cell>
          <cell r="E548">
            <v>-1634.015434667474</v>
          </cell>
          <cell r="F548">
            <v>-3287.7375375070746</v>
          </cell>
          <cell r="G548">
            <v>-5617.4097056658911</v>
          </cell>
          <cell r="H548">
            <v>-8014.0909466239373</v>
          </cell>
          <cell r="I548">
            <v>-10462.462036515277</v>
          </cell>
          <cell r="J548">
            <v>-13680.236827988865</v>
          </cell>
          <cell r="K548">
            <v>-16130.181596167229</v>
          </cell>
          <cell r="L548">
            <v>-18390.87298869358</v>
          </cell>
        </row>
        <row r="549">
          <cell r="B549">
            <v>859025</v>
          </cell>
          <cell r="C549" t="str">
            <v>Legal/Dispute Settlement (Income)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B550">
            <v>859030</v>
          </cell>
          <cell r="C550" t="str">
            <v>(Gain) on Early Extingshmnt of Debt/Liab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B551">
            <v>859095</v>
          </cell>
          <cell r="C551" t="str">
            <v>Other (Income)</v>
          </cell>
          <cell r="D551">
            <v>-6885</v>
          </cell>
          <cell r="E551">
            <v>0</v>
          </cell>
          <cell r="F551">
            <v>-4244.5960859554871</v>
          </cell>
          <cell r="G551">
            <v>-4556.0013019928556</v>
          </cell>
          <cell r="H551">
            <v>-2530.9656967846895</v>
          </cell>
          <cell r="I551">
            <v>-114491.78904219133</v>
          </cell>
          <cell r="J551">
            <v>-102355.79569818598</v>
          </cell>
          <cell r="K551">
            <v>-100568.60770730686</v>
          </cell>
          <cell r="L551">
            <v>-98610.298141672858</v>
          </cell>
        </row>
        <row r="552">
          <cell r="B552">
            <v>859505</v>
          </cell>
          <cell r="C552" t="str">
            <v>Loss On Sale Or Disposal Of Asset</v>
          </cell>
          <cell r="D552">
            <v>73594</v>
          </cell>
          <cell r="E552">
            <v>976.5496708784143</v>
          </cell>
          <cell r="F552">
            <v>959.37392260519823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B553">
            <v>859510</v>
          </cell>
          <cell r="C553" t="str">
            <v>Debt Refinancing Costs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B554">
            <v>859515</v>
          </cell>
          <cell r="C554" t="str">
            <v>Environmental Fine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B555">
            <v>859520</v>
          </cell>
          <cell r="C555" t="str">
            <v>Loss on Legal/Dispute Settlement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B556">
            <v>859525</v>
          </cell>
          <cell r="C556" t="str">
            <v>Loss on Extinguishment of Liabililties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B557">
            <v>859530</v>
          </cell>
          <cell r="C557" t="str">
            <v>Loss on Sale of Investments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B558">
            <v>859535</v>
          </cell>
          <cell r="C558" t="str">
            <v>Other Expense - SAP Disposals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B559">
            <v>859540</v>
          </cell>
          <cell r="C559" t="str">
            <v>Goodwill Impairment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B560">
            <v>859545</v>
          </cell>
          <cell r="C560" t="str">
            <v>Fixed Asset Impairment Expense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B561">
            <v>859546</v>
          </cell>
          <cell r="C561" t="str">
            <v>Investment Asset Impairment Expense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B562">
            <v>859550</v>
          </cell>
          <cell r="C562" t="str">
            <v>Loss on Disposal of Asset</v>
          </cell>
          <cell r="E562">
            <v>0</v>
          </cell>
          <cell r="F562">
            <v>0</v>
          </cell>
          <cell r="G562">
            <v>2312.1825640999432</v>
          </cell>
          <cell r="H562">
            <v>35598.77033133994</v>
          </cell>
          <cell r="I562">
            <v>35598.77033133994</v>
          </cell>
          <cell r="J562">
            <v>35598.77033133994</v>
          </cell>
          <cell r="K562">
            <v>35598.77033133994</v>
          </cell>
          <cell r="L562">
            <v>35665.540532553605</v>
          </cell>
        </row>
        <row r="563">
          <cell r="B563">
            <v>859595</v>
          </cell>
          <cell r="C563" t="str">
            <v>Other Expense</v>
          </cell>
          <cell r="D563">
            <v>250539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B564">
            <v>860510</v>
          </cell>
          <cell r="C564" t="str">
            <v>Adj To Equity In Earnings - Gain/(Loss)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B565">
            <v>870510</v>
          </cell>
          <cell r="C565" t="str">
            <v>Adj To Minority Interest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B566">
            <v>871510</v>
          </cell>
          <cell r="C566" t="str">
            <v>Adj To Taxes - Minority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B567">
            <v>880505</v>
          </cell>
          <cell r="C567" t="str">
            <v>Current Inc Tax Exp - US State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B568">
            <v>880506</v>
          </cell>
          <cell r="C568" t="str">
            <v>Deferred Inc Tax Exp US-State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B569">
            <v>880510</v>
          </cell>
          <cell r="C569" t="str">
            <v>Current Inc Tax Exp - US Federal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B570">
            <v>880511</v>
          </cell>
          <cell r="C570" t="str">
            <v>Deferred Inc Tax Exp US-Federal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B571">
            <v>880525</v>
          </cell>
          <cell r="C571" t="str">
            <v>Current Inc Tax Exp Foreign</v>
          </cell>
          <cell r="D571">
            <v>4694332.04</v>
          </cell>
          <cell r="E571">
            <v>867960.46578929271</v>
          </cell>
          <cell r="F571">
            <v>1575041.2341876845</v>
          </cell>
          <cell r="G571">
            <v>3164791.9360012505</v>
          </cell>
          <cell r="H571">
            <v>4292840.6047681607</v>
          </cell>
          <cell r="I571">
            <v>4286359.5614827164</v>
          </cell>
          <cell r="J571">
            <v>5730120.7512628175</v>
          </cell>
          <cell r="K571">
            <v>5730120.7512628175</v>
          </cell>
          <cell r="L571">
            <v>4332268.4947800729</v>
          </cell>
          <cell r="M571">
            <v>221041</v>
          </cell>
          <cell r="N571">
            <v>4553309.4947800729</v>
          </cell>
        </row>
        <row r="572">
          <cell r="B572">
            <v>880527</v>
          </cell>
          <cell r="C572" t="str">
            <v>Deferred Inc Tax Exp Foreign</v>
          </cell>
          <cell r="I572">
            <v>1101063.674823632</v>
          </cell>
          <cell r="J572">
            <v>1101063.674823632</v>
          </cell>
          <cell r="K572">
            <v>1101063.674823632</v>
          </cell>
          <cell r="L572">
            <v>2756892.2993365042</v>
          </cell>
          <cell r="M572">
            <v>17864</v>
          </cell>
          <cell r="N572">
            <v>2774756.2993365042</v>
          </cell>
        </row>
        <row r="573">
          <cell r="B573">
            <v>880530</v>
          </cell>
          <cell r="C573" t="str">
            <v>Current Inc Tax Exp Unconsol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B574">
            <v>880532</v>
          </cell>
          <cell r="C574" t="str">
            <v>Deferred Inc Tax Exp Unconsol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B575">
            <v>880535</v>
          </cell>
          <cell r="C575" t="str">
            <v>Inc Tax Exp Elimination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B576">
            <v>881010</v>
          </cell>
          <cell r="C576" t="str">
            <v>Taxes - Equity Earnings - Adj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B577">
            <v>890505</v>
          </cell>
          <cell r="C577" t="str">
            <v>Chng Acct Princ FAS 133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B578">
            <v>890510</v>
          </cell>
          <cell r="C578" t="str">
            <v>Chng Acct Princ FAS 143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</row>
        <row r="579">
          <cell r="B579">
            <v>890515</v>
          </cell>
          <cell r="C579" t="str">
            <v>Chng Acct Princ FAS 142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B580">
            <v>890520</v>
          </cell>
          <cell r="C580" t="str">
            <v>Chng Acct Princ - Other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B581">
            <v>890525</v>
          </cell>
          <cell r="C581" t="str">
            <v>Taxes - Change in Acct Principle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B582">
            <v>891005</v>
          </cell>
          <cell r="C582" t="str">
            <v>Extraordinary (Gain)/Loss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B583">
            <v>891010</v>
          </cell>
          <cell r="C583" t="str">
            <v>Taxes - Extraordinary Items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B584">
            <v>891505</v>
          </cell>
          <cell r="C584" t="str">
            <v>Discontinued Operations - Exp/(Inc)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B585" t="str">
            <v>GAAP027</v>
          </cell>
          <cell r="C585" t="str">
            <v>IC19 Consol - Elec Sales - Energy - Maikuben West CJSC</v>
          </cell>
          <cell r="D585">
            <v>188000.77009006546</v>
          </cell>
          <cell r="E585">
            <v>39476.764772641298</v>
          </cell>
          <cell r="F585">
            <v>73027.199308328185</v>
          </cell>
          <cell r="G585">
            <v>103569.81807049245</v>
          </cell>
          <cell r="H585">
            <v>126786.42311791248</v>
          </cell>
          <cell r="I585">
            <v>147785.89628221936</v>
          </cell>
          <cell r="J585">
            <v>163649.37326830294</v>
          </cell>
          <cell r="K585">
            <v>181073.00232430952</v>
          </cell>
          <cell r="L585">
            <v>196859.35048366964</v>
          </cell>
        </row>
        <row r="586">
          <cell r="B586" t="str">
            <v>GAAP028</v>
          </cell>
          <cell r="C586" t="str">
            <v>IC19 Consol - Elec Sales - Energy - AES Kazakstan LLP</v>
          </cell>
          <cell r="D586">
            <v>1366337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</row>
        <row r="587">
          <cell r="B587" t="str">
            <v>GAAP029</v>
          </cell>
          <cell r="C587" t="str">
            <v>IC10 Consol - Fuel - Coal Cost - Maikuben West CJSC</v>
          </cell>
          <cell r="D587">
            <v>6464656.4806608772</v>
          </cell>
          <cell r="E587">
            <v>330871.49126125447</v>
          </cell>
          <cell r="F587">
            <v>648548.98934260523</v>
          </cell>
          <cell r="G587">
            <v>1699576.4319272686</v>
          </cell>
          <cell r="H587">
            <v>2919490.4650409156</v>
          </cell>
          <cell r="I587">
            <v>3996251.0758410473</v>
          </cell>
          <cell r="J587">
            <v>4992577.2869793065</v>
          </cell>
          <cell r="K587">
            <v>5869326.1764312107</v>
          </cell>
          <cell r="L587">
            <v>6621356.0470795659</v>
          </cell>
        </row>
        <row r="588">
          <cell r="B588" t="str">
            <v>GAAP030</v>
          </cell>
          <cell r="C588" t="str">
            <v>IC19 Consol - Elec Cost - Energy - Shulbinsk GES LSC</v>
          </cell>
          <cell r="D588">
            <v>3818207</v>
          </cell>
          <cell r="E588">
            <v>16367.447983657414</v>
          </cell>
          <cell r="F588">
            <v>16367.447983657414</v>
          </cell>
          <cell r="G588">
            <v>16367.447983657414</v>
          </cell>
          <cell r="H588">
            <v>16367.447983657414</v>
          </cell>
          <cell r="I588">
            <v>16367.447983657414</v>
          </cell>
          <cell r="J588">
            <v>16367.447983657414</v>
          </cell>
          <cell r="K588">
            <v>16367.447983657414</v>
          </cell>
          <cell r="L588">
            <v>16367.447983657414</v>
          </cell>
        </row>
        <row r="589">
          <cell r="B589" t="str">
            <v>GAAP031</v>
          </cell>
          <cell r="C589" t="str">
            <v>IC19 Consol - Elec Cost - Energy - UstKamenogorsk GES LLP</v>
          </cell>
          <cell r="D589">
            <v>2711608.0629275478</v>
          </cell>
          <cell r="E589">
            <v>-2286.8805326473484</v>
          </cell>
          <cell r="F589">
            <v>-2286.8805326473484</v>
          </cell>
          <cell r="G589">
            <v>-2286.8805326473484</v>
          </cell>
          <cell r="H589">
            <v>-2286.8805326473484</v>
          </cell>
          <cell r="I589">
            <v>-2286.8805326473484</v>
          </cell>
          <cell r="J589">
            <v>-2286.8805326473484</v>
          </cell>
          <cell r="K589">
            <v>-2286.8805326473484</v>
          </cell>
          <cell r="L589">
            <v>-2286.8805326473484</v>
          </cell>
        </row>
        <row r="590">
          <cell r="B590" t="str">
            <v>GAAP032</v>
          </cell>
          <cell r="C590" t="str">
            <v>IC16 Consol - Other Revenue - Sogrinsk TETS LLP</v>
          </cell>
          <cell r="D590">
            <v>3959.1307112228305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5862.8275339118718</v>
          </cell>
          <cell r="K590">
            <v>5862.8275339118718</v>
          </cell>
          <cell r="L590">
            <v>5862.8275339118718</v>
          </cell>
        </row>
        <row r="591">
          <cell r="B591" t="str">
            <v>GAAP033</v>
          </cell>
          <cell r="C591" t="str">
            <v>IC16 Consol - Other Revenue - UstKamenogorsk TETS LLP</v>
          </cell>
          <cell r="D591">
            <v>4181.0269111341122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8929.8677226388063</v>
          </cell>
          <cell r="K591">
            <v>8929.8677226388063</v>
          </cell>
          <cell r="L591">
            <v>8929.8677226388063</v>
          </cell>
        </row>
        <row r="592">
          <cell r="B592" t="str">
            <v>GAAP034</v>
          </cell>
          <cell r="C592" t="str">
            <v>IC12 Consol - Interest Expense - AES Corp</v>
          </cell>
          <cell r="D592">
            <v>3030000</v>
          </cell>
          <cell r="E592">
            <v>331000</v>
          </cell>
          <cell r="F592">
            <v>645000</v>
          </cell>
          <cell r="G592">
            <v>1000000</v>
          </cell>
          <cell r="H592">
            <v>1353000</v>
          </cell>
          <cell r="I592">
            <v>1711000</v>
          </cell>
          <cell r="J592">
            <v>2082000</v>
          </cell>
          <cell r="K592">
            <v>2469000</v>
          </cell>
          <cell r="L592">
            <v>2845065.0031938679</v>
          </cell>
        </row>
        <row r="593">
          <cell r="B593" t="str">
            <v>GAAP035</v>
          </cell>
          <cell r="C593" t="str">
            <v>IC12 Consol - Interest Expense - AES Global Power Holdings BV</v>
          </cell>
          <cell r="D593">
            <v>4618000</v>
          </cell>
          <cell r="E593">
            <v>477000</v>
          </cell>
          <cell r="F593">
            <v>929000</v>
          </cell>
          <cell r="G593">
            <v>1440000</v>
          </cell>
          <cell r="H593">
            <v>1948000</v>
          </cell>
          <cell r="I593">
            <v>2480000</v>
          </cell>
          <cell r="J593">
            <v>3014000</v>
          </cell>
          <cell r="K593">
            <v>3572000</v>
          </cell>
          <cell r="L593">
            <v>4113379.0003193868</v>
          </cell>
        </row>
        <row r="594">
          <cell r="B594" t="str">
            <v>GAAP036</v>
          </cell>
          <cell r="C594" t="str">
            <v>IC19 Consol - Elec Sales - Energy - NurEnergoService LLP</v>
          </cell>
          <cell r="D594">
            <v>3739215.4735135245</v>
          </cell>
          <cell r="E594">
            <v>2015766.8986910798</v>
          </cell>
          <cell r="F594">
            <v>4114387.2531039724</v>
          </cell>
          <cell r="G594">
            <v>7073544.3302546153</v>
          </cell>
          <cell r="H594">
            <v>10338369.215803562</v>
          </cell>
          <cell r="I594">
            <v>14428651.056435764</v>
          </cell>
          <cell r="J594">
            <v>17918866.272544958</v>
          </cell>
          <cell r="K594">
            <v>20630395.17213114</v>
          </cell>
          <cell r="L594">
            <v>24875923.056034051</v>
          </cell>
        </row>
        <row r="595">
          <cell r="B595" t="str">
            <v>GAAP037</v>
          </cell>
          <cell r="C595" t="str">
            <v>IC16 Consol - Other Costs Of Sales - UstKamenogorsk TETS LLP</v>
          </cell>
          <cell r="D595">
            <v>367.16640560901021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>
        <row r="4">
          <cell r="B4">
            <v>100505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3. Inventories"/>
      <sheetName val="MOR_Excell version"/>
      <sheetName val="MOR_Hyperion version"/>
      <sheetName val="System"/>
      <sheetName val="Data"/>
      <sheetName val=""/>
    </sheetNames>
    <sheetDataSet>
      <sheetData sheetId="0" refreshError="1">
        <row r="3">
          <cell r="D3">
            <v>31.103480000000001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 реестр"/>
      <sheetName val="векселя"/>
      <sheetName val="услуги"/>
      <sheetName val="Лист1"/>
      <sheetName val="R0703(1)"/>
      <sheetName val="ЯНВ_99"/>
      <sheetName val="#ССЫЛКА"/>
      <sheetName val="N_SVOD"/>
      <sheetName val="NOV"/>
      <sheetName val="Interco payables&amp;receivables"/>
      <sheetName val="общий_реестр"/>
      <sheetName val="Interco_payables&amp;receivables"/>
      <sheetName val="Lookup"/>
      <sheetName val="DRILL"/>
      <sheetName val="Свод"/>
      <sheetName val="База"/>
      <sheetName val="Royalty"/>
      <sheetName val="Selection"/>
      <sheetName val="Income tax summary"/>
      <sheetName val="ШК"/>
      <sheetName val="Актюбе"/>
      <sheetName val="ССГПО"/>
      <sheetName val="Курс валют"/>
      <sheetName val="Data"/>
      <sheetName val="в тенге"/>
      <sheetName val="ЗАО_н.ит"/>
      <sheetName val="Non-Statistical Sampling"/>
      <sheetName val="depreciation testing"/>
      <sheetName val="name"/>
      <sheetName val="ITS"/>
      <sheetName val="i - Validations"/>
      <sheetName val="lookups"/>
      <sheetName val="#REF"/>
      <sheetName val="Revenue_Q"/>
      <sheetName val="Assumps"/>
      <sheetName val="6674-первонач"/>
      <sheetName val="_ССЫЛКА"/>
      <sheetName val="Interco payables&amp;receivables 8"/>
      <sheetName val="Graphs_Nefteproduct"/>
      <sheetName val="48-15(перенос)"/>
      <sheetName val="48-16-00"/>
      <sheetName val="48-17-00"/>
      <sheetName val="12 1 Б-свод ENRC"/>
      <sheetName val="АЗФ"/>
      <sheetName val="АК"/>
      <sheetName val="Production costs"/>
      <sheetName val="General"/>
      <sheetName val="US Dollar 2003"/>
      <sheetName val="SDR 2003"/>
      <sheetName val="Input"/>
      <sheetName val="Reserves"/>
      <sheetName val="ТЭП старая"/>
      <sheetName val="00"/>
      <sheetName val="Income_tax_summary"/>
      <sheetName val="Курс_валют"/>
      <sheetName val="в_тенге"/>
      <sheetName val="ЗАО_н_ит"/>
      <sheetName val="Non-Statistical_Sampling"/>
      <sheetName val="depreciation_testing"/>
      <sheetName val="i_-_Validations"/>
      <sheetName val="Interco_payables&amp;receivables_8"/>
      <sheetName val="12_1_Б-свод_ENRC"/>
      <sheetName val="Production_costs"/>
      <sheetName val="US_Dollar_2003"/>
      <sheetName val="SDR_2003"/>
      <sheetName val="ТЭП_старая"/>
      <sheetName val="общий_реестр1"/>
      <sheetName val="Interco_payables&amp;receivables1"/>
      <sheetName val="Income_tax_summary1"/>
      <sheetName val="Курс_валют1"/>
      <sheetName val="в_тенге1"/>
      <sheetName val="ЗАО_н_ит1"/>
      <sheetName val="Non-Statistical_Sampling1"/>
      <sheetName val="depreciation_testing1"/>
      <sheetName val="i_-_Validations1"/>
      <sheetName val="Interco_payables&amp;receivables_81"/>
      <sheetName val="12_1_Б-свод_ENRC1"/>
      <sheetName val="Production_costs1"/>
      <sheetName val="US_Dollar_20031"/>
      <sheetName val="SDR_20031"/>
      <sheetName val="ТЭП_старая1"/>
      <sheetName val="общий_реестр2"/>
      <sheetName val="Interco_payables&amp;receivables2"/>
      <sheetName val="Income_tax_summary2"/>
      <sheetName val="Курс_валют2"/>
      <sheetName val="в_тенге2"/>
      <sheetName val="ЗАО_н_ит2"/>
      <sheetName val="Non-Statistical_Sampling2"/>
      <sheetName val="depreciation_testing2"/>
      <sheetName val="i_-_Validations2"/>
      <sheetName val="Interco_payables&amp;receivables_82"/>
      <sheetName val="12_1_Б-свод_ENRC2"/>
      <sheetName val="Production_costs2"/>
      <sheetName val="US_Dollar_20032"/>
      <sheetName val="SDR_20032"/>
      <sheetName val="ТЭП_старая2"/>
      <sheetName val="общий_реестр3"/>
      <sheetName val="Interco_payables&amp;receivables3"/>
      <sheetName val="Income_tax_summary3"/>
      <sheetName val="Курс_валют3"/>
      <sheetName val="в_тенге3"/>
      <sheetName val="ЗАО_н_ит3"/>
      <sheetName val="Non-Statistical_Sampling3"/>
      <sheetName val="depreciation_testing3"/>
      <sheetName val="i_-_Validations3"/>
      <sheetName val="Interco_payables&amp;receivables_83"/>
      <sheetName val="12_1_Б-свод_ENRC3"/>
      <sheetName val="Production_costs3"/>
      <sheetName val="US_Dollar_20033"/>
      <sheetName val="SDR_20033"/>
      <sheetName val="ТЭП_старая3"/>
      <sheetName val="общий_реестр4"/>
      <sheetName val="Interco_payables&amp;receivables4"/>
      <sheetName val="Income_tax_summary4"/>
      <sheetName val="Курс_валют4"/>
      <sheetName val="в_тенге4"/>
      <sheetName val="ЗАО_н_ит4"/>
      <sheetName val="Non-Statistical_Sampling4"/>
      <sheetName val="depreciation_testing4"/>
      <sheetName val="i_-_Validations4"/>
      <sheetName val="Interco_payables&amp;receivables_84"/>
      <sheetName val="12_1_Б-свод_ENRC4"/>
      <sheetName val="Production_costs4"/>
      <sheetName val="US_Dollar_20034"/>
      <sheetName val="SDR_20034"/>
      <sheetName val="ТЭП_старая4"/>
      <sheetName val="Input_2"/>
      <sheetName val="ЯНВАРЬ"/>
      <sheetName val="p.mgmt"/>
      <sheetName val="П"/>
      <sheetName val="MAJ"/>
      <sheetName val="model"/>
      <sheetName val="Управление"/>
      <sheetName val="Справочно коды САМТС"/>
      <sheetName val="Synthèse"/>
      <sheetName val="Selections"/>
      <sheetName val="Займы выданные (2)"/>
      <sheetName val="Займ долгоср. (дисконт)"/>
      <sheetName val="бартер"/>
      <sheetName val="KACHAR-20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sults"/>
      <sheetName val="Case Detail"/>
      <sheetName val="Case Summary"/>
      <sheetName val="Notes"/>
      <sheetName val="121098 Assumptions"/>
      <sheetName val="121098 meeting notes"/>
    </sheetNames>
    <sheetDataSet>
      <sheetData sheetId="0" refreshError="1">
        <row r="4">
          <cell r="G4">
            <v>0.06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ion"/>
      <sheetName val="validation"/>
      <sheetName val="CDC_Finance"/>
      <sheetName val="CDC_OPEX"/>
      <sheetName val="IS"/>
      <sheetName val="BS"/>
      <sheetName val="CF"/>
      <sheetName val="CF_USD_M"/>
      <sheetName val="CE"/>
      <sheetName val="5"/>
      <sheetName val="6.a"/>
      <sheetName val="6.b"/>
      <sheetName val="6.c"/>
      <sheetName val="6.d"/>
      <sheetName val="7"/>
      <sheetName val="11"/>
      <sheetName val="12.a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1"/>
      <sheetName val="i"/>
      <sheetName val="iii"/>
      <sheetName val="ii"/>
      <sheetName val="x-rates"/>
      <sheetName val="settings"/>
      <sheetName val="Expenses_04_09_breakdown"/>
      <sheetName val="Expenses_05_09_breakdown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11">
          <cell r="H11">
            <v>39903</v>
          </cell>
        </row>
      </sheetData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6 (2)"/>
      <sheetName val="1996"/>
      <sheetName val="RESUMO"/>
      <sheetName val="Detal - Res.63"/>
      <sheetName val="Detal - Res.638"/>
      <sheetName val="Detal - Diversos"/>
      <sheetName val="Detal - C.papers"/>
      <sheetName val="DEB2-1aS"/>
      <sheetName val="DEBETES"/>
      <sheetName val="CESP"/>
      <sheetName val="6ª emisão"/>
      <sheetName val="FINANJUR"/>
      <sheetName val="CONSU"/>
      <sheetName val="FNDE"/>
      <sheetName val="INSS1"/>
      <sheetName val="INSS2"/>
      <sheetName val="INSS3"/>
      <sheetName val="INSS4"/>
      <sheetName val="INSS5"/>
      <sheetName val="unibanco"/>
      <sheetName val="tabela"/>
      <sheetName val="1996_(2)"/>
      <sheetName val="Detal_-_Res_63"/>
      <sheetName val="Detal_-_Res_638"/>
      <sheetName val="Detal_-_Diversos"/>
      <sheetName val="Detal_-_C_papers"/>
      <sheetName val="6ª_emisão"/>
      <sheetName val="X-rates"/>
      <sheetName val="P&amp;L CCI Detail"/>
      <sheetName val="Cash CCI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nancial Ratios"/>
      <sheetName val="Ratios Detail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ion analysis"/>
      <sheetName val="Production_analysis"/>
      <sheetName val="Production_ref_Q4"/>
      <sheetName val="App-1, 901 acc_detailed_Q-4"/>
      <sheetName val="Production_Ref Q-1-3"/>
      <sheetName val="Sheet1"/>
      <sheetName val="Sheet2"/>
      <sheetName val="Sheet3"/>
      <sheetName val="Tickmarks"/>
      <sheetName val="#REF"/>
      <sheetName val="GAAP TB 31.12.01  detail p&amp;l"/>
      <sheetName val="Выбор"/>
      <sheetName val="AnP3-prod"/>
      <sheetName val="Production_Ref Q_1_3"/>
      <sheetName val="Index - Summary"/>
      <sheetName val="2001 Detail"/>
      <sheetName val="Income Statement"/>
      <sheetName val="#ССЫЛКА"/>
      <sheetName val="Лист 1"/>
      <sheetName val="00"/>
      <sheetName val="AnP4-oil"/>
      <sheetName val="Prelim Cost"/>
      <sheetName val="GAAP TB 30.09.01  detail p&amp;l"/>
      <sheetName val="SMSTemp"/>
      <sheetName val="Post Frac"/>
      <sheetName val="IPR"/>
      <sheetName val="PYTB"/>
      <sheetName val="CPI"/>
      <sheetName val="Anlagevermögen"/>
      <sheetName val="Цены"/>
      <sheetName val="Capex"/>
      <sheetName val="3.3. Inventories"/>
    </sheetNames>
    <sheetDataSet>
      <sheetData sheetId="0" refreshError="1"/>
      <sheetData sheetId="1" refreshError="1"/>
      <sheetData sheetId="2" refreshError="1">
        <row r="260">
          <cell r="E260">
            <v>124967</v>
          </cell>
        </row>
      </sheetData>
      <sheetData sheetId="3" refreshError="1"/>
      <sheetData sheetId="4" refreshError="1">
        <row r="7">
          <cell r="N7">
            <v>-76.94</v>
          </cell>
        </row>
        <row r="8">
          <cell r="N8">
            <v>-363.73</v>
          </cell>
        </row>
        <row r="9">
          <cell r="N9">
            <v>-12990.77</v>
          </cell>
        </row>
        <row r="10">
          <cell r="N10">
            <v>-386.81</v>
          </cell>
        </row>
        <row r="11">
          <cell r="N11">
            <v>-2332.5500000000002</v>
          </cell>
        </row>
        <row r="12">
          <cell r="N12">
            <v>-2944.01</v>
          </cell>
        </row>
        <row r="13">
          <cell r="N13">
            <v>-7.38</v>
          </cell>
        </row>
        <row r="14">
          <cell r="N14">
            <v>-23.08</v>
          </cell>
        </row>
        <row r="15">
          <cell r="N15">
            <v>-5430.72</v>
          </cell>
        </row>
        <row r="17">
          <cell r="G17">
            <v>25024334.029999997</v>
          </cell>
          <cell r="N17">
            <v>15847159.18</v>
          </cell>
          <cell r="Q17">
            <v>1063234279.54</v>
          </cell>
          <cell r="R17">
            <v>61949099.960000001</v>
          </cell>
          <cell r="S17">
            <v>-115941059</v>
          </cell>
        </row>
        <row r="18">
          <cell r="G18">
            <v>807514.34</v>
          </cell>
        </row>
        <row r="19">
          <cell r="G19">
            <v>895101.88</v>
          </cell>
          <cell r="N19">
            <v>32813.58</v>
          </cell>
          <cell r="T19">
            <v>5633058.3100000005</v>
          </cell>
        </row>
        <row r="20">
          <cell r="G20">
            <v>-555609.92000000004</v>
          </cell>
          <cell r="N20">
            <v>-92287.76</v>
          </cell>
          <cell r="T20">
            <v>0.2</v>
          </cell>
        </row>
        <row r="21">
          <cell r="G21">
            <v>119018.53</v>
          </cell>
          <cell r="N21">
            <v>76810.960000000006</v>
          </cell>
          <cell r="T21">
            <v>4957261.5199999996</v>
          </cell>
        </row>
        <row r="22">
          <cell r="G22">
            <v>409.1</v>
          </cell>
          <cell r="N22">
            <v>465.75</v>
          </cell>
          <cell r="T22">
            <v>30772.010000000002</v>
          </cell>
        </row>
        <row r="23">
          <cell r="G23">
            <v>124966.5</v>
          </cell>
          <cell r="N23">
            <v>124966.5</v>
          </cell>
          <cell r="T23">
            <v>17431324.260000002</v>
          </cell>
        </row>
        <row r="24">
          <cell r="G24">
            <v>18646865.829999998</v>
          </cell>
          <cell r="N24">
            <v>9895533.4399999995</v>
          </cell>
          <cell r="V24">
            <v>4352218.05</v>
          </cell>
        </row>
        <row r="25">
          <cell r="G25">
            <v>1455765.13</v>
          </cell>
          <cell r="N25">
            <v>1455765.13</v>
          </cell>
          <cell r="V25">
            <v>1453441.65</v>
          </cell>
        </row>
        <row r="26">
          <cell r="G26">
            <v>208129.29</v>
          </cell>
          <cell r="N26">
            <v>208088.67</v>
          </cell>
          <cell r="T26">
            <v>29156474.359999999</v>
          </cell>
        </row>
        <row r="28">
          <cell r="G28">
            <v>3013552.53</v>
          </cell>
          <cell r="N28">
            <v>2175326.4</v>
          </cell>
          <cell r="V28">
            <v>1171124.32</v>
          </cell>
        </row>
        <row r="30">
          <cell r="Q30">
            <v>-40789479</v>
          </cell>
          <cell r="S30">
            <v>240407000</v>
          </cell>
        </row>
        <row r="31">
          <cell r="G31">
            <v>2716945</v>
          </cell>
          <cell r="K31">
            <v>229214537</v>
          </cell>
        </row>
        <row r="32">
          <cell r="G32">
            <v>121522.21</v>
          </cell>
          <cell r="N32">
            <v>89927.26</v>
          </cell>
          <cell r="V32">
            <v>39770.67</v>
          </cell>
        </row>
        <row r="33">
          <cell r="G33">
            <v>1561.44</v>
          </cell>
          <cell r="N33">
            <v>813.35</v>
          </cell>
          <cell r="V33">
            <v>42.83</v>
          </cell>
        </row>
        <row r="34">
          <cell r="G34">
            <v>517071.85</v>
          </cell>
          <cell r="N34">
            <v>294165.8</v>
          </cell>
          <cell r="V34">
            <v>139640.78</v>
          </cell>
        </row>
        <row r="35">
          <cell r="G35">
            <v>9928.9</v>
          </cell>
          <cell r="N35">
            <v>9928.9</v>
          </cell>
          <cell r="V35">
            <v>7328.79</v>
          </cell>
        </row>
        <row r="36">
          <cell r="G36">
            <v>2.23</v>
          </cell>
          <cell r="N36">
            <v>2.23</v>
          </cell>
          <cell r="V36">
            <v>2.23</v>
          </cell>
        </row>
        <row r="37">
          <cell r="G37">
            <v>291.39999999999998</v>
          </cell>
          <cell r="N37">
            <v>291.39999999999998</v>
          </cell>
          <cell r="V37">
            <v>136.06</v>
          </cell>
        </row>
        <row r="38">
          <cell r="G38">
            <v>5940.25</v>
          </cell>
          <cell r="N38">
            <v>94.25</v>
          </cell>
          <cell r="V38">
            <v>46.36</v>
          </cell>
        </row>
        <row r="39">
          <cell r="G39">
            <v>2655.76</v>
          </cell>
          <cell r="N39">
            <v>130.31</v>
          </cell>
          <cell r="V39">
            <v>5.8</v>
          </cell>
        </row>
        <row r="40">
          <cell r="G40">
            <v>2555.62</v>
          </cell>
          <cell r="N40">
            <v>2555.62</v>
          </cell>
          <cell r="V40">
            <v>37.32</v>
          </cell>
        </row>
        <row r="41">
          <cell r="G41">
            <v>25070.67</v>
          </cell>
          <cell r="N41">
            <v>6271.43</v>
          </cell>
          <cell r="V41">
            <v>248.49</v>
          </cell>
        </row>
        <row r="42">
          <cell r="G42">
            <v>4296.55</v>
          </cell>
          <cell r="N42">
            <v>1477.41</v>
          </cell>
          <cell r="V42">
            <v>32.340000000000003</v>
          </cell>
        </row>
        <row r="43">
          <cell r="G43">
            <v>8616.7900000000009</v>
          </cell>
          <cell r="N43">
            <v>5685.5</v>
          </cell>
          <cell r="V43">
            <v>644.24</v>
          </cell>
        </row>
        <row r="44">
          <cell r="G44">
            <v>2676.68</v>
          </cell>
          <cell r="N44">
            <v>1418.71</v>
          </cell>
          <cell r="V44">
            <v>716.46</v>
          </cell>
        </row>
        <row r="45">
          <cell r="G45">
            <v>132494.96</v>
          </cell>
          <cell r="N45">
            <v>102992.76</v>
          </cell>
          <cell r="V45">
            <v>39337.17</v>
          </cell>
        </row>
        <row r="46">
          <cell r="G46">
            <v>10737.49</v>
          </cell>
          <cell r="N46">
            <v>10603.77</v>
          </cell>
          <cell r="V46">
            <v>5654.61</v>
          </cell>
        </row>
        <row r="47">
          <cell r="G47">
            <v>48457.34</v>
          </cell>
          <cell r="N47">
            <v>11936.68</v>
          </cell>
          <cell r="V47">
            <v>3580.51</v>
          </cell>
        </row>
        <row r="48">
          <cell r="G48">
            <v>22590.01</v>
          </cell>
          <cell r="N48">
            <v>20572.599999999999</v>
          </cell>
          <cell r="V48">
            <v>707.55</v>
          </cell>
        </row>
        <row r="49">
          <cell r="G49">
            <v>35520.980000000003</v>
          </cell>
          <cell r="N49">
            <v>13002.16</v>
          </cell>
          <cell r="V49">
            <v>6162.83</v>
          </cell>
        </row>
        <row r="50">
          <cell r="G50">
            <v>63364.56</v>
          </cell>
          <cell r="N50">
            <v>43463.77</v>
          </cell>
          <cell r="V50">
            <v>9507.58</v>
          </cell>
        </row>
        <row r="51">
          <cell r="G51">
            <v>12589.76</v>
          </cell>
          <cell r="N51">
            <v>608.66</v>
          </cell>
          <cell r="V51">
            <v>383.06</v>
          </cell>
        </row>
        <row r="52">
          <cell r="G52">
            <v>87082.14</v>
          </cell>
          <cell r="N52">
            <v>35505.089999999997</v>
          </cell>
          <cell r="V52">
            <v>6109.71</v>
          </cell>
        </row>
        <row r="53">
          <cell r="G53">
            <v>51.1</v>
          </cell>
          <cell r="N53">
            <v>51.1</v>
          </cell>
        </row>
        <row r="54">
          <cell r="G54">
            <v>6470.01</v>
          </cell>
        </row>
        <row r="55">
          <cell r="G55">
            <v>38727.54</v>
          </cell>
          <cell r="N55">
            <v>12248.7</v>
          </cell>
          <cell r="V55">
            <v>2464.09</v>
          </cell>
        </row>
        <row r="56">
          <cell r="G56">
            <v>3804.56</v>
          </cell>
          <cell r="N56">
            <v>1590.72</v>
          </cell>
        </row>
        <row r="57">
          <cell r="G57">
            <v>46691.65</v>
          </cell>
          <cell r="N57">
            <v>25258.2</v>
          </cell>
          <cell r="V57">
            <v>16686.64</v>
          </cell>
        </row>
        <row r="58">
          <cell r="G58">
            <v>2143.7800000000002</v>
          </cell>
          <cell r="N58">
            <v>154.47999999999999</v>
          </cell>
          <cell r="V58">
            <v>154.47999999999999</v>
          </cell>
        </row>
        <row r="59">
          <cell r="G59">
            <v>-42559.47</v>
          </cell>
          <cell r="N59">
            <v>7340.05</v>
          </cell>
        </row>
        <row r="60">
          <cell r="G60">
            <v>17917.169999999998</v>
          </cell>
          <cell r="N60">
            <v>11220.3</v>
          </cell>
          <cell r="V60">
            <v>5536.09</v>
          </cell>
        </row>
        <row r="61">
          <cell r="G61">
            <v>16501</v>
          </cell>
        </row>
        <row r="62">
          <cell r="G62">
            <v>568951.81000000006</v>
          </cell>
          <cell r="N62">
            <v>374779.94</v>
          </cell>
          <cell r="V62">
            <v>159589.04</v>
          </cell>
        </row>
        <row r="63">
          <cell r="G63">
            <v>54.03</v>
          </cell>
          <cell r="N63">
            <v>54.03</v>
          </cell>
          <cell r="V63">
            <v>54.03</v>
          </cell>
        </row>
        <row r="64">
          <cell r="G64">
            <v>57226.43</v>
          </cell>
          <cell r="N64">
            <v>42536.17</v>
          </cell>
          <cell r="V64">
            <v>10657.59</v>
          </cell>
        </row>
        <row r="65">
          <cell r="G65">
            <v>447.13</v>
          </cell>
          <cell r="N65">
            <v>141.04</v>
          </cell>
          <cell r="V65">
            <v>141.04</v>
          </cell>
        </row>
        <row r="66">
          <cell r="G66">
            <v>21144.33</v>
          </cell>
          <cell r="N66">
            <v>1910.25</v>
          </cell>
        </row>
        <row r="67">
          <cell r="G67">
            <v>274.61</v>
          </cell>
          <cell r="N67">
            <v>274.61</v>
          </cell>
        </row>
        <row r="68">
          <cell r="G68">
            <v>1470.34</v>
          </cell>
          <cell r="N68">
            <v>-174.16</v>
          </cell>
          <cell r="V68">
            <v>-174.16</v>
          </cell>
        </row>
        <row r="69">
          <cell r="G69">
            <v>321.64</v>
          </cell>
        </row>
        <row r="70">
          <cell r="G70">
            <v>8119.37</v>
          </cell>
          <cell r="N70">
            <v>7876.21</v>
          </cell>
          <cell r="V70">
            <v>6577.93</v>
          </cell>
        </row>
        <row r="71">
          <cell r="G71">
            <v>14981.04</v>
          </cell>
          <cell r="N71">
            <v>2885.58</v>
          </cell>
        </row>
        <row r="72">
          <cell r="G72">
            <v>218.6</v>
          </cell>
        </row>
        <row r="73">
          <cell r="G73">
            <v>71900.95</v>
          </cell>
          <cell r="N73">
            <v>33096.51</v>
          </cell>
          <cell r="V73">
            <v>6743.86</v>
          </cell>
        </row>
        <row r="74">
          <cell r="G74">
            <v>12000.6</v>
          </cell>
          <cell r="N74">
            <v>5832.05</v>
          </cell>
          <cell r="V74">
            <v>-158.05000000000001</v>
          </cell>
        </row>
        <row r="75">
          <cell r="G75">
            <v>1559.44</v>
          </cell>
          <cell r="N75">
            <v>1559.44</v>
          </cell>
          <cell r="V75">
            <v>1559.44</v>
          </cell>
        </row>
        <row r="76">
          <cell r="G76">
            <v>24023.89</v>
          </cell>
          <cell r="N76">
            <v>12087.77</v>
          </cell>
          <cell r="V76">
            <v>6106.08</v>
          </cell>
        </row>
        <row r="77">
          <cell r="G77">
            <v>135.1</v>
          </cell>
          <cell r="N77">
            <v>135.1</v>
          </cell>
        </row>
        <row r="78">
          <cell r="G78">
            <v>3402.88</v>
          </cell>
          <cell r="N78">
            <v>3402.88</v>
          </cell>
          <cell r="V78">
            <v>2800.45</v>
          </cell>
        </row>
        <row r="79">
          <cell r="G79">
            <v>309.72000000000003</v>
          </cell>
          <cell r="N79">
            <v>309.72000000000003</v>
          </cell>
        </row>
        <row r="80">
          <cell r="G80">
            <v>17.16</v>
          </cell>
          <cell r="N80">
            <v>17.16</v>
          </cell>
          <cell r="V80">
            <v>14.97</v>
          </cell>
        </row>
        <row r="81">
          <cell r="G81">
            <v>2268.09</v>
          </cell>
          <cell r="N81">
            <v>2268.09</v>
          </cell>
        </row>
        <row r="82">
          <cell r="G82">
            <v>949.38</v>
          </cell>
          <cell r="N82">
            <v>912.72</v>
          </cell>
        </row>
        <row r="83">
          <cell r="G83">
            <v>1663896.87</v>
          </cell>
          <cell r="N83">
            <v>1049932.47</v>
          </cell>
          <cell r="V83">
            <v>517897.8</v>
          </cell>
        </row>
        <row r="84">
          <cell r="G84">
            <v>716745.93</v>
          </cell>
          <cell r="N84">
            <v>478161.94</v>
          </cell>
          <cell r="V84">
            <v>115762.42</v>
          </cell>
        </row>
        <row r="85">
          <cell r="G85">
            <v>1255.01</v>
          </cell>
          <cell r="N85">
            <v>1255.01</v>
          </cell>
        </row>
        <row r="86">
          <cell r="G86">
            <v>196798.73</v>
          </cell>
          <cell r="N86">
            <v>130555.39</v>
          </cell>
          <cell r="V86">
            <v>63530.9</v>
          </cell>
        </row>
        <row r="87">
          <cell r="G87">
            <v>288003.13</v>
          </cell>
          <cell r="N87">
            <v>192772.91</v>
          </cell>
          <cell r="V87">
            <v>91770.77</v>
          </cell>
        </row>
        <row r="88">
          <cell r="G88">
            <v>74374.44</v>
          </cell>
          <cell r="N88">
            <v>47500.7</v>
          </cell>
        </row>
        <row r="89">
          <cell r="G89">
            <v>20638.38</v>
          </cell>
          <cell r="N89">
            <v>18621.07</v>
          </cell>
          <cell r="V89">
            <v>8308.07</v>
          </cell>
        </row>
        <row r="90">
          <cell r="G90">
            <v>2334.64</v>
          </cell>
          <cell r="N90">
            <v>1678.42</v>
          </cell>
          <cell r="V90">
            <v>1013.02</v>
          </cell>
        </row>
        <row r="91">
          <cell r="G91">
            <v>1046.1199999999999</v>
          </cell>
          <cell r="N91">
            <v>757.92</v>
          </cell>
          <cell r="V91">
            <v>502.91</v>
          </cell>
        </row>
        <row r="92">
          <cell r="G92">
            <v>2842.98</v>
          </cell>
          <cell r="N92">
            <v>2842.98</v>
          </cell>
          <cell r="V92">
            <v>3360.6</v>
          </cell>
        </row>
        <row r="93">
          <cell r="G93">
            <v>12650.67</v>
          </cell>
          <cell r="N93">
            <v>12650.67</v>
          </cell>
          <cell r="V93">
            <v>12592.34</v>
          </cell>
        </row>
        <row r="94">
          <cell r="G94">
            <v>3118.77</v>
          </cell>
          <cell r="N94">
            <v>1710.89</v>
          </cell>
          <cell r="V94">
            <v>654.27</v>
          </cell>
        </row>
        <row r="95">
          <cell r="G95">
            <v>-34580.199999999997</v>
          </cell>
          <cell r="N95">
            <v>-34834.39</v>
          </cell>
          <cell r="V95">
            <v>-37859.31</v>
          </cell>
        </row>
        <row r="96">
          <cell r="G96">
            <v>362803.67</v>
          </cell>
          <cell r="N96">
            <v>180007.78</v>
          </cell>
          <cell r="V96">
            <v>180007.78</v>
          </cell>
        </row>
        <row r="97">
          <cell r="G97">
            <v>114769.59</v>
          </cell>
          <cell r="N97">
            <v>96441.78</v>
          </cell>
          <cell r="V97">
            <v>47006.06</v>
          </cell>
        </row>
        <row r="98">
          <cell r="G98">
            <v>14637.76</v>
          </cell>
          <cell r="N98">
            <v>14637.76</v>
          </cell>
          <cell r="V98">
            <v>10437.6</v>
          </cell>
        </row>
        <row r="99">
          <cell r="G99">
            <v>573.57000000000005</v>
          </cell>
          <cell r="N99">
            <v>573.57000000000005</v>
          </cell>
        </row>
        <row r="100">
          <cell r="G100">
            <v>8857.31</v>
          </cell>
          <cell r="N100">
            <v>2922.62</v>
          </cell>
          <cell r="V100">
            <v>188</v>
          </cell>
        </row>
        <row r="101">
          <cell r="G101">
            <v>-1898.83</v>
          </cell>
          <cell r="N101">
            <v>-1898.83</v>
          </cell>
        </row>
        <row r="102">
          <cell r="G102">
            <v>372558.8</v>
          </cell>
          <cell r="N102">
            <v>271667.3</v>
          </cell>
          <cell r="V102">
            <v>120329.47</v>
          </cell>
        </row>
        <row r="103">
          <cell r="G103">
            <v>2482.5100000000002</v>
          </cell>
          <cell r="N103">
            <v>1794.65</v>
          </cell>
          <cell r="V103">
            <v>802.58</v>
          </cell>
        </row>
        <row r="104">
          <cell r="G104">
            <v>46036.88</v>
          </cell>
          <cell r="N104">
            <v>31815.98</v>
          </cell>
          <cell r="V104">
            <v>19623.060000000001</v>
          </cell>
        </row>
        <row r="106">
          <cell r="G106">
            <v>4638.3100000000004</v>
          </cell>
          <cell r="N106">
            <v>3073.61</v>
          </cell>
          <cell r="T106">
            <v>217314</v>
          </cell>
        </row>
        <row r="107">
          <cell r="G107">
            <v>122678.27</v>
          </cell>
          <cell r="N107">
            <v>83897.03</v>
          </cell>
          <cell r="T107">
            <v>6331734</v>
          </cell>
        </row>
        <row r="108">
          <cell r="G108">
            <v>30044.17</v>
          </cell>
          <cell r="N108">
            <v>24558.73</v>
          </cell>
          <cell r="T108">
            <v>448794</v>
          </cell>
        </row>
        <row r="109">
          <cell r="G109">
            <v>33066.83</v>
          </cell>
          <cell r="N109">
            <v>21413.360000000001</v>
          </cell>
          <cell r="T109">
            <v>1296003</v>
          </cell>
        </row>
        <row r="110">
          <cell r="G110">
            <v>0</v>
          </cell>
        </row>
        <row r="111">
          <cell r="G111">
            <v>-26329346.170000002</v>
          </cell>
          <cell r="N111">
            <v>-15800870.66</v>
          </cell>
          <cell r="T111">
            <v>-994860066.20000005</v>
          </cell>
        </row>
        <row r="112">
          <cell r="G112">
            <v>-272086.86</v>
          </cell>
          <cell r="N112">
            <v>-196759.21</v>
          </cell>
          <cell r="T112">
            <v>-10001651</v>
          </cell>
        </row>
        <row r="113">
          <cell r="G113">
            <v>-290527.62</v>
          </cell>
          <cell r="N113">
            <v>-185428.2</v>
          </cell>
          <cell r="T113">
            <v>-10973887</v>
          </cell>
        </row>
        <row r="114">
          <cell r="G114">
            <v>9547.93</v>
          </cell>
          <cell r="N114">
            <v>2930.19</v>
          </cell>
          <cell r="T114">
            <v>51228.05</v>
          </cell>
        </row>
        <row r="115">
          <cell r="G115">
            <v>26487.19</v>
          </cell>
          <cell r="N115">
            <v>14556.96</v>
          </cell>
          <cell r="T115">
            <v>1061899</v>
          </cell>
        </row>
        <row r="116">
          <cell r="G116">
            <v>7080.2</v>
          </cell>
          <cell r="N116">
            <v>6064.97</v>
          </cell>
          <cell r="T116">
            <v>839266.73</v>
          </cell>
        </row>
        <row r="117">
          <cell r="G117">
            <v>112.5</v>
          </cell>
          <cell r="N117">
            <v>113.75</v>
          </cell>
          <cell r="T117">
            <v>17562.5</v>
          </cell>
        </row>
        <row r="118">
          <cell r="G118">
            <v>95.8</v>
          </cell>
          <cell r="T118">
            <v>29400</v>
          </cell>
        </row>
        <row r="119">
          <cell r="G119">
            <v>11636.79</v>
          </cell>
          <cell r="N119">
            <v>5473.49</v>
          </cell>
          <cell r="T119">
            <v>80522.080000000002</v>
          </cell>
        </row>
        <row r="120">
          <cell r="G120">
            <v>7225.8</v>
          </cell>
          <cell r="N120">
            <v>3558.35</v>
          </cell>
          <cell r="T120">
            <v>349359.59</v>
          </cell>
        </row>
        <row r="121">
          <cell r="G121">
            <v>2281.38</v>
          </cell>
          <cell r="N121">
            <v>1609.43</v>
          </cell>
          <cell r="T121">
            <v>130141.54</v>
          </cell>
        </row>
        <row r="122">
          <cell r="G122">
            <v>4767.88</v>
          </cell>
          <cell r="N122">
            <v>4820.8599999999997</v>
          </cell>
          <cell r="T122">
            <v>108330</v>
          </cell>
        </row>
        <row r="123">
          <cell r="G123">
            <v>13942.82</v>
          </cell>
          <cell r="N123">
            <v>12706.57</v>
          </cell>
          <cell r="T123">
            <v>550369.5</v>
          </cell>
        </row>
        <row r="124">
          <cell r="G124">
            <v>12857.25</v>
          </cell>
          <cell r="N124">
            <v>4101.91</v>
          </cell>
          <cell r="T124">
            <v>179135</v>
          </cell>
        </row>
        <row r="125">
          <cell r="G125">
            <v>1886.68</v>
          </cell>
          <cell r="N125">
            <v>362.98</v>
          </cell>
        </row>
        <row r="126">
          <cell r="G126">
            <v>746.25</v>
          </cell>
          <cell r="N126">
            <v>754.54</v>
          </cell>
        </row>
        <row r="127">
          <cell r="G127">
            <v>2648.32</v>
          </cell>
          <cell r="N127">
            <v>664.92</v>
          </cell>
          <cell r="T127">
            <v>64167</v>
          </cell>
        </row>
        <row r="128">
          <cell r="G128">
            <v>46931.14</v>
          </cell>
          <cell r="N128">
            <v>11819.65</v>
          </cell>
          <cell r="T128">
            <v>747612.1</v>
          </cell>
        </row>
        <row r="129">
          <cell r="G129">
            <v>-4703.5200000000004</v>
          </cell>
          <cell r="N129">
            <v>-4808.8900000000003</v>
          </cell>
          <cell r="T129">
            <v>529789.27</v>
          </cell>
        </row>
        <row r="130">
          <cell r="G130">
            <v>352026.34</v>
          </cell>
          <cell r="N130">
            <v>330020.19</v>
          </cell>
          <cell r="T130">
            <v>38219656.759999998</v>
          </cell>
        </row>
        <row r="131">
          <cell r="G131">
            <v>1139.69</v>
          </cell>
          <cell r="N131">
            <v>782.8</v>
          </cell>
          <cell r="T131">
            <v>42743.89</v>
          </cell>
        </row>
        <row r="132">
          <cell r="G132">
            <v>1358.46</v>
          </cell>
          <cell r="N132">
            <v>1119.2</v>
          </cell>
          <cell r="T132">
            <v>159058.19</v>
          </cell>
        </row>
        <row r="133">
          <cell r="G133">
            <v>101797.09999999999</v>
          </cell>
          <cell r="N133">
            <v>92714.54</v>
          </cell>
          <cell r="T133">
            <v>7712341.7699999996</v>
          </cell>
        </row>
        <row r="134">
          <cell r="G134">
            <v>41629.07</v>
          </cell>
          <cell r="N134">
            <v>27951.86</v>
          </cell>
          <cell r="T134">
            <v>1821680.52</v>
          </cell>
        </row>
        <row r="135">
          <cell r="G135">
            <v>693.13</v>
          </cell>
          <cell r="N135">
            <v>674.13</v>
          </cell>
          <cell r="T135">
            <v>101484.28</v>
          </cell>
        </row>
        <row r="136">
          <cell r="G136">
            <v>7230.37</v>
          </cell>
          <cell r="N136">
            <v>6026.03</v>
          </cell>
          <cell r="T136">
            <v>499313.91999999998</v>
          </cell>
        </row>
        <row r="137">
          <cell r="G137">
            <v>1558.46</v>
          </cell>
          <cell r="N137">
            <v>1507.17</v>
          </cell>
        </row>
        <row r="138">
          <cell r="G138">
            <v>11673.01</v>
          </cell>
          <cell r="N138">
            <v>7950.92</v>
          </cell>
          <cell r="T138">
            <v>1147794.8999999999</v>
          </cell>
        </row>
        <row r="139">
          <cell r="G139">
            <v>1160.5</v>
          </cell>
          <cell r="N139">
            <v>308.70999999999998</v>
          </cell>
          <cell r="T139">
            <v>45675.01</v>
          </cell>
        </row>
        <row r="140">
          <cell r="G140">
            <v>1161.3599999999999</v>
          </cell>
          <cell r="N140">
            <v>1174.26</v>
          </cell>
          <cell r="T140">
            <v>6306</v>
          </cell>
        </row>
        <row r="141">
          <cell r="G141">
            <v>805.3</v>
          </cell>
          <cell r="N141">
            <v>787.69</v>
          </cell>
          <cell r="T141">
            <v>120750</v>
          </cell>
        </row>
        <row r="142">
          <cell r="G142">
            <v>3.82</v>
          </cell>
          <cell r="N142">
            <v>3.86</v>
          </cell>
          <cell r="T142">
            <v>592.79999999999995</v>
          </cell>
        </row>
        <row r="143">
          <cell r="G143">
            <v>1289.55</v>
          </cell>
          <cell r="N143">
            <v>1015.95</v>
          </cell>
          <cell r="T143">
            <v>72915.95</v>
          </cell>
        </row>
        <row r="144">
          <cell r="G144">
            <v>61894.62</v>
          </cell>
          <cell r="N144">
            <v>24940.21</v>
          </cell>
          <cell r="T144">
            <v>1213683.95</v>
          </cell>
        </row>
        <row r="145">
          <cell r="G145">
            <v>12324.99</v>
          </cell>
          <cell r="N145">
            <v>10361.77</v>
          </cell>
          <cell r="T145">
            <v>1225016.56</v>
          </cell>
        </row>
        <row r="146">
          <cell r="G146">
            <v>80404.7</v>
          </cell>
          <cell r="N146">
            <v>46815.27</v>
          </cell>
          <cell r="T146">
            <v>2702990.43</v>
          </cell>
        </row>
        <row r="147">
          <cell r="G147">
            <v>8276.9699999999993</v>
          </cell>
          <cell r="N147">
            <v>4944.05</v>
          </cell>
          <cell r="T147">
            <v>164138.98000000001</v>
          </cell>
        </row>
        <row r="148">
          <cell r="G148">
            <v>663230.35</v>
          </cell>
          <cell r="N148">
            <v>426583.03999999998</v>
          </cell>
          <cell r="T148">
            <v>32262830</v>
          </cell>
        </row>
        <row r="149">
          <cell r="G149">
            <v>3681.91</v>
          </cell>
          <cell r="N149">
            <v>3722.82</v>
          </cell>
          <cell r="T149">
            <v>517372.46</v>
          </cell>
        </row>
        <row r="150">
          <cell r="G150">
            <v>1460.9</v>
          </cell>
          <cell r="N150">
            <v>1476.89</v>
          </cell>
          <cell r="T150">
            <v>16814</v>
          </cell>
        </row>
        <row r="151">
          <cell r="G151">
            <v>60.08</v>
          </cell>
          <cell r="N151">
            <v>5.47</v>
          </cell>
          <cell r="T151">
            <v>2434779.9900000002</v>
          </cell>
        </row>
        <row r="152">
          <cell r="G152">
            <v>63.27</v>
          </cell>
          <cell r="N152">
            <v>63.97</v>
          </cell>
          <cell r="T152">
            <v>9750</v>
          </cell>
        </row>
        <row r="153">
          <cell r="G153">
            <v>15662.47</v>
          </cell>
          <cell r="N153">
            <v>10901.63</v>
          </cell>
          <cell r="T153">
            <v>918905</v>
          </cell>
        </row>
        <row r="154">
          <cell r="G154">
            <v>1.63</v>
          </cell>
          <cell r="N154">
            <v>1.65</v>
          </cell>
        </row>
        <row r="155">
          <cell r="G155">
            <v>10593.67</v>
          </cell>
          <cell r="N155">
            <v>6649.46</v>
          </cell>
          <cell r="T155">
            <v>113811.82</v>
          </cell>
        </row>
        <row r="156">
          <cell r="G156">
            <v>2203.59</v>
          </cell>
          <cell r="N156">
            <v>1761.81</v>
          </cell>
          <cell r="T156">
            <v>8268</v>
          </cell>
        </row>
        <row r="157">
          <cell r="G157">
            <v>23790.59</v>
          </cell>
          <cell r="N157">
            <v>21110.1</v>
          </cell>
          <cell r="T157">
            <v>2899521.73</v>
          </cell>
        </row>
        <row r="158">
          <cell r="G158">
            <v>178.91</v>
          </cell>
          <cell r="N158">
            <v>180.9</v>
          </cell>
          <cell r="T158">
            <v>28000</v>
          </cell>
        </row>
        <row r="159">
          <cell r="G159">
            <v>3279.94</v>
          </cell>
          <cell r="N159">
            <v>2096.67</v>
          </cell>
          <cell r="T159">
            <v>56010</v>
          </cell>
        </row>
        <row r="160">
          <cell r="G160">
            <v>2341.7199999999998</v>
          </cell>
          <cell r="N160">
            <v>2317.46</v>
          </cell>
          <cell r="T160">
            <v>272830</v>
          </cell>
        </row>
        <row r="161">
          <cell r="G161">
            <v>11544.3</v>
          </cell>
          <cell r="N161">
            <v>10665.77</v>
          </cell>
          <cell r="T161">
            <v>881762.57</v>
          </cell>
        </row>
        <row r="162">
          <cell r="G162">
            <v>614.04</v>
          </cell>
          <cell r="N162">
            <v>620.87</v>
          </cell>
          <cell r="T162">
            <v>95457.44</v>
          </cell>
        </row>
        <row r="163">
          <cell r="G163">
            <v>3511.15</v>
          </cell>
          <cell r="N163">
            <v>3026.85</v>
          </cell>
          <cell r="T163">
            <v>91807.21</v>
          </cell>
        </row>
        <row r="164">
          <cell r="G164">
            <v>6900.78</v>
          </cell>
          <cell r="N164">
            <v>4267.84</v>
          </cell>
          <cell r="T164">
            <v>364889.92</v>
          </cell>
        </row>
        <row r="165">
          <cell r="G165">
            <v>64206.78</v>
          </cell>
          <cell r="N165">
            <v>31985.84</v>
          </cell>
          <cell r="T165">
            <v>3837125.77</v>
          </cell>
        </row>
        <row r="166">
          <cell r="G166">
            <v>330.89</v>
          </cell>
          <cell r="N166">
            <v>66034.929999999993</v>
          </cell>
          <cell r="T166">
            <v>8587120</v>
          </cell>
        </row>
        <row r="167">
          <cell r="G167">
            <v>16047.06</v>
          </cell>
          <cell r="N167">
            <v>69162.91</v>
          </cell>
          <cell r="T167">
            <v>8541802.6400000006</v>
          </cell>
        </row>
        <row r="168">
          <cell r="G168">
            <v>0</v>
          </cell>
          <cell r="N168">
            <v>1196.0899999999999</v>
          </cell>
          <cell r="T168">
            <v>49657</v>
          </cell>
        </row>
        <row r="169">
          <cell r="G169">
            <v>0</v>
          </cell>
          <cell r="N169">
            <v>13709.56</v>
          </cell>
          <cell r="T169">
            <v>1882945</v>
          </cell>
        </row>
        <row r="170">
          <cell r="G170">
            <v>1147.1099999999999</v>
          </cell>
          <cell r="N170">
            <v>41289.5</v>
          </cell>
          <cell r="T170">
            <v>4631049.96</v>
          </cell>
        </row>
        <row r="171">
          <cell r="G171">
            <v>920.88</v>
          </cell>
          <cell r="N171">
            <v>1706.13</v>
          </cell>
          <cell r="T171">
            <v>163505</v>
          </cell>
        </row>
        <row r="172">
          <cell r="G172">
            <v>227.2</v>
          </cell>
          <cell r="N172">
            <v>1214.9000000000001</v>
          </cell>
          <cell r="T172">
            <v>10000</v>
          </cell>
        </row>
        <row r="173">
          <cell r="G173">
            <v>7.01</v>
          </cell>
          <cell r="N173">
            <v>33.75</v>
          </cell>
          <cell r="T173">
            <v>2730</v>
          </cell>
        </row>
        <row r="174">
          <cell r="G174">
            <v>0</v>
          </cell>
          <cell r="N174">
            <v>2705.8</v>
          </cell>
          <cell r="T174">
            <v>80729.53</v>
          </cell>
        </row>
        <row r="175">
          <cell r="G175">
            <v>0</v>
          </cell>
          <cell r="N175">
            <v>847.69</v>
          </cell>
          <cell r="T175">
            <v>35535</v>
          </cell>
        </row>
        <row r="176">
          <cell r="G176">
            <v>0</v>
          </cell>
          <cell r="N176">
            <v>25343.39</v>
          </cell>
        </row>
        <row r="177">
          <cell r="G177">
            <v>0</v>
          </cell>
          <cell r="N177">
            <v>64.69</v>
          </cell>
        </row>
        <row r="178">
          <cell r="G178">
            <v>0</v>
          </cell>
          <cell r="N178">
            <v>73.55</v>
          </cell>
        </row>
        <row r="179">
          <cell r="G179">
            <v>0</v>
          </cell>
          <cell r="N179">
            <v>180.16</v>
          </cell>
          <cell r="T179">
            <v>25000</v>
          </cell>
        </row>
        <row r="180">
          <cell r="G180">
            <v>497.43</v>
          </cell>
          <cell r="N180">
            <v>375.34</v>
          </cell>
          <cell r="T180">
            <v>28050</v>
          </cell>
        </row>
        <row r="181">
          <cell r="G181">
            <v>0.96</v>
          </cell>
          <cell r="N181">
            <v>48.05</v>
          </cell>
          <cell r="T181">
            <v>6300</v>
          </cell>
        </row>
        <row r="182">
          <cell r="G182">
            <v>156.66</v>
          </cell>
          <cell r="N182">
            <v>341.53</v>
          </cell>
          <cell r="T182">
            <v>19757.400000000001</v>
          </cell>
        </row>
        <row r="183">
          <cell r="G183">
            <v>113.39</v>
          </cell>
          <cell r="N183">
            <v>760.93</v>
          </cell>
          <cell r="T183">
            <v>74200</v>
          </cell>
        </row>
        <row r="184">
          <cell r="G184">
            <v>104413.28</v>
          </cell>
          <cell r="N184">
            <v>258815.45</v>
          </cell>
          <cell r="T184">
            <v>16932383</v>
          </cell>
        </row>
        <row r="185">
          <cell r="G185">
            <v>4585.41</v>
          </cell>
          <cell r="N185">
            <v>70641.16</v>
          </cell>
        </row>
        <row r="186">
          <cell r="G186">
            <v>9.25</v>
          </cell>
          <cell r="N186">
            <v>71.16</v>
          </cell>
          <cell r="T186">
            <v>33175</v>
          </cell>
        </row>
        <row r="187">
          <cell r="G187">
            <v>34.020000000000003</v>
          </cell>
          <cell r="N187">
            <v>185.05</v>
          </cell>
          <cell r="T187">
            <v>20299</v>
          </cell>
        </row>
        <row r="188">
          <cell r="G188">
            <v>7.22</v>
          </cell>
          <cell r="N188">
            <v>36.89</v>
          </cell>
          <cell r="T188">
            <v>4120</v>
          </cell>
        </row>
        <row r="189">
          <cell r="G189">
            <v>14922.82</v>
          </cell>
          <cell r="N189">
            <v>12362.75</v>
          </cell>
          <cell r="T189">
            <v>3640315.26</v>
          </cell>
        </row>
        <row r="190">
          <cell r="G190">
            <v>8671.2999999999993</v>
          </cell>
          <cell r="N190">
            <v>13610.8</v>
          </cell>
          <cell r="T190">
            <v>2434667.37</v>
          </cell>
        </row>
        <row r="191">
          <cell r="G191">
            <v>2291.91</v>
          </cell>
          <cell r="N191">
            <v>6662.21</v>
          </cell>
          <cell r="T191">
            <v>521905.24</v>
          </cell>
        </row>
        <row r="192">
          <cell r="G192">
            <v>0</v>
          </cell>
          <cell r="N192">
            <v>438.39</v>
          </cell>
          <cell r="T192">
            <v>61250</v>
          </cell>
        </row>
        <row r="193">
          <cell r="G193">
            <v>507713.26</v>
          </cell>
          <cell r="N193">
            <v>309593.76</v>
          </cell>
          <cell r="T193">
            <v>23991921.27</v>
          </cell>
        </row>
        <row r="194">
          <cell r="G194">
            <v>475.48</v>
          </cell>
          <cell r="N194">
            <v>339.98</v>
          </cell>
        </row>
        <row r="195">
          <cell r="G195">
            <v>1285398.6499999999</v>
          </cell>
          <cell r="N195">
            <v>1159115.8500000001</v>
          </cell>
          <cell r="T195">
            <v>55296323.980000004</v>
          </cell>
        </row>
        <row r="196">
          <cell r="G196">
            <v>1817.77</v>
          </cell>
          <cell r="N196">
            <v>2564.4899999999998</v>
          </cell>
        </row>
        <row r="197">
          <cell r="G197">
            <v>308646.07</v>
          </cell>
          <cell r="N197">
            <v>239528.68</v>
          </cell>
          <cell r="T197">
            <v>18793605.27</v>
          </cell>
        </row>
        <row r="198">
          <cell r="G198">
            <v>443289.33999999997</v>
          </cell>
          <cell r="N198">
            <v>336543.52</v>
          </cell>
          <cell r="T198">
            <v>26372517.670000002</v>
          </cell>
        </row>
        <row r="199">
          <cell r="G199">
            <v>110456.82</v>
          </cell>
          <cell r="N199">
            <v>76881.02</v>
          </cell>
          <cell r="T199">
            <v>962484.73</v>
          </cell>
        </row>
        <row r="200">
          <cell r="G200">
            <v>102780.49</v>
          </cell>
          <cell r="N200">
            <v>95963.199999999997</v>
          </cell>
          <cell r="T200">
            <v>8125343.3300000001</v>
          </cell>
        </row>
        <row r="201">
          <cell r="G201">
            <v>4217.32</v>
          </cell>
          <cell r="N201">
            <v>3831.45</v>
          </cell>
          <cell r="T201">
            <v>158987.30000000002</v>
          </cell>
        </row>
        <row r="202">
          <cell r="G202">
            <v>1111.77</v>
          </cell>
          <cell r="N202">
            <v>1127.3699999999999</v>
          </cell>
          <cell r="T202">
            <v>130500</v>
          </cell>
        </row>
        <row r="203">
          <cell r="G203">
            <v>3754.31</v>
          </cell>
          <cell r="N203">
            <v>3389.56</v>
          </cell>
          <cell r="T203">
            <v>363653.98</v>
          </cell>
        </row>
        <row r="204">
          <cell r="G204">
            <v>769.82</v>
          </cell>
          <cell r="N204">
            <v>932.06</v>
          </cell>
          <cell r="T204">
            <v>119431.49</v>
          </cell>
        </row>
        <row r="205">
          <cell r="G205">
            <v>38539.120000000003</v>
          </cell>
          <cell r="N205">
            <v>28343.62</v>
          </cell>
          <cell r="T205">
            <v>2349269.25</v>
          </cell>
        </row>
        <row r="206">
          <cell r="G206">
            <v>210642.53000000003</v>
          </cell>
          <cell r="N206">
            <v>214598.86</v>
          </cell>
          <cell r="T206">
            <v>17632524.779999997</v>
          </cell>
        </row>
        <row r="207">
          <cell r="G207">
            <v>2928.32</v>
          </cell>
          <cell r="N207">
            <v>1532.11</v>
          </cell>
          <cell r="T207">
            <v>143337</v>
          </cell>
        </row>
        <row r="208">
          <cell r="G208">
            <v>234610.81</v>
          </cell>
          <cell r="N208">
            <v>21549.89</v>
          </cell>
          <cell r="T208">
            <v>3302356.7</v>
          </cell>
        </row>
        <row r="209">
          <cell r="G209">
            <v>181597.74</v>
          </cell>
          <cell r="N209">
            <v>143142.26999999999</v>
          </cell>
          <cell r="T209">
            <v>13144957.790000001</v>
          </cell>
        </row>
        <row r="210">
          <cell r="G210">
            <v>17130.79</v>
          </cell>
          <cell r="N210">
            <v>17321.13</v>
          </cell>
          <cell r="T210">
            <v>206119</v>
          </cell>
        </row>
        <row r="211">
          <cell r="G211">
            <v>245.24</v>
          </cell>
          <cell r="N211">
            <v>247.97</v>
          </cell>
          <cell r="T211">
            <v>37999.160000000003</v>
          </cell>
        </row>
        <row r="212">
          <cell r="G212">
            <v>32979.54</v>
          </cell>
          <cell r="N212">
            <v>11488.44</v>
          </cell>
          <cell r="T212">
            <v>1293496.8199999998</v>
          </cell>
        </row>
        <row r="213">
          <cell r="G213">
            <v>-11859.7</v>
          </cell>
          <cell r="N213">
            <v>-11991.47</v>
          </cell>
        </row>
        <row r="214">
          <cell r="G214">
            <v>6502.97</v>
          </cell>
          <cell r="N214">
            <v>6575.22</v>
          </cell>
          <cell r="T214">
            <v>2025314.02</v>
          </cell>
        </row>
        <row r="215">
          <cell r="G215">
            <v>668896.4</v>
          </cell>
          <cell r="N215">
            <v>576996.52</v>
          </cell>
          <cell r="T215">
            <v>47503990.920000002</v>
          </cell>
        </row>
        <row r="216">
          <cell r="G216">
            <v>4167.9799999999996</v>
          </cell>
          <cell r="N216">
            <v>12332.29</v>
          </cell>
          <cell r="T216">
            <v>335297.91000000003</v>
          </cell>
        </row>
        <row r="217">
          <cell r="G217">
            <v>117982.98</v>
          </cell>
          <cell r="N217">
            <v>108524.34</v>
          </cell>
          <cell r="T217">
            <v>10700964.789999999</v>
          </cell>
        </row>
        <row r="218">
          <cell r="G218">
            <v>718877.77</v>
          </cell>
          <cell r="N218">
            <v>459569.7</v>
          </cell>
          <cell r="T218">
            <v>23841786.300000001</v>
          </cell>
        </row>
        <row r="219">
          <cell r="G219">
            <v>120467.3</v>
          </cell>
          <cell r="N219">
            <v>59006.21</v>
          </cell>
          <cell r="T219">
            <v>9993508.7799999993</v>
          </cell>
        </row>
        <row r="220">
          <cell r="G220">
            <v>141687.53</v>
          </cell>
          <cell r="N220">
            <v>65168.959999999999</v>
          </cell>
          <cell r="T220">
            <v>4509267.03</v>
          </cell>
        </row>
        <row r="221">
          <cell r="G221">
            <v>39660.660000000003</v>
          </cell>
          <cell r="N221">
            <v>20780.349999999999</v>
          </cell>
          <cell r="T221">
            <v>2705980.3</v>
          </cell>
        </row>
        <row r="222">
          <cell r="G222">
            <v>58646.25</v>
          </cell>
          <cell r="N222">
            <v>41307.4</v>
          </cell>
          <cell r="T222">
            <v>2257767.37</v>
          </cell>
        </row>
        <row r="223">
          <cell r="G223">
            <v>-642.61</v>
          </cell>
          <cell r="N223">
            <v>-838.06</v>
          </cell>
          <cell r="T223">
            <v>-138750</v>
          </cell>
        </row>
        <row r="224">
          <cell r="G224">
            <v>105182.48</v>
          </cell>
          <cell r="N224">
            <v>53985.39</v>
          </cell>
          <cell r="T224">
            <v>4127403.43</v>
          </cell>
        </row>
        <row r="225">
          <cell r="G225">
            <v>70108.67</v>
          </cell>
          <cell r="N225">
            <v>48392.98</v>
          </cell>
          <cell r="T225">
            <v>5231118.04</v>
          </cell>
        </row>
        <row r="226">
          <cell r="G226">
            <v>64412.45</v>
          </cell>
          <cell r="N226">
            <v>43592.35</v>
          </cell>
          <cell r="T226">
            <v>3467671.16</v>
          </cell>
        </row>
        <row r="227">
          <cell r="G227">
            <v>258225.84</v>
          </cell>
          <cell r="N227">
            <v>134762.20000000001</v>
          </cell>
          <cell r="T227">
            <v>684838.64</v>
          </cell>
        </row>
        <row r="228">
          <cell r="G228">
            <v>22389.75</v>
          </cell>
          <cell r="N228">
            <v>5757.55</v>
          </cell>
          <cell r="T228">
            <v>610872.56000000006</v>
          </cell>
        </row>
        <row r="229">
          <cell r="G229">
            <v>96065.75</v>
          </cell>
          <cell r="N229">
            <v>54247.47</v>
          </cell>
          <cell r="T229">
            <v>5504782.2999999998</v>
          </cell>
        </row>
        <row r="230">
          <cell r="G230">
            <v>1711279.14</v>
          </cell>
          <cell r="N230">
            <v>1139402.4099999999</v>
          </cell>
          <cell r="T230">
            <v>70405607.980000004</v>
          </cell>
        </row>
        <row r="231">
          <cell r="G231">
            <v>68.87</v>
          </cell>
          <cell r="N231">
            <v>89.23</v>
          </cell>
        </row>
        <row r="232">
          <cell r="G232">
            <v>9459.6</v>
          </cell>
          <cell r="N232">
            <v>21051.37</v>
          </cell>
          <cell r="T232">
            <v>0</v>
          </cell>
        </row>
        <row r="233">
          <cell r="G233">
            <v>0</v>
          </cell>
          <cell r="N233">
            <v>122.92</v>
          </cell>
          <cell r="T233">
            <v>0</v>
          </cell>
        </row>
        <row r="234">
          <cell r="G234">
            <v>460.86</v>
          </cell>
          <cell r="N234">
            <v>253.64</v>
          </cell>
          <cell r="T234">
            <v>35020</v>
          </cell>
        </row>
        <row r="235">
          <cell r="G235">
            <v>-24474.21</v>
          </cell>
          <cell r="N235">
            <v>-24854.17</v>
          </cell>
          <cell r="T235">
            <v>-3819622.36</v>
          </cell>
        </row>
        <row r="236">
          <cell r="G236">
            <v>0</v>
          </cell>
        </row>
        <row r="237">
          <cell r="G237">
            <v>677759.02</v>
          </cell>
          <cell r="N237">
            <v>441127.55</v>
          </cell>
          <cell r="T237">
            <v>27573424.27</v>
          </cell>
        </row>
        <row r="238">
          <cell r="G238">
            <v>0</v>
          </cell>
          <cell r="T238">
            <v>419633.4</v>
          </cell>
        </row>
        <row r="239">
          <cell r="G239">
            <v>363.83</v>
          </cell>
          <cell r="N239">
            <v>4126.8100000000004</v>
          </cell>
        </row>
        <row r="240">
          <cell r="G240">
            <v>1555.33</v>
          </cell>
          <cell r="N240">
            <v>1572.62</v>
          </cell>
          <cell r="T240">
            <v>240990</v>
          </cell>
        </row>
        <row r="241">
          <cell r="G241">
            <v>62790.48</v>
          </cell>
          <cell r="N241">
            <v>36876.94</v>
          </cell>
          <cell r="T241">
            <v>4545174.34</v>
          </cell>
        </row>
        <row r="242">
          <cell r="G242">
            <v>4709.47</v>
          </cell>
          <cell r="N242">
            <v>6092.08</v>
          </cell>
          <cell r="T242">
            <v>336254.5</v>
          </cell>
        </row>
        <row r="243">
          <cell r="G243">
            <v>132.75</v>
          </cell>
          <cell r="N243">
            <v>134.22</v>
          </cell>
        </row>
        <row r="244">
          <cell r="G244">
            <v>0</v>
          </cell>
          <cell r="T244">
            <v>63453.15</v>
          </cell>
        </row>
        <row r="245">
          <cell r="G245">
            <v>0</v>
          </cell>
          <cell r="N245">
            <v>144.13</v>
          </cell>
          <cell r="T245">
            <v>0</v>
          </cell>
        </row>
        <row r="246">
          <cell r="G246">
            <v>0</v>
          </cell>
          <cell r="N246">
            <v>5416.74</v>
          </cell>
        </row>
        <row r="247">
          <cell r="G247">
            <v>0</v>
          </cell>
          <cell r="N247">
            <v>247.37</v>
          </cell>
          <cell r="T247">
            <v>0</v>
          </cell>
        </row>
        <row r="248">
          <cell r="G248">
            <v>2271.31</v>
          </cell>
          <cell r="N248">
            <v>6759.65</v>
          </cell>
          <cell r="T248">
            <v>338411</v>
          </cell>
        </row>
        <row r="249">
          <cell r="G249">
            <v>93.27</v>
          </cell>
          <cell r="N249">
            <v>290.07</v>
          </cell>
        </row>
        <row r="250">
          <cell r="G250">
            <v>1137.6199999999999</v>
          </cell>
          <cell r="N250">
            <v>4053.24</v>
          </cell>
          <cell r="T250">
            <v>541325</v>
          </cell>
        </row>
        <row r="251">
          <cell r="G251">
            <v>95.86</v>
          </cell>
        </row>
        <row r="252">
          <cell r="G252">
            <v>1488.06</v>
          </cell>
          <cell r="N252">
            <v>6576.1</v>
          </cell>
          <cell r="T252">
            <v>663480.76</v>
          </cell>
        </row>
        <row r="253">
          <cell r="G253">
            <v>0</v>
          </cell>
          <cell r="N253">
            <v>727.93</v>
          </cell>
          <cell r="T253">
            <v>71533.33</v>
          </cell>
        </row>
        <row r="254">
          <cell r="G254">
            <v>2773.55</v>
          </cell>
          <cell r="N254">
            <v>7168.11</v>
          </cell>
          <cell r="T254">
            <v>368035</v>
          </cell>
        </row>
        <row r="255">
          <cell r="G255">
            <v>0</v>
          </cell>
          <cell r="N255">
            <v>153.94999999999999</v>
          </cell>
        </row>
        <row r="256">
          <cell r="G256">
            <v>0</v>
          </cell>
          <cell r="T256">
            <v>-24641616.93</v>
          </cell>
        </row>
        <row r="257">
          <cell r="G257">
            <v>-184094.94</v>
          </cell>
          <cell r="N257">
            <v>-139501.01</v>
          </cell>
          <cell r="T257">
            <v>-15500068</v>
          </cell>
        </row>
        <row r="258">
          <cell r="G258">
            <v>-1365112.13</v>
          </cell>
          <cell r="N258">
            <v>-1143569.28</v>
          </cell>
          <cell r="T258">
            <v>-39736554</v>
          </cell>
        </row>
        <row r="265">
          <cell r="T265">
            <v>-66168030</v>
          </cell>
        </row>
        <row r="266">
          <cell r="T266">
            <v>-40989102</v>
          </cell>
        </row>
        <row r="267">
          <cell r="T267">
            <v>18480931</v>
          </cell>
        </row>
        <row r="268">
          <cell r="T268">
            <v>-22951477.120000001</v>
          </cell>
        </row>
        <row r="273">
          <cell r="N273">
            <v>52263</v>
          </cell>
        </row>
        <row r="275">
          <cell r="N275">
            <v>84247</v>
          </cell>
        </row>
        <row r="277">
          <cell r="N277">
            <v>-319026</v>
          </cell>
        </row>
        <row r="279">
          <cell r="N279">
            <v>561816</v>
          </cell>
        </row>
        <row r="281">
          <cell r="N281">
            <v>4243750</v>
          </cell>
        </row>
        <row r="283">
          <cell r="N283">
            <v>1098658</v>
          </cell>
        </row>
        <row r="285">
          <cell r="G285">
            <v>555612</v>
          </cell>
        </row>
        <row r="287">
          <cell r="G287">
            <v>-147471</v>
          </cell>
        </row>
        <row r="289">
          <cell r="G289">
            <v>-971579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arameters"/>
      <sheetName val="Template"/>
      <sheetName val="Activity Template"/>
      <sheetName val="Example"/>
      <sheetName val="Values"/>
    </sheetNames>
    <sheetDataSet>
      <sheetData sheetId="0"/>
      <sheetData sheetId="1"/>
      <sheetData sheetId="2"/>
      <sheetData sheetId="3"/>
      <sheetData sheetId="4"/>
      <sheetData sheetId="5">
        <row r="3">
          <cell r="B3" t="str">
            <v>Yes/No</v>
          </cell>
        </row>
        <row r="4">
          <cell r="B4" t="str">
            <v>Multiple Choice</v>
          </cell>
        </row>
        <row r="5">
          <cell r="B5" t="str">
            <v>Multiple Selection</v>
          </cell>
        </row>
        <row r="6">
          <cell r="B6" t="str">
            <v>Number</v>
          </cell>
        </row>
        <row r="7">
          <cell r="B7" t="str">
            <v>Date</v>
          </cell>
        </row>
        <row r="8">
          <cell r="B8" t="str">
            <v>Text</v>
          </cell>
        </row>
        <row r="9">
          <cell r="B9" t="str">
            <v>User Name</v>
          </cell>
        </row>
        <row r="10">
          <cell r="B10" t="str">
            <v>Comment Only</v>
          </cell>
        </row>
      </sheetData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P&amp;L"/>
      <sheetName val="CFlows"/>
      <sheetName val="Bsheet"/>
      <sheetName val="Outputs"/>
      <sheetName val="Inputs"/>
      <sheetName val="Ownership"/>
      <sheetName val="Valuation"/>
      <sheetName val="Drawdown"/>
      <sheetName val="Debt Service"/>
      <sheetName val="Revenues"/>
      <sheetName val="0&amp;M and Maintenance"/>
      <sheetName val="bookdepn"/>
      <sheetName val="taxdepn"/>
      <sheetName val="BookTax"/>
      <sheetName val="CashTax"/>
      <sheetName val="Step-up costs"/>
      <sheetName val="2002finance"/>
      <sheetName val="2001Invoices"/>
      <sheetName val="Ebute"/>
      <sheetName val="Megh"/>
      <sheetName val="Annual St"/>
      <sheetName val="Input"/>
      <sheetName val="Workings"/>
      <sheetName val="Questions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Tolling Payments"/>
      <sheetName val="ICF INPUTS"/>
      <sheetName val="Energy Market"/>
      <sheetName val="EPC Data"/>
      <sheetName val="Owners Costs"/>
      <sheetName val="Tax &amp; Depreciation"/>
      <sheetName val="CAPEX"/>
      <sheetName val="MACRS"/>
      <sheetName val="Changes"/>
      <sheetName val="LDP"/>
      <sheetName val="LDF"/>
      <sheetName val="Operating Cash flow"/>
      <sheetName val="Balance Sheet"/>
      <sheetName val="Actual Depreciation"/>
      <sheetName val="Income"/>
      <sheetName val="Cash flow &amp; coverage ratios"/>
      <sheetName val="Finance data"/>
      <sheetName val="Int &amp; Amort"/>
      <sheetName val="Tax"/>
      <sheetName val="Depreciation"/>
      <sheetName val="Unit Pricing"/>
      <sheetName val="Heat Rate"/>
      <sheetName val="Avail. Penalty"/>
      <sheetName val="Hedge"/>
      <sheetName val="ChartData"/>
      <sheetName val="Chart1"/>
      <sheetName val="Chart2"/>
      <sheetName val="Sheet1"/>
      <sheetName val="Sensitivities"/>
      <sheetName val="Southland"/>
      <sheetName val="Assumptions"/>
      <sheetName val="TechInputs"/>
      <sheetName val="C&amp;F"/>
      <sheetName val="Cashflow"/>
      <sheetName val="BS"/>
      <sheetName val="Returns"/>
      <sheetName val="Operating budget"/>
      <sheetName val="LDs"/>
      <sheetName val="DSRA"/>
      <sheetName val="WCap"/>
      <sheetName val="Cover"/>
      <sheetName val="Indices"/>
      <sheetName val="Outstanding Debt"/>
      <sheetName val="Repays vs Cashflow"/>
      <sheetName val="Barka"/>
      <sheetName val="Change Notes"/>
      <sheetName val="MODEL INPUTS"/>
      <sheetName val="COMMERCIAL INPUTS"/>
      <sheetName val="COMMODITY PRICE DATA"/>
      <sheetName val="EPC COST"/>
      <sheetName val="DEVELOPMENT COST"/>
      <sheetName val="TOTAL CAPEX"/>
      <sheetName val="FINANCING"/>
      <sheetName val="Refinancing"/>
      <sheetName val="Annual Summ"/>
      <sheetName val="Quarterly Cash Flow"/>
      <sheetName val="Plant Operation"/>
      <sheetName val="Fixed O&amp;M"/>
      <sheetName val="Variable O&amp;M"/>
      <sheetName val="Cash Taxes"/>
      <sheetName val="Prop. Taxes"/>
      <sheetName val="Variable Costs"/>
      <sheetName val="Fixed Costs"/>
      <sheetName val="Operational Payroll"/>
      <sheetName val="DSR Requirement"/>
      <sheetName val="Fin Stmnts"/>
      <sheetName val="Switches &amp; Scenarios"/>
      <sheetName val="Constr, Op &amp; Fin Assmp"/>
      <sheetName val="Bridge Loans"/>
      <sheetName val="Issues"/>
      <sheetName val="Draw"/>
      <sheetName val="PROFORMA"/>
      <sheetName val="Spot, Firm Cap &amp; Dispatch"/>
      <sheetName val="Bk &amp; Tax Dep &amp; ADIT"/>
      <sheetName val="LONG TERM DEBT CALC"/>
      <sheetName val="DEBT SERV SUMM"/>
      <sheetName val="Reconciliation"/>
      <sheetName val="Recon Capex details"/>
      <sheetName val="Module1"/>
      <sheetName val="Module2"/>
      <sheetName val="Andres"/>
      <sheetName val="Exec. Summary"/>
      <sheetName val="Fin Stmnts Summary"/>
      <sheetName val="DPP Spot, Firm Cap &amp; Dispatch"/>
      <sheetName val="Op Assmp"/>
      <sheetName val="LosMina"/>
      <sheetName val="Refinancement"/>
      <sheetName val="NPV"/>
      <sheetName val="Arlington Shell"/>
      <sheetName val="Global Assumptions"/>
      <sheetName val="Consolidated Income Statement"/>
      <sheetName val="Cash Flow"/>
      <sheetName val="Debt and Other Assets"/>
      <sheetName val="Fixed Assets"/>
      <sheetName val="Related Companies"/>
      <sheetName val="Gener Contractual"/>
      <sheetName val="Birmann"/>
      <sheetName val="Queltehues+Volcan"/>
      <sheetName val="Maitenes"/>
      <sheetName val="Alfalfal"/>
      <sheetName val="Renca"/>
      <sheetName val="TG El Indio"/>
      <sheetName val="Ventanas"/>
      <sheetName val="Laguna Verde"/>
      <sheetName val="Other_Business"/>
      <sheetName val="E. Verde (cons)"/>
      <sheetName val="Nacimiento"/>
      <sheetName val="Constitución"/>
      <sheetName val="Laja"/>
      <sheetName val="Mostazal"/>
      <sheetName val="Turbina_EVSA"/>
      <sheetName val="Nueva_Renca"/>
      <sheetName val="Norgener"/>
      <sheetName val="Guacolda"/>
      <sheetName val="TermoAndes"/>
      <sheetName val="Interandes"/>
      <sheetName val="Chivor"/>
      <sheetName val="Debt_Mkt_Value"/>
      <sheetName val="Bond ESSA"/>
      <sheetName val="Energy Data"/>
      <sheetName val="Charts"/>
      <sheetName val="Gener"/>
      <sheetName val="Operating Assumptions"/>
      <sheetName val="Financial Assumptions"/>
      <sheetName val="MHA"/>
      <sheetName val="Start&amp;Standby"/>
      <sheetName val="notes"/>
      <sheetName val="P &amp; L"/>
      <sheetName val="P&amp;L VAR"/>
      <sheetName val="Cashflow VAR"/>
      <sheetName val="IRR &amp; NPV"/>
      <sheetName val="Depn &amp; Tax"/>
      <sheetName val="Penalty Caps"/>
      <sheetName val="Financ"/>
      <sheetName val="Fuel Cost"/>
      <sheetName val="Depr"/>
      <sheetName val="Rev"/>
      <sheetName val="Corp_hyp"/>
      <sheetName val="Return"/>
      <sheetName val="Invest"/>
      <sheetName val="SHELL-Equity earnings"/>
      <sheetName val="C_hyp_ann"/>
      <sheetName val="Corp_hyp_USD"/>
      <sheetName val="OPGC"/>
      <sheetName val="2a для УО"/>
      <sheetName val="металлы ($)"/>
      <sheetName val="металлы (тыс.тенг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form"/>
      <sheetName val="XLR_NoRangeSheet"/>
      <sheetName val="1"/>
      <sheetName val="фот пп2000разбивка"/>
      <sheetName val="1NK"/>
      <sheetName val="из сем"/>
      <sheetName val="Financial ratios А3"/>
      <sheetName val="2_2 ОтклОТМ"/>
      <sheetName val="1_3_2 ОТМ"/>
      <sheetName val="I. Прогноз доходов"/>
      <sheetName val="Production_Ref Q-1-3"/>
      <sheetName val="ЗАО_н.ит"/>
      <sheetName val="#ССЫЛКА"/>
      <sheetName val="ЗАО_мес"/>
      <sheetName val="PP&amp;E mvt for 2003"/>
      <sheetName val="U2 775 - COGS comparison per su"/>
      <sheetName val="Production_ref_Q4"/>
      <sheetName val="Sales-COS"/>
      <sheetName val="SMSTe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&amp;A _ USE OF PROFIT"/>
      <sheetName val="NON-SALES"/>
      <sheetName val="SELLING"/>
      <sheetName val="G&amp;A _ USE OF PROFIT "/>
      <sheetName val="СВОД"/>
      <sheetName val="SELLING (янв-сент)"/>
      <sheetName val="G&amp;A _ USE OF PROFIT  (янв-сент)"/>
      <sheetName val="СВОД (янв-сент)"/>
      <sheetName val="SELLING (янв-дек)"/>
      <sheetName val="G&amp;A _ USE OF PROFIT  (янв-дек)"/>
      <sheetName val="СВОД (янв-дек)"/>
      <sheetName val="G&amp;A _ USE OF PROFIT  (я-д сКЦТ)"/>
    </sheetNames>
    <sheetDataSet>
      <sheetData sheetId="0"/>
      <sheetData sheetId="1"/>
      <sheetData sheetId="2" refreshError="1">
        <row r="1">
          <cell r="B1">
            <v>152.22999999999999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&amp;A _ USE OF PROFIT"/>
      <sheetName val="NON-SALES"/>
      <sheetName val="SELLING"/>
      <sheetName val="G&amp;A _ USE OF PROFIT "/>
      <sheetName val="СВОД"/>
      <sheetName val="SELLING (янв-сент)"/>
      <sheetName val="G&amp;A _ USE OF PROFIT  (янв-сент)"/>
      <sheetName val="СВОД (янв-сент)"/>
      <sheetName val="SELLING (янв-дек)"/>
      <sheetName val="G&amp;A _ USE OF PROFIT  (янв-дек)"/>
      <sheetName val="СВОД (янв-дек)"/>
      <sheetName val="G&amp;A _ USE OF PROFIT  (я-д сКЦТ)"/>
    </sheetNames>
    <sheetDataSet>
      <sheetData sheetId="0" refreshError="1"/>
      <sheetData sheetId="1" refreshError="1"/>
      <sheetData sheetId="2" refreshError="1">
        <row r="1">
          <cell r="B1">
            <v>152.22999999999999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Macros"/>
      <sheetName val="Scenario Results"/>
      <sheetName val="BofA Exec Sum"/>
      <sheetName val="Exec Sum"/>
      <sheetName val="Covenants"/>
      <sheetName val="Financing"/>
      <sheetName val="CF_ALL"/>
      <sheetName val="CF_C"/>
      <sheetName val="CF_A"/>
      <sheetName val="PL_ALL"/>
      <sheetName val="PL_C"/>
      <sheetName val="PL_A"/>
      <sheetName val="BS_ALL"/>
      <sheetName val="BS_C"/>
      <sheetName val="BS_A"/>
      <sheetName val="Revenues"/>
      <sheetName val="Global"/>
      <sheetName val="Opex"/>
      <sheetName val="Capex"/>
      <sheetName val="Inputs"/>
      <sheetName val="#REF"/>
      <sheetName val="Production_Ref Q-1-3"/>
      <sheetName val="Production_ref_Q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7">
          <cell r="F37">
            <v>6</v>
          </cell>
        </row>
        <row r="153">
          <cell r="G153">
            <v>0.11339999999999999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1"/>
      <sheetName val="Inputs"/>
    </sheetNames>
    <sheetDataSet>
      <sheetData sheetId="0" refreshError="1"/>
      <sheetData sheetId="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"/>
      <sheetName val="CONS1"/>
    </sheetNames>
    <sheetDataSet>
      <sheetData sheetId="0" refreshError="1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"/>
      <sheetName val="INSS1"/>
    </sheetNames>
    <sheetDataSet>
      <sheetData sheetId="0" refreshError="1"/>
      <sheetData sheetId="1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G P&amp;L"/>
      <sheetName val="ZincCopp"/>
      <sheetName val="Ag_Mgt"/>
      <sheetName val="Sugar"/>
      <sheetName val="Grain"/>
      <sheetName val="Engy_Mgt"/>
      <sheetName val="Oil"/>
      <sheetName val="Coal"/>
      <sheetName val="MM_Mgt"/>
      <sheetName val="FinMkts"/>
      <sheetName val="FeAl"/>
      <sheetName val="Alum"/>
      <sheetName val="Overhead"/>
      <sheetName val="Excl Not Int"/>
      <sheetName val="Trdg PV"/>
      <sheetName val="level 3 cos"/>
      <sheetName val="Legal entity (grain)"/>
      <sheetName val="Summ Trdg PV"/>
      <sheetName val="Not Interest"/>
      <sheetName val="M2M check"/>
      <sheetName val="M2M PV"/>
      <sheetName val="Mgmt PV"/>
      <sheetName val="Budget"/>
      <sheetName val="Forecast"/>
      <sheetName val="Proj short sum PV"/>
      <sheetName val="Proj Summ PV"/>
      <sheetName val="Proj dates"/>
      <sheetName val="Proj check PV"/>
      <sheetName val="AQU PV"/>
      <sheetName val="After preprocess"/>
      <sheetName val="Parameters"/>
      <sheetName val="Schedules"/>
      <sheetName val="Proj schedules"/>
      <sheetName val="Display names"/>
      <sheetName val="Comm alloc"/>
      <sheetName val="Company structure"/>
      <sheetName val="Small projects"/>
      <sheetName val="Grain cos"/>
      <sheetName val="Project 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BS_1S"/>
      <sheetName val="IS_1S"/>
      <sheetName val="IS2006"/>
      <sheetName val="BS2006"/>
      <sheetName val="Comshare"/>
      <sheetName val="ISvsOB"/>
      <sheetName val="ISvsPY"/>
      <sheetName val="BS"/>
      <sheetName val="IS2006F"/>
      <sheetName val="IS2005"/>
      <sheetName val="OB2006"/>
      <sheetName val="Comshare UPD"/>
      <sheetName val="DT"/>
      <sheetName val="Comshare_UP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9">
          <cell r="E9">
            <v>0</v>
          </cell>
          <cell r="H9">
            <v>0</v>
          </cell>
        </row>
        <row r="10">
          <cell r="E10">
            <v>0</v>
          </cell>
          <cell r="H10">
            <v>0</v>
          </cell>
        </row>
        <row r="11">
          <cell r="E11">
            <v>0</v>
          </cell>
          <cell r="H11">
            <v>0</v>
          </cell>
        </row>
        <row r="12">
          <cell r="E12">
            <v>0</v>
          </cell>
          <cell r="H12">
            <v>0</v>
          </cell>
        </row>
        <row r="13">
          <cell r="E13">
            <v>0</v>
          </cell>
          <cell r="H13">
            <v>0</v>
          </cell>
        </row>
        <row r="14">
          <cell r="E14">
            <v>0</v>
          </cell>
          <cell r="H14">
            <v>0</v>
          </cell>
        </row>
        <row r="15">
          <cell r="E15">
            <v>0</v>
          </cell>
          <cell r="H15">
            <v>0</v>
          </cell>
        </row>
        <row r="16">
          <cell r="E16">
            <v>0</v>
          </cell>
          <cell r="H16">
            <v>0</v>
          </cell>
        </row>
        <row r="18">
          <cell r="E18">
            <v>0</v>
          </cell>
          <cell r="H18">
            <v>0</v>
          </cell>
        </row>
        <row r="19">
          <cell r="E19">
            <v>0</v>
          </cell>
          <cell r="H19">
            <v>0</v>
          </cell>
        </row>
        <row r="20">
          <cell r="E20">
            <v>0</v>
          </cell>
          <cell r="H20">
            <v>0</v>
          </cell>
        </row>
        <row r="21">
          <cell r="E21">
            <v>0</v>
          </cell>
          <cell r="H21">
            <v>0</v>
          </cell>
        </row>
        <row r="23">
          <cell r="E23">
            <v>0</v>
          </cell>
          <cell r="H23">
            <v>0</v>
          </cell>
        </row>
        <row r="24">
          <cell r="E24">
            <v>0</v>
          </cell>
          <cell r="H24">
            <v>0</v>
          </cell>
        </row>
        <row r="25">
          <cell r="E25">
            <v>0</v>
          </cell>
          <cell r="H25">
            <v>0</v>
          </cell>
        </row>
        <row r="26">
          <cell r="E26">
            <v>0</v>
          </cell>
          <cell r="H26">
            <v>0</v>
          </cell>
        </row>
        <row r="27">
          <cell r="E27">
            <v>0</v>
          </cell>
          <cell r="H27">
            <v>0</v>
          </cell>
        </row>
        <row r="28">
          <cell r="E28">
            <v>0</v>
          </cell>
          <cell r="H28">
            <v>0</v>
          </cell>
        </row>
        <row r="30">
          <cell r="E30">
            <v>0</v>
          </cell>
          <cell r="H30">
            <v>0</v>
          </cell>
        </row>
        <row r="31">
          <cell r="E31">
            <v>0</v>
          </cell>
          <cell r="H31">
            <v>0</v>
          </cell>
        </row>
        <row r="33">
          <cell r="E33">
            <v>0</v>
          </cell>
          <cell r="H33">
            <v>0</v>
          </cell>
        </row>
        <row r="34">
          <cell r="E34">
            <v>0</v>
          </cell>
          <cell r="H34">
            <v>0</v>
          </cell>
        </row>
        <row r="35">
          <cell r="E35">
            <v>0</v>
          </cell>
          <cell r="H35">
            <v>0</v>
          </cell>
        </row>
        <row r="36">
          <cell r="E36">
            <v>0</v>
          </cell>
          <cell r="H36">
            <v>0</v>
          </cell>
        </row>
        <row r="38">
          <cell r="E38">
            <v>0</v>
          </cell>
          <cell r="H38">
            <v>0</v>
          </cell>
        </row>
        <row r="39">
          <cell r="E39">
            <v>0</v>
          </cell>
          <cell r="H39">
            <v>0</v>
          </cell>
        </row>
        <row r="40">
          <cell r="E40">
            <v>0</v>
          </cell>
          <cell r="H40">
            <v>0</v>
          </cell>
        </row>
        <row r="41">
          <cell r="E41">
            <v>0</v>
          </cell>
          <cell r="H41">
            <v>0</v>
          </cell>
        </row>
        <row r="42">
          <cell r="E42">
            <v>0</v>
          </cell>
          <cell r="H42">
            <v>0</v>
          </cell>
        </row>
        <row r="43">
          <cell r="E43">
            <v>0</v>
          </cell>
          <cell r="H43">
            <v>0</v>
          </cell>
        </row>
        <row r="44">
          <cell r="E44">
            <v>0</v>
          </cell>
          <cell r="H44">
            <v>0</v>
          </cell>
        </row>
        <row r="45">
          <cell r="E45">
            <v>0</v>
          </cell>
          <cell r="H45">
            <v>0</v>
          </cell>
        </row>
        <row r="46">
          <cell r="E46">
            <v>0</v>
          </cell>
          <cell r="H46">
            <v>0</v>
          </cell>
        </row>
        <row r="47">
          <cell r="E47">
            <v>0</v>
          </cell>
          <cell r="H47">
            <v>0</v>
          </cell>
        </row>
        <row r="48">
          <cell r="E48">
            <v>0</v>
          </cell>
          <cell r="H48">
            <v>0</v>
          </cell>
        </row>
        <row r="49">
          <cell r="E49">
            <v>0</v>
          </cell>
          <cell r="H49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oreign"/>
      <sheetName val="Rich's Entities"/>
      <sheetName val="MI Tax Exp"/>
      <sheetName val="Balance Sheet Detail"/>
      <sheetName val="VA Summary"/>
      <sheetName val="Interco"/>
      <sheetName val="Perm"/>
      <sheetName val="Sub F &amp; Divs"/>
      <sheetName val="Disc Ops"/>
      <sheetName val="Comshare"/>
      <sheetName val="Acctg View"/>
      <sheetName val="Info"/>
      <sheetName val="ISvsOB"/>
      <sheetName val="Rich's_Entities"/>
      <sheetName val="MI_Tax_Exp"/>
      <sheetName val="Balance_Sheet_Detail"/>
      <sheetName val="VA_Summary"/>
      <sheetName val="Sub_F_&amp;_Divs"/>
      <sheetName val="Disc_Ops"/>
      <sheetName val="Acctg_View"/>
    </sheetNames>
    <sheetDataSet>
      <sheetData sheetId="0" refreshError="1"/>
      <sheetData sheetId="1" refreshError="1"/>
      <sheetData sheetId="2" refreshError="1">
        <row r="4">
          <cell r="A4" t="str">
            <v>Rich's Entities</v>
          </cell>
          <cell r="C4" t="str">
            <v>Dominican Pwr Partners LDC (Cayman)</v>
          </cell>
          <cell r="D4" t="str">
            <v>Los Mina Top Level Adj</v>
          </cell>
          <cell r="E4" t="str">
            <v>Cayman Is Holdings LTD</v>
          </cell>
          <cell r="F4" t="str">
            <v>Dominicana SA</v>
          </cell>
          <cell r="G4" t="str">
            <v>Caribbean Services Inc</v>
          </cell>
          <cell r="H4" t="str">
            <v>Los Mina Eliminations</v>
          </cell>
          <cell r="I4" t="str">
            <v>Los Mina</v>
          </cell>
          <cell r="J4" t="str">
            <v>Merida Operaciones SRL de CV</v>
          </cell>
          <cell r="K4" t="str">
            <v>Merida Mgmt Services</v>
          </cell>
          <cell r="L4" t="str">
            <v>Yucatan SRL de CV</v>
          </cell>
          <cell r="M4" t="str">
            <v>Mayan Holdings SRL de CV</v>
          </cell>
          <cell r="N4" t="str">
            <v>AES Merida BV</v>
          </cell>
          <cell r="O4" t="str">
            <v>Merida III SRL de CV</v>
          </cell>
          <cell r="P4" t="str">
            <v>Merida III Eliminations</v>
          </cell>
          <cell r="Q4" t="str">
            <v>Merida</v>
          </cell>
          <cell r="R4" t="str">
            <v>Elims/Equity/MI Adjs</v>
          </cell>
          <cell r="S4" t="str">
            <v>RU Merida III</v>
          </cell>
          <cell r="T4" t="str">
            <v>BS DR Holdings</v>
          </cell>
          <cell r="U4" t="str">
            <v>BS DR Services</v>
          </cell>
          <cell r="V4" t="str">
            <v>DR Holdings</v>
          </cell>
          <cell r="W4" t="str">
            <v>Elims/Equity/MI Adjs</v>
          </cell>
          <cell r="X4" t="str">
            <v>RU DR Holdings</v>
          </cell>
          <cell r="Y4" t="str">
            <v>Empr Distr de Elec del Este</v>
          </cell>
          <cell r="Z4" t="str">
            <v>Distribucion Dominican LTD</v>
          </cell>
          <cell r="AA4" t="str">
            <v>AES Distribution East LLC (US)</v>
          </cell>
          <cell r="AB4" t="str">
            <v>Distribution East LTD</v>
          </cell>
          <cell r="AC4" t="str">
            <v>Ede Este Topside Adjustment</v>
          </cell>
          <cell r="AD4" t="str">
            <v>Ede Este Eliminations</v>
          </cell>
          <cell r="AE4" t="str">
            <v>Ede Este</v>
          </cell>
          <cell r="AF4" t="str">
            <v>Elims/Equity/MI Adjs</v>
          </cell>
          <cell r="AG4" t="str">
            <v>RU Ede Este</v>
          </cell>
          <cell r="AH4" t="str">
            <v>Andres BV</v>
          </cell>
          <cell r="AI4" t="str">
            <v>Atlantic Basin Services LTD</v>
          </cell>
          <cell r="AJ4" t="str">
            <v>Andres (Dominican Republic)</v>
          </cell>
          <cell r="AK4" t="str">
            <v>ANDRES CONADJ</v>
          </cell>
          <cell r="AL4" t="str">
            <v>AES Hispanola II</v>
          </cell>
          <cell r="AM4" t="str">
            <v>Andres Eliminations</v>
          </cell>
          <cell r="AN4" t="str">
            <v>Andres</v>
          </cell>
          <cell r="AO4" t="str">
            <v>Elims/Equity/MI Adjs</v>
          </cell>
          <cell r="AP4" t="str">
            <v>RU Andres</v>
          </cell>
          <cell r="AQ4" t="str">
            <v>AES Puerto Rico Services Inc</v>
          </cell>
          <cell r="AR4" t="str">
            <v>Puerto Rico LP (US)</v>
          </cell>
          <cell r="AS4" t="str">
            <v>Puerto Rico Inc (US)</v>
          </cell>
          <cell r="AT4" t="str">
            <v>Thomas Holdings BV</v>
          </cell>
          <cell r="AU4" t="str">
            <v>Monroe Holdings BV (Nether)</v>
          </cell>
          <cell r="AV4" t="str">
            <v>Guayama Holdings BV</v>
          </cell>
          <cell r="AW4" t="str">
            <v>Puerto Rico Eliminations</v>
          </cell>
          <cell r="AX4" t="str">
            <v>Puerto Rico</v>
          </cell>
          <cell r="AY4" t="str">
            <v>Services LTD</v>
          </cell>
          <cell r="AZ4" t="str">
            <v>Services, LTD</v>
          </cell>
          <cell r="BA4" t="str">
            <v>Clesa GAAP</v>
          </cell>
          <cell r="BB4" t="str">
            <v>AES Distribuidores Salvadorenos</v>
          </cell>
          <cell r="BC4" t="str">
            <v>Clesa PreGAAP</v>
          </cell>
          <cell r="BD4" t="str">
            <v>Hipotecaria Santa Ana LTDA</v>
          </cell>
          <cell r="BE4" t="str">
            <v>AES El Salvador LTD</v>
          </cell>
          <cell r="BF4" t="str">
            <v>CLESA Top Level Adjusting Entity</v>
          </cell>
          <cell r="BG4" t="str">
            <v>AES Distribuidores Salvadorenos SRL</v>
          </cell>
          <cell r="BH4" t="str">
            <v>Clesa Eliminations</v>
          </cell>
          <cell r="BI4" t="str">
            <v>Clesa</v>
          </cell>
          <cell r="BJ4" t="str">
            <v>Elims/Equity/MI Adjs</v>
          </cell>
          <cell r="BK4" t="str">
            <v>BS Clesa</v>
          </cell>
          <cell r="BL4" t="str">
            <v>AES Comunications INP</v>
          </cell>
          <cell r="BM4" t="str">
            <v>Administradora de Servicios Cmrc</v>
          </cell>
          <cell r="BN4" t="str">
            <v>AES Telecomunicaciones Salvadorenas</v>
          </cell>
          <cell r="BO4" t="str">
            <v>ASERCO Eliminations</v>
          </cell>
          <cell r="BP4" t="str">
            <v>ASERCO</v>
          </cell>
          <cell r="BQ4" t="str">
            <v>EEO Distribution</v>
          </cell>
          <cell r="BR4" t="str">
            <v>Caess</v>
          </cell>
          <cell r="BS4" t="str">
            <v>CAESS Adjustment Company</v>
          </cell>
          <cell r="BT4" t="str">
            <v>CAESS Distribution</v>
          </cell>
          <cell r="BU4" t="str">
            <v>Central America Electric Light</v>
          </cell>
          <cell r="BV4" t="str">
            <v>El Salvador Distribution Ventures</v>
          </cell>
          <cell r="BW4" t="str">
            <v>El Salvador Energy Holdings</v>
          </cell>
          <cell r="BX4" t="str">
            <v>Hipotecaria San Miguel</v>
          </cell>
          <cell r="BY4" t="str">
            <v>EEO (El Salvador)</v>
          </cell>
          <cell r="BZ4" t="str">
            <v>Empressa Electrica De El Sal</v>
          </cell>
          <cell r="CA4" t="str">
            <v>El Salvador Electric Light</v>
          </cell>
          <cell r="CB4" t="str">
            <v>Caess/EEO Eliminations</v>
          </cell>
          <cell r="CC4" t="str">
            <v>Caess/EEO</v>
          </cell>
          <cell r="CD4" t="str">
            <v>Elims/Equity/MI Adjs</v>
          </cell>
          <cell r="CE4" t="str">
            <v>BS Caess/EEO</v>
          </cell>
          <cell r="CF4" t="str">
            <v>El Faro Generating LTD</v>
          </cell>
          <cell r="CG4" t="str">
            <v>El Faro</v>
          </cell>
          <cell r="CH4" t="str">
            <v>Ocean Express LLC</v>
          </cell>
          <cell r="CI4" t="str">
            <v>Ocean LNG LTD</v>
          </cell>
          <cell r="CJ4" t="str">
            <v>AES LNG Marketing LLC</v>
          </cell>
          <cell r="CK4" t="str">
            <v>Ocean Cay Eliminations</v>
          </cell>
          <cell r="CL4" t="str">
            <v>Ocean Cay</v>
          </cell>
          <cell r="CM4" t="str">
            <v>Elims/Equity/MI Adjs</v>
          </cell>
          <cell r="CN4" t="str">
            <v>RU Ocean Cay</v>
          </cell>
          <cell r="CO4" t="str">
            <v>AES Panama Energy SA</v>
          </cell>
          <cell r="CP4" t="str">
            <v>PANAMA La Estrella</v>
          </cell>
          <cell r="CQ4" t="str">
            <v>AES Panama SA</v>
          </cell>
          <cell r="CR4" t="str">
            <v>ESTI PANAMA HLD INP</v>
          </cell>
          <cell r="CS4" t="str">
            <v>AES Isthmus Energy SA</v>
          </cell>
          <cell r="CT4" t="str">
            <v>PANAMA Los Valles</v>
          </cell>
          <cell r="CU4" t="str">
            <v>AES Central American Mgmt Srvcs Inc</v>
          </cell>
          <cell r="CV4" t="str">
            <v>AES Panama Holding LTD</v>
          </cell>
          <cell r="CW4" t="str">
            <v>PANAMA Thermal</v>
          </cell>
          <cell r="CX4" t="str">
            <v>PANAMA Ege</v>
          </cell>
          <cell r="CY4" t="str">
            <v>AES Canal Power Services Inc</v>
          </cell>
          <cell r="CZ4" t="str">
            <v>Panama Eliminations</v>
          </cell>
          <cell r="DA4" t="str">
            <v>Panama</v>
          </cell>
          <cell r="DB4" t="str">
            <v>Elims/Equity/MI Adjs</v>
          </cell>
          <cell r="DC4" t="str">
            <v>RU Panama</v>
          </cell>
          <cell r="DD4" t="str">
            <v>Hunan XiangciAES Hydro Power Co</v>
          </cell>
          <cell r="DE4" t="str">
            <v>Cili Eliminations</v>
          </cell>
          <cell r="DF4" t="str">
            <v>Xiangci Consolidation Adj</v>
          </cell>
          <cell r="DG4" t="str">
            <v>Cili</v>
          </cell>
          <cell r="DH4" t="str">
            <v>Jiaozuo AES Wan Fang Power Co LTD</v>
          </cell>
          <cell r="DI4" t="str">
            <v>Jiaozuo Conadj</v>
          </cell>
          <cell r="DJ4" t="str">
            <v>Jiaozuo</v>
          </cell>
          <cell r="DK4" t="str">
            <v>Hefei Zhongli Energy Co LTD</v>
          </cell>
          <cell r="DL4" t="str">
            <v>Hefei Flash Consolidation Adj</v>
          </cell>
          <cell r="DM4" t="str">
            <v>Anhui Liyuan AES Power Co LTD</v>
          </cell>
          <cell r="DN4" t="str">
            <v>Hefei Eliminations</v>
          </cell>
          <cell r="DO4" t="str">
            <v>Hefei</v>
          </cell>
          <cell r="DP4" t="str">
            <v>Wuhu Shaoda Electric Pwr Dev Co</v>
          </cell>
          <cell r="DQ4" t="str">
            <v>EQ Wuhu Shaoda Electric Pwr Dev Co</v>
          </cell>
          <cell r="DR4" t="str">
            <v>Wuhu Consolidation Adjustment</v>
          </cell>
          <cell r="DS4" t="str">
            <v>Wuhu Eliminations</v>
          </cell>
          <cell r="DT4" t="str">
            <v>Wuhu</v>
          </cell>
          <cell r="DU4" t="str">
            <v>Chongqing Nanchuan Aixi Pwr Co LTD</v>
          </cell>
          <cell r="DV4" t="str">
            <v>Aixi Flash Consolidation Adj</v>
          </cell>
          <cell r="DW4" t="str">
            <v>Aixi Eliminations</v>
          </cell>
          <cell r="DX4" t="str">
            <v>Aixi</v>
          </cell>
          <cell r="DY4" t="str">
            <v>Yangchun Fuyang Dsl Eng Pwr Co</v>
          </cell>
          <cell r="DZ4" t="str">
            <v>EQ Yangchun Fuyang Dsl Eng Pwr Co</v>
          </cell>
          <cell r="EA4" t="str">
            <v>Yangchun</v>
          </cell>
          <cell r="EB4" t="str">
            <v>Chengdu AES Kaihua Gas Turb Pwr Co</v>
          </cell>
          <cell r="EC4" t="str">
            <v>EQ Chengdu AES Kaihua Gas Pwr Co</v>
          </cell>
          <cell r="ED4" t="str">
            <v>Chengdu Consolidation Adjustment</v>
          </cell>
          <cell r="EE4" t="str">
            <v>Chengdu Eliminations</v>
          </cell>
          <cell r="EF4" t="str">
            <v>Chengdu</v>
          </cell>
          <cell r="EG4" t="str">
            <v>Yangcheng Consolidation Adj</v>
          </cell>
          <cell r="EH4" t="str">
            <v>Yangcheng Intl Power Co (PRC)</v>
          </cell>
          <cell r="EI4" t="str">
            <v>EQ Yangcheng Intl Power Co (PRC)</v>
          </cell>
          <cell r="EJ4" t="str">
            <v>Yangcheng Eliminations</v>
          </cell>
          <cell r="EK4" t="str">
            <v>Yangcheng</v>
          </cell>
          <cell r="EL4" t="str">
            <v>Chigen Top Level Adjusting Entity</v>
          </cell>
          <cell r="EM4" t="str">
            <v>Helong Power</v>
          </cell>
          <cell r="EN4" t="str">
            <v>SinoAmerican Energy (BVI)</v>
          </cell>
          <cell r="EO4" t="str">
            <v>Gitic</v>
          </cell>
          <cell r="EP4" t="str">
            <v>Chigen</v>
          </cell>
          <cell r="EQ4" t="str">
            <v>Guangxi</v>
          </cell>
          <cell r="ER4" t="str">
            <v>Anhui Power Consolidation Adj</v>
          </cell>
          <cell r="ES4" t="str">
            <v>Tian Fu Power Co (L) LTD</v>
          </cell>
          <cell r="ET4" t="str">
            <v>China Co</v>
          </cell>
          <cell r="EU4" t="str">
            <v>China Holding Co</v>
          </cell>
          <cell r="EV4" t="str">
            <v>Hebei</v>
          </cell>
          <cell r="EW4" t="str">
            <v>Jiangsu</v>
          </cell>
          <cell r="EX4" t="str">
            <v>China Corp</v>
          </cell>
          <cell r="EY4" t="str">
            <v>Yangchun</v>
          </cell>
          <cell r="EZ4" t="str">
            <v>Anhui Power Co (L) LTD</v>
          </cell>
          <cell r="FA4" t="str">
            <v>Chengdu Power Co (L) LTD (Labuan)</v>
          </cell>
          <cell r="FB4" t="str">
            <v>Dahe</v>
          </cell>
          <cell r="FC4" t="str">
            <v>China Power Holding</v>
          </cell>
          <cell r="FD4" t="str">
            <v>Jiaozuo Power Partners LP</v>
          </cell>
          <cell r="FE4" t="str">
            <v>AES Anhui Power Co LTD (BVI)</v>
          </cell>
          <cell r="FF4" t="str">
            <v>Tian Fu Power Co LTD</v>
          </cell>
          <cell r="FG4" t="str">
            <v>Chigen Co</v>
          </cell>
          <cell r="FH4" t="str">
            <v>Chigen Holding (L)</v>
          </cell>
          <cell r="FI4" t="str">
            <v>Chigen Overhead Eliminations</v>
          </cell>
          <cell r="FJ4" t="str">
            <v>Chigen Overhead</v>
          </cell>
          <cell r="FK4" t="str">
            <v>Total Chigen Data Points</v>
          </cell>
          <cell r="FL4" t="str">
            <v>Elims/Equity/MI Adjs</v>
          </cell>
          <cell r="FM4" t="str">
            <v>RU Chigen</v>
          </cell>
        </row>
        <row r="5">
          <cell r="A5" t="str">
            <v>Total Revenue</v>
          </cell>
          <cell r="C5">
            <v>134757911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134757911</v>
          </cell>
          <cell r="J5">
            <v>10425828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186312197</v>
          </cell>
          <cell r="P5">
            <v>-10425828</v>
          </cell>
          <cell r="Q5">
            <v>186312197</v>
          </cell>
          <cell r="R5">
            <v>0</v>
          </cell>
          <cell r="S5">
            <v>186312197</v>
          </cell>
          <cell r="T5">
            <v>0</v>
          </cell>
          <cell r="U5">
            <v>328021</v>
          </cell>
          <cell r="V5">
            <v>328021</v>
          </cell>
          <cell r="W5">
            <v>0</v>
          </cell>
          <cell r="X5">
            <v>328021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35428857</v>
          </cell>
          <cell r="AJ5">
            <v>98710255</v>
          </cell>
          <cell r="AL5">
            <v>0</v>
          </cell>
          <cell r="AM5">
            <v>-43455043</v>
          </cell>
          <cell r="AN5">
            <v>90684069</v>
          </cell>
          <cell r="AO5">
            <v>0</v>
          </cell>
          <cell r="AP5">
            <v>90684069</v>
          </cell>
          <cell r="AQ5">
            <v>0</v>
          </cell>
          <cell r="AR5">
            <v>188399087.22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188399087.22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88269372.236000001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88269372.236000001</v>
          </cell>
          <cell r="BJ5">
            <v>0</v>
          </cell>
          <cell r="BK5">
            <v>88269372.236000001</v>
          </cell>
          <cell r="BL5">
            <v>0</v>
          </cell>
          <cell r="BM5">
            <v>1539114</v>
          </cell>
          <cell r="BN5">
            <v>3592388</v>
          </cell>
          <cell r="BO5">
            <v>-7159</v>
          </cell>
          <cell r="BP5">
            <v>5124343</v>
          </cell>
          <cell r="BQ5">
            <v>0</v>
          </cell>
          <cell r="BR5">
            <v>208998307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70997295</v>
          </cell>
          <cell r="BZ5">
            <v>0</v>
          </cell>
          <cell r="CA5">
            <v>0</v>
          </cell>
          <cell r="CB5">
            <v>-11159187</v>
          </cell>
          <cell r="CC5">
            <v>268836415</v>
          </cell>
          <cell r="CD5">
            <v>0</v>
          </cell>
          <cell r="CE5">
            <v>268836415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917210</v>
          </cell>
          <cell r="CP5">
            <v>0</v>
          </cell>
          <cell r="CQ5">
            <v>116640118</v>
          </cell>
          <cell r="CR5">
            <v>917210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-1834420</v>
          </cell>
          <cell r="DA5">
            <v>116640118</v>
          </cell>
          <cell r="DB5">
            <v>0</v>
          </cell>
          <cell r="DC5">
            <v>116640118</v>
          </cell>
          <cell r="DD5">
            <v>3502000</v>
          </cell>
          <cell r="DE5">
            <v>0</v>
          </cell>
          <cell r="DF5">
            <v>0</v>
          </cell>
          <cell r="DG5">
            <v>3502000</v>
          </cell>
          <cell r="DH5">
            <v>61657000</v>
          </cell>
          <cell r="DI5">
            <v>0</v>
          </cell>
          <cell r="DJ5">
            <v>61657000</v>
          </cell>
          <cell r="DK5">
            <v>4523000</v>
          </cell>
          <cell r="DL5">
            <v>0</v>
          </cell>
          <cell r="DM5">
            <v>4523000</v>
          </cell>
          <cell r="DN5">
            <v>0</v>
          </cell>
          <cell r="DO5">
            <v>9046000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8543000</v>
          </cell>
          <cell r="DV5">
            <v>0</v>
          </cell>
          <cell r="DW5">
            <v>0</v>
          </cell>
          <cell r="DX5">
            <v>8543000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159000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159000</v>
          </cell>
          <cell r="FK5">
            <v>82907000</v>
          </cell>
          <cell r="FL5">
            <v>-105000</v>
          </cell>
          <cell r="FM5">
            <v>82802000</v>
          </cell>
        </row>
        <row r="6">
          <cell r="A6" t="str">
            <v>Production Costs</v>
          </cell>
          <cell r="C6">
            <v>112577221</v>
          </cell>
          <cell r="D6">
            <v>0</v>
          </cell>
          <cell r="E6">
            <v>-1</v>
          </cell>
          <cell r="F6">
            <v>55556</v>
          </cell>
          <cell r="G6">
            <v>0</v>
          </cell>
          <cell r="H6">
            <v>0</v>
          </cell>
          <cell r="I6">
            <v>112632776</v>
          </cell>
          <cell r="J6">
            <v>8660825</v>
          </cell>
          <cell r="K6">
            <v>-259138</v>
          </cell>
          <cell r="L6">
            <v>3421</v>
          </cell>
          <cell r="M6">
            <v>0</v>
          </cell>
          <cell r="N6">
            <v>0</v>
          </cell>
          <cell r="O6">
            <v>165413650</v>
          </cell>
          <cell r="P6">
            <v>-10425828</v>
          </cell>
          <cell r="Q6">
            <v>163392930</v>
          </cell>
          <cell r="R6">
            <v>0</v>
          </cell>
          <cell r="S6">
            <v>163392930</v>
          </cell>
          <cell r="T6">
            <v>3082</v>
          </cell>
          <cell r="U6">
            <v>219368</v>
          </cell>
          <cell r="V6">
            <v>222450</v>
          </cell>
          <cell r="W6">
            <v>0</v>
          </cell>
          <cell r="X6">
            <v>222450</v>
          </cell>
          <cell r="Y6">
            <v>2053823</v>
          </cell>
          <cell r="Z6">
            <v>-2053823</v>
          </cell>
          <cell r="AA6">
            <v>0</v>
          </cell>
          <cell r="AB6">
            <v>0</v>
          </cell>
          <cell r="AC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35309715</v>
          </cell>
          <cell r="AJ6">
            <v>75063768</v>
          </cell>
          <cell r="AL6">
            <v>0</v>
          </cell>
          <cell r="AM6">
            <v>-43455043</v>
          </cell>
          <cell r="AN6">
            <v>66918440</v>
          </cell>
          <cell r="AO6">
            <v>269900</v>
          </cell>
          <cell r="AP6">
            <v>67188340</v>
          </cell>
          <cell r="AQ6">
            <v>72260</v>
          </cell>
          <cell r="AR6">
            <v>83913315.680000007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83985575.680000007</v>
          </cell>
          <cell r="AY6">
            <v>-3361414</v>
          </cell>
          <cell r="AZ6">
            <v>-3361414</v>
          </cell>
          <cell r="BA6">
            <v>0</v>
          </cell>
          <cell r="BB6">
            <v>0</v>
          </cell>
          <cell r="BC6">
            <v>64358560.731799997</v>
          </cell>
          <cell r="BD6">
            <v>0</v>
          </cell>
          <cell r="BE6">
            <v>-925725</v>
          </cell>
          <cell r="BF6">
            <v>0</v>
          </cell>
          <cell r="BG6">
            <v>0</v>
          </cell>
          <cell r="BH6">
            <v>0</v>
          </cell>
          <cell r="BI6">
            <v>63432835.731799997</v>
          </cell>
          <cell r="BJ6">
            <v>0</v>
          </cell>
          <cell r="BK6">
            <v>63432835.731799997</v>
          </cell>
          <cell r="BL6">
            <v>0</v>
          </cell>
          <cell r="BM6">
            <v>1192801</v>
          </cell>
          <cell r="BN6">
            <v>3148371</v>
          </cell>
          <cell r="BO6">
            <v>-7159</v>
          </cell>
          <cell r="BP6">
            <v>4334013</v>
          </cell>
          <cell r="BQ6">
            <v>371021</v>
          </cell>
          <cell r="BR6">
            <v>168801558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-4851065</v>
          </cell>
          <cell r="BX6">
            <v>105249</v>
          </cell>
          <cell r="BY6">
            <v>55584028</v>
          </cell>
          <cell r="BZ6">
            <v>0</v>
          </cell>
          <cell r="CA6">
            <v>0</v>
          </cell>
          <cell r="CB6">
            <v>-11159187</v>
          </cell>
          <cell r="CC6">
            <v>208851604</v>
          </cell>
          <cell r="CD6">
            <v>0</v>
          </cell>
          <cell r="CE6">
            <v>208851604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1828688.98</v>
          </cell>
          <cell r="CP6">
            <v>0</v>
          </cell>
          <cell r="CQ6">
            <v>51963859.759999998</v>
          </cell>
          <cell r="CR6">
            <v>0</v>
          </cell>
          <cell r="CS6">
            <v>145</v>
          </cell>
          <cell r="CT6">
            <v>0</v>
          </cell>
          <cell r="CU6">
            <v>-2592840.2799999998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-1834420</v>
          </cell>
          <cell r="DA6">
            <v>49365433.459999993</v>
          </cell>
          <cell r="DB6">
            <v>0</v>
          </cell>
          <cell r="DC6">
            <v>49365433.460000001</v>
          </cell>
          <cell r="DD6">
            <v>894000</v>
          </cell>
          <cell r="DE6">
            <v>0</v>
          </cell>
          <cell r="DF6">
            <v>0</v>
          </cell>
          <cell r="DG6">
            <v>894000</v>
          </cell>
          <cell r="DH6">
            <v>34796000</v>
          </cell>
          <cell r="DI6">
            <v>0</v>
          </cell>
          <cell r="DJ6">
            <v>34796000</v>
          </cell>
          <cell r="DK6">
            <v>175000</v>
          </cell>
          <cell r="DL6">
            <v>0</v>
          </cell>
          <cell r="DM6">
            <v>178000</v>
          </cell>
          <cell r="DN6">
            <v>0</v>
          </cell>
          <cell r="DO6">
            <v>353000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4653000</v>
          </cell>
          <cell r="DV6">
            <v>0</v>
          </cell>
          <cell r="DW6">
            <v>0</v>
          </cell>
          <cell r="DX6">
            <v>4653000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5301000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-271000</v>
          </cell>
          <cell r="FG6">
            <v>0</v>
          </cell>
          <cell r="FH6">
            <v>0</v>
          </cell>
          <cell r="FI6">
            <v>0</v>
          </cell>
          <cell r="FJ6">
            <v>5030000</v>
          </cell>
          <cell r="FK6">
            <v>45726000</v>
          </cell>
          <cell r="FL6">
            <v>-105000</v>
          </cell>
          <cell r="FM6">
            <v>45621000</v>
          </cell>
        </row>
        <row r="7">
          <cell r="A7" t="str">
            <v>Depreciation/Depletion</v>
          </cell>
          <cell r="C7">
            <v>2842258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2842258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6360030</v>
          </cell>
          <cell r="P7">
            <v>0</v>
          </cell>
          <cell r="Q7">
            <v>6360030</v>
          </cell>
          <cell r="R7">
            <v>0</v>
          </cell>
          <cell r="S7">
            <v>6360030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E7">
            <v>0</v>
          </cell>
          <cell r="AF7">
            <v>0</v>
          </cell>
          <cell r="AG7">
            <v>0</v>
          </cell>
          <cell r="AH7">
            <v>1453569</v>
          </cell>
          <cell r="AI7">
            <v>0</v>
          </cell>
          <cell r="AJ7">
            <v>8437898</v>
          </cell>
          <cell r="AL7">
            <v>0</v>
          </cell>
          <cell r="AM7">
            <v>0</v>
          </cell>
          <cell r="AN7">
            <v>9891467</v>
          </cell>
          <cell r="AO7">
            <v>-257955</v>
          </cell>
          <cell r="AP7">
            <v>9633512</v>
          </cell>
          <cell r="AQ7">
            <v>0</v>
          </cell>
          <cell r="AR7">
            <v>14641430.25</v>
          </cell>
          <cell r="AS7">
            <v>-2000544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12640886.25</v>
          </cell>
          <cell r="AY7">
            <v>0</v>
          </cell>
          <cell r="AZ7">
            <v>0</v>
          </cell>
          <cell r="BA7">
            <v>1349309.504</v>
          </cell>
          <cell r="BB7">
            <v>58113</v>
          </cell>
          <cell r="BC7">
            <v>3158132.53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4565555.034</v>
          </cell>
          <cell r="BJ7">
            <v>0</v>
          </cell>
          <cell r="BK7">
            <v>4565555.034</v>
          </cell>
          <cell r="BL7">
            <v>0</v>
          </cell>
          <cell r="BM7">
            <v>5179</v>
          </cell>
          <cell r="BN7">
            <v>274351</v>
          </cell>
          <cell r="BO7">
            <v>0</v>
          </cell>
          <cell r="BP7">
            <v>279530</v>
          </cell>
          <cell r="BQ7">
            <v>0</v>
          </cell>
          <cell r="BR7">
            <v>5525474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5914363</v>
          </cell>
          <cell r="BX7">
            <v>0</v>
          </cell>
          <cell r="BY7">
            <v>3071903</v>
          </cell>
          <cell r="BZ7">
            <v>0</v>
          </cell>
          <cell r="CA7">
            <v>0</v>
          </cell>
          <cell r="CB7">
            <v>0</v>
          </cell>
          <cell r="CC7">
            <v>14511740</v>
          </cell>
          <cell r="CD7">
            <v>0</v>
          </cell>
          <cell r="CE7">
            <v>14511740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20291233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105324.48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20396557.48</v>
          </cell>
          <cell r="DB7">
            <v>0</v>
          </cell>
          <cell r="DC7">
            <v>20396557.48</v>
          </cell>
          <cell r="DD7">
            <v>706000</v>
          </cell>
          <cell r="DE7">
            <v>0</v>
          </cell>
          <cell r="DF7">
            <v>0</v>
          </cell>
          <cell r="DG7">
            <v>706000</v>
          </cell>
          <cell r="DH7">
            <v>6672000</v>
          </cell>
          <cell r="DI7">
            <v>0</v>
          </cell>
          <cell r="DJ7">
            <v>6672000</v>
          </cell>
          <cell r="DK7">
            <v>2131000</v>
          </cell>
          <cell r="DL7">
            <v>0</v>
          </cell>
          <cell r="DM7">
            <v>2123000</v>
          </cell>
          <cell r="DN7">
            <v>0</v>
          </cell>
          <cell r="DO7">
            <v>4254000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1628000</v>
          </cell>
          <cell r="DV7">
            <v>0</v>
          </cell>
          <cell r="DW7">
            <v>0</v>
          </cell>
          <cell r="DX7">
            <v>1628000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-463000</v>
          </cell>
          <cell r="EM7">
            <v>0</v>
          </cell>
          <cell r="EN7">
            <v>0</v>
          </cell>
          <cell r="EO7">
            <v>0</v>
          </cell>
          <cell r="EP7">
            <v>1375000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912000</v>
          </cell>
          <cell r="FK7">
            <v>14172000</v>
          </cell>
          <cell r="FL7">
            <v>0</v>
          </cell>
          <cell r="FM7">
            <v>14172000</v>
          </cell>
        </row>
        <row r="8">
          <cell r="A8" t="str">
            <v>Amortization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6130</v>
          </cell>
          <cell r="BO8">
            <v>0</v>
          </cell>
          <cell r="BP8">
            <v>6130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57000</v>
          </cell>
          <cell r="DE8">
            <v>0</v>
          </cell>
          <cell r="DF8">
            <v>0</v>
          </cell>
          <cell r="DG8">
            <v>57000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57000</v>
          </cell>
          <cell r="FL8">
            <v>0</v>
          </cell>
          <cell r="FM8">
            <v>57000</v>
          </cell>
        </row>
        <row r="9">
          <cell r="A9" t="str">
            <v>SG&amp;A Costs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-366080</v>
          </cell>
          <cell r="CG9">
            <v>-366080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</row>
        <row r="10">
          <cell r="A10" t="str">
            <v>Provision For Bad Debt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183437.64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183437.64</v>
          </cell>
          <cell r="BJ10">
            <v>0</v>
          </cell>
          <cell r="BK10">
            <v>183437.64</v>
          </cell>
          <cell r="BL10">
            <v>0</v>
          </cell>
          <cell r="BM10">
            <v>0</v>
          </cell>
          <cell r="BN10">
            <v>25090</v>
          </cell>
          <cell r="BO10">
            <v>0</v>
          </cell>
          <cell r="BP10">
            <v>25090</v>
          </cell>
          <cell r="BQ10">
            <v>0</v>
          </cell>
          <cell r="BR10">
            <v>758180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272138</v>
          </cell>
          <cell r="BZ10">
            <v>0</v>
          </cell>
          <cell r="CA10">
            <v>0</v>
          </cell>
          <cell r="CB10">
            <v>0</v>
          </cell>
          <cell r="CC10">
            <v>1030318</v>
          </cell>
          <cell r="CD10">
            <v>0</v>
          </cell>
          <cell r="CE10">
            <v>1030318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-109000</v>
          </cell>
          <cell r="DE10">
            <v>0</v>
          </cell>
          <cell r="DF10">
            <v>0</v>
          </cell>
          <cell r="DG10">
            <v>-109000</v>
          </cell>
          <cell r="DH10">
            <v>0</v>
          </cell>
          <cell r="DI10">
            <v>0</v>
          </cell>
          <cell r="DJ10">
            <v>0</v>
          </cell>
          <cell r="DK10">
            <v>578000</v>
          </cell>
          <cell r="DL10">
            <v>0</v>
          </cell>
          <cell r="DM10">
            <v>578000</v>
          </cell>
          <cell r="DN10">
            <v>0</v>
          </cell>
          <cell r="DO10">
            <v>1156000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1047000</v>
          </cell>
          <cell r="FL10">
            <v>0</v>
          </cell>
          <cell r="FM10">
            <v>1047000</v>
          </cell>
        </row>
        <row r="11">
          <cell r="A11" t="str">
            <v>Total Operating Costs</v>
          </cell>
          <cell r="C11">
            <v>115419479</v>
          </cell>
          <cell r="D11">
            <v>0</v>
          </cell>
          <cell r="E11">
            <v>-1</v>
          </cell>
          <cell r="F11">
            <v>55556</v>
          </cell>
          <cell r="G11">
            <v>0</v>
          </cell>
          <cell r="H11">
            <v>0</v>
          </cell>
          <cell r="I11">
            <v>115475034</v>
          </cell>
          <cell r="J11">
            <v>8660825</v>
          </cell>
          <cell r="K11">
            <v>-259138</v>
          </cell>
          <cell r="L11">
            <v>3421</v>
          </cell>
          <cell r="M11">
            <v>0</v>
          </cell>
          <cell r="N11">
            <v>0</v>
          </cell>
          <cell r="O11">
            <v>171773680</v>
          </cell>
          <cell r="P11">
            <v>-10425828</v>
          </cell>
          <cell r="Q11">
            <v>169752960</v>
          </cell>
          <cell r="R11">
            <v>0</v>
          </cell>
          <cell r="S11">
            <v>169752960</v>
          </cell>
          <cell r="T11">
            <v>3082</v>
          </cell>
          <cell r="U11">
            <v>219368</v>
          </cell>
          <cell r="V11">
            <v>222450</v>
          </cell>
          <cell r="W11">
            <v>0</v>
          </cell>
          <cell r="X11">
            <v>222450</v>
          </cell>
          <cell r="Y11">
            <v>2053823</v>
          </cell>
          <cell r="Z11">
            <v>-2053823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1453569</v>
          </cell>
          <cell r="AI11">
            <v>35309715</v>
          </cell>
          <cell r="AJ11">
            <v>83501666</v>
          </cell>
          <cell r="AL11">
            <v>0</v>
          </cell>
          <cell r="AM11">
            <v>-43455043</v>
          </cell>
          <cell r="AN11">
            <v>76809907</v>
          </cell>
          <cell r="AO11">
            <v>11945</v>
          </cell>
          <cell r="AP11">
            <v>76821852</v>
          </cell>
          <cell r="AQ11">
            <v>72260</v>
          </cell>
          <cell r="AR11">
            <v>98554745.930000007</v>
          </cell>
          <cell r="AS11">
            <v>-2000544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96626461.930000007</v>
          </cell>
          <cell r="AY11">
            <v>-3361414</v>
          </cell>
          <cell r="AZ11">
            <v>-3361414</v>
          </cell>
          <cell r="BA11">
            <v>1349309.504</v>
          </cell>
          <cell r="BB11">
            <v>58113</v>
          </cell>
          <cell r="BC11">
            <v>67700130.901799992</v>
          </cell>
          <cell r="BD11">
            <v>0</v>
          </cell>
          <cell r="BE11">
            <v>-925725</v>
          </cell>
          <cell r="BF11">
            <v>0</v>
          </cell>
          <cell r="BG11">
            <v>0</v>
          </cell>
          <cell r="BH11">
            <v>0</v>
          </cell>
          <cell r="BI11">
            <v>68181828.4058</v>
          </cell>
          <cell r="BJ11">
            <v>0</v>
          </cell>
          <cell r="BK11">
            <v>68181828.4058</v>
          </cell>
          <cell r="BL11">
            <v>0</v>
          </cell>
          <cell r="BM11">
            <v>1197980</v>
          </cell>
          <cell r="BN11">
            <v>3453942</v>
          </cell>
          <cell r="BO11">
            <v>-7159</v>
          </cell>
          <cell r="BP11">
            <v>4644763</v>
          </cell>
          <cell r="BQ11">
            <v>371021</v>
          </cell>
          <cell r="BR11">
            <v>175085212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1063298</v>
          </cell>
          <cell r="BX11">
            <v>105249</v>
          </cell>
          <cell r="BY11">
            <v>58928069</v>
          </cell>
          <cell r="BZ11">
            <v>0</v>
          </cell>
          <cell r="CA11">
            <v>0</v>
          </cell>
          <cell r="CB11">
            <v>-11159187</v>
          </cell>
          <cell r="CC11">
            <v>224393662</v>
          </cell>
          <cell r="CD11">
            <v>0</v>
          </cell>
          <cell r="CE11">
            <v>224393662</v>
          </cell>
          <cell r="CF11">
            <v>-366080</v>
          </cell>
          <cell r="CG11">
            <v>-366080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1828688.98</v>
          </cell>
          <cell r="CP11">
            <v>0</v>
          </cell>
          <cell r="CQ11">
            <v>72255092.75999999</v>
          </cell>
          <cell r="CR11">
            <v>0</v>
          </cell>
          <cell r="CS11">
            <v>145</v>
          </cell>
          <cell r="CT11">
            <v>0</v>
          </cell>
          <cell r="CU11">
            <v>-2592840.2799999998</v>
          </cell>
          <cell r="CV11">
            <v>105324.48</v>
          </cell>
          <cell r="CW11">
            <v>0</v>
          </cell>
          <cell r="CX11">
            <v>0</v>
          </cell>
          <cell r="CY11">
            <v>0</v>
          </cell>
          <cell r="CZ11">
            <v>-1834420</v>
          </cell>
          <cell r="DA11">
            <v>69761990.939999998</v>
          </cell>
          <cell r="DB11">
            <v>0</v>
          </cell>
          <cell r="DC11">
            <v>69761990.939999998</v>
          </cell>
          <cell r="DD11">
            <v>1548000</v>
          </cell>
          <cell r="DE11">
            <v>0</v>
          </cell>
          <cell r="DF11">
            <v>0</v>
          </cell>
          <cell r="DG11">
            <v>1548000</v>
          </cell>
          <cell r="DH11">
            <v>41468000</v>
          </cell>
          <cell r="DI11">
            <v>0</v>
          </cell>
          <cell r="DJ11">
            <v>41468000</v>
          </cell>
          <cell r="DK11">
            <v>2884000</v>
          </cell>
          <cell r="DL11">
            <v>0</v>
          </cell>
          <cell r="DM11">
            <v>2879000</v>
          </cell>
          <cell r="DN11">
            <v>0</v>
          </cell>
          <cell r="DO11">
            <v>5763000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6281000</v>
          </cell>
          <cell r="DV11">
            <v>0</v>
          </cell>
          <cell r="DW11">
            <v>0</v>
          </cell>
          <cell r="DX11">
            <v>6281000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-463000</v>
          </cell>
          <cell r="EM11">
            <v>0</v>
          </cell>
          <cell r="EN11">
            <v>0</v>
          </cell>
          <cell r="EO11">
            <v>0</v>
          </cell>
          <cell r="EP11">
            <v>6676000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-271000</v>
          </cell>
          <cell r="FG11">
            <v>0</v>
          </cell>
          <cell r="FH11">
            <v>0</v>
          </cell>
          <cell r="FI11">
            <v>0</v>
          </cell>
          <cell r="FJ11">
            <v>5942000</v>
          </cell>
          <cell r="FK11">
            <v>61002000</v>
          </cell>
          <cell r="FL11">
            <v>-105000</v>
          </cell>
          <cell r="FM11">
            <v>60897000</v>
          </cell>
        </row>
        <row r="12">
          <cell r="A12" t="str">
            <v>Operating Income</v>
          </cell>
          <cell r="C12">
            <v>19338432</v>
          </cell>
          <cell r="D12">
            <v>0</v>
          </cell>
          <cell r="E12">
            <v>1</v>
          </cell>
          <cell r="F12">
            <v>-55556</v>
          </cell>
          <cell r="G12">
            <v>0</v>
          </cell>
          <cell r="H12">
            <v>0</v>
          </cell>
          <cell r="I12">
            <v>19282877</v>
          </cell>
          <cell r="J12">
            <v>1765003</v>
          </cell>
          <cell r="K12">
            <v>259138</v>
          </cell>
          <cell r="L12">
            <v>-3421</v>
          </cell>
          <cell r="M12">
            <v>0</v>
          </cell>
          <cell r="N12">
            <v>0</v>
          </cell>
          <cell r="O12">
            <v>14538517</v>
          </cell>
          <cell r="P12">
            <v>0</v>
          </cell>
          <cell r="Q12">
            <v>16559237</v>
          </cell>
          <cell r="R12">
            <v>0</v>
          </cell>
          <cell r="S12">
            <v>16559237</v>
          </cell>
          <cell r="T12">
            <v>-3082</v>
          </cell>
          <cell r="U12">
            <v>108653</v>
          </cell>
          <cell r="V12">
            <v>105571</v>
          </cell>
          <cell r="W12">
            <v>0</v>
          </cell>
          <cell r="X12">
            <v>105571</v>
          </cell>
          <cell r="Y12">
            <v>-2053823</v>
          </cell>
          <cell r="Z12">
            <v>2053823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-1453569</v>
          </cell>
          <cell r="AI12">
            <v>119142</v>
          </cell>
          <cell r="AJ12">
            <v>15208589</v>
          </cell>
          <cell r="AL12">
            <v>0</v>
          </cell>
          <cell r="AM12">
            <v>0</v>
          </cell>
          <cell r="AN12">
            <v>13874162</v>
          </cell>
          <cell r="AO12">
            <v>-11945</v>
          </cell>
          <cell r="AP12">
            <v>13862217</v>
          </cell>
          <cell r="AQ12">
            <v>-72260</v>
          </cell>
          <cell r="AR12">
            <v>89844341.289999992</v>
          </cell>
          <cell r="AS12">
            <v>2000544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91772625.289999992</v>
          </cell>
          <cell r="AY12">
            <v>3361414</v>
          </cell>
          <cell r="AZ12">
            <v>3361414</v>
          </cell>
          <cell r="BA12">
            <v>-1349309.504</v>
          </cell>
          <cell r="BB12">
            <v>-58113</v>
          </cell>
          <cell r="BC12">
            <v>20569241.33420001</v>
          </cell>
          <cell r="BD12">
            <v>0</v>
          </cell>
          <cell r="BE12">
            <v>925725</v>
          </cell>
          <cell r="BF12">
            <v>0</v>
          </cell>
          <cell r="BG12">
            <v>0</v>
          </cell>
          <cell r="BH12">
            <v>0</v>
          </cell>
          <cell r="BI12">
            <v>20087543.830200002</v>
          </cell>
          <cell r="BJ12">
            <v>0</v>
          </cell>
          <cell r="BK12">
            <v>20087543.830200002</v>
          </cell>
          <cell r="BL12">
            <v>0</v>
          </cell>
          <cell r="BM12">
            <v>341134</v>
          </cell>
          <cell r="BN12">
            <v>138446</v>
          </cell>
          <cell r="BO12">
            <v>0</v>
          </cell>
          <cell r="BP12">
            <v>479580</v>
          </cell>
          <cell r="BQ12">
            <v>-371021</v>
          </cell>
          <cell r="BR12">
            <v>33913095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-1063298</v>
          </cell>
          <cell r="BX12">
            <v>-105249</v>
          </cell>
          <cell r="BY12">
            <v>12069226</v>
          </cell>
          <cell r="BZ12">
            <v>0</v>
          </cell>
          <cell r="CA12">
            <v>0</v>
          </cell>
          <cell r="CB12">
            <v>0</v>
          </cell>
          <cell r="CC12">
            <v>44442753</v>
          </cell>
          <cell r="CD12">
            <v>0</v>
          </cell>
          <cell r="CE12">
            <v>44442753</v>
          </cell>
          <cell r="CF12">
            <v>366080</v>
          </cell>
          <cell r="CG12">
            <v>366080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-911478.98</v>
          </cell>
          <cell r="CP12">
            <v>0</v>
          </cell>
          <cell r="CQ12">
            <v>44385025.24000001</v>
          </cell>
          <cell r="CR12">
            <v>917210</v>
          </cell>
          <cell r="CS12">
            <v>-145</v>
          </cell>
          <cell r="CT12">
            <v>0</v>
          </cell>
          <cell r="CU12">
            <v>2592840.2799999998</v>
          </cell>
          <cell r="CV12">
            <v>-105324.48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46878127.060000002</v>
          </cell>
          <cell r="DB12">
            <v>0</v>
          </cell>
          <cell r="DC12">
            <v>46878127.060000002</v>
          </cell>
          <cell r="DD12">
            <v>1954000</v>
          </cell>
          <cell r="DE12">
            <v>0</v>
          </cell>
          <cell r="DF12">
            <v>0</v>
          </cell>
          <cell r="DG12">
            <v>1954000</v>
          </cell>
          <cell r="DH12">
            <v>20189000</v>
          </cell>
          <cell r="DI12">
            <v>0</v>
          </cell>
          <cell r="DJ12">
            <v>20189000</v>
          </cell>
          <cell r="DK12">
            <v>1639000</v>
          </cell>
          <cell r="DL12">
            <v>0</v>
          </cell>
          <cell r="DM12">
            <v>1644000</v>
          </cell>
          <cell r="DN12">
            <v>0</v>
          </cell>
          <cell r="DO12">
            <v>3283000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2262000</v>
          </cell>
          <cell r="DV12">
            <v>0</v>
          </cell>
          <cell r="DW12">
            <v>0</v>
          </cell>
          <cell r="DX12">
            <v>2262000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463000</v>
          </cell>
          <cell r="EM12">
            <v>0</v>
          </cell>
          <cell r="EN12">
            <v>0</v>
          </cell>
          <cell r="EO12">
            <v>0</v>
          </cell>
          <cell r="EP12">
            <v>-6517000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271000</v>
          </cell>
          <cell r="FG12">
            <v>0</v>
          </cell>
          <cell r="FH12">
            <v>0</v>
          </cell>
          <cell r="FI12">
            <v>0</v>
          </cell>
          <cell r="FJ12">
            <v>-5783000</v>
          </cell>
          <cell r="FK12">
            <v>21905000</v>
          </cell>
          <cell r="FL12">
            <v>0</v>
          </cell>
          <cell r="FM12">
            <v>21905000</v>
          </cell>
        </row>
        <row r="14">
          <cell r="A14" t="str">
            <v>Other (Income)</v>
          </cell>
          <cell r="C14">
            <v>818266</v>
          </cell>
          <cell r="D14">
            <v>0</v>
          </cell>
          <cell r="E14">
            <v>0</v>
          </cell>
          <cell r="F14">
            <v>1922</v>
          </cell>
          <cell r="G14">
            <v>0</v>
          </cell>
          <cell r="H14">
            <v>0</v>
          </cell>
          <cell r="I14">
            <v>820188</v>
          </cell>
          <cell r="J14">
            <v>87217</v>
          </cell>
          <cell r="K14">
            <v>385091</v>
          </cell>
          <cell r="L14">
            <v>2105</v>
          </cell>
          <cell r="M14">
            <v>2448</v>
          </cell>
          <cell r="N14">
            <v>0</v>
          </cell>
          <cell r="O14">
            <v>1656369</v>
          </cell>
          <cell r="P14">
            <v>0</v>
          </cell>
          <cell r="Q14">
            <v>2133230</v>
          </cell>
          <cell r="R14">
            <v>0</v>
          </cell>
          <cell r="S14">
            <v>2133230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132547</v>
          </cell>
          <cell r="AL14">
            <v>19362</v>
          </cell>
          <cell r="AM14">
            <v>0</v>
          </cell>
          <cell r="AN14">
            <v>151909</v>
          </cell>
          <cell r="AO14">
            <v>0</v>
          </cell>
          <cell r="AP14">
            <v>151909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2569.8000000000002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2569.8000000000002</v>
          </cell>
          <cell r="BJ14">
            <v>0</v>
          </cell>
          <cell r="BK14">
            <v>2569.8000000000002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503250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1553990</v>
          </cell>
          <cell r="BZ14">
            <v>30046</v>
          </cell>
          <cell r="CA14">
            <v>0</v>
          </cell>
          <cell r="CB14">
            <v>0</v>
          </cell>
          <cell r="CC14">
            <v>2087286</v>
          </cell>
          <cell r="CD14">
            <v>0</v>
          </cell>
          <cell r="CE14">
            <v>2087286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-0.28000000000000003</v>
          </cell>
          <cell r="CP14">
            <v>0</v>
          </cell>
          <cell r="CQ14">
            <v>524928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524927.72</v>
          </cell>
          <cell r="DB14">
            <v>0</v>
          </cell>
          <cell r="DC14">
            <v>524927.72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-200000</v>
          </cell>
          <cell r="EM14">
            <v>0</v>
          </cell>
          <cell r="EN14">
            <v>0</v>
          </cell>
          <cell r="EO14">
            <v>0</v>
          </cell>
          <cell r="EP14">
            <v>857000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657000</v>
          </cell>
          <cell r="FK14">
            <v>657000</v>
          </cell>
          <cell r="FL14">
            <v>0</v>
          </cell>
          <cell r="FM14">
            <v>657000</v>
          </cell>
        </row>
        <row r="15">
          <cell r="A15" t="str">
            <v>Other Expense</v>
          </cell>
          <cell r="C15">
            <v>-400954</v>
          </cell>
          <cell r="D15">
            <v>0</v>
          </cell>
          <cell r="E15">
            <v>0</v>
          </cell>
          <cell r="F15">
            <v>0</v>
          </cell>
          <cell r="G15">
            <v>-198</v>
          </cell>
          <cell r="H15">
            <v>0</v>
          </cell>
          <cell r="I15">
            <v>-401152</v>
          </cell>
          <cell r="J15">
            <v>-871050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-3070</v>
          </cell>
          <cell r="P15">
            <v>0</v>
          </cell>
          <cell r="Q15">
            <v>-874120</v>
          </cell>
          <cell r="R15">
            <v>0</v>
          </cell>
          <cell r="S15">
            <v>-874120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-11364</v>
          </cell>
          <cell r="AL15">
            <v>0</v>
          </cell>
          <cell r="AM15">
            <v>0</v>
          </cell>
          <cell r="AN15">
            <v>-11364</v>
          </cell>
          <cell r="AO15">
            <v>0</v>
          </cell>
          <cell r="AP15">
            <v>-11364</v>
          </cell>
          <cell r="AQ15">
            <v>0</v>
          </cell>
          <cell r="AR15">
            <v>-162034.63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-162034.63</v>
          </cell>
          <cell r="AY15">
            <v>0</v>
          </cell>
          <cell r="AZ15">
            <v>0</v>
          </cell>
          <cell r="BA15">
            <v>0</v>
          </cell>
          <cell r="BB15">
            <v>-571194.87</v>
          </cell>
          <cell r="BC15">
            <v>-656160.61</v>
          </cell>
          <cell r="BD15">
            <v>0</v>
          </cell>
          <cell r="BE15">
            <v>434860.37</v>
          </cell>
          <cell r="BF15">
            <v>0</v>
          </cell>
          <cell r="BG15">
            <v>-6507</v>
          </cell>
          <cell r="BH15">
            <v>0</v>
          </cell>
          <cell r="BI15">
            <v>-799002.11</v>
          </cell>
          <cell r="BJ15">
            <v>0</v>
          </cell>
          <cell r="BK15">
            <v>-799002.11</v>
          </cell>
          <cell r="BL15">
            <v>0</v>
          </cell>
          <cell r="BM15">
            <v>0</v>
          </cell>
          <cell r="BN15">
            <v>-483962</v>
          </cell>
          <cell r="BO15">
            <v>0</v>
          </cell>
          <cell r="BP15">
            <v>-483962</v>
          </cell>
          <cell r="BQ15">
            <v>-1015103</v>
          </cell>
          <cell r="BR15">
            <v>-461380</v>
          </cell>
          <cell r="BS15">
            <v>0</v>
          </cell>
          <cell r="BT15">
            <v>-1953657</v>
          </cell>
          <cell r="BU15">
            <v>0</v>
          </cell>
          <cell r="BV15">
            <v>-936188</v>
          </cell>
          <cell r="BW15">
            <v>3052871</v>
          </cell>
          <cell r="BX15">
            <v>0</v>
          </cell>
          <cell r="BY15">
            <v>-353982</v>
          </cell>
          <cell r="BZ15">
            <v>-7437</v>
          </cell>
          <cell r="CA15">
            <v>0</v>
          </cell>
          <cell r="CB15">
            <v>0</v>
          </cell>
          <cell r="CC15">
            <v>-1674876</v>
          </cell>
          <cell r="CD15">
            <v>0</v>
          </cell>
          <cell r="CE15">
            <v>-1674876</v>
          </cell>
          <cell r="CF15">
            <v>-19775</v>
          </cell>
          <cell r="CG15">
            <v>-19775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-588430</v>
          </cell>
          <cell r="CR15">
            <v>0</v>
          </cell>
          <cell r="CS15">
            <v>-890.33</v>
          </cell>
          <cell r="CT15">
            <v>0</v>
          </cell>
          <cell r="CU15">
            <v>-100.3</v>
          </cell>
          <cell r="CV15">
            <v>0</v>
          </cell>
          <cell r="CW15">
            <v>0</v>
          </cell>
          <cell r="CX15">
            <v>0</v>
          </cell>
          <cell r="CY15">
            <v>-1.95</v>
          </cell>
          <cell r="CZ15">
            <v>0</v>
          </cell>
          <cell r="DA15">
            <v>-589422.57999999996</v>
          </cell>
          <cell r="DB15">
            <v>0</v>
          </cell>
          <cell r="DC15">
            <v>-589422.57999999996</v>
          </cell>
          <cell r="DD15">
            <v>-2000</v>
          </cell>
          <cell r="DE15">
            <v>0</v>
          </cell>
          <cell r="DF15">
            <v>0</v>
          </cell>
          <cell r="DG15">
            <v>-2000</v>
          </cell>
          <cell r="DH15">
            <v>-320000</v>
          </cell>
          <cell r="DI15">
            <v>0</v>
          </cell>
          <cell r="DJ15">
            <v>-320000</v>
          </cell>
          <cell r="DK15">
            <v>-1000</v>
          </cell>
          <cell r="DL15">
            <v>0</v>
          </cell>
          <cell r="DM15">
            <v>-1000</v>
          </cell>
          <cell r="DN15">
            <v>0</v>
          </cell>
          <cell r="DO15">
            <v>-2000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-35000</v>
          </cell>
          <cell r="DV15">
            <v>0</v>
          </cell>
          <cell r="DW15">
            <v>0</v>
          </cell>
          <cell r="DX15">
            <v>-35000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-15243000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-15243000</v>
          </cell>
          <cell r="FK15">
            <v>-15602000</v>
          </cell>
          <cell r="FL15">
            <v>0</v>
          </cell>
          <cell r="FM15">
            <v>-15602000</v>
          </cell>
        </row>
        <row r="16">
          <cell r="A16" t="str">
            <v>Interest (Income)</v>
          </cell>
          <cell r="C16">
            <v>387250</v>
          </cell>
          <cell r="D16">
            <v>0</v>
          </cell>
          <cell r="E16">
            <v>0</v>
          </cell>
          <cell r="F16">
            <v>185</v>
          </cell>
          <cell r="G16">
            <v>0</v>
          </cell>
          <cell r="H16">
            <v>0</v>
          </cell>
          <cell r="I16">
            <v>387435</v>
          </cell>
          <cell r="J16">
            <v>6723</v>
          </cell>
          <cell r="K16">
            <v>5868</v>
          </cell>
          <cell r="L16">
            <v>280210</v>
          </cell>
          <cell r="M16">
            <v>0</v>
          </cell>
          <cell r="N16">
            <v>0</v>
          </cell>
          <cell r="O16">
            <v>575426</v>
          </cell>
          <cell r="P16">
            <v>-280038</v>
          </cell>
          <cell r="Q16">
            <v>588189</v>
          </cell>
          <cell r="R16">
            <v>0</v>
          </cell>
          <cell r="S16">
            <v>588189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1263971</v>
          </cell>
          <cell r="AC16">
            <v>0</v>
          </cell>
          <cell r="AE16">
            <v>1263971</v>
          </cell>
          <cell r="AF16">
            <v>-1263971</v>
          </cell>
          <cell r="AG16">
            <v>0</v>
          </cell>
          <cell r="AH16">
            <v>0</v>
          </cell>
          <cell r="AI16">
            <v>0</v>
          </cell>
          <cell r="AJ16">
            <v>3556014</v>
          </cell>
          <cell r="AL16">
            <v>29385713</v>
          </cell>
          <cell r="AM16">
            <v>-29385713</v>
          </cell>
          <cell r="AN16">
            <v>3556014</v>
          </cell>
          <cell r="AO16">
            <v>0</v>
          </cell>
          <cell r="AP16">
            <v>3556014</v>
          </cell>
          <cell r="AQ16">
            <v>0</v>
          </cell>
          <cell r="AR16">
            <v>1979707.37</v>
          </cell>
          <cell r="AS16">
            <v>0</v>
          </cell>
          <cell r="AT16">
            <v>100</v>
          </cell>
          <cell r="AU16">
            <v>8148</v>
          </cell>
          <cell r="AV16">
            <v>0</v>
          </cell>
          <cell r="AW16">
            <v>0</v>
          </cell>
          <cell r="AX16">
            <v>1987955.37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4137476.75</v>
          </cell>
          <cell r="BD16">
            <v>3900000</v>
          </cell>
          <cell r="BE16">
            <v>0</v>
          </cell>
          <cell r="BF16">
            <v>0</v>
          </cell>
          <cell r="BG16">
            <v>0</v>
          </cell>
          <cell r="BH16">
            <v>-7800000</v>
          </cell>
          <cell r="BI16">
            <v>237476.75</v>
          </cell>
          <cell r="BJ16">
            <v>0</v>
          </cell>
          <cell r="BK16">
            <v>237476.75</v>
          </cell>
          <cell r="BL16">
            <v>0</v>
          </cell>
          <cell r="BM16">
            <v>2065</v>
          </cell>
          <cell r="BN16">
            <v>11011</v>
          </cell>
          <cell r="BO16">
            <v>0</v>
          </cell>
          <cell r="BP16">
            <v>13076</v>
          </cell>
          <cell r="BQ16">
            <v>1146359</v>
          </cell>
          <cell r="BR16">
            <v>7090625</v>
          </cell>
          <cell r="BS16">
            <v>0</v>
          </cell>
          <cell r="BT16">
            <v>1252440</v>
          </cell>
          <cell r="BU16">
            <v>0</v>
          </cell>
          <cell r="BV16">
            <v>0</v>
          </cell>
          <cell r="BW16">
            <v>0</v>
          </cell>
          <cell r="BX16">
            <v>7327475</v>
          </cell>
          <cell r="BY16">
            <v>1300678</v>
          </cell>
          <cell r="BZ16">
            <v>0</v>
          </cell>
          <cell r="CA16">
            <v>0</v>
          </cell>
          <cell r="CB16">
            <v>-17053749</v>
          </cell>
          <cell r="CC16">
            <v>1063828</v>
          </cell>
          <cell r="CD16">
            <v>0</v>
          </cell>
          <cell r="CE16">
            <v>1063828</v>
          </cell>
          <cell r="CF16">
            <v>0</v>
          </cell>
          <cell r="CG16">
            <v>0</v>
          </cell>
          <cell r="CH16">
            <v>20130</v>
          </cell>
          <cell r="CI16">
            <v>0</v>
          </cell>
          <cell r="CJ16">
            <v>0</v>
          </cell>
          <cell r="CK16">
            <v>0</v>
          </cell>
          <cell r="CL16">
            <v>20130</v>
          </cell>
          <cell r="CM16">
            <v>0</v>
          </cell>
          <cell r="CN16">
            <v>20130</v>
          </cell>
          <cell r="CO16">
            <v>1570.48</v>
          </cell>
          <cell r="CP16">
            <v>0</v>
          </cell>
          <cell r="CQ16">
            <v>393114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3566664.92</v>
          </cell>
          <cell r="CZ16">
            <v>-3566664.92</v>
          </cell>
          <cell r="DA16">
            <v>394684.48</v>
          </cell>
          <cell r="DB16">
            <v>0</v>
          </cell>
          <cell r="DC16">
            <v>394684.48</v>
          </cell>
          <cell r="DD16">
            <v>15000</v>
          </cell>
          <cell r="DE16">
            <v>0</v>
          </cell>
          <cell r="DF16">
            <v>0</v>
          </cell>
          <cell r="DG16">
            <v>15000</v>
          </cell>
          <cell r="DH16">
            <v>50000</v>
          </cell>
          <cell r="DI16">
            <v>0</v>
          </cell>
          <cell r="DJ16">
            <v>50000</v>
          </cell>
          <cell r="DK16">
            <v>53000</v>
          </cell>
          <cell r="DL16">
            <v>0</v>
          </cell>
          <cell r="DM16">
            <v>53000</v>
          </cell>
          <cell r="DN16">
            <v>0</v>
          </cell>
          <cell r="DO16">
            <v>106000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38000</v>
          </cell>
          <cell r="DV16">
            <v>0</v>
          </cell>
          <cell r="DW16">
            <v>0</v>
          </cell>
          <cell r="DX16">
            <v>38000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151000</v>
          </cell>
          <cell r="EQ16">
            <v>0</v>
          </cell>
          <cell r="ER16">
            <v>0</v>
          </cell>
          <cell r="ES16">
            <v>999000</v>
          </cell>
          <cell r="ET16">
            <v>0</v>
          </cell>
          <cell r="EU16">
            <v>109000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465000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1724000</v>
          </cell>
          <cell r="FK16">
            <v>1933000</v>
          </cell>
          <cell r="FL16">
            <v>-998000</v>
          </cell>
          <cell r="FM16">
            <v>935000</v>
          </cell>
        </row>
        <row r="17">
          <cell r="A17" t="str">
            <v>Interest Expense</v>
          </cell>
          <cell r="C17">
            <v>-19000637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-19000637</v>
          </cell>
          <cell r="J17">
            <v>0</v>
          </cell>
          <cell r="K17">
            <v>0</v>
          </cell>
          <cell r="L17">
            <v>-280038</v>
          </cell>
          <cell r="M17">
            <v>0</v>
          </cell>
          <cell r="N17">
            <v>0</v>
          </cell>
          <cell r="O17">
            <v>-10571296</v>
          </cell>
          <cell r="P17">
            <v>280038</v>
          </cell>
          <cell r="Q17">
            <v>-10571296</v>
          </cell>
          <cell r="R17">
            <v>0</v>
          </cell>
          <cell r="S17">
            <v>-10571296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-3134237</v>
          </cell>
          <cell r="AA17">
            <v>0</v>
          </cell>
          <cell r="AB17">
            <v>0</v>
          </cell>
          <cell r="AC17">
            <v>0</v>
          </cell>
          <cell r="AE17">
            <v>-3134237</v>
          </cell>
          <cell r="AF17">
            <v>1263971</v>
          </cell>
          <cell r="AG17">
            <v>-1870266</v>
          </cell>
          <cell r="AH17">
            <v>-29385713</v>
          </cell>
          <cell r="AI17">
            <v>0</v>
          </cell>
          <cell r="AJ17">
            <v>-22047376</v>
          </cell>
          <cell r="AL17">
            <v>-31498546</v>
          </cell>
          <cell r="AM17">
            <v>29385713</v>
          </cell>
          <cell r="AN17">
            <v>-53545922</v>
          </cell>
          <cell r="AO17">
            <v>29385713</v>
          </cell>
          <cell r="AP17">
            <v>-24160209</v>
          </cell>
          <cell r="AQ17">
            <v>0</v>
          </cell>
          <cell r="AR17">
            <v>-49755133.25</v>
          </cell>
          <cell r="AS17">
            <v>0</v>
          </cell>
          <cell r="AT17">
            <v>-28</v>
          </cell>
          <cell r="AU17">
            <v>-527</v>
          </cell>
          <cell r="AV17">
            <v>-19141102</v>
          </cell>
          <cell r="AW17">
            <v>0</v>
          </cell>
          <cell r="AX17">
            <v>-68896790.25</v>
          </cell>
          <cell r="AY17">
            <v>0</v>
          </cell>
          <cell r="AZ17">
            <v>0</v>
          </cell>
          <cell r="BA17">
            <v>0</v>
          </cell>
          <cell r="BB17">
            <v>-4400787</v>
          </cell>
          <cell r="BC17">
            <v>-7483058.0800000001</v>
          </cell>
          <cell r="BD17">
            <v>-3900000</v>
          </cell>
          <cell r="BE17">
            <v>-8.69</v>
          </cell>
          <cell r="BF17">
            <v>0</v>
          </cell>
          <cell r="BG17">
            <v>0</v>
          </cell>
          <cell r="BH17">
            <v>7800000</v>
          </cell>
          <cell r="BI17">
            <v>-7983853.7699999996</v>
          </cell>
          <cell r="BJ17">
            <v>0</v>
          </cell>
          <cell r="BK17">
            <v>-7983853.7699999996</v>
          </cell>
          <cell r="BL17">
            <v>0</v>
          </cell>
          <cell r="BM17">
            <v>-112</v>
          </cell>
          <cell r="BN17">
            <v>-12851</v>
          </cell>
          <cell r="BO17">
            <v>0</v>
          </cell>
          <cell r="BP17">
            <v>-12963</v>
          </cell>
          <cell r="BQ17">
            <v>0</v>
          </cell>
          <cell r="BR17">
            <v>-12523813</v>
          </cell>
          <cell r="BS17">
            <v>0</v>
          </cell>
          <cell r="BT17">
            <v>0</v>
          </cell>
          <cell r="BU17">
            <v>0</v>
          </cell>
          <cell r="BV17">
            <v>-9726274</v>
          </cell>
          <cell r="BW17">
            <v>-431160</v>
          </cell>
          <cell r="BX17">
            <v>-7327475</v>
          </cell>
          <cell r="BY17">
            <v>-4290414</v>
          </cell>
          <cell r="BZ17">
            <v>-7373307</v>
          </cell>
          <cell r="CA17">
            <v>0</v>
          </cell>
          <cell r="CB17">
            <v>17053749</v>
          </cell>
          <cell r="CC17">
            <v>-24618694</v>
          </cell>
          <cell r="CD17">
            <v>0</v>
          </cell>
          <cell r="CE17">
            <v>-24618694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-22855603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-3566664.92</v>
          </cell>
          <cell r="CW17">
            <v>0</v>
          </cell>
          <cell r="CX17">
            <v>0</v>
          </cell>
          <cell r="CY17">
            <v>0</v>
          </cell>
          <cell r="CZ17">
            <v>3566664.92</v>
          </cell>
          <cell r="DA17">
            <v>-22855603</v>
          </cell>
          <cell r="DB17">
            <v>0</v>
          </cell>
          <cell r="DC17">
            <v>-22855603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-1287000</v>
          </cell>
          <cell r="DI17">
            <v>0</v>
          </cell>
          <cell r="DJ17">
            <v>-1287000</v>
          </cell>
          <cell r="DK17">
            <v>166000</v>
          </cell>
          <cell r="DL17">
            <v>0</v>
          </cell>
          <cell r="DM17">
            <v>-165000</v>
          </cell>
          <cell r="DN17">
            <v>0</v>
          </cell>
          <cell r="DO17">
            <v>1000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-2005000</v>
          </cell>
          <cell r="DV17">
            <v>0</v>
          </cell>
          <cell r="DW17">
            <v>0</v>
          </cell>
          <cell r="DX17">
            <v>-2005000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-14980000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-14980000</v>
          </cell>
          <cell r="FK17">
            <v>-18271000</v>
          </cell>
          <cell r="FL17">
            <v>998000</v>
          </cell>
          <cell r="FM17">
            <v>-17273000</v>
          </cell>
        </row>
        <row r="18">
          <cell r="A18" t="str">
            <v>Foreign Currency (Gain)/Loss</v>
          </cell>
          <cell r="C18">
            <v>-18667624</v>
          </cell>
          <cell r="D18">
            <v>0</v>
          </cell>
          <cell r="E18">
            <v>0</v>
          </cell>
          <cell r="F18">
            <v>0</v>
          </cell>
          <cell r="G18">
            <v>9438</v>
          </cell>
          <cell r="H18">
            <v>0</v>
          </cell>
          <cell r="I18">
            <v>-18658186</v>
          </cell>
          <cell r="J18">
            <v>38288</v>
          </cell>
          <cell r="K18">
            <v>-33661</v>
          </cell>
          <cell r="L18">
            <v>-1182</v>
          </cell>
          <cell r="M18">
            <v>337</v>
          </cell>
          <cell r="N18">
            <v>0</v>
          </cell>
          <cell r="O18">
            <v>-166771</v>
          </cell>
          <cell r="P18">
            <v>0</v>
          </cell>
          <cell r="Q18">
            <v>-162989</v>
          </cell>
          <cell r="R18">
            <v>0</v>
          </cell>
          <cell r="S18">
            <v>-162989</v>
          </cell>
          <cell r="T18">
            <v>0</v>
          </cell>
          <cell r="U18">
            <v>-22677</v>
          </cell>
          <cell r="V18">
            <v>-22677</v>
          </cell>
          <cell r="W18">
            <v>0</v>
          </cell>
          <cell r="X18">
            <v>-22677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-2360514</v>
          </cell>
          <cell r="AL18">
            <v>0</v>
          </cell>
          <cell r="AM18">
            <v>0</v>
          </cell>
          <cell r="AN18">
            <v>-2360514</v>
          </cell>
          <cell r="AO18">
            <v>0</v>
          </cell>
          <cell r="AP18">
            <v>-2360514</v>
          </cell>
          <cell r="AQ18">
            <v>0</v>
          </cell>
          <cell r="AR18">
            <v>0</v>
          </cell>
          <cell r="AS18">
            <v>0</v>
          </cell>
          <cell r="AT18">
            <v>86</v>
          </cell>
          <cell r="AU18">
            <v>533</v>
          </cell>
          <cell r="AV18">
            <v>2215</v>
          </cell>
          <cell r="AW18">
            <v>0</v>
          </cell>
          <cell r="AX18">
            <v>2834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-3000</v>
          </cell>
          <cell r="DV18">
            <v>0</v>
          </cell>
          <cell r="DW18">
            <v>0</v>
          </cell>
          <cell r="DX18">
            <v>-3000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-10000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-10000</v>
          </cell>
          <cell r="FK18">
            <v>-13000</v>
          </cell>
          <cell r="FL18">
            <v>0</v>
          </cell>
          <cell r="FM18">
            <v>-13000</v>
          </cell>
        </row>
        <row r="19">
          <cell r="A19" t="str">
            <v>Commodity Derivatives - (Gain)/Loss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A20" t="str">
            <v>Equity In Earnings - Gain/(Loss)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Q20">
            <v>2369750</v>
          </cell>
          <cell r="DR20">
            <v>0</v>
          </cell>
          <cell r="DS20">
            <v>0</v>
          </cell>
          <cell r="DT20">
            <v>2369750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C20">
            <v>292250</v>
          </cell>
          <cell r="ED20">
            <v>0</v>
          </cell>
          <cell r="EE20">
            <v>0</v>
          </cell>
          <cell r="EF20">
            <v>292250</v>
          </cell>
          <cell r="EG20">
            <v>0</v>
          </cell>
          <cell r="EI20">
            <v>31502000</v>
          </cell>
          <cell r="EJ20">
            <v>0</v>
          </cell>
          <cell r="EK20">
            <v>31502000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-3315000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11000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-3304000</v>
          </cell>
          <cell r="FK20">
            <v>30860000</v>
          </cell>
          <cell r="FL20">
            <v>0</v>
          </cell>
          <cell r="FM20">
            <v>30860000</v>
          </cell>
        </row>
        <row r="21">
          <cell r="A21" t="str">
            <v>Income Before Taxes &amp; Minority Int</v>
          </cell>
          <cell r="C21">
            <v>-17525267</v>
          </cell>
          <cell r="D21">
            <v>0</v>
          </cell>
          <cell r="E21">
            <v>1</v>
          </cell>
          <cell r="F21">
            <v>-53449</v>
          </cell>
          <cell r="G21">
            <v>9240</v>
          </cell>
          <cell r="H21">
            <v>0</v>
          </cell>
          <cell r="I21">
            <v>-17569475</v>
          </cell>
          <cell r="J21">
            <v>1026181</v>
          </cell>
          <cell r="K21">
            <v>616436</v>
          </cell>
          <cell r="L21">
            <v>-2326</v>
          </cell>
          <cell r="M21">
            <v>2785</v>
          </cell>
          <cell r="N21">
            <v>0</v>
          </cell>
          <cell r="O21">
            <v>6029175</v>
          </cell>
          <cell r="P21">
            <v>0</v>
          </cell>
          <cell r="Q21">
            <v>7672251</v>
          </cell>
          <cell r="R21">
            <v>0</v>
          </cell>
          <cell r="S21">
            <v>7672251</v>
          </cell>
          <cell r="T21">
            <v>-3082</v>
          </cell>
          <cell r="U21">
            <v>85976</v>
          </cell>
          <cell r="V21">
            <v>82894</v>
          </cell>
          <cell r="W21">
            <v>0</v>
          </cell>
          <cell r="X21">
            <v>82894</v>
          </cell>
          <cell r="Y21">
            <v>-2053823</v>
          </cell>
          <cell r="Z21">
            <v>-1080414</v>
          </cell>
          <cell r="AA21">
            <v>0</v>
          </cell>
          <cell r="AB21">
            <v>1263971</v>
          </cell>
          <cell r="AC21">
            <v>0</v>
          </cell>
          <cell r="AD21">
            <v>0</v>
          </cell>
          <cell r="AE21">
            <v>-1870266</v>
          </cell>
          <cell r="AF21">
            <v>0</v>
          </cell>
          <cell r="AG21">
            <v>-1870266</v>
          </cell>
          <cell r="AH21">
            <v>-30839282</v>
          </cell>
          <cell r="AI21">
            <v>119142</v>
          </cell>
          <cell r="AJ21">
            <v>-5522104</v>
          </cell>
          <cell r="AL21">
            <v>-2093471</v>
          </cell>
          <cell r="AM21">
            <v>0</v>
          </cell>
          <cell r="AN21">
            <v>-38335715</v>
          </cell>
          <cell r="AO21">
            <v>29373768</v>
          </cell>
          <cell r="AP21">
            <v>-8961947</v>
          </cell>
          <cell r="AQ21">
            <v>-72260</v>
          </cell>
          <cell r="AR21">
            <v>41906880.780000001</v>
          </cell>
          <cell r="AS21">
            <v>2000544</v>
          </cell>
          <cell r="AT21">
            <v>158</v>
          </cell>
          <cell r="AU21">
            <v>8154</v>
          </cell>
          <cell r="AV21">
            <v>-19138887</v>
          </cell>
          <cell r="AW21">
            <v>0</v>
          </cell>
          <cell r="AX21">
            <v>24704589.780000001</v>
          </cell>
          <cell r="AY21">
            <v>3361414</v>
          </cell>
          <cell r="AZ21">
            <v>3361414</v>
          </cell>
          <cell r="BA21">
            <v>-1349309.504</v>
          </cell>
          <cell r="BB21">
            <v>-5030094.87</v>
          </cell>
          <cell r="BC21">
            <v>16570069.194200011</v>
          </cell>
          <cell r="BD21">
            <v>0</v>
          </cell>
          <cell r="BE21">
            <v>1360576.6800000002</v>
          </cell>
          <cell r="BF21">
            <v>0</v>
          </cell>
          <cell r="BG21">
            <v>-6507</v>
          </cell>
          <cell r="BH21">
            <v>0</v>
          </cell>
          <cell r="BI21">
            <v>11544734.500200003</v>
          </cell>
          <cell r="BJ21">
            <v>0</v>
          </cell>
          <cell r="BK21">
            <v>11544734.500200003</v>
          </cell>
          <cell r="BL21">
            <v>0</v>
          </cell>
          <cell r="BM21">
            <v>343087</v>
          </cell>
          <cell r="BN21">
            <v>-347356</v>
          </cell>
          <cell r="BO21">
            <v>0</v>
          </cell>
          <cell r="BP21">
            <v>-4269</v>
          </cell>
          <cell r="BQ21">
            <v>-239765</v>
          </cell>
          <cell r="BR21">
            <v>28521777</v>
          </cell>
          <cell r="BS21">
            <v>0</v>
          </cell>
          <cell r="BT21">
            <v>-701217</v>
          </cell>
          <cell r="BU21">
            <v>0</v>
          </cell>
          <cell r="BV21">
            <v>-10662462</v>
          </cell>
          <cell r="BW21">
            <v>1558413</v>
          </cell>
          <cell r="BX21">
            <v>-105249</v>
          </cell>
          <cell r="BY21">
            <v>10279498</v>
          </cell>
          <cell r="BZ21">
            <v>-7350698</v>
          </cell>
          <cell r="CA21">
            <v>0</v>
          </cell>
          <cell r="CB21">
            <v>0</v>
          </cell>
          <cell r="CC21">
            <v>21300297</v>
          </cell>
          <cell r="CD21">
            <v>0</v>
          </cell>
          <cell r="CE21">
            <v>21300297</v>
          </cell>
          <cell r="CF21">
            <v>346305</v>
          </cell>
          <cell r="CG21">
            <v>346305</v>
          </cell>
          <cell r="CH21">
            <v>20130</v>
          </cell>
          <cell r="CI21">
            <v>0</v>
          </cell>
          <cell r="CJ21">
            <v>0</v>
          </cell>
          <cell r="CK21">
            <v>0</v>
          </cell>
          <cell r="CL21">
            <v>20130</v>
          </cell>
          <cell r="CM21">
            <v>0</v>
          </cell>
          <cell r="CN21">
            <v>20130</v>
          </cell>
          <cell r="CO21">
            <v>-909908.78</v>
          </cell>
          <cell r="CP21">
            <v>0</v>
          </cell>
          <cell r="CQ21">
            <v>21859034.24000001</v>
          </cell>
          <cell r="CR21">
            <v>917210</v>
          </cell>
          <cell r="CS21">
            <v>-1035.33</v>
          </cell>
          <cell r="CT21">
            <v>0</v>
          </cell>
          <cell r="CU21">
            <v>2592739.98</v>
          </cell>
          <cell r="CV21">
            <v>-3671989.4</v>
          </cell>
          <cell r="CW21">
            <v>0</v>
          </cell>
          <cell r="CX21">
            <v>0</v>
          </cell>
          <cell r="CY21">
            <v>3566662.9699999997</v>
          </cell>
          <cell r="CZ21">
            <v>0</v>
          </cell>
          <cell r="DA21">
            <v>24352713.68</v>
          </cell>
          <cell r="DB21">
            <v>0</v>
          </cell>
          <cell r="DC21">
            <v>24352713.68</v>
          </cell>
          <cell r="DD21">
            <v>1967000</v>
          </cell>
          <cell r="DE21">
            <v>0</v>
          </cell>
          <cell r="DF21">
            <v>0</v>
          </cell>
          <cell r="DG21">
            <v>1967000</v>
          </cell>
          <cell r="DH21">
            <v>18632000</v>
          </cell>
          <cell r="DI21">
            <v>0</v>
          </cell>
          <cell r="DJ21">
            <v>18632000</v>
          </cell>
          <cell r="DK21">
            <v>1857000</v>
          </cell>
          <cell r="DL21">
            <v>0</v>
          </cell>
          <cell r="DM21">
            <v>1531000</v>
          </cell>
          <cell r="DN21">
            <v>0</v>
          </cell>
          <cell r="DO21">
            <v>3388000</v>
          </cell>
          <cell r="DP21">
            <v>0</v>
          </cell>
          <cell r="DQ21">
            <v>2369750</v>
          </cell>
          <cell r="DR21">
            <v>0</v>
          </cell>
          <cell r="DS21">
            <v>0</v>
          </cell>
          <cell r="DT21">
            <v>2369750</v>
          </cell>
          <cell r="DU21">
            <v>257000</v>
          </cell>
          <cell r="DV21">
            <v>0</v>
          </cell>
          <cell r="DW21">
            <v>0</v>
          </cell>
          <cell r="DX21">
            <v>257000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292250</v>
          </cell>
          <cell r="ED21">
            <v>0</v>
          </cell>
          <cell r="EE21">
            <v>0</v>
          </cell>
          <cell r="EF21">
            <v>292250</v>
          </cell>
          <cell r="EG21">
            <v>0</v>
          </cell>
          <cell r="EH21">
            <v>0</v>
          </cell>
          <cell r="EI21">
            <v>31502000</v>
          </cell>
          <cell r="EJ21">
            <v>0</v>
          </cell>
          <cell r="EK21">
            <v>31502000</v>
          </cell>
          <cell r="EL21">
            <v>263000</v>
          </cell>
          <cell r="EM21">
            <v>0</v>
          </cell>
          <cell r="EN21">
            <v>0</v>
          </cell>
          <cell r="EO21">
            <v>0</v>
          </cell>
          <cell r="EP21">
            <v>-39057000</v>
          </cell>
          <cell r="EQ21">
            <v>0</v>
          </cell>
          <cell r="ER21">
            <v>0</v>
          </cell>
          <cell r="ES21">
            <v>999000</v>
          </cell>
          <cell r="ET21">
            <v>0</v>
          </cell>
          <cell r="EU21">
            <v>109000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476000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271000</v>
          </cell>
          <cell r="FG21">
            <v>0</v>
          </cell>
          <cell r="FH21">
            <v>0</v>
          </cell>
          <cell r="FI21">
            <v>0</v>
          </cell>
          <cell r="FJ21">
            <v>-36939000</v>
          </cell>
          <cell r="FK21">
            <v>21469000</v>
          </cell>
          <cell r="FL21">
            <v>0</v>
          </cell>
          <cell r="FM21">
            <v>21469000</v>
          </cell>
        </row>
        <row r="23">
          <cell r="A23" t="str">
            <v>Minority Interest Gross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-2918364.95</v>
          </cell>
          <cell r="P23">
            <v>0</v>
          </cell>
          <cell r="Q23">
            <v>-2918364.95</v>
          </cell>
          <cell r="R23">
            <v>0</v>
          </cell>
          <cell r="S23">
            <v>-2918364.95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-1063862</v>
          </cell>
          <cell r="Z23">
            <v>0</v>
          </cell>
          <cell r="AA23">
            <v>0</v>
          </cell>
          <cell r="AB23">
            <v>0</v>
          </cell>
          <cell r="AE23">
            <v>-1063862</v>
          </cell>
          <cell r="AF23">
            <v>1063865.93</v>
          </cell>
          <cell r="AG23">
            <v>3.93</v>
          </cell>
          <cell r="AH23">
            <v>0</v>
          </cell>
          <cell r="AI23">
            <v>0</v>
          </cell>
          <cell r="AJ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-4663174.4293</v>
          </cell>
          <cell r="BD23">
            <v>0</v>
          </cell>
          <cell r="BE23">
            <v>0</v>
          </cell>
          <cell r="BF23">
            <v>271029</v>
          </cell>
          <cell r="BG23">
            <v>0</v>
          </cell>
          <cell r="BH23">
            <v>0</v>
          </cell>
          <cell r="BI23">
            <v>-4392145.4293</v>
          </cell>
          <cell r="BJ23">
            <v>-271029</v>
          </cell>
          <cell r="BK23">
            <v>-4663174.4293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-7099070.2953000003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-1119437.3322000001</v>
          </cell>
          <cell r="BZ23">
            <v>0</v>
          </cell>
          <cell r="CA23">
            <v>0</v>
          </cell>
          <cell r="CB23">
            <v>0</v>
          </cell>
          <cell r="CC23">
            <v>-8218507.6275000004</v>
          </cell>
          <cell r="CD23">
            <v>-22333.207499999553</v>
          </cell>
          <cell r="CE23">
            <v>-8240840.835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-7045.5</v>
          </cell>
          <cell r="CN23">
            <v>-7045.5</v>
          </cell>
          <cell r="CO23">
            <v>0</v>
          </cell>
          <cell r="CP23">
            <v>0</v>
          </cell>
          <cell r="CQ23">
            <v>-11148107.462400001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-11148107.462400001</v>
          </cell>
          <cell r="DB23">
            <v>0</v>
          </cell>
          <cell r="DC23">
            <v>-11148107.462400001</v>
          </cell>
          <cell r="DD23">
            <v>-963830</v>
          </cell>
          <cell r="DE23">
            <v>0</v>
          </cell>
          <cell r="DF23">
            <v>0</v>
          </cell>
          <cell r="DG23">
            <v>-963830</v>
          </cell>
          <cell r="DH23">
            <v>-5589600.0000000009</v>
          </cell>
          <cell r="DI23">
            <v>718000</v>
          </cell>
          <cell r="DJ23">
            <v>-4871600.0000000009</v>
          </cell>
          <cell r="DK23">
            <v>-557100.00000000012</v>
          </cell>
          <cell r="DL23">
            <v>0</v>
          </cell>
          <cell r="DM23">
            <v>-459300.00000000006</v>
          </cell>
          <cell r="DN23">
            <v>0</v>
          </cell>
          <cell r="DO23">
            <v>-1016400.0000000002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-73887.5</v>
          </cell>
          <cell r="DV23">
            <v>0</v>
          </cell>
          <cell r="DW23">
            <v>0</v>
          </cell>
          <cell r="DX23">
            <v>-73887.5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-77000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-77000</v>
          </cell>
          <cell r="FK23">
            <v>-7002717.5000000009</v>
          </cell>
          <cell r="FL23">
            <v>0</v>
          </cell>
          <cell r="FM23">
            <v>-7002717.5</v>
          </cell>
        </row>
        <row r="24">
          <cell r="A24" t="str">
            <v>Total Discontinued Operations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-87222986.859999999</v>
          </cell>
          <cell r="Z24">
            <v>529703</v>
          </cell>
          <cell r="AA24">
            <v>178982819</v>
          </cell>
          <cell r="AB24">
            <v>79616604</v>
          </cell>
          <cell r="AC24">
            <v>86864621</v>
          </cell>
          <cell r="AD24">
            <v>-259894397</v>
          </cell>
          <cell r="AE24">
            <v>-1123636.8600000143</v>
          </cell>
          <cell r="AG24">
            <v>-1123636.8600000143</v>
          </cell>
          <cell r="AH24">
            <v>0</v>
          </cell>
          <cell r="AI24">
            <v>0</v>
          </cell>
          <cell r="AJ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</row>
        <row r="25">
          <cell r="A25" t="str">
            <v>Chng In Acct Principle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</row>
        <row r="26">
          <cell r="A26" t="str">
            <v>Extraordinary Items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</row>
        <row r="27">
          <cell r="A27" t="str">
            <v>Total Book Income b4 Taxes</v>
          </cell>
          <cell r="C27">
            <v>-17525267</v>
          </cell>
          <cell r="D27">
            <v>0</v>
          </cell>
          <cell r="E27">
            <v>1</v>
          </cell>
          <cell r="F27">
            <v>-53449</v>
          </cell>
          <cell r="G27">
            <v>9240</v>
          </cell>
          <cell r="H27">
            <v>0</v>
          </cell>
          <cell r="I27">
            <v>-17569475</v>
          </cell>
          <cell r="J27">
            <v>1026181</v>
          </cell>
          <cell r="K27">
            <v>616436</v>
          </cell>
          <cell r="L27">
            <v>-2326</v>
          </cell>
          <cell r="M27">
            <v>2785</v>
          </cell>
          <cell r="N27">
            <v>0</v>
          </cell>
          <cell r="O27">
            <v>3110810.05</v>
          </cell>
          <cell r="P27">
            <v>0</v>
          </cell>
          <cell r="Q27">
            <v>4753886.05</v>
          </cell>
          <cell r="R27">
            <v>0</v>
          </cell>
          <cell r="S27">
            <v>4753886.05</v>
          </cell>
          <cell r="T27">
            <v>-3082</v>
          </cell>
          <cell r="U27">
            <v>85976</v>
          </cell>
          <cell r="V27">
            <v>82894</v>
          </cell>
          <cell r="W27">
            <v>0</v>
          </cell>
          <cell r="X27">
            <v>82894</v>
          </cell>
          <cell r="Y27">
            <v>-90340671.859999999</v>
          </cell>
          <cell r="Z27">
            <v>-550711</v>
          </cell>
          <cell r="AA27">
            <v>178982819</v>
          </cell>
          <cell r="AB27">
            <v>80880575</v>
          </cell>
          <cell r="AC27">
            <v>86864621</v>
          </cell>
          <cell r="AD27">
            <v>-259894397</v>
          </cell>
          <cell r="AE27">
            <v>-4057764.8600000143</v>
          </cell>
          <cell r="AF27">
            <v>1063865.93</v>
          </cell>
          <cell r="AG27">
            <v>-2993898.9300000146</v>
          </cell>
          <cell r="AH27">
            <v>-30839282</v>
          </cell>
          <cell r="AI27">
            <v>119142</v>
          </cell>
          <cell r="AJ27">
            <v>-5522104</v>
          </cell>
          <cell r="AL27">
            <v>-2093471</v>
          </cell>
          <cell r="AM27">
            <v>0</v>
          </cell>
          <cell r="AN27">
            <v>-38335715</v>
          </cell>
          <cell r="AO27">
            <v>29373768</v>
          </cell>
          <cell r="AP27">
            <v>-8961947</v>
          </cell>
          <cell r="AQ27">
            <v>-72260</v>
          </cell>
          <cell r="AR27">
            <v>41906880.780000001</v>
          </cell>
          <cell r="AS27">
            <v>2000544</v>
          </cell>
          <cell r="AT27">
            <v>158</v>
          </cell>
          <cell r="AU27">
            <v>8154</v>
          </cell>
          <cell r="AV27">
            <v>-19138887</v>
          </cell>
          <cell r="AW27">
            <v>0</v>
          </cell>
          <cell r="AX27">
            <v>24704589.780000001</v>
          </cell>
          <cell r="AY27">
            <v>3361414</v>
          </cell>
          <cell r="AZ27">
            <v>3361414</v>
          </cell>
          <cell r="BA27">
            <v>-1349309.504</v>
          </cell>
          <cell r="BB27">
            <v>-5030094.87</v>
          </cell>
          <cell r="BC27">
            <v>11906894.76490001</v>
          </cell>
          <cell r="BD27">
            <v>0</v>
          </cell>
          <cell r="BE27">
            <v>1360576.6800000002</v>
          </cell>
          <cell r="BF27">
            <v>271029</v>
          </cell>
          <cell r="BG27">
            <v>-6507</v>
          </cell>
          <cell r="BH27">
            <v>0</v>
          </cell>
          <cell r="BI27">
            <v>7152589.0709000034</v>
          </cell>
          <cell r="BJ27">
            <v>-271029</v>
          </cell>
          <cell r="BK27">
            <v>6881560.0709000034</v>
          </cell>
          <cell r="BL27">
            <v>0</v>
          </cell>
          <cell r="BM27">
            <v>343087</v>
          </cell>
          <cell r="BN27">
            <v>-347356</v>
          </cell>
          <cell r="BO27">
            <v>0</v>
          </cell>
          <cell r="BP27">
            <v>-4269</v>
          </cell>
          <cell r="BQ27">
            <v>-239765</v>
          </cell>
          <cell r="BR27">
            <v>21422706.704700001</v>
          </cell>
          <cell r="BS27">
            <v>0</v>
          </cell>
          <cell r="BT27">
            <v>-701217</v>
          </cell>
          <cell r="BU27">
            <v>0</v>
          </cell>
          <cell r="BV27">
            <v>-10662462</v>
          </cell>
          <cell r="BW27">
            <v>1558413</v>
          </cell>
          <cell r="BX27">
            <v>-105249</v>
          </cell>
          <cell r="BY27">
            <v>9160060.6677999999</v>
          </cell>
          <cell r="BZ27">
            <v>-7350698</v>
          </cell>
          <cell r="CA27">
            <v>0</v>
          </cell>
          <cell r="CB27">
            <v>0</v>
          </cell>
          <cell r="CC27">
            <v>13081789.372499999</v>
          </cell>
          <cell r="CD27">
            <v>-22333.207499999553</v>
          </cell>
          <cell r="CE27">
            <v>13059456.164999999</v>
          </cell>
          <cell r="CF27">
            <v>346305</v>
          </cell>
          <cell r="CG27">
            <v>346305</v>
          </cell>
          <cell r="CH27">
            <v>20130</v>
          </cell>
          <cell r="CI27">
            <v>0</v>
          </cell>
          <cell r="CJ27">
            <v>0</v>
          </cell>
          <cell r="CK27">
            <v>0</v>
          </cell>
          <cell r="CL27">
            <v>20130</v>
          </cell>
          <cell r="CM27">
            <v>-7045.5</v>
          </cell>
          <cell r="CN27">
            <v>13084.5</v>
          </cell>
          <cell r="CO27">
            <v>-909908.78</v>
          </cell>
          <cell r="CP27">
            <v>0</v>
          </cell>
          <cell r="CQ27">
            <v>10710926.777600009</v>
          </cell>
          <cell r="CR27">
            <v>917210</v>
          </cell>
          <cell r="CS27">
            <v>-1035.33</v>
          </cell>
          <cell r="CT27">
            <v>0</v>
          </cell>
          <cell r="CU27">
            <v>2592739.98</v>
          </cell>
          <cell r="CV27">
            <v>-3671989.4</v>
          </cell>
          <cell r="CW27">
            <v>0</v>
          </cell>
          <cell r="CX27">
            <v>0</v>
          </cell>
          <cell r="CY27">
            <v>3566662.9699999997</v>
          </cell>
          <cell r="CZ27">
            <v>0</v>
          </cell>
          <cell r="DA27">
            <v>13204606.217599999</v>
          </cell>
          <cell r="DB27">
            <v>0</v>
          </cell>
          <cell r="DC27">
            <v>13204606.217599999</v>
          </cell>
          <cell r="DD27">
            <v>1003170</v>
          </cell>
          <cell r="DE27">
            <v>0</v>
          </cell>
          <cell r="DF27">
            <v>0</v>
          </cell>
          <cell r="DG27">
            <v>1003170</v>
          </cell>
          <cell r="DH27">
            <v>13042400</v>
          </cell>
          <cell r="DI27">
            <v>718000</v>
          </cell>
          <cell r="DJ27">
            <v>13760400</v>
          </cell>
          <cell r="DK27">
            <v>1299900</v>
          </cell>
          <cell r="DL27">
            <v>0</v>
          </cell>
          <cell r="DM27">
            <v>1071700</v>
          </cell>
          <cell r="DN27">
            <v>0</v>
          </cell>
          <cell r="DO27">
            <v>2371600</v>
          </cell>
          <cell r="DP27">
            <v>0</v>
          </cell>
          <cell r="DQ27">
            <v>2369750</v>
          </cell>
          <cell r="DR27">
            <v>0</v>
          </cell>
          <cell r="DS27">
            <v>0</v>
          </cell>
          <cell r="DT27">
            <v>2369750</v>
          </cell>
          <cell r="DU27">
            <v>183112.5</v>
          </cell>
          <cell r="DV27">
            <v>0</v>
          </cell>
          <cell r="DW27">
            <v>0</v>
          </cell>
          <cell r="DX27">
            <v>183112.5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292250</v>
          </cell>
          <cell r="ED27">
            <v>0</v>
          </cell>
          <cell r="EE27">
            <v>0</v>
          </cell>
          <cell r="EF27">
            <v>292250</v>
          </cell>
          <cell r="EG27">
            <v>0</v>
          </cell>
          <cell r="EH27">
            <v>0</v>
          </cell>
          <cell r="EI27">
            <v>31502000</v>
          </cell>
          <cell r="EJ27">
            <v>0</v>
          </cell>
          <cell r="EK27">
            <v>31502000</v>
          </cell>
          <cell r="EL27">
            <v>186000</v>
          </cell>
          <cell r="EM27">
            <v>0</v>
          </cell>
          <cell r="EN27">
            <v>0</v>
          </cell>
          <cell r="EO27">
            <v>0</v>
          </cell>
          <cell r="EP27">
            <v>-39057000</v>
          </cell>
          <cell r="EQ27">
            <v>0</v>
          </cell>
          <cell r="ER27">
            <v>0</v>
          </cell>
          <cell r="ES27">
            <v>999000</v>
          </cell>
          <cell r="ET27">
            <v>0</v>
          </cell>
          <cell r="EU27">
            <v>109000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476000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271000</v>
          </cell>
          <cell r="FG27">
            <v>0</v>
          </cell>
          <cell r="FH27">
            <v>0</v>
          </cell>
          <cell r="FI27">
            <v>0</v>
          </cell>
          <cell r="FJ27">
            <v>-37016000</v>
          </cell>
          <cell r="FK27">
            <v>14466282.5</v>
          </cell>
          <cell r="FL27">
            <v>0</v>
          </cell>
          <cell r="FM27">
            <v>14466282.5</v>
          </cell>
        </row>
        <row r="29">
          <cell r="A29" t="str">
            <v>Reclasses of Income/Expenses</v>
          </cell>
        </row>
        <row r="30">
          <cell r="A30" t="str">
            <v>Foreign develop exp deducted  in US</v>
          </cell>
          <cell r="I30">
            <v>0</v>
          </cell>
          <cell r="Q30">
            <v>0</v>
          </cell>
          <cell r="S30">
            <v>0</v>
          </cell>
          <cell r="V30">
            <v>0</v>
          </cell>
          <cell r="X30">
            <v>0</v>
          </cell>
          <cell r="AE30">
            <v>0</v>
          </cell>
          <cell r="AG30">
            <v>0</v>
          </cell>
          <cell r="AN30">
            <v>0</v>
          </cell>
          <cell r="AP30">
            <v>0</v>
          </cell>
          <cell r="AX30">
            <v>0</v>
          </cell>
          <cell r="AZ30">
            <v>0</v>
          </cell>
          <cell r="BI30">
            <v>0</v>
          </cell>
          <cell r="BK30">
            <v>0</v>
          </cell>
          <cell r="BP30">
            <v>0</v>
          </cell>
          <cell r="CC30">
            <v>0</v>
          </cell>
          <cell r="CE30">
            <v>0</v>
          </cell>
          <cell r="CG30">
            <v>0</v>
          </cell>
          <cell r="CL30">
            <v>0</v>
          </cell>
          <cell r="CN30">
            <v>0</v>
          </cell>
          <cell r="DA30">
            <v>0</v>
          </cell>
          <cell r="DC30">
            <v>0</v>
          </cell>
          <cell r="DG30">
            <v>0</v>
          </cell>
          <cell r="DJ30">
            <v>0</v>
          </cell>
          <cell r="DO30">
            <v>0</v>
          </cell>
          <cell r="DT30">
            <v>0</v>
          </cell>
          <cell r="DX30">
            <v>0</v>
          </cell>
          <cell r="EA30">
            <v>0</v>
          </cell>
          <cell r="EF30">
            <v>0</v>
          </cell>
          <cell r="EK30">
            <v>0</v>
          </cell>
          <cell r="FJ30">
            <v>0</v>
          </cell>
          <cell r="FK30">
            <v>0</v>
          </cell>
          <cell r="FM30">
            <v>0</v>
          </cell>
        </row>
        <row r="31">
          <cell r="A31" t="str">
            <v>Int exp ded in US (see Perm Diff sch)</v>
          </cell>
          <cell r="I31">
            <v>0</v>
          </cell>
          <cell r="Q31">
            <v>0</v>
          </cell>
          <cell r="S31">
            <v>0</v>
          </cell>
          <cell r="V31">
            <v>0</v>
          </cell>
          <cell r="X31">
            <v>0</v>
          </cell>
          <cell r="AE31">
            <v>0</v>
          </cell>
          <cell r="AG31">
            <v>0</v>
          </cell>
          <cell r="AN31">
            <v>0</v>
          </cell>
          <cell r="AP31">
            <v>0</v>
          </cell>
          <cell r="AX31">
            <v>0</v>
          </cell>
          <cell r="AZ31">
            <v>0</v>
          </cell>
          <cell r="BI31">
            <v>0</v>
          </cell>
          <cell r="BK31">
            <v>0</v>
          </cell>
          <cell r="BP31">
            <v>0</v>
          </cell>
          <cell r="CC31">
            <v>0</v>
          </cell>
          <cell r="CE31">
            <v>0</v>
          </cell>
          <cell r="CF31">
            <v>-346305</v>
          </cell>
          <cell r="CG31">
            <v>-346305</v>
          </cell>
          <cell r="CL31">
            <v>0</v>
          </cell>
          <cell r="CN31">
            <v>0</v>
          </cell>
          <cell r="DA31">
            <v>0</v>
          </cell>
          <cell r="DC31">
            <v>0</v>
          </cell>
          <cell r="DG31">
            <v>0</v>
          </cell>
          <cell r="DJ31">
            <v>0</v>
          </cell>
          <cell r="DO31">
            <v>0</v>
          </cell>
          <cell r="DT31">
            <v>0</v>
          </cell>
          <cell r="DX31">
            <v>0</v>
          </cell>
          <cell r="EA31">
            <v>0</v>
          </cell>
          <cell r="EF31">
            <v>0</v>
          </cell>
          <cell r="EK31">
            <v>0</v>
          </cell>
          <cell r="FJ31">
            <v>0</v>
          </cell>
          <cell r="FK31">
            <v>0</v>
          </cell>
          <cell r="FM31">
            <v>0</v>
          </cell>
        </row>
        <row r="32">
          <cell r="A32" t="str">
            <v>Management fees</v>
          </cell>
          <cell r="I32">
            <v>0</v>
          </cell>
          <cell r="Q32">
            <v>0</v>
          </cell>
          <cell r="S32">
            <v>0</v>
          </cell>
          <cell r="V32">
            <v>0</v>
          </cell>
          <cell r="X32">
            <v>0</v>
          </cell>
          <cell r="AE32">
            <v>0</v>
          </cell>
          <cell r="AG32">
            <v>0</v>
          </cell>
          <cell r="AN32">
            <v>0</v>
          </cell>
          <cell r="AP32">
            <v>0</v>
          </cell>
          <cell r="AX32">
            <v>0</v>
          </cell>
          <cell r="AZ32">
            <v>0</v>
          </cell>
          <cell r="BI32">
            <v>0</v>
          </cell>
          <cell r="BK32">
            <v>0</v>
          </cell>
          <cell r="BP32">
            <v>0</v>
          </cell>
          <cell r="CC32">
            <v>0</v>
          </cell>
          <cell r="CE32">
            <v>0</v>
          </cell>
          <cell r="CG32">
            <v>0</v>
          </cell>
          <cell r="CL32">
            <v>0</v>
          </cell>
          <cell r="CN32">
            <v>0</v>
          </cell>
          <cell r="DA32">
            <v>0</v>
          </cell>
          <cell r="DC32">
            <v>0</v>
          </cell>
          <cell r="DG32">
            <v>0</v>
          </cell>
          <cell r="DJ32">
            <v>0</v>
          </cell>
          <cell r="DO32">
            <v>0</v>
          </cell>
          <cell r="DT32">
            <v>0</v>
          </cell>
          <cell r="DX32">
            <v>0</v>
          </cell>
          <cell r="EA32">
            <v>0</v>
          </cell>
          <cell r="EF32">
            <v>0</v>
          </cell>
          <cell r="EK32">
            <v>0</v>
          </cell>
          <cell r="FJ32">
            <v>0</v>
          </cell>
          <cell r="FK32">
            <v>0</v>
          </cell>
          <cell r="FM32">
            <v>0</v>
          </cell>
        </row>
        <row r="33">
          <cell r="I33">
            <v>0</v>
          </cell>
          <cell r="Q33">
            <v>0</v>
          </cell>
          <cell r="S33">
            <v>0</v>
          </cell>
          <cell r="X33">
            <v>0</v>
          </cell>
          <cell r="AE33">
            <v>0</v>
          </cell>
          <cell r="AG33">
            <v>0</v>
          </cell>
          <cell r="AP33">
            <v>0</v>
          </cell>
        </row>
        <row r="34">
          <cell r="A34" t="str">
            <v>Permanent Differences</v>
          </cell>
          <cell r="I34">
            <v>0</v>
          </cell>
          <cell r="Q34">
            <v>0</v>
          </cell>
          <cell r="S34">
            <v>0</v>
          </cell>
          <cell r="X34">
            <v>0</v>
          </cell>
          <cell r="AE34">
            <v>0</v>
          </cell>
          <cell r="AG34">
            <v>0</v>
          </cell>
          <cell r="AP34">
            <v>0</v>
          </cell>
        </row>
        <row r="35">
          <cell r="A35" t="str">
            <v>Add: Goodwill and Nondeductible Exps</v>
          </cell>
          <cell r="I35">
            <v>0</v>
          </cell>
          <cell r="Q35">
            <v>0</v>
          </cell>
          <cell r="S35">
            <v>0</v>
          </cell>
          <cell r="V35">
            <v>0</v>
          </cell>
          <cell r="X35">
            <v>0</v>
          </cell>
          <cell r="AE35">
            <v>0</v>
          </cell>
          <cell r="AG35">
            <v>0</v>
          </cell>
          <cell r="AN35">
            <v>0</v>
          </cell>
          <cell r="AP35">
            <v>0</v>
          </cell>
          <cell r="AX35">
            <v>0</v>
          </cell>
          <cell r="AZ35">
            <v>0</v>
          </cell>
          <cell r="BI35">
            <v>0</v>
          </cell>
          <cell r="BK35">
            <v>0</v>
          </cell>
          <cell r="BP35">
            <v>0</v>
          </cell>
          <cell r="CC35">
            <v>0</v>
          </cell>
          <cell r="CE35">
            <v>0</v>
          </cell>
          <cell r="CG35">
            <v>0</v>
          </cell>
          <cell r="CL35">
            <v>0</v>
          </cell>
          <cell r="CN35">
            <v>0</v>
          </cell>
          <cell r="DA35">
            <v>0</v>
          </cell>
          <cell r="DC35">
            <v>0</v>
          </cell>
          <cell r="DG35">
            <v>0</v>
          </cell>
          <cell r="DJ35">
            <v>0</v>
          </cell>
          <cell r="DO35">
            <v>0</v>
          </cell>
          <cell r="DT35">
            <v>0</v>
          </cell>
          <cell r="DX35">
            <v>0</v>
          </cell>
          <cell r="EA35">
            <v>0</v>
          </cell>
          <cell r="EF35">
            <v>0</v>
          </cell>
          <cell r="EK35">
            <v>0</v>
          </cell>
          <cell r="FJ35">
            <v>0</v>
          </cell>
          <cell r="FK35">
            <v>0</v>
          </cell>
          <cell r="FM35">
            <v>0</v>
          </cell>
        </row>
        <row r="36">
          <cell r="A36" t="str">
            <v>Ipalco (see detail)</v>
          </cell>
          <cell r="I36">
            <v>0</v>
          </cell>
          <cell r="Q36">
            <v>0</v>
          </cell>
          <cell r="S36">
            <v>0</v>
          </cell>
          <cell r="V36">
            <v>0</v>
          </cell>
          <cell r="X36">
            <v>0</v>
          </cell>
          <cell r="AE36">
            <v>0</v>
          </cell>
          <cell r="AG36">
            <v>0</v>
          </cell>
          <cell r="AN36">
            <v>0</v>
          </cell>
          <cell r="AP36">
            <v>0</v>
          </cell>
          <cell r="AX36">
            <v>0</v>
          </cell>
          <cell r="AZ36">
            <v>0</v>
          </cell>
          <cell r="BI36">
            <v>0</v>
          </cell>
          <cell r="BK36">
            <v>0</v>
          </cell>
          <cell r="BP36">
            <v>0</v>
          </cell>
          <cell r="CC36">
            <v>0</v>
          </cell>
          <cell r="CE36">
            <v>0</v>
          </cell>
          <cell r="CG36">
            <v>0</v>
          </cell>
          <cell r="CL36">
            <v>0</v>
          </cell>
          <cell r="CN36">
            <v>0</v>
          </cell>
          <cell r="DA36">
            <v>0</v>
          </cell>
          <cell r="DC36">
            <v>0</v>
          </cell>
          <cell r="DG36">
            <v>0</v>
          </cell>
          <cell r="DJ36">
            <v>0</v>
          </cell>
          <cell r="DO36">
            <v>0</v>
          </cell>
          <cell r="DT36">
            <v>0</v>
          </cell>
          <cell r="DX36">
            <v>0</v>
          </cell>
          <cell r="EA36">
            <v>0</v>
          </cell>
          <cell r="EF36">
            <v>0</v>
          </cell>
          <cell r="EK36">
            <v>0</v>
          </cell>
          <cell r="FJ36">
            <v>0</v>
          </cell>
          <cell r="FK36">
            <v>0</v>
          </cell>
          <cell r="FM36">
            <v>0</v>
          </cell>
        </row>
        <row r="37">
          <cell r="A37" t="str">
            <v>Deductible Expenses</v>
          </cell>
          <cell r="I37">
            <v>0</v>
          </cell>
          <cell r="Q37">
            <v>0</v>
          </cell>
          <cell r="S37">
            <v>0</v>
          </cell>
          <cell r="V37">
            <v>0</v>
          </cell>
          <cell r="X37">
            <v>0</v>
          </cell>
          <cell r="AE37">
            <v>0</v>
          </cell>
          <cell r="AG37">
            <v>0</v>
          </cell>
          <cell r="AN37">
            <v>0</v>
          </cell>
          <cell r="AP37">
            <v>0</v>
          </cell>
          <cell r="AX37">
            <v>0</v>
          </cell>
          <cell r="AZ37">
            <v>0</v>
          </cell>
          <cell r="BC37">
            <v>-765614.97331799997</v>
          </cell>
          <cell r="BI37">
            <v>-765614.97331799997</v>
          </cell>
          <cell r="BK37">
            <v>-765614.97331799997</v>
          </cell>
          <cell r="BL37">
            <v>0</v>
          </cell>
          <cell r="BM37">
            <v>-24016.090000000004</v>
          </cell>
          <cell r="BN37">
            <v>0</v>
          </cell>
          <cell r="BO37">
            <v>0</v>
          </cell>
          <cell r="BP37">
            <v>-24016.090000000004</v>
          </cell>
          <cell r="BY37">
            <v>-509221</v>
          </cell>
          <cell r="CC37">
            <v>-509221</v>
          </cell>
          <cell r="CE37">
            <v>-509221</v>
          </cell>
          <cell r="CG37">
            <v>0</v>
          </cell>
          <cell r="CL37">
            <v>0</v>
          </cell>
          <cell r="CN37">
            <v>0</v>
          </cell>
          <cell r="DA37">
            <v>0</v>
          </cell>
          <cell r="DC37">
            <v>0</v>
          </cell>
          <cell r="DG37">
            <v>0</v>
          </cell>
          <cell r="DJ37">
            <v>0</v>
          </cell>
          <cell r="DO37">
            <v>0</v>
          </cell>
          <cell r="DT37">
            <v>0</v>
          </cell>
          <cell r="DX37">
            <v>0</v>
          </cell>
          <cell r="EA37">
            <v>0</v>
          </cell>
          <cell r="EF37">
            <v>0</v>
          </cell>
          <cell r="EK37">
            <v>0</v>
          </cell>
          <cell r="FJ37">
            <v>0</v>
          </cell>
          <cell r="FK37">
            <v>0</v>
          </cell>
          <cell r="FM37">
            <v>0</v>
          </cell>
        </row>
        <row r="38">
          <cell r="A38" t="str">
            <v>Interco Interest (Perm Portion)</v>
          </cell>
          <cell r="I38">
            <v>0</v>
          </cell>
          <cell r="Q38">
            <v>0</v>
          </cell>
          <cell r="S38">
            <v>0</v>
          </cell>
          <cell r="V38">
            <v>0</v>
          </cell>
          <cell r="X38">
            <v>0</v>
          </cell>
          <cell r="AE38">
            <v>0</v>
          </cell>
          <cell r="AG38">
            <v>0</v>
          </cell>
          <cell r="AN38">
            <v>0</v>
          </cell>
          <cell r="AP38">
            <v>0</v>
          </cell>
          <cell r="AX38">
            <v>0</v>
          </cell>
          <cell r="AZ38">
            <v>0</v>
          </cell>
          <cell r="BI38">
            <v>0</v>
          </cell>
          <cell r="BK38">
            <v>0</v>
          </cell>
          <cell r="BP38">
            <v>0</v>
          </cell>
          <cell r="CC38">
            <v>0</v>
          </cell>
          <cell r="CE38">
            <v>0</v>
          </cell>
          <cell r="CG38">
            <v>0</v>
          </cell>
          <cell r="CL38">
            <v>0</v>
          </cell>
          <cell r="CN38">
            <v>0</v>
          </cell>
          <cell r="DA38">
            <v>0</v>
          </cell>
          <cell r="DC38">
            <v>0</v>
          </cell>
          <cell r="DG38">
            <v>0</v>
          </cell>
          <cell r="DJ38">
            <v>0</v>
          </cell>
          <cell r="DO38">
            <v>0</v>
          </cell>
          <cell r="DT38">
            <v>0</v>
          </cell>
          <cell r="DX38">
            <v>0</v>
          </cell>
          <cell r="EA38">
            <v>0</v>
          </cell>
          <cell r="EF38">
            <v>0</v>
          </cell>
          <cell r="EK38">
            <v>0</v>
          </cell>
          <cell r="FJ38">
            <v>0</v>
          </cell>
          <cell r="FK38">
            <v>0</v>
          </cell>
          <cell r="FM38">
            <v>0</v>
          </cell>
        </row>
        <row r="39">
          <cell r="A39" t="str">
            <v>Unbooked Interest Expense</v>
          </cell>
          <cell r="I39">
            <v>0</v>
          </cell>
          <cell r="Q39">
            <v>0</v>
          </cell>
          <cell r="S39">
            <v>0</v>
          </cell>
          <cell r="V39">
            <v>0</v>
          </cell>
          <cell r="X39">
            <v>0</v>
          </cell>
          <cell r="AE39">
            <v>0</v>
          </cell>
          <cell r="AG39">
            <v>0</v>
          </cell>
          <cell r="AN39">
            <v>0</v>
          </cell>
          <cell r="AP39">
            <v>0</v>
          </cell>
          <cell r="AX39">
            <v>0</v>
          </cell>
          <cell r="AZ39">
            <v>0</v>
          </cell>
          <cell r="BI39">
            <v>0</v>
          </cell>
          <cell r="BK39">
            <v>0</v>
          </cell>
          <cell r="BP39">
            <v>0</v>
          </cell>
          <cell r="CC39">
            <v>0</v>
          </cell>
          <cell r="CE39">
            <v>0</v>
          </cell>
          <cell r="CG39">
            <v>0</v>
          </cell>
          <cell r="CL39">
            <v>0</v>
          </cell>
          <cell r="CN39">
            <v>0</v>
          </cell>
          <cell r="DA39">
            <v>0</v>
          </cell>
          <cell r="DC39">
            <v>0</v>
          </cell>
          <cell r="DG39">
            <v>0</v>
          </cell>
          <cell r="DJ39">
            <v>0</v>
          </cell>
          <cell r="DO39">
            <v>0</v>
          </cell>
          <cell r="DT39">
            <v>0</v>
          </cell>
          <cell r="DX39">
            <v>0</v>
          </cell>
          <cell r="EA39">
            <v>0</v>
          </cell>
          <cell r="EF39">
            <v>0</v>
          </cell>
          <cell r="EK39">
            <v>0</v>
          </cell>
          <cell r="FJ39">
            <v>0</v>
          </cell>
          <cell r="FK39">
            <v>0</v>
          </cell>
          <cell r="FM39">
            <v>0</v>
          </cell>
        </row>
        <row r="40">
          <cell r="A40" t="str">
            <v>Add: Div/TJLP not on books</v>
          </cell>
          <cell r="I40">
            <v>0</v>
          </cell>
          <cell r="O40">
            <v>2068550.0000000002</v>
          </cell>
          <cell r="Q40">
            <v>2068550.0000000002</v>
          </cell>
          <cell r="S40">
            <v>2068550.0000000002</v>
          </cell>
          <cell r="V40">
            <v>0</v>
          </cell>
          <cell r="X40">
            <v>0</v>
          </cell>
          <cell r="AE40">
            <v>0</v>
          </cell>
          <cell r="AG40">
            <v>0</v>
          </cell>
          <cell r="AN40">
            <v>0</v>
          </cell>
          <cell r="AP40">
            <v>0</v>
          </cell>
          <cell r="AX40">
            <v>0</v>
          </cell>
          <cell r="AZ40">
            <v>0</v>
          </cell>
          <cell r="BI40">
            <v>0</v>
          </cell>
          <cell r="BK40">
            <v>0</v>
          </cell>
          <cell r="BP40">
            <v>0</v>
          </cell>
          <cell r="CC40">
            <v>0</v>
          </cell>
          <cell r="CE40">
            <v>0</v>
          </cell>
          <cell r="CG40">
            <v>0</v>
          </cell>
          <cell r="CL40">
            <v>0</v>
          </cell>
          <cell r="CN40">
            <v>0</v>
          </cell>
          <cell r="DA40">
            <v>0</v>
          </cell>
          <cell r="DC40">
            <v>0</v>
          </cell>
          <cell r="DG40">
            <v>0</v>
          </cell>
          <cell r="DJ40">
            <v>0</v>
          </cell>
          <cell r="DO40">
            <v>0</v>
          </cell>
          <cell r="DT40">
            <v>0</v>
          </cell>
          <cell r="DX40">
            <v>0</v>
          </cell>
          <cell r="EA40">
            <v>0</v>
          </cell>
          <cell r="EF40">
            <v>0</v>
          </cell>
          <cell r="EK40">
            <v>0</v>
          </cell>
          <cell r="FJ40">
            <v>0</v>
          </cell>
          <cell r="FK40">
            <v>0</v>
          </cell>
          <cell r="FM40">
            <v>0</v>
          </cell>
        </row>
        <row r="41">
          <cell r="A41" t="str">
            <v>Add: Sub F Inc/Foreign Div</v>
          </cell>
          <cell r="I41">
            <v>0</v>
          </cell>
          <cell r="Q41">
            <v>0</v>
          </cell>
          <cell r="S41">
            <v>0</v>
          </cell>
          <cell r="V41">
            <v>0</v>
          </cell>
          <cell r="X41">
            <v>0</v>
          </cell>
          <cell r="AE41">
            <v>0</v>
          </cell>
          <cell r="AG41">
            <v>0</v>
          </cell>
          <cell r="AN41">
            <v>0</v>
          </cell>
          <cell r="AP41">
            <v>0</v>
          </cell>
          <cell r="AX41">
            <v>0</v>
          </cell>
          <cell r="AZ41">
            <v>0</v>
          </cell>
          <cell r="BI41">
            <v>0</v>
          </cell>
          <cell r="BK41">
            <v>0</v>
          </cell>
          <cell r="BP41">
            <v>0</v>
          </cell>
          <cell r="CC41">
            <v>0</v>
          </cell>
          <cell r="CE41">
            <v>0</v>
          </cell>
          <cell r="CG41">
            <v>0</v>
          </cell>
          <cell r="CL41">
            <v>0</v>
          </cell>
          <cell r="CN41">
            <v>0</v>
          </cell>
          <cell r="DA41">
            <v>0</v>
          </cell>
          <cell r="DC41">
            <v>0</v>
          </cell>
          <cell r="DG41">
            <v>0</v>
          </cell>
          <cell r="DJ41">
            <v>0</v>
          </cell>
          <cell r="DO41">
            <v>0</v>
          </cell>
          <cell r="DT41">
            <v>0</v>
          </cell>
          <cell r="DX41">
            <v>0</v>
          </cell>
          <cell r="EA41">
            <v>0</v>
          </cell>
          <cell r="EF41">
            <v>0</v>
          </cell>
          <cell r="EK41">
            <v>0</v>
          </cell>
          <cell r="FJ41">
            <v>0</v>
          </cell>
          <cell r="FK41">
            <v>0</v>
          </cell>
          <cell r="FM41">
            <v>0</v>
          </cell>
        </row>
        <row r="42">
          <cell r="A42" t="str">
            <v>Nondeductible Capital Loss</v>
          </cell>
          <cell r="I42">
            <v>0</v>
          </cell>
          <cell r="Q42">
            <v>0</v>
          </cell>
          <cell r="S42">
            <v>0</v>
          </cell>
          <cell r="V42">
            <v>0</v>
          </cell>
          <cell r="X42">
            <v>0</v>
          </cell>
          <cell r="AE42">
            <v>0</v>
          </cell>
          <cell r="AG42">
            <v>0</v>
          </cell>
          <cell r="AN42">
            <v>0</v>
          </cell>
          <cell r="AP42">
            <v>0</v>
          </cell>
          <cell r="AX42">
            <v>0</v>
          </cell>
          <cell r="AZ42">
            <v>0</v>
          </cell>
          <cell r="BI42">
            <v>0</v>
          </cell>
          <cell r="BK42">
            <v>0</v>
          </cell>
          <cell r="BP42">
            <v>0</v>
          </cell>
          <cell r="CC42">
            <v>0</v>
          </cell>
          <cell r="CE42">
            <v>0</v>
          </cell>
          <cell r="CG42">
            <v>0</v>
          </cell>
          <cell r="CL42">
            <v>0</v>
          </cell>
          <cell r="CN42">
            <v>0</v>
          </cell>
          <cell r="DA42">
            <v>0</v>
          </cell>
          <cell r="DC42">
            <v>0</v>
          </cell>
          <cell r="DG42">
            <v>0</v>
          </cell>
          <cell r="DJ42">
            <v>0</v>
          </cell>
          <cell r="DO42">
            <v>0</v>
          </cell>
          <cell r="DT42">
            <v>0</v>
          </cell>
          <cell r="DX42">
            <v>0</v>
          </cell>
          <cell r="EA42">
            <v>0</v>
          </cell>
          <cell r="EF42">
            <v>0</v>
          </cell>
          <cell r="EK42">
            <v>0</v>
          </cell>
          <cell r="FJ42">
            <v>0</v>
          </cell>
          <cell r="FK42">
            <v>0</v>
          </cell>
          <cell r="FM42">
            <v>0</v>
          </cell>
        </row>
        <row r="43">
          <cell r="A43" t="str">
            <v>Add: Non-deductible expenses/Misc.</v>
          </cell>
          <cell r="I43">
            <v>0</v>
          </cell>
          <cell r="Q43">
            <v>0</v>
          </cell>
          <cell r="S43">
            <v>0</v>
          </cell>
          <cell r="V43">
            <v>0</v>
          </cell>
          <cell r="X43">
            <v>0</v>
          </cell>
          <cell r="AE43">
            <v>0</v>
          </cell>
          <cell r="AG43">
            <v>0</v>
          </cell>
          <cell r="AJ43">
            <v>2610646</v>
          </cell>
          <cell r="AN43">
            <v>2610646</v>
          </cell>
          <cell r="AP43">
            <v>2610646</v>
          </cell>
          <cell r="AX43">
            <v>0</v>
          </cell>
          <cell r="AZ43">
            <v>0</v>
          </cell>
          <cell r="BI43">
            <v>0</v>
          </cell>
          <cell r="BK43">
            <v>0</v>
          </cell>
          <cell r="BP43">
            <v>0</v>
          </cell>
          <cell r="CC43">
            <v>0</v>
          </cell>
          <cell r="CE43">
            <v>0</v>
          </cell>
          <cell r="CG43">
            <v>0</v>
          </cell>
          <cell r="CL43">
            <v>0</v>
          </cell>
          <cell r="CN43">
            <v>0</v>
          </cell>
          <cell r="DA43">
            <v>0</v>
          </cell>
          <cell r="DC43">
            <v>0</v>
          </cell>
          <cell r="DG43">
            <v>0</v>
          </cell>
          <cell r="DJ43">
            <v>0</v>
          </cell>
          <cell r="DO43">
            <v>0</v>
          </cell>
          <cell r="DT43">
            <v>0</v>
          </cell>
          <cell r="DX43">
            <v>0</v>
          </cell>
          <cell r="EA43">
            <v>0</v>
          </cell>
          <cell r="EF43">
            <v>0</v>
          </cell>
          <cell r="EK43">
            <v>0</v>
          </cell>
          <cell r="FJ43">
            <v>0</v>
          </cell>
          <cell r="FK43">
            <v>0</v>
          </cell>
          <cell r="FM43">
            <v>0</v>
          </cell>
        </row>
        <row r="44">
          <cell r="A44" t="str">
            <v>Add: Non-deductible Forex Loss</v>
          </cell>
          <cell r="I44">
            <v>0</v>
          </cell>
          <cell r="Q44">
            <v>0</v>
          </cell>
          <cell r="S44">
            <v>0</v>
          </cell>
          <cell r="V44">
            <v>0</v>
          </cell>
          <cell r="X44">
            <v>0</v>
          </cell>
          <cell r="AE44">
            <v>0</v>
          </cell>
          <cell r="AG44">
            <v>0</v>
          </cell>
          <cell r="AN44">
            <v>0</v>
          </cell>
          <cell r="AP44">
            <v>0</v>
          </cell>
          <cell r="AX44">
            <v>0</v>
          </cell>
          <cell r="AZ44">
            <v>0</v>
          </cell>
          <cell r="BI44">
            <v>0</v>
          </cell>
          <cell r="BK44">
            <v>0</v>
          </cell>
          <cell r="BP44">
            <v>0</v>
          </cell>
          <cell r="CC44">
            <v>0</v>
          </cell>
          <cell r="CE44">
            <v>0</v>
          </cell>
          <cell r="CG44">
            <v>0</v>
          </cell>
          <cell r="CL44">
            <v>0</v>
          </cell>
          <cell r="CN44">
            <v>0</v>
          </cell>
          <cell r="DA44">
            <v>0</v>
          </cell>
          <cell r="DC44">
            <v>0</v>
          </cell>
          <cell r="DG44">
            <v>0</v>
          </cell>
          <cell r="DJ44">
            <v>0</v>
          </cell>
          <cell r="DO44">
            <v>0</v>
          </cell>
          <cell r="DT44">
            <v>0</v>
          </cell>
          <cell r="DX44">
            <v>0</v>
          </cell>
          <cell r="EA44">
            <v>0</v>
          </cell>
          <cell r="EF44">
            <v>0</v>
          </cell>
          <cell r="EK44">
            <v>0</v>
          </cell>
          <cell r="FJ44">
            <v>0</v>
          </cell>
          <cell r="FK44">
            <v>0</v>
          </cell>
          <cell r="FM44">
            <v>0</v>
          </cell>
        </row>
        <row r="45">
          <cell r="A45" t="str">
            <v>Nontaxed Gain on Sale of Business</v>
          </cell>
          <cell r="I45">
            <v>0</v>
          </cell>
          <cell r="Q45">
            <v>0</v>
          </cell>
          <cell r="S45">
            <v>0</v>
          </cell>
          <cell r="V45">
            <v>0</v>
          </cell>
          <cell r="X45">
            <v>0</v>
          </cell>
          <cell r="AE45">
            <v>0</v>
          </cell>
          <cell r="AG45">
            <v>0</v>
          </cell>
          <cell r="AN45">
            <v>0</v>
          </cell>
          <cell r="AP45">
            <v>0</v>
          </cell>
          <cell r="AX45">
            <v>0</v>
          </cell>
          <cell r="AZ45">
            <v>0</v>
          </cell>
          <cell r="BI45">
            <v>0</v>
          </cell>
          <cell r="BK45">
            <v>0</v>
          </cell>
          <cell r="BP45">
            <v>0</v>
          </cell>
          <cell r="CC45">
            <v>0</v>
          </cell>
          <cell r="CE45">
            <v>0</v>
          </cell>
          <cell r="CG45">
            <v>0</v>
          </cell>
          <cell r="CL45">
            <v>0</v>
          </cell>
          <cell r="CN45">
            <v>0</v>
          </cell>
          <cell r="DA45">
            <v>0</v>
          </cell>
          <cell r="DC45">
            <v>0</v>
          </cell>
          <cell r="DG45">
            <v>0</v>
          </cell>
          <cell r="DJ45">
            <v>0</v>
          </cell>
          <cell r="DO45">
            <v>0</v>
          </cell>
          <cell r="DT45">
            <v>0</v>
          </cell>
          <cell r="DX45">
            <v>0</v>
          </cell>
          <cell r="EA45">
            <v>0</v>
          </cell>
          <cell r="EF45">
            <v>0</v>
          </cell>
          <cell r="EK45">
            <v>0</v>
          </cell>
          <cell r="FJ45">
            <v>0</v>
          </cell>
          <cell r="FK45">
            <v>0</v>
          </cell>
          <cell r="FM45">
            <v>0</v>
          </cell>
        </row>
        <row r="46">
          <cell r="A46" t="str">
            <v>M&amp;E (Estimate)</v>
          </cell>
          <cell r="I46">
            <v>0</v>
          </cell>
          <cell r="Q46">
            <v>0</v>
          </cell>
          <cell r="S46">
            <v>0</v>
          </cell>
          <cell r="V46">
            <v>0</v>
          </cell>
          <cell r="X46">
            <v>0</v>
          </cell>
          <cell r="AE46">
            <v>0</v>
          </cell>
          <cell r="AG46">
            <v>0</v>
          </cell>
          <cell r="AN46">
            <v>0</v>
          </cell>
          <cell r="AP46">
            <v>0</v>
          </cell>
          <cell r="AX46">
            <v>0</v>
          </cell>
          <cell r="AZ46">
            <v>0</v>
          </cell>
          <cell r="BI46">
            <v>0</v>
          </cell>
          <cell r="BK46">
            <v>0</v>
          </cell>
          <cell r="BP46">
            <v>0</v>
          </cell>
          <cell r="CC46">
            <v>0</v>
          </cell>
          <cell r="CE46">
            <v>0</v>
          </cell>
          <cell r="CG46">
            <v>0</v>
          </cell>
          <cell r="CL46">
            <v>0</v>
          </cell>
          <cell r="CN46">
            <v>0</v>
          </cell>
          <cell r="DA46">
            <v>0</v>
          </cell>
          <cell r="DC46">
            <v>0</v>
          </cell>
          <cell r="DG46">
            <v>0</v>
          </cell>
          <cell r="DJ46">
            <v>0</v>
          </cell>
          <cell r="DO46">
            <v>0</v>
          </cell>
          <cell r="DT46">
            <v>0</v>
          </cell>
          <cell r="DX46">
            <v>0</v>
          </cell>
          <cell r="EA46">
            <v>0</v>
          </cell>
          <cell r="EF46">
            <v>0</v>
          </cell>
          <cell r="EK46">
            <v>0</v>
          </cell>
          <cell r="FJ46">
            <v>0</v>
          </cell>
          <cell r="FK46">
            <v>0</v>
          </cell>
          <cell r="FM46">
            <v>0</v>
          </cell>
        </row>
        <row r="47">
          <cell r="A47" t="str">
            <v>Penalties (Estimate)</v>
          </cell>
          <cell r="I47">
            <v>0</v>
          </cell>
          <cell r="Q47">
            <v>0</v>
          </cell>
          <cell r="S47">
            <v>0</v>
          </cell>
          <cell r="V47">
            <v>0</v>
          </cell>
          <cell r="X47">
            <v>0</v>
          </cell>
          <cell r="AE47">
            <v>0</v>
          </cell>
          <cell r="AG47">
            <v>0</v>
          </cell>
          <cell r="AN47">
            <v>0</v>
          </cell>
          <cell r="AP47">
            <v>0</v>
          </cell>
          <cell r="AX47">
            <v>0</v>
          </cell>
          <cell r="AZ47">
            <v>0</v>
          </cell>
          <cell r="BI47">
            <v>0</v>
          </cell>
          <cell r="BK47">
            <v>0</v>
          </cell>
          <cell r="BP47">
            <v>0</v>
          </cell>
          <cell r="CC47">
            <v>0</v>
          </cell>
          <cell r="CE47">
            <v>0</v>
          </cell>
          <cell r="CG47">
            <v>0</v>
          </cell>
          <cell r="CL47">
            <v>0</v>
          </cell>
          <cell r="CN47">
            <v>0</v>
          </cell>
          <cell r="DA47">
            <v>0</v>
          </cell>
          <cell r="DC47">
            <v>0</v>
          </cell>
          <cell r="DG47">
            <v>0</v>
          </cell>
          <cell r="DJ47">
            <v>0</v>
          </cell>
          <cell r="DO47">
            <v>0</v>
          </cell>
          <cell r="DT47">
            <v>0</v>
          </cell>
          <cell r="DX47">
            <v>0</v>
          </cell>
          <cell r="EA47">
            <v>0</v>
          </cell>
          <cell r="EF47">
            <v>0</v>
          </cell>
          <cell r="EK47">
            <v>0</v>
          </cell>
          <cell r="FJ47">
            <v>0</v>
          </cell>
          <cell r="FK47">
            <v>0</v>
          </cell>
          <cell r="FM47">
            <v>0</v>
          </cell>
        </row>
        <row r="48">
          <cell r="A48" t="str">
            <v>Drax Adjustment</v>
          </cell>
          <cell r="I48">
            <v>0</v>
          </cell>
          <cell r="Q48">
            <v>0</v>
          </cell>
          <cell r="S48">
            <v>0</v>
          </cell>
          <cell r="V48">
            <v>0</v>
          </cell>
          <cell r="X48">
            <v>0</v>
          </cell>
          <cell r="AE48">
            <v>0</v>
          </cell>
          <cell r="AG48">
            <v>0</v>
          </cell>
          <cell r="AN48">
            <v>0</v>
          </cell>
          <cell r="AP48">
            <v>0</v>
          </cell>
          <cell r="AX48">
            <v>0</v>
          </cell>
          <cell r="AZ48">
            <v>0</v>
          </cell>
          <cell r="BI48">
            <v>0</v>
          </cell>
          <cell r="BK48">
            <v>0</v>
          </cell>
          <cell r="BP48">
            <v>0</v>
          </cell>
          <cell r="CC48">
            <v>0</v>
          </cell>
          <cell r="CE48">
            <v>0</v>
          </cell>
          <cell r="CG48">
            <v>0</v>
          </cell>
          <cell r="CL48">
            <v>0</v>
          </cell>
          <cell r="CN48">
            <v>0</v>
          </cell>
          <cell r="DA48">
            <v>0</v>
          </cell>
          <cell r="DC48">
            <v>0</v>
          </cell>
          <cell r="DG48">
            <v>0</v>
          </cell>
          <cell r="DJ48">
            <v>0</v>
          </cell>
          <cell r="DO48">
            <v>0</v>
          </cell>
          <cell r="DT48">
            <v>0</v>
          </cell>
          <cell r="DX48">
            <v>0</v>
          </cell>
          <cell r="EA48">
            <v>0</v>
          </cell>
          <cell r="EF48">
            <v>0</v>
          </cell>
          <cell r="EK48">
            <v>0</v>
          </cell>
          <cell r="FJ48">
            <v>0</v>
          </cell>
          <cell r="FK48">
            <v>0</v>
          </cell>
          <cell r="FM48">
            <v>0</v>
          </cell>
        </row>
        <row r="49">
          <cell r="A49" t="str">
            <v>OPGC India Pvt Ltd (branch of corp)</v>
          </cell>
          <cell r="I49">
            <v>0</v>
          </cell>
          <cell r="Q49">
            <v>0</v>
          </cell>
          <cell r="S49">
            <v>0</v>
          </cell>
          <cell r="V49">
            <v>0</v>
          </cell>
          <cell r="X49">
            <v>0</v>
          </cell>
          <cell r="AE49">
            <v>0</v>
          </cell>
          <cell r="AG49">
            <v>0</v>
          </cell>
          <cell r="AN49">
            <v>0</v>
          </cell>
          <cell r="AP49">
            <v>0</v>
          </cell>
          <cell r="AX49">
            <v>0</v>
          </cell>
          <cell r="AZ49">
            <v>0</v>
          </cell>
          <cell r="BI49">
            <v>0</v>
          </cell>
          <cell r="BK49">
            <v>0</v>
          </cell>
          <cell r="BP49">
            <v>0</v>
          </cell>
          <cell r="CC49">
            <v>0</v>
          </cell>
          <cell r="CE49">
            <v>0</v>
          </cell>
          <cell r="CG49">
            <v>0</v>
          </cell>
          <cell r="CL49">
            <v>0</v>
          </cell>
          <cell r="CN49">
            <v>0</v>
          </cell>
          <cell r="DA49">
            <v>0</v>
          </cell>
          <cell r="DC49">
            <v>0</v>
          </cell>
          <cell r="DG49">
            <v>0</v>
          </cell>
          <cell r="DJ49">
            <v>0</v>
          </cell>
          <cell r="DO49">
            <v>0</v>
          </cell>
          <cell r="DT49">
            <v>0</v>
          </cell>
          <cell r="DX49">
            <v>0</v>
          </cell>
          <cell r="EA49">
            <v>0</v>
          </cell>
          <cell r="EF49">
            <v>0</v>
          </cell>
          <cell r="EK49">
            <v>0</v>
          </cell>
          <cell r="FJ49">
            <v>0</v>
          </cell>
          <cell r="FK49">
            <v>0</v>
          </cell>
          <cell r="FM49">
            <v>0</v>
          </cell>
        </row>
        <row r="50">
          <cell r="A50" t="str">
            <v>Other</v>
          </cell>
          <cell r="I50">
            <v>0</v>
          </cell>
          <cell r="O50">
            <v>-642400</v>
          </cell>
          <cell r="Q50">
            <v>-642400</v>
          </cell>
          <cell r="S50">
            <v>-642400</v>
          </cell>
          <cell r="V50">
            <v>0</v>
          </cell>
          <cell r="X50">
            <v>0</v>
          </cell>
          <cell r="AE50">
            <v>0</v>
          </cell>
          <cell r="AG50">
            <v>0</v>
          </cell>
          <cell r="AN50">
            <v>0</v>
          </cell>
          <cell r="AP50">
            <v>0</v>
          </cell>
          <cell r="AX50">
            <v>0</v>
          </cell>
          <cell r="AZ50">
            <v>0</v>
          </cell>
          <cell r="BC50">
            <v>-1026245.2718699999</v>
          </cell>
          <cell r="BI50">
            <v>-1026245.2718699999</v>
          </cell>
          <cell r="BK50">
            <v>-1026245.2718699999</v>
          </cell>
          <cell r="BP50">
            <v>0</v>
          </cell>
          <cell r="BR50">
            <v>-286145</v>
          </cell>
          <cell r="BY50">
            <v>-2264307</v>
          </cell>
          <cell r="CC50">
            <v>-2550452</v>
          </cell>
          <cell r="CE50">
            <v>-2550452</v>
          </cell>
          <cell r="CG50">
            <v>0</v>
          </cell>
          <cell r="CL50">
            <v>0</v>
          </cell>
          <cell r="CN50">
            <v>0</v>
          </cell>
          <cell r="CQ50">
            <v>-119000</v>
          </cell>
          <cell r="CV50">
            <v>3566664.92</v>
          </cell>
          <cell r="CY50">
            <v>-3566662.9699999997</v>
          </cell>
          <cell r="DA50">
            <v>-118998.04999999981</v>
          </cell>
          <cell r="DB50">
            <v>-1.9500000001862645</v>
          </cell>
          <cell r="DC50">
            <v>-119000</v>
          </cell>
          <cell r="DD50">
            <v>-30600</v>
          </cell>
          <cell r="DG50">
            <v>-30600</v>
          </cell>
          <cell r="DH50">
            <v>2553333.3333333335</v>
          </cell>
          <cell r="DJ50">
            <v>2553333.3333333335</v>
          </cell>
          <cell r="DK50">
            <v>289100</v>
          </cell>
          <cell r="DM50">
            <v>401100</v>
          </cell>
          <cell r="DO50">
            <v>690200</v>
          </cell>
          <cell r="DT50">
            <v>0</v>
          </cell>
          <cell r="DX50">
            <v>0</v>
          </cell>
          <cell r="EA50">
            <v>0</v>
          </cell>
          <cell r="EF50">
            <v>0</v>
          </cell>
          <cell r="EK50">
            <v>0</v>
          </cell>
          <cell r="FJ50">
            <v>0</v>
          </cell>
          <cell r="FK50">
            <v>3212933.3333333335</v>
          </cell>
          <cell r="FM50">
            <v>3212933.3333333335</v>
          </cell>
        </row>
        <row r="51">
          <cell r="A51" t="str">
            <v>Total Perm Differences and Reclasses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1426150.0000000002</v>
          </cell>
          <cell r="P51">
            <v>0</v>
          </cell>
          <cell r="Q51">
            <v>1426150.0000000002</v>
          </cell>
          <cell r="R51">
            <v>0</v>
          </cell>
          <cell r="S51">
            <v>1426150.0000000002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2610646</v>
          </cell>
          <cell r="AL51">
            <v>0</v>
          </cell>
          <cell r="AM51">
            <v>0</v>
          </cell>
          <cell r="AN51">
            <v>2610646</v>
          </cell>
          <cell r="AP51">
            <v>2610646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-1791860.2451879999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-1791860.2451879999</v>
          </cell>
          <cell r="BK51">
            <v>-1791860.2451879999</v>
          </cell>
          <cell r="BL51">
            <v>0</v>
          </cell>
          <cell r="BM51">
            <v>-24016.090000000004</v>
          </cell>
          <cell r="BN51">
            <v>0</v>
          </cell>
          <cell r="BO51">
            <v>0</v>
          </cell>
          <cell r="BP51">
            <v>-24016.090000000004</v>
          </cell>
          <cell r="BQ51">
            <v>0</v>
          </cell>
          <cell r="BR51">
            <v>-286145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-2773528</v>
          </cell>
          <cell r="BZ51">
            <v>0</v>
          </cell>
          <cell r="CA51">
            <v>0</v>
          </cell>
          <cell r="CB51">
            <v>0</v>
          </cell>
          <cell r="CC51">
            <v>-3059673</v>
          </cell>
          <cell r="CE51">
            <v>-3059673</v>
          </cell>
          <cell r="CF51">
            <v>-346305</v>
          </cell>
          <cell r="CG51">
            <v>-346305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-119000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3566664.92</v>
          </cell>
          <cell r="CW51">
            <v>0</v>
          </cell>
          <cell r="CX51">
            <v>0</v>
          </cell>
          <cell r="CY51">
            <v>-3566662.9699999997</v>
          </cell>
          <cell r="CZ51">
            <v>0</v>
          </cell>
          <cell r="DA51">
            <v>-118998.04999999981</v>
          </cell>
          <cell r="DC51">
            <v>-118998.04999999981</v>
          </cell>
          <cell r="DD51">
            <v>-30600</v>
          </cell>
          <cell r="DE51">
            <v>0</v>
          </cell>
          <cell r="DF51">
            <v>0</v>
          </cell>
          <cell r="DG51">
            <v>-30600</v>
          </cell>
          <cell r="DH51">
            <v>2553333.3333333335</v>
          </cell>
          <cell r="DI51">
            <v>0</v>
          </cell>
          <cell r="DJ51">
            <v>2553333.3333333335</v>
          </cell>
          <cell r="DK51">
            <v>289100</v>
          </cell>
          <cell r="DL51">
            <v>0</v>
          </cell>
          <cell r="DM51">
            <v>401100</v>
          </cell>
          <cell r="DN51">
            <v>0</v>
          </cell>
          <cell r="DO51">
            <v>690200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3212933.3333333335</v>
          </cell>
          <cell r="FM51">
            <v>3212933.3333333335</v>
          </cell>
        </row>
        <row r="52">
          <cell r="A52" t="str">
            <v>APB 11 Taxable Income</v>
          </cell>
          <cell r="C52">
            <v>-17525267</v>
          </cell>
          <cell r="D52">
            <v>0</v>
          </cell>
          <cell r="E52">
            <v>1</v>
          </cell>
          <cell r="F52">
            <v>-53449</v>
          </cell>
          <cell r="G52">
            <v>9240</v>
          </cell>
          <cell r="H52">
            <v>0</v>
          </cell>
          <cell r="I52">
            <v>-17569475</v>
          </cell>
          <cell r="J52">
            <v>1026181</v>
          </cell>
          <cell r="K52">
            <v>616436</v>
          </cell>
          <cell r="L52">
            <v>-2326</v>
          </cell>
          <cell r="M52">
            <v>2785</v>
          </cell>
          <cell r="N52">
            <v>0</v>
          </cell>
          <cell r="O52">
            <v>4536960.05</v>
          </cell>
          <cell r="P52">
            <v>0</v>
          </cell>
          <cell r="Q52">
            <v>6180036.0499999998</v>
          </cell>
          <cell r="R52">
            <v>0</v>
          </cell>
          <cell r="S52">
            <v>6180036.0499999998</v>
          </cell>
          <cell r="T52">
            <v>-3082</v>
          </cell>
          <cell r="U52">
            <v>85976</v>
          </cell>
          <cell r="V52">
            <v>82894</v>
          </cell>
          <cell r="W52">
            <v>0</v>
          </cell>
          <cell r="X52">
            <v>82894</v>
          </cell>
          <cell r="Y52">
            <v>-90340671.859999999</v>
          </cell>
          <cell r="Z52">
            <v>-550711</v>
          </cell>
          <cell r="AA52">
            <v>178982819</v>
          </cell>
          <cell r="AB52">
            <v>80880575</v>
          </cell>
          <cell r="AC52">
            <v>86864621</v>
          </cell>
          <cell r="AD52">
            <v>-259894397</v>
          </cell>
          <cell r="AE52">
            <v>-4057764.8600000143</v>
          </cell>
          <cell r="AG52">
            <v>-4057764.8600000143</v>
          </cell>
          <cell r="AH52">
            <v>-30839282</v>
          </cell>
          <cell r="AI52">
            <v>119142</v>
          </cell>
          <cell r="AJ52">
            <v>-2911458</v>
          </cell>
          <cell r="AL52">
            <v>-2093471</v>
          </cell>
          <cell r="AM52">
            <v>0</v>
          </cell>
          <cell r="AN52">
            <v>-35725069</v>
          </cell>
          <cell r="AP52">
            <v>-6351301</v>
          </cell>
          <cell r="AQ52">
            <v>-72260</v>
          </cell>
          <cell r="AR52">
            <v>41906880.780000001</v>
          </cell>
          <cell r="AS52">
            <v>2000544</v>
          </cell>
          <cell r="AT52">
            <v>158</v>
          </cell>
          <cell r="AU52">
            <v>8154</v>
          </cell>
          <cell r="AV52">
            <v>-19138887</v>
          </cell>
          <cell r="AW52">
            <v>0</v>
          </cell>
          <cell r="AX52">
            <v>24704589.780000001</v>
          </cell>
          <cell r="AY52">
            <v>3361414</v>
          </cell>
          <cell r="AZ52">
            <v>3361414</v>
          </cell>
          <cell r="BA52">
            <v>-1349309.504</v>
          </cell>
          <cell r="BB52">
            <v>-5030094.87</v>
          </cell>
          <cell r="BC52">
            <v>10115034.51971201</v>
          </cell>
          <cell r="BD52">
            <v>0</v>
          </cell>
          <cell r="BE52">
            <v>1360576.6800000002</v>
          </cell>
          <cell r="BF52">
            <v>271029</v>
          </cell>
          <cell r="BG52">
            <v>-6507</v>
          </cell>
          <cell r="BH52">
            <v>0</v>
          </cell>
          <cell r="BI52">
            <v>5360728.8257120103</v>
          </cell>
          <cell r="BJ52">
            <v>-271029</v>
          </cell>
          <cell r="BK52">
            <v>5089699.8257120103</v>
          </cell>
          <cell r="BL52">
            <v>0</v>
          </cell>
          <cell r="BM52">
            <v>319070.90999999997</v>
          </cell>
          <cell r="BN52">
            <v>-347356</v>
          </cell>
          <cell r="BO52">
            <v>0</v>
          </cell>
          <cell r="BP52">
            <v>-28285.090000000026</v>
          </cell>
          <cell r="BQ52">
            <v>-239765</v>
          </cell>
          <cell r="BR52">
            <v>21136561.704700001</v>
          </cell>
          <cell r="BS52">
            <v>0</v>
          </cell>
          <cell r="BT52">
            <v>-701217</v>
          </cell>
          <cell r="BU52">
            <v>0</v>
          </cell>
          <cell r="BV52">
            <v>-10662462</v>
          </cell>
          <cell r="BW52">
            <v>1558413</v>
          </cell>
          <cell r="BX52">
            <v>-105249</v>
          </cell>
          <cell r="BY52">
            <v>6386532.6677999999</v>
          </cell>
          <cell r="BZ52">
            <v>-7350698</v>
          </cell>
          <cell r="CA52">
            <v>0</v>
          </cell>
          <cell r="CB52">
            <v>0</v>
          </cell>
          <cell r="CC52">
            <v>10022116.372500002</v>
          </cell>
          <cell r="CE52">
            <v>10022116.372500002</v>
          </cell>
          <cell r="CF52">
            <v>0</v>
          </cell>
          <cell r="CG52">
            <v>0</v>
          </cell>
          <cell r="CH52">
            <v>20130</v>
          </cell>
          <cell r="CI52">
            <v>0</v>
          </cell>
          <cell r="CJ52">
            <v>0</v>
          </cell>
          <cell r="CK52">
            <v>0</v>
          </cell>
          <cell r="CL52">
            <v>20130</v>
          </cell>
          <cell r="CN52">
            <v>20130</v>
          </cell>
          <cell r="CO52">
            <v>-909908.78</v>
          </cell>
          <cell r="CP52">
            <v>0</v>
          </cell>
          <cell r="CQ52">
            <v>10591926.777600009</v>
          </cell>
          <cell r="CR52">
            <v>917210</v>
          </cell>
          <cell r="CS52">
            <v>-1035.33</v>
          </cell>
          <cell r="CT52">
            <v>0</v>
          </cell>
          <cell r="CU52">
            <v>2592739.98</v>
          </cell>
          <cell r="CV52">
            <v>-105324.47999999998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13085608.16760001</v>
          </cell>
          <cell r="DC52">
            <v>13085608.16760001</v>
          </cell>
          <cell r="DD52">
            <v>972570</v>
          </cell>
          <cell r="DE52">
            <v>0</v>
          </cell>
          <cell r="DF52">
            <v>0</v>
          </cell>
          <cell r="DG52">
            <v>972570</v>
          </cell>
          <cell r="DH52">
            <v>15595733.333333334</v>
          </cell>
          <cell r="DI52">
            <v>718000</v>
          </cell>
          <cell r="DJ52">
            <v>16313733.333333334</v>
          </cell>
          <cell r="DK52">
            <v>1589000</v>
          </cell>
          <cell r="DL52">
            <v>0</v>
          </cell>
          <cell r="DM52">
            <v>1472800</v>
          </cell>
          <cell r="DN52">
            <v>0</v>
          </cell>
          <cell r="DO52">
            <v>3061800</v>
          </cell>
          <cell r="DP52">
            <v>0</v>
          </cell>
          <cell r="DQ52">
            <v>2369750</v>
          </cell>
          <cell r="DR52">
            <v>0</v>
          </cell>
          <cell r="DS52">
            <v>0</v>
          </cell>
          <cell r="DT52">
            <v>2369750</v>
          </cell>
          <cell r="DU52">
            <v>183112.5</v>
          </cell>
          <cell r="DV52">
            <v>0</v>
          </cell>
          <cell r="DW52">
            <v>0</v>
          </cell>
          <cell r="DX52">
            <v>183112.5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292250</v>
          </cell>
          <cell r="ED52">
            <v>0</v>
          </cell>
          <cell r="EE52">
            <v>0</v>
          </cell>
          <cell r="EF52">
            <v>292250</v>
          </cell>
          <cell r="EG52">
            <v>0</v>
          </cell>
          <cell r="EH52">
            <v>0</v>
          </cell>
          <cell r="EI52">
            <v>31502000</v>
          </cell>
          <cell r="EJ52">
            <v>0</v>
          </cell>
          <cell r="EK52">
            <v>31502000</v>
          </cell>
          <cell r="EL52">
            <v>186000</v>
          </cell>
          <cell r="EM52">
            <v>0</v>
          </cell>
          <cell r="EN52">
            <v>0</v>
          </cell>
          <cell r="EO52">
            <v>0</v>
          </cell>
          <cell r="EP52">
            <v>-39057000</v>
          </cell>
          <cell r="EQ52">
            <v>0</v>
          </cell>
          <cell r="ER52">
            <v>0</v>
          </cell>
          <cell r="ES52">
            <v>999000</v>
          </cell>
          <cell r="ET52">
            <v>0</v>
          </cell>
          <cell r="EU52">
            <v>109000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476000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271000</v>
          </cell>
          <cell r="FG52">
            <v>0</v>
          </cell>
          <cell r="FH52">
            <v>0</v>
          </cell>
          <cell r="FI52">
            <v>0</v>
          </cell>
          <cell r="FJ52">
            <v>-37016000</v>
          </cell>
          <cell r="FK52">
            <v>17679215.833333336</v>
          </cell>
          <cell r="FM52">
            <v>17679215.833333336</v>
          </cell>
        </row>
        <row r="53">
          <cell r="A53" t="str">
            <v>Statutory Tax Rate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0.33</v>
          </cell>
          <cell r="K53">
            <v>0.33</v>
          </cell>
          <cell r="L53">
            <v>0.33</v>
          </cell>
          <cell r="M53">
            <v>0.33</v>
          </cell>
          <cell r="N53">
            <v>0.33</v>
          </cell>
          <cell r="O53">
            <v>0.33</v>
          </cell>
          <cell r="P53">
            <v>0.33</v>
          </cell>
          <cell r="Q53">
            <v>0.33</v>
          </cell>
          <cell r="S53">
            <v>0.33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0.25</v>
          </cell>
          <cell r="AL53">
            <v>0</v>
          </cell>
          <cell r="AM53">
            <v>0</v>
          </cell>
          <cell r="AN53">
            <v>0.25</v>
          </cell>
          <cell r="AP53">
            <v>0.25</v>
          </cell>
          <cell r="AQ53">
            <v>0</v>
          </cell>
          <cell r="AR53">
            <v>7.0000000000000007E-2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7.0000000000000007E-2</v>
          </cell>
          <cell r="AX53">
            <v>7.0000000000000007E-2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0.25</v>
          </cell>
          <cell r="BD53">
            <v>0.25</v>
          </cell>
          <cell r="BE53">
            <v>0</v>
          </cell>
          <cell r="BF53">
            <v>0</v>
          </cell>
          <cell r="BG53">
            <v>0.25</v>
          </cell>
          <cell r="BH53">
            <v>0.25</v>
          </cell>
          <cell r="BI53">
            <v>0.25</v>
          </cell>
          <cell r="BK53">
            <v>0.25</v>
          </cell>
          <cell r="BL53">
            <v>0.25</v>
          </cell>
          <cell r="BM53">
            <v>0.25</v>
          </cell>
          <cell r="BN53">
            <v>0.25</v>
          </cell>
          <cell r="BO53">
            <v>0</v>
          </cell>
          <cell r="BP53">
            <v>0.25</v>
          </cell>
          <cell r="BQ53">
            <v>0</v>
          </cell>
          <cell r="BR53">
            <v>0.25</v>
          </cell>
          <cell r="BS53">
            <v>0.25</v>
          </cell>
          <cell r="BT53">
            <v>0</v>
          </cell>
          <cell r="BU53">
            <v>0.25</v>
          </cell>
          <cell r="BV53">
            <v>0</v>
          </cell>
          <cell r="BW53">
            <v>0</v>
          </cell>
          <cell r="BX53">
            <v>0.25</v>
          </cell>
          <cell r="BY53">
            <v>0.25</v>
          </cell>
          <cell r="BZ53">
            <v>0</v>
          </cell>
          <cell r="CA53">
            <v>0.25</v>
          </cell>
          <cell r="CB53">
            <v>0.25</v>
          </cell>
          <cell r="CC53">
            <v>0.25</v>
          </cell>
          <cell r="CE53">
            <v>0.25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N53">
            <v>0</v>
          </cell>
          <cell r="CO53">
            <v>0</v>
          </cell>
          <cell r="CP53">
            <v>0.3</v>
          </cell>
          <cell r="CQ53">
            <v>0.3</v>
          </cell>
          <cell r="CR53">
            <v>0</v>
          </cell>
          <cell r="CS53">
            <v>0</v>
          </cell>
          <cell r="CT53">
            <v>0.3</v>
          </cell>
          <cell r="CU53">
            <v>0</v>
          </cell>
          <cell r="CV53">
            <v>0</v>
          </cell>
          <cell r="CW53">
            <v>0.3</v>
          </cell>
          <cell r="CX53">
            <v>0.3</v>
          </cell>
          <cell r="CY53">
            <v>0.35</v>
          </cell>
          <cell r="CZ53">
            <v>0</v>
          </cell>
          <cell r="DA53">
            <v>0.3</v>
          </cell>
          <cell r="DC53">
            <v>0.3</v>
          </cell>
          <cell r="DD53">
            <v>0.15</v>
          </cell>
          <cell r="DE53">
            <v>0.15</v>
          </cell>
          <cell r="DF53">
            <v>0.15</v>
          </cell>
          <cell r="DG53">
            <v>0.15</v>
          </cell>
          <cell r="DH53">
            <v>0.15</v>
          </cell>
          <cell r="DI53">
            <v>0</v>
          </cell>
          <cell r="DJ53">
            <v>0.15</v>
          </cell>
          <cell r="DK53">
            <v>7.4999999999999997E-2</v>
          </cell>
          <cell r="DL53">
            <v>7.4999999999999997E-2</v>
          </cell>
          <cell r="DM53">
            <v>7.4999999999999997E-2</v>
          </cell>
          <cell r="DN53">
            <v>7.4999999999999997E-2</v>
          </cell>
          <cell r="DO53">
            <v>7.4999999999999997E-2</v>
          </cell>
          <cell r="DP53">
            <v>0.15</v>
          </cell>
          <cell r="DQ53">
            <v>0.15</v>
          </cell>
          <cell r="DR53">
            <v>0.15</v>
          </cell>
          <cell r="DS53">
            <v>0.15</v>
          </cell>
          <cell r="DT53">
            <v>0.15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0.1</v>
          </cell>
          <cell r="EC53">
            <v>0.1</v>
          </cell>
          <cell r="ED53">
            <v>0.1</v>
          </cell>
          <cell r="EE53">
            <v>0.1</v>
          </cell>
          <cell r="EF53">
            <v>0.1</v>
          </cell>
          <cell r="EG53">
            <v>7.4999999999999997E-2</v>
          </cell>
          <cell r="EH53">
            <v>7.4999999999999997E-2</v>
          </cell>
          <cell r="EI53">
            <v>7.4999999999999997E-2</v>
          </cell>
          <cell r="EJ53">
            <v>7.4999999999999997E-2</v>
          </cell>
          <cell r="EK53">
            <v>7.4999999999999997E-2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M53">
            <v>0</v>
          </cell>
        </row>
        <row r="54">
          <cell r="A54" t="str">
            <v>APB 11 Income Tax b4 Credits/Other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338639.73000000004</v>
          </cell>
          <cell r="K54">
            <v>203423.88</v>
          </cell>
          <cell r="L54">
            <v>-767.58</v>
          </cell>
          <cell r="M54">
            <v>919.05000000000007</v>
          </cell>
          <cell r="N54">
            <v>0</v>
          </cell>
          <cell r="O54">
            <v>1497196.8165</v>
          </cell>
          <cell r="P54">
            <v>0</v>
          </cell>
          <cell r="Q54">
            <v>2039411.8965000003</v>
          </cell>
          <cell r="R54">
            <v>0</v>
          </cell>
          <cell r="S54">
            <v>2039411.8965000003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-727864.5</v>
          </cell>
          <cell r="AL54">
            <v>0</v>
          </cell>
          <cell r="AM54">
            <v>0</v>
          </cell>
          <cell r="AN54">
            <v>-727864.5</v>
          </cell>
          <cell r="AP54">
            <v>-727864.5</v>
          </cell>
          <cell r="AQ54">
            <v>0</v>
          </cell>
          <cell r="AR54">
            <v>2933481.6546000005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2933481.6546000005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2528758.6299280026</v>
          </cell>
          <cell r="BD54">
            <v>0</v>
          </cell>
          <cell r="BE54">
            <v>0</v>
          </cell>
          <cell r="BF54">
            <v>0</v>
          </cell>
          <cell r="BG54">
            <v>-1626.75</v>
          </cell>
          <cell r="BH54">
            <v>0</v>
          </cell>
          <cell r="BI54">
            <v>2527131.8799280026</v>
          </cell>
          <cell r="BK54">
            <v>2527131.8799280026</v>
          </cell>
          <cell r="BL54">
            <v>0</v>
          </cell>
          <cell r="BM54">
            <v>79767.727499999994</v>
          </cell>
          <cell r="BN54">
            <v>-86839</v>
          </cell>
          <cell r="BO54">
            <v>0</v>
          </cell>
          <cell r="BP54">
            <v>-7071.2725000000064</v>
          </cell>
          <cell r="BQ54">
            <v>0</v>
          </cell>
          <cell r="BR54">
            <v>5284140.4261750001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1596633.16695</v>
          </cell>
          <cell r="BZ54">
            <v>0</v>
          </cell>
          <cell r="CA54">
            <v>0</v>
          </cell>
          <cell r="CB54">
            <v>0</v>
          </cell>
          <cell r="CC54">
            <v>6880773.5931250006</v>
          </cell>
          <cell r="CE54">
            <v>6880773.5931250006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3177578.0332800024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3177578.0332800024</v>
          </cell>
          <cell r="DC54">
            <v>3177578.0332800024</v>
          </cell>
          <cell r="DD54">
            <v>145885.5</v>
          </cell>
          <cell r="DE54">
            <v>0</v>
          </cell>
          <cell r="DF54">
            <v>0</v>
          </cell>
          <cell r="DG54">
            <v>145885.5</v>
          </cell>
          <cell r="DH54">
            <v>2339360</v>
          </cell>
          <cell r="DI54">
            <v>0</v>
          </cell>
          <cell r="DJ54">
            <v>2339360</v>
          </cell>
          <cell r="DK54">
            <v>119175</v>
          </cell>
          <cell r="DL54">
            <v>0</v>
          </cell>
          <cell r="DM54">
            <v>110460</v>
          </cell>
          <cell r="DN54">
            <v>0</v>
          </cell>
          <cell r="DO54">
            <v>229635</v>
          </cell>
          <cell r="DP54">
            <v>0</v>
          </cell>
          <cell r="DQ54">
            <v>355462.5</v>
          </cell>
          <cell r="DR54">
            <v>0</v>
          </cell>
          <cell r="DS54">
            <v>0</v>
          </cell>
          <cell r="DT54">
            <v>355462.5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29225</v>
          </cell>
          <cell r="ED54">
            <v>0</v>
          </cell>
          <cell r="EE54">
            <v>0</v>
          </cell>
          <cell r="EF54">
            <v>29225</v>
          </cell>
          <cell r="EG54">
            <v>0</v>
          </cell>
          <cell r="EH54">
            <v>0</v>
          </cell>
          <cell r="EI54">
            <v>2362650</v>
          </cell>
          <cell r="EJ54">
            <v>0</v>
          </cell>
          <cell r="EK54">
            <v>2362650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5462218</v>
          </cell>
          <cell r="FM54">
            <v>5462218</v>
          </cell>
        </row>
        <row r="56">
          <cell r="A56" t="str">
            <v>Credits and Other (tax effected)</v>
          </cell>
        </row>
        <row r="57">
          <cell r="A57" t="str">
            <v>Less: Income Tax Credits</v>
          </cell>
          <cell r="I57">
            <v>0</v>
          </cell>
          <cell r="Q57">
            <v>0</v>
          </cell>
          <cell r="S57">
            <v>0</v>
          </cell>
          <cell r="V57">
            <v>0</v>
          </cell>
          <cell r="X57">
            <v>0</v>
          </cell>
          <cell r="AE57">
            <v>0</v>
          </cell>
          <cell r="AG57">
            <v>0</v>
          </cell>
          <cell r="AN57">
            <v>0</v>
          </cell>
          <cell r="AP57">
            <v>0</v>
          </cell>
          <cell r="AX57">
            <v>0</v>
          </cell>
          <cell r="AZ57">
            <v>0</v>
          </cell>
          <cell r="BI57">
            <v>0</v>
          </cell>
          <cell r="BK57">
            <v>0</v>
          </cell>
          <cell r="BP57">
            <v>0</v>
          </cell>
          <cell r="CC57">
            <v>0</v>
          </cell>
          <cell r="CE57">
            <v>0</v>
          </cell>
          <cell r="CG57">
            <v>0</v>
          </cell>
          <cell r="CL57">
            <v>0</v>
          </cell>
          <cell r="CN57">
            <v>0</v>
          </cell>
          <cell r="DA57">
            <v>0</v>
          </cell>
          <cell r="DC57">
            <v>0</v>
          </cell>
          <cell r="DG57">
            <v>0</v>
          </cell>
          <cell r="DJ57">
            <v>0</v>
          </cell>
          <cell r="DO57">
            <v>0</v>
          </cell>
          <cell r="DT57">
            <v>0</v>
          </cell>
          <cell r="DX57">
            <v>0</v>
          </cell>
          <cell r="EA57">
            <v>0</v>
          </cell>
          <cell r="EF57">
            <v>0</v>
          </cell>
          <cell r="EK57">
            <v>0</v>
          </cell>
          <cell r="FJ57">
            <v>0</v>
          </cell>
          <cell r="FK57">
            <v>0</v>
          </cell>
          <cell r="FM57">
            <v>0</v>
          </cell>
        </row>
        <row r="58">
          <cell r="A58" t="str">
            <v>Adjust to BOY Tax credit cfwd</v>
          </cell>
          <cell r="I58">
            <v>0</v>
          </cell>
          <cell r="Q58">
            <v>0</v>
          </cell>
          <cell r="S58">
            <v>0</v>
          </cell>
          <cell r="V58">
            <v>0</v>
          </cell>
          <cell r="X58">
            <v>0</v>
          </cell>
          <cell r="AE58">
            <v>0</v>
          </cell>
          <cell r="AG58">
            <v>0</v>
          </cell>
          <cell r="AN58">
            <v>0</v>
          </cell>
          <cell r="AP58">
            <v>0</v>
          </cell>
          <cell r="AX58">
            <v>0</v>
          </cell>
          <cell r="AZ58">
            <v>0</v>
          </cell>
          <cell r="BI58">
            <v>0</v>
          </cell>
          <cell r="BK58">
            <v>0</v>
          </cell>
          <cell r="BP58">
            <v>0</v>
          </cell>
          <cell r="CC58">
            <v>0</v>
          </cell>
          <cell r="CE58">
            <v>0</v>
          </cell>
          <cell r="CG58">
            <v>0</v>
          </cell>
          <cell r="CL58">
            <v>0</v>
          </cell>
          <cell r="CN58">
            <v>0</v>
          </cell>
          <cell r="CQ58">
            <v>-8135710</v>
          </cell>
          <cell r="DA58">
            <v>-8135710</v>
          </cell>
          <cell r="DC58">
            <v>-8135710</v>
          </cell>
          <cell r="DG58">
            <v>0</v>
          </cell>
          <cell r="DJ58">
            <v>0</v>
          </cell>
          <cell r="DO58">
            <v>0</v>
          </cell>
          <cell r="DT58">
            <v>0</v>
          </cell>
          <cell r="DX58">
            <v>0</v>
          </cell>
          <cell r="EA58">
            <v>0</v>
          </cell>
          <cell r="EF58">
            <v>0</v>
          </cell>
          <cell r="EK58">
            <v>0</v>
          </cell>
          <cell r="FJ58">
            <v>0</v>
          </cell>
          <cell r="FK58">
            <v>0</v>
          </cell>
          <cell r="FM58">
            <v>0</v>
          </cell>
        </row>
        <row r="59">
          <cell r="A59" t="str">
            <v>Less:  Other Cilco/IPALCO Items</v>
          </cell>
          <cell r="I59">
            <v>0</v>
          </cell>
          <cell r="Q59">
            <v>0</v>
          </cell>
          <cell r="S59">
            <v>0</v>
          </cell>
          <cell r="V59">
            <v>0</v>
          </cell>
          <cell r="X59">
            <v>0</v>
          </cell>
          <cell r="AE59">
            <v>0</v>
          </cell>
          <cell r="AG59">
            <v>0</v>
          </cell>
          <cell r="AN59">
            <v>0</v>
          </cell>
          <cell r="AP59">
            <v>0</v>
          </cell>
          <cell r="AX59">
            <v>0</v>
          </cell>
          <cell r="AZ59">
            <v>0</v>
          </cell>
          <cell r="BI59">
            <v>0</v>
          </cell>
          <cell r="BK59">
            <v>0</v>
          </cell>
          <cell r="BP59">
            <v>0</v>
          </cell>
          <cell r="CC59">
            <v>0</v>
          </cell>
          <cell r="CE59">
            <v>0</v>
          </cell>
          <cell r="CG59">
            <v>0</v>
          </cell>
          <cell r="CL59">
            <v>0</v>
          </cell>
          <cell r="CN59">
            <v>0</v>
          </cell>
          <cell r="DA59">
            <v>0</v>
          </cell>
          <cell r="DC59">
            <v>0</v>
          </cell>
          <cell r="DG59">
            <v>0</v>
          </cell>
          <cell r="DJ59">
            <v>0</v>
          </cell>
          <cell r="DO59">
            <v>0</v>
          </cell>
          <cell r="DT59">
            <v>0</v>
          </cell>
          <cell r="DX59">
            <v>0</v>
          </cell>
          <cell r="EA59">
            <v>0</v>
          </cell>
          <cell r="EF59">
            <v>0</v>
          </cell>
          <cell r="EK59">
            <v>0</v>
          </cell>
          <cell r="FJ59">
            <v>0</v>
          </cell>
          <cell r="FK59">
            <v>0</v>
          </cell>
          <cell r="FM59">
            <v>0</v>
          </cell>
        </row>
        <row r="60">
          <cell r="A60" t="str">
            <v>Deferred Tax/Prior Year Adjusts</v>
          </cell>
          <cell r="I60">
            <v>0</v>
          </cell>
          <cell r="O60">
            <v>-1068000</v>
          </cell>
          <cell r="Q60">
            <v>-1068000</v>
          </cell>
          <cell r="S60">
            <v>-1068000</v>
          </cell>
          <cell r="V60">
            <v>0</v>
          </cell>
          <cell r="X60">
            <v>0</v>
          </cell>
          <cell r="AE60">
            <v>0</v>
          </cell>
          <cell r="AG60">
            <v>0</v>
          </cell>
          <cell r="AN60">
            <v>0</v>
          </cell>
          <cell r="AP60">
            <v>0</v>
          </cell>
          <cell r="AX60">
            <v>0</v>
          </cell>
          <cell r="AZ60">
            <v>0</v>
          </cell>
          <cell r="BI60">
            <v>0</v>
          </cell>
          <cell r="BK60">
            <v>0</v>
          </cell>
          <cell r="BP60">
            <v>0</v>
          </cell>
          <cell r="BR60">
            <v>-245859.75</v>
          </cell>
          <cell r="BY60">
            <v>-372623.2671</v>
          </cell>
          <cell r="CC60">
            <v>-618483.01710000006</v>
          </cell>
          <cell r="CE60">
            <v>-618483.01710000006</v>
          </cell>
          <cell r="CG60">
            <v>0</v>
          </cell>
          <cell r="CL60">
            <v>0</v>
          </cell>
          <cell r="CN60">
            <v>0</v>
          </cell>
          <cell r="DA60">
            <v>0</v>
          </cell>
          <cell r="DC60">
            <v>0</v>
          </cell>
          <cell r="DG60">
            <v>0</v>
          </cell>
          <cell r="DJ60">
            <v>0</v>
          </cell>
          <cell r="DO60">
            <v>0</v>
          </cell>
          <cell r="DT60">
            <v>0</v>
          </cell>
          <cell r="DX60">
            <v>0</v>
          </cell>
          <cell r="EA60">
            <v>0</v>
          </cell>
          <cell r="EF60">
            <v>0</v>
          </cell>
          <cell r="EK60">
            <v>0</v>
          </cell>
          <cell r="FJ60">
            <v>0</v>
          </cell>
          <cell r="FK60">
            <v>0</v>
          </cell>
          <cell r="FM60">
            <v>0</v>
          </cell>
        </row>
        <row r="61">
          <cell r="A61" t="str">
            <v>Add: Other Taxes</v>
          </cell>
          <cell r="I61">
            <v>0</v>
          </cell>
          <cell r="O61">
            <v>193370.4</v>
          </cell>
          <cell r="Q61">
            <v>193370.4</v>
          </cell>
          <cell r="S61">
            <v>193370.4</v>
          </cell>
          <cell r="V61">
            <v>0</v>
          </cell>
          <cell r="X61">
            <v>0</v>
          </cell>
          <cell r="AE61">
            <v>0</v>
          </cell>
          <cell r="AG61">
            <v>0</v>
          </cell>
          <cell r="AN61">
            <v>0</v>
          </cell>
          <cell r="AP61">
            <v>0</v>
          </cell>
          <cell r="AX61">
            <v>0</v>
          </cell>
          <cell r="AY61">
            <v>130708</v>
          </cell>
          <cell r="AZ61">
            <v>130708</v>
          </cell>
          <cell r="BI61">
            <v>0</v>
          </cell>
          <cell r="BK61">
            <v>0</v>
          </cell>
          <cell r="BP61">
            <v>0</v>
          </cell>
          <cell r="CC61">
            <v>0</v>
          </cell>
          <cell r="CE61">
            <v>0</v>
          </cell>
          <cell r="CG61">
            <v>0</v>
          </cell>
          <cell r="CL61">
            <v>0</v>
          </cell>
          <cell r="CN61">
            <v>0</v>
          </cell>
          <cell r="DA61">
            <v>0</v>
          </cell>
          <cell r="DC61">
            <v>0</v>
          </cell>
          <cell r="DG61">
            <v>0</v>
          </cell>
          <cell r="DJ61">
            <v>0</v>
          </cell>
          <cell r="DO61">
            <v>0</v>
          </cell>
          <cell r="DT61">
            <v>0</v>
          </cell>
          <cell r="DX61">
            <v>0</v>
          </cell>
          <cell r="EA61">
            <v>0</v>
          </cell>
          <cell r="EF61">
            <v>0</v>
          </cell>
          <cell r="EK61">
            <v>0</v>
          </cell>
          <cell r="FJ61">
            <v>0</v>
          </cell>
          <cell r="FK61">
            <v>0</v>
          </cell>
          <cell r="FM61">
            <v>0</v>
          </cell>
        </row>
        <row r="62">
          <cell r="A62" t="str">
            <v>Add: Cemig Federal Tax</v>
          </cell>
          <cell r="I62">
            <v>0</v>
          </cell>
          <cell r="Q62">
            <v>0</v>
          </cell>
          <cell r="S62">
            <v>0</v>
          </cell>
          <cell r="V62">
            <v>0</v>
          </cell>
          <cell r="X62">
            <v>0</v>
          </cell>
          <cell r="AE62">
            <v>0</v>
          </cell>
          <cell r="AG62">
            <v>0</v>
          </cell>
          <cell r="AN62">
            <v>0</v>
          </cell>
          <cell r="AP62">
            <v>0</v>
          </cell>
          <cell r="AX62">
            <v>0</v>
          </cell>
          <cell r="AZ62">
            <v>0</v>
          </cell>
          <cell r="BI62">
            <v>0</v>
          </cell>
          <cell r="BK62">
            <v>0</v>
          </cell>
          <cell r="BP62">
            <v>0</v>
          </cell>
          <cell r="CC62">
            <v>0</v>
          </cell>
          <cell r="CE62">
            <v>0</v>
          </cell>
          <cell r="CG62">
            <v>0</v>
          </cell>
          <cell r="CL62">
            <v>0</v>
          </cell>
          <cell r="CN62">
            <v>0</v>
          </cell>
          <cell r="DA62">
            <v>0</v>
          </cell>
          <cell r="DC62">
            <v>0</v>
          </cell>
          <cell r="DG62">
            <v>0</v>
          </cell>
          <cell r="DJ62">
            <v>0</v>
          </cell>
          <cell r="DO62">
            <v>0</v>
          </cell>
          <cell r="DT62">
            <v>0</v>
          </cell>
          <cell r="DX62">
            <v>0</v>
          </cell>
          <cell r="EA62">
            <v>0</v>
          </cell>
          <cell r="EF62">
            <v>0</v>
          </cell>
          <cell r="EK62">
            <v>0</v>
          </cell>
          <cell r="FJ62">
            <v>0</v>
          </cell>
          <cell r="FK62">
            <v>0</v>
          </cell>
          <cell r="FM62">
            <v>0</v>
          </cell>
        </row>
        <row r="63">
          <cell r="A63" t="str">
            <v>Change in Valuation Allowances</v>
          </cell>
          <cell r="I63">
            <v>0</v>
          </cell>
          <cell r="Q63">
            <v>0</v>
          </cell>
          <cell r="S63">
            <v>0</v>
          </cell>
          <cell r="V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G63">
            <v>0</v>
          </cell>
          <cell r="AN63">
            <v>0</v>
          </cell>
          <cell r="AP63">
            <v>0</v>
          </cell>
          <cell r="AX63">
            <v>0</v>
          </cell>
          <cell r="AZ63">
            <v>0</v>
          </cell>
          <cell r="BI63">
            <v>0</v>
          </cell>
          <cell r="BK63">
            <v>0</v>
          </cell>
          <cell r="BP63">
            <v>0</v>
          </cell>
          <cell r="CC63">
            <v>0</v>
          </cell>
          <cell r="CE63">
            <v>0</v>
          </cell>
          <cell r="CG63">
            <v>0</v>
          </cell>
          <cell r="CL63">
            <v>0</v>
          </cell>
          <cell r="CN63">
            <v>0</v>
          </cell>
          <cell r="DA63">
            <v>0</v>
          </cell>
          <cell r="DC63">
            <v>0</v>
          </cell>
          <cell r="DG63">
            <v>0</v>
          </cell>
          <cell r="DJ63">
            <v>0</v>
          </cell>
          <cell r="DO63">
            <v>0</v>
          </cell>
          <cell r="DT63">
            <v>0</v>
          </cell>
          <cell r="DX63">
            <v>0</v>
          </cell>
          <cell r="EA63">
            <v>0</v>
          </cell>
          <cell r="EF63">
            <v>0</v>
          </cell>
          <cell r="EK63">
            <v>0</v>
          </cell>
          <cell r="FJ63">
            <v>0</v>
          </cell>
          <cell r="FK63">
            <v>0</v>
          </cell>
          <cell r="FM63">
            <v>0</v>
          </cell>
        </row>
        <row r="64">
          <cell r="A64" t="str">
            <v>Adjust to BOY NOL cfwd</v>
          </cell>
          <cell r="I64">
            <v>0</v>
          </cell>
          <cell r="O64">
            <v>-819450</v>
          </cell>
          <cell r="Q64">
            <v>-819450</v>
          </cell>
          <cell r="S64">
            <v>-819450</v>
          </cell>
          <cell r="V64">
            <v>0</v>
          </cell>
          <cell r="X64">
            <v>0</v>
          </cell>
          <cell r="AE64">
            <v>0</v>
          </cell>
          <cell r="AG64">
            <v>0</v>
          </cell>
          <cell r="AN64">
            <v>0</v>
          </cell>
          <cell r="AP64">
            <v>0</v>
          </cell>
          <cell r="AX64">
            <v>0</v>
          </cell>
          <cell r="AZ64">
            <v>0</v>
          </cell>
          <cell r="BI64">
            <v>0</v>
          </cell>
          <cell r="BK64">
            <v>0</v>
          </cell>
          <cell r="BP64">
            <v>0</v>
          </cell>
          <cell r="CC64">
            <v>0</v>
          </cell>
          <cell r="CE64">
            <v>0</v>
          </cell>
          <cell r="CG64">
            <v>0</v>
          </cell>
          <cell r="CL64">
            <v>0</v>
          </cell>
          <cell r="CN64">
            <v>0</v>
          </cell>
          <cell r="DA64">
            <v>0</v>
          </cell>
          <cell r="DC64">
            <v>0</v>
          </cell>
          <cell r="DG64">
            <v>0</v>
          </cell>
          <cell r="DJ64">
            <v>0</v>
          </cell>
          <cell r="DO64">
            <v>0</v>
          </cell>
          <cell r="DT64">
            <v>0</v>
          </cell>
          <cell r="DX64">
            <v>0</v>
          </cell>
          <cell r="EA64">
            <v>0</v>
          </cell>
          <cell r="EF64">
            <v>0</v>
          </cell>
          <cell r="EK64">
            <v>0</v>
          </cell>
          <cell r="FJ64">
            <v>0</v>
          </cell>
          <cell r="FK64">
            <v>0</v>
          </cell>
          <cell r="FM64">
            <v>0</v>
          </cell>
        </row>
        <row r="65">
          <cell r="A65" t="str">
            <v>Adjust to BOY Capital Loss cfwd</v>
          </cell>
          <cell r="I65">
            <v>0</v>
          </cell>
          <cell r="Q65">
            <v>0</v>
          </cell>
          <cell r="S65">
            <v>0</v>
          </cell>
          <cell r="V65">
            <v>0</v>
          </cell>
          <cell r="X65">
            <v>0</v>
          </cell>
          <cell r="AE65">
            <v>0</v>
          </cell>
          <cell r="AG65">
            <v>0</v>
          </cell>
          <cell r="AN65">
            <v>0</v>
          </cell>
          <cell r="AP65">
            <v>0</v>
          </cell>
          <cell r="AX65">
            <v>0</v>
          </cell>
          <cell r="AZ65">
            <v>0</v>
          </cell>
          <cell r="BI65">
            <v>0</v>
          </cell>
          <cell r="BK65">
            <v>0</v>
          </cell>
          <cell r="BP65">
            <v>0</v>
          </cell>
          <cell r="CC65">
            <v>0</v>
          </cell>
          <cell r="CE65">
            <v>0</v>
          </cell>
          <cell r="CG65">
            <v>0</v>
          </cell>
          <cell r="CL65">
            <v>0</v>
          </cell>
          <cell r="CN65">
            <v>0</v>
          </cell>
          <cell r="DA65">
            <v>0</v>
          </cell>
          <cell r="DC65">
            <v>0</v>
          </cell>
          <cell r="DG65">
            <v>0</v>
          </cell>
          <cell r="DJ65">
            <v>0</v>
          </cell>
          <cell r="DO65">
            <v>0</v>
          </cell>
          <cell r="DT65">
            <v>0</v>
          </cell>
          <cell r="DX65">
            <v>0</v>
          </cell>
          <cell r="EA65">
            <v>0</v>
          </cell>
          <cell r="EF65">
            <v>0</v>
          </cell>
          <cell r="EK65">
            <v>0</v>
          </cell>
          <cell r="FJ65">
            <v>0</v>
          </cell>
          <cell r="FK65">
            <v>0</v>
          </cell>
          <cell r="FM65">
            <v>0</v>
          </cell>
        </row>
        <row r="66">
          <cell r="A66" t="str">
            <v>Misc Other</v>
          </cell>
          <cell r="I66">
            <v>0</v>
          </cell>
          <cell r="Q66">
            <v>0</v>
          </cell>
          <cell r="S66">
            <v>0</v>
          </cell>
          <cell r="V66">
            <v>0</v>
          </cell>
          <cell r="X66">
            <v>0</v>
          </cell>
          <cell r="AE66">
            <v>0</v>
          </cell>
          <cell r="AG66">
            <v>0</v>
          </cell>
          <cell r="AJ66">
            <v>816000</v>
          </cell>
          <cell r="AN66">
            <v>816000</v>
          </cell>
          <cell r="AP66">
            <v>816000</v>
          </cell>
          <cell r="AR66">
            <v>22194518.345399998</v>
          </cell>
          <cell r="AX66">
            <v>22194518.345399998</v>
          </cell>
          <cell r="AZ66">
            <v>0</v>
          </cell>
          <cell r="BI66">
            <v>0</v>
          </cell>
          <cell r="BK66">
            <v>0</v>
          </cell>
          <cell r="BP66">
            <v>0</v>
          </cell>
          <cell r="CC66">
            <v>0</v>
          </cell>
          <cell r="CE66">
            <v>0</v>
          </cell>
          <cell r="CG66">
            <v>0</v>
          </cell>
          <cell r="CL66">
            <v>0</v>
          </cell>
          <cell r="CN66">
            <v>0</v>
          </cell>
          <cell r="DA66">
            <v>0</v>
          </cell>
          <cell r="DC66">
            <v>0</v>
          </cell>
          <cell r="DG66">
            <v>0</v>
          </cell>
          <cell r="DJ66">
            <v>0</v>
          </cell>
          <cell r="DK66">
            <v>23825</v>
          </cell>
          <cell r="DM66">
            <v>26540</v>
          </cell>
          <cell r="DO66">
            <v>50365</v>
          </cell>
          <cell r="DT66">
            <v>0</v>
          </cell>
          <cell r="DX66">
            <v>0</v>
          </cell>
          <cell r="EA66">
            <v>0</v>
          </cell>
          <cell r="EC66">
            <v>9800</v>
          </cell>
          <cell r="EF66">
            <v>9800</v>
          </cell>
          <cell r="EI66">
            <v>523750</v>
          </cell>
          <cell r="EK66">
            <v>523750</v>
          </cell>
          <cell r="FJ66">
            <v>0</v>
          </cell>
          <cell r="FK66">
            <v>583915</v>
          </cell>
          <cell r="FM66">
            <v>583915</v>
          </cell>
        </row>
        <row r="67">
          <cell r="A67" t="str">
            <v>India withhldg Tax on unremitted earnings</v>
          </cell>
          <cell r="I67">
            <v>0</v>
          </cell>
          <cell r="Q67">
            <v>0</v>
          </cell>
          <cell r="S67">
            <v>0</v>
          </cell>
          <cell r="V67">
            <v>0</v>
          </cell>
          <cell r="X67">
            <v>0</v>
          </cell>
          <cell r="AE67">
            <v>0</v>
          </cell>
          <cell r="AG67">
            <v>0</v>
          </cell>
          <cell r="AN67">
            <v>0</v>
          </cell>
          <cell r="AP67">
            <v>0</v>
          </cell>
          <cell r="AX67">
            <v>0</v>
          </cell>
          <cell r="AZ67">
            <v>0</v>
          </cell>
          <cell r="BI67">
            <v>0</v>
          </cell>
          <cell r="BK67">
            <v>0</v>
          </cell>
          <cell r="BP67">
            <v>0</v>
          </cell>
          <cell r="CC67">
            <v>0</v>
          </cell>
          <cell r="CE67">
            <v>0</v>
          </cell>
          <cell r="CG67">
            <v>0</v>
          </cell>
          <cell r="CL67">
            <v>0</v>
          </cell>
          <cell r="CN67">
            <v>0</v>
          </cell>
          <cell r="DA67">
            <v>0</v>
          </cell>
          <cell r="DC67">
            <v>0</v>
          </cell>
          <cell r="DG67">
            <v>0</v>
          </cell>
          <cell r="DJ67">
            <v>0</v>
          </cell>
          <cell r="DO67">
            <v>0</v>
          </cell>
          <cell r="DT67">
            <v>0</v>
          </cell>
          <cell r="DX67">
            <v>0</v>
          </cell>
          <cell r="EA67">
            <v>0</v>
          </cell>
          <cell r="EF67">
            <v>0</v>
          </cell>
          <cell r="EK67">
            <v>0</v>
          </cell>
          <cell r="FJ67">
            <v>0</v>
          </cell>
          <cell r="FK67">
            <v>0</v>
          </cell>
          <cell r="FM67">
            <v>0</v>
          </cell>
        </row>
        <row r="68">
          <cell r="A68" t="str">
            <v>Total Credits and Other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-1694079.6</v>
          </cell>
          <cell r="P68">
            <v>0</v>
          </cell>
          <cell r="Q68">
            <v>-1694079.6</v>
          </cell>
          <cell r="R68">
            <v>0</v>
          </cell>
          <cell r="S68">
            <v>-1694079.6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816000</v>
          </cell>
          <cell r="AL68">
            <v>0</v>
          </cell>
          <cell r="AM68">
            <v>0</v>
          </cell>
          <cell r="AN68">
            <v>816000</v>
          </cell>
          <cell r="AP68">
            <v>816000</v>
          </cell>
          <cell r="AQ68">
            <v>0</v>
          </cell>
          <cell r="AR68">
            <v>22194518.345399998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22194518.345399998</v>
          </cell>
          <cell r="AY68">
            <v>130708</v>
          </cell>
          <cell r="AZ68">
            <v>130708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-245859.75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-372623.2671</v>
          </cell>
          <cell r="BZ68">
            <v>0</v>
          </cell>
          <cell r="CA68">
            <v>0</v>
          </cell>
          <cell r="CB68">
            <v>0</v>
          </cell>
          <cell r="CC68">
            <v>-618483.01710000006</v>
          </cell>
          <cell r="CE68">
            <v>-618483.01710000006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-8135710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-8135710</v>
          </cell>
          <cell r="DC68">
            <v>-8135710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23825</v>
          </cell>
          <cell r="DL68">
            <v>0</v>
          </cell>
          <cell r="DM68">
            <v>26540</v>
          </cell>
          <cell r="DN68">
            <v>0</v>
          </cell>
          <cell r="DO68">
            <v>50365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9800</v>
          </cell>
          <cell r="ED68">
            <v>0</v>
          </cell>
          <cell r="EE68">
            <v>0</v>
          </cell>
          <cell r="EF68">
            <v>9800</v>
          </cell>
          <cell r="EG68">
            <v>0</v>
          </cell>
          <cell r="EH68">
            <v>0</v>
          </cell>
          <cell r="EI68">
            <v>523750</v>
          </cell>
          <cell r="EJ68">
            <v>0</v>
          </cell>
          <cell r="EK68">
            <v>523750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583915</v>
          </cell>
          <cell r="FM68">
            <v>583915</v>
          </cell>
        </row>
        <row r="69">
          <cell r="A69" t="str">
            <v>Total tax expense (benefit)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338639.73000000004</v>
          </cell>
          <cell r="K69">
            <v>203423.88</v>
          </cell>
          <cell r="L69">
            <v>-767.58</v>
          </cell>
          <cell r="M69">
            <v>919.05000000000007</v>
          </cell>
          <cell r="N69">
            <v>0</v>
          </cell>
          <cell r="O69">
            <v>-196882.78350000014</v>
          </cell>
          <cell r="P69">
            <v>0</v>
          </cell>
          <cell r="Q69">
            <v>345332.29650000005</v>
          </cell>
          <cell r="R69">
            <v>0</v>
          </cell>
          <cell r="S69">
            <v>345332.29650000005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88135.5</v>
          </cell>
          <cell r="AL69">
            <v>0</v>
          </cell>
          <cell r="AM69">
            <v>0</v>
          </cell>
          <cell r="AN69">
            <v>88135.5</v>
          </cell>
          <cell r="AP69">
            <v>88135.5</v>
          </cell>
          <cell r="AQ69">
            <v>0</v>
          </cell>
          <cell r="AR69">
            <v>25128000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25128000</v>
          </cell>
          <cell r="AY69">
            <v>130708</v>
          </cell>
          <cell r="AZ69">
            <v>130708</v>
          </cell>
          <cell r="BA69">
            <v>0</v>
          </cell>
          <cell r="BB69">
            <v>0</v>
          </cell>
          <cell r="BC69">
            <v>2528758.6299280026</v>
          </cell>
          <cell r="BD69">
            <v>0</v>
          </cell>
          <cell r="BE69">
            <v>0</v>
          </cell>
          <cell r="BF69">
            <v>0</v>
          </cell>
          <cell r="BG69">
            <v>-1626.75</v>
          </cell>
          <cell r="BH69">
            <v>0</v>
          </cell>
          <cell r="BI69">
            <v>2527131.8799280026</v>
          </cell>
          <cell r="BK69">
            <v>2527131.8799280026</v>
          </cell>
          <cell r="BL69">
            <v>0</v>
          </cell>
          <cell r="BM69">
            <v>79767.727499999994</v>
          </cell>
          <cell r="BN69">
            <v>-86839</v>
          </cell>
          <cell r="BO69">
            <v>0</v>
          </cell>
          <cell r="BP69">
            <v>-7071.2725000000064</v>
          </cell>
          <cell r="BQ69">
            <v>0</v>
          </cell>
          <cell r="BR69">
            <v>5038280.6761750001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1224009.8998499999</v>
          </cell>
          <cell r="BZ69">
            <v>0</v>
          </cell>
          <cell r="CA69">
            <v>0</v>
          </cell>
          <cell r="CB69">
            <v>0</v>
          </cell>
          <cell r="CC69">
            <v>6262290.5760249998</v>
          </cell>
          <cell r="CE69">
            <v>6262290.5760249998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-4958131.966719998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-4958131.966719998</v>
          </cell>
          <cell r="DC69">
            <v>-4958131.966719998</v>
          </cell>
          <cell r="DD69">
            <v>145885.5</v>
          </cell>
          <cell r="DE69">
            <v>0</v>
          </cell>
          <cell r="DF69">
            <v>0</v>
          </cell>
          <cell r="DG69">
            <v>145885.5</v>
          </cell>
          <cell r="DH69">
            <v>2339360</v>
          </cell>
          <cell r="DI69">
            <v>0</v>
          </cell>
          <cell r="DJ69">
            <v>2339360</v>
          </cell>
          <cell r="DK69">
            <v>143000</v>
          </cell>
          <cell r="DL69">
            <v>0</v>
          </cell>
          <cell r="DM69">
            <v>137000</v>
          </cell>
          <cell r="DN69">
            <v>0</v>
          </cell>
          <cell r="DO69">
            <v>280000</v>
          </cell>
          <cell r="DP69">
            <v>0</v>
          </cell>
          <cell r="DQ69">
            <v>355462.5</v>
          </cell>
          <cell r="DR69">
            <v>0</v>
          </cell>
          <cell r="DS69">
            <v>0</v>
          </cell>
          <cell r="DT69">
            <v>355462.5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39025</v>
          </cell>
          <cell r="ED69">
            <v>0</v>
          </cell>
          <cell r="EE69">
            <v>0</v>
          </cell>
          <cell r="EF69">
            <v>39025</v>
          </cell>
          <cell r="EG69">
            <v>0</v>
          </cell>
          <cell r="EH69">
            <v>0</v>
          </cell>
          <cell r="EI69">
            <v>2886400</v>
          </cell>
          <cell r="EJ69">
            <v>0</v>
          </cell>
          <cell r="EK69">
            <v>2886400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6046133</v>
          </cell>
          <cell r="FM69">
            <v>6046133</v>
          </cell>
        </row>
        <row r="70">
          <cell r="A70" t="str">
            <v>Actual Effective Tax Rate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0.33</v>
          </cell>
          <cell r="K70">
            <v>0.33</v>
          </cell>
          <cell r="L70">
            <v>0.33</v>
          </cell>
          <cell r="M70">
            <v>0.33</v>
          </cell>
          <cell r="N70">
            <v>0</v>
          </cell>
          <cell r="O70">
            <v>-6.3289876378019333E-2</v>
          </cell>
          <cell r="P70">
            <v>0</v>
          </cell>
          <cell r="Q70">
            <v>7.2642106450994989E-2</v>
          </cell>
          <cell r="R70">
            <v>0</v>
          </cell>
          <cell r="S70">
            <v>7.2642106450994989E-2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-1.5960492594851529E-2</v>
          </cell>
          <cell r="AL70">
            <v>0</v>
          </cell>
          <cell r="AM70">
            <v>0</v>
          </cell>
          <cell r="AN70">
            <v>-2.299044115911233E-3</v>
          </cell>
          <cell r="AP70">
            <v>-9.8344143298325689E-3</v>
          </cell>
          <cell r="AQ70">
            <v>0</v>
          </cell>
          <cell r="AR70">
            <v>0.59961513556485702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1.017138929396139</v>
          </cell>
          <cell r="AY70">
            <v>3.8884826445061513E-2</v>
          </cell>
          <cell r="AZ70">
            <v>3.8884826445061513E-2</v>
          </cell>
          <cell r="BA70">
            <v>0</v>
          </cell>
          <cell r="BB70">
            <v>0</v>
          </cell>
          <cell r="BC70">
            <v>0.21237767527621532</v>
          </cell>
          <cell r="BD70">
            <v>0</v>
          </cell>
          <cell r="BE70">
            <v>0</v>
          </cell>
          <cell r="BF70">
            <v>0</v>
          </cell>
          <cell r="BG70">
            <v>0.25</v>
          </cell>
          <cell r="BH70">
            <v>0</v>
          </cell>
          <cell r="BI70">
            <v>0.35331707929503853</v>
          </cell>
          <cell r="BK70">
            <v>0.35331707929503853</v>
          </cell>
          <cell r="BL70">
            <v>0</v>
          </cell>
          <cell r="BM70">
            <v>0.23249999999999998</v>
          </cell>
          <cell r="BN70">
            <v>0.25</v>
          </cell>
          <cell r="BO70">
            <v>0</v>
          </cell>
          <cell r="BP70">
            <v>1.6564236355118309</v>
          </cell>
          <cell r="BQ70">
            <v>0</v>
          </cell>
          <cell r="BR70">
            <v>0.23518413175444514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0.13362464990572756</v>
          </cell>
          <cell r="BZ70">
            <v>0</v>
          </cell>
          <cell r="CA70">
            <v>0</v>
          </cell>
          <cell r="CB70">
            <v>0</v>
          </cell>
          <cell r="CC70">
            <v>0.47870290506200402</v>
          </cell>
          <cell r="CE70">
            <v>0.62484712243097618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-0.46290410434781853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-0.37548503037610176</v>
          </cell>
          <cell r="DC70">
            <v>-0.37548503037610176</v>
          </cell>
          <cell r="DD70">
            <v>0.14542450432130147</v>
          </cell>
          <cell r="DE70">
            <v>0</v>
          </cell>
          <cell r="DF70">
            <v>0</v>
          </cell>
          <cell r="DG70">
            <v>0.14542450432130147</v>
          </cell>
          <cell r="DH70">
            <v>0.17936576090290129</v>
          </cell>
          <cell r="DI70">
            <v>0</v>
          </cell>
          <cell r="DJ70">
            <v>0.17000668585215545</v>
          </cell>
          <cell r="DK70">
            <v>0.11000846218939918</v>
          </cell>
          <cell r="DL70">
            <v>0</v>
          </cell>
          <cell r="DM70">
            <v>0.12783428198189792</v>
          </cell>
          <cell r="DN70">
            <v>0</v>
          </cell>
          <cell r="DO70">
            <v>0.1180637544273908</v>
          </cell>
          <cell r="DP70">
            <v>0</v>
          </cell>
          <cell r="DQ70">
            <v>0.15</v>
          </cell>
          <cell r="DR70">
            <v>0</v>
          </cell>
          <cell r="DS70">
            <v>0</v>
          </cell>
          <cell r="DT70">
            <v>0.15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0.13353293413173653</v>
          </cell>
          <cell r="ED70">
            <v>0</v>
          </cell>
          <cell r="EE70">
            <v>0</v>
          </cell>
          <cell r="EF70">
            <v>0.13353293413173653</v>
          </cell>
          <cell r="EG70">
            <v>0</v>
          </cell>
          <cell r="EH70">
            <v>0</v>
          </cell>
          <cell r="EI70">
            <v>9.1625928512475405E-2</v>
          </cell>
          <cell r="EJ70">
            <v>0</v>
          </cell>
          <cell r="EK70">
            <v>9.1625928512475405E-2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0.80865380724505964</v>
          </cell>
          <cell r="FM70">
            <v>0.41794655952557264</v>
          </cell>
        </row>
        <row r="72">
          <cell r="A72" t="str">
            <v>Temporary Differences</v>
          </cell>
        </row>
        <row r="73">
          <cell r="A73" t="str">
            <v>Foreign Temp Diff - Depreciation</v>
          </cell>
          <cell r="I73">
            <v>0</v>
          </cell>
          <cell r="O73">
            <v>-7233600.0000000009</v>
          </cell>
          <cell r="Q73">
            <v>-7233600.0000000009</v>
          </cell>
          <cell r="S73">
            <v>-7233600.0000000009</v>
          </cell>
          <cell r="V73">
            <v>0</v>
          </cell>
          <cell r="X73">
            <v>0</v>
          </cell>
          <cell r="AE73">
            <v>0</v>
          </cell>
          <cell r="AG73">
            <v>0</v>
          </cell>
          <cell r="AJ73">
            <v>-18693680</v>
          </cell>
          <cell r="AN73">
            <v>-18693680</v>
          </cell>
          <cell r="AP73">
            <v>-18693680</v>
          </cell>
          <cell r="AR73">
            <v>-41906880.780000001</v>
          </cell>
          <cell r="AX73">
            <v>-41906880.780000001</v>
          </cell>
          <cell r="AZ73">
            <v>0</v>
          </cell>
          <cell r="BC73">
            <v>-2428971</v>
          </cell>
          <cell r="BI73">
            <v>-2428971</v>
          </cell>
          <cell r="BK73">
            <v>-2428971</v>
          </cell>
          <cell r="BP73">
            <v>0</v>
          </cell>
          <cell r="CC73">
            <v>0</v>
          </cell>
          <cell r="CE73">
            <v>0</v>
          </cell>
          <cell r="CG73">
            <v>0</v>
          </cell>
          <cell r="CL73">
            <v>0</v>
          </cell>
          <cell r="CN73">
            <v>0</v>
          </cell>
          <cell r="CQ73">
            <v>2474000</v>
          </cell>
          <cell r="DA73">
            <v>2474000</v>
          </cell>
          <cell r="DC73">
            <v>2474000</v>
          </cell>
          <cell r="DD73">
            <v>-185640</v>
          </cell>
          <cell r="DG73">
            <v>-185640</v>
          </cell>
          <cell r="DH73">
            <v>-2157400</v>
          </cell>
          <cell r="DJ73">
            <v>-2157400</v>
          </cell>
          <cell r="DK73">
            <v>-345800</v>
          </cell>
          <cell r="DM73">
            <v>-348600</v>
          </cell>
          <cell r="DO73">
            <v>-694400</v>
          </cell>
          <cell r="DQ73">
            <v>-994500</v>
          </cell>
          <cell r="DT73">
            <v>-994500</v>
          </cell>
          <cell r="DU73">
            <v>-89775</v>
          </cell>
          <cell r="DX73">
            <v>-89775</v>
          </cell>
          <cell r="EA73">
            <v>0</v>
          </cell>
          <cell r="EC73">
            <v>-197400</v>
          </cell>
          <cell r="EF73">
            <v>-197400</v>
          </cell>
          <cell r="EI73">
            <v>-6981750</v>
          </cell>
          <cell r="EK73">
            <v>-6981750</v>
          </cell>
          <cell r="FJ73">
            <v>0</v>
          </cell>
          <cell r="FK73">
            <v>-11300865</v>
          </cell>
          <cell r="FM73">
            <v>-11300865</v>
          </cell>
        </row>
        <row r="74">
          <cell r="A74" t="str">
            <v>Foreign Temp Diff - Other Taxable</v>
          </cell>
          <cell r="I74">
            <v>0</v>
          </cell>
          <cell r="O74">
            <v>14271950.000000002</v>
          </cell>
          <cell r="Q74">
            <v>14271950.000000002</v>
          </cell>
          <cell r="S74">
            <v>14271950.000000002</v>
          </cell>
          <cell r="V74">
            <v>0</v>
          </cell>
          <cell r="X74">
            <v>0</v>
          </cell>
          <cell r="AE74">
            <v>0</v>
          </cell>
          <cell r="AG74">
            <v>0</v>
          </cell>
          <cell r="AJ74">
            <v>21956209</v>
          </cell>
          <cell r="AN74">
            <v>21956209</v>
          </cell>
          <cell r="AP74">
            <v>21956209</v>
          </cell>
          <cell r="AX74">
            <v>0</v>
          </cell>
          <cell r="AZ74">
            <v>0</v>
          </cell>
          <cell r="BC74">
            <v>1210608</v>
          </cell>
          <cell r="BI74">
            <v>1210608</v>
          </cell>
          <cell r="BK74">
            <v>1210608</v>
          </cell>
          <cell r="BP74">
            <v>0</v>
          </cell>
          <cell r="BR74">
            <v>-975995</v>
          </cell>
          <cell r="BY74">
            <v>1030952</v>
          </cell>
          <cell r="CC74">
            <v>54957</v>
          </cell>
          <cell r="CE74">
            <v>54957</v>
          </cell>
          <cell r="CG74">
            <v>0</v>
          </cell>
          <cell r="CL74">
            <v>0</v>
          </cell>
          <cell r="CN74">
            <v>0</v>
          </cell>
          <cell r="CQ74">
            <v>708000</v>
          </cell>
          <cell r="DA74">
            <v>708000</v>
          </cell>
          <cell r="DC74">
            <v>708000</v>
          </cell>
          <cell r="DG74">
            <v>0</v>
          </cell>
          <cell r="DH74">
            <v>2060099.9999999998</v>
          </cell>
          <cell r="DJ74">
            <v>2060099.9999999998</v>
          </cell>
          <cell r="DO74">
            <v>0</v>
          </cell>
          <cell r="DT74">
            <v>0</v>
          </cell>
          <cell r="DX74">
            <v>0</v>
          </cell>
          <cell r="EA74">
            <v>0</v>
          </cell>
          <cell r="EF74">
            <v>0</v>
          </cell>
          <cell r="EK74">
            <v>0</v>
          </cell>
          <cell r="FJ74">
            <v>0</v>
          </cell>
          <cell r="FK74">
            <v>2060099.9999999998</v>
          </cell>
          <cell r="FM74">
            <v>2060099.9999999998</v>
          </cell>
        </row>
        <row r="75">
          <cell r="A75" t="str">
            <v>Foreign Temp Diff - Bad Debts</v>
          </cell>
          <cell r="I75">
            <v>0</v>
          </cell>
          <cell r="Q75">
            <v>0</v>
          </cell>
          <cell r="S75">
            <v>0</v>
          </cell>
          <cell r="V75">
            <v>0</v>
          </cell>
          <cell r="X75">
            <v>0</v>
          </cell>
          <cell r="AE75">
            <v>0</v>
          </cell>
          <cell r="AG75">
            <v>0</v>
          </cell>
          <cell r="AN75">
            <v>0</v>
          </cell>
          <cell r="AP75">
            <v>0</v>
          </cell>
          <cell r="AX75">
            <v>0</v>
          </cell>
          <cell r="AZ75">
            <v>0</v>
          </cell>
          <cell r="BI75">
            <v>0</v>
          </cell>
          <cell r="BK75">
            <v>0</v>
          </cell>
          <cell r="BP75">
            <v>0</v>
          </cell>
          <cell r="CC75">
            <v>0</v>
          </cell>
          <cell r="CE75">
            <v>0</v>
          </cell>
          <cell r="CG75">
            <v>0</v>
          </cell>
          <cell r="CL75">
            <v>0</v>
          </cell>
          <cell r="CN75">
            <v>0</v>
          </cell>
          <cell r="DA75">
            <v>0</v>
          </cell>
          <cell r="DC75">
            <v>0</v>
          </cell>
          <cell r="DG75">
            <v>0</v>
          </cell>
          <cell r="DJ75">
            <v>0</v>
          </cell>
          <cell r="DO75">
            <v>0</v>
          </cell>
          <cell r="DT75">
            <v>0</v>
          </cell>
          <cell r="DX75">
            <v>0</v>
          </cell>
          <cell r="EA75">
            <v>0</v>
          </cell>
          <cell r="EF75">
            <v>0</v>
          </cell>
          <cell r="EK75">
            <v>0</v>
          </cell>
          <cell r="FJ75">
            <v>0</v>
          </cell>
          <cell r="FK75">
            <v>0</v>
          </cell>
          <cell r="FM75">
            <v>0</v>
          </cell>
        </row>
        <row r="76">
          <cell r="A76" t="str">
            <v>Foreign Temp Diff - Retirement Costs</v>
          </cell>
          <cell r="I76">
            <v>0</v>
          </cell>
          <cell r="Q76">
            <v>0</v>
          </cell>
          <cell r="S76">
            <v>0</v>
          </cell>
          <cell r="V76">
            <v>0</v>
          </cell>
          <cell r="X76">
            <v>0</v>
          </cell>
          <cell r="AE76">
            <v>0</v>
          </cell>
          <cell r="AG76">
            <v>0</v>
          </cell>
          <cell r="AN76">
            <v>0</v>
          </cell>
          <cell r="AP76">
            <v>0</v>
          </cell>
          <cell r="AX76">
            <v>0</v>
          </cell>
          <cell r="AZ76">
            <v>0</v>
          </cell>
          <cell r="BI76">
            <v>0</v>
          </cell>
          <cell r="BK76">
            <v>0</v>
          </cell>
          <cell r="BP76">
            <v>0</v>
          </cell>
          <cell r="CC76">
            <v>0</v>
          </cell>
          <cell r="CE76">
            <v>0</v>
          </cell>
          <cell r="CG76">
            <v>0</v>
          </cell>
          <cell r="CL76">
            <v>0</v>
          </cell>
          <cell r="CN76">
            <v>0</v>
          </cell>
          <cell r="DA76">
            <v>0</v>
          </cell>
          <cell r="DC76">
            <v>0</v>
          </cell>
          <cell r="DG76">
            <v>0</v>
          </cell>
          <cell r="DJ76">
            <v>0</v>
          </cell>
          <cell r="DO76">
            <v>0</v>
          </cell>
          <cell r="DT76">
            <v>0</v>
          </cell>
          <cell r="DX76">
            <v>0</v>
          </cell>
          <cell r="EA76">
            <v>0</v>
          </cell>
          <cell r="EF76">
            <v>0</v>
          </cell>
          <cell r="EK76">
            <v>0</v>
          </cell>
          <cell r="FJ76">
            <v>0</v>
          </cell>
          <cell r="FK76">
            <v>0</v>
          </cell>
          <cell r="FM76">
            <v>0</v>
          </cell>
        </row>
        <row r="77">
          <cell r="A77" t="str">
            <v>Foreign Temp Diff - Other</v>
          </cell>
          <cell r="I77">
            <v>0</v>
          </cell>
          <cell r="Q77">
            <v>0</v>
          </cell>
          <cell r="S77">
            <v>0</v>
          </cell>
          <cell r="V77">
            <v>0</v>
          </cell>
          <cell r="X77">
            <v>0</v>
          </cell>
          <cell r="AE77">
            <v>0</v>
          </cell>
          <cell r="AG77">
            <v>0</v>
          </cell>
          <cell r="AN77">
            <v>0</v>
          </cell>
          <cell r="AP77">
            <v>0</v>
          </cell>
          <cell r="AX77">
            <v>0</v>
          </cell>
          <cell r="AZ77">
            <v>0</v>
          </cell>
          <cell r="BI77">
            <v>0</v>
          </cell>
          <cell r="BK77">
            <v>0</v>
          </cell>
          <cell r="BP77">
            <v>0</v>
          </cell>
          <cell r="CC77">
            <v>0</v>
          </cell>
          <cell r="CE77">
            <v>0</v>
          </cell>
          <cell r="CG77">
            <v>0</v>
          </cell>
          <cell r="CL77">
            <v>0</v>
          </cell>
          <cell r="CN77">
            <v>0</v>
          </cell>
          <cell r="DA77">
            <v>0</v>
          </cell>
          <cell r="DC77">
            <v>0</v>
          </cell>
          <cell r="DG77">
            <v>0</v>
          </cell>
          <cell r="DJ77">
            <v>0</v>
          </cell>
          <cell r="DK77">
            <v>35000</v>
          </cell>
          <cell r="DM77">
            <v>151900</v>
          </cell>
          <cell r="DO77">
            <v>186900</v>
          </cell>
          <cell r="DT77">
            <v>0</v>
          </cell>
          <cell r="DX77">
            <v>0</v>
          </cell>
          <cell r="EA77">
            <v>0</v>
          </cell>
          <cell r="EF77">
            <v>0</v>
          </cell>
          <cell r="EK77">
            <v>0</v>
          </cell>
          <cell r="FJ77">
            <v>0</v>
          </cell>
          <cell r="FK77">
            <v>186900</v>
          </cell>
          <cell r="FM77">
            <v>186900</v>
          </cell>
        </row>
        <row r="78">
          <cell r="A78" t="str">
            <v>Total Temporary Differences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7038350.0000000009</v>
          </cell>
          <cell r="P78">
            <v>0</v>
          </cell>
          <cell r="Q78">
            <v>7038350.0000000009</v>
          </cell>
          <cell r="R78">
            <v>0</v>
          </cell>
          <cell r="S78">
            <v>7038350.0000000009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3262529</v>
          </cell>
          <cell r="AK78">
            <v>0</v>
          </cell>
          <cell r="AL78">
            <v>0</v>
          </cell>
          <cell r="AM78">
            <v>0</v>
          </cell>
          <cell r="AN78">
            <v>3262529</v>
          </cell>
          <cell r="AO78">
            <v>0</v>
          </cell>
          <cell r="AP78">
            <v>3262529</v>
          </cell>
          <cell r="AQ78">
            <v>0</v>
          </cell>
          <cell r="AR78">
            <v>-41906880.780000001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-41906880.780000001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-1218363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-1218363</v>
          </cell>
          <cell r="BJ78">
            <v>0</v>
          </cell>
          <cell r="BK78">
            <v>-1218363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-975995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1030952</v>
          </cell>
          <cell r="BZ78">
            <v>0</v>
          </cell>
          <cell r="CA78">
            <v>0</v>
          </cell>
          <cell r="CB78">
            <v>0</v>
          </cell>
          <cell r="CC78">
            <v>54957</v>
          </cell>
          <cell r="CD78">
            <v>0</v>
          </cell>
          <cell r="CE78">
            <v>54957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3182000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3182000</v>
          </cell>
          <cell r="DB78">
            <v>0</v>
          </cell>
          <cell r="DC78">
            <v>3182000</v>
          </cell>
          <cell r="DD78">
            <v>-185640</v>
          </cell>
          <cell r="DE78">
            <v>0</v>
          </cell>
          <cell r="DF78">
            <v>0</v>
          </cell>
          <cell r="DG78">
            <v>-185640</v>
          </cell>
          <cell r="DH78">
            <v>-97300.000000000233</v>
          </cell>
          <cell r="DI78">
            <v>0</v>
          </cell>
          <cell r="DJ78">
            <v>-97300.000000000233</v>
          </cell>
          <cell r="DK78">
            <v>-310800</v>
          </cell>
          <cell r="DL78">
            <v>0</v>
          </cell>
          <cell r="DM78">
            <v>-196700</v>
          </cell>
          <cell r="DN78">
            <v>0</v>
          </cell>
          <cell r="DO78">
            <v>-507500</v>
          </cell>
          <cell r="DP78">
            <v>0</v>
          </cell>
          <cell r="DQ78">
            <v>-994500</v>
          </cell>
          <cell r="DR78">
            <v>0</v>
          </cell>
          <cell r="DS78">
            <v>0</v>
          </cell>
          <cell r="DT78">
            <v>-994500</v>
          </cell>
          <cell r="DU78">
            <v>-89775</v>
          </cell>
          <cell r="DV78">
            <v>0</v>
          </cell>
          <cell r="DW78">
            <v>0</v>
          </cell>
          <cell r="DX78">
            <v>-89775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-197400</v>
          </cell>
          <cell r="ED78">
            <v>0</v>
          </cell>
          <cell r="EE78">
            <v>0</v>
          </cell>
          <cell r="EF78">
            <v>-197400</v>
          </cell>
          <cell r="EG78">
            <v>0</v>
          </cell>
          <cell r="EH78">
            <v>0</v>
          </cell>
          <cell r="EI78">
            <v>-6981750</v>
          </cell>
          <cell r="EJ78">
            <v>0</v>
          </cell>
          <cell r="EK78">
            <v>-6981750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-9053865</v>
          </cell>
          <cell r="FL78">
            <v>0</v>
          </cell>
          <cell r="FM78">
            <v>-9053865</v>
          </cell>
        </row>
        <row r="80">
          <cell r="A80" t="str">
            <v>Taxable Income b4 NOL, Credits &amp;/Oth</v>
          </cell>
          <cell r="C80">
            <v>-17525267</v>
          </cell>
          <cell r="D80">
            <v>0</v>
          </cell>
          <cell r="E80">
            <v>1</v>
          </cell>
          <cell r="F80">
            <v>-53449</v>
          </cell>
          <cell r="G80">
            <v>9240</v>
          </cell>
          <cell r="H80">
            <v>0</v>
          </cell>
          <cell r="I80">
            <v>-17569475</v>
          </cell>
          <cell r="J80">
            <v>1026181</v>
          </cell>
          <cell r="K80">
            <v>616436</v>
          </cell>
          <cell r="L80">
            <v>-2326</v>
          </cell>
          <cell r="M80">
            <v>2785</v>
          </cell>
          <cell r="N80">
            <v>0</v>
          </cell>
          <cell r="O80">
            <v>11575310.050000001</v>
          </cell>
          <cell r="P80">
            <v>0</v>
          </cell>
          <cell r="Q80">
            <v>13218386.050000001</v>
          </cell>
          <cell r="R80">
            <v>0</v>
          </cell>
          <cell r="S80">
            <v>13218386.050000001</v>
          </cell>
          <cell r="T80">
            <v>-3082</v>
          </cell>
          <cell r="U80">
            <v>85976</v>
          </cell>
          <cell r="V80">
            <v>82894</v>
          </cell>
          <cell r="W80">
            <v>0</v>
          </cell>
          <cell r="X80">
            <v>82894</v>
          </cell>
          <cell r="Y80">
            <v>-90340671.859999999</v>
          </cell>
          <cell r="Z80">
            <v>-550711</v>
          </cell>
          <cell r="AA80">
            <v>178982819</v>
          </cell>
          <cell r="AB80">
            <v>80880575</v>
          </cell>
          <cell r="AC80">
            <v>86864621</v>
          </cell>
          <cell r="AD80">
            <v>-259894397</v>
          </cell>
          <cell r="AE80">
            <v>-4057764.8600000143</v>
          </cell>
          <cell r="AF80">
            <v>0</v>
          </cell>
          <cell r="AG80">
            <v>-4057764.8600000143</v>
          </cell>
          <cell r="AH80">
            <v>-30839282</v>
          </cell>
          <cell r="AI80">
            <v>119142</v>
          </cell>
          <cell r="AJ80">
            <v>351071</v>
          </cell>
          <cell r="AK80">
            <v>0</v>
          </cell>
          <cell r="AL80">
            <v>-2093471</v>
          </cell>
          <cell r="AM80">
            <v>0</v>
          </cell>
          <cell r="AN80">
            <v>-32462540</v>
          </cell>
          <cell r="AO80">
            <v>0</v>
          </cell>
          <cell r="AP80">
            <v>-32462540</v>
          </cell>
          <cell r="AQ80">
            <v>-72260</v>
          </cell>
          <cell r="AR80">
            <v>0</v>
          </cell>
          <cell r="AS80">
            <v>2000544</v>
          </cell>
          <cell r="AT80">
            <v>158</v>
          </cell>
          <cell r="AU80">
            <v>8154</v>
          </cell>
          <cell r="AV80">
            <v>-19138887</v>
          </cell>
          <cell r="AW80">
            <v>0</v>
          </cell>
          <cell r="AX80">
            <v>-17202291</v>
          </cell>
          <cell r="AY80">
            <v>3361414</v>
          </cell>
          <cell r="AZ80">
            <v>3361414</v>
          </cell>
          <cell r="BA80">
            <v>-1349309.504</v>
          </cell>
          <cell r="BB80">
            <v>-5030094.87</v>
          </cell>
          <cell r="BC80">
            <v>8896671.5197120104</v>
          </cell>
          <cell r="BD80">
            <v>0</v>
          </cell>
          <cell r="BE80">
            <v>1360576.6800000002</v>
          </cell>
          <cell r="BF80">
            <v>271029</v>
          </cell>
          <cell r="BG80">
            <v>-6507</v>
          </cell>
          <cell r="BH80">
            <v>0</v>
          </cell>
          <cell r="BI80">
            <v>4142365.8257120107</v>
          </cell>
          <cell r="BJ80">
            <v>-271029</v>
          </cell>
          <cell r="BK80">
            <v>3871336.8257120107</v>
          </cell>
          <cell r="BL80">
            <v>0</v>
          </cell>
          <cell r="BM80">
            <v>319070.90999999997</v>
          </cell>
          <cell r="BN80">
            <v>-347356</v>
          </cell>
          <cell r="BO80">
            <v>0</v>
          </cell>
          <cell r="BP80">
            <v>-28285.090000000026</v>
          </cell>
          <cell r="BQ80">
            <v>-239765</v>
          </cell>
          <cell r="BR80">
            <v>20160566.704700001</v>
          </cell>
          <cell r="BS80">
            <v>0</v>
          </cell>
          <cell r="BT80">
            <v>-701217</v>
          </cell>
          <cell r="BU80">
            <v>0</v>
          </cell>
          <cell r="BV80">
            <v>-10662462</v>
          </cell>
          <cell r="BW80">
            <v>1558413</v>
          </cell>
          <cell r="BX80">
            <v>-105249</v>
          </cell>
          <cell r="BY80">
            <v>7417484.6677999999</v>
          </cell>
          <cell r="BZ80">
            <v>-7350698</v>
          </cell>
          <cell r="CA80">
            <v>0</v>
          </cell>
          <cell r="CB80">
            <v>0</v>
          </cell>
          <cell r="CC80">
            <v>10077073.372500002</v>
          </cell>
          <cell r="CD80">
            <v>0</v>
          </cell>
          <cell r="CE80">
            <v>10077073.372500002</v>
          </cell>
          <cell r="CF80">
            <v>0</v>
          </cell>
          <cell r="CG80">
            <v>0</v>
          </cell>
          <cell r="CH80">
            <v>20130</v>
          </cell>
          <cell r="CI80">
            <v>0</v>
          </cell>
          <cell r="CJ80">
            <v>0</v>
          </cell>
          <cell r="CK80">
            <v>0</v>
          </cell>
          <cell r="CL80">
            <v>20130</v>
          </cell>
          <cell r="CM80">
            <v>0</v>
          </cell>
          <cell r="CN80">
            <v>20130</v>
          </cell>
          <cell r="CO80">
            <v>-909908.78</v>
          </cell>
          <cell r="CP80">
            <v>0</v>
          </cell>
          <cell r="CQ80">
            <v>13773926.777600009</v>
          </cell>
          <cell r="CR80">
            <v>917210</v>
          </cell>
          <cell r="CS80">
            <v>-1035.33</v>
          </cell>
          <cell r="CT80">
            <v>0</v>
          </cell>
          <cell r="CU80">
            <v>2592739.98</v>
          </cell>
          <cell r="CV80">
            <v>-105324.47999999998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16267608.16760001</v>
          </cell>
          <cell r="DB80">
            <v>0</v>
          </cell>
          <cell r="DC80">
            <v>16267608.16760001</v>
          </cell>
          <cell r="DD80">
            <v>786930</v>
          </cell>
          <cell r="DE80">
            <v>0</v>
          </cell>
          <cell r="DF80">
            <v>0</v>
          </cell>
          <cell r="DG80">
            <v>786930</v>
          </cell>
          <cell r="DH80">
            <v>15498433.333333334</v>
          </cell>
          <cell r="DI80">
            <v>718000</v>
          </cell>
          <cell r="DJ80">
            <v>16216433.333333334</v>
          </cell>
          <cell r="DK80">
            <v>1278200</v>
          </cell>
          <cell r="DL80">
            <v>0</v>
          </cell>
          <cell r="DM80">
            <v>1276100</v>
          </cell>
          <cell r="DN80">
            <v>0</v>
          </cell>
          <cell r="DO80">
            <v>2554300</v>
          </cell>
          <cell r="DP80">
            <v>0</v>
          </cell>
          <cell r="DQ80">
            <v>1375250</v>
          </cell>
          <cell r="DR80">
            <v>0</v>
          </cell>
          <cell r="DS80">
            <v>0</v>
          </cell>
          <cell r="DT80">
            <v>1375250</v>
          </cell>
          <cell r="DU80">
            <v>93337.5</v>
          </cell>
          <cell r="DV80">
            <v>0</v>
          </cell>
          <cell r="DW80">
            <v>0</v>
          </cell>
          <cell r="DX80">
            <v>93337.5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94850</v>
          </cell>
          <cell r="ED80">
            <v>0</v>
          </cell>
          <cell r="EE80">
            <v>0</v>
          </cell>
          <cell r="EF80">
            <v>94850</v>
          </cell>
          <cell r="EG80">
            <v>0</v>
          </cell>
          <cell r="EH80">
            <v>0</v>
          </cell>
          <cell r="EI80">
            <v>24520250</v>
          </cell>
          <cell r="EJ80">
            <v>0</v>
          </cell>
          <cell r="EK80">
            <v>24520250</v>
          </cell>
          <cell r="EL80">
            <v>186000</v>
          </cell>
          <cell r="EM80">
            <v>0</v>
          </cell>
          <cell r="EN80">
            <v>0</v>
          </cell>
          <cell r="EO80">
            <v>0</v>
          </cell>
          <cell r="EP80">
            <v>-39057000</v>
          </cell>
          <cell r="EQ80">
            <v>0</v>
          </cell>
          <cell r="ER80">
            <v>0</v>
          </cell>
          <cell r="ES80">
            <v>999000</v>
          </cell>
          <cell r="ET80">
            <v>0</v>
          </cell>
          <cell r="EU80">
            <v>109000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476000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271000</v>
          </cell>
          <cell r="FG80">
            <v>0</v>
          </cell>
          <cell r="FH80">
            <v>0</v>
          </cell>
          <cell r="FI80">
            <v>0</v>
          </cell>
          <cell r="FJ80">
            <v>-37016000</v>
          </cell>
          <cell r="FK80">
            <v>8625350.833333334</v>
          </cell>
          <cell r="FL80">
            <v>0</v>
          </cell>
          <cell r="FM80">
            <v>8625350.833333334</v>
          </cell>
        </row>
        <row r="81">
          <cell r="A81" t="str">
            <v>Net Operating Loss (gross)</v>
          </cell>
          <cell r="I81">
            <v>0</v>
          </cell>
          <cell r="O81">
            <v>-11575310.050000001</v>
          </cell>
          <cell r="Q81">
            <v>-11575310.050000001</v>
          </cell>
          <cell r="S81">
            <v>-11575310.050000001</v>
          </cell>
          <cell r="V81">
            <v>0</v>
          </cell>
          <cell r="X81">
            <v>0</v>
          </cell>
          <cell r="AE81">
            <v>0</v>
          </cell>
          <cell r="AG81">
            <v>0</v>
          </cell>
          <cell r="AN81">
            <v>0</v>
          </cell>
          <cell r="AP81">
            <v>0</v>
          </cell>
          <cell r="AX81">
            <v>0</v>
          </cell>
          <cell r="AZ81">
            <v>0</v>
          </cell>
          <cell r="BI81">
            <v>0</v>
          </cell>
          <cell r="BK81">
            <v>0</v>
          </cell>
          <cell r="BM81">
            <v>-319070.90999999997</v>
          </cell>
          <cell r="BN81">
            <v>347356</v>
          </cell>
          <cell r="BP81">
            <v>28285.090000000026</v>
          </cell>
          <cell r="CC81">
            <v>0</v>
          </cell>
          <cell r="CE81">
            <v>0</v>
          </cell>
          <cell r="CG81">
            <v>0</v>
          </cell>
          <cell r="CL81">
            <v>0</v>
          </cell>
          <cell r="CN81">
            <v>0</v>
          </cell>
          <cell r="DA81">
            <v>0</v>
          </cell>
          <cell r="DC81">
            <v>0</v>
          </cell>
          <cell r="DG81">
            <v>0</v>
          </cell>
          <cell r="DJ81">
            <v>0</v>
          </cell>
          <cell r="DO81">
            <v>0</v>
          </cell>
          <cell r="DT81">
            <v>0</v>
          </cell>
          <cell r="DX81">
            <v>0</v>
          </cell>
          <cell r="EA81">
            <v>0</v>
          </cell>
          <cell r="EF81">
            <v>0</v>
          </cell>
          <cell r="EK81">
            <v>0</v>
          </cell>
          <cell r="FJ81">
            <v>0</v>
          </cell>
          <cell r="FK81">
            <v>0</v>
          </cell>
          <cell r="FM81">
            <v>0</v>
          </cell>
        </row>
        <row r="82">
          <cell r="A82" t="str">
            <v>Taxable Income</v>
          </cell>
          <cell r="C82">
            <v>-17525267</v>
          </cell>
          <cell r="D82">
            <v>0</v>
          </cell>
          <cell r="E82">
            <v>1</v>
          </cell>
          <cell r="F82">
            <v>-53449</v>
          </cell>
          <cell r="G82">
            <v>9240</v>
          </cell>
          <cell r="H82">
            <v>0</v>
          </cell>
          <cell r="I82">
            <v>-17569475</v>
          </cell>
          <cell r="J82">
            <v>1026181</v>
          </cell>
          <cell r="K82">
            <v>616436</v>
          </cell>
          <cell r="L82">
            <v>-2326</v>
          </cell>
          <cell r="M82">
            <v>2785</v>
          </cell>
          <cell r="N82">
            <v>0</v>
          </cell>
          <cell r="O82">
            <v>0</v>
          </cell>
          <cell r="P82">
            <v>0</v>
          </cell>
          <cell r="Q82">
            <v>1643076</v>
          </cell>
          <cell r="R82">
            <v>0</v>
          </cell>
          <cell r="S82">
            <v>1643076</v>
          </cell>
          <cell r="T82">
            <v>-3082</v>
          </cell>
          <cell r="U82">
            <v>85976</v>
          </cell>
          <cell r="V82">
            <v>82894</v>
          </cell>
          <cell r="W82">
            <v>0</v>
          </cell>
          <cell r="X82">
            <v>82894</v>
          </cell>
          <cell r="Y82">
            <v>-90340671.859999999</v>
          </cell>
          <cell r="Z82">
            <v>-550711</v>
          </cell>
          <cell r="AA82">
            <v>178982819</v>
          </cell>
          <cell r="AB82">
            <v>80880575</v>
          </cell>
          <cell r="AC82">
            <v>86864621</v>
          </cell>
          <cell r="AD82">
            <v>-259894397</v>
          </cell>
          <cell r="AE82">
            <v>-4057764.8600000143</v>
          </cell>
          <cell r="AF82">
            <v>0</v>
          </cell>
          <cell r="AG82">
            <v>-4057764.8600000143</v>
          </cell>
          <cell r="AH82">
            <v>-30839282</v>
          </cell>
          <cell r="AI82">
            <v>119142</v>
          </cell>
          <cell r="AJ82">
            <v>351071</v>
          </cell>
          <cell r="AK82">
            <v>0</v>
          </cell>
          <cell r="AL82">
            <v>-2093471</v>
          </cell>
          <cell r="AM82">
            <v>0</v>
          </cell>
          <cell r="AN82">
            <v>-32462540</v>
          </cell>
          <cell r="AO82">
            <v>0</v>
          </cell>
          <cell r="AP82">
            <v>-32462540</v>
          </cell>
          <cell r="AQ82">
            <v>-72260</v>
          </cell>
          <cell r="AR82">
            <v>0</v>
          </cell>
          <cell r="AS82">
            <v>2000544</v>
          </cell>
          <cell r="AT82">
            <v>158</v>
          </cell>
          <cell r="AU82">
            <v>8154</v>
          </cell>
          <cell r="AV82">
            <v>-19138887</v>
          </cell>
          <cell r="AW82">
            <v>0</v>
          </cell>
          <cell r="AX82">
            <v>-17202291</v>
          </cell>
          <cell r="AY82">
            <v>3361414</v>
          </cell>
          <cell r="AZ82">
            <v>3361414</v>
          </cell>
          <cell r="BA82">
            <v>-1349309.504</v>
          </cell>
          <cell r="BB82">
            <v>-5030094.87</v>
          </cell>
          <cell r="BC82">
            <v>8896671.5197120104</v>
          </cell>
          <cell r="BD82">
            <v>0</v>
          </cell>
          <cell r="BE82">
            <v>1360576.6800000002</v>
          </cell>
          <cell r="BF82">
            <v>271029</v>
          </cell>
          <cell r="BG82">
            <v>-6507</v>
          </cell>
          <cell r="BH82">
            <v>0</v>
          </cell>
          <cell r="BI82">
            <v>4142365.8257120107</v>
          </cell>
          <cell r="BJ82">
            <v>-271029</v>
          </cell>
          <cell r="BK82">
            <v>3871336.8257120107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-239765</v>
          </cell>
          <cell r="BR82">
            <v>20160566.704700001</v>
          </cell>
          <cell r="BS82">
            <v>0</v>
          </cell>
          <cell r="BT82">
            <v>-701217</v>
          </cell>
          <cell r="BU82">
            <v>0</v>
          </cell>
          <cell r="BV82">
            <v>-10662462</v>
          </cell>
          <cell r="BW82">
            <v>1558413</v>
          </cell>
          <cell r="BX82">
            <v>-105249</v>
          </cell>
          <cell r="BY82">
            <v>7417484.6677999999</v>
          </cell>
          <cell r="BZ82">
            <v>-7350698</v>
          </cell>
          <cell r="CA82">
            <v>0</v>
          </cell>
          <cell r="CB82">
            <v>0</v>
          </cell>
          <cell r="CC82">
            <v>10077073.372500002</v>
          </cell>
          <cell r="CD82">
            <v>0</v>
          </cell>
          <cell r="CE82">
            <v>10077073.372500002</v>
          </cell>
          <cell r="CF82">
            <v>0</v>
          </cell>
          <cell r="CG82">
            <v>0</v>
          </cell>
          <cell r="CH82">
            <v>20130</v>
          </cell>
          <cell r="CI82">
            <v>0</v>
          </cell>
          <cell r="CJ82">
            <v>0</v>
          </cell>
          <cell r="CK82">
            <v>0</v>
          </cell>
          <cell r="CL82">
            <v>20130</v>
          </cell>
          <cell r="CM82">
            <v>0</v>
          </cell>
          <cell r="CN82">
            <v>20130</v>
          </cell>
          <cell r="CO82">
            <v>-909908.78</v>
          </cell>
          <cell r="CP82">
            <v>0</v>
          </cell>
          <cell r="CQ82">
            <v>13773926.777600009</v>
          </cell>
          <cell r="CR82">
            <v>917210</v>
          </cell>
          <cell r="CS82">
            <v>-1035.33</v>
          </cell>
          <cell r="CT82">
            <v>0</v>
          </cell>
          <cell r="CU82">
            <v>2592739.98</v>
          </cell>
          <cell r="CV82">
            <v>-105324.47999999998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16267608.16760001</v>
          </cell>
          <cell r="DB82">
            <v>0</v>
          </cell>
          <cell r="DC82">
            <v>16267608.16760001</v>
          </cell>
          <cell r="DD82">
            <v>786930</v>
          </cell>
          <cell r="DE82">
            <v>0</v>
          </cell>
          <cell r="DF82">
            <v>0</v>
          </cell>
          <cell r="DG82">
            <v>786930</v>
          </cell>
          <cell r="DH82">
            <v>15498433.333333334</v>
          </cell>
          <cell r="DI82">
            <v>718000</v>
          </cell>
          <cell r="DJ82">
            <v>16216433.333333334</v>
          </cell>
          <cell r="DK82">
            <v>1278200</v>
          </cell>
          <cell r="DL82">
            <v>0</v>
          </cell>
          <cell r="DM82">
            <v>1276100</v>
          </cell>
          <cell r="DN82">
            <v>0</v>
          </cell>
          <cell r="DO82">
            <v>2554300</v>
          </cell>
          <cell r="DP82">
            <v>0</v>
          </cell>
          <cell r="DQ82">
            <v>1375250</v>
          </cell>
          <cell r="DR82">
            <v>0</v>
          </cell>
          <cell r="DS82">
            <v>0</v>
          </cell>
          <cell r="DT82">
            <v>1375250</v>
          </cell>
          <cell r="DU82">
            <v>93337.5</v>
          </cell>
          <cell r="DV82">
            <v>0</v>
          </cell>
          <cell r="DW82">
            <v>0</v>
          </cell>
          <cell r="DX82">
            <v>93337.5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94850</v>
          </cell>
          <cell r="ED82">
            <v>0</v>
          </cell>
          <cell r="EE82">
            <v>0</v>
          </cell>
          <cell r="EF82">
            <v>94850</v>
          </cell>
          <cell r="EG82">
            <v>0</v>
          </cell>
          <cell r="EH82">
            <v>0</v>
          </cell>
          <cell r="EI82">
            <v>24520250</v>
          </cell>
          <cell r="EJ82">
            <v>0</v>
          </cell>
          <cell r="EK82">
            <v>24520250</v>
          </cell>
          <cell r="EL82">
            <v>186000</v>
          </cell>
          <cell r="EM82">
            <v>0</v>
          </cell>
          <cell r="EN82">
            <v>0</v>
          </cell>
          <cell r="EO82">
            <v>0</v>
          </cell>
          <cell r="EP82">
            <v>-39057000</v>
          </cell>
          <cell r="EQ82">
            <v>0</v>
          </cell>
          <cell r="ER82">
            <v>0</v>
          </cell>
          <cell r="ES82">
            <v>999000</v>
          </cell>
          <cell r="ET82">
            <v>0</v>
          </cell>
          <cell r="EU82">
            <v>109000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476000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271000</v>
          </cell>
          <cell r="FG82">
            <v>0</v>
          </cell>
          <cell r="FH82">
            <v>0</v>
          </cell>
          <cell r="FI82">
            <v>0</v>
          </cell>
          <cell r="FJ82">
            <v>-37016000</v>
          </cell>
          <cell r="FK82">
            <v>8625350.833333334</v>
          </cell>
          <cell r="FL82">
            <v>0</v>
          </cell>
          <cell r="FM82">
            <v>8625350.833333334</v>
          </cell>
        </row>
        <row r="83">
          <cell r="A83" t="str">
            <v>Statutory Tax Rate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0.33</v>
          </cell>
          <cell r="K83">
            <v>0.33</v>
          </cell>
          <cell r="L83">
            <v>0.33</v>
          </cell>
          <cell r="M83">
            <v>0.33</v>
          </cell>
          <cell r="N83">
            <v>0.33</v>
          </cell>
          <cell r="O83">
            <v>0.33</v>
          </cell>
          <cell r="P83">
            <v>0.33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0.25</v>
          </cell>
          <cell r="AK83">
            <v>0</v>
          </cell>
          <cell r="AL83">
            <v>0</v>
          </cell>
          <cell r="AM83">
            <v>0</v>
          </cell>
          <cell r="AN83">
            <v>0.25</v>
          </cell>
          <cell r="AP83">
            <v>0.25</v>
          </cell>
          <cell r="AQ83">
            <v>0</v>
          </cell>
          <cell r="AR83">
            <v>7.0000000000000007E-2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7.0000000000000007E-2</v>
          </cell>
          <cell r="AX83">
            <v>0.14000000000000001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0.25</v>
          </cell>
          <cell r="BD83">
            <v>0.25</v>
          </cell>
          <cell r="BE83">
            <v>0</v>
          </cell>
          <cell r="BF83">
            <v>0</v>
          </cell>
          <cell r="BG83">
            <v>0.25</v>
          </cell>
          <cell r="BH83">
            <v>0.25</v>
          </cell>
          <cell r="BI83">
            <v>1</v>
          </cell>
          <cell r="BK83">
            <v>1</v>
          </cell>
          <cell r="BL83">
            <v>0.25</v>
          </cell>
          <cell r="BM83">
            <v>0.25</v>
          </cell>
          <cell r="BN83">
            <v>0.25</v>
          </cell>
          <cell r="BO83">
            <v>0</v>
          </cell>
          <cell r="BP83">
            <v>0.75</v>
          </cell>
          <cell r="BQ83">
            <v>0</v>
          </cell>
          <cell r="BR83">
            <v>0.25</v>
          </cell>
          <cell r="BS83">
            <v>0.25</v>
          </cell>
          <cell r="BT83">
            <v>0</v>
          </cell>
          <cell r="BU83">
            <v>0.25</v>
          </cell>
          <cell r="BV83">
            <v>0</v>
          </cell>
          <cell r="BW83">
            <v>0</v>
          </cell>
          <cell r="BX83">
            <v>0</v>
          </cell>
          <cell r="BY83">
            <v>0.25</v>
          </cell>
          <cell r="BZ83">
            <v>0</v>
          </cell>
          <cell r="CA83">
            <v>0.25</v>
          </cell>
          <cell r="CB83">
            <v>0.25</v>
          </cell>
          <cell r="CC83">
            <v>1.5</v>
          </cell>
          <cell r="CE83">
            <v>1.5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N83">
            <v>0</v>
          </cell>
          <cell r="CO83">
            <v>0</v>
          </cell>
          <cell r="CP83">
            <v>0.3</v>
          </cell>
          <cell r="CQ83">
            <v>0.3</v>
          </cell>
          <cell r="CR83">
            <v>0</v>
          </cell>
          <cell r="CS83">
            <v>0</v>
          </cell>
          <cell r="CT83">
            <v>0.3</v>
          </cell>
          <cell r="CU83">
            <v>0</v>
          </cell>
          <cell r="CV83">
            <v>0</v>
          </cell>
          <cell r="CW83">
            <v>0.3</v>
          </cell>
          <cell r="CX83">
            <v>0.3</v>
          </cell>
          <cell r="CY83">
            <v>0.35</v>
          </cell>
          <cell r="CZ83">
            <v>0</v>
          </cell>
          <cell r="DA83">
            <v>1.85</v>
          </cell>
          <cell r="DC83">
            <v>1.85</v>
          </cell>
          <cell r="DD83">
            <v>0.15</v>
          </cell>
          <cell r="DE83">
            <v>0.15</v>
          </cell>
          <cell r="DF83">
            <v>0.15</v>
          </cell>
          <cell r="DG83">
            <v>0.44999999999999996</v>
          </cell>
          <cell r="DH83">
            <v>0.15</v>
          </cell>
          <cell r="DI83">
            <v>0</v>
          </cell>
          <cell r="DJ83">
            <v>0.15</v>
          </cell>
          <cell r="DK83">
            <v>7.4999999999999997E-2</v>
          </cell>
          <cell r="DL83">
            <v>7.4999999999999997E-2</v>
          </cell>
          <cell r="DM83">
            <v>7.4999999999999997E-2</v>
          </cell>
          <cell r="DN83">
            <v>7.4999999999999997E-2</v>
          </cell>
          <cell r="DO83">
            <v>0.3</v>
          </cell>
          <cell r="DP83">
            <v>0.15</v>
          </cell>
          <cell r="DQ83">
            <v>0.15</v>
          </cell>
          <cell r="DR83">
            <v>0.15</v>
          </cell>
          <cell r="DS83">
            <v>0.15</v>
          </cell>
          <cell r="DT83">
            <v>0.6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0.1</v>
          </cell>
          <cell r="EC83">
            <v>0.1</v>
          </cell>
          <cell r="ED83">
            <v>0.1</v>
          </cell>
          <cell r="EE83">
            <v>0.1</v>
          </cell>
          <cell r="EF83">
            <v>0.4</v>
          </cell>
          <cell r="EG83">
            <v>7.4999999999999997E-2</v>
          </cell>
          <cell r="EH83">
            <v>7.4999999999999997E-2</v>
          </cell>
          <cell r="EI83">
            <v>7.4999999999999997E-2</v>
          </cell>
          <cell r="EJ83">
            <v>7.4999999999999997E-2</v>
          </cell>
          <cell r="EK83">
            <v>0.3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2.1999999999999997</v>
          </cell>
          <cell r="FM83">
            <v>2.1999999999999997</v>
          </cell>
        </row>
        <row r="84">
          <cell r="A84" t="str">
            <v>FAS 109 Current Tax Exp/(Ben) b4 credits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338639.73000000004</v>
          </cell>
          <cell r="K84">
            <v>203423.88</v>
          </cell>
          <cell r="L84">
            <v>-767.58</v>
          </cell>
          <cell r="M84">
            <v>919.05000000000007</v>
          </cell>
          <cell r="N84">
            <v>0</v>
          </cell>
          <cell r="O84">
            <v>0</v>
          </cell>
          <cell r="P84">
            <v>0</v>
          </cell>
          <cell r="Q84">
            <v>542215.08000000019</v>
          </cell>
          <cell r="S84">
            <v>542215.08000000019</v>
          </cell>
          <cell r="T84">
            <v>0</v>
          </cell>
          <cell r="U84">
            <v>0</v>
          </cell>
          <cell r="V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87767.75</v>
          </cell>
          <cell r="AK84">
            <v>0</v>
          </cell>
          <cell r="AL84">
            <v>0</v>
          </cell>
          <cell r="AM84">
            <v>0</v>
          </cell>
          <cell r="AN84">
            <v>87767.75</v>
          </cell>
          <cell r="AP84">
            <v>87767.75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2224167.8799280026</v>
          </cell>
          <cell r="BD84">
            <v>0</v>
          </cell>
          <cell r="BE84">
            <v>0</v>
          </cell>
          <cell r="BF84">
            <v>0</v>
          </cell>
          <cell r="BG84">
            <v>-1626.75</v>
          </cell>
          <cell r="BH84">
            <v>0</v>
          </cell>
          <cell r="BI84">
            <v>2222541.1299280026</v>
          </cell>
          <cell r="BK84">
            <v>2222541.1299280026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5040141.6761750001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1854371.16695</v>
          </cell>
          <cell r="BZ84">
            <v>0</v>
          </cell>
          <cell r="CA84">
            <v>0</v>
          </cell>
          <cell r="CB84">
            <v>0</v>
          </cell>
          <cell r="CC84">
            <v>6894512.8431250006</v>
          </cell>
          <cell r="CE84">
            <v>6894512.8431250006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4132178.0332800024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4132178.0332800024</v>
          </cell>
          <cell r="DC84">
            <v>4132178.0332800024</v>
          </cell>
          <cell r="DD84">
            <v>118039.5</v>
          </cell>
          <cell r="DE84">
            <v>0</v>
          </cell>
          <cell r="DF84">
            <v>0</v>
          </cell>
          <cell r="DG84">
            <v>118039.5</v>
          </cell>
          <cell r="DH84">
            <v>2324765</v>
          </cell>
          <cell r="DI84">
            <v>0</v>
          </cell>
          <cell r="DJ84">
            <v>2324765</v>
          </cell>
          <cell r="DK84">
            <v>95865</v>
          </cell>
          <cell r="DL84">
            <v>0</v>
          </cell>
          <cell r="DM84">
            <v>95707.5</v>
          </cell>
          <cell r="DN84">
            <v>0</v>
          </cell>
          <cell r="DO84">
            <v>191572.5</v>
          </cell>
          <cell r="DP84">
            <v>0</v>
          </cell>
          <cell r="DQ84">
            <v>206287.5</v>
          </cell>
          <cell r="DR84">
            <v>0</v>
          </cell>
          <cell r="DS84">
            <v>0</v>
          </cell>
          <cell r="DT84">
            <v>206287.5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9485</v>
          </cell>
          <cell r="ED84">
            <v>0</v>
          </cell>
          <cell r="EE84">
            <v>0</v>
          </cell>
          <cell r="EF84">
            <v>9485</v>
          </cell>
          <cell r="EG84">
            <v>0</v>
          </cell>
          <cell r="EH84">
            <v>0</v>
          </cell>
          <cell r="EI84">
            <v>1839018.75</v>
          </cell>
          <cell r="EJ84">
            <v>0</v>
          </cell>
          <cell r="EK84">
            <v>1839018.75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4689168.25</v>
          </cell>
          <cell r="FM84">
            <v>4689168.25</v>
          </cell>
        </row>
        <row r="85">
          <cell r="A85" t="str">
            <v>Credits/Other from above (sum of C's only)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193370.4</v>
          </cell>
          <cell r="P85">
            <v>0</v>
          </cell>
          <cell r="Q85">
            <v>193370.4</v>
          </cell>
          <cell r="R85">
            <v>0</v>
          </cell>
          <cell r="S85">
            <v>193370.4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130708</v>
          </cell>
          <cell r="AZ85">
            <v>130708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</row>
        <row r="86">
          <cell r="A86" t="str">
            <v>FAS 109 Current Tax Exp/(Ben)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338639.73000000004</v>
          </cell>
          <cell r="K86">
            <v>203423.88</v>
          </cell>
          <cell r="L86">
            <v>-767.58</v>
          </cell>
          <cell r="M86">
            <v>919.05000000000007</v>
          </cell>
          <cell r="N86">
            <v>0</v>
          </cell>
          <cell r="O86">
            <v>193370.4</v>
          </cell>
          <cell r="P86">
            <v>0</v>
          </cell>
          <cell r="Q86">
            <v>735585.48000000021</v>
          </cell>
          <cell r="R86">
            <v>0</v>
          </cell>
          <cell r="S86">
            <v>735585.48000000021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87767.75</v>
          </cell>
          <cell r="AK86">
            <v>0</v>
          </cell>
          <cell r="AL86">
            <v>0</v>
          </cell>
          <cell r="AM86">
            <v>0</v>
          </cell>
          <cell r="AN86">
            <v>87767.75</v>
          </cell>
          <cell r="AO86">
            <v>0</v>
          </cell>
          <cell r="AP86">
            <v>87767.75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130708</v>
          </cell>
          <cell r="AZ86">
            <v>130708</v>
          </cell>
          <cell r="BA86">
            <v>0</v>
          </cell>
          <cell r="BB86">
            <v>0</v>
          </cell>
          <cell r="BC86">
            <v>2224167.8799280026</v>
          </cell>
          <cell r="BD86">
            <v>0</v>
          </cell>
          <cell r="BE86">
            <v>0</v>
          </cell>
          <cell r="BF86">
            <v>0</v>
          </cell>
          <cell r="BG86">
            <v>-1626.75</v>
          </cell>
          <cell r="BH86">
            <v>0</v>
          </cell>
          <cell r="BI86">
            <v>2222541.1299280026</v>
          </cell>
          <cell r="BJ86">
            <v>0</v>
          </cell>
          <cell r="BK86">
            <v>2222541.1299280026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5040141.6761750001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1854371.16695</v>
          </cell>
          <cell r="BZ86">
            <v>0</v>
          </cell>
          <cell r="CA86">
            <v>0</v>
          </cell>
          <cell r="CB86">
            <v>0</v>
          </cell>
          <cell r="CC86">
            <v>6894512.8431250006</v>
          </cell>
          <cell r="CD86">
            <v>0</v>
          </cell>
          <cell r="CE86">
            <v>6894512.8431250006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4132178.0332800024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4132178.0332800024</v>
          </cell>
          <cell r="DB86">
            <v>0</v>
          </cell>
          <cell r="DC86">
            <v>4132178.0332800024</v>
          </cell>
          <cell r="DD86">
            <v>118039.5</v>
          </cell>
          <cell r="DE86">
            <v>0</v>
          </cell>
          <cell r="DF86">
            <v>0</v>
          </cell>
          <cell r="DG86">
            <v>118039.5</v>
          </cell>
          <cell r="DH86">
            <v>2324765</v>
          </cell>
          <cell r="DI86">
            <v>0</v>
          </cell>
          <cell r="DJ86">
            <v>2324765</v>
          </cell>
          <cell r="DK86">
            <v>95865</v>
          </cell>
          <cell r="DL86">
            <v>0</v>
          </cell>
          <cell r="DM86">
            <v>95707.5</v>
          </cell>
          <cell r="DN86">
            <v>0</v>
          </cell>
          <cell r="DO86">
            <v>191572.5</v>
          </cell>
          <cell r="DP86">
            <v>0</v>
          </cell>
          <cell r="DQ86">
            <v>206287.5</v>
          </cell>
          <cell r="DR86">
            <v>0</v>
          </cell>
          <cell r="DS86">
            <v>0</v>
          </cell>
          <cell r="DT86">
            <v>206287.5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9485</v>
          </cell>
          <cell r="ED86">
            <v>0</v>
          </cell>
          <cell r="EE86">
            <v>0</v>
          </cell>
          <cell r="EF86">
            <v>9485</v>
          </cell>
          <cell r="EG86">
            <v>0</v>
          </cell>
          <cell r="EH86">
            <v>0</v>
          </cell>
          <cell r="EI86">
            <v>1839018.75</v>
          </cell>
          <cell r="EJ86">
            <v>0</v>
          </cell>
          <cell r="EK86">
            <v>1839018.75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4689168.25</v>
          </cell>
          <cell r="FL86">
            <v>0</v>
          </cell>
          <cell r="FM86">
            <v>4689168.25</v>
          </cell>
        </row>
        <row r="87">
          <cell r="A87" t="str">
            <v>Deferred Expense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-390253.18350000016</v>
          </cell>
          <cell r="P87">
            <v>0</v>
          </cell>
          <cell r="Q87">
            <v>-390253.18350000016</v>
          </cell>
          <cell r="R87">
            <v>0</v>
          </cell>
          <cell r="S87">
            <v>-390253.18350000016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367.75</v>
          </cell>
          <cell r="AK87">
            <v>0</v>
          </cell>
          <cell r="AL87">
            <v>0</v>
          </cell>
          <cell r="AM87">
            <v>0</v>
          </cell>
          <cell r="AN87">
            <v>367.75</v>
          </cell>
          <cell r="AO87">
            <v>0</v>
          </cell>
          <cell r="AP87">
            <v>367.75</v>
          </cell>
          <cell r="AQ87">
            <v>0</v>
          </cell>
          <cell r="AR87">
            <v>25128000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25128000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304590.75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304590.75</v>
          </cell>
          <cell r="BJ87">
            <v>0</v>
          </cell>
          <cell r="BK87">
            <v>304590.75</v>
          </cell>
          <cell r="BL87">
            <v>0</v>
          </cell>
          <cell r="BM87">
            <v>79767.727499999994</v>
          </cell>
          <cell r="BN87">
            <v>-86839</v>
          </cell>
          <cell r="BO87">
            <v>0</v>
          </cell>
          <cell r="BP87">
            <v>-7071.2725000000064</v>
          </cell>
          <cell r="BQ87">
            <v>0</v>
          </cell>
          <cell r="BR87">
            <v>-1861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-630361.26710000006</v>
          </cell>
          <cell r="BZ87">
            <v>0</v>
          </cell>
          <cell r="CA87">
            <v>0</v>
          </cell>
          <cell r="CB87">
            <v>0</v>
          </cell>
          <cell r="CC87">
            <v>-632222.26710000006</v>
          </cell>
          <cell r="CD87">
            <v>0</v>
          </cell>
          <cell r="CE87">
            <v>-632222.26710000006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-9090310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-9090310</v>
          </cell>
          <cell r="DB87">
            <v>0</v>
          </cell>
          <cell r="DC87">
            <v>-9090310</v>
          </cell>
          <cell r="DD87">
            <v>27846</v>
          </cell>
          <cell r="DE87">
            <v>0</v>
          </cell>
          <cell r="DF87">
            <v>0</v>
          </cell>
          <cell r="DG87">
            <v>27846</v>
          </cell>
          <cell r="DH87">
            <v>14595</v>
          </cell>
          <cell r="DI87">
            <v>0</v>
          </cell>
          <cell r="DJ87">
            <v>14595</v>
          </cell>
          <cell r="DK87">
            <v>47135</v>
          </cell>
          <cell r="DL87">
            <v>0</v>
          </cell>
          <cell r="DM87">
            <v>41292.5</v>
          </cell>
          <cell r="DN87">
            <v>0</v>
          </cell>
          <cell r="DO87">
            <v>88427.5</v>
          </cell>
          <cell r="DP87">
            <v>0</v>
          </cell>
          <cell r="DQ87">
            <v>149175</v>
          </cell>
          <cell r="DR87">
            <v>0</v>
          </cell>
          <cell r="DS87">
            <v>0</v>
          </cell>
          <cell r="DT87">
            <v>149175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29540</v>
          </cell>
          <cell r="ED87">
            <v>0</v>
          </cell>
          <cell r="EE87">
            <v>0</v>
          </cell>
          <cell r="EF87">
            <v>29540</v>
          </cell>
          <cell r="EG87">
            <v>0</v>
          </cell>
          <cell r="EH87">
            <v>0</v>
          </cell>
          <cell r="EI87">
            <v>1047381.25</v>
          </cell>
          <cell r="EJ87">
            <v>0</v>
          </cell>
          <cell r="EK87">
            <v>1047381.25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1356964.75</v>
          </cell>
          <cell r="FL87">
            <v>0</v>
          </cell>
          <cell r="FM87">
            <v>1356964.75</v>
          </cell>
        </row>
        <row r="90">
          <cell r="A90" t="str">
            <v>Tax Expense Summary</v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R90" t="str">
            <v/>
          </cell>
          <cell r="T90" t="str">
            <v/>
          </cell>
          <cell r="U90" t="str">
            <v/>
          </cell>
          <cell r="W90" t="str">
            <v/>
          </cell>
          <cell r="Y90" t="str">
            <v/>
          </cell>
          <cell r="Z90" t="str">
            <v/>
          </cell>
          <cell r="AA90" t="str">
            <v/>
          </cell>
          <cell r="AB90" t="str">
            <v/>
          </cell>
          <cell r="AC90" t="str">
            <v/>
          </cell>
          <cell r="AD90" t="str">
            <v/>
          </cell>
          <cell r="AF90" t="str">
            <v/>
          </cell>
          <cell r="AH90" t="str">
            <v/>
          </cell>
          <cell r="AI90" t="str">
            <v/>
          </cell>
          <cell r="AJ90" t="str">
            <v/>
          </cell>
          <cell r="AK90" t="str">
            <v/>
          </cell>
          <cell r="AL90" t="str">
            <v/>
          </cell>
          <cell r="AM90" t="str">
            <v/>
          </cell>
          <cell r="AO90" t="str">
            <v/>
          </cell>
          <cell r="AQ90" t="str">
            <v/>
          </cell>
          <cell r="AR90" t="str">
            <v/>
          </cell>
          <cell r="AS90" t="str">
            <v/>
          </cell>
          <cell r="AT90" t="str">
            <v/>
          </cell>
          <cell r="AU90" t="str">
            <v/>
          </cell>
          <cell r="AV90" t="str">
            <v/>
          </cell>
          <cell r="AW90" t="str">
            <v/>
          </cell>
          <cell r="AY90" t="str">
            <v/>
          </cell>
          <cell r="BA90" t="str">
            <v/>
          </cell>
          <cell r="BB90" t="str">
            <v/>
          </cell>
          <cell r="BC90" t="str">
            <v/>
          </cell>
          <cell r="BD90" t="str">
            <v/>
          </cell>
          <cell r="BE90" t="str">
            <v/>
          </cell>
          <cell r="BF90" t="str">
            <v/>
          </cell>
          <cell r="BG90" t="str">
            <v/>
          </cell>
          <cell r="BH90" t="str">
            <v/>
          </cell>
          <cell r="BJ90" t="str">
            <v/>
          </cell>
          <cell r="BL90" t="str">
            <v/>
          </cell>
          <cell r="BM90" t="str">
            <v/>
          </cell>
          <cell r="BN90" t="str">
            <v/>
          </cell>
          <cell r="BO90" t="str">
            <v/>
          </cell>
          <cell r="BQ90" t="str">
            <v/>
          </cell>
          <cell r="BR90" t="str">
            <v/>
          </cell>
          <cell r="BS90" t="str">
            <v/>
          </cell>
          <cell r="BT90" t="str">
            <v/>
          </cell>
          <cell r="BU90" t="str">
            <v/>
          </cell>
          <cell r="BV90" t="str">
            <v/>
          </cell>
          <cell r="BW90" t="str">
            <v/>
          </cell>
          <cell r="BX90" t="str">
            <v/>
          </cell>
          <cell r="BY90" t="str">
            <v/>
          </cell>
          <cell r="BZ90" t="str">
            <v/>
          </cell>
          <cell r="CA90" t="str">
            <v/>
          </cell>
          <cell r="CB90" t="str">
            <v/>
          </cell>
          <cell r="CD90" t="str">
            <v/>
          </cell>
          <cell r="CF90" t="str">
            <v/>
          </cell>
          <cell r="CH90" t="str">
            <v/>
          </cell>
          <cell r="CI90" t="str">
            <v/>
          </cell>
          <cell r="CJ90" t="str">
            <v/>
          </cell>
          <cell r="CK90" t="str">
            <v/>
          </cell>
          <cell r="CM90" t="str">
            <v/>
          </cell>
          <cell r="CO90" t="str">
            <v/>
          </cell>
          <cell r="CP90" t="str">
            <v/>
          </cell>
          <cell r="CQ90" t="str">
            <v/>
          </cell>
          <cell r="CR90" t="str">
            <v/>
          </cell>
          <cell r="CS90" t="str">
            <v/>
          </cell>
          <cell r="CT90" t="str">
            <v/>
          </cell>
          <cell r="CU90" t="str">
            <v/>
          </cell>
          <cell r="CV90" t="str">
            <v/>
          </cell>
          <cell r="CW90" t="str">
            <v/>
          </cell>
          <cell r="CX90" t="str">
            <v/>
          </cell>
          <cell r="CY90" t="str">
            <v/>
          </cell>
          <cell r="CZ90" t="str">
            <v/>
          </cell>
          <cell r="DB90" t="str">
            <v/>
          </cell>
          <cell r="DD90" t="str">
            <v/>
          </cell>
          <cell r="DE90" t="str">
            <v/>
          </cell>
          <cell r="DF90" t="str">
            <v/>
          </cell>
          <cell r="DH90" t="str">
            <v/>
          </cell>
          <cell r="DI90" t="str">
            <v/>
          </cell>
          <cell r="DK90" t="str">
            <v/>
          </cell>
          <cell r="DL90" t="str">
            <v/>
          </cell>
          <cell r="DM90" t="str">
            <v/>
          </cell>
          <cell r="DN90" t="str">
            <v/>
          </cell>
          <cell r="DP90" t="str">
            <v/>
          </cell>
          <cell r="DQ90" t="str">
            <v/>
          </cell>
          <cell r="DR90" t="str">
            <v/>
          </cell>
          <cell r="DS90" t="str">
            <v/>
          </cell>
          <cell r="DU90" t="str">
            <v/>
          </cell>
          <cell r="DV90" t="str">
            <v/>
          </cell>
          <cell r="DW90" t="str">
            <v/>
          </cell>
          <cell r="DY90" t="str">
            <v/>
          </cell>
          <cell r="DZ90" t="str">
            <v/>
          </cell>
          <cell r="EB90" t="str">
            <v/>
          </cell>
          <cell r="EC90" t="str">
            <v/>
          </cell>
          <cell r="ED90" t="str">
            <v/>
          </cell>
          <cell r="EE90" t="str">
            <v/>
          </cell>
          <cell r="EG90" t="str">
            <v/>
          </cell>
          <cell r="EH90" t="str">
            <v/>
          </cell>
          <cell r="EI90" t="str">
            <v/>
          </cell>
          <cell r="EJ90" t="str">
            <v/>
          </cell>
          <cell r="EL90" t="str">
            <v/>
          </cell>
          <cell r="EM90" t="str">
            <v/>
          </cell>
          <cell r="EN90" t="str">
            <v/>
          </cell>
          <cell r="EO90" t="str">
            <v/>
          </cell>
          <cell r="EP90" t="str">
            <v/>
          </cell>
          <cell r="EQ90" t="str">
            <v/>
          </cell>
          <cell r="ER90" t="str">
            <v/>
          </cell>
          <cell r="ES90" t="str">
            <v/>
          </cell>
          <cell r="ET90" t="str">
            <v/>
          </cell>
          <cell r="EU90" t="str">
            <v/>
          </cell>
          <cell r="EV90" t="str">
            <v/>
          </cell>
          <cell r="EW90" t="str">
            <v/>
          </cell>
          <cell r="EX90" t="str">
            <v/>
          </cell>
          <cell r="EY90" t="str">
            <v/>
          </cell>
          <cell r="EZ90" t="str">
            <v/>
          </cell>
          <cell r="FA90" t="str">
            <v/>
          </cell>
          <cell r="FB90" t="str">
            <v/>
          </cell>
          <cell r="FC90" t="str">
            <v/>
          </cell>
          <cell r="FD90" t="str">
            <v/>
          </cell>
          <cell r="FE90" t="str">
            <v/>
          </cell>
          <cell r="FF90" t="str">
            <v/>
          </cell>
          <cell r="FG90" t="str">
            <v/>
          </cell>
          <cell r="FH90" t="str">
            <v/>
          </cell>
          <cell r="FI90" t="str">
            <v/>
          </cell>
          <cell r="FL90" t="str">
            <v/>
          </cell>
        </row>
        <row r="91">
          <cell r="A91" t="str">
            <v>FAS 109 Current tax expense (benefit)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338639.73000000004</v>
          </cell>
          <cell r="K91">
            <v>203423.88</v>
          </cell>
          <cell r="L91">
            <v>-767.58</v>
          </cell>
          <cell r="M91">
            <v>919.05000000000007</v>
          </cell>
          <cell r="N91">
            <v>0</v>
          </cell>
          <cell r="O91">
            <v>193370.4</v>
          </cell>
          <cell r="P91">
            <v>0</v>
          </cell>
          <cell r="Q91">
            <v>735585.48000000021</v>
          </cell>
          <cell r="R91">
            <v>0</v>
          </cell>
          <cell r="S91">
            <v>735585.48000000021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87767.75</v>
          </cell>
          <cell r="AK91">
            <v>0</v>
          </cell>
          <cell r="AL91">
            <v>0</v>
          </cell>
          <cell r="AM91">
            <v>0</v>
          </cell>
          <cell r="AN91">
            <v>87767.75</v>
          </cell>
          <cell r="AO91">
            <v>0</v>
          </cell>
          <cell r="AP91">
            <v>87767.75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130708</v>
          </cell>
          <cell r="AZ91">
            <v>130708</v>
          </cell>
          <cell r="BA91">
            <v>0</v>
          </cell>
          <cell r="BB91">
            <v>0</v>
          </cell>
          <cell r="BC91">
            <v>2224167.8799280026</v>
          </cell>
          <cell r="BD91">
            <v>0</v>
          </cell>
          <cell r="BE91">
            <v>0</v>
          </cell>
          <cell r="BF91">
            <v>0</v>
          </cell>
          <cell r="BG91">
            <v>-1626.75</v>
          </cell>
          <cell r="BH91">
            <v>0</v>
          </cell>
          <cell r="BI91">
            <v>2222541.1299280026</v>
          </cell>
          <cell r="BJ91">
            <v>0</v>
          </cell>
          <cell r="BK91">
            <v>2222541.1299280026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5040141.6761750001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1854371.16695</v>
          </cell>
          <cell r="BZ91">
            <v>0</v>
          </cell>
          <cell r="CA91">
            <v>0</v>
          </cell>
          <cell r="CB91">
            <v>0</v>
          </cell>
          <cell r="CC91">
            <v>6894512.8431250006</v>
          </cell>
          <cell r="CD91">
            <v>0</v>
          </cell>
          <cell r="CE91">
            <v>6894512.8431250006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4132178.0332800024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4132178.0332800024</v>
          </cell>
          <cell r="DB91">
            <v>0</v>
          </cell>
          <cell r="DC91">
            <v>4132178.0332800024</v>
          </cell>
          <cell r="DD91">
            <v>118039.5</v>
          </cell>
          <cell r="DE91">
            <v>0</v>
          </cell>
          <cell r="DF91">
            <v>0</v>
          </cell>
          <cell r="DG91">
            <v>118039.5</v>
          </cell>
          <cell r="DH91">
            <v>2324765</v>
          </cell>
          <cell r="DI91">
            <v>0</v>
          </cell>
          <cell r="DJ91">
            <v>2324765</v>
          </cell>
          <cell r="DK91">
            <v>95865</v>
          </cell>
          <cell r="DL91">
            <v>0</v>
          </cell>
          <cell r="DM91">
            <v>95707.5</v>
          </cell>
          <cell r="DN91">
            <v>0</v>
          </cell>
          <cell r="DO91">
            <v>191572.5</v>
          </cell>
          <cell r="DP91">
            <v>0</v>
          </cell>
          <cell r="DQ91">
            <v>206287.5</v>
          </cell>
          <cell r="DR91">
            <v>0</v>
          </cell>
          <cell r="DS91">
            <v>0</v>
          </cell>
          <cell r="DT91">
            <v>206287.5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9485</v>
          </cell>
          <cell r="ED91">
            <v>0</v>
          </cell>
          <cell r="EE91">
            <v>0</v>
          </cell>
          <cell r="EF91">
            <v>9485</v>
          </cell>
          <cell r="EG91">
            <v>0</v>
          </cell>
          <cell r="EH91">
            <v>0</v>
          </cell>
          <cell r="EI91">
            <v>1839018.75</v>
          </cell>
          <cell r="EJ91">
            <v>0</v>
          </cell>
          <cell r="EK91">
            <v>1839018.75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4689168.25</v>
          </cell>
          <cell r="FL91">
            <v>0</v>
          </cell>
          <cell r="FM91">
            <v>4689168.25</v>
          </cell>
        </row>
        <row r="92">
          <cell r="A92" t="str">
            <v>Deferred tax expense (benefit)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-390253.18350000016</v>
          </cell>
          <cell r="P92">
            <v>0</v>
          </cell>
          <cell r="Q92">
            <v>-390253.18350000016</v>
          </cell>
          <cell r="R92">
            <v>0</v>
          </cell>
          <cell r="S92">
            <v>-390253.18350000016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367.75</v>
          </cell>
          <cell r="AK92">
            <v>0</v>
          </cell>
          <cell r="AL92">
            <v>0</v>
          </cell>
          <cell r="AM92">
            <v>0</v>
          </cell>
          <cell r="AN92">
            <v>367.75</v>
          </cell>
          <cell r="AO92">
            <v>0</v>
          </cell>
          <cell r="AP92">
            <v>367.75</v>
          </cell>
          <cell r="AQ92">
            <v>0</v>
          </cell>
          <cell r="AR92">
            <v>25128000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25128000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304590.75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304590.75</v>
          </cell>
          <cell r="BJ92">
            <v>0</v>
          </cell>
          <cell r="BK92">
            <v>304590.75</v>
          </cell>
          <cell r="BL92">
            <v>0</v>
          </cell>
          <cell r="BM92">
            <v>79767.727499999994</v>
          </cell>
          <cell r="BN92">
            <v>-86839</v>
          </cell>
          <cell r="BO92">
            <v>0</v>
          </cell>
          <cell r="BP92">
            <v>-7071.2725000000064</v>
          </cell>
          <cell r="BQ92">
            <v>0</v>
          </cell>
          <cell r="BR92">
            <v>-1861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-630361.26710000006</v>
          </cell>
          <cell r="BZ92">
            <v>0</v>
          </cell>
          <cell r="CA92">
            <v>0</v>
          </cell>
          <cell r="CB92">
            <v>0</v>
          </cell>
          <cell r="CC92">
            <v>-632222.26710000006</v>
          </cell>
          <cell r="CD92">
            <v>0</v>
          </cell>
          <cell r="CE92">
            <v>-632222.26710000006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-9090310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-9090310</v>
          </cell>
          <cell r="DB92">
            <v>0</v>
          </cell>
          <cell r="DC92">
            <v>-9090310</v>
          </cell>
          <cell r="DD92">
            <v>27846</v>
          </cell>
          <cell r="DE92">
            <v>0</v>
          </cell>
          <cell r="DF92">
            <v>0</v>
          </cell>
          <cell r="DG92">
            <v>27846</v>
          </cell>
          <cell r="DH92">
            <v>14595</v>
          </cell>
          <cell r="DI92">
            <v>0</v>
          </cell>
          <cell r="DJ92">
            <v>14595</v>
          </cell>
          <cell r="DK92">
            <v>47135</v>
          </cell>
          <cell r="DL92">
            <v>0</v>
          </cell>
          <cell r="DM92">
            <v>41292.5</v>
          </cell>
          <cell r="DN92">
            <v>0</v>
          </cell>
          <cell r="DO92">
            <v>88427.5</v>
          </cell>
          <cell r="DP92">
            <v>0</v>
          </cell>
          <cell r="DQ92">
            <v>149175</v>
          </cell>
          <cell r="DR92">
            <v>0</v>
          </cell>
          <cell r="DS92">
            <v>0</v>
          </cell>
          <cell r="DT92">
            <v>149175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29540</v>
          </cell>
          <cell r="ED92">
            <v>0</v>
          </cell>
          <cell r="EE92">
            <v>0</v>
          </cell>
          <cell r="EF92">
            <v>29540</v>
          </cell>
          <cell r="EG92">
            <v>0</v>
          </cell>
          <cell r="EH92">
            <v>0</v>
          </cell>
          <cell r="EI92">
            <v>1047381.25</v>
          </cell>
          <cell r="EJ92">
            <v>0</v>
          </cell>
          <cell r="EK92">
            <v>1047381.25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1356964.75</v>
          </cell>
          <cell r="FL92">
            <v>0</v>
          </cell>
          <cell r="FM92">
            <v>1356964.75</v>
          </cell>
        </row>
        <row r="93">
          <cell r="A93" t="str">
            <v>Total tax expense (benefit)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338639.73000000004</v>
          </cell>
          <cell r="K93">
            <v>203423.88</v>
          </cell>
          <cell r="L93">
            <v>-767.58</v>
          </cell>
          <cell r="M93">
            <v>919.05000000000007</v>
          </cell>
          <cell r="N93">
            <v>0</v>
          </cell>
          <cell r="O93">
            <v>-196882.78350000017</v>
          </cell>
          <cell r="P93">
            <v>0</v>
          </cell>
          <cell r="Q93">
            <v>345332.29650000005</v>
          </cell>
          <cell r="R93">
            <v>0</v>
          </cell>
          <cell r="S93">
            <v>345332.29650000005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88135.5</v>
          </cell>
          <cell r="AK93">
            <v>0</v>
          </cell>
          <cell r="AL93">
            <v>0</v>
          </cell>
          <cell r="AM93">
            <v>0</v>
          </cell>
          <cell r="AN93">
            <v>88135.5</v>
          </cell>
          <cell r="AO93">
            <v>0</v>
          </cell>
          <cell r="AP93">
            <v>88135.5</v>
          </cell>
          <cell r="AQ93">
            <v>0</v>
          </cell>
          <cell r="AR93">
            <v>25128000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25128000</v>
          </cell>
          <cell r="AY93">
            <v>130708</v>
          </cell>
          <cell r="AZ93">
            <v>130708</v>
          </cell>
          <cell r="BA93">
            <v>0</v>
          </cell>
          <cell r="BB93">
            <v>0</v>
          </cell>
          <cell r="BC93">
            <v>2528758.6299280026</v>
          </cell>
          <cell r="BD93">
            <v>0</v>
          </cell>
          <cell r="BE93">
            <v>0</v>
          </cell>
          <cell r="BF93">
            <v>0</v>
          </cell>
          <cell r="BG93">
            <v>-1626.75</v>
          </cell>
          <cell r="BH93">
            <v>0</v>
          </cell>
          <cell r="BI93">
            <v>2527131.8799280026</v>
          </cell>
          <cell r="BJ93">
            <v>0</v>
          </cell>
          <cell r="BK93">
            <v>2527131.8799280026</v>
          </cell>
          <cell r="BL93">
            <v>0</v>
          </cell>
          <cell r="BM93">
            <v>79767.727499999994</v>
          </cell>
          <cell r="BN93">
            <v>-86839</v>
          </cell>
          <cell r="BO93">
            <v>0</v>
          </cell>
          <cell r="BP93">
            <v>-7071.2725000000064</v>
          </cell>
          <cell r="BQ93">
            <v>0</v>
          </cell>
          <cell r="BR93">
            <v>5038280.6761750001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1224009.8998499999</v>
          </cell>
          <cell r="BZ93">
            <v>0</v>
          </cell>
          <cell r="CA93">
            <v>0</v>
          </cell>
          <cell r="CB93">
            <v>0</v>
          </cell>
          <cell r="CC93">
            <v>6262290.5760249998</v>
          </cell>
          <cell r="CD93">
            <v>0</v>
          </cell>
          <cell r="CE93">
            <v>6262290.5760249998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-4958131.966719998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-4958131.966719998</v>
          </cell>
          <cell r="DB93">
            <v>0</v>
          </cell>
          <cell r="DC93">
            <v>-4958131.966719998</v>
          </cell>
          <cell r="DD93">
            <v>145885.5</v>
          </cell>
          <cell r="DE93">
            <v>0</v>
          </cell>
          <cell r="DF93">
            <v>0</v>
          </cell>
          <cell r="DG93">
            <v>145885.5</v>
          </cell>
          <cell r="DH93">
            <v>2339360</v>
          </cell>
          <cell r="DI93">
            <v>0</v>
          </cell>
          <cell r="DJ93">
            <v>2339360</v>
          </cell>
          <cell r="DK93">
            <v>143000</v>
          </cell>
          <cell r="DL93">
            <v>0</v>
          </cell>
          <cell r="DM93">
            <v>137000</v>
          </cell>
          <cell r="DN93">
            <v>0</v>
          </cell>
          <cell r="DO93">
            <v>280000</v>
          </cell>
          <cell r="DP93">
            <v>0</v>
          </cell>
          <cell r="DQ93">
            <v>355462.5</v>
          </cell>
          <cell r="DR93">
            <v>0</v>
          </cell>
          <cell r="DS93">
            <v>0</v>
          </cell>
          <cell r="DT93">
            <v>355462.5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39025</v>
          </cell>
          <cell r="ED93">
            <v>0</v>
          </cell>
          <cell r="EE93">
            <v>0</v>
          </cell>
          <cell r="EF93">
            <v>39025</v>
          </cell>
          <cell r="EG93">
            <v>0</v>
          </cell>
          <cell r="EH93">
            <v>0</v>
          </cell>
          <cell r="EI93">
            <v>2886400</v>
          </cell>
          <cell r="EJ93">
            <v>0</v>
          </cell>
          <cell r="EK93">
            <v>2886400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6046133</v>
          </cell>
          <cell r="FL93">
            <v>0</v>
          </cell>
          <cell r="FM93">
            <v>6046133</v>
          </cell>
        </row>
        <row r="94"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/>
          </cell>
          <cell r="AA94" t="str">
            <v/>
          </cell>
          <cell r="AB94" t="str">
            <v/>
          </cell>
          <cell r="AC94" t="str">
            <v/>
          </cell>
          <cell r="AD94" t="str">
            <v/>
          </cell>
          <cell r="AE94" t="str">
            <v/>
          </cell>
          <cell r="AF94" t="str">
            <v/>
          </cell>
          <cell r="AG94" t="str">
            <v/>
          </cell>
          <cell r="AH94" t="str">
            <v/>
          </cell>
          <cell r="AI94" t="str">
            <v/>
          </cell>
          <cell r="AJ94" t="str">
            <v/>
          </cell>
          <cell r="AK94" t="str">
            <v/>
          </cell>
          <cell r="AL94" t="str">
            <v/>
          </cell>
          <cell r="AM94" t="str">
            <v/>
          </cell>
          <cell r="AN94" t="str">
            <v/>
          </cell>
          <cell r="AO94" t="str">
            <v/>
          </cell>
          <cell r="AP94" t="str">
            <v/>
          </cell>
          <cell r="AQ94" t="str">
            <v/>
          </cell>
          <cell r="AR94" t="str">
            <v/>
          </cell>
          <cell r="AS94" t="str">
            <v/>
          </cell>
          <cell r="AT94" t="str">
            <v/>
          </cell>
          <cell r="AU94" t="str">
            <v/>
          </cell>
          <cell r="AV94" t="str">
            <v/>
          </cell>
          <cell r="AW94" t="str">
            <v/>
          </cell>
          <cell r="AX94" t="str">
            <v/>
          </cell>
          <cell r="AY94" t="str">
            <v/>
          </cell>
          <cell r="AZ94" t="str">
            <v/>
          </cell>
          <cell r="BA94" t="str">
            <v/>
          </cell>
          <cell r="BB94" t="str">
            <v/>
          </cell>
          <cell r="BC94" t="str">
            <v/>
          </cell>
          <cell r="BD94" t="str">
            <v/>
          </cell>
          <cell r="BE94" t="str">
            <v/>
          </cell>
          <cell r="BF94" t="str">
            <v/>
          </cell>
          <cell r="BG94" t="str">
            <v/>
          </cell>
          <cell r="BH94" t="str">
            <v/>
          </cell>
          <cell r="BI94" t="str">
            <v/>
          </cell>
          <cell r="BJ94" t="str">
            <v/>
          </cell>
          <cell r="BK94" t="str">
            <v/>
          </cell>
          <cell r="BL94" t="str">
            <v/>
          </cell>
          <cell r="BM94" t="str">
            <v/>
          </cell>
          <cell r="BN94" t="str">
            <v/>
          </cell>
          <cell r="BO94" t="str">
            <v/>
          </cell>
          <cell r="BP94" t="str">
            <v/>
          </cell>
          <cell r="BQ94" t="str">
            <v/>
          </cell>
          <cell r="BR94" t="str">
            <v/>
          </cell>
          <cell r="BS94" t="str">
            <v/>
          </cell>
          <cell r="BT94" t="str">
            <v/>
          </cell>
          <cell r="BU94" t="str">
            <v/>
          </cell>
          <cell r="BV94" t="str">
            <v/>
          </cell>
          <cell r="BW94" t="str">
            <v/>
          </cell>
          <cell r="BX94" t="str">
            <v/>
          </cell>
          <cell r="BY94" t="str">
            <v/>
          </cell>
          <cell r="BZ94" t="str">
            <v/>
          </cell>
          <cell r="CA94" t="str">
            <v/>
          </cell>
          <cell r="CB94" t="str">
            <v/>
          </cell>
          <cell r="CC94" t="str">
            <v/>
          </cell>
          <cell r="CD94" t="str">
            <v/>
          </cell>
          <cell r="CE94" t="str">
            <v/>
          </cell>
          <cell r="CF94" t="str">
            <v/>
          </cell>
          <cell r="CG94" t="str">
            <v/>
          </cell>
          <cell r="CH94" t="str">
            <v/>
          </cell>
          <cell r="CI94" t="str">
            <v/>
          </cell>
          <cell r="CJ94" t="str">
            <v/>
          </cell>
          <cell r="CK94" t="str">
            <v/>
          </cell>
          <cell r="CL94" t="str">
            <v/>
          </cell>
          <cell r="CM94" t="str">
            <v/>
          </cell>
          <cell r="CN94" t="str">
            <v/>
          </cell>
          <cell r="CO94" t="str">
            <v/>
          </cell>
          <cell r="CP94" t="str">
            <v/>
          </cell>
          <cell r="CQ94" t="str">
            <v/>
          </cell>
          <cell r="CR94" t="str">
            <v/>
          </cell>
          <cell r="CS94" t="str">
            <v/>
          </cell>
          <cell r="CT94" t="str">
            <v/>
          </cell>
          <cell r="CU94" t="str">
            <v/>
          </cell>
          <cell r="CV94" t="str">
            <v/>
          </cell>
          <cell r="CW94" t="str">
            <v/>
          </cell>
          <cell r="CX94" t="str">
            <v/>
          </cell>
          <cell r="CY94" t="str">
            <v/>
          </cell>
          <cell r="CZ94" t="str">
            <v/>
          </cell>
          <cell r="DA94" t="str">
            <v/>
          </cell>
          <cell r="DB94" t="str">
            <v/>
          </cell>
          <cell r="DC94" t="str">
            <v/>
          </cell>
          <cell r="DD94" t="str">
            <v/>
          </cell>
          <cell r="DE94" t="str">
            <v/>
          </cell>
          <cell r="DF94" t="str">
            <v/>
          </cell>
          <cell r="DG94" t="str">
            <v/>
          </cell>
          <cell r="DH94" t="str">
            <v/>
          </cell>
          <cell r="DI94" t="str">
            <v/>
          </cell>
          <cell r="DJ94" t="str">
            <v/>
          </cell>
          <cell r="DK94" t="str">
            <v/>
          </cell>
          <cell r="DL94" t="str">
            <v/>
          </cell>
          <cell r="DM94" t="str">
            <v/>
          </cell>
          <cell r="DN94" t="str">
            <v/>
          </cell>
          <cell r="DO94" t="str">
            <v/>
          </cell>
          <cell r="DP94" t="str">
            <v/>
          </cell>
          <cell r="DQ94" t="str">
            <v/>
          </cell>
          <cell r="DR94" t="str">
            <v/>
          </cell>
          <cell r="DS94" t="str">
            <v/>
          </cell>
          <cell r="DT94" t="str">
            <v/>
          </cell>
          <cell r="DU94" t="str">
            <v/>
          </cell>
          <cell r="DV94" t="str">
            <v/>
          </cell>
          <cell r="DW94" t="str">
            <v/>
          </cell>
          <cell r="DX94" t="str">
            <v/>
          </cell>
          <cell r="DY94" t="str">
            <v/>
          </cell>
          <cell r="DZ94" t="str">
            <v/>
          </cell>
          <cell r="EA94" t="str">
            <v/>
          </cell>
          <cell r="EB94" t="str">
            <v/>
          </cell>
          <cell r="EC94" t="str">
            <v/>
          </cell>
          <cell r="ED94" t="str">
            <v/>
          </cell>
          <cell r="EE94" t="str">
            <v/>
          </cell>
          <cell r="EF94" t="str">
            <v/>
          </cell>
          <cell r="EG94" t="str">
            <v/>
          </cell>
          <cell r="EH94" t="str">
            <v/>
          </cell>
          <cell r="EI94" t="str">
            <v/>
          </cell>
          <cell r="EJ94" t="str">
            <v/>
          </cell>
          <cell r="EK94" t="str">
            <v/>
          </cell>
          <cell r="EL94" t="str">
            <v/>
          </cell>
          <cell r="EM94" t="str">
            <v/>
          </cell>
          <cell r="EN94" t="str">
            <v/>
          </cell>
          <cell r="EO94" t="str">
            <v/>
          </cell>
          <cell r="EP94" t="str">
            <v/>
          </cell>
          <cell r="EQ94" t="str">
            <v/>
          </cell>
          <cell r="ER94" t="str">
            <v/>
          </cell>
          <cell r="ES94" t="str">
            <v/>
          </cell>
          <cell r="ET94" t="str">
            <v/>
          </cell>
          <cell r="EU94" t="str">
            <v/>
          </cell>
          <cell r="EV94" t="str">
            <v/>
          </cell>
          <cell r="EW94" t="str">
            <v/>
          </cell>
          <cell r="EX94" t="str">
            <v/>
          </cell>
          <cell r="EY94" t="str">
            <v/>
          </cell>
          <cell r="EZ94" t="str">
            <v/>
          </cell>
          <cell r="FA94" t="str">
            <v/>
          </cell>
          <cell r="FB94" t="str">
            <v/>
          </cell>
          <cell r="FC94" t="str">
            <v/>
          </cell>
          <cell r="FD94" t="str">
            <v/>
          </cell>
          <cell r="FE94" t="str">
            <v/>
          </cell>
          <cell r="FF94" t="str">
            <v/>
          </cell>
          <cell r="FG94" t="str">
            <v/>
          </cell>
          <cell r="FH94" t="str">
            <v/>
          </cell>
          <cell r="FI94" t="str">
            <v/>
          </cell>
          <cell r="FJ94" t="str">
            <v/>
          </cell>
          <cell r="FK94" t="str">
            <v/>
          </cell>
          <cell r="FL94" t="str">
            <v/>
          </cell>
          <cell r="FM94" t="str">
            <v/>
          </cell>
        </row>
        <row r="100">
          <cell r="A100" t="str">
            <v>Intercompany Eliminations</v>
          </cell>
          <cell r="AG100">
            <v>0</v>
          </cell>
          <cell r="AP100">
            <v>0</v>
          </cell>
          <cell r="CE100">
            <v>0</v>
          </cell>
          <cell r="CN100">
            <v>0</v>
          </cell>
        </row>
        <row r="101">
          <cell r="A101" t="str">
            <v>IC12 Consol - Interest Income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280038</v>
          </cell>
          <cell r="M101">
            <v>0</v>
          </cell>
          <cell r="N101">
            <v>0</v>
          </cell>
          <cell r="O101">
            <v>0</v>
          </cell>
          <cell r="P101">
            <v>-280038</v>
          </cell>
          <cell r="Q101">
            <v>0</v>
          </cell>
          <cell r="S101">
            <v>0</v>
          </cell>
          <cell r="V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1263971</v>
          </cell>
          <cell r="AC101">
            <v>0</v>
          </cell>
          <cell r="AD101">
            <v>-1263971</v>
          </cell>
          <cell r="AE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29385713</v>
          </cell>
          <cell r="AM101">
            <v>-29385713</v>
          </cell>
          <cell r="AN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3900000</v>
          </cell>
          <cell r="BD101">
            <v>3900000</v>
          </cell>
          <cell r="BE101">
            <v>0</v>
          </cell>
          <cell r="BF101">
            <v>0</v>
          </cell>
          <cell r="BG101">
            <v>0</v>
          </cell>
          <cell r="BH101">
            <v>-7800000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1146359</v>
          </cell>
          <cell r="BR101">
            <v>6476523</v>
          </cell>
          <cell r="BS101">
            <v>0</v>
          </cell>
          <cell r="BT101">
            <v>1252440</v>
          </cell>
          <cell r="BU101">
            <v>0</v>
          </cell>
          <cell r="BV101">
            <v>0</v>
          </cell>
          <cell r="BW101">
            <v>0</v>
          </cell>
          <cell r="BX101">
            <v>7327475</v>
          </cell>
          <cell r="BY101">
            <v>850952</v>
          </cell>
          <cell r="BZ101">
            <v>0</v>
          </cell>
          <cell r="CA101">
            <v>0</v>
          </cell>
          <cell r="CB101">
            <v>-17053749</v>
          </cell>
          <cell r="CC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3566664.92</v>
          </cell>
          <cell r="CZ101">
            <v>-3566664.92</v>
          </cell>
          <cell r="DA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998000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998000</v>
          </cell>
          <cell r="FK101">
            <v>998000</v>
          </cell>
          <cell r="FM101">
            <v>998000</v>
          </cell>
        </row>
        <row r="102">
          <cell r="A102" t="str">
            <v>IC12 Consol - Interest Expense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-280038</v>
          </cell>
          <cell r="M102">
            <v>0</v>
          </cell>
          <cell r="N102">
            <v>0</v>
          </cell>
          <cell r="O102">
            <v>-392996</v>
          </cell>
          <cell r="P102">
            <v>280038</v>
          </cell>
          <cell r="Q102">
            <v>-392996</v>
          </cell>
          <cell r="S102">
            <v>-392996</v>
          </cell>
          <cell r="V102">
            <v>0</v>
          </cell>
          <cell r="X102">
            <v>0</v>
          </cell>
          <cell r="Y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1263971</v>
          </cell>
          <cell r="AE102">
            <v>1263971</v>
          </cell>
          <cell r="AG102">
            <v>1263971</v>
          </cell>
          <cell r="AH102">
            <v>-29385713</v>
          </cell>
          <cell r="AI102">
            <v>0</v>
          </cell>
          <cell r="AJ102">
            <v>0</v>
          </cell>
          <cell r="AK102">
            <v>29385713</v>
          </cell>
          <cell r="AL102">
            <v>-29385713</v>
          </cell>
          <cell r="AM102">
            <v>29385713</v>
          </cell>
          <cell r="AN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Z102">
            <v>0</v>
          </cell>
          <cell r="BA102">
            <v>0</v>
          </cell>
          <cell r="BB102">
            <v>-3900000</v>
          </cell>
          <cell r="BC102">
            <v>0</v>
          </cell>
          <cell r="BD102">
            <v>-3900000</v>
          </cell>
          <cell r="BE102">
            <v>0</v>
          </cell>
          <cell r="BF102">
            <v>0</v>
          </cell>
          <cell r="BG102">
            <v>0</v>
          </cell>
          <cell r="BH102">
            <v>7800000</v>
          </cell>
          <cell r="BI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-9726274</v>
          </cell>
          <cell r="BW102">
            <v>0</v>
          </cell>
          <cell r="BX102">
            <v>-7327475</v>
          </cell>
          <cell r="BY102">
            <v>0</v>
          </cell>
          <cell r="BZ102">
            <v>-7373307</v>
          </cell>
          <cell r="CA102">
            <v>0</v>
          </cell>
          <cell r="CB102">
            <v>17053749</v>
          </cell>
          <cell r="CC102">
            <v>-7373307</v>
          </cell>
          <cell r="CE102">
            <v>-7373307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-3566664.92</v>
          </cell>
          <cell r="CW102">
            <v>0</v>
          </cell>
          <cell r="CX102">
            <v>0</v>
          </cell>
          <cell r="CY102">
            <v>0</v>
          </cell>
          <cell r="CZ102">
            <v>3566664.92</v>
          </cell>
          <cell r="DA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-998000</v>
          </cell>
          <cell r="DV102">
            <v>0</v>
          </cell>
          <cell r="DW102">
            <v>0</v>
          </cell>
          <cell r="DX102">
            <v>-998000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-998000</v>
          </cell>
          <cell r="FM102">
            <v>-998000</v>
          </cell>
        </row>
        <row r="103">
          <cell r="A103" t="str">
            <v>IC13 Consol - Ops Mgmt Fees (Rev)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1680262</v>
          </cell>
          <cell r="K103">
            <v>1680262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-3360524</v>
          </cell>
          <cell r="Q103">
            <v>0</v>
          </cell>
          <cell r="S103">
            <v>0</v>
          </cell>
          <cell r="V103">
            <v>0</v>
          </cell>
          <cell r="X103">
            <v>0</v>
          </cell>
          <cell r="Y103">
            <v>0</v>
          </cell>
          <cell r="Z103">
            <v>2053823</v>
          </cell>
          <cell r="AA103">
            <v>0</v>
          </cell>
          <cell r="AB103">
            <v>0</v>
          </cell>
          <cell r="AC103">
            <v>0</v>
          </cell>
          <cell r="AD103">
            <v>-2053823</v>
          </cell>
          <cell r="AE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925725</v>
          </cell>
          <cell r="BF103">
            <v>0</v>
          </cell>
          <cell r="BG103">
            <v>0</v>
          </cell>
          <cell r="BH103">
            <v>-925725</v>
          </cell>
          <cell r="BI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4851065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-4851065</v>
          </cell>
          <cell r="CC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N103">
            <v>0</v>
          </cell>
          <cell r="CO103">
            <v>2729305.76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2592840.2799999998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-5322146.04</v>
          </cell>
          <cell r="DA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271000</v>
          </cell>
          <cell r="FG103">
            <v>0</v>
          </cell>
          <cell r="FH103">
            <v>0</v>
          </cell>
          <cell r="FI103">
            <v>0</v>
          </cell>
          <cell r="FJ103">
            <v>271000</v>
          </cell>
          <cell r="FK103">
            <v>271000</v>
          </cell>
          <cell r="FM103">
            <v>271000</v>
          </cell>
        </row>
        <row r="104">
          <cell r="A104" t="str">
            <v>IC13 Consol - Mgmt (Operator) Fees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-1680262</v>
          </cell>
          <cell r="K104">
            <v>-1344210</v>
          </cell>
          <cell r="L104">
            <v>0</v>
          </cell>
          <cell r="M104">
            <v>0</v>
          </cell>
          <cell r="N104">
            <v>0</v>
          </cell>
          <cell r="O104">
            <v>-1680262</v>
          </cell>
          <cell r="P104">
            <v>3360524</v>
          </cell>
          <cell r="Q104">
            <v>-1344210</v>
          </cell>
          <cell r="S104">
            <v>-1344210</v>
          </cell>
          <cell r="V104">
            <v>0</v>
          </cell>
          <cell r="X104">
            <v>0</v>
          </cell>
          <cell r="Y104">
            <v>-2053823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2053823</v>
          </cell>
          <cell r="AE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-629930</v>
          </cell>
          <cell r="AK104">
            <v>0</v>
          </cell>
          <cell r="AL104">
            <v>0</v>
          </cell>
          <cell r="AM104">
            <v>0</v>
          </cell>
          <cell r="AN104">
            <v>-629930</v>
          </cell>
          <cell r="AP104">
            <v>-629930</v>
          </cell>
          <cell r="AQ104">
            <v>0</v>
          </cell>
          <cell r="AR104">
            <v>-2732688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-2732688</v>
          </cell>
          <cell r="AZ104">
            <v>-2732688</v>
          </cell>
          <cell r="BA104">
            <v>0</v>
          </cell>
          <cell r="BB104">
            <v>0</v>
          </cell>
          <cell r="BC104">
            <v>-925725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925725</v>
          </cell>
          <cell r="BI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-3808898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-1042167</v>
          </cell>
          <cell r="BZ104">
            <v>0</v>
          </cell>
          <cell r="CA104">
            <v>0</v>
          </cell>
          <cell r="CB104">
            <v>4851065</v>
          </cell>
          <cell r="CC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N104">
            <v>0</v>
          </cell>
          <cell r="CO104">
            <v>-2592840.2799999998</v>
          </cell>
          <cell r="CP104">
            <v>0</v>
          </cell>
          <cell r="CQ104">
            <v>-2729305.76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5322146.04</v>
          </cell>
          <cell r="DA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-271000</v>
          </cell>
          <cell r="DV104">
            <v>0</v>
          </cell>
          <cell r="DW104">
            <v>0</v>
          </cell>
          <cell r="DX104">
            <v>-271000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-1000000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-1000000</v>
          </cell>
          <cell r="FK104">
            <v>-1271000</v>
          </cell>
          <cell r="FM104">
            <v>-1271000</v>
          </cell>
        </row>
        <row r="106">
          <cell r="A106" t="str">
            <v>Eliminate Const Fee &amp; Other</v>
          </cell>
          <cell r="I106">
            <v>0</v>
          </cell>
          <cell r="Q106">
            <v>0</v>
          </cell>
          <cell r="S106">
            <v>0</v>
          </cell>
          <cell r="V106">
            <v>0</v>
          </cell>
          <cell r="X106">
            <v>0</v>
          </cell>
          <cell r="AE106">
            <v>0</v>
          </cell>
          <cell r="AG106">
            <v>0</v>
          </cell>
          <cell r="AN106">
            <v>0</v>
          </cell>
          <cell r="AP106">
            <v>0</v>
          </cell>
          <cell r="AX106">
            <v>0</v>
          </cell>
          <cell r="AZ106">
            <v>0</v>
          </cell>
          <cell r="BI106">
            <v>0</v>
          </cell>
          <cell r="BK106">
            <v>0</v>
          </cell>
          <cell r="BP106">
            <v>0</v>
          </cell>
          <cell r="CC106">
            <v>0</v>
          </cell>
          <cell r="CE106">
            <v>0</v>
          </cell>
          <cell r="CG106">
            <v>0</v>
          </cell>
          <cell r="CL106">
            <v>0</v>
          </cell>
          <cell r="CN106">
            <v>0</v>
          </cell>
          <cell r="DA106">
            <v>0</v>
          </cell>
          <cell r="DC106">
            <v>0</v>
          </cell>
          <cell r="DG106">
            <v>0</v>
          </cell>
          <cell r="DJ106">
            <v>0</v>
          </cell>
          <cell r="DO106">
            <v>0</v>
          </cell>
          <cell r="DT106">
            <v>0</v>
          </cell>
          <cell r="DX106">
            <v>0</v>
          </cell>
          <cell r="EA106">
            <v>0</v>
          </cell>
          <cell r="EF106">
            <v>0</v>
          </cell>
          <cell r="EK106">
            <v>0</v>
          </cell>
          <cell r="FJ106">
            <v>0</v>
          </cell>
          <cell r="FK106">
            <v>0</v>
          </cell>
          <cell r="FM106">
            <v>0</v>
          </cell>
        </row>
        <row r="107">
          <cell r="A107" t="str">
            <v>Overhead Expenses</v>
          </cell>
          <cell r="I107">
            <v>0</v>
          </cell>
          <cell r="Q107">
            <v>0</v>
          </cell>
          <cell r="S107">
            <v>0</v>
          </cell>
          <cell r="V107">
            <v>0</v>
          </cell>
          <cell r="X107">
            <v>0</v>
          </cell>
          <cell r="AE107">
            <v>0</v>
          </cell>
          <cell r="AG107">
            <v>0</v>
          </cell>
          <cell r="AN107">
            <v>0</v>
          </cell>
          <cell r="AP107">
            <v>0</v>
          </cell>
          <cell r="AX107">
            <v>0</v>
          </cell>
          <cell r="AZ107">
            <v>0</v>
          </cell>
          <cell r="BI107">
            <v>0</v>
          </cell>
          <cell r="BK107">
            <v>0</v>
          </cell>
          <cell r="BP107">
            <v>0</v>
          </cell>
          <cell r="CC107">
            <v>0</v>
          </cell>
          <cell r="CE107">
            <v>0</v>
          </cell>
          <cell r="CG107">
            <v>0</v>
          </cell>
          <cell r="CL107">
            <v>0</v>
          </cell>
          <cell r="CN107">
            <v>0</v>
          </cell>
          <cell r="DA107">
            <v>0</v>
          </cell>
          <cell r="DC107">
            <v>0</v>
          </cell>
          <cell r="DG107">
            <v>0</v>
          </cell>
          <cell r="DJ107">
            <v>0</v>
          </cell>
          <cell r="DO107">
            <v>0</v>
          </cell>
          <cell r="DT107">
            <v>0</v>
          </cell>
          <cell r="DX107">
            <v>0</v>
          </cell>
          <cell r="EA107">
            <v>0</v>
          </cell>
          <cell r="EF107">
            <v>0</v>
          </cell>
          <cell r="EK107">
            <v>0</v>
          </cell>
          <cell r="FJ107">
            <v>0</v>
          </cell>
          <cell r="FK107">
            <v>0</v>
          </cell>
          <cell r="FM107">
            <v>0</v>
          </cell>
        </row>
        <row r="108">
          <cell r="A108" t="str">
            <v>Depr. &amp; Amort. Expense</v>
          </cell>
          <cell r="I108">
            <v>0</v>
          </cell>
          <cell r="Q108">
            <v>0</v>
          </cell>
          <cell r="S108">
            <v>0</v>
          </cell>
          <cell r="V108">
            <v>0</v>
          </cell>
          <cell r="X108">
            <v>0</v>
          </cell>
          <cell r="AE108">
            <v>0</v>
          </cell>
          <cell r="AG108">
            <v>0</v>
          </cell>
          <cell r="AN108">
            <v>0</v>
          </cell>
          <cell r="AP108">
            <v>0</v>
          </cell>
          <cell r="AX108">
            <v>0</v>
          </cell>
          <cell r="AZ108">
            <v>0</v>
          </cell>
          <cell r="BI108">
            <v>0</v>
          </cell>
          <cell r="BK108">
            <v>0</v>
          </cell>
          <cell r="BP108">
            <v>0</v>
          </cell>
          <cell r="CC108">
            <v>0</v>
          </cell>
          <cell r="CE108">
            <v>0</v>
          </cell>
          <cell r="CG108">
            <v>0</v>
          </cell>
          <cell r="CL108">
            <v>0</v>
          </cell>
          <cell r="CN108">
            <v>0</v>
          </cell>
          <cell r="DA108">
            <v>0</v>
          </cell>
          <cell r="DC108">
            <v>0</v>
          </cell>
          <cell r="DG108">
            <v>0</v>
          </cell>
          <cell r="DJ108">
            <v>0</v>
          </cell>
          <cell r="DO108">
            <v>0</v>
          </cell>
          <cell r="DT108">
            <v>0</v>
          </cell>
          <cell r="DX108">
            <v>0</v>
          </cell>
          <cell r="EA108">
            <v>0</v>
          </cell>
          <cell r="EF108">
            <v>0</v>
          </cell>
          <cell r="EK108">
            <v>0</v>
          </cell>
          <cell r="FJ108">
            <v>0</v>
          </cell>
          <cell r="FK108">
            <v>0</v>
          </cell>
          <cell r="FM108">
            <v>0</v>
          </cell>
        </row>
        <row r="109">
          <cell r="A109" t="str">
            <v>HoldCo Interest Expense</v>
          </cell>
          <cell r="I109">
            <v>0</v>
          </cell>
          <cell r="Q109">
            <v>0</v>
          </cell>
          <cell r="S109">
            <v>0</v>
          </cell>
          <cell r="V109">
            <v>0</v>
          </cell>
          <cell r="X109">
            <v>0</v>
          </cell>
          <cell r="AE109">
            <v>0</v>
          </cell>
          <cell r="AG109">
            <v>0</v>
          </cell>
          <cell r="AN109">
            <v>0</v>
          </cell>
          <cell r="AP109">
            <v>0</v>
          </cell>
          <cell r="AX109">
            <v>0</v>
          </cell>
          <cell r="AZ109">
            <v>0</v>
          </cell>
          <cell r="BI109">
            <v>0</v>
          </cell>
          <cell r="BK109">
            <v>0</v>
          </cell>
          <cell r="BP109">
            <v>0</v>
          </cell>
          <cell r="CC109">
            <v>0</v>
          </cell>
          <cell r="CE109">
            <v>0</v>
          </cell>
          <cell r="CG109">
            <v>0</v>
          </cell>
          <cell r="CL109">
            <v>0</v>
          </cell>
          <cell r="CN109">
            <v>0</v>
          </cell>
          <cell r="DA109">
            <v>0</v>
          </cell>
          <cell r="DC109">
            <v>0</v>
          </cell>
          <cell r="DG109">
            <v>0</v>
          </cell>
          <cell r="DJ109">
            <v>0</v>
          </cell>
          <cell r="DO109">
            <v>0</v>
          </cell>
          <cell r="DT109">
            <v>0</v>
          </cell>
          <cell r="DX109">
            <v>0</v>
          </cell>
          <cell r="EA109">
            <v>0</v>
          </cell>
          <cell r="EF109">
            <v>0</v>
          </cell>
          <cell r="EK109">
            <v>0</v>
          </cell>
          <cell r="FJ109">
            <v>0</v>
          </cell>
          <cell r="FK109">
            <v>0</v>
          </cell>
          <cell r="FM109">
            <v>0</v>
          </cell>
        </row>
        <row r="110">
          <cell r="A110" t="str">
            <v>Interco Interest--to AES Corp</v>
          </cell>
          <cell r="I110">
            <v>0</v>
          </cell>
          <cell r="Q110">
            <v>0</v>
          </cell>
          <cell r="S110">
            <v>0</v>
          </cell>
          <cell r="V110">
            <v>0</v>
          </cell>
          <cell r="X110">
            <v>0</v>
          </cell>
          <cell r="AE110">
            <v>0</v>
          </cell>
          <cell r="AG110">
            <v>0</v>
          </cell>
          <cell r="AN110">
            <v>0</v>
          </cell>
          <cell r="AP110">
            <v>0</v>
          </cell>
          <cell r="AX110">
            <v>0</v>
          </cell>
          <cell r="AZ110">
            <v>0</v>
          </cell>
          <cell r="BI110">
            <v>0</v>
          </cell>
          <cell r="BK110">
            <v>0</v>
          </cell>
          <cell r="BP110">
            <v>0</v>
          </cell>
          <cell r="CC110">
            <v>0</v>
          </cell>
          <cell r="CE110">
            <v>0</v>
          </cell>
          <cell r="CG110">
            <v>0</v>
          </cell>
          <cell r="CL110">
            <v>0</v>
          </cell>
          <cell r="CN110">
            <v>0</v>
          </cell>
          <cell r="DA110">
            <v>0</v>
          </cell>
          <cell r="DC110">
            <v>0</v>
          </cell>
          <cell r="DG110">
            <v>0</v>
          </cell>
          <cell r="DJ110">
            <v>0</v>
          </cell>
          <cell r="DO110">
            <v>0</v>
          </cell>
          <cell r="DT110">
            <v>0</v>
          </cell>
          <cell r="DX110">
            <v>0</v>
          </cell>
          <cell r="EA110">
            <v>0</v>
          </cell>
          <cell r="EF110">
            <v>0</v>
          </cell>
          <cell r="EK110">
            <v>0</v>
          </cell>
          <cell r="FJ110">
            <v>0</v>
          </cell>
          <cell r="FK110">
            <v>0</v>
          </cell>
          <cell r="FM110">
            <v>0</v>
          </cell>
        </row>
        <row r="111">
          <cell r="A111" t="str">
            <v>Interco Interest --BVI I</v>
          </cell>
          <cell r="I111">
            <v>0</v>
          </cell>
          <cell r="Q111">
            <v>0</v>
          </cell>
          <cell r="S111">
            <v>0</v>
          </cell>
          <cell r="V111">
            <v>0</v>
          </cell>
          <cell r="X111">
            <v>0</v>
          </cell>
          <cell r="AE111">
            <v>0</v>
          </cell>
          <cell r="AG111">
            <v>0</v>
          </cell>
          <cell r="AN111">
            <v>0</v>
          </cell>
          <cell r="AP111">
            <v>0</v>
          </cell>
          <cell r="AX111">
            <v>0</v>
          </cell>
          <cell r="AZ111">
            <v>0</v>
          </cell>
          <cell r="BI111">
            <v>0</v>
          </cell>
          <cell r="BK111">
            <v>0</v>
          </cell>
          <cell r="BP111">
            <v>0</v>
          </cell>
          <cell r="CC111">
            <v>0</v>
          </cell>
          <cell r="CE111">
            <v>0</v>
          </cell>
          <cell r="CG111">
            <v>0</v>
          </cell>
          <cell r="CL111">
            <v>0</v>
          </cell>
          <cell r="CN111">
            <v>0</v>
          </cell>
          <cell r="DA111">
            <v>0</v>
          </cell>
          <cell r="DC111">
            <v>0</v>
          </cell>
          <cell r="DG111">
            <v>0</v>
          </cell>
          <cell r="DJ111">
            <v>0</v>
          </cell>
          <cell r="DO111">
            <v>0</v>
          </cell>
          <cell r="DT111">
            <v>0</v>
          </cell>
          <cell r="DX111">
            <v>0</v>
          </cell>
          <cell r="EA111">
            <v>0</v>
          </cell>
          <cell r="EF111">
            <v>0</v>
          </cell>
          <cell r="EK111">
            <v>0</v>
          </cell>
          <cell r="FJ111">
            <v>0</v>
          </cell>
          <cell r="FK111">
            <v>0</v>
          </cell>
          <cell r="FM111">
            <v>0</v>
          </cell>
        </row>
        <row r="112">
          <cell r="A112" t="str">
            <v>Taxes</v>
          </cell>
          <cell r="I112">
            <v>0</v>
          </cell>
          <cell r="Q112">
            <v>0</v>
          </cell>
          <cell r="S112">
            <v>0</v>
          </cell>
          <cell r="V112">
            <v>0</v>
          </cell>
          <cell r="X112">
            <v>0</v>
          </cell>
          <cell r="AE112">
            <v>0</v>
          </cell>
          <cell r="AG112">
            <v>0</v>
          </cell>
          <cell r="AN112">
            <v>0</v>
          </cell>
          <cell r="AP112">
            <v>0</v>
          </cell>
          <cell r="AX112">
            <v>0</v>
          </cell>
          <cell r="AZ112">
            <v>0</v>
          </cell>
          <cell r="BI112">
            <v>0</v>
          </cell>
          <cell r="BK112">
            <v>0</v>
          </cell>
          <cell r="BP112">
            <v>0</v>
          </cell>
          <cell r="CC112">
            <v>0</v>
          </cell>
          <cell r="CE112">
            <v>0</v>
          </cell>
          <cell r="CG112">
            <v>0</v>
          </cell>
          <cell r="CL112">
            <v>0</v>
          </cell>
          <cell r="CN112">
            <v>0</v>
          </cell>
          <cell r="DA112">
            <v>0</v>
          </cell>
          <cell r="DC112">
            <v>0</v>
          </cell>
          <cell r="DG112">
            <v>0</v>
          </cell>
          <cell r="DJ112">
            <v>0</v>
          </cell>
          <cell r="DO112">
            <v>0</v>
          </cell>
          <cell r="DT112">
            <v>0</v>
          </cell>
          <cell r="DX112">
            <v>0</v>
          </cell>
          <cell r="EA112">
            <v>0</v>
          </cell>
          <cell r="EF112">
            <v>0</v>
          </cell>
          <cell r="EK112">
            <v>0</v>
          </cell>
          <cell r="FJ112">
            <v>0</v>
          </cell>
          <cell r="FK112">
            <v>0</v>
          </cell>
          <cell r="FM112">
            <v>0</v>
          </cell>
        </row>
        <row r="113">
          <cell r="A113" t="str">
            <v>Total Earnings per plant</v>
          </cell>
          <cell r="C113">
            <v>-17525267</v>
          </cell>
          <cell r="D113">
            <v>0</v>
          </cell>
          <cell r="E113">
            <v>1</v>
          </cell>
          <cell r="F113">
            <v>-53449</v>
          </cell>
          <cell r="G113">
            <v>9240</v>
          </cell>
          <cell r="H113">
            <v>0</v>
          </cell>
          <cell r="I113">
            <v>-17569475</v>
          </cell>
          <cell r="J113">
            <v>1026181</v>
          </cell>
          <cell r="K113">
            <v>280384</v>
          </cell>
          <cell r="L113">
            <v>-2326</v>
          </cell>
          <cell r="M113">
            <v>2785</v>
          </cell>
          <cell r="N113">
            <v>0</v>
          </cell>
          <cell r="O113">
            <v>5184068.05</v>
          </cell>
          <cell r="P113">
            <v>0</v>
          </cell>
          <cell r="Q113">
            <v>6491092.0499999998</v>
          </cell>
          <cell r="R113">
            <v>0</v>
          </cell>
          <cell r="S113">
            <v>6491092.0499999998</v>
          </cell>
          <cell r="T113">
            <v>-3082</v>
          </cell>
          <cell r="U113">
            <v>85976</v>
          </cell>
          <cell r="V113">
            <v>82894</v>
          </cell>
          <cell r="W113">
            <v>0</v>
          </cell>
          <cell r="X113">
            <v>82894</v>
          </cell>
          <cell r="Y113">
            <v>-88286848.859999999</v>
          </cell>
          <cell r="Z113">
            <v>-2604534</v>
          </cell>
          <cell r="AA113">
            <v>178982819</v>
          </cell>
          <cell r="AB113">
            <v>79616604</v>
          </cell>
          <cell r="AC113">
            <v>86864621</v>
          </cell>
          <cell r="AD113">
            <v>-259894397</v>
          </cell>
          <cell r="AE113">
            <v>-5321735.8600000143</v>
          </cell>
          <cell r="AF113">
            <v>1063865.93</v>
          </cell>
          <cell r="AG113">
            <v>-4257869.9300000146</v>
          </cell>
          <cell r="AH113">
            <v>-1453569</v>
          </cell>
          <cell r="AI113">
            <v>119142</v>
          </cell>
          <cell r="AJ113">
            <v>-4892174</v>
          </cell>
          <cell r="AK113">
            <v>-29385713</v>
          </cell>
          <cell r="AL113">
            <v>-2093471</v>
          </cell>
          <cell r="AM113">
            <v>0</v>
          </cell>
          <cell r="AN113">
            <v>-37705785</v>
          </cell>
          <cell r="AO113">
            <v>29373768</v>
          </cell>
          <cell r="AP113">
            <v>-8332017</v>
          </cell>
          <cell r="AQ113">
            <v>-72260</v>
          </cell>
          <cell r="AR113">
            <v>44639568.780000001</v>
          </cell>
          <cell r="AS113">
            <v>2000544</v>
          </cell>
          <cell r="AT113">
            <v>158</v>
          </cell>
          <cell r="AU113">
            <v>8154</v>
          </cell>
          <cell r="AV113">
            <v>-19138887</v>
          </cell>
          <cell r="AW113">
            <v>0</v>
          </cell>
          <cell r="AX113">
            <v>27437277.780000001</v>
          </cell>
          <cell r="AY113">
            <v>3361414</v>
          </cell>
          <cell r="AZ113">
            <v>3361414</v>
          </cell>
          <cell r="BA113">
            <v>-1349309.504</v>
          </cell>
          <cell r="BB113">
            <v>-1130094.8700000001</v>
          </cell>
          <cell r="BC113">
            <v>8932619.7649000101</v>
          </cell>
          <cell r="BD113">
            <v>0</v>
          </cell>
          <cell r="BE113">
            <v>434851.68000000017</v>
          </cell>
          <cell r="BF113">
            <v>271029</v>
          </cell>
          <cell r="BG113">
            <v>-6507</v>
          </cell>
          <cell r="BH113">
            <v>0</v>
          </cell>
          <cell r="BI113">
            <v>7152589.0709000099</v>
          </cell>
          <cell r="BJ113">
            <v>-271029</v>
          </cell>
          <cell r="BK113">
            <v>6881560.0709000099</v>
          </cell>
          <cell r="BL113">
            <v>0</v>
          </cell>
          <cell r="BM113">
            <v>343087</v>
          </cell>
          <cell r="BN113">
            <v>-347356</v>
          </cell>
          <cell r="BO113">
            <v>0</v>
          </cell>
          <cell r="BP113">
            <v>-4269</v>
          </cell>
          <cell r="BQ113">
            <v>-1386124</v>
          </cell>
          <cell r="BR113">
            <v>18755081.704700001</v>
          </cell>
          <cell r="BS113">
            <v>0</v>
          </cell>
          <cell r="BT113">
            <v>-1953657</v>
          </cell>
          <cell r="BU113">
            <v>0</v>
          </cell>
          <cell r="BV113">
            <v>-936188</v>
          </cell>
          <cell r="BW113">
            <v>-3292652</v>
          </cell>
          <cell r="BX113">
            <v>-105249</v>
          </cell>
          <cell r="BY113">
            <v>9351275.6677999999</v>
          </cell>
          <cell r="BZ113">
            <v>22609</v>
          </cell>
          <cell r="CA113">
            <v>0</v>
          </cell>
          <cell r="CB113">
            <v>0</v>
          </cell>
          <cell r="CC113">
            <v>20455096.372500002</v>
          </cell>
          <cell r="CD113">
            <v>-22333.207499999553</v>
          </cell>
          <cell r="CE113">
            <v>20432763.165000003</v>
          </cell>
          <cell r="CF113">
            <v>346305</v>
          </cell>
          <cell r="CG113">
            <v>346305</v>
          </cell>
          <cell r="CH113">
            <v>20130</v>
          </cell>
          <cell r="CI113">
            <v>0</v>
          </cell>
          <cell r="CJ113">
            <v>0</v>
          </cell>
          <cell r="CK113">
            <v>0</v>
          </cell>
          <cell r="CL113">
            <v>20130</v>
          </cell>
          <cell r="CM113">
            <v>-7045.5</v>
          </cell>
          <cell r="CN113">
            <v>13084.5</v>
          </cell>
          <cell r="CO113">
            <v>-1046374.26</v>
          </cell>
          <cell r="CP113">
            <v>0</v>
          </cell>
          <cell r="CQ113">
            <v>13440232.537600009</v>
          </cell>
          <cell r="CR113">
            <v>917210</v>
          </cell>
          <cell r="CS113">
            <v>-1035.33</v>
          </cell>
          <cell r="CT113">
            <v>0</v>
          </cell>
          <cell r="CU113">
            <v>-100.29999999981374</v>
          </cell>
          <cell r="CV113">
            <v>-105324.47999999998</v>
          </cell>
          <cell r="CW113">
            <v>0</v>
          </cell>
          <cell r="CX113">
            <v>0</v>
          </cell>
          <cell r="CY113">
            <v>-1.9500000001862645</v>
          </cell>
          <cell r="CZ113">
            <v>0</v>
          </cell>
          <cell r="DA113">
            <v>13204606.21760001</v>
          </cell>
          <cell r="DB113">
            <v>0</v>
          </cell>
          <cell r="DC113">
            <v>13204606.21760001</v>
          </cell>
          <cell r="DD113">
            <v>1003170</v>
          </cell>
          <cell r="DE113">
            <v>0</v>
          </cell>
          <cell r="DF113">
            <v>0</v>
          </cell>
          <cell r="DG113">
            <v>1003170</v>
          </cell>
          <cell r="DH113">
            <v>13042400</v>
          </cell>
          <cell r="DI113">
            <v>718000</v>
          </cell>
          <cell r="DJ113">
            <v>13760400</v>
          </cell>
          <cell r="DK113">
            <v>1299900</v>
          </cell>
          <cell r="DL113">
            <v>0</v>
          </cell>
          <cell r="DM113">
            <v>1071700</v>
          </cell>
          <cell r="DN113">
            <v>0</v>
          </cell>
          <cell r="DO113">
            <v>2371600</v>
          </cell>
          <cell r="DP113">
            <v>0</v>
          </cell>
          <cell r="DQ113">
            <v>2369750</v>
          </cell>
          <cell r="DR113">
            <v>0</v>
          </cell>
          <cell r="DS113">
            <v>0</v>
          </cell>
          <cell r="DT113">
            <v>2369750</v>
          </cell>
          <cell r="DU113">
            <v>1452112.5</v>
          </cell>
          <cell r="DV113">
            <v>0</v>
          </cell>
          <cell r="DW113">
            <v>0</v>
          </cell>
          <cell r="DX113">
            <v>1452112.5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292250</v>
          </cell>
          <cell r="ED113">
            <v>0</v>
          </cell>
          <cell r="EE113">
            <v>0</v>
          </cell>
          <cell r="EF113">
            <v>292250</v>
          </cell>
          <cell r="EG113">
            <v>0</v>
          </cell>
          <cell r="EH113">
            <v>0</v>
          </cell>
          <cell r="EI113">
            <v>31502000</v>
          </cell>
          <cell r="EJ113">
            <v>0</v>
          </cell>
          <cell r="EK113">
            <v>31502000</v>
          </cell>
          <cell r="EL113">
            <v>186000</v>
          </cell>
          <cell r="EM113">
            <v>0</v>
          </cell>
          <cell r="EN113">
            <v>0</v>
          </cell>
          <cell r="EO113">
            <v>0</v>
          </cell>
          <cell r="EP113">
            <v>-38057000</v>
          </cell>
          <cell r="EQ113">
            <v>0</v>
          </cell>
          <cell r="ER113">
            <v>0</v>
          </cell>
          <cell r="ES113">
            <v>1000</v>
          </cell>
          <cell r="ET113">
            <v>0</v>
          </cell>
          <cell r="EU113">
            <v>109000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476000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-37285000</v>
          </cell>
          <cell r="FK113">
            <v>15466282.5</v>
          </cell>
          <cell r="FL113">
            <v>0</v>
          </cell>
          <cell r="FM113">
            <v>15466282.5</v>
          </cell>
        </row>
        <row r="115">
          <cell r="A115" t="str">
            <v>U.S. TAXABLE INCOME</v>
          </cell>
        </row>
        <row r="116">
          <cell r="A116" t="str">
            <v>Potential Subpart F/US Income</v>
          </cell>
        </row>
        <row r="117">
          <cell r="A117" t="str">
            <v xml:space="preserve">  Interest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O117">
            <v>392996</v>
          </cell>
          <cell r="Q117">
            <v>392996</v>
          </cell>
          <cell r="S117">
            <v>392996</v>
          </cell>
          <cell r="V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3556014</v>
          </cell>
          <cell r="AL117">
            <v>0</v>
          </cell>
          <cell r="AM117">
            <v>0</v>
          </cell>
          <cell r="AN117">
            <v>3556014</v>
          </cell>
          <cell r="AP117">
            <v>3556014</v>
          </cell>
          <cell r="AQ117">
            <v>0</v>
          </cell>
          <cell r="AR117">
            <v>1979707.37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1979707.37</v>
          </cell>
          <cell r="AZ117">
            <v>0</v>
          </cell>
          <cell r="BA117">
            <v>0</v>
          </cell>
          <cell r="BB117">
            <v>0</v>
          </cell>
          <cell r="BC117">
            <v>4137476.75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4137476.75</v>
          </cell>
          <cell r="BK117">
            <v>4137476.75</v>
          </cell>
          <cell r="BP117">
            <v>0</v>
          </cell>
          <cell r="BQ117">
            <v>1146359</v>
          </cell>
          <cell r="BR117">
            <v>5325768.4375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1159034.1658000001</v>
          </cell>
          <cell r="BZ117">
            <v>0</v>
          </cell>
          <cell r="CA117">
            <v>0</v>
          </cell>
          <cell r="CB117">
            <v>0</v>
          </cell>
          <cell r="CC117">
            <v>7631161.6032999996</v>
          </cell>
          <cell r="CE117">
            <v>7631161.6032999996</v>
          </cell>
          <cell r="CF117">
            <v>0</v>
          </cell>
          <cell r="CG117">
            <v>0</v>
          </cell>
          <cell r="CL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C117">
            <v>0</v>
          </cell>
          <cell r="DE117">
            <v>0</v>
          </cell>
          <cell r="DF117">
            <v>0</v>
          </cell>
          <cell r="DG117">
            <v>0</v>
          </cell>
          <cell r="DJ117">
            <v>0</v>
          </cell>
          <cell r="DK117">
            <v>53000</v>
          </cell>
          <cell r="DL117">
            <v>0</v>
          </cell>
          <cell r="DN117">
            <v>0</v>
          </cell>
          <cell r="DO117">
            <v>53000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151000</v>
          </cell>
          <cell r="EQ117">
            <v>0</v>
          </cell>
          <cell r="ER117">
            <v>0</v>
          </cell>
          <cell r="ES117">
            <v>999000</v>
          </cell>
          <cell r="ET117">
            <v>0</v>
          </cell>
          <cell r="EU117">
            <v>109000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465000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1724000</v>
          </cell>
          <cell r="FK117">
            <v>1777000</v>
          </cell>
          <cell r="FL117">
            <v>-998000</v>
          </cell>
          <cell r="FM117">
            <v>779000</v>
          </cell>
        </row>
        <row r="118">
          <cell r="A118" t="str">
            <v xml:space="preserve">  Other Interest</v>
          </cell>
          <cell r="I118">
            <v>0</v>
          </cell>
          <cell r="Q118">
            <v>0</v>
          </cell>
          <cell r="S118">
            <v>0</v>
          </cell>
          <cell r="V118">
            <v>0</v>
          </cell>
          <cell r="X118">
            <v>0</v>
          </cell>
          <cell r="AE118">
            <v>0</v>
          </cell>
          <cell r="AG118">
            <v>0</v>
          </cell>
          <cell r="AN118">
            <v>0</v>
          </cell>
          <cell r="AP118">
            <v>0</v>
          </cell>
          <cell r="AX118">
            <v>0</v>
          </cell>
          <cell r="AZ118">
            <v>0</v>
          </cell>
          <cell r="BI118">
            <v>0</v>
          </cell>
          <cell r="BK118">
            <v>0</v>
          </cell>
          <cell r="BP118">
            <v>0</v>
          </cell>
          <cell r="CC118">
            <v>0</v>
          </cell>
          <cell r="CE118">
            <v>0</v>
          </cell>
          <cell r="CG118">
            <v>0</v>
          </cell>
          <cell r="CL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C118">
            <v>0</v>
          </cell>
          <cell r="DG118">
            <v>0</v>
          </cell>
          <cell r="DJ118">
            <v>0</v>
          </cell>
          <cell r="DO118">
            <v>0</v>
          </cell>
          <cell r="DT118">
            <v>0</v>
          </cell>
          <cell r="DX118">
            <v>0</v>
          </cell>
          <cell r="EA118">
            <v>0</v>
          </cell>
          <cell r="EF118">
            <v>0</v>
          </cell>
          <cell r="EK118">
            <v>0</v>
          </cell>
          <cell r="FJ118">
            <v>0</v>
          </cell>
          <cell r="FK118">
            <v>0</v>
          </cell>
          <cell r="FM118">
            <v>0</v>
          </cell>
        </row>
        <row r="119">
          <cell r="A119" t="str">
            <v xml:space="preserve">  Management Fee</v>
          </cell>
          <cell r="I119">
            <v>0</v>
          </cell>
          <cell r="K119">
            <v>1344210</v>
          </cell>
          <cell r="Q119">
            <v>1344210</v>
          </cell>
          <cell r="S119">
            <v>1344210</v>
          </cell>
          <cell r="V119">
            <v>0</v>
          </cell>
          <cell r="X119">
            <v>0</v>
          </cell>
          <cell r="Y119">
            <v>0</v>
          </cell>
          <cell r="Z119">
            <v>2053823</v>
          </cell>
          <cell r="AA119">
            <v>0</v>
          </cell>
          <cell r="AB119">
            <v>0</v>
          </cell>
          <cell r="AC119">
            <v>0</v>
          </cell>
          <cell r="AD119">
            <v>-2053823</v>
          </cell>
          <cell r="AE119">
            <v>0</v>
          </cell>
          <cell r="AG119">
            <v>0</v>
          </cell>
          <cell r="AN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Z119">
            <v>0</v>
          </cell>
          <cell r="BI119">
            <v>0</v>
          </cell>
          <cell r="BK119">
            <v>0</v>
          </cell>
          <cell r="BP119">
            <v>0</v>
          </cell>
          <cell r="CC119">
            <v>0</v>
          </cell>
          <cell r="CE119">
            <v>0</v>
          </cell>
          <cell r="CG119">
            <v>0</v>
          </cell>
          <cell r="CL119">
            <v>0</v>
          </cell>
          <cell r="CN119">
            <v>0</v>
          </cell>
          <cell r="CU119">
            <v>2592840.2799999998</v>
          </cell>
          <cell r="DA119">
            <v>2592840.2799999998</v>
          </cell>
          <cell r="DC119">
            <v>2592840.2799999998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FJ119">
            <v>0</v>
          </cell>
          <cell r="FK119">
            <v>0</v>
          </cell>
          <cell r="FM119">
            <v>0</v>
          </cell>
        </row>
        <row r="120">
          <cell r="A120" t="str">
            <v xml:space="preserve">  Intercompany interest</v>
          </cell>
          <cell r="I120">
            <v>0</v>
          </cell>
          <cell r="Q120">
            <v>0</v>
          </cell>
          <cell r="S120">
            <v>0</v>
          </cell>
          <cell r="V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G120">
            <v>0</v>
          </cell>
          <cell r="AN120">
            <v>0</v>
          </cell>
          <cell r="AP120">
            <v>0</v>
          </cell>
          <cell r="AX120">
            <v>0</v>
          </cell>
          <cell r="AZ120">
            <v>0</v>
          </cell>
          <cell r="BI120">
            <v>0</v>
          </cell>
          <cell r="BK120">
            <v>0</v>
          </cell>
          <cell r="BP120">
            <v>0</v>
          </cell>
          <cell r="CC120">
            <v>0</v>
          </cell>
          <cell r="CE120">
            <v>0</v>
          </cell>
          <cell r="CG120">
            <v>0</v>
          </cell>
          <cell r="CL120">
            <v>0</v>
          </cell>
          <cell r="CN120">
            <v>0</v>
          </cell>
          <cell r="CY120">
            <v>3566664.92</v>
          </cell>
          <cell r="DA120">
            <v>3566664.92</v>
          </cell>
          <cell r="DC120">
            <v>3566664.92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FJ120">
            <v>0</v>
          </cell>
          <cell r="FK120">
            <v>0</v>
          </cell>
          <cell r="FM120">
            <v>0</v>
          </cell>
        </row>
        <row r="121">
          <cell r="A121" t="str">
            <v xml:space="preserve">  Dividend</v>
          </cell>
          <cell r="I121">
            <v>0</v>
          </cell>
          <cell r="Q121">
            <v>0</v>
          </cell>
          <cell r="S121">
            <v>0</v>
          </cell>
          <cell r="V121">
            <v>0</v>
          </cell>
          <cell r="X121">
            <v>0</v>
          </cell>
          <cell r="AE121">
            <v>0</v>
          </cell>
          <cell r="AG121">
            <v>0</v>
          </cell>
          <cell r="AN121">
            <v>0</v>
          </cell>
          <cell r="AP121">
            <v>0</v>
          </cell>
          <cell r="AX121">
            <v>0</v>
          </cell>
          <cell r="AZ121">
            <v>0</v>
          </cell>
          <cell r="BI121">
            <v>0</v>
          </cell>
          <cell r="BK121">
            <v>0</v>
          </cell>
          <cell r="BP121">
            <v>0</v>
          </cell>
          <cell r="CC121">
            <v>0</v>
          </cell>
          <cell r="CE121">
            <v>0</v>
          </cell>
          <cell r="CG121">
            <v>0</v>
          </cell>
          <cell r="CL121">
            <v>0</v>
          </cell>
          <cell r="CN121">
            <v>0</v>
          </cell>
          <cell r="CV121">
            <v>7412152</v>
          </cell>
          <cell r="DA121">
            <v>7412152</v>
          </cell>
          <cell r="DC121">
            <v>7412152</v>
          </cell>
          <cell r="DG121">
            <v>0</v>
          </cell>
          <cell r="DJ121">
            <v>0</v>
          </cell>
          <cell r="DO121">
            <v>0</v>
          </cell>
          <cell r="DT121">
            <v>0</v>
          </cell>
          <cell r="DX121">
            <v>0</v>
          </cell>
          <cell r="EA121">
            <v>0</v>
          </cell>
          <cell r="EF121">
            <v>0</v>
          </cell>
          <cell r="EK121">
            <v>0</v>
          </cell>
          <cell r="FJ121">
            <v>0</v>
          </cell>
          <cell r="FK121">
            <v>0</v>
          </cell>
          <cell r="FM121">
            <v>0</v>
          </cell>
        </row>
        <row r="122">
          <cell r="A122" t="str">
            <v xml:space="preserve">  Other Costs deductible on US return</v>
          </cell>
          <cell r="I122">
            <v>0</v>
          </cell>
          <cell r="Q122">
            <v>0</v>
          </cell>
          <cell r="S122">
            <v>0</v>
          </cell>
          <cell r="V122">
            <v>0</v>
          </cell>
          <cell r="X122">
            <v>0</v>
          </cell>
          <cell r="AE122">
            <v>0</v>
          </cell>
          <cell r="AG122">
            <v>0</v>
          </cell>
          <cell r="AN122">
            <v>0</v>
          </cell>
          <cell r="AP122">
            <v>0</v>
          </cell>
          <cell r="AX122">
            <v>0</v>
          </cell>
          <cell r="AZ122">
            <v>0</v>
          </cell>
          <cell r="BI122">
            <v>0</v>
          </cell>
          <cell r="BK122">
            <v>0</v>
          </cell>
          <cell r="BP122">
            <v>0</v>
          </cell>
          <cell r="CC122">
            <v>0</v>
          </cell>
          <cell r="CE122">
            <v>0</v>
          </cell>
          <cell r="CG122">
            <v>0</v>
          </cell>
          <cell r="CL122">
            <v>0</v>
          </cell>
          <cell r="CN122">
            <v>0</v>
          </cell>
          <cell r="DA122">
            <v>0</v>
          </cell>
          <cell r="DC122">
            <v>0</v>
          </cell>
          <cell r="DG122">
            <v>0</v>
          </cell>
          <cell r="DJ122">
            <v>0</v>
          </cell>
          <cell r="DO122">
            <v>0</v>
          </cell>
          <cell r="DT122">
            <v>0</v>
          </cell>
          <cell r="DX122">
            <v>0</v>
          </cell>
          <cell r="EA122">
            <v>0</v>
          </cell>
          <cell r="EF122">
            <v>0</v>
          </cell>
          <cell r="EK122">
            <v>0</v>
          </cell>
          <cell r="FJ122">
            <v>0</v>
          </cell>
          <cell r="FK122">
            <v>0</v>
          </cell>
          <cell r="FM122">
            <v>0</v>
          </cell>
        </row>
        <row r="123">
          <cell r="A123" t="str">
            <v xml:space="preserve">  Partnership Loss up to US return</v>
          </cell>
          <cell r="I123">
            <v>0</v>
          </cell>
          <cell r="Q123">
            <v>0</v>
          </cell>
          <cell r="S123">
            <v>0</v>
          </cell>
          <cell r="V123">
            <v>0</v>
          </cell>
          <cell r="X123">
            <v>0</v>
          </cell>
          <cell r="AE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0</v>
          </cell>
          <cell r="AX123">
            <v>0</v>
          </cell>
          <cell r="AZ123">
            <v>0</v>
          </cell>
          <cell r="BI123">
            <v>0</v>
          </cell>
          <cell r="BK123">
            <v>0</v>
          </cell>
          <cell r="BP123">
            <v>0</v>
          </cell>
          <cell r="CC123">
            <v>0</v>
          </cell>
          <cell r="CE123">
            <v>0</v>
          </cell>
          <cell r="CG123">
            <v>0</v>
          </cell>
          <cell r="CL123">
            <v>0</v>
          </cell>
          <cell r="CN123">
            <v>0</v>
          </cell>
          <cell r="DA123">
            <v>0</v>
          </cell>
          <cell r="DC123">
            <v>0</v>
          </cell>
          <cell r="DG123">
            <v>0</v>
          </cell>
          <cell r="DJ123">
            <v>0</v>
          </cell>
          <cell r="DO123">
            <v>0</v>
          </cell>
          <cell r="DT123">
            <v>0</v>
          </cell>
          <cell r="DX123">
            <v>0</v>
          </cell>
          <cell r="EA123">
            <v>0</v>
          </cell>
          <cell r="EF123">
            <v>0</v>
          </cell>
          <cell r="EK123">
            <v>0</v>
          </cell>
          <cell r="FJ123">
            <v>0</v>
          </cell>
          <cell r="FK123">
            <v>0</v>
          </cell>
          <cell r="FM123">
            <v>0</v>
          </cell>
        </row>
        <row r="124">
          <cell r="A124" t="str">
            <v xml:space="preserve">  Out of Market Contracts</v>
          </cell>
          <cell r="I124">
            <v>0</v>
          </cell>
          <cell r="Q124">
            <v>0</v>
          </cell>
          <cell r="S124">
            <v>0</v>
          </cell>
          <cell r="V124">
            <v>0</v>
          </cell>
          <cell r="X124">
            <v>0</v>
          </cell>
          <cell r="AE124">
            <v>0</v>
          </cell>
          <cell r="AG124">
            <v>0</v>
          </cell>
          <cell r="AN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Z124">
            <v>0</v>
          </cell>
          <cell r="BI124">
            <v>0</v>
          </cell>
          <cell r="BK124">
            <v>0</v>
          </cell>
          <cell r="BP124">
            <v>0</v>
          </cell>
          <cell r="CC124">
            <v>0</v>
          </cell>
          <cell r="CE124">
            <v>0</v>
          </cell>
          <cell r="CG124">
            <v>0</v>
          </cell>
          <cell r="CL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C124">
            <v>0</v>
          </cell>
          <cell r="DG124">
            <v>0</v>
          </cell>
          <cell r="DJ124">
            <v>0</v>
          </cell>
          <cell r="DO124">
            <v>0</v>
          </cell>
          <cell r="DT124">
            <v>0</v>
          </cell>
          <cell r="DX124">
            <v>0</v>
          </cell>
          <cell r="EA124">
            <v>0</v>
          </cell>
          <cell r="EF124">
            <v>0</v>
          </cell>
          <cell r="EK124">
            <v>0</v>
          </cell>
          <cell r="FJ124">
            <v>0</v>
          </cell>
          <cell r="FK124">
            <v>0</v>
          </cell>
          <cell r="FM124">
            <v>0</v>
          </cell>
        </row>
        <row r="125">
          <cell r="A125" t="str">
            <v xml:space="preserve">  Interest paid to AES Corp (net of w/h tax)</v>
          </cell>
          <cell r="I125">
            <v>0</v>
          </cell>
          <cell r="Q125">
            <v>0</v>
          </cell>
          <cell r="S125">
            <v>0</v>
          </cell>
          <cell r="V125">
            <v>0</v>
          </cell>
          <cell r="X125">
            <v>0</v>
          </cell>
          <cell r="AE125">
            <v>0</v>
          </cell>
          <cell r="AG125">
            <v>0</v>
          </cell>
          <cell r="AN125">
            <v>0</v>
          </cell>
          <cell r="AP125">
            <v>0</v>
          </cell>
          <cell r="AX125">
            <v>0</v>
          </cell>
          <cell r="AZ125">
            <v>0</v>
          </cell>
          <cell r="BI125">
            <v>0</v>
          </cell>
          <cell r="BK125">
            <v>0</v>
          </cell>
          <cell r="BP125">
            <v>0</v>
          </cell>
          <cell r="CC125">
            <v>0</v>
          </cell>
          <cell r="CE125">
            <v>0</v>
          </cell>
          <cell r="CG125">
            <v>0</v>
          </cell>
          <cell r="CL125">
            <v>0</v>
          </cell>
          <cell r="CN125">
            <v>0</v>
          </cell>
          <cell r="DA125">
            <v>0</v>
          </cell>
          <cell r="DC125">
            <v>0</v>
          </cell>
          <cell r="DG125">
            <v>0</v>
          </cell>
          <cell r="DJ125">
            <v>0</v>
          </cell>
          <cell r="DO125">
            <v>0</v>
          </cell>
          <cell r="DT125">
            <v>0</v>
          </cell>
          <cell r="DX125">
            <v>0</v>
          </cell>
          <cell r="EA125">
            <v>0</v>
          </cell>
          <cell r="EF125">
            <v>0</v>
          </cell>
          <cell r="EK125">
            <v>0</v>
          </cell>
          <cell r="FJ125">
            <v>0</v>
          </cell>
          <cell r="FK125">
            <v>0</v>
          </cell>
          <cell r="FM125">
            <v>0</v>
          </cell>
        </row>
        <row r="126">
          <cell r="A126" t="str">
            <v xml:space="preserve">  HoldCo Interest Rolling up to US return</v>
          </cell>
          <cell r="I126">
            <v>0</v>
          </cell>
          <cell r="Q126">
            <v>0</v>
          </cell>
          <cell r="S126">
            <v>0</v>
          </cell>
          <cell r="V126">
            <v>0</v>
          </cell>
          <cell r="X126">
            <v>0</v>
          </cell>
          <cell r="AE126">
            <v>0</v>
          </cell>
          <cell r="AG126">
            <v>0</v>
          </cell>
          <cell r="AN126">
            <v>0</v>
          </cell>
          <cell r="AP126">
            <v>0</v>
          </cell>
          <cell r="AX126">
            <v>0</v>
          </cell>
          <cell r="AZ126">
            <v>0</v>
          </cell>
          <cell r="BI126">
            <v>0</v>
          </cell>
          <cell r="BK126">
            <v>0</v>
          </cell>
          <cell r="BP126">
            <v>0</v>
          </cell>
          <cell r="CC126">
            <v>0</v>
          </cell>
          <cell r="CE126">
            <v>0</v>
          </cell>
          <cell r="CG126">
            <v>0</v>
          </cell>
          <cell r="CL126">
            <v>0</v>
          </cell>
          <cell r="CN126">
            <v>0</v>
          </cell>
          <cell r="DA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FJ126">
            <v>0</v>
          </cell>
          <cell r="FK126">
            <v>0</v>
          </cell>
          <cell r="FM126">
            <v>0</v>
          </cell>
        </row>
        <row r="127">
          <cell r="A127" t="str">
            <v>Subtotal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1344210</v>
          </cell>
          <cell r="L127">
            <v>0</v>
          </cell>
          <cell r="M127">
            <v>0</v>
          </cell>
          <cell r="N127">
            <v>0</v>
          </cell>
          <cell r="O127">
            <v>392996</v>
          </cell>
          <cell r="P127">
            <v>0</v>
          </cell>
          <cell r="Q127">
            <v>1737206</v>
          </cell>
          <cell r="R127">
            <v>0</v>
          </cell>
          <cell r="S127">
            <v>1737206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2053823</v>
          </cell>
          <cell r="AA127">
            <v>0</v>
          </cell>
          <cell r="AB127">
            <v>0</v>
          </cell>
          <cell r="AC127">
            <v>0</v>
          </cell>
          <cell r="AD127">
            <v>-2053823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3556014</v>
          </cell>
          <cell r="AL127">
            <v>0</v>
          </cell>
          <cell r="AM127">
            <v>0</v>
          </cell>
          <cell r="AN127">
            <v>3556014</v>
          </cell>
          <cell r="AO127">
            <v>0</v>
          </cell>
          <cell r="AP127">
            <v>3556014</v>
          </cell>
          <cell r="AQ127">
            <v>0</v>
          </cell>
          <cell r="AR127">
            <v>1979707.37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1979707.37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4137476.75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4137476.75</v>
          </cell>
          <cell r="BJ127">
            <v>0</v>
          </cell>
          <cell r="BK127">
            <v>4137476.75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1146359</v>
          </cell>
          <cell r="BR127">
            <v>5325768.4375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1159034.1658000001</v>
          </cell>
          <cell r="BZ127">
            <v>0</v>
          </cell>
          <cell r="CA127">
            <v>0</v>
          </cell>
          <cell r="CB127">
            <v>0</v>
          </cell>
          <cell r="CC127">
            <v>7631161.6032999996</v>
          </cell>
          <cell r="CD127">
            <v>0</v>
          </cell>
          <cell r="CE127">
            <v>7631161.6032999996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2592840.2799999998</v>
          </cell>
          <cell r="CV127">
            <v>7412152</v>
          </cell>
          <cell r="CW127">
            <v>0</v>
          </cell>
          <cell r="CX127">
            <v>0</v>
          </cell>
          <cell r="CY127">
            <v>3566664.92</v>
          </cell>
          <cell r="CZ127">
            <v>0</v>
          </cell>
          <cell r="DA127">
            <v>13571657.199999999</v>
          </cell>
          <cell r="DB127">
            <v>0</v>
          </cell>
          <cell r="DC127">
            <v>13571657.199999999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53000</v>
          </cell>
          <cell r="DL127">
            <v>0</v>
          </cell>
          <cell r="DM127">
            <v>0</v>
          </cell>
          <cell r="DN127">
            <v>0</v>
          </cell>
          <cell r="DO127">
            <v>53000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151000</v>
          </cell>
          <cell r="EQ127">
            <v>0</v>
          </cell>
          <cell r="ER127">
            <v>0</v>
          </cell>
          <cell r="ES127">
            <v>999000</v>
          </cell>
          <cell r="ET127">
            <v>0</v>
          </cell>
          <cell r="EU127">
            <v>109000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465000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1724000</v>
          </cell>
          <cell r="FK127">
            <v>1777000</v>
          </cell>
          <cell r="FL127">
            <v>-998000</v>
          </cell>
          <cell r="FM127">
            <v>779000</v>
          </cell>
        </row>
        <row r="128">
          <cell r="A128" t="str">
            <v>Adjustment</v>
          </cell>
          <cell r="I128">
            <v>0</v>
          </cell>
          <cell r="Q128">
            <v>0</v>
          </cell>
          <cell r="S128">
            <v>0</v>
          </cell>
          <cell r="V128">
            <v>0</v>
          </cell>
          <cell r="X128">
            <v>0</v>
          </cell>
          <cell r="AE128">
            <v>0</v>
          </cell>
          <cell r="AG128">
            <v>0</v>
          </cell>
          <cell r="AN128">
            <v>0</v>
          </cell>
          <cell r="AP128">
            <v>0</v>
          </cell>
          <cell r="AQ128">
            <v>0</v>
          </cell>
          <cell r="AR128">
            <v>-1979707.37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-1979707.37</v>
          </cell>
          <cell r="AZ128">
            <v>0</v>
          </cell>
          <cell r="BA128">
            <v>0</v>
          </cell>
          <cell r="BB128">
            <v>0</v>
          </cell>
          <cell r="BC128">
            <v>-1483368.1644099997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-1483368.1644099997</v>
          </cell>
          <cell r="BK128">
            <v>-1483368.1644099997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CC128">
            <v>0</v>
          </cell>
          <cell r="CE128">
            <v>0</v>
          </cell>
          <cell r="CF128">
            <v>0</v>
          </cell>
          <cell r="CG128">
            <v>0</v>
          </cell>
          <cell r="CL128">
            <v>0</v>
          </cell>
          <cell r="CN128">
            <v>0</v>
          </cell>
          <cell r="DA128">
            <v>0</v>
          </cell>
          <cell r="DC128">
            <v>0</v>
          </cell>
          <cell r="DG128">
            <v>0</v>
          </cell>
          <cell r="DJ128">
            <v>0</v>
          </cell>
          <cell r="DO128">
            <v>0</v>
          </cell>
          <cell r="DT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FJ128">
            <v>0</v>
          </cell>
          <cell r="FK128">
            <v>0</v>
          </cell>
          <cell r="FM128">
            <v>0</v>
          </cell>
        </row>
        <row r="129">
          <cell r="A129" t="str">
            <v>Total Subpart F/US income amount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1344210</v>
          </cell>
          <cell r="L129">
            <v>0</v>
          </cell>
          <cell r="M129">
            <v>0</v>
          </cell>
          <cell r="N129">
            <v>0</v>
          </cell>
          <cell r="O129">
            <v>392996</v>
          </cell>
          <cell r="P129">
            <v>0</v>
          </cell>
          <cell r="Q129">
            <v>1737206</v>
          </cell>
          <cell r="R129">
            <v>0</v>
          </cell>
          <cell r="S129">
            <v>1737206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2053823</v>
          </cell>
          <cell r="AA129">
            <v>0</v>
          </cell>
          <cell r="AB129">
            <v>0</v>
          </cell>
          <cell r="AC129">
            <v>0</v>
          </cell>
          <cell r="AD129">
            <v>-2053823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3556014</v>
          </cell>
          <cell r="AL129">
            <v>0</v>
          </cell>
          <cell r="AM129">
            <v>0</v>
          </cell>
          <cell r="AN129">
            <v>3556014</v>
          </cell>
          <cell r="AO129">
            <v>0</v>
          </cell>
          <cell r="AP129">
            <v>3556014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2654108.5855900003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2654108.5855900003</v>
          </cell>
          <cell r="BJ129">
            <v>0</v>
          </cell>
          <cell r="BK129">
            <v>2654108.5855900003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1146359</v>
          </cell>
          <cell r="BR129">
            <v>5325768.4375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1159034.1658000001</v>
          </cell>
          <cell r="BZ129">
            <v>0</v>
          </cell>
          <cell r="CA129">
            <v>0</v>
          </cell>
          <cell r="CB129">
            <v>0</v>
          </cell>
          <cell r="CC129">
            <v>7631161.6032999996</v>
          </cell>
          <cell r="CD129">
            <v>0</v>
          </cell>
          <cell r="CE129">
            <v>7631161.6032999996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2592840.2799999998</v>
          </cell>
          <cell r="CV129">
            <v>7412152</v>
          </cell>
          <cell r="CW129">
            <v>0</v>
          </cell>
          <cell r="CX129">
            <v>0</v>
          </cell>
          <cell r="CY129">
            <v>3566664.92</v>
          </cell>
          <cell r="CZ129">
            <v>0</v>
          </cell>
          <cell r="DA129">
            <v>13571657.199999999</v>
          </cell>
          <cell r="DB129">
            <v>0</v>
          </cell>
          <cell r="DC129">
            <v>13571657.199999999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53000</v>
          </cell>
          <cell r="DL129">
            <v>0</v>
          </cell>
          <cell r="DM129">
            <v>0</v>
          </cell>
          <cell r="DN129">
            <v>0</v>
          </cell>
          <cell r="DO129">
            <v>53000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151000</v>
          </cell>
          <cell r="EQ129">
            <v>0</v>
          </cell>
          <cell r="ER129">
            <v>0</v>
          </cell>
          <cell r="ES129">
            <v>999000</v>
          </cell>
          <cell r="ET129">
            <v>0</v>
          </cell>
          <cell r="EU129">
            <v>109000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465000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1724000</v>
          </cell>
          <cell r="FK129">
            <v>1777000</v>
          </cell>
          <cell r="FL129">
            <v>-998000</v>
          </cell>
          <cell r="FM129">
            <v>779000</v>
          </cell>
        </row>
        <row r="130">
          <cell r="A130" t="str">
            <v xml:space="preserve">     x U.S. Tax Rate</v>
          </cell>
          <cell r="C130">
            <v>0.35</v>
          </cell>
          <cell r="D130">
            <v>0.35</v>
          </cell>
          <cell r="E130">
            <v>0.35</v>
          </cell>
          <cell r="F130">
            <v>0.35</v>
          </cell>
          <cell r="G130">
            <v>0.35</v>
          </cell>
          <cell r="H130">
            <v>0.35</v>
          </cell>
          <cell r="J130">
            <v>0.35</v>
          </cell>
          <cell r="K130">
            <v>0.35</v>
          </cell>
          <cell r="L130">
            <v>0.35</v>
          </cell>
          <cell r="M130">
            <v>0.35</v>
          </cell>
          <cell r="N130">
            <v>0.35</v>
          </cell>
          <cell r="O130">
            <v>0.35</v>
          </cell>
          <cell r="P130">
            <v>0.35</v>
          </cell>
          <cell r="R130">
            <v>0.35</v>
          </cell>
          <cell r="T130">
            <v>0.35</v>
          </cell>
          <cell r="U130">
            <v>0.35</v>
          </cell>
          <cell r="W130">
            <v>0.35</v>
          </cell>
          <cell r="Y130">
            <v>0.35</v>
          </cell>
          <cell r="Z130">
            <v>0.35</v>
          </cell>
          <cell r="AA130">
            <v>0.35</v>
          </cell>
          <cell r="AB130">
            <v>0.35</v>
          </cell>
          <cell r="AC130">
            <v>0.35</v>
          </cell>
          <cell r="AD130">
            <v>0.35</v>
          </cell>
          <cell r="AF130">
            <v>0.35</v>
          </cell>
          <cell r="AH130">
            <v>0.35</v>
          </cell>
          <cell r="AI130">
            <v>0.35</v>
          </cell>
          <cell r="AJ130">
            <v>0.35</v>
          </cell>
          <cell r="AL130">
            <v>0.35</v>
          </cell>
          <cell r="AM130">
            <v>0.35</v>
          </cell>
          <cell r="AO130">
            <v>0.35</v>
          </cell>
          <cell r="AQ130">
            <v>0.35</v>
          </cell>
          <cell r="AR130">
            <v>0.35</v>
          </cell>
          <cell r="AS130">
            <v>0.35</v>
          </cell>
          <cell r="AT130">
            <v>0.35</v>
          </cell>
          <cell r="AU130">
            <v>0.35</v>
          </cell>
          <cell r="AV130">
            <v>0.35</v>
          </cell>
          <cell r="AY130">
            <v>0.35</v>
          </cell>
          <cell r="BA130">
            <v>0.35</v>
          </cell>
          <cell r="BB130">
            <v>0.35</v>
          </cell>
          <cell r="BC130">
            <v>0.35</v>
          </cell>
          <cell r="BD130">
            <v>0.35</v>
          </cell>
          <cell r="BE130">
            <v>0.35</v>
          </cell>
          <cell r="BF130">
            <v>0.35</v>
          </cell>
          <cell r="BG130">
            <v>0.35</v>
          </cell>
          <cell r="BH130">
            <v>0.35</v>
          </cell>
          <cell r="BJ130">
            <v>0.35</v>
          </cell>
          <cell r="BL130">
            <v>0.35</v>
          </cell>
          <cell r="BM130">
            <v>0.35</v>
          </cell>
          <cell r="BN130">
            <v>0.35</v>
          </cell>
          <cell r="BO130">
            <v>0.35</v>
          </cell>
          <cell r="BQ130">
            <v>0.35</v>
          </cell>
          <cell r="BR130">
            <v>0.35</v>
          </cell>
          <cell r="BS130">
            <v>0.35</v>
          </cell>
          <cell r="BT130">
            <v>0.35</v>
          </cell>
          <cell r="BU130">
            <v>0.35</v>
          </cell>
          <cell r="BV130">
            <v>0.35</v>
          </cell>
          <cell r="BW130">
            <v>0.35</v>
          </cell>
          <cell r="BX130">
            <v>0.35</v>
          </cell>
          <cell r="BY130">
            <v>0.35</v>
          </cell>
          <cell r="BZ130">
            <v>0.35</v>
          </cell>
          <cell r="CA130">
            <v>0.35</v>
          </cell>
          <cell r="CB130">
            <v>0.35</v>
          </cell>
          <cell r="CD130">
            <v>0.35</v>
          </cell>
          <cell r="CF130">
            <v>0.35</v>
          </cell>
          <cell r="CH130">
            <v>0.35</v>
          </cell>
          <cell r="CI130">
            <v>0.35</v>
          </cell>
          <cell r="CJ130">
            <v>0.35</v>
          </cell>
          <cell r="CK130">
            <v>0.35</v>
          </cell>
          <cell r="CM130">
            <v>0.35</v>
          </cell>
          <cell r="CO130">
            <v>0.35</v>
          </cell>
          <cell r="CP130">
            <v>0.35</v>
          </cell>
          <cell r="CQ130">
            <v>0.35</v>
          </cell>
          <cell r="CR130">
            <v>0.35</v>
          </cell>
          <cell r="CS130">
            <v>0.35</v>
          </cell>
          <cell r="CT130">
            <v>0.35</v>
          </cell>
          <cell r="CU130">
            <v>0.35</v>
          </cell>
          <cell r="CV130">
            <v>0.35</v>
          </cell>
          <cell r="CW130">
            <v>0.35</v>
          </cell>
          <cell r="CX130">
            <v>0.35</v>
          </cell>
          <cell r="CY130">
            <v>0.35</v>
          </cell>
          <cell r="CZ130">
            <v>0.35</v>
          </cell>
          <cell r="DB130">
            <v>0.35</v>
          </cell>
          <cell r="DD130">
            <v>0.35</v>
          </cell>
          <cell r="DE130">
            <v>0.35</v>
          </cell>
          <cell r="DF130">
            <v>0.35</v>
          </cell>
          <cell r="DH130">
            <v>0.35</v>
          </cell>
          <cell r="DI130">
            <v>0.35</v>
          </cell>
          <cell r="DK130">
            <v>0.35</v>
          </cell>
          <cell r="DL130">
            <v>0.35</v>
          </cell>
          <cell r="DM130">
            <v>0.35</v>
          </cell>
          <cell r="DN130">
            <v>0.35</v>
          </cell>
          <cell r="DP130">
            <v>0.35</v>
          </cell>
          <cell r="DQ130">
            <v>0.35</v>
          </cell>
          <cell r="DR130">
            <v>0.35</v>
          </cell>
          <cell r="DS130">
            <v>0.35</v>
          </cell>
          <cell r="DU130">
            <v>0.35</v>
          </cell>
          <cell r="DV130">
            <v>0.35</v>
          </cell>
          <cell r="DW130">
            <v>0.35</v>
          </cell>
          <cell r="DY130">
            <v>0.35</v>
          </cell>
          <cell r="DZ130">
            <v>0.35</v>
          </cell>
          <cell r="EB130">
            <v>0.35</v>
          </cell>
          <cell r="EC130">
            <v>0.35</v>
          </cell>
          <cell r="ED130">
            <v>0.35</v>
          </cell>
          <cell r="EE130">
            <v>0.35</v>
          </cell>
          <cell r="EG130">
            <v>0.35</v>
          </cell>
          <cell r="EH130">
            <v>0.35</v>
          </cell>
          <cell r="EI130">
            <v>0.35</v>
          </cell>
          <cell r="EJ130">
            <v>0.35</v>
          </cell>
          <cell r="EL130">
            <v>0.35</v>
          </cell>
          <cell r="EM130">
            <v>0.35</v>
          </cell>
          <cell r="EN130">
            <v>0.35</v>
          </cell>
          <cell r="EO130">
            <v>0.35</v>
          </cell>
          <cell r="EP130">
            <v>0.35</v>
          </cell>
          <cell r="EQ130">
            <v>0.35</v>
          </cell>
          <cell r="ER130">
            <v>0.35</v>
          </cell>
          <cell r="ES130">
            <v>0.35</v>
          </cell>
          <cell r="ET130">
            <v>0.35</v>
          </cell>
          <cell r="EU130">
            <v>0.35</v>
          </cell>
          <cell r="EV130">
            <v>0.35</v>
          </cell>
          <cell r="EW130">
            <v>0.35</v>
          </cell>
          <cell r="EX130">
            <v>0.35</v>
          </cell>
          <cell r="EY130">
            <v>0.35</v>
          </cell>
          <cell r="EZ130">
            <v>0.35</v>
          </cell>
          <cell r="FA130">
            <v>0.35</v>
          </cell>
          <cell r="FB130">
            <v>0.35</v>
          </cell>
          <cell r="FC130">
            <v>0.35</v>
          </cell>
          <cell r="FD130">
            <v>0.35</v>
          </cell>
          <cell r="FE130">
            <v>0.35</v>
          </cell>
          <cell r="FF130">
            <v>0.35</v>
          </cell>
          <cell r="FG130">
            <v>0.35</v>
          </cell>
          <cell r="FH130">
            <v>0.35</v>
          </cell>
          <cell r="FI130">
            <v>0.35</v>
          </cell>
          <cell r="FK130">
            <v>0</v>
          </cell>
          <cell r="FL130">
            <v>0.35</v>
          </cell>
          <cell r="FM130">
            <v>0.35</v>
          </cell>
        </row>
        <row r="131">
          <cell r="A131" t="str">
            <v>U.S. TAX COST/(BENEFIT)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470473.49999999994</v>
          </cell>
          <cell r="L131">
            <v>0</v>
          </cell>
          <cell r="M131">
            <v>0</v>
          </cell>
          <cell r="N131">
            <v>0</v>
          </cell>
          <cell r="O131">
            <v>137548.59999999998</v>
          </cell>
          <cell r="P131">
            <v>0</v>
          </cell>
          <cell r="Q131">
            <v>608022.09999999986</v>
          </cell>
          <cell r="R131">
            <v>0</v>
          </cell>
          <cell r="S131">
            <v>608022.09999999986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718838.04999999993</v>
          </cell>
          <cell r="AA131">
            <v>0</v>
          </cell>
          <cell r="AB131">
            <v>0</v>
          </cell>
          <cell r="AC131">
            <v>0</v>
          </cell>
          <cell r="AD131">
            <v>-718838.04999999993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1244604.8999999999</v>
          </cell>
          <cell r="AL131">
            <v>0</v>
          </cell>
          <cell r="AM131">
            <v>0</v>
          </cell>
          <cell r="AN131">
            <v>1244604.8999999999</v>
          </cell>
          <cell r="AO131">
            <v>0</v>
          </cell>
          <cell r="AP131">
            <v>1244604.8999999999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928938.00495650002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928938.00495650002</v>
          </cell>
          <cell r="BJ131">
            <v>0</v>
          </cell>
          <cell r="BK131">
            <v>928938.00495650002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401225.64999999997</v>
          </cell>
          <cell r="BR131">
            <v>1864018.9531249998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405661.95802999998</v>
          </cell>
          <cell r="BZ131">
            <v>0</v>
          </cell>
          <cell r="CA131">
            <v>0</v>
          </cell>
          <cell r="CB131">
            <v>0</v>
          </cell>
          <cell r="CC131">
            <v>2670906.5611549998</v>
          </cell>
          <cell r="CD131">
            <v>0</v>
          </cell>
          <cell r="CE131">
            <v>2670906.5611549998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907494.09799999988</v>
          </cell>
          <cell r="CV131">
            <v>2594253.1999999997</v>
          </cell>
          <cell r="CW131">
            <v>0</v>
          </cell>
          <cell r="CX131">
            <v>0</v>
          </cell>
          <cell r="CY131">
            <v>1248332.7219999998</v>
          </cell>
          <cell r="CZ131">
            <v>0</v>
          </cell>
          <cell r="DA131">
            <v>4750080.0199999996</v>
          </cell>
          <cell r="DB131">
            <v>0</v>
          </cell>
          <cell r="DC131">
            <v>4750080.0199999996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18550</v>
          </cell>
          <cell r="DL131">
            <v>0</v>
          </cell>
          <cell r="DM131">
            <v>0</v>
          </cell>
          <cell r="DN131">
            <v>0</v>
          </cell>
          <cell r="DO131">
            <v>18550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52850</v>
          </cell>
          <cell r="EQ131">
            <v>0</v>
          </cell>
          <cell r="ER131">
            <v>0</v>
          </cell>
          <cell r="ES131">
            <v>349650</v>
          </cell>
          <cell r="ET131">
            <v>0</v>
          </cell>
          <cell r="EU131">
            <v>38150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162750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603400</v>
          </cell>
          <cell r="FK131">
            <v>621950</v>
          </cell>
          <cell r="FL131">
            <v>-349300</v>
          </cell>
          <cell r="FM131">
            <v>272650</v>
          </cell>
        </row>
        <row r="132">
          <cell r="A132">
            <v>0.35</v>
          </cell>
          <cell r="FK132">
            <v>0</v>
          </cell>
          <cell r="FM132">
            <v>0</v>
          </cell>
        </row>
        <row r="133">
          <cell r="A133" t="str">
            <v>LOCAL COUNTRY TAXATION</v>
          </cell>
          <cell r="FK133">
            <v>0</v>
          </cell>
          <cell r="FM133">
            <v>0</v>
          </cell>
        </row>
        <row r="134">
          <cell r="A134" t="str">
            <v>Current Tax Expense</v>
          </cell>
          <cell r="FK134">
            <v>0</v>
          </cell>
          <cell r="FM134">
            <v>0</v>
          </cell>
        </row>
        <row r="135">
          <cell r="A135" t="str">
            <v xml:space="preserve">  US GAAP Profit Before Tax</v>
          </cell>
          <cell r="C135">
            <v>-17525267</v>
          </cell>
          <cell r="D135">
            <v>0</v>
          </cell>
          <cell r="E135">
            <v>1</v>
          </cell>
          <cell r="F135">
            <v>-53449</v>
          </cell>
          <cell r="G135">
            <v>9240</v>
          </cell>
          <cell r="H135">
            <v>0</v>
          </cell>
          <cell r="I135">
            <v>-17569475</v>
          </cell>
          <cell r="J135">
            <v>1026181</v>
          </cell>
          <cell r="K135">
            <v>616436</v>
          </cell>
          <cell r="L135">
            <v>-2326</v>
          </cell>
          <cell r="M135">
            <v>2785</v>
          </cell>
          <cell r="N135">
            <v>0</v>
          </cell>
          <cell r="O135">
            <v>3110810.05</v>
          </cell>
          <cell r="P135">
            <v>0</v>
          </cell>
          <cell r="Q135">
            <v>4753886.05</v>
          </cell>
          <cell r="R135">
            <v>0</v>
          </cell>
          <cell r="S135">
            <v>4753886.05</v>
          </cell>
          <cell r="T135">
            <v>-3082</v>
          </cell>
          <cell r="U135">
            <v>85976</v>
          </cell>
          <cell r="V135">
            <v>82894</v>
          </cell>
          <cell r="W135">
            <v>0</v>
          </cell>
          <cell r="X135">
            <v>82894</v>
          </cell>
          <cell r="Y135">
            <v>-88286848.859999999</v>
          </cell>
          <cell r="Z135">
            <v>-2604534</v>
          </cell>
          <cell r="AA135">
            <v>178982819</v>
          </cell>
          <cell r="AB135">
            <v>79616604</v>
          </cell>
          <cell r="AC135">
            <v>86864621</v>
          </cell>
          <cell r="AD135">
            <v>-259894397</v>
          </cell>
          <cell r="AE135">
            <v>-5321735.8600000143</v>
          </cell>
          <cell r="AF135">
            <v>1063865.93</v>
          </cell>
          <cell r="AG135">
            <v>-4257869.9300000146</v>
          </cell>
          <cell r="AH135">
            <v>-1453569</v>
          </cell>
          <cell r="AI135">
            <v>119142</v>
          </cell>
          <cell r="AJ135">
            <v>-4892174</v>
          </cell>
          <cell r="AL135">
            <v>-2093471</v>
          </cell>
          <cell r="AM135">
            <v>0</v>
          </cell>
          <cell r="AN135">
            <v>-8320072</v>
          </cell>
          <cell r="AO135">
            <v>29373768</v>
          </cell>
          <cell r="AP135">
            <v>21053696</v>
          </cell>
          <cell r="AQ135">
            <v>-72260</v>
          </cell>
          <cell r="AR135">
            <v>44639568.780000001</v>
          </cell>
          <cell r="AS135">
            <v>2000544</v>
          </cell>
          <cell r="AT135">
            <v>158</v>
          </cell>
          <cell r="AU135">
            <v>8154</v>
          </cell>
          <cell r="AV135">
            <v>-19138887</v>
          </cell>
          <cell r="AW135">
            <v>0</v>
          </cell>
          <cell r="AX135">
            <v>27437277.780000001</v>
          </cell>
          <cell r="AY135">
            <v>3361414</v>
          </cell>
          <cell r="AZ135">
            <v>3361414</v>
          </cell>
          <cell r="BA135">
            <v>-1349309.504</v>
          </cell>
          <cell r="BB135">
            <v>-1130094.8700000001</v>
          </cell>
          <cell r="BC135">
            <v>8932619.7649000101</v>
          </cell>
          <cell r="BD135">
            <v>0</v>
          </cell>
          <cell r="BE135">
            <v>434851.68000000017</v>
          </cell>
          <cell r="BF135">
            <v>271029</v>
          </cell>
          <cell r="BG135">
            <v>-6507</v>
          </cell>
          <cell r="BH135">
            <v>0</v>
          </cell>
          <cell r="BI135">
            <v>7152589.0709000099</v>
          </cell>
          <cell r="BJ135">
            <v>-271029</v>
          </cell>
          <cell r="BK135">
            <v>6881560.0709000099</v>
          </cell>
          <cell r="BL135">
            <v>0</v>
          </cell>
          <cell r="BM135">
            <v>343087</v>
          </cell>
          <cell r="BN135">
            <v>-347356</v>
          </cell>
          <cell r="BO135">
            <v>0</v>
          </cell>
          <cell r="BP135">
            <v>-4269</v>
          </cell>
          <cell r="BQ135">
            <v>-1386124</v>
          </cell>
          <cell r="BR135">
            <v>18755081.704700001</v>
          </cell>
          <cell r="BS135">
            <v>0</v>
          </cell>
          <cell r="BT135">
            <v>-1953657</v>
          </cell>
          <cell r="BU135">
            <v>0</v>
          </cell>
          <cell r="BV135">
            <v>-936188</v>
          </cell>
          <cell r="BW135">
            <v>-3292652</v>
          </cell>
          <cell r="BX135">
            <v>-105249</v>
          </cell>
          <cell r="BY135">
            <v>9351275.6677999999</v>
          </cell>
          <cell r="BZ135">
            <v>22609</v>
          </cell>
          <cell r="CA135">
            <v>0</v>
          </cell>
          <cell r="CB135">
            <v>0</v>
          </cell>
          <cell r="CC135">
            <v>20455096.372500002</v>
          </cell>
          <cell r="CD135">
            <v>-22333.207499999553</v>
          </cell>
          <cell r="CE135">
            <v>20432763.165000003</v>
          </cell>
          <cell r="CF135">
            <v>346305</v>
          </cell>
          <cell r="CG135">
            <v>346305</v>
          </cell>
          <cell r="CH135">
            <v>20130</v>
          </cell>
          <cell r="CI135">
            <v>0</v>
          </cell>
          <cell r="CJ135">
            <v>0</v>
          </cell>
          <cell r="CK135">
            <v>0</v>
          </cell>
          <cell r="CL135">
            <v>20130</v>
          </cell>
          <cell r="CM135">
            <v>-7045.5</v>
          </cell>
          <cell r="CN135">
            <v>13084.5</v>
          </cell>
          <cell r="CO135">
            <v>1046374.26</v>
          </cell>
          <cell r="CP135">
            <v>0</v>
          </cell>
          <cell r="CQ135">
            <v>13440232.537600009</v>
          </cell>
          <cell r="CR135">
            <v>917210</v>
          </cell>
          <cell r="CS135">
            <v>-1035.33</v>
          </cell>
          <cell r="CT135">
            <v>0</v>
          </cell>
          <cell r="CU135">
            <v>-100.29999999981374</v>
          </cell>
          <cell r="CV135">
            <v>-105324.47999999998</v>
          </cell>
          <cell r="CW135">
            <v>0</v>
          </cell>
          <cell r="CX135">
            <v>0</v>
          </cell>
          <cell r="CY135">
            <v>-1.9500000001862645</v>
          </cell>
          <cell r="CZ135">
            <v>0</v>
          </cell>
          <cell r="DA135">
            <v>15297354.73760001</v>
          </cell>
          <cell r="DB135">
            <v>0</v>
          </cell>
          <cell r="DC135">
            <v>15297354.73760001</v>
          </cell>
          <cell r="DD135">
            <v>1003170</v>
          </cell>
          <cell r="DE135">
            <v>0</v>
          </cell>
          <cell r="DF135">
            <v>0</v>
          </cell>
          <cell r="DG135">
            <v>1003170</v>
          </cell>
          <cell r="DH135">
            <v>13042400</v>
          </cell>
          <cell r="DI135">
            <v>718000</v>
          </cell>
          <cell r="DJ135">
            <v>13760400</v>
          </cell>
          <cell r="DK135">
            <v>1299900</v>
          </cell>
          <cell r="DL135">
            <v>0</v>
          </cell>
          <cell r="DM135">
            <v>1071700</v>
          </cell>
          <cell r="DN135">
            <v>0</v>
          </cell>
          <cell r="DO135">
            <v>2371600</v>
          </cell>
          <cell r="DP135">
            <v>0</v>
          </cell>
          <cell r="DQ135">
            <v>2369750</v>
          </cell>
          <cell r="DR135">
            <v>0</v>
          </cell>
          <cell r="DS135">
            <v>0</v>
          </cell>
          <cell r="DT135">
            <v>2369750</v>
          </cell>
          <cell r="DU135">
            <v>1452112.5</v>
          </cell>
          <cell r="DV135">
            <v>0</v>
          </cell>
          <cell r="DW135">
            <v>0</v>
          </cell>
          <cell r="DX135">
            <v>1452112.5</v>
          </cell>
          <cell r="DY135">
            <v>0</v>
          </cell>
          <cell r="DZ135">
            <v>0</v>
          </cell>
          <cell r="EA135">
            <v>0</v>
          </cell>
          <cell r="EB135">
            <v>0.9</v>
          </cell>
          <cell r="EC135">
            <v>292250</v>
          </cell>
          <cell r="ED135">
            <v>0.9</v>
          </cell>
          <cell r="EE135">
            <v>0.9</v>
          </cell>
          <cell r="EF135">
            <v>292252.70000000007</v>
          </cell>
          <cell r="EG135">
            <v>0</v>
          </cell>
          <cell r="EH135">
            <v>0</v>
          </cell>
          <cell r="EI135">
            <v>31502000</v>
          </cell>
          <cell r="EJ135">
            <v>0</v>
          </cell>
          <cell r="EK135">
            <v>31502000</v>
          </cell>
          <cell r="FJ135">
            <v>0</v>
          </cell>
          <cell r="FK135">
            <v>52751285.200000003</v>
          </cell>
          <cell r="FM135">
            <v>52751285.200000003</v>
          </cell>
        </row>
        <row r="136">
          <cell r="A136" t="str">
            <v xml:space="preserve">  Adjustments:</v>
          </cell>
          <cell r="I136">
            <v>0</v>
          </cell>
          <cell r="Q136">
            <v>0</v>
          </cell>
          <cell r="S136">
            <v>0</v>
          </cell>
          <cell r="V136">
            <v>0</v>
          </cell>
          <cell r="X136">
            <v>0</v>
          </cell>
          <cell r="AE136">
            <v>0</v>
          </cell>
          <cell r="AG136">
            <v>0</v>
          </cell>
          <cell r="AN136">
            <v>0</v>
          </cell>
          <cell r="AP136">
            <v>0</v>
          </cell>
          <cell r="AX136">
            <v>0</v>
          </cell>
          <cell r="AZ136">
            <v>0</v>
          </cell>
          <cell r="BI136">
            <v>0</v>
          </cell>
          <cell r="BK136">
            <v>0</v>
          </cell>
          <cell r="BP136">
            <v>0</v>
          </cell>
          <cell r="CC136">
            <v>0</v>
          </cell>
          <cell r="CE136">
            <v>0</v>
          </cell>
          <cell r="CG136">
            <v>0</v>
          </cell>
          <cell r="CL136">
            <v>0</v>
          </cell>
          <cell r="CN136">
            <v>0</v>
          </cell>
          <cell r="DA136">
            <v>0</v>
          </cell>
          <cell r="DC136">
            <v>0</v>
          </cell>
          <cell r="DG136">
            <v>0</v>
          </cell>
          <cell r="DJ136">
            <v>0</v>
          </cell>
          <cell r="DO136">
            <v>0</v>
          </cell>
          <cell r="DT136">
            <v>0</v>
          </cell>
          <cell r="DX136">
            <v>0</v>
          </cell>
          <cell r="EA136">
            <v>0</v>
          </cell>
          <cell r="EF136">
            <v>0</v>
          </cell>
          <cell r="EK136">
            <v>0</v>
          </cell>
          <cell r="FJ136">
            <v>0</v>
          </cell>
          <cell r="FK136">
            <v>0</v>
          </cell>
          <cell r="FM136">
            <v>0</v>
          </cell>
        </row>
        <row r="137">
          <cell r="A137" t="str">
            <v xml:space="preserve">     Minority Interest</v>
          </cell>
          <cell r="I137">
            <v>0</v>
          </cell>
          <cell r="Q137">
            <v>0</v>
          </cell>
          <cell r="S137">
            <v>0</v>
          </cell>
          <cell r="V137">
            <v>0</v>
          </cell>
          <cell r="X137">
            <v>0</v>
          </cell>
          <cell r="AE137">
            <v>0</v>
          </cell>
          <cell r="AG137">
            <v>0</v>
          </cell>
          <cell r="AN137">
            <v>0</v>
          </cell>
          <cell r="AP137">
            <v>0</v>
          </cell>
          <cell r="AX137">
            <v>0</v>
          </cell>
          <cell r="AZ137">
            <v>0</v>
          </cell>
          <cell r="BI137">
            <v>0</v>
          </cell>
          <cell r="BK137">
            <v>0</v>
          </cell>
          <cell r="BP137">
            <v>0</v>
          </cell>
          <cell r="CC137">
            <v>0</v>
          </cell>
          <cell r="CE137">
            <v>0</v>
          </cell>
          <cell r="CG137">
            <v>0</v>
          </cell>
          <cell r="CL137">
            <v>0</v>
          </cell>
          <cell r="CN137">
            <v>0</v>
          </cell>
          <cell r="DA137">
            <v>0</v>
          </cell>
          <cell r="DC137">
            <v>0</v>
          </cell>
          <cell r="DG137">
            <v>0</v>
          </cell>
          <cell r="DJ137">
            <v>0</v>
          </cell>
          <cell r="DO137">
            <v>0</v>
          </cell>
          <cell r="DT137">
            <v>0</v>
          </cell>
          <cell r="DX137">
            <v>0</v>
          </cell>
          <cell r="EA137">
            <v>0</v>
          </cell>
          <cell r="EF137">
            <v>0</v>
          </cell>
          <cell r="EK137">
            <v>0</v>
          </cell>
          <cell r="FJ137">
            <v>0</v>
          </cell>
          <cell r="FK137">
            <v>0</v>
          </cell>
          <cell r="FM137">
            <v>0</v>
          </cell>
        </row>
        <row r="138">
          <cell r="A138" t="str">
            <v xml:space="preserve">     Goodwill non-deductible</v>
          </cell>
          <cell r="I138">
            <v>0</v>
          </cell>
          <cell r="Q138">
            <v>0</v>
          </cell>
          <cell r="S138">
            <v>0</v>
          </cell>
          <cell r="V138">
            <v>0</v>
          </cell>
          <cell r="X138">
            <v>0</v>
          </cell>
          <cell r="AE138">
            <v>0</v>
          </cell>
          <cell r="AG138">
            <v>0</v>
          </cell>
          <cell r="AN138">
            <v>0</v>
          </cell>
          <cell r="AP138">
            <v>0</v>
          </cell>
          <cell r="AX138">
            <v>0</v>
          </cell>
          <cell r="AZ138">
            <v>0</v>
          </cell>
          <cell r="BI138">
            <v>0</v>
          </cell>
          <cell r="BK138">
            <v>0</v>
          </cell>
          <cell r="BP138">
            <v>0</v>
          </cell>
          <cell r="CC138">
            <v>0</v>
          </cell>
          <cell r="CE138">
            <v>0</v>
          </cell>
          <cell r="CG138">
            <v>0</v>
          </cell>
          <cell r="CL138">
            <v>0</v>
          </cell>
          <cell r="CN138">
            <v>0</v>
          </cell>
          <cell r="DA138">
            <v>0</v>
          </cell>
          <cell r="DC138">
            <v>0</v>
          </cell>
          <cell r="DG138">
            <v>0</v>
          </cell>
          <cell r="DJ138">
            <v>0</v>
          </cell>
          <cell r="DO138">
            <v>0</v>
          </cell>
          <cell r="DT138">
            <v>0</v>
          </cell>
          <cell r="DX138">
            <v>0</v>
          </cell>
          <cell r="EA138">
            <v>0</v>
          </cell>
          <cell r="EF138">
            <v>0</v>
          </cell>
          <cell r="EK138">
            <v>0</v>
          </cell>
          <cell r="FJ138">
            <v>0</v>
          </cell>
          <cell r="FK138">
            <v>0</v>
          </cell>
          <cell r="FM138">
            <v>0</v>
          </cell>
        </row>
        <row r="139">
          <cell r="A139" t="str">
            <v xml:space="preserve">     Interest Income at HoldCo Level</v>
          </cell>
          <cell r="I139">
            <v>0</v>
          </cell>
          <cell r="Q139">
            <v>0</v>
          </cell>
          <cell r="S139">
            <v>0</v>
          </cell>
          <cell r="V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G139">
            <v>0</v>
          </cell>
          <cell r="AN139">
            <v>0</v>
          </cell>
          <cell r="AP139">
            <v>0</v>
          </cell>
          <cell r="AX139">
            <v>0</v>
          </cell>
          <cell r="AZ139">
            <v>0</v>
          </cell>
          <cell r="BC139">
            <v>3900000</v>
          </cell>
          <cell r="BI139">
            <v>3900000</v>
          </cell>
          <cell r="BK139">
            <v>3900000</v>
          </cell>
          <cell r="BP139">
            <v>0</v>
          </cell>
          <cell r="BR139">
            <v>6476523</v>
          </cell>
          <cell r="BY139">
            <v>850952</v>
          </cell>
          <cell r="CC139">
            <v>7327475</v>
          </cell>
          <cell r="CE139">
            <v>7327475</v>
          </cell>
          <cell r="CG139">
            <v>0</v>
          </cell>
          <cell r="CL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C139">
            <v>0</v>
          </cell>
          <cell r="DG139">
            <v>0</v>
          </cell>
          <cell r="DJ139">
            <v>0</v>
          </cell>
          <cell r="DO139">
            <v>0</v>
          </cell>
          <cell r="DT139">
            <v>0</v>
          </cell>
          <cell r="DX139">
            <v>0</v>
          </cell>
          <cell r="EA139">
            <v>0</v>
          </cell>
          <cell r="EF139">
            <v>0</v>
          </cell>
          <cell r="EK139">
            <v>0</v>
          </cell>
          <cell r="FJ139">
            <v>0</v>
          </cell>
          <cell r="FK139">
            <v>0</v>
          </cell>
          <cell r="FM139">
            <v>0</v>
          </cell>
        </row>
        <row r="140">
          <cell r="A140" t="str">
            <v xml:space="preserve">     US GAAP Adjustments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V140">
            <v>0</v>
          </cell>
          <cell r="X140">
            <v>0</v>
          </cell>
          <cell r="AE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0</v>
          </cell>
          <cell r="AM140">
            <v>0</v>
          </cell>
          <cell r="AN140">
            <v>0</v>
          </cell>
          <cell r="AP140">
            <v>0</v>
          </cell>
          <cell r="AX140">
            <v>0</v>
          </cell>
          <cell r="AZ140">
            <v>0</v>
          </cell>
          <cell r="BI140">
            <v>0</v>
          </cell>
          <cell r="BK140">
            <v>0</v>
          </cell>
          <cell r="BP140">
            <v>0</v>
          </cell>
          <cell r="CC140">
            <v>0</v>
          </cell>
          <cell r="CE140">
            <v>0</v>
          </cell>
          <cell r="CF140">
            <v>-346305</v>
          </cell>
          <cell r="CG140">
            <v>-346305</v>
          </cell>
          <cell r="CL140">
            <v>0</v>
          </cell>
          <cell r="CN140">
            <v>0</v>
          </cell>
          <cell r="DA140">
            <v>0</v>
          </cell>
          <cell r="DC140">
            <v>0</v>
          </cell>
          <cell r="DD140">
            <v>-30600</v>
          </cell>
          <cell r="DG140">
            <v>-30600</v>
          </cell>
          <cell r="DH140">
            <v>2553333.3333333335</v>
          </cell>
          <cell r="DI140">
            <v>0</v>
          </cell>
          <cell r="DJ140">
            <v>2553333.3333333335</v>
          </cell>
          <cell r="DO140">
            <v>0</v>
          </cell>
          <cell r="DT140">
            <v>0</v>
          </cell>
          <cell r="DX140">
            <v>0</v>
          </cell>
          <cell r="EA140">
            <v>0</v>
          </cell>
          <cell r="EF140">
            <v>0</v>
          </cell>
          <cell r="EK140">
            <v>0</v>
          </cell>
          <cell r="FJ140">
            <v>0</v>
          </cell>
          <cell r="FK140">
            <v>2522733.3333333335</v>
          </cell>
          <cell r="FM140">
            <v>2522733.3333333335</v>
          </cell>
        </row>
        <row r="141">
          <cell r="A141" t="str">
            <v xml:space="preserve">     Management Fee Deductible Locally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V141">
            <v>0</v>
          </cell>
          <cell r="X141">
            <v>0</v>
          </cell>
          <cell r="AE141">
            <v>0</v>
          </cell>
          <cell r="AG141">
            <v>0</v>
          </cell>
          <cell r="AJ141">
            <v>-629930</v>
          </cell>
          <cell r="AN141">
            <v>-629930</v>
          </cell>
          <cell r="AP141">
            <v>-629930</v>
          </cell>
          <cell r="AR141">
            <v>-2732688</v>
          </cell>
          <cell r="AX141">
            <v>-2732688</v>
          </cell>
          <cell r="AZ141">
            <v>0</v>
          </cell>
          <cell r="BC141">
            <v>-925725</v>
          </cell>
          <cell r="BI141">
            <v>-925725</v>
          </cell>
          <cell r="BK141">
            <v>-925725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R141">
            <v>-3808898</v>
          </cell>
          <cell r="BY141">
            <v>-1042167</v>
          </cell>
          <cell r="CC141">
            <v>-4851065</v>
          </cell>
          <cell r="CE141">
            <v>-4851065</v>
          </cell>
          <cell r="CG141">
            <v>0</v>
          </cell>
          <cell r="CL141">
            <v>0</v>
          </cell>
          <cell r="CN141">
            <v>0</v>
          </cell>
          <cell r="CQ141">
            <v>-2729305.76</v>
          </cell>
          <cell r="DA141">
            <v>-2729305.76</v>
          </cell>
          <cell r="DC141">
            <v>-2729305.76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FJ141">
            <v>0</v>
          </cell>
          <cell r="FK141">
            <v>0</v>
          </cell>
          <cell r="FM141">
            <v>0</v>
          </cell>
        </row>
        <row r="142">
          <cell r="A142" t="str">
            <v xml:space="preserve">     Reverse Fx (gain)/loss</v>
          </cell>
          <cell r="C142">
            <v>18667624</v>
          </cell>
          <cell r="D142">
            <v>0</v>
          </cell>
          <cell r="E142">
            <v>0</v>
          </cell>
          <cell r="F142">
            <v>0</v>
          </cell>
          <cell r="G142">
            <v>-9438</v>
          </cell>
          <cell r="H142">
            <v>0</v>
          </cell>
          <cell r="I142">
            <v>18658186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22677</v>
          </cell>
          <cell r="V142">
            <v>22677</v>
          </cell>
          <cell r="W142">
            <v>0</v>
          </cell>
          <cell r="X142">
            <v>22677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2360514</v>
          </cell>
          <cell r="AL142">
            <v>0</v>
          </cell>
          <cell r="AM142">
            <v>0</v>
          </cell>
          <cell r="AN142">
            <v>2360514</v>
          </cell>
          <cell r="AO142">
            <v>0</v>
          </cell>
          <cell r="AP142">
            <v>2360514</v>
          </cell>
          <cell r="AX142">
            <v>0</v>
          </cell>
          <cell r="AY142">
            <v>0</v>
          </cell>
          <cell r="AZ142">
            <v>0</v>
          </cell>
          <cell r="BI142">
            <v>0</v>
          </cell>
          <cell r="BJ142">
            <v>0</v>
          </cell>
          <cell r="BK142">
            <v>0</v>
          </cell>
          <cell r="BP142">
            <v>0</v>
          </cell>
          <cell r="CC142">
            <v>0</v>
          </cell>
          <cell r="CD142">
            <v>0</v>
          </cell>
          <cell r="CE142">
            <v>0</v>
          </cell>
          <cell r="CG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G142">
            <v>0</v>
          </cell>
          <cell r="DJ142">
            <v>0</v>
          </cell>
          <cell r="DO142">
            <v>0</v>
          </cell>
          <cell r="DT142">
            <v>0</v>
          </cell>
          <cell r="DX142">
            <v>0</v>
          </cell>
          <cell r="EA142">
            <v>0</v>
          </cell>
          <cell r="EF142">
            <v>0</v>
          </cell>
          <cell r="EK142">
            <v>0</v>
          </cell>
          <cell r="FJ142">
            <v>0</v>
          </cell>
          <cell r="FK142">
            <v>0</v>
          </cell>
          <cell r="FM142">
            <v>0</v>
          </cell>
        </row>
        <row r="143">
          <cell r="A143" t="str">
            <v xml:space="preserve">     Inflation Adjustment</v>
          </cell>
          <cell r="I143">
            <v>0</v>
          </cell>
          <cell r="O143">
            <v>2068550.0000000002</v>
          </cell>
          <cell r="Q143">
            <v>2068550.0000000002</v>
          </cell>
          <cell r="S143">
            <v>2068550.0000000002</v>
          </cell>
          <cell r="V143">
            <v>0</v>
          </cell>
          <cell r="X143">
            <v>0</v>
          </cell>
          <cell r="AE143">
            <v>0</v>
          </cell>
          <cell r="AG143">
            <v>0</v>
          </cell>
          <cell r="AN143">
            <v>0</v>
          </cell>
          <cell r="AP143">
            <v>0</v>
          </cell>
          <cell r="AX143">
            <v>0</v>
          </cell>
          <cell r="AZ143">
            <v>0</v>
          </cell>
          <cell r="BI143">
            <v>0</v>
          </cell>
          <cell r="BK143">
            <v>0</v>
          </cell>
          <cell r="BP143">
            <v>0</v>
          </cell>
          <cell r="CC143">
            <v>0</v>
          </cell>
          <cell r="CE143">
            <v>0</v>
          </cell>
          <cell r="CG143">
            <v>0</v>
          </cell>
          <cell r="CL143">
            <v>0</v>
          </cell>
          <cell r="CN143">
            <v>0</v>
          </cell>
          <cell r="DA143">
            <v>0</v>
          </cell>
          <cell r="DC143">
            <v>0</v>
          </cell>
          <cell r="DG143">
            <v>0</v>
          </cell>
          <cell r="DJ143">
            <v>0</v>
          </cell>
          <cell r="DO143">
            <v>0</v>
          </cell>
          <cell r="DT143">
            <v>0</v>
          </cell>
          <cell r="DX143">
            <v>0</v>
          </cell>
          <cell r="EA143">
            <v>0</v>
          </cell>
          <cell r="EF143">
            <v>0</v>
          </cell>
          <cell r="EK143">
            <v>0</v>
          </cell>
          <cell r="FJ143">
            <v>0</v>
          </cell>
          <cell r="FK143">
            <v>0</v>
          </cell>
          <cell r="FM143">
            <v>0</v>
          </cell>
        </row>
        <row r="144">
          <cell r="A144" t="str">
            <v xml:space="preserve">     HoldCo Interest not deductible Locally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V144">
            <v>0</v>
          </cell>
          <cell r="X144">
            <v>0</v>
          </cell>
          <cell r="AE144">
            <v>0</v>
          </cell>
          <cell r="AG144">
            <v>0</v>
          </cell>
          <cell r="AN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Z144">
            <v>0</v>
          </cell>
          <cell r="BI144">
            <v>0</v>
          </cell>
          <cell r="BK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E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FJ144">
            <v>0</v>
          </cell>
          <cell r="FK144">
            <v>0</v>
          </cell>
          <cell r="FM144">
            <v>0</v>
          </cell>
        </row>
        <row r="145">
          <cell r="A145" t="str">
            <v xml:space="preserve">     Legal Reserve</v>
          </cell>
          <cell r="I145">
            <v>0</v>
          </cell>
          <cell r="Q145">
            <v>0</v>
          </cell>
          <cell r="S145">
            <v>0</v>
          </cell>
          <cell r="V145">
            <v>0</v>
          </cell>
          <cell r="X145">
            <v>0</v>
          </cell>
          <cell r="AE145">
            <v>0</v>
          </cell>
          <cell r="AG145">
            <v>0</v>
          </cell>
          <cell r="AN145">
            <v>0</v>
          </cell>
          <cell r="AP145">
            <v>0</v>
          </cell>
          <cell r="AX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-833482.63354300079</v>
          </cell>
          <cell r="BD145">
            <v>0</v>
          </cell>
          <cell r="BE145">
            <v>-30439.617600000016</v>
          </cell>
          <cell r="BF145">
            <v>0</v>
          </cell>
          <cell r="BG145">
            <v>455.49000000000007</v>
          </cell>
          <cell r="BH145">
            <v>0</v>
          </cell>
          <cell r="BI145">
            <v>-863466.7611430008</v>
          </cell>
          <cell r="BK145">
            <v>-863466.7611430008</v>
          </cell>
          <cell r="BL145">
            <v>0</v>
          </cell>
          <cell r="BM145">
            <v>-24016.090000000004</v>
          </cell>
          <cell r="BN145">
            <v>24314.920000000002</v>
          </cell>
          <cell r="BO145">
            <v>0</v>
          </cell>
          <cell r="BP145">
            <v>298.82999999999811</v>
          </cell>
          <cell r="BQ145">
            <v>97028.680000000008</v>
          </cell>
          <cell r="BR145">
            <v>-1499589.4693290002</v>
          </cell>
          <cell r="BS145">
            <v>0</v>
          </cell>
          <cell r="BT145">
            <v>136755.99000000002</v>
          </cell>
          <cell r="BU145">
            <v>0</v>
          </cell>
          <cell r="BV145">
            <v>65533.16</v>
          </cell>
          <cell r="BY145">
            <v>-641204.24674600002</v>
          </cell>
          <cell r="BZ145">
            <v>-1582.63</v>
          </cell>
          <cell r="CA145">
            <v>0</v>
          </cell>
          <cell r="CB145">
            <v>0</v>
          </cell>
          <cell r="CC145">
            <v>-1843058.5160750002</v>
          </cell>
          <cell r="CE145">
            <v>-1843058.5160750002</v>
          </cell>
          <cell r="CG145">
            <v>0</v>
          </cell>
          <cell r="CL145">
            <v>0</v>
          </cell>
          <cell r="CN145">
            <v>0</v>
          </cell>
          <cell r="DA145">
            <v>0</v>
          </cell>
          <cell r="DC145">
            <v>0</v>
          </cell>
          <cell r="DG145">
            <v>0</v>
          </cell>
          <cell r="DJ145">
            <v>0</v>
          </cell>
          <cell r="DO145">
            <v>0</v>
          </cell>
          <cell r="DT145">
            <v>0</v>
          </cell>
          <cell r="DX145">
            <v>0</v>
          </cell>
          <cell r="EA145">
            <v>0</v>
          </cell>
          <cell r="EF145">
            <v>0</v>
          </cell>
          <cell r="EK145">
            <v>0</v>
          </cell>
          <cell r="FJ145">
            <v>0</v>
          </cell>
          <cell r="FK145">
            <v>0</v>
          </cell>
          <cell r="FM145">
            <v>0</v>
          </cell>
        </row>
        <row r="146">
          <cell r="A146" t="str">
            <v>Local Taxable Income</v>
          </cell>
          <cell r="C146">
            <v>1142357</v>
          </cell>
          <cell r="D146">
            <v>0</v>
          </cell>
          <cell r="E146">
            <v>1</v>
          </cell>
          <cell r="F146">
            <v>-53449</v>
          </cell>
          <cell r="G146">
            <v>-198</v>
          </cell>
          <cell r="H146">
            <v>0</v>
          </cell>
          <cell r="I146">
            <v>1088711</v>
          </cell>
          <cell r="J146">
            <v>1026181</v>
          </cell>
          <cell r="K146">
            <v>616436</v>
          </cell>
          <cell r="L146">
            <v>-2326</v>
          </cell>
          <cell r="M146">
            <v>2785</v>
          </cell>
          <cell r="N146">
            <v>0</v>
          </cell>
          <cell r="O146">
            <v>5179360.05</v>
          </cell>
          <cell r="P146">
            <v>0</v>
          </cell>
          <cell r="Q146">
            <v>6822436.0499999998</v>
          </cell>
          <cell r="R146">
            <v>0</v>
          </cell>
          <cell r="S146">
            <v>6822436.0499999998</v>
          </cell>
          <cell r="T146">
            <v>-3082</v>
          </cell>
          <cell r="U146">
            <v>108653</v>
          </cell>
          <cell r="V146">
            <v>105571</v>
          </cell>
          <cell r="W146">
            <v>0</v>
          </cell>
          <cell r="X146">
            <v>105571</v>
          </cell>
          <cell r="Y146">
            <v>-88286848.859999999</v>
          </cell>
          <cell r="Z146">
            <v>-2604534</v>
          </cell>
          <cell r="AA146">
            <v>178982819</v>
          </cell>
          <cell r="AB146">
            <v>79616604</v>
          </cell>
          <cell r="AC146">
            <v>86864621</v>
          </cell>
          <cell r="AD146">
            <v>-259894397</v>
          </cell>
          <cell r="AE146">
            <v>-5321735.8600000143</v>
          </cell>
          <cell r="AF146">
            <v>1063865.93</v>
          </cell>
          <cell r="AG146">
            <v>-4257869.9300000146</v>
          </cell>
          <cell r="AH146">
            <v>-1453569</v>
          </cell>
          <cell r="AI146">
            <v>119142</v>
          </cell>
          <cell r="AJ146">
            <v>-3161590</v>
          </cell>
          <cell r="AL146">
            <v>-2093471</v>
          </cell>
          <cell r="AM146">
            <v>0</v>
          </cell>
          <cell r="AN146">
            <v>-6589488</v>
          </cell>
          <cell r="AO146">
            <v>29373768</v>
          </cell>
          <cell r="AP146">
            <v>22784280</v>
          </cell>
          <cell r="AQ146">
            <v>-72260</v>
          </cell>
          <cell r="AR146">
            <v>41906880.780000001</v>
          </cell>
          <cell r="AS146">
            <v>2000544</v>
          </cell>
          <cell r="AT146">
            <v>158</v>
          </cell>
          <cell r="AU146">
            <v>8154</v>
          </cell>
          <cell r="AV146">
            <v>-19138887</v>
          </cell>
          <cell r="AW146">
            <v>0</v>
          </cell>
          <cell r="AX146">
            <v>24704589.780000001</v>
          </cell>
          <cell r="AY146">
            <v>3361414</v>
          </cell>
          <cell r="AZ146">
            <v>3361414</v>
          </cell>
          <cell r="BA146">
            <v>-1349309.504</v>
          </cell>
          <cell r="BB146">
            <v>-1130094.8700000001</v>
          </cell>
          <cell r="BC146">
            <v>11073412.131357009</v>
          </cell>
          <cell r="BD146">
            <v>0</v>
          </cell>
          <cell r="BE146">
            <v>404412.06240000017</v>
          </cell>
          <cell r="BF146">
            <v>271029</v>
          </cell>
          <cell r="BG146">
            <v>-6051.51</v>
          </cell>
          <cell r="BH146">
            <v>0</v>
          </cell>
          <cell r="BI146">
            <v>9263397.3097570091</v>
          </cell>
          <cell r="BJ146">
            <v>-271029</v>
          </cell>
          <cell r="BK146">
            <v>8992368.3097570091</v>
          </cell>
          <cell r="BL146">
            <v>0</v>
          </cell>
          <cell r="BM146">
            <v>319070.90999999997</v>
          </cell>
          <cell r="BN146">
            <v>-323041.08</v>
          </cell>
          <cell r="BO146">
            <v>0</v>
          </cell>
          <cell r="BP146">
            <v>-3970.1700000000419</v>
          </cell>
          <cell r="BQ146">
            <v>-1289095.32</v>
          </cell>
          <cell r="BR146">
            <v>19923117.235371001</v>
          </cell>
          <cell r="BS146">
            <v>0</v>
          </cell>
          <cell r="BT146">
            <v>-1816901.01</v>
          </cell>
          <cell r="BU146">
            <v>0</v>
          </cell>
          <cell r="BV146">
            <v>-870654.84</v>
          </cell>
          <cell r="BW146">
            <v>-3292652</v>
          </cell>
          <cell r="BX146">
            <v>-105249</v>
          </cell>
          <cell r="BY146">
            <v>8518856.421054</v>
          </cell>
          <cell r="BZ146">
            <v>21026.37</v>
          </cell>
          <cell r="CA146">
            <v>0</v>
          </cell>
          <cell r="CB146">
            <v>0</v>
          </cell>
          <cell r="CC146">
            <v>21088447.856424998</v>
          </cell>
          <cell r="CD146">
            <v>-22333.207499999553</v>
          </cell>
          <cell r="CE146">
            <v>21066114.648924999</v>
          </cell>
          <cell r="CF146">
            <v>0</v>
          </cell>
          <cell r="CG146">
            <v>0</v>
          </cell>
          <cell r="CH146">
            <v>20130</v>
          </cell>
          <cell r="CI146">
            <v>0</v>
          </cell>
          <cell r="CJ146">
            <v>0</v>
          </cell>
          <cell r="CK146">
            <v>0</v>
          </cell>
          <cell r="CL146">
            <v>20130</v>
          </cell>
          <cell r="CM146">
            <v>-7045.5</v>
          </cell>
          <cell r="CN146">
            <v>13084.5</v>
          </cell>
          <cell r="CO146">
            <v>1046374.26</v>
          </cell>
          <cell r="CP146">
            <v>0</v>
          </cell>
          <cell r="CQ146">
            <v>10710926.777600009</v>
          </cell>
          <cell r="CR146">
            <v>917210</v>
          </cell>
          <cell r="CS146">
            <v>-1035.33</v>
          </cell>
          <cell r="CT146">
            <v>0</v>
          </cell>
          <cell r="CU146">
            <v>-100.29999999981374</v>
          </cell>
          <cell r="CV146">
            <v>-105324.47999999998</v>
          </cell>
          <cell r="CW146">
            <v>0</v>
          </cell>
          <cell r="CX146">
            <v>0</v>
          </cell>
          <cell r="CY146">
            <v>-1.9500000001862645</v>
          </cell>
          <cell r="CZ146">
            <v>0</v>
          </cell>
          <cell r="DA146">
            <v>12568048.977600008</v>
          </cell>
          <cell r="DB146">
            <v>0</v>
          </cell>
          <cell r="DC146">
            <v>12568048.977600008</v>
          </cell>
          <cell r="DD146">
            <v>972570</v>
          </cell>
          <cell r="DE146">
            <v>0</v>
          </cell>
          <cell r="DF146">
            <v>0</v>
          </cell>
          <cell r="DG146">
            <v>972570</v>
          </cell>
          <cell r="DH146">
            <v>15595733.333333334</v>
          </cell>
          <cell r="DI146">
            <v>718000</v>
          </cell>
          <cell r="DJ146">
            <v>16313733.333333334</v>
          </cell>
          <cell r="DK146">
            <v>1299900</v>
          </cell>
          <cell r="DL146">
            <v>0</v>
          </cell>
          <cell r="DM146">
            <v>1071700</v>
          </cell>
          <cell r="DN146">
            <v>0</v>
          </cell>
          <cell r="DO146">
            <v>2371600</v>
          </cell>
          <cell r="DQ146">
            <v>2369750</v>
          </cell>
          <cell r="DT146">
            <v>2369750</v>
          </cell>
          <cell r="DU146">
            <v>1452112.5</v>
          </cell>
          <cell r="DV146">
            <v>0</v>
          </cell>
          <cell r="DW146">
            <v>0</v>
          </cell>
          <cell r="DX146">
            <v>1452112.5</v>
          </cell>
          <cell r="DY146">
            <v>0</v>
          </cell>
          <cell r="DZ146">
            <v>0</v>
          </cell>
          <cell r="EA146">
            <v>0</v>
          </cell>
          <cell r="EB146">
            <v>0.9</v>
          </cell>
          <cell r="EC146">
            <v>292250</v>
          </cell>
          <cell r="ED146">
            <v>0.9</v>
          </cell>
          <cell r="EE146">
            <v>0.9</v>
          </cell>
          <cell r="EF146">
            <v>292252.70000000007</v>
          </cell>
          <cell r="EG146">
            <v>0</v>
          </cell>
          <cell r="EH146">
            <v>0</v>
          </cell>
          <cell r="EI146">
            <v>31502000</v>
          </cell>
          <cell r="EJ146">
            <v>0</v>
          </cell>
          <cell r="EK146">
            <v>31502000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55274018.533333339</v>
          </cell>
          <cell r="FL146">
            <v>0</v>
          </cell>
          <cell r="FM146">
            <v>55274018.533333339</v>
          </cell>
        </row>
        <row r="147">
          <cell r="A147" t="str">
            <v>x Local Tax Rate (TH = tax holiday)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J147">
            <v>0.33</v>
          </cell>
          <cell r="K147">
            <v>0.33</v>
          </cell>
          <cell r="L147">
            <v>0.33</v>
          </cell>
          <cell r="M147">
            <v>0.33</v>
          </cell>
          <cell r="N147">
            <v>0.33</v>
          </cell>
          <cell r="O147">
            <v>0.33</v>
          </cell>
          <cell r="P147">
            <v>0.33</v>
          </cell>
          <cell r="R147">
            <v>0</v>
          </cell>
          <cell r="T147">
            <v>0</v>
          </cell>
          <cell r="U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F147">
            <v>0</v>
          </cell>
          <cell r="AH147">
            <v>0</v>
          </cell>
          <cell r="AI147">
            <v>0</v>
          </cell>
          <cell r="AJ147">
            <v>0.25</v>
          </cell>
          <cell r="AL147">
            <v>0</v>
          </cell>
          <cell r="AM147">
            <v>0</v>
          </cell>
          <cell r="AO147">
            <v>0</v>
          </cell>
          <cell r="AQ147">
            <v>0</v>
          </cell>
          <cell r="AR147">
            <v>7.0000000000000007E-2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7.0000000000000007E-2</v>
          </cell>
          <cell r="AY147">
            <v>0</v>
          </cell>
          <cell r="BA147">
            <v>0</v>
          </cell>
          <cell r="BB147">
            <v>0</v>
          </cell>
          <cell r="BC147">
            <v>0.25</v>
          </cell>
          <cell r="BD147">
            <v>0.25</v>
          </cell>
          <cell r="BE147">
            <v>0</v>
          </cell>
          <cell r="BF147">
            <v>0</v>
          </cell>
          <cell r="BG147">
            <v>0.25</v>
          </cell>
          <cell r="BH147">
            <v>0.25</v>
          </cell>
          <cell r="BJ147">
            <v>0</v>
          </cell>
          <cell r="BL147">
            <v>0.25</v>
          </cell>
          <cell r="BM147">
            <v>0.25</v>
          </cell>
          <cell r="BN147">
            <v>0.25</v>
          </cell>
          <cell r="BO147">
            <v>0</v>
          </cell>
          <cell r="BQ147">
            <v>0</v>
          </cell>
          <cell r="BR147">
            <v>0.25</v>
          </cell>
          <cell r="BS147">
            <v>0.25</v>
          </cell>
          <cell r="BT147">
            <v>0</v>
          </cell>
          <cell r="BU147">
            <v>0.25</v>
          </cell>
          <cell r="BV147">
            <v>0</v>
          </cell>
          <cell r="BW147">
            <v>0</v>
          </cell>
          <cell r="BX147">
            <v>0.25</v>
          </cell>
          <cell r="BY147">
            <v>0.25</v>
          </cell>
          <cell r="BZ147">
            <v>0</v>
          </cell>
          <cell r="CA147">
            <v>0.25</v>
          </cell>
          <cell r="CB147">
            <v>0.25</v>
          </cell>
          <cell r="CD147">
            <v>0</v>
          </cell>
          <cell r="CF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M147">
            <v>0</v>
          </cell>
          <cell r="CO147">
            <v>0</v>
          </cell>
          <cell r="CP147">
            <v>0.3</v>
          </cell>
          <cell r="CQ147">
            <v>0.3</v>
          </cell>
          <cell r="CR147">
            <v>0</v>
          </cell>
          <cell r="CS147">
            <v>0</v>
          </cell>
          <cell r="CT147">
            <v>0.3</v>
          </cell>
          <cell r="CU147">
            <v>0</v>
          </cell>
          <cell r="CV147">
            <v>0</v>
          </cell>
          <cell r="CW147">
            <v>0.3</v>
          </cell>
          <cell r="CX147">
            <v>0.3</v>
          </cell>
          <cell r="CY147">
            <v>0</v>
          </cell>
          <cell r="CZ147">
            <v>0</v>
          </cell>
          <cell r="DB147">
            <v>0</v>
          </cell>
          <cell r="DD147">
            <v>0.15</v>
          </cell>
          <cell r="DE147">
            <v>0.15</v>
          </cell>
          <cell r="DF147">
            <v>0.15</v>
          </cell>
          <cell r="DH147">
            <v>0.15</v>
          </cell>
          <cell r="DI147">
            <v>0</v>
          </cell>
          <cell r="DK147">
            <v>7.4999999999999997E-2</v>
          </cell>
          <cell r="DL147">
            <v>7.4999999999999997E-2</v>
          </cell>
          <cell r="DM147">
            <v>7.4999999999999997E-2</v>
          </cell>
          <cell r="DN147">
            <v>7.4999999999999997E-2</v>
          </cell>
          <cell r="DP147">
            <v>0.15</v>
          </cell>
          <cell r="DQ147">
            <v>0.15</v>
          </cell>
          <cell r="DR147">
            <v>0.15</v>
          </cell>
          <cell r="DS147">
            <v>0.15</v>
          </cell>
          <cell r="DU147">
            <v>0</v>
          </cell>
          <cell r="DV147">
            <v>0</v>
          </cell>
          <cell r="DW147">
            <v>0</v>
          </cell>
          <cell r="DY147">
            <v>0</v>
          </cell>
          <cell r="DZ147">
            <v>0</v>
          </cell>
          <cell r="EB147">
            <v>0.1</v>
          </cell>
          <cell r="EC147">
            <v>0.1</v>
          </cell>
          <cell r="ED147">
            <v>0.1</v>
          </cell>
          <cell r="EE147">
            <v>0.1</v>
          </cell>
          <cell r="EG147">
            <v>7.4999999999999997E-2</v>
          </cell>
          <cell r="EH147">
            <v>7.4999999999999997E-2</v>
          </cell>
          <cell r="EI147">
            <v>7.4999999999999997E-2</v>
          </cell>
          <cell r="EJ147">
            <v>7.4999999999999997E-2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K147">
            <v>0</v>
          </cell>
          <cell r="FL147">
            <v>0</v>
          </cell>
          <cell r="FM147">
            <v>0</v>
          </cell>
        </row>
        <row r="148">
          <cell r="A148" t="str">
            <v>Subtotal Local Tax Liability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338639.73000000004</v>
          </cell>
          <cell r="K148">
            <v>203423.88</v>
          </cell>
          <cell r="L148">
            <v>-767.58</v>
          </cell>
          <cell r="M148">
            <v>919.05000000000007</v>
          </cell>
          <cell r="N148">
            <v>0</v>
          </cell>
          <cell r="O148">
            <v>1709188.8165</v>
          </cell>
          <cell r="P148">
            <v>0</v>
          </cell>
          <cell r="Q148">
            <v>2251403.8965000003</v>
          </cell>
          <cell r="R148">
            <v>0</v>
          </cell>
          <cell r="S148">
            <v>2251403.8965000003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-790397.5</v>
          </cell>
          <cell r="AL148">
            <v>0</v>
          </cell>
          <cell r="AM148">
            <v>0</v>
          </cell>
          <cell r="AN148">
            <v>-790397.5</v>
          </cell>
          <cell r="AO148">
            <v>0</v>
          </cell>
          <cell r="AP148">
            <v>-790397.5</v>
          </cell>
          <cell r="AQ148">
            <v>0</v>
          </cell>
          <cell r="AR148">
            <v>2933481.6546000005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2933481.6546000005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2768353.0328392521</v>
          </cell>
          <cell r="BD148">
            <v>0</v>
          </cell>
          <cell r="BE148">
            <v>0</v>
          </cell>
          <cell r="BF148">
            <v>0</v>
          </cell>
          <cell r="BG148">
            <v>-1512.8775000000001</v>
          </cell>
          <cell r="BH148">
            <v>0</v>
          </cell>
          <cell r="BI148">
            <v>2766840.1553392522</v>
          </cell>
          <cell r="BJ148">
            <v>0</v>
          </cell>
          <cell r="BK148">
            <v>2766840.1553392522</v>
          </cell>
          <cell r="BL148">
            <v>0</v>
          </cell>
          <cell r="BM148">
            <v>79767.727499999994</v>
          </cell>
          <cell r="BN148">
            <v>-80760.27</v>
          </cell>
          <cell r="BO148">
            <v>0</v>
          </cell>
          <cell r="BP148">
            <v>-992.54250000001048</v>
          </cell>
          <cell r="BQ148">
            <v>0</v>
          </cell>
          <cell r="BR148">
            <v>4980779.3088427503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-26312.25</v>
          </cell>
          <cell r="BY148">
            <v>2129714.1052635</v>
          </cell>
          <cell r="BZ148">
            <v>0</v>
          </cell>
          <cell r="CA148">
            <v>0</v>
          </cell>
          <cell r="CB148">
            <v>0</v>
          </cell>
          <cell r="CC148">
            <v>7084181.1641062498</v>
          </cell>
          <cell r="CD148">
            <v>0</v>
          </cell>
          <cell r="CE148">
            <v>7084181.1641062498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3213278.0332800024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3213278.0332800024</v>
          </cell>
          <cell r="DB148">
            <v>0</v>
          </cell>
          <cell r="DC148">
            <v>3213278.0332800024</v>
          </cell>
          <cell r="DD148">
            <v>145885.5</v>
          </cell>
          <cell r="DE148">
            <v>0</v>
          </cell>
          <cell r="DF148">
            <v>0</v>
          </cell>
          <cell r="DG148">
            <v>145885.5</v>
          </cell>
          <cell r="DH148">
            <v>2339360</v>
          </cell>
          <cell r="DI148">
            <v>0</v>
          </cell>
          <cell r="DJ148">
            <v>2339360</v>
          </cell>
          <cell r="DK148">
            <v>97492.5</v>
          </cell>
          <cell r="DL148">
            <v>0</v>
          </cell>
          <cell r="DM148">
            <v>80377.5</v>
          </cell>
          <cell r="DN148">
            <v>0</v>
          </cell>
          <cell r="DO148">
            <v>177870</v>
          </cell>
          <cell r="DP148">
            <v>0</v>
          </cell>
          <cell r="DQ148">
            <v>355462.5</v>
          </cell>
          <cell r="DR148">
            <v>0</v>
          </cell>
          <cell r="DS148">
            <v>0</v>
          </cell>
          <cell r="DT148">
            <v>355462.5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9.0000000000000011E-2</v>
          </cell>
          <cell r="EC148">
            <v>29225</v>
          </cell>
          <cell r="ED148">
            <v>9.0000000000000011E-2</v>
          </cell>
          <cell r="EE148">
            <v>9.0000000000000011E-2</v>
          </cell>
          <cell r="EF148">
            <v>29225.27</v>
          </cell>
          <cell r="EG148">
            <v>0</v>
          </cell>
          <cell r="EH148">
            <v>0</v>
          </cell>
          <cell r="EI148">
            <v>2362650</v>
          </cell>
          <cell r="EJ148">
            <v>0</v>
          </cell>
          <cell r="EK148">
            <v>2362650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5410453.2699999996</v>
          </cell>
          <cell r="FL148">
            <v>0</v>
          </cell>
          <cell r="FM148">
            <v>5410453.2699999996</v>
          </cell>
        </row>
        <row r="149">
          <cell r="A149" t="str">
            <v>Less:  Valuation Allowance</v>
          </cell>
          <cell r="I149">
            <v>0</v>
          </cell>
          <cell r="O149">
            <v>193370.4</v>
          </cell>
          <cell r="Q149">
            <v>193370.4</v>
          </cell>
          <cell r="S149">
            <v>193370.4</v>
          </cell>
          <cell r="V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G149">
            <v>0</v>
          </cell>
          <cell r="AJ149">
            <v>790397.5</v>
          </cell>
          <cell r="AN149">
            <v>790397.5</v>
          </cell>
          <cell r="AP149">
            <v>790397.5</v>
          </cell>
          <cell r="AX149">
            <v>0</v>
          </cell>
          <cell r="AZ149">
            <v>0</v>
          </cell>
          <cell r="BI149">
            <v>0</v>
          </cell>
          <cell r="BK149">
            <v>0</v>
          </cell>
          <cell r="BP149">
            <v>0</v>
          </cell>
          <cell r="CC149">
            <v>0</v>
          </cell>
          <cell r="CE149">
            <v>0</v>
          </cell>
          <cell r="CG149">
            <v>0</v>
          </cell>
          <cell r="CL149">
            <v>0</v>
          </cell>
          <cell r="CN149">
            <v>0</v>
          </cell>
          <cell r="DA149">
            <v>0</v>
          </cell>
          <cell r="DC149">
            <v>0</v>
          </cell>
          <cell r="DG149">
            <v>0</v>
          </cell>
          <cell r="DJ149">
            <v>0</v>
          </cell>
          <cell r="DO149">
            <v>0</v>
          </cell>
          <cell r="DT149">
            <v>0</v>
          </cell>
          <cell r="DX149">
            <v>0</v>
          </cell>
          <cell r="EA149">
            <v>0</v>
          </cell>
          <cell r="EF149">
            <v>0</v>
          </cell>
          <cell r="EK149">
            <v>0</v>
          </cell>
          <cell r="FJ149">
            <v>0</v>
          </cell>
          <cell r="FK149">
            <v>0</v>
          </cell>
          <cell r="FM149">
            <v>0</v>
          </cell>
        </row>
        <row r="150">
          <cell r="A150" t="str">
            <v xml:space="preserve">     TAX RATE CHANGE</v>
          </cell>
          <cell r="I150">
            <v>0</v>
          </cell>
          <cell r="Q150">
            <v>0</v>
          </cell>
          <cell r="S150">
            <v>0</v>
          </cell>
          <cell r="V150">
            <v>0</v>
          </cell>
          <cell r="X150">
            <v>0</v>
          </cell>
          <cell r="AE150">
            <v>0</v>
          </cell>
          <cell r="AG150">
            <v>0</v>
          </cell>
          <cell r="AN150">
            <v>0</v>
          </cell>
          <cell r="AP150">
            <v>0</v>
          </cell>
          <cell r="AX150">
            <v>0</v>
          </cell>
          <cell r="AZ150">
            <v>0</v>
          </cell>
          <cell r="BI150">
            <v>0</v>
          </cell>
          <cell r="BK150">
            <v>0</v>
          </cell>
          <cell r="BP150">
            <v>0</v>
          </cell>
          <cell r="CC150">
            <v>0</v>
          </cell>
          <cell r="CE150">
            <v>0</v>
          </cell>
          <cell r="CG150">
            <v>0</v>
          </cell>
          <cell r="CL150">
            <v>0</v>
          </cell>
          <cell r="CN150">
            <v>0</v>
          </cell>
          <cell r="CQ150">
            <v>0</v>
          </cell>
          <cell r="DA150">
            <v>0</v>
          </cell>
          <cell r="DC150">
            <v>0</v>
          </cell>
          <cell r="DG150">
            <v>0</v>
          </cell>
          <cell r="DJ150">
            <v>0</v>
          </cell>
          <cell r="DO150">
            <v>0</v>
          </cell>
          <cell r="DT150">
            <v>0</v>
          </cell>
          <cell r="DX150">
            <v>0</v>
          </cell>
          <cell r="EA150">
            <v>0</v>
          </cell>
          <cell r="EF150">
            <v>0</v>
          </cell>
          <cell r="EK150">
            <v>0</v>
          </cell>
          <cell r="FJ150">
            <v>0</v>
          </cell>
          <cell r="FK150">
            <v>0</v>
          </cell>
          <cell r="FM150">
            <v>0</v>
          </cell>
        </row>
        <row r="151">
          <cell r="A151" t="str">
            <v xml:space="preserve">  Reduce Valuation Allowance for GW Sch. Out</v>
          </cell>
          <cell r="I151">
            <v>0</v>
          </cell>
          <cell r="Q151">
            <v>0</v>
          </cell>
          <cell r="S151">
            <v>0</v>
          </cell>
          <cell r="V151">
            <v>0</v>
          </cell>
          <cell r="X151">
            <v>0</v>
          </cell>
          <cell r="AE151">
            <v>0</v>
          </cell>
          <cell r="AG151">
            <v>0</v>
          </cell>
          <cell r="AN151">
            <v>0</v>
          </cell>
          <cell r="AP151">
            <v>0</v>
          </cell>
          <cell r="AX151">
            <v>0</v>
          </cell>
          <cell r="AZ151">
            <v>0</v>
          </cell>
          <cell r="BI151">
            <v>0</v>
          </cell>
          <cell r="BK151">
            <v>0</v>
          </cell>
          <cell r="BP151">
            <v>0</v>
          </cell>
          <cell r="CC151">
            <v>0</v>
          </cell>
          <cell r="CE151">
            <v>0</v>
          </cell>
          <cell r="CG151">
            <v>0</v>
          </cell>
          <cell r="CL151">
            <v>0</v>
          </cell>
          <cell r="CN151">
            <v>0</v>
          </cell>
          <cell r="DA151">
            <v>0</v>
          </cell>
          <cell r="DC151">
            <v>0</v>
          </cell>
          <cell r="DG151">
            <v>0</v>
          </cell>
          <cell r="DJ151">
            <v>0</v>
          </cell>
          <cell r="DO151">
            <v>0</v>
          </cell>
          <cell r="DT151">
            <v>0</v>
          </cell>
          <cell r="DX151">
            <v>0</v>
          </cell>
          <cell r="EA151">
            <v>0</v>
          </cell>
          <cell r="EF151">
            <v>0</v>
          </cell>
          <cell r="EK151">
            <v>0</v>
          </cell>
          <cell r="FJ151">
            <v>0</v>
          </cell>
          <cell r="FK151">
            <v>0</v>
          </cell>
          <cell r="FM151">
            <v>0</v>
          </cell>
        </row>
        <row r="152">
          <cell r="A152" t="str">
            <v>Net Local Tax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338639.73000000004</v>
          </cell>
          <cell r="K152">
            <v>203423.88</v>
          </cell>
          <cell r="L152">
            <v>-767.58</v>
          </cell>
          <cell r="M152">
            <v>919.05000000000007</v>
          </cell>
          <cell r="N152">
            <v>0</v>
          </cell>
          <cell r="O152">
            <v>1902559.2164999999</v>
          </cell>
          <cell r="P152">
            <v>0</v>
          </cell>
          <cell r="Q152">
            <v>2444774.2965000002</v>
          </cell>
          <cell r="R152">
            <v>0</v>
          </cell>
          <cell r="S152">
            <v>2444774.2965000002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2933481.6546000005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2933481.6546000005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2768353.0328392521</v>
          </cell>
          <cell r="BD152">
            <v>0</v>
          </cell>
          <cell r="BE152">
            <v>0</v>
          </cell>
          <cell r="BF152">
            <v>0</v>
          </cell>
          <cell r="BG152">
            <v>-1512.8775000000001</v>
          </cell>
          <cell r="BH152">
            <v>0</v>
          </cell>
          <cell r="BI152">
            <v>2766840.1553392522</v>
          </cell>
          <cell r="BJ152">
            <v>0</v>
          </cell>
          <cell r="BK152">
            <v>2766840.1553392522</v>
          </cell>
          <cell r="BL152">
            <v>0</v>
          </cell>
          <cell r="BM152">
            <v>79767.727499999994</v>
          </cell>
          <cell r="BN152">
            <v>-80760.27</v>
          </cell>
          <cell r="BO152">
            <v>0</v>
          </cell>
          <cell r="BP152">
            <v>-992.54250000001048</v>
          </cell>
          <cell r="BQ152">
            <v>0</v>
          </cell>
          <cell r="BR152">
            <v>4980779.3088427503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-26312.25</v>
          </cell>
          <cell r="BY152">
            <v>2129714.1052635</v>
          </cell>
          <cell r="BZ152">
            <v>0</v>
          </cell>
          <cell r="CA152">
            <v>0</v>
          </cell>
          <cell r="CB152">
            <v>0</v>
          </cell>
          <cell r="CC152">
            <v>7084181.1641062498</v>
          </cell>
          <cell r="CD152">
            <v>0</v>
          </cell>
          <cell r="CE152">
            <v>7084181.1641062498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3213278.0332800024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3213278.0332800024</v>
          </cell>
          <cell r="DB152">
            <v>0</v>
          </cell>
          <cell r="DC152">
            <v>3213278.0332800024</v>
          </cell>
          <cell r="DD152">
            <v>145885.5</v>
          </cell>
          <cell r="DE152">
            <v>0</v>
          </cell>
          <cell r="DF152">
            <v>0</v>
          </cell>
          <cell r="DG152">
            <v>145885.5</v>
          </cell>
          <cell r="DH152">
            <v>2339360</v>
          </cell>
          <cell r="DI152">
            <v>0</v>
          </cell>
          <cell r="DJ152">
            <v>2339360</v>
          </cell>
          <cell r="DK152">
            <v>97492.5</v>
          </cell>
          <cell r="DL152">
            <v>0</v>
          </cell>
          <cell r="DM152">
            <v>80377.5</v>
          </cell>
          <cell r="DN152">
            <v>0</v>
          </cell>
          <cell r="DO152">
            <v>177870</v>
          </cell>
          <cell r="DP152">
            <v>0</v>
          </cell>
          <cell r="DQ152">
            <v>355462.5</v>
          </cell>
          <cell r="DR152">
            <v>0</v>
          </cell>
          <cell r="DS152">
            <v>0</v>
          </cell>
          <cell r="DT152">
            <v>355462.5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9.0000000000000011E-2</v>
          </cell>
          <cell r="EC152">
            <v>29225</v>
          </cell>
          <cell r="ED152">
            <v>9.0000000000000011E-2</v>
          </cell>
          <cell r="EE152">
            <v>9.0000000000000011E-2</v>
          </cell>
          <cell r="EF152">
            <v>29225.27</v>
          </cell>
          <cell r="EG152">
            <v>0</v>
          </cell>
          <cell r="EH152">
            <v>0</v>
          </cell>
          <cell r="EI152">
            <v>2362650</v>
          </cell>
          <cell r="EJ152">
            <v>0</v>
          </cell>
          <cell r="EK152">
            <v>2362650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5410453.2699999996</v>
          </cell>
          <cell r="FL152">
            <v>0</v>
          </cell>
          <cell r="FM152">
            <v>5410453.2699999996</v>
          </cell>
        </row>
        <row r="153">
          <cell r="FK153">
            <v>0</v>
          </cell>
          <cell r="FM153">
            <v>0</v>
          </cell>
        </row>
        <row r="154">
          <cell r="A154" t="str">
            <v>DEFERRED TAXES</v>
          </cell>
          <cell r="FK154">
            <v>0</v>
          </cell>
          <cell r="FM154">
            <v>0</v>
          </cell>
        </row>
        <row r="155">
          <cell r="A155" t="str">
            <v>Description</v>
          </cell>
          <cell r="FK155">
            <v>0</v>
          </cell>
          <cell r="FM155">
            <v>0</v>
          </cell>
        </row>
        <row r="156">
          <cell r="A156" t="str">
            <v xml:space="preserve">  Depreciation-reverse local country GAAP</v>
          </cell>
          <cell r="I156">
            <v>0</v>
          </cell>
          <cell r="Q156">
            <v>0</v>
          </cell>
          <cell r="S156">
            <v>0</v>
          </cell>
          <cell r="V156">
            <v>0</v>
          </cell>
          <cell r="X156">
            <v>0</v>
          </cell>
          <cell r="AE156">
            <v>0</v>
          </cell>
          <cell r="AG156">
            <v>0</v>
          </cell>
          <cell r="AN156">
            <v>0</v>
          </cell>
          <cell r="AP156">
            <v>0</v>
          </cell>
          <cell r="AX156">
            <v>0</v>
          </cell>
          <cell r="AZ156">
            <v>0</v>
          </cell>
          <cell r="BA156">
            <v>-1349309.504</v>
          </cell>
          <cell r="BI156">
            <v>-1349309.504</v>
          </cell>
          <cell r="BK156">
            <v>-1349309.504</v>
          </cell>
          <cell r="BP156">
            <v>0</v>
          </cell>
          <cell r="CC156">
            <v>0</v>
          </cell>
          <cell r="CE156">
            <v>0</v>
          </cell>
          <cell r="CG156">
            <v>0</v>
          </cell>
          <cell r="CL156">
            <v>0</v>
          </cell>
          <cell r="CN156">
            <v>0</v>
          </cell>
          <cell r="DA156">
            <v>0</v>
          </cell>
          <cell r="DC156">
            <v>0</v>
          </cell>
          <cell r="DD156">
            <v>-185640</v>
          </cell>
          <cell r="DG156">
            <v>-185640</v>
          </cell>
          <cell r="DH156">
            <v>-2157400</v>
          </cell>
          <cell r="DI156">
            <v>0</v>
          </cell>
          <cell r="DJ156">
            <v>-2157400</v>
          </cell>
          <cell r="DO156">
            <v>0</v>
          </cell>
          <cell r="DT156">
            <v>0</v>
          </cell>
          <cell r="DX156">
            <v>0</v>
          </cell>
          <cell r="EA156">
            <v>0</v>
          </cell>
          <cell r="EF156">
            <v>0</v>
          </cell>
          <cell r="EK156">
            <v>0</v>
          </cell>
          <cell r="FJ156">
            <v>0</v>
          </cell>
          <cell r="FK156">
            <v>-2343040</v>
          </cell>
          <cell r="FM156">
            <v>-2343040</v>
          </cell>
        </row>
        <row r="157">
          <cell r="A157" t="str">
            <v xml:space="preserve">  Depreciation-record U.S. GAAP</v>
          </cell>
          <cell r="I157">
            <v>0</v>
          </cell>
          <cell r="Q157">
            <v>0</v>
          </cell>
          <cell r="S157">
            <v>0</v>
          </cell>
          <cell r="V157">
            <v>0</v>
          </cell>
          <cell r="X157">
            <v>0</v>
          </cell>
          <cell r="AE157">
            <v>0</v>
          </cell>
          <cell r="AG157">
            <v>0</v>
          </cell>
          <cell r="AN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-1386124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-5914363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-7300487</v>
          </cell>
          <cell r="CE157">
            <v>-7300487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N157">
            <v>0</v>
          </cell>
          <cell r="DA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FJ157">
            <v>0</v>
          </cell>
          <cell r="FK157">
            <v>0</v>
          </cell>
          <cell r="FM157">
            <v>0</v>
          </cell>
        </row>
        <row r="158">
          <cell r="A158" t="str">
            <v xml:space="preserve">  Other Provisions</v>
          </cell>
          <cell r="I158">
            <v>0</v>
          </cell>
          <cell r="Q158">
            <v>0</v>
          </cell>
          <cell r="S158">
            <v>0</v>
          </cell>
          <cell r="V158">
            <v>0</v>
          </cell>
          <cell r="X158">
            <v>0</v>
          </cell>
          <cell r="AE158">
            <v>0</v>
          </cell>
          <cell r="AG158">
            <v>0</v>
          </cell>
          <cell r="AN158">
            <v>0</v>
          </cell>
          <cell r="AP158">
            <v>0</v>
          </cell>
          <cell r="AX158">
            <v>0</v>
          </cell>
          <cell r="AZ158">
            <v>0</v>
          </cell>
          <cell r="BI158">
            <v>0</v>
          </cell>
          <cell r="BK158">
            <v>0</v>
          </cell>
          <cell r="BP158">
            <v>0</v>
          </cell>
          <cell r="CC158">
            <v>0</v>
          </cell>
          <cell r="CE158">
            <v>0</v>
          </cell>
          <cell r="CG158">
            <v>0</v>
          </cell>
          <cell r="CL158">
            <v>0</v>
          </cell>
          <cell r="CN158">
            <v>0</v>
          </cell>
          <cell r="DA158">
            <v>0</v>
          </cell>
          <cell r="DC158">
            <v>0</v>
          </cell>
          <cell r="DG158">
            <v>0</v>
          </cell>
          <cell r="DJ158">
            <v>0</v>
          </cell>
          <cell r="DO158">
            <v>0</v>
          </cell>
          <cell r="DT158">
            <v>0</v>
          </cell>
          <cell r="DX158">
            <v>0</v>
          </cell>
          <cell r="EA158">
            <v>0</v>
          </cell>
          <cell r="EF158">
            <v>0</v>
          </cell>
          <cell r="EK158">
            <v>0</v>
          </cell>
          <cell r="FJ158">
            <v>0</v>
          </cell>
          <cell r="FK158">
            <v>0</v>
          </cell>
          <cell r="FM158">
            <v>0</v>
          </cell>
        </row>
        <row r="159">
          <cell r="A159" t="str">
            <v>Total Deferred Items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-1349309.504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-1349309.504</v>
          </cell>
          <cell r="BJ159">
            <v>0</v>
          </cell>
          <cell r="BK159">
            <v>-1349309.504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-1386124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-5914363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-7300487</v>
          </cell>
          <cell r="CD159">
            <v>0</v>
          </cell>
          <cell r="CE159">
            <v>-7300487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-185640</v>
          </cell>
          <cell r="DE159">
            <v>0</v>
          </cell>
          <cell r="DF159">
            <v>0</v>
          </cell>
          <cell r="DG159">
            <v>-185640</v>
          </cell>
          <cell r="DH159">
            <v>-2157400</v>
          </cell>
          <cell r="DI159">
            <v>0</v>
          </cell>
          <cell r="DJ159">
            <v>-2157400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-2343040</v>
          </cell>
          <cell r="FL159">
            <v>0</v>
          </cell>
          <cell r="FM159">
            <v>-2343040</v>
          </cell>
        </row>
        <row r="160">
          <cell r="A160" t="str">
            <v>x Local Tax Rate (TH = tax holiday)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J160">
            <v>0.33</v>
          </cell>
          <cell r="K160">
            <v>0.33</v>
          </cell>
          <cell r="L160">
            <v>0.33</v>
          </cell>
          <cell r="M160">
            <v>0.33</v>
          </cell>
          <cell r="N160">
            <v>0.33</v>
          </cell>
          <cell r="O160">
            <v>0.33</v>
          </cell>
          <cell r="P160">
            <v>0.33</v>
          </cell>
          <cell r="R160">
            <v>0</v>
          </cell>
          <cell r="T160">
            <v>0</v>
          </cell>
          <cell r="U160">
            <v>0</v>
          </cell>
          <cell r="W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F160">
            <v>0</v>
          </cell>
          <cell r="AH160">
            <v>0</v>
          </cell>
          <cell r="AI160">
            <v>0</v>
          </cell>
          <cell r="AJ160">
            <v>0.25</v>
          </cell>
          <cell r="AL160">
            <v>0</v>
          </cell>
          <cell r="AM160">
            <v>0</v>
          </cell>
          <cell r="AO160">
            <v>0</v>
          </cell>
          <cell r="AQ160">
            <v>0</v>
          </cell>
          <cell r="AR160">
            <v>7.0000000000000007E-2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7.0000000000000007E-2</v>
          </cell>
          <cell r="AY160">
            <v>0</v>
          </cell>
          <cell r="BA160">
            <v>0.25</v>
          </cell>
          <cell r="BB160">
            <v>0</v>
          </cell>
          <cell r="BC160">
            <v>0.25</v>
          </cell>
          <cell r="BD160">
            <v>0.25</v>
          </cell>
          <cell r="BE160">
            <v>0</v>
          </cell>
          <cell r="BF160">
            <v>0</v>
          </cell>
          <cell r="BG160">
            <v>0.25</v>
          </cell>
          <cell r="BH160">
            <v>0.25</v>
          </cell>
          <cell r="BJ160">
            <v>0</v>
          </cell>
          <cell r="BL160">
            <v>0.25</v>
          </cell>
          <cell r="BM160">
            <v>0.25</v>
          </cell>
          <cell r="BN160">
            <v>0.25</v>
          </cell>
          <cell r="BO160">
            <v>0</v>
          </cell>
          <cell r="BQ160">
            <v>0.25</v>
          </cell>
          <cell r="BR160">
            <v>0.25</v>
          </cell>
          <cell r="BS160">
            <v>0.25</v>
          </cell>
          <cell r="BT160">
            <v>0</v>
          </cell>
          <cell r="BU160">
            <v>0.25</v>
          </cell>
          <cell r="BV160">
            <v>0</v>
          </cell>
          <cell r="BW160">
            <v>0.25</v>
          </cell>
          <cell r="BX160">
            <v>0.25</v>
          </cell>
          <cell r="BY160">
            <v>0.25</v>
          </cell>
          <cell r="BZ160">
            <v>0</v>
          </cell>
          <cell r="CA160">
            <v>0.25</v>
          </cell>
          <cell r="CB160">
            <v>0.25</v>
          </cell>
          <cell r="CD160">
            <v>0</v>
          </cell>
          <cell r="CF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M160">
            <v>0</v>
          </cell>
          <cell r="CO160">
            <v>0</v>
          </cell>
          <cell r="CP160">
            <v>0.3</v>
          </cell>
          <cell r="CQ160">
            <v>0.3</v>
          </cell>
          <cell r="CR160">
            <v>0</v>
          </cell>
          <cell r="CS160">
            <v>0</v>
          </cell>
          <cell r="CT160">
            <v>0.3</v>
          </cell>
          <cell r="CU160">
            <v>0</v>
          </cell>
          <cell r="CV160">
            <v>0</v>
          </cell>
          <cell r="CW160">
            <v>0.3</v>
          </cell>
          <cell r="CX160">
            <v>0.3</v>
          </cell>
          <cell r="CY160">
            <v>0</v>
          </cell>
          <cell r="CZ160">
            <v>0</v>
          </cell>
          <cell r="DB160">
            <v>0</v>
          </cell>
          <cell r="DD160">
            <v>0.15</v>
          </cell>
          <cell r="DE160">
            <v>0.15</v>
          </cell>
          <cell r="DF160">
            <v>0.15</v>
          </cell>
          <cell r="DH160">
            <v>0.15</v>
          </cell>
          <cell r="DI160">
            <v>0.15</v>
          </cell>
          <cell r="DK160">
            <v>0.15</v>
          </cell>
          <cell r="DL160">
            <v>0.15</v>
          </cell>
          <cell r="DM160">
            <v>0.15</v>
          </cell>
          <cell r="DN160">
            <v>0.15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U160">
            <v>0.15</v>
          </cell>
          <cell r="DV160">
            <v>0.15</v>
          </cell>
          <cell r="DW160">
            <v>0.15</v>
          </cell>
          <cell r="DY160">
            <v>0</v>
          </cell>
          <cell r="DZ160">
            <v>0</v>
          </cell>
          <cell r="EB160">
            <v>0.1</v>
          </cell>
          <cell r="EC160">
            <v>0.1</v>
          </cell>
          <cell r="ED160">
            <v>0.1</v>
          </cell>
          <cell r="EE160">
            <v>0.1</v>
          </cell>
          <cell r="EG160">
            <v>7.4999999999999997E-2</v>
          </cell>
          <cell r="EH160">
            <v>7.4999999999999997E-2</v>
          </cell>
          <cell r="EI160">
            <v>7.4999999999999997E-2</v>
          </cell>
          <cell r="EJ160">
            <v>7.4999999999999997E-2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K160">
            <v>0</v>
          </cell>
          <cell r="FL160">
            <v>0</v>
          </cell>
          <cell r="FM160">
            <v>0</v>
          </cell>
        </row>
        <row r="161">
          <cell r="A161" t="str">
            <v>SUBTOTAL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V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Z161">
            <v>0</v>
          </cell>
          <cell r="BA161">
            <v>-337327.37599999999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-337327.37599999999</v>
          </cell>
          <cell r="BK161">
            <v>-337327.37599999999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-346531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-1478590.75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-1825121.75</v>
          </cell>
          <cell r="CE161">
            <v>-1825121.75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C161">
            <v>0</v>
          </cell>
          <cell r="DG161">
            <v>0</v>
          </cell>
          <cell r="DJ161">
            <v>0</v>
          </cell>
          <cell r="DO161">
            <v>0</v>
          </cell>
          <cell r="DT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FJ161">
            <v>0</v>
          </cell>
          <cell r="FK161">
            <v>0</v>
          </cell>
          <cell r="FM161">
            <v>0</v>
          </cell>
        </row>
        <row r="162">
          <cell r="A162" t="str">
            <v xml:space="preserve">     TAX RATE CHANGE</v>
          </cell>
          <cell r="I162">
            <v>0</v>
          </cell>
          <cell r="Q162">
            <v>0</v>
          </cell>
          <cell r="S162">
            <v>0</v>
          </cell>
          <cell r="V162">
            <v>0</v>
          </cell>
          <cell r="X162">
            <v>0</v>
          </cell>
          <cell r="AE162">
            <v>0</v>
          </cell>
          <cell r="AG162">
            <v>0</v>
          </cell>
          <cell r="AN162">
            <v>0</v>
          </cell>
          <cell r="AP162">
            <v>0</v>
          </cell>
          <cell r="AX162">
            <v>0</v>
          </cell>
          <cell r="AZ162">
            <v>0</v>
          </cell>
          <cell r="BI162">
            <v>0</v>
          </cell>
          <cell r="BK162">
            <v>0</v>
          </cell>
          <cell r="BP162">
            <v>0</v>
          </cell>
          <cell r="CC162">
            <v>0</v>
          </cell>
          <cell r="CE162">
            <v>0</v>
          </cell>
          <cell r="CG162">
            <v>0</v>
          </cell>
          <cell r="CL162">
            <v>0</v>
          </cell>
          <cell r="CN162">
            <v>0</v>
          </cell>
          <cell r="DA162">
            <v>0</v>
          </cell>
          <cell r="DC162">
            <v>0</v>
          </cell>
          <cell r="DG162">
            <v>0</v>
          </cell>
          <cell r="DJ162">
            <v>0</v>
          </cell>
          <cell r="DO162">
            <v>0</v>
          </cell>
          <cell r="DT162">
            <v>0</v>
          </cell>
          <cell r="DX162">
            <v>0</v>
          </cell>
          <cell r="EA162">
            <v>0</v>
          </cell>
          <cell r="EF162">
            <v>0</v>
          </cell>
          <cell r="EK162">
            <v>0</v>
          </cell>
          <cell r="FJ162">
            <v>0</v>
          </cell>
          <cell r="FK162">
            <v>0</v>
          </cell>
          <cell r="FM162">
            <v>0</v>
          </cell>
        </row>
        <row r="163">
          <cell r="A163" t="str">
            <v>Total Deferred Taxes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-337327.37599999999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-337327.37599999999</v>
          </cell>
          <cell r="BJ163">
            <v>0</v>
          </cell>
          <cell r="BK163">
            <v>-337327.37599999999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-346531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-1478590.75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-1825121.75</v>
          </cell>
          <cell r="CD163">
            <v>0</v>
          </cell>
          <cell r="CE163">
            <v>-1825121.75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</row>
        <row r="164">
          <cell r="FK164">
            <v>0</v>
          </cell>
          <cell r="FM164">
            <v>0</v>
          </cell>
        </row>
        <row r="165">
          <cell r="A165" t="str">
            <v>NET INCOME PER PROJECT</v>
          </cell>
          <cell r="FK165">
            <v>0</v>
          </cell>
          <cell r="FM165">
            <v>0</v>
          </cell>
        </row>
        <row r="166">
          <cell r="A166" t="str">
            <v>Total Earnings Per Plant</v>
          </cell>
          <cell r="C166">
            <v>-17525267</v>
          </cell>
          <cell r="D166">
            <v>0</v>
          </cell>
          <cell r="E166">
            <v>1</v>
          </cell>
          <cell r="F166">
            <v>-53449</v>
          </cell>
          <cell r="G166">
            <v>9240</v>
          </cell>
          <cell r="H166">
            <v>0</v>
          </cell>
          <cell r="I166">
            <v>-17569475</v>
          </cell>
          <cell r="J166">
            <v>1026181</v>
          </cell>
          <cell r="K166">
            <v>616436</v>
          </cell>
          <cell r="L166">
            <v>-2326</v>
          </cell>
          <cell r="M166">
            <v>2785</v>
          </cell>
          <cell r="N166">
            <v>0</v>
          </cell>
          <cell r="O166">
            <v>3110810.05</v>
          </cell>
          <cell r="P166">
            <v>0</v>
          </cell>
          <cell r="Q166">
            <v>4753886.05</v>
          </cell>
          <cell r="R166">
            <v>0</v>
          </cell>
          <cell r="S166">
            <v>4753886.05</v>
          </cell>
          <cell r="T166">
            <v>-3082</v>
          </cell>
          <cell r="U166">
            <v>85976</v>
          </cell>
          <cell r="V166">
            <v>82894</v>
          </cell>
          <cell r="W166">
            <v>0</v>
          </cell>
          <cell r="X166">
            <v>82894</v>
          </cell>
          <cell r="Y166">
            <v>-88286848.859999999</v>
          </cell>
          <cell r="Z166">
            <v>-2604534</v>
          </cell>
          <cell r="AA166">
            <v>178982819</v>
          </cell>
          <cell r="AB166">
            <v>79616604</v>
          </cell>
          <cell r="AC166">
            <v>86864621</v>
          </cell>
          <cell r="AD166">
            <v>-259894397</v>
          </cell>
          <cell r="AE166">
            <v>-5321735.8600000143</v>
          </cell>
          <cell r="AF166">
            <v>1063865.93</v>
          </cell>
          <cell r="AG166">
            <v>-4257869.9300000146</v>
          </cell>
          <cell r="AH166">
            <v>-1453569</v>
          </cell>
          <cell r="AI166">
            <v>119142</v>
          </cell>
          <cell r="AJ166">
            <v>-4892174</v>
          </cell>
          <cell r="AL166">
            <v>-2093471</v>
          </cell>
          <cell r="AM166">
            <v>0</v>
          </cell>
          <cell r="AN166">
            <v>-8320072</v>
          </cell>
          <cell r="AO166">
            <v>29373768</v>
          </cell>
          <cell r="AP166">
            <v>21053696</v>
          </cell>
          <cell r="AQ166">
            <v>-72260</v>
          </cell>
          <cell r="AR166">
            <v>44639568.780000001</v>
          </cell>
          <cell r="AS166">
            <v>2000544</v>
          </cell>
          <cell r="AT166">
            <v>158</v>
          </cell>
          <cell r="AU166">
            <v>8154</v>
          </cell>
          <cell r="AV166">
            <v>-19138887</v>
          </cell>
          <cell r="AW166">
            <v>0</v>
          </cell>
          <cell r="AX166">
            <v>27437277.780000001</v>
          </cell>
          <cell r="AY166">
            <v>3361414</v>
          </cell>
          <cell r="AZ166">
            <v>3361414</v>
          </cell>
          <cell r="BA166">
            <v>-1349309.504</v>
          </cell>
          <cell r="BB166">
            <v>-1130094.8700000001</v>
          </cell>
          <cell r="BC166">
            <v>8932619.7649000101</v>
          </cell>
          <cell r="BD166">
            <v>0</v>
          </cell>
          <cell r="BE166">
            <v>434851.68000000017</v>
          </cell>
          <cell r="BF166">
            <v>271029</v>
          </cell>
          <cell r="BG166">
            <v>-6507</v>
          </cell>
          <cell r="BH166">
            <v>0</v>
          </cell>
          <cell r="BI166">
            <v>7152589.0709000099</v>
          </cell>
          <cell r="BJ166">
            <v>-271029</v>
          </cell>
          <cell r="BK166">
            <v>6881560.0709000099</v>
          </cell>
          <cell r="BL166">
            <v>0</v>
          </cell>
          <cell r="BM166">
            <v>343087</v>
          </cell>
          <cell r="BN166">
            <v>-347356</v>
          </cell>
          <cell r="BO166">
            <v>0</v>
          </cell>
          <cell r="BP166">
            <v>-4269</v>
          </cell>
          <cell r="BQ166">
            <v>-1386124</v>
          </cell>
          <cell r="BR166">
            <v>18755081.704700001</v>
          </cell>
          <cell r="BS166">
            <v>0</v>
          </cell>
          <cell r="BT166">
            <v>-1953657</v>
          </cell>
          <cell r="BU166">
            <v>0</v>
          </cell>
          <cell r="BV166">
            <v>-936188</v>
          </cell>
          <cell r="BW166">
            <v>-3292652</v>
          </cell>
          <cell r="BX166">
            <v>-105249</v>
          </cell>
          <cell r="BY166">
            <v>9351275.6677999999</v>
          </cell>
          <cell r="BZ166">
            <v>22609</v>
          </cell>
          <cell r="CA166">
            <v>0</v>
          </cell>
          <cell r="CB166">
            <v>0</v>
          </cell>
          <cell r="CC166">
            <v>20455096.372500002</v>
          </cell>
          <cell r="CD166">
            <v>-22333.207499999553</v>
          </cell>
          <cell r="CE166">
            <v>20432763.165000003</v>
          </cell>
          <cell r="CF166">
            <v>346305</v>
          </cell>
          <cell r="CG166">
            <v>346305</v>
          </cell>
          <cell r="CH166">
            <v>20130</v>
          </cell>
          <cell r="CI166">
            <v>0</v>
          </cell>
          <cell r="CJ166">
            <v>0</v>
          </cell>
          <cell r="CK166">
            <v>0</v>
          </cell>
          <cell r="CL166">
            <v>20130</v>
          </cell>
          <cell r="CM166">
            <v>-7045.5</v>
          </cell>
          <cell r="CN166">
            <v>13084.5</v>
          </cell>
          <cell r="CO166">
            <v>-1046374.26</v>
          </cell>
          <cell r="CP166">
            <v>0</v>
          </cell>
          <cell r="CQ166">
            <v>13440232.537600009</v>
          </cell>
          <cell r="CR166">
            <v>917210</v>
          </cell>
          <cell r="CS166">
            <v>-1035.33</v>
          </cell>
          <cell r="CT166">
            <v>0</v>
          </cell>
          <cell r="CU166">
            <v>-100.29999999981374</v>
          </cell>
          <cell r="CV166">
            <v>-105324.47999999998</v>
          </cell>
          <cell r="CW166">
            <v>0</v>
          </cell>
          <cell r="CX166">
            <v>0</v>
          </cell>
          <cell r="CY166">
            <v>-1.9500000001862645</v>
          </cell>
          <cell r="CZ166">
            <v>0</v>
          </cell>
          <cell r="DA166">
            <v>13204606.21760001</v>
          </cell>
          <cell r="DB166">
            <v>0</v>
          </cell>
          <cell r="DC166">
            <v>13204606.21760001</v>
          </cell>
          <cell r="DD166">
            <v>1003170</v>
          </cell>
          <cell r="DE166">
            <v>0</v>
          </cell>
          <cell r="DF166">
            <v>0</v>
          </cell>
          <cell r="DG166">
            <v>1003170</v>
          </cell>
          <cell r="DH166">
            <v>13042400</v>
          </cell>
          <cell r="DI166">
            <v>718000</v>
          </cell>
          <cell r="DJ166">
            <v>13760400</v>
          </cell>
          <cell r="DK166">
            <v>1299900</v>
          </cell>
          <cell r="DL166">
            <v>0</v>
          </cell>
          <cell r="DM166">
            <v>1071700</v>
          </cell>
          <cell r="DN166">
            <v>0</v>
          </cell>
          <cell r="DO166">
            <v>2371600</v>
          </cell>
          <cell r="DP166">
            <v>0</v>
          </cell>
          <cell r="DQ166">
            <v>2369750</v>
          </cell>
          <cell r="DR166">
            <v>0</v>
          </cell>
          <cell r="DS166">
            <v>0</v>
          </cell>
          <cell r="DT166">
            <v>2369750</v>
          </cell>
          <cell r="DU166">
            <v>1452112.5</v>
          </cell>
          <cell r="DV166">
            <v>0</v>
          </cell>
          <cell r="DW166">
            <v>0</v>
          </cell>
          <cell r="DX166">
            <v>1452112.5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292250</v>
          </cell>
          <cell r="ED166">
            <v>0</v>
          </cell>
          <cell r="EE166">
            <v>0</v>
          </cell>
          <cell r="EF166">
            <v>292250</v>
          </cell>
          <cell r="EG166">
            <v>0</v>
          </cell>
          <cell r="EH166">
            <v>0</v>
          </cell>
          <cell r="EI166">
            <v>31502000</v>
          </cell>
          <cell r="EJ166">
            <v>0</v>
          </cell>
          <cell r="EK166">
            <v>31502000</v>
          </cell>
          <cell r="EL166">
            <v>186000</v>
          </cell>
          <cell r="EM166">
            <v>0</v>
          </cell>
          <cell r="EN166">
            <v>0</v>
          </cell>
          <cell r="EO166">
            <v>0</v>
          </cell>
          <cell r="EP166">
            <v>-38057000</v>
          </cell>
          <cell r="EQ166">
            <v>0</v>
          </cell>
          <cell r="ER166">
            <v>0</v>
          </cell>
          <cell r="ES166">
            <v>1000</v>
          </cell>
          <cell r="ET166">
            <v>0</v>
          </cell>
          <cell r="EU166">
            <v>109000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476000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-37285000</v>
          </cell>
          <cell r="FK166">
            <v>15466282.5</v>
          </cell>
          <cell r="FL166">
            <v>0</v>
          </cell>
          <cell r="FM166">
            <v>15466282.5</v>
          </cell>
        </row>
        <row r="167">
          <cell r="A167" t="str">
            <v xml:space="preserve">  U.S. Tax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470473.49999999994</v>
          </cell>
          <cell r="L167">
            <v>0</v>
          </cell>
          <cell r="M167">
            <v>0</v>
          </cell>
          <cell r="N167">
            <v>0</v>
          </cell>
          <cell r="O167">
            <v>137548.59999999998</v>
          </cell>
          <cell r="P167">
            <v>0</v>
          </cell>
          <cell r="Q167">
            <v>608022.09999999986</v>
          </cell>
          <cell r="R167">
            <v>0</v>
          </cell>
          <cell r="S167">
            <v>608022.09999999986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718838.04999999993</v>
          </cell>
          <cell r="AA167">
            <v>0</v>
          </cell>
          <cell r="AB167">
            <v>0</v>
          </cell>
          <cell r="AC167">
            <v>0</v>
          </cell>
          <cell r="AD167">
            <v>-718838.04999999993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1244604.8999999999</v>
          </cell>
          <cell r="AL167">
            <v>0</v>
          </cell>
          <cell r="AM167">
            <v>0</v>
          </cell>
          <cell r="AN167">
            <v>1244604.8999999999</v>
          </cell>
          <cell r="AO167">
            <v>0</v>
          </cell>
          <cell r="AP167">
            <v>1244604.8999999999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928938.00495650002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928938.00495650002</v>
          </cell>
          <cell r="BJ167">
            <v>0</v>
          </cell>
          <cell r="BK167">
            <v>928938.00495650002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401225.64999999997</v>
          </cell>
          <cell r="BR167">
            <v>1864018.9531249998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405661.95802999998</v>
          </cell>
          <cell r="BZ167">
            <v>0</v>
          </cell>
          <cell r="CA167">
            <v>0</v>
          </cell>
          <cell r="CB167">
            <v>0</v>
          </cell>
          <cell r="CC167">
            <v>2670906.5611549998</v>
          </cell>
          <cell r="CD167">
            <v>0</v>
          </cell>
          <cell r="CE167">
            <v>2670906.5611549998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907494.09799999988</v>
          </cell>
          <cell r="CV167">
            <v>2594253.1999999997</v>
          </cell>
          <cell r="CW167">
            <v>0</v>
          </cell>
          <cell r="CX167">
            <v>0</v>
          </cell>
          <cell r="CY167">
            <v>1248332.7219999998</v>
          </cell>
          <cell r="CZ167">
            <v>0</v>
          </cell>
          <cell r="DA167">
            <v>4750080.0199999996</v>
          </cell>
          <cell r="DB167">
            <v>0</v>
          </cell>
          <cell r="DC167">
            <v>4750080.0199999996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18550</v>
          </cell>
          <cell r="DL167">
            <v>0</v>
          </cell>
          <cell r="DM167">
            <v>0</v>
          </cell>
          <cell r="DN167">
            <v>0</v>
          </cell>
          <cell r="DO167">
            <v>18550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52850</v>
          </cell>
          <cell r="EQ167">
            <v>0</v>
          </cell>
          <cell r="ER167">
            <v>0</v>
          </cell>
          <cell r="ES167">
            <v>349650</v>
          </cell>
          <cell r="ET167">
            <v>0</v>
          </cell>
          <cell r="EU167">
            <v>38150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162750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603400</v>
          </cell>
          <cell r="FK167">
            <v>621950</v>
          </cell>
          <cell r="FL167">
            <v>-349300</v>
          </cell>
          <cell r="FM167">
            <v>272650</v>
          </cell>
        </row>
        <row r="168">
          <cell r="A168" t="str">
            <v xml:space="preserve">  Local Tax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338639.73000000004</v>
          </cell>
          <cell r="K168">
            <v>203423.88</v>
          </cell>
          <cell r="L168">
            <v>-767.58</v>
          </cell>
          <cell r="M168">
            <v>919.05000000000007</v>
          </cell>
          <cell r="N168">
            <v>0</v>
          </cell>
          <cell r="O168">
            <v>1902559.2164999999</v>
          </cell>
          <cell r="P168">
            <v>0</v>
          </cell>
          <cell r="Q168">
            <v>2444774.2965000002</v>
          </cell>
          <cell r="R168">
            <v>0</v>
          </cell>
          <cell r="S168">
            <v>2444774.2965000002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2933481.6546000005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2933481.6546000005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2768353.0328392521</v>
          </cell>
          <cell r="BD168">
            <v>0</v>
          </cell>
          <cell r="BE168">
            <v>0</v>
          </cell>
          <cell r="BF168">
            <v>0</v>
          </cell>
          <cell r="BG168">
            <v>-1512.8775000000001</v>
          </cell>
          <cell r="BH168">
            <v>0</v>
          </cell>
          <cell r="BI168">
            <v>2766840.1553392522</v>
          </cell>
          <cell r="BJ168">
            <v>0</v>
          </cell>
          <cell r="BK168">
            <v>2766840.1553392522</v>
          </cell>
          <cell r="BL168">
            <v>0</v>
          </cell>
          <cell r="BM168">
            <v>79767.727499999994</v>
          </cell>
          <cell r="BN168">
            <v>-80760.27</v>
          </cell>
          <cell r="BO168">
            <v>0</v>
          </cell>
          <cell r="BP168">
            <v>-992.54250000001048</v>
          </cell>
          <cell r="BQ168">
            <v>0</v>
          </cell>
          <cell r="BR168">
            <v>4980779.3088427503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-26312.25</v>
          </cell>
          <cell r="BY168">
            <v>2129714.1052635</v>
          </cell>
          <cell r="BZ168">
            <v>0</v>
          </cell>
          <cell r="CA168">
            <v>0</v>
          </cell>
          <cell r="CB168">
            <v>0</v>
          </cell>
          <cell r="CC168">
            <v>7084181.1641062498</v>
          </cell>
          <cell r="CD168">
            <v>0</v>
          </cell>
          <cell r="CE168">
            <v>7084181.1641062498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3213278.0332800024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3213278.0332800024</v>
          </cell>
          <cell r="DB168">
            <v>0</v>
          </cell>
          <cell r="DC168">
            <v>3213278.0332800024</v>
          </cell>
          <cell r="DD168">
            <v>118039.5</v>
          </cell>
          <cell r="DE168">
            <v>0</v>
          </cell>
          <cell r="DF168">
            <v>0</v>
          </cell>
          <cell r="DG168">
            <v>118039.5</v>
          </cell>
          <cell r="DH168">
            <v>2324765</v>
          </cell>
          <cell r="DI168">
            <v>0</v>
          </cell>
          <cell r="DJ168">
            <v>2324765</v>
          </cell>
          <cell r="DK168">
            <v>95865</v>
          </cell>
          <cell r="DL168">
            <v>0</v>
          </cell>
          <cell r="DM168">
            <v>95707.5</v>
          </cell>
          <cell r="DN168">
            <v>0</v>
          </cell>
          <cell r="DO168">
            <v>191572.5</v>
          </cell>
          <cell r="DP168">
            <v>0</v>
          </cell>
          <cell r="DQ168">
            <v>355462.5</v>
          </cell>
          <cell r="DR168">
            <v>0</v>
          </cell>
          <cell r="DS168">
            <v>0</v>
          </cell>
          <cell r="DT168">
            <v>355462.5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9.0000000000000011E-2</v>
          </cell>
          <cell r="EC168">
            <v>29225</v>
          </cell>
          <cell r="ED168">
            <v>9.0000000000000011E-2</v>
          </cell>
          <cell r="EE168">
            <v>9.0000000000000011E-2</v>
          </cell>
          <cell r="EF168">
            <v>29225.27</v>
          </cell>
          <cell r="EG168">
            <v>0</v>
          </cell>
          <cell r="EH168">
            <v>0</v>
          </cell>
          <cell r="EI168">
            <v>2362650</v>
          </cell>
          <cell r="EJ168">
            <v>0</v>
          </cell>
          <cell r="EK168">
            <v>2362650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5381714.7699999996</v>
          </cell>
          <cell r="FL168">
            <v>0</v>
          </cell>
          <cell r="FM168">
            <v>5381714.7699999996</v>
          </cell>
        </row>
        <row r="169">
          <cell r="A169" t="str">
            <v xml:space="preserve">  Deferred Tax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-337327.37599999999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-337327.37599999999</v>
          </cell>
          <cell r="BJ169">
            <v>0</v>
          </cell>
          <cell r="BK169">
            <v>-337327.37599999999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-346531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-1478590.75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-1825121.75</v>
          </cell>
          <cell r="CD169">
            <v>0</v>
          </cell>
          <cell r="CE169">
            <v>-1825121.75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27846</v>
          </cell>
          <cell r="DE169">
            <v>0</v>
          </cell>
          <cell r="DF169">
            <v>0</v>
          </cell>
          <cell r="DG169">
            <v>27846</v>
          </cell>
          <cell r="DH169">
            <v>14595</v>
          </cell>
          <cell r="DI169">
            <v>0</v>
          </cell>
          <cell r="DJ169">
            <v>14595</v>
          </cell>
          <cell r="DK169">
            <v>47135</v>
          </cell>
          <cell r="DL169">
            <v>0</v>
          </cell>
          <cell r="DM169">
            <v>41292.5</v>
          </cell>
          <cell r="DN169">
            <v>0</v>
          </cell>
          <cell r="DO169">
            <v>88427.5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130868.5</v>
          </cell>
          <cell r="FL169">
            <v>0</v>
          </cell>
          <cell r="FM169">
            <v>130868.5</v>
          </cell>
        </row>
        <row r="170">
          <cell r="A170" t="str">
            <v xml:space="preserve"> Total Taxes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338639.73000000004</v>
          </cell>
          <cell r="K170">
            <v>673897.37999999989</v>
          </cell>
          <cell r="L170">
            <v>-767.58</v>
          </cell>
          <cell r="M170">
            <v>919.05000000000007</v>
          </cell>
          <cell r="N170">
            <v>0</v>
          </cell>
          <cell r="O170">
            <v>2040107.8164999997</v>
          </cell>
          <cell r="P170">
            <v>0</v>
          </cell>
          <cell r="Q170">
            <v>3052796.3964999998</v>
          </cell>
          <cell r="R170">
            <v>0</v>
          </cell>
          <cell r="S170">
            <v>3052796.3964999998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718838.04999999993</v>
          </cell>
          <cell r="AA170">
            <v>0</v>
          </cell>
          <cell r="AB170">
            <v>0</v>
          </cell>
          <cell r="AC170">
            <v>0</v>
          </cell>
          <cell r="AD170">
            <v>-718838.04999999993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1244604.8999999999</v>
          </cell>
          <cell r="AL170">
            <v>0</v>
          </cell>
          <cell r="AM170">
            <v>0</v>
          </cell>
          <cell r="AN170">
            <v>1244604.8999999999</v>
          </cell>
          <cell r="AO170">
            <v>0</v>
          </cell>
          <cell r="AP170">
            <v>1244604.8999999999</v>
          </cell>
          <cell r="AQ170">
            <v>0</v>
          </cell>
          <cell r="AR170">
            <v>2933481.6546000005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2933481.6546000005</v>
          </cell>
          <cell r="AY170">
            <v>0</v>
          </cell>
          <cell r="AZ170">
            <v>0</v>
          </cell>
          <cell r="BA170">
            <v>-337327.37599999999</v>
          </cell>
          <cell r="BB170">
            <v>0</v>
          </cell>
          <cell r="BC170">
            <v>3697291.0377957523</v>
          </cell>
          <cell r="BD170">
            <v>0</v>
          </cell>
          <cell r="BE170">
            <v>0</v>
          </cell>
          <cell r="BF170">
            <v>0</v>
          </cell>
          <cell r="BG170">
            <v>-1512.8775000000001</v>
          </cell>
          <cell r="BH170">
            <v>0</v>
          </cell>
          <cell r="BI170">
            <v>3358450.7842957522</v>
          </cell>
          <cell r="BJ170">
            <v>0</v>
          </cell>
          <cell r="BK170">
            <v>3358450.7842957522</v>
          </cell>
          <cell r="BL170">
            <v>0</v>
          </cell>
          <cell r="BM170">
            <v>79767.727499999994</v>
          </cell>
          <cell r="BN170">
            <v>-80760.27</v>
          </cell>
          <cell r="BO170">
            <v>0</v>
          </cell>
          <cell r="BP170">
            <v>-992.54250000001048</v>
          </cell>
          <cell r="BQ170">
            <v>54694.649999999965</v>
          </cell>
          <cell r="BR170">
            <v>6844798.2619677503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-1478590.75</v>
          </cell>
          <cell r="BX170">
            <v>-26312.25</v>
          </cell>
          <cell r="BY170">
            <v>2535376.0632934999</v>
          </cell>
          <cell r="BZ170">
            <v>0</v>
          </cell>
          <cell r="CA170">
            <v>0</v>
          </cell>
          <cell r="CB170">
            <v>0</v>
          </cell>
          <cell r="CC170">
            <v>7929965.9752612505</v>
          </cell>
          <cell r="CD170">
            <v>0</v>
          </cell>
          <cell r="CE170">
            <v>7929965.9752612505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3213278.0332800024</v>
          </cell>
          <cell r="CR170">
            <v>0</v>
          </cell>
          <cell r="CS170">
            <v>0</v>
          </cell>
          <cell r="CT170">
            <v>0</v>
          </cell>
          <cell r="CU170">
            <v>907494.09799999988</v>
          </cell>
          <cell r="CV170">
            <v>2594253.1999999997</v>
          </cell>
          <cell r="CW170">
            <v>0</v>
          </cell>
          <cell r="CX170">
            <v>0</v>
          </cell>
          <cell r="CY170">
            <v>1248332.7219999998</v>
          </cell>
          <cell r="CZ170">
            <v>0</v>
          </cell>
          <cell r="DA170">
            <v>7963358.0532800024</v>
          </cell>
          <cell r="DB170">
            <v>0</v>
          </cell>
          <cell r="DC170">
            <v>7963358.0532800024</v>
          </cell>
          <cell r="DD170">
            <v>145885.5</v>
          </cell>
          <cell r="DE170">
            <v>0</v>
          </cell>
          <cell r="DF170">
            <v>0</v>
          </cell>
          <cell r="DG170">
            <v>145885.5</v>
          </cell>
          <cell r="DH170">
            <v>2339360</v>
          </cell>
          <cell r="DI170">
            <v>0</v>
          </cell>
          <cell r="DJ170">
            <v>2339360</v>
          </cell>
          <cell r="DK170">
            <v>161550</v>
          </cell>
          <cell r="DL170">
            <v>0</v>
          </cell>
          <cell r="DM170">
            <v>137000</v>
          </cell>
          <cell r="DN170">
            <v>0</v>
          </cell>
          <cell r="DO170">
            <v>298550</v>
          </cell>
          <cell r="DP170">
            <v>0</v>
          </cell>
          <cell r="DQ170">
            <v>355462.5</v>
          </cell>
          <cell r="DR170">
            <v>0</v>
          </cell>
          <cell r="DS170">
            <v>0</v>
          </cell>
          <cell r="DT170">
            <v>355462.5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9.0000000000000011E-2</v>
          </cell>
          <cell r="EC170">
            <v>29225</v>
          </cell>
          <cell r="ED170">
            <v>9.0000000000000011E-2</v>
          </cell>
          <cell r="EE170">
            <v>9.0000000000000011E-2</v>
          </cell>
          <cell r="EF170">
            <v>29225.27</v>
          </cell>
          <cell r="EG170">
            <v>0</v>
          </cell>
          <cell r="EH170">
            <v>0</v>
          </cell>
          <cell r="EI170">
            <v>2362650</v>
          </cell>
          <cell r="EJ170">
            <v>0</v>
          </cell>
          <cell r="EK170">
            <v>2362650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52850</v>
          </cell>
          <cell r="EQ170">
            <v>0</v>
          </cell>
          <cell r="ER170">
            <v>0</v>
          </cell>
          <cell r="ES170">
            <v>349650</v>
          </cell>
          <cell r="ET170">
            <v>0</v>
          </cell>
          <cell r="EU170">
            <v>38150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162750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603400</v>
          </cell>
          <cell r="FK170">
            <v>6134533.2699999996</v>
          </cell>
          <cell r="FL170">
            <v>-349300</v>
          </cell>
          <cell r="FM170">
            <v>5785233.2699999996</v>
          </cell>
        </row>
        <row r="171">
          <cell r="A171" t="str">
            <v>Net Income</v>
          </cell>
          <cell r="C171">
            <v>-17525267</v>
          </cell>
          <cell r="D171">
            <v>0</v>
          </cell>
          <cell r="E171">
            <v>1</v>
          </cell>
          <cell r="F171">
            <v>-53449</v>
          </cell>
          <cell r="G171">
            <v>9240</v>
          </cell>
          <cell r="H171">
            <v>0</v>
          </cell>
          <cell r="I171">
            <v>-17569475</v>
          </cell>
          <cell r="J171">
            <v>687541.27</v>
          </cell>
          <cell r="K171">
            <v>-57461.379999999888</v>
          </cell>
          <cell r="L171">
            <v>-1558.42</v>
          </cell>
          <cell r="M171">
            <v>1865.9499999999998</v>
          </cell>
          <cell r="N171">
            <v>0</v>
          </cell>
          <cell r="O171">
            <v>1070702.2335000001</v>
          </cell>
          <cell r="P171">
            <v>0</v>
          </cell>
          <cell r="Q171">
            <v>1701089.6535</v>
          </cell>
          <cell r="R171">
            <v>0</v>
          </cell>
          <cell r="S171">
            <v>1701089.6535</v>
          </cell>
          <cell r="T171">
            <v>-3082</v>
          </cell>
          <cell r="U171">
            <v>85976</v>
          </cell>
          <cell r="V171">
            <v>82894</v>
          </cell>
          <cell r="W171">
            <v>0</v>
          </cell>
          <cell r="X171">
            <v>82894</v>
          </cell>
          <cell r="Y171">
            <v>-88286848.859999999</v>
          </cell>
          <cell r="Z171">
            <v>-3323372.05</v>
          </cell>
          <cell r="AA171">
            <v>178982819</v>
          </cell>
          <cell r="AB171">
            <v>79616604</v>
          </cell>
          <cell r="AC171">
            <v>86864621</v>
          </cell>
          <cell r="AD171">
            <v>-259175558.94999999</v>
          </cell>
          <cell r="AE171">
            <v>-5321735.8599999845</v>
          </cell>
          <cell r="AF171">
            <v>1063865.93</v>
          </cell>
          <cell r="AG171">
            <v>-4257869.9299999848</v>
          </cell>
          <cell r="AH171">
            <v>-1453569</v>
          </cell>
          <cell r="AI171">
            <v>119142</v>
          </cell>
          <cell r="AJ171">
            <v>-6136778.9000000004</v>
          </cell>
          <cell r="AL171">
            <v>-2093471</v>
          </cell>
          <cell r="AM171">
            <v>0</v>
          </cell>
          <cell r="AN171">
            <v>-9564676.9000000004</v>
          </cell>
          <cell r="AO171">
            <v>29373768</v>
          </cell>
          <cell r="AP171">
            <v>19809091.100000001</v>
          </cell>
          <cell r="AQ171">
            <v>-72260</v>
          </cell>
          <cell r="AR171">
            <v>41706087.125399999</v>
          </cell>
          <cell r="AS171">
            <v>2000544</v>
          </cell>
          <cell r="AT171">
            <v>158</v>
          </cell>
          <cell r="AU171">
            <v>8154</v>
          </cell>
          <cell r="AV171">
            <v>-19138887</v>
          </cell>
          <cell r="AW171">
            <v>0</v>
          </cell>
          <cell r="AX171">
            <v>24503796.125399999</v>
          </cell>
          <cell r="AY171">
            <v>3361414</v>
          </cell>
          <cell r="AZ171">
            <v>3361414</v>
          </cell>
          <cell r="BA171">
            <v>-1011982.128</v>
          </cell>
          <cell r="BB171">
            <v>-1130094.8700000001</v>
          </cell>
          <cell r="BC171">
            <v>5235328.7271042578</v>
          </cell>
          <cell r="BD171">
            <v>0</v>
          </cell>
          <cell r="BE171">
            <v>434851.68000000017</v>
          </cell>
          <cell r="BF171">
            <v>271029</v>
          </cell>
          <cell r="BG171">
            <v>-4994.1224999999995</v>
          </cell>
          <cell r="BH171">
            <v>0</v>
          </cell>
          <cell r="BI171">
            <v>3794138.2866042578</v>
          </cell>
          <cell r="BJ171">
            <v>-271029</v>
          </cell>
          <cell r="BK171">
            <v>3523109.2866042578</v>
          </cell>
          <cell r="BL171">
            <v>0</v>
          </cell>
          <cell r="BM171">
            <v>263319.27250000002</v>
          </cell>
          <cell r="BN171">
            <v>-266595.73</v>
          </cell>
          <cell r="BO171">
            <v>0</v>
          </cell>
          <cell r="BP171">
            <v>-3276.4574999999604</v>
          </cell>
          <cell r="BQ171">
            <v>-1440818.65</v>
          </cell>
          <cell r="BR171">
            <v>11910283.44273225</v>
          </cell>
          <cell r="BS171">
            <v>0</v>
          </cell>
          <cell r="BT171">
            <v>-1953657</v>
          </cell>
          <cell r="BU171">
            <v>0</v>
          </cell>
          <cell r="BV171">
            <v>-936188</v>
          </cell>
          <cell r="BW171">
            <v>-1814061.25</v>
          </cell>
          <cell r="BX171">
            <v>-78936.75</v>
          </cell>
          <cell r="BY171">
            <v>6815899.6045065001</v>
          </cell>
          <cell r="BZ171">
            <v>22609</v>
          </cell>
          <cell r="CA171">
            <v>0</v>
          </cell>
          <cell r="CB171">
            <v>0</v>
          </cell>
          <cell r="CC171">
            <v>12525130.39723875</v>
          </cell>
          <cell r="CD171">
            <v>-22333.207499999553</v>
          </cell>
          <cell r="CE171">
            <v>12502797.18973875</v>
          </cell>
          <cell r="CF171">
            <v>346305</v>
          </cell>
          <cell r="CG171">
            <v>346305</v>
          </cell>
          <cell r="CH171">
            <v>20130</v>
          </cell>
          <cell r="CI171">
            <v>0</v>
          </cell>
          <cell r="CJ171">
            <v>0</v>
          </cell>
          <cell r="CK171">
            <v>0</v>
          </cell>
          <cell r="CL171">
            <v>20130</v>
          </cell>
          <cell r="CM171">
            <v>-7045.5</v>
          </cell>
          <cell r="CN171">
            <v>13084.5</v>
          </cell>
          <cell r="CO171">
            <v>-1046374.26</v>
          </cell>
          <cell r="CP171">
            <v>0</v>
          </cell>
          <cell r="CQ171">
            <v>10226954.504320007</v>
          </cell>
          <cell r="CR171">
            <v>917210</v>
          </cell>
          <cell r="CS171">
            <v>-1035.33</v>
          </cell>
          <cell r="CT171">
            <v>0</v>
          </cell>
          <cell r="CU171">
            <v>-907594.3979999997</v>
          </cell>
          <cell r="CV171">
            <v>-2699577.6799999997</v>
          </cell>
          <cell r="CW171">
            <v>0</v>
          </cell>
          <cell r="CX171">
            <v>0</v>
          </cell>
          <cell r="CY171">
            <v>-1248334.672</v>
          </cell>
          <cell r="CZ171">
            <v>0</v>
          </cell>
          <cell r="DA171">
            <v>5241248.164320007</v>
          </cell>
          <cell r="DB171">
            <v>0</v>
          </cell>
          <cell r="DC171">
            <v>5241248.164320007</v>
          </cell>
          <cell r="DD171">
            <v>857284.5</v>
          </cell>
          <cell r="DE171">
            <v>0</v>
          </cell>
          <cell r="DF171">
            <v>0</v>
          </cell>
          <cell r="DG171">
            <v>857284.5</v>
          </cell>
          <cell r="DH171">
            <v>10703040</v>
          </cell>
          <cell r="DI171">
            <v>718000</v>
          </cell>
          <cell r="DJ171">
            <v>11421040</v>
          </cell>
          <cell r="DK171">
            <v>1138350</v>
          </cell>
          <cell r="DL171">
            <v>0</v>
          </cell>
          <cell r="DM171">
            <v>934700</v>
          </cell>
          <cell r="DN171">
            <v>0</v>
          </cell>
          <cell r="DO171">
            <v>2073050</v>
          </cell>
          <cell r="DP171">
            <v>0</v>
          </cell>
          <cell r="DQ171">
            <v>2014287.5</v>
          </cell>
          <cell r="DR171">
            <v>0</v>
          </cell>
          <cell r="DS171">
            <v>0</v>
          </cell>
          <cell r="DT171">
            <v>2014287.5</v>
          </cell>
          <cell r="DU171">
            <v>1452112.5</v>
          </cell>
          <cell r="DV171">
            <v>0</v>
          </cell>
          <cell r="DW171">
            <v>0</v>
          </cell>
          <cell r="DX171">
            <v>1452112.5</v>
          </cell>
          <cell r="DY171">
            <v>0</v>
          </cell>
          <cell r="DZ171">
            <v>0</v>
          </cell>
          <cell r="EA171">
            <v>0</v>
          </cell>
          <cell r="EB171">
            <v>-9.0000000000000011E-2</v>
          </cell>
          <cell r="EC171">
            <v>263025</v>
          </cell>
          <cell r="ED171">
            <v>-9.0000000000000011E-2</v>
          </cell>
          <cell r="EE171">
            <v>-9.0000000000000011E-2</v>
          </cell>
          <cell r="EF171">
            <v>263024.72999999992</v>
          </cell>
          <cell r="EG171">
            <v>0</v>
          </cell>
          <cell r="EH171">
            <v>0</v>
          </cell>
          <cell r="EI171">
            <v>29139350</v>
          </cell>
          <cell r="EJ171">
            <v>0</v>
          </cell>
          <cell r="EK171">
            <v>29139350</v>
          </cell>
          <cell r="EL171">
            <v>186000</v>
          </cell>
          <cell r="EM171">
            <v>0</v>
          </cell>
          <cell r="EN171">
            <v>0</v>
          </cell>
          <cell r="EO171">
            <v>0</v>
          </cell>
          <cell r="EP171">
            <v>-38109850</v>
          </cell>
          <cell r="EQ171">
            <v>0</v>
          </cell>
          <cell r="ER171">
            <v>0</v>
          </cell>
          <cell r="ES171">
            <v>-348650</v>
          </cell>
          <cell r="ET171">
            <v>0</v>
          </cell>
          <cell r="EU171">
            <v>70850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313250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-37888400</v>
          </cell>
          <cell r="FK171">
            <v>9331749.2300000004</v>
          </cell>
          <cell r="FL171">
            <v>349300</v>
          </cell>
          <cell r="FM171">
            <v>9681049.2300000004</v>
          </cell>
        </row>
        <row r="172">
          <cell r="A172" t="str">
            <v>ETR</v>
          </cell>
          <cell r="C172">
            <v>0</v>
          </cell>
          <cell r="D172" t="e">
            <v>#DIV/0!</v>
          </cell>
          <cell r="E172">
            <v>0</v>
          </cell>
          <cell r="F172">
            <v>0</v>
          </cell>
          <cell r="G172">
            <v>0</v>
          </cell>
          <cell r="H172" t="e">
            <v>#DIV/0!</v>
          </cell>
          <cell r="I172" t="e">
            <v>#DIV/0!</v>
          </cell>
          <cell r="J172">
            <v>0.33</v>
          </cell>
          <cell r="K172">
            <v>1.0932154838458492</v>
          </cell>
          <cell r="L172">
            <v>0.33</v>
          </cell>
          <cell r="M172">
            <v>0.33</v>
          </cell>
          <cell r="N172" t="e">
            <v>#DIV/0!</v>
          </cell>
          <cell r="O172">
            <v>0.65581240374994931</v>
          </cell>
          <cell r="P172" t="e">
            <v>#DIV/0!</v>
          </cell>
          <cell r="Q172" t="e">
            <v>#DIV/0!</v>
          </cell>
          <cell r="R172" t="e">
            <v>#DIV/0!</v>
          </cell>
          <cell r="S172" t="e">
            <v>#DIV/0!</v>
          </cell>
          <cell r="T172">
            <v>0</v>
          </cell>
          <cell r="U172">
            <v>0</v>
          </cell>
          <cell r="V172">
            <v>0</v>
          </cell>
          <cell r="W172" t="e">
            <v>#DIV/0!</v>
          </cell>
          <cell r="X172" t="e">
            <v>#DIV/0!</v>
          </cell>
          <cell r="Y172">
            <v>0</v>
          </cell>
          <cell r="Z172">
            <v>-0.27599488046614096</v>
          </cell>
          <cell r="AA172">
            <v>0</v>
          </cell>
          <cell r="AB172">
            <v>0</v>
          </cell>
          <cell r="AC172">
            <v>0</v>
          </cell>
          <cell r="AD172">
            <v>2.7658851375699334E-3</v>
          </cell>
          <cell r="AE172">
            <v>-0.27322899532857103</v>
          </cell>
          <cell r="AF172">
            <v>0</v>
          </cell>
          <cell r="AG172">
            <v>-0.27322899532857103</v>
          </cell>
          <cell r="AH172">
            <v>0</v>
          </cell>
          <cell r="AI172">
            <v>0</v>
          </cell>
          <cell r="AJ172">
            <v>-0.25440732484167566</v>
          </cell>
          <cell r="AL172">
            <v>0</v>
          </cell>
          <cell r="AM172" t="e">
            <v>#DIV/0!</v>
          </cell>
          <cell r="AN172" t="e">
            <v>#DIV/0!</v>
          </cell>
          <cell r="AO172">
            <v>0</v>
          </cell>
          <cell r="AP172" t="e">
            <v>#DIV/0!</v>
          </cell>
          <cell r="AQ172">
            <v>0</v>
          </cell>
          <cell r="AR172">
            <v>6.5714829573226011E-2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 t="e">
            <v>#DIV/0!</v>
          </cell>
          <cell r="AX172" t="e">
            <v>#DIV/0!</v>
          </cell>
          <cell r="AY172">
            <v>0</v>
          </cell>
          <cell r="AZ172">
            <v>0</v>
          </cell>
          <cell r="BA172">
            <v>0.25</v>
          </cell>
          <cell r="BB172">
            <v>0</v>
          </cell>
          <cell r="BC172">
            <v>0.41390892426922182</v>
          </cell>
          <cell r="BD172" t="e">
            <v>#DIV/0!</v>
          </cell>
          <cell r="BE172">
            <v>0</v>
          </cell>
          <cell r="BF172">
            <v>0</v>
          </cell>
          <cell r="BG172">
            <v>0.23250000000000001</v>
          </cell>
          <cell r="BH172" t="e">
            <v>#DIV/0!</v>
          </cell>
          <cell r="BI172" t="e">
            <v>#DIV/0!</v>
          </cell>
          <cell r="BJ172">
            <v>0</v>
          </cell>
          <cell r="BK172" t="e">
            <v>#DIV/0!</v>
          </cell>
          <cell r="BL172" t="e">
            <v>#DIV/0!</v>
          </cell>
          <cell r="BM172">
            <v>0.23249999999999998</v>
          </cell>
          <cell r="BN172">
            <v>0.23250000000000001</v>
          </cell>
          <cell r="BO172" t="e">
            <v>#DIV/0!</v>
          </cell>
          <cell r="BP172" t="e">
            <v>#DIV/0!</v>
          </cell>
          <cell r="BQ172">
            <v>-3.9458699221714626E-2</v>
          </cell>
          <cell r="BR172">
            <v>0.36495699510882174</v>
          </cell>
          <cell r="BS172" t="e">
            <v>#DIV/0!</v>
          </cell>
          <cell r="BT172">
            <v>0</v>
          </cell>
          <cell r="BU172" t="e">
            <v>#DIV/0!</v>
          </cell>
          <cell r="BV172">
            <v>0</v>
          </cell>
          <cell r="BW172">
            <v>0.44905770485310931</v>
          </cell>
          <cell r="BX172">
            <v>0.25</v>
          </cell>
          <cell r="BY172">
            <v>0.27112622420316024</v>
          </cell>
          <cell r="BZ172">
            <v>0</v>
          </cell>
          <cell r="CA172" t="e">
            <v>#DIV/0!</v>
          </cell>
          <cell r="CB172" t="e">
            <v>#DIV/0!</v>
          </cell>
          <cell r="CC172" t="e">
            <v>#DIV/0!</v>
          </cell>
          <cell r="CD172">
            <v>0</v>
          </cell>
          <cell r="CE172" t="e">
            <v>#DIV/0!</v>
          </cell>
          <cell r="CF172">
            <v>0</v>
          </cell>
          <cell r="CG172">
            <v>0</v>
          </cell>
          <cell r="CH172">
            <v>0</v>
          </cell>
          <cell r="CI172" t="e">
            <v>#DIV/0!</v>
          </cell>
          <cell r="CJ172" t="e">
            <v>#DIV/0!</v>
          </cell>
          <cell r="CK172" t="e">
            <v>#DIV/0!</v>
          </cell>
          <cell r="CL172" t="e">
            <v>#DIV/0!</v>
          </cell>
          <cell r="CM172">
            <v>0</v>
          </cell>
          <cell r="CN172" t="e">
            <v>#DIV/0!</v>
          </cell>
          <cell r="CO172">
            <v>0</v>
          </cell>
          <cell r="CP172" t="e">
            <v>#DIV/0!</v>
          </cell>
          <cell r="CQ172">
            <v>0.23907905047703809</v>
          </cell>
          <cell r="CR172">
            <v>0</v>
          </cell>
          <cell r="CS172">
            <v>0</v>
          </cell>
          <cell r="CT172" t="e">
            <v>#DIV/0!</v>
          </cell>
          <cell r="CU172">
            <v>-9047.7975872550869</v>
          </cell>
          <cell r="CV172">
            <v>-24.631056331823334</v>
          </cell>
          <cell r="CW172" t="e">
            <v>#DIV/0!</v>
          </cell>
          <cell r="CX172" t="e">
            <v>#DIV/0!</v>
          </cell>
          <cell r="CY172">
            <v>-640170.62660551735</v>
          </cell>
          <cell r="CZ172" t="e">
            <v>#DIV/0!</v>
          </cell>
          <cell r="DA172" t="e">
            <v>#DIV/0!</v>
          </cell>
          <cell r="DB172" t="e">
            <v>#DIV/0!</v>
          </cell>
          <cell r="DC172" t="e">
            <v>#DIV/0!</v>
          </cell>
          <cell r="DD172">
            <v>0.14542450432130147</v>
          </cell>
          <cell r="DE172" t="e">
            <v>#DIV/0!</v>
          </cell>
          <cell r="DF172" t="e">
            <v>#DIV/0!</v>
          </cell>
          <cell r="DG172" t="e">
            <v>#DIV/0!</v>
          </cell>
          <cell r="DH172">
            <v>0.17936576090290129</v>
          </cell>
          <cell r="DI172">
            <v>0</v>
          </cell>
          <cell r="DJ172">
            <v>0.17936576090290129</v>
          </cell>
          <cell r="DK172">
            <v>0.12427879067620586</v>
          </cell>
          <cell r="DL172" t="e">
            <v>#DIV/0!</v>
          </cell>
          <cell r="DM172">
            <v>0.12783428198189792</v>
          </cell>
          <cell r="DN172" t="e">
            <v>#DIV/0!</v>
          </cell>
          <cell r="DO172" t="e">
            <v>#DIV/0!</v>
          </cell>
          <cell r="DP172" t="e">
            <v>#DIV/0!</v>
          </cell>
          <cell r="DQ172">
            <v>0.15</v>
          </cell>
          <cell r="DR172" t="e">
            <v>#DIV/0!</v>
          </cell>
          <cell r="DS172" t="e">
            <v>#DIV/0!</v>
          </cell>
          <cell r="DT172" t="e">
            <v>#DIV/0!</v>
          </cell>
          <cell r="DU172">
            <v>0</v>
          </cell>
          <cell r="DV172" t="e">
            <v>#DIV/0!</v>
          </cell>
          <cell r="DW172" t="e">
            <v>#DIV/0!</v>
          </cell>
          <cell r="DX172" t="e">
            <v>#DIV/0!</v>
          </cell>
          <cell r="DY172" t="e">
            <v>#DIV/0!</v>
          </cell>
          <cell r="DZ172" t="e">
            <v>#DIV/0!</v>
          </cell>
          <cell r="EA172" t="e">
            <v>#DIV/0!</v>
          </cell>
          <cell r="EB172" t="e">
            <v>#DIV/0!</v>
          </cell>
          <cell r="EC172">
            <v>0.1</v>
          </cell>
          <cell r="ED172" t="e">
            <v>#DIV/0!</v>
          </cell>
          <cell r="EE172" t="e">
            <v>#DIV/0!</v>
          </cell>
          <cell r="EF172" t="e">
            <v>#DIV/0!</v>
          </cell>
          <cell r="EG172" t="e">
            <v>#DIV/0!</v>
          </cell>
          <cell r="EH172" t="e">
            <v>#DIV/0!</v>
          </cell>
          <cell r="EI172">
            <v>7.4999999999999997E-2</v>
          </cell>
          <cell r="EJ172" t="e">
            <v>#DIV/0!</v>
          </cell>
          <cell r="EK172" t="e">
            <v>#DIV/0!</v>
          </cell>
          <cell r="EL172">
            <v>0</v>
          </cell>
          <cell r="EM172" t="e">
            <v>#DIV/0!</v>
          </cell>
          <cell r="EN172" t="e">
            <v>#DIV/0!</v>
          </cell>
          <cell r="EO172" t="e">
            <v>#DIV/0!</v>
          </cell>
          <cell r="EP172">
            <v>-1.3887064140631158E-3</v>
          </cell>
          <cell r="EQ172" t="e">
            <v>#DIV/0!</v>
          </cell>
          <cell r="ER172" t="e">
            <v>#DIV/0!</v>
          </cell>
          <cell r="ES172">
            <v>349.65</v>
          </cell>
          <cell r="ET172" t="e">
            <v>#DIV/0!</v>
          </cell>
          <cell r="EU172">
            <v>0.35</v>
          </cell>
          <cell r="EV172" t="e">
            <v>#DIV/0!</v>
          </cell>
          <cell r="EW172" t="e">
            <v>#DIV/0!</v>
          </cell>
          <cell r="EX172" t="e">
            <v>#DIV/0!</v>
          </cell>
          <cell r="EY172" t="e">
            <v>#DIV/0!</v>
          </cell>
          <cell r="EZ172" t="e">
            <v>#DIV/0!</v>
          </cell>
          <cell r="FA172">
            <v>0.34191176470588236</v>
          </cell>
          <cell r="FB172" t="e">
            <v>#DIV/0!</v>
          </cell>
          <cell r="FC172" t="e">
            <v>#DIV/0!</v>
          </cell>
          <cell r="FD172" t="e">
            <v>#DIV/0!</v>
          </cell>
          <cell r="FE172" t="e">
            <v>#DIV/0!</v>
          </cell>
          <cell r="FF172" t="e">
            <v>#DIV/0!</v>
          </cell>
          <cell r="FG172" t="e">
            <v>#DIV/0!</v>
          </cell>
          <cell r="FH172" t="e">
            <v>#DIV/0!</v>
          </cell>
          <cell r="FI172" t="e">
            <v>#DIV/0!</v>
          </cell>
          <cell r="FJ172" t="e">
            <v>#DIV/0!</v>
          </cell>
          <cell r="FK172" t="e">
            <v>#DIV/0!</v>
          </cell>
          <cell r="FL172" t="e">
            <v>#DIV/0!</v>
          </cell>
          <cell r="FM172" t="e">
            <v>#DIV/0!</v>
          </cell>
        </row>
        <row r="176">
          <cell r="A176" t="str">
            <v>FAS 133 (AES portion only)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  <cell r="AQ176">
            <v>0</v>
          </cell>
          <cell r="AR176">
            <v>696569.61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696569.61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M176">
            <v>0</v>
          </cell>
        </row>
        <row r="177">
          <cell r="A177" t="str">
            <v>FAS 133 (AES portion only) - Tax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  <cell r="AQ177">
            <v>0</v>
          </cell>
          <cell r="AR177">
            <v>-48761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-48761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M177">
            <v>0</v>
          </cell>
        </row>
        <row r="178">
          <cell r="A178" t="str">
            <v>FX Effect (AES portion only)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M178">
            <v>0</v>
          </cell>
        </row>
        <row r="179">
          <cell r="A179" t="str">
            <v>FX Effect (AES portion only) - Tax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M179">
            <v>0</v>
          </cell>
        </row>
        <row r="180">
          <cell r="A180" t="str">
            <v>Taxes - Discontinued Operations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X180">
            <v>0</v>
          </cell>
          <cell r="Y180">
            <v>0</v>
          </cell>
          <cell r="Z180">
            <v>-133333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-133333</v>
          </cell>
          <cell r="AG180">
            <v>-133333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M180">
            <v>0</v>
          </cell>
        </row>
        <row r="181">
          <cell r="A181" t="str">
            <v>Taxes - Change in Acct Principle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M181">
            <v>0</v>
          </cell>
        </row>
        <row r="182">
          <cell r="A182" t="str">
            <v>Taxes - Extraordinary Items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M182">
            <v>0</v>
          </cell>
        </row>
        <row r="185">
          <cell r="A185" t="str">
            <v>Comshare Balance Sheet Accounts</v>
          </cell>
          <cell r="I185">
            <v>0</v>
          </cell>
          <cell r="Q185">
            <v>0</v>
          </cell>
          <cell r="V185">
            <v>0</v>
          </cell>
          <cell r="AE185">
            <v>0</v>
          </cell>
          <cell r="AN185">
            <v>0</v>
          </cell>
          <cell r="AX185">
            <v>0</v>
          </cell>
          <cell r="BI185">
            <v>0</v>
          </cell>
          <cell r="BP185">
            <v>0</v>
          </cell>
          <cell r="CC185">
            <v>0</v>
          </cell>
          <cell r="CG185">
            <v>0</v>
          </cell>
          <cell r="CL185">
            <v>0</v>
          </cell>
          <cell r="DA185">
            <v>0</v>
          </cell>
          <cell r="DG185">
            <v>0</v>
          </cell>
          <cell r="DJ185">
            <v>0</v>
          </cell>
          <cell r="DO185">
            <v>0</v>
          </cell>
          <cell r="DT185">
            <v>0</v>
          </cell>
          <cell r="DX185">
            <v>0</v>
          </cell>
          <cell r="EA185">
            <v>0</v>
          </cell>
          <cell r="EF185">
            <v>0</v>
          </cell>
          <cell r="EK185">
            <v>0</v>
          </cell>
          <cell r="FJ185">
            <v>0</v>
          </cell>
          <cell r="FK185">
            <v>0</v>
          </cell>
          <cell r="FM185">
            <v>0</v>
          </cell>
        </row>
        <row r="186">
          <cell r="A186" t="str">
            <v>Income Tax Receivable - Us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M186">
            <v>0</v>
          </cell>
        </row>
        <row r="187">
          <cell r="A187" t="str">
            <v>Income Tax Receivable - LT - Foreign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M187">
            <v>0</v>
          </cell>
        </row>
        <row r="188">
          <cell r="A188" t="str">
            <v>Income Tax Receivable - Foreign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3867</v>
          </cell>
          <cell r="K188">
            <v>6135</v>
          </cell>
          <cell r="L188">
            <v>148</v>
          </cell>
          <cell r="M188">
            <v>0</v>
          </cell>
          <cell r="N188">
            <v>0</v>
          </cell>
          <cell r="O188">
            <v>77780</v>
          </cell>
          <cell r="P188">
            <v>0</v>
          </cell>
          <cell r="Q188">
            <v>87930</v>
          </cell>
          <cell r="S188">
            <v>87930</v>
          </cell>
          <cell r="T188">
            <v>0</v>
          </cell>
          <cell r="U188">
            <v>0</v>
          </cell>
          <cell r="V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M188">
            <v>0</v>
          </cell>
        </row>
        <row r="189">
          <cell r="A189" t="str">
            <v>Total Income Taxes Rec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3867</v>
          </cell>
          <cell r="K189">
            <v>6135</v>
          </cell>
          <cell r="L189">
            <v>148</v>
          </cell>
          <cell r="M189">
            <v>0</v>
          </cell>
          <cell r="N189">
            <v>0</v>
          </cell>
          <cell r="O189">
            <v>77780</v>
          </cell>
          <cell r="P189">
            <v>0</v>
          </cell>
          <cell r="Q189">
            <v>87930</v>
          </cell>
          <cell r="S189">
            <v>87930</v>
          </cell>
          <cell r="T189">
            <v>0</v>
          </cell>
          <cell r="U189">
            <v>0</v>
          </cell>
          <cell r="V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M189">
            <v>0</v>
          </cell>
        </row>
        <row r="190">
          <cell r="A190" t="str">
            <v>Deferred Tax Asset - US State Current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M190">
            <v>0</v>
          </cell>
        </row>
        <row r="191">
          <cell r="A191" t="str">
            <v>Deferred Tax Asset - US Federal Current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M191">
            <v>0</v>
          </cell>
        </row>
        <row r="192">
          <cell r="A192" t="str">
            <v>Deferred Tax Asset Foreign Current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M192">
            <v>0</v>
          </cell>
        </row>
        <row r="193">
          <cell r="A193" t="str">
            <v>Total Deferred Tax Asset - Current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M193">
            <v>0</v>
          </cell>
        </row>
        <row r="194">
          <cell r="A194" t="str">
            <v>Deferred Tax Asset - US State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M194">
            <v>0</v>
          </cell>
        </row>
        <row r="195">
          <cell r="A195" t="str">
            <v>Deferred Tax Asset - US Federal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M195">
            <v>0</v>
          </cell>
        </row>
        <row r="196">
          <cell r="A196" t="str">
            <v>Deferred Tax Asset Foreign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496190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496190</v>
          </cell>
          <cell r="BK196">
            <v>496190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840233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294860</v>
          </cell>
          <cell r="BZ196">
            <v>0</v>
          </cell>
          <cell r="CA196">
            <v>0</v>
          </cell>
          <cell r="CB196">
            <v>0</v>
          </cell>
          <cell r="CC196">
            <v>1135093</v>
          </cell>
          <cell r="CE196">
            <v>1135093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16828480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16828480</v>
          </cell>
          <cell r="DC196">
            <v>16828480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M196">
            <v>0</v>
          </cell>
        </row>
        <row r="197">
          <cell r="A197" t="str">
            <v>Total Deferred Tax Asset - NC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496190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496190</v>
          </cell>
          <cell r="BK197">
            <v>496190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840233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294860</v>
          </cell>
          <cell r="BZ197">
            <v>0</v>
          </cell>
          <cell r="CA197">
            <v>0</v>
          </cell>
          <cell r="CB197">
            <v>0</v>
          </cell>
          <cell r="CC197">
            <v>1135093</v>
          </cell>
          <cell r="CE197">
            <v>1135093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16828480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16828480</v>
          </cell>
          <cell r="DC197">
            <v>16828480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M197">
            <v>0</v>
          </cell>
        </row>
        <row r="198">
          <cell r="A198" t="str">
            <v>Deferred Tax Liability - US State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M198">
            <v>0</v>
          </cell>
        </row>
        <row r="199">
          <cell r="A199" t="str">
            <v>Deferred Tax Liability - US Federal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M199">
            <v>0</v>
          </cell>
        </row>
        <row r="200">
          <cell r="A200" t="str">
            <v>Deferred Tax Liability Foreign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-98054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-6872749</v>
          </cell>
          <cell r="P200">
            <v>0</v>
          </cell>
          <cell r="Q200">
            <v>-6970803</v>
          </cell>
          <cell r="S200">
            <v>-6970803</v>
          </cell>
          <cell r="T200">
            <v>0</v>
          </cell>
          <cell r="U200">
            <v>0</v>
          </cell>
          <cell r="V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-4226382</v>
          </cell>
          <cell r="AK200">
            <v>0</v>
          </cell>
          <cell r="AL200">
            <v>0</v>
          </cell>
          <cell r="AM200">
            <v>0</v>
          </cell>
          <cell r="AN200">
            <v>-4226382</v>
          </cell>
          <cell r="AP200">
            <v>-4226382</v>
          </cell>
          <cell r="AQ200">
            <v>0</v>
          </cell>
          <cell r="AR200">
            <v>-27011029.52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-27011029.52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-6342869.3030000003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-6342869.3030000003</v>
          </cell>
          <cell r="BK200">
            <v>-6342869.3030000003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-18931977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-18931977</v>
          </cell>
          <cell r="CE200">
            <v>-18931977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-1574000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-4956033.76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-6530033.7599999998</v>
          </cell>
          <cell r="DC200">
            <v>-6530033.7599999998</v>
          </cell>
          <cell r="DD200">
            <v>-472000</v>
          </cell>
          <cell r="DE200">
            <v>0</v>
          </cell>
          <cell r="DF200">
            <v>0</v>
          </cell>
          <cell r="DG200">
            <v>-472000</v>
          </cell>
          <cell r="DH200">
            <v>-3274000</v>
          </cell>
          <cell r="DI200">
            <v>0</v>
          </cell>
          <cell r="DJ200">
            <v>-3274000</v>
          </cell>
          <cell r="DK200">
            <v>-513000</v>
          </cell>
          <cell r="DL200">
            <v>0</v>
          </cell>
          <cell r="DM200">
            <v>-510000</v>
          </cell>
          <cell r="DN200">
            <v>0</v>
          </cell>
          <cell r="DO200">
            <v>-1023000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-475000</v>
          </cell>
          <cell r="DV200">
            <v>0</v>
          </cell>
          <cell r="DW200">
            <v>0</v>
          </cell>
          <cell r="DX200">
            <v>-475000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-5244000</v>
          </cell>
          <cell r="FM200">
            <v>-5244000</v>
          </cell>
        </row>
        <row r="201">
          <cell r="A201" t="str">
            <v>Total Deferred Tax Liab - NC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-98054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-6872749</v>
          </cell>
          <cell r="P201">
            <v>0</v>
          </cell>
          <cell r="Q201">
            <v>-6970803</v>
          </cell>
          <cell r="S201">
            <v>-6970803</v>
          </cell>
          <cell r="T201">
            <v>0</v>
          </cell>
          <cell r="U201">
            <v>0</v>
          </cell>
          <cell r="V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-4226382</v>
          </cell>
          <cell r="AK201">
            <v>0</v>
          </cell>
          <cell r="AL201">
            <v>0</v>
          </cell>
          <cell r="AM201">
            <v>0</v>
          </cell>
          <cell r="AN201">
            <v>-4226382</v>
          </cell>
          <cell r="AP201">
            <v>-4226382</v>
          </cell>
          <cell r="AQ201">
            <v>0</v>
          </cell>
          <cell r="AR201">
            <v>-27011029.52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-27011029.52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-6342869.3030000003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-6342869.3030000003</v>
          </cell>
          <cell r="BK201">
            <v>-6342869.3030000003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-18931977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-18931977</v>
          </cell>
          <cell r="CE201">
            <v>-18931977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-1574000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-4956033.76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-6530033.7599999998</v>
          </cell>
          <cell r="DC201">
            <v>-6530033.7599999998</v>
          </cell>
          <cell r="DD201">
            <v>-472000</v>
          </cell>
          <cell r="DE201">
            <v>0</v>
          </cell>
          <cell r="DF201">
            <v>0</v>
          </cell>
          <cell r="DG201">
            <v>-472000</v>
          </cell>
          <cell r="DH201">
            <v>-3274000</v>
          </cell>
          <cell r="DI201">
            <v>0</v>
          </cell>
          <cell r="DJ201">
            <v>-3274000</v>
          </cell>
          <cell r="DK201">
            <v>-513000</v>
          </cell>
          <cell r="DL201">
            <v>0</v>
          </cell>
          <cell r="DM201">
            <v>-510000</v>
          </cell>
          <cell r="DN201">
            <v>0</v>
          </cell>
          <cell r="DO201">
            <v>-1023000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-475000</v>
          </cell>
          <cell r="DV201">
            <v>0</v>
          </cell>
          <cell r="DW201">
            <v>0</v>
          </cell>
          <cell r="DX201">
            <v>-475000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-5244000</v>
          </cell>
          <cell r="FM201">
            <v>-5244000</v>
          </cell>
        </row>
        <row r="202">
          <cell r="A202" t="str">
            <v>Income Taxes Payable - US State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M202">
            <v>0</v>
          </cell>
        </row>
        <row r="203">
          <cell r="A203" t="str">
            <v>Income Taxes Payable - US Federal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M203">
            <v>0</v>
          </cell>
        </row>
        <row r="204">
          <cell r="A204" t="str">
            <v>Income Taxes Payable Foreign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-157591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-157591</v>
          </cell>
          <cell r="S204">
            <v>-157591</v>
          </cell>
          <cell r="T204">
            <v>0</v>
          </cell>
          <cell r="U204">
            <v>0</v>
          </cell>
          <cell r="V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-2633157.98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-2633157.98</v>
          </cell>
          <cell r="BK204">
            <v>-2633157.98</v>
          </cell>
          <cell r="BL204">
            <v>0</v>
          </cell>
          <cell r="BM204">
            <v>-103855</v>
          </cell>
          <cell r="BN204">
            <v>0</v>
          </cell>
          <cell r="BO204">
            <v>0</v>
          </cell>
          <cell r="BP204">
            <v>-103855</v>
          </cell>
          <cell r="BQ204">
            <v>0</v>
          </cell>
          <cell r="BR204">
            <v>-4568888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-2272439</v>
          </cell>
          <cell r="BZ204">
            <v>0</v>
          </cell>
          <cell r="CA204">
            <v>0</v>
          </cell>
          <cell r="CB204">
            <v>0</v>
          </cell>
          <cell r="CC204">
            <v>-6841327</v>
          </cell>
          <cell r="CE204">
            <v>-6841327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N204">
            <v>0</v>
          </cell>
          <cell r="CO204">
            <v>-3142503.87</v>
          </cell>
          <cell r="CP204">
            <v>0</v>
          </cell>
          <cell r="CQ204">
            <v>-2315297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-5457800.8700000001</v>
          </cell>
          <cell r="DC204">
            <v>-5457800.8700000001</v>
          </cell>
          <cell r="DD204">
            <v>-19000</v>
          </cell>
          <cell r="DE204">
            <v>0</v>
          </cell>
          <cell r="DF204">
            <v>0</v>
          </cell>
          <cell r="DG204">
            <v>-19000</v>
          </cell>
          <cell r="DH204">
            <v>-836000</v>
          </cell>
          <cell r="DI204">
            <v>0</v>
          </cell>
          <cell r="DJ204">
            <v>-836000</v>
          </cell>
          <cell r="DK204">
            <v>-33000</v>
          </cell>
          <cell r="DL204">
            <v>0</v>
          </cell>
          <cell r="DM204">
            <v>-52000</v>
          </cell>
          <cell r="DN204">
            <v>0</v>
          </cell>
          <cell r="DO204">
            <v>-85000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-940000</v>
          </cell>
          <cell r="FM204">
            <v>-940000</v>
          </cell>
        </row>
        <row r="205">
          <cell r="A205" t="str">
            <v>Total Income Taxes Payable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-157591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-157591</v>
          </cell>
          <cell r="S205">
            <v>-157591</v>
          </cell>
          <cell r="T205">
            <v>0</v>
          </cell>
          <cell r="U205">
            <v>0</v>
          </cell>
          <cell r="V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-2633157.98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-2633157.98</v>
          </cell>
          <cell r="BK205">
            <v>-2633157.98</v>
          </cell>
          <cell r="BL205">
            <v>0</v>
          </cell>
          <cell r="BM205">
            <v>-103855</v>
          </cell>
          <cell r="BN205">
            <v>0</v>
          </cell>
          <cell r="BO205">
            <v>0</v>
          </cell>
          <cell r="BP205">
            <v>-103855</v>
          </cell>
          <cell r="BQ205">
            <v>0</v>
          </cell>
          <cell r="BR205">
            <v>-4568888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-2272439</v>
          </cell>
          <cell r="BZ205">
            <v>0</v>
          </cell>
          <cell r="CA205">
            <v>0</v>
          </cell>
          <cell r="CB205">
            <v>0</v>
          </cell>
          <cell r="CC205">
            <v>-6841327</v>
          </cell>
          <cell r="CE205">
            <v>-6841327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N205">
            <v>0</v>
          </cell>
          <cell r="CO205">
            <v>-3142503.87</v>
          </cell>
          <cell r="CP205">
            <v>0</v>
          </cell>
          <cell r="CQ205">
            <v>-2315297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-5457800.8700000001</v>
          </cell>
          <cell r="DC205">
            <v>-5457800.8700000001</v>
          </cell>
          <cell r="DD205">
            <v>-19000</v>
          </cell>
          <cell r="DE205">
            <v>0</v>
          </cell>
          <cell r="DF205">
            <v>0</v>
          </cell>
          <cell r="DG205">
            <v>-19000</v>
          </cell>
          <cell r="DH205">
            <v>-836000</v>
          </cell>
          <cell r="DI205">
            <v>0</v>
          </cell>
          <cell r="DJ205">
            <v>-836000</v>
          </cell>
          <cell r="DK205">
            <v>-33000</v>
          </cell>
          <cell r="DL205">
            <v>0</v>
          </cell>
          <cell r="DM205">
            <v>-52000</v>
          </cell>
          <cell r="DN205">
            <v>0</v>
          </cell>
          <cell r="DO205">
            <v>-85000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-940000</v>
          </cell>
          <cell r="FM205">
            <v>-940000</v>
          </cell>
        </row>
        <row r="206">
          <cell r="A206" t="str">
            <v>Total Net Deferred Tax Asset/(Liab)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-98054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-6872749</v>
          </cell>
          <cell r="P206">
            <v>0</v>
          </cell>
          <cell r="Q206">
            <v>-6970803</v>
          </cell>
          <cell r="S206">
            <v>-6970803</v>
          </cell>
          <cell r="T206">
            <v>0</v>
          </cell>
          <cell r="U206">
            <v>0</v>
          </cell>
          <cell r="V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-4226382</v>
          </cell>
          <cell r="AK206">
            <v>0</v>
          </cell>
          <cell r="AL206">
            <v>0</v>
          </cell>
          <cell r="AM206">
            <v>0</v>
          </cell>
          <cell r="AN206">
            <v>-4226382</v>
          </cell>
          <cell r="AP206">
            <v>-4226382</v>
          </cell>
          <cell r="AQ206">
            <v>0</v>
          </cell>
          <cell r="AR206">
            <v>-27011029.52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-27011029.52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-5846679.3030000003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-5846679.3030000003</v>
          </cell>
          <cell r="BK206">
            <v>-5846679.3030000003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840233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-18931977</v>
          </cell>
          <cell r="BX206">
            <v>0</v>
          </cell>
          <cell r="BY206">
            <v>294860</v>
          </cell>
          <cell r="BZ206">
            <v>0</v>
          </cell>
          <cell r="CA206">
            <v>0</v>
          </cell>
          <cell r="CB206">
            <v>0</v>
          </cell>
          <cell r="CC206">
            <v>-17796884</v>
          </cell>
          <cell r="CE206">
            <v>-17796884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15254480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-4956033.76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10298446.24</v>
          </cell>
          <cell r="DC206">
            <v>10298446.24</v>
          </cell>
          <cell r="DD206">
            <v>-472000</v>
          </cell>
          <cell r="DE206">
            <v>0</v>
          </cell>
          <cell r="DF206">
            <v>0</v>
          </cell>
          <cell r="DG206">
            <v>-472000</v>
          </cell>
          <cell r="DH206">
            <v>-3274000</v>
          </cell>
          <cell r="DI206">
            <v>0</v>
          </cell>
          <cell r="DJ206">
            <v>-3274000</v>
          </cell>
          <cell r="DK206">
            <v>-513000</v>
          </cell>
          <cell r="DL206">
            <v>0</v>
          </cell>
          <cell r="DM206">
            <v>-510000</v>
          </cell>
          <cell r="DN206">
            <v>0</v>
          </cell>
          <cell r="DO206">
            <v>-1023000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-475000</v>
          </cell>
          <cell r="DV206">
            <v>0</v>
          </cell>
          <cell r="DW206">
            <v>0</v>
          </cell>
          <cell r="DX206">
            <v>-475000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-5244000</v>
          </cell>
          <cell r="FM206">
            <v>-5244000</v>
          </cell>
        </row>
        <row r="207">
          <cell r="A207" t="str">
            <v>Total Asset/(Liability)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-345965</v>
          </cell>
          <cell r="K207">
            <v>12270</v>
          </cell>
          <cell r="L207">
            <v>296</v>
          </cell>
          <cell r="M207">
            <v>0</v>
          </cell>
          <cell r="N207">
            <v>0</v>
          </cell>
          <cell r="O207">
            <v>-13589938</v>
          </cell>
          <cell r="P207">
            <v>0</v>
          </cell>
          <cell r="Q207">
            <v>-13923337</v>
          </cell>
          <cell r="R207">
            <v>0</v>
          </cell>
          <cell r="S207">
            <v>-13923337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-8452764</v>
          </cell>
          <cell r="AK207">
            <v>0</v>
          </cell>
          <cell r="AL207">
            <v>0</v>
          </cell>
          <cell r="AM207">
            <v>0</v>
          </cell>
          <cell r="AN207">
            <v>-8452764</v>
          </cell>
          <cell r="AO207">
            <v>0</v>
          </cell>
          <cell r="AP207">
            <v>-8452764</v>
          </cell>
          <cell r="AQ207">
            <v>0</v>
          </cell>
          <cell r="AR207">
            <v>-54022059.039999999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-54022059.039999999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-14326516.586000001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-14326516.586000001</v>
          </cell>
          <cell r="BJ207">
            <v>0</v>
          </cell>
          <cell r="BK207">
            <v>-14326516.586000001</v>
          </cell>
          <cell r="BL207">
            <v>0</v>
          </cell>
          <cell r="BM207">
            <v>-103855</v>
          </cell>
          <cell r="BN207">
            <v>0</v>
          </cell>
          <cell r="BO207">
            <v>0</v>
          </cell>
          <cell r="BP207">
            <v>-103855</v>
          </cell>
          <cell r="BQ207">
            <v>0</v>
          </cell>
          <cell r="BR207">
            <v>-2888422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-37863954</v>
          </cell>
          <cell r="BX207">
            <v>0</v>
          </cell>
          <cell r="BY207">
            <v>-1682719</v>
          </cell>
          <cell r="BZ207">
            <v>0</v>
          </cell>
          <cell r="CA207">
            <v>0</v>
          </cell>
          <cell r="CB207">
            <v>0</v>
          </cell>
          <cell r="CC207">
            <v>-42435095</v>
          </cell>
          <cell r="CD207">
            <v>0</v>
          </cell>
          <cell r="CE207">
            <v>-42435095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-3142503.87</v>
          </cell>
          <cell r="CP207">
            <v>0</v>
          </cell>
          <cell r="CQ207">
            <v>28193663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-9912067.5199999996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15139091.610000003</v>
          </cell>
          <cell r="DB207">
            <v>0</v>
          </cell>
          <cell r="DC207">
            <v>15139091.610000003</v>
          </cell>
          <cell r="DD207">
            <v>-963000</v>
          </cell>
          <cell r="DE207">
            <v>0</v>
          </cell>
          <cell r="DF207">
            <v>0</v>
          </cell>
          <cell r="DG207">
            <v>-963000</v>
          </cell>
          <cell r="DH207">
            <v>-7384000</v>
          </cell>
          <cell r="DI207">
            <v>0</v>
          </cell>
          <cell r="DJ207">
            <v>-7384000</v>
          </cell>
          <cell r="DK207">
            <v>-1059000</v>
          </cell>
          <cell r="DL207">
            <v>0</v>
          </cell>
          <cell r="DM207">
            <v>-1072000</v>
          </cell>
          <cell r="DN207">
            <v>0</v>
          </cell>
          <cell r="DO207">
            <v>-2131000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-950000</v>
          </cell>
          <cell r="DV207">
            <v>0</v>
          </cell>
          <cell r="DW207">
            <v>0</v>
          </cell>
          <cell r="DX207">
            <v>-950000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-11428000</v>
          </cell>
          <cell r="FL207">
            <v>0</v>
          </cell>
          <cell r="FM207">
            <v>-11428000</v>
          </cell>
        </row>
        <row r="209">
          <cell r="A209" t="str">
            <v>Comshare Tax Expense Accounts</v>
          </cell>
        </row>
        <row r="210">
          <cell r="A210" t="str">
            <v>Inc Tax Exp US Consol - US State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M210">
            <v>0</v>
          </cell>
        </row>
        <row r="211">
          <cell r="A211" t="str">
            <v>Inc Tax Exp US Consol - US Federal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M211">
            <v>0</v>
          </cell>
        </row>
        <row r="212">
          <cell r="A212" t="str">
            <v>Inc Tax Exp US Unconsol - US State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M212">
            <v>0</v>
          </cell>
        </row>
        <row r="213">
          <cell r="A213" t="str">
            <v>Inc Tax Exp US Unconsol - US Federal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M213">
            <v>0</v>
          </cell>
        </row>
        <row r="214">
          <cell r="A214" t="str">
            <v>Taxes - Equity Earnings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-400000</v>
          </cell>
          <cell r="DR214">
            <v>0</v>
          </cell>
          <cell r="DS214">
            <v>0</v>
          </cell>
          <cell r="DT214">
            <v>-400000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-58450</v>
          </cell>
          <cell r="ED214">
            <v>0</v>
          </cell>
          <cell r="EE214">
            <v>0</v>
          </cell>
          <cell r="EF214">
            <v>-58450</v>
          </cell>
          <cell r="EG214">
            <v>0</v>
          </cell>
          <cell r="EH214">
            <v>0</v>
          </cell>
          <cell r="EI214">
            <v>-2324000</v>
          </cell>
          <cell r="EJ214">
            <v>0</v>
          </cell>
          <cell r="EK214">
            <v>-2324000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-2782450</v>
          </cell>
          <cell r="FM214">
            <v>-2782450</v>
          </cell>
        </row>
        <row r="215">
          <cell r="A215" t="str">
            <v>Inc Tax Exp Foreign Consol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-255645</v>
          </cell>
          <cell r="K215">
            <v>-71312</v>
          </cell>
          <cell r="L215">
            <v>0</v>
          </cell>
          <cell r="M215">
            <v>0</v>
          </cell>
          <cell r="N215">
            <v>0</v>
          </cell>
          <cell r="O215">
            <v>-4945429</v>
          </cell>
          <cell r="P215">
            <v>0</v>
          </cell>
          <cell r="Q215">
            <v>-5272386</v>
          </cell>
          <cell r="S215">
            <v>-5272386</v>
          </cell>
          <cell r="T215">
            <v>0</v>
          </cell>
          <cell r="U215">
            <v>0</v>
          </cell>
          <cell r="V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G215">
            <v>0</v>
          </cell>
          <cell r="AH215">
            <v>0</v>
          </cell>
          <cell r="AI215">
            <v>-30000</v>
          </cell>
          <cell r="AJ215">
            <v>-3311773</v>
          </cell>
          <cell r="AK215">
            <v>0</v>
          </cell>
          <cell r="AL215">
            <v>0</v>
          </cell>
          <cell r="AM215">
            <v>0</v>
          </cell>
          <cell r="AN215">
            <v>-3341773</v>
          </cell>
          <cell r="AP215">
            <v>-3341773</v>
          </cell>
          <cell r="AQ215">
            <v>0</v>
          </cell>
          <cell r="AR215">
            <v>-25128367.52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-25128367.52</v>
          </cell>
          <cell r="AY215">
            <v>-169982</v>
          </cell>
          <cell r="AZ215">
            <v>-169982</v>
          </cell>
          <cell r="BA215">
            <v>0</v>
          </cell>
          <cell r="BB215">
            <v>0</v>
          </cell>
          <cell r="BC215">
            <v>-2037298.402</v>
          </cell>
          <cell r="BD215">
            <v>-48438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-2085736.402</v>
          </cell>
          <cell r="BK215">
            <v>-2085736.402</v>
          </cell>
          <cell r="BL215">
            <v>0</v>
          </cell>
          <cell r="BM215">
            <v>-100074</v>
          </cell>
          <cell r="BN215">
            <v>-100514</v>
          </cell>
          <cell r="BO215">
            <v>0</v>
          </cell>
          <cell r="BP215">
            <v>-200588</v>
          </cell>
          <cell r="BQ215">
            <v>0</v>
          </cell>
          <cell r="BR215">
            <v>-11261859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2125540</v>
          </cell>
          <cell r="BX215">
            <v>0</v>
          </cell>
          <cell r="BY215">
            <v>-1834367</v>
          </cell>
          <cell r="BZ215">
            <v>0</v>
          </cell>
          <cell r="CA215">
            <v>0</v>
          </cell>
          <cell r="CB215">
            <v>0</v>
          </cell>
          <cell r="CC215">
            <v>-10970686</v>
          </cell>
          <cell r="CE215">
            <v>-10970686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-3507043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-3507043</v>
          </cell>
          <cell r="DC215">
            <v>-3507043</v>
          </cell>
          <cell r="DD215">
            <v>-286000</v>
          </cell>
          <cell r="DE215">
            <v>0</v>
          </cell>
          <cell r="DF215">
            <v>0</v>
          </cell>
          <cell r="DG215">
            <v>-286000</v>
          </cell>
          <cell r="DH215">
            <v>-3341000</v>
          </cell>
          <cell r="DI215">
            <v>0</v>
          </cell>
          <cell r="DJ215">
            <v>-3341000</v>
          </cell>
          <cell r="DK215">
            <v>-204000</v>
          </cell>
          <cell r="DL215">
            <v>0</v>
          </cell>
          <cell r="DM215">
            <v>-195000</v>
          </cell>
          <cell r="DN215">
            <v>0</v>
          </cell>
          <cell r="DO215">
            <v>-399000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-25000</v>
          </cell>
          <cell r="DV215">
            <v>0</v>
          </cell>
          <cell r="DW215">
            <v>0</v>
          </cell>
          <cell r="DX215">
            <v>-25000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-22000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-22000</v>
          </cell>
          <cell r="FK215">
            <v>-4073000</v>
          </cell>
          <cell r="FM215">
            <v>-4073000</v>
          </cell>
        </row>
        <row r="216">
          <cell r="A216" t="str">
            <v>Inc Tax Exp Foreign Unconsol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-1600000</v>
          </cell>
          <cell r="DQ216">
            <v>0</v>
          </cell>
          <cell r="DR216">
            <v>0</v>
          </cell>
          <cell r="DS216">
            <v>0</v>
          </cell>
          <cell r="DT216">
            <v>-1600000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-167000</v>
          </cell>
          <cell r="EC216">
            <v>0</v>
          </cell>
          <cell r="ED216">
            <v>0</v>
          </cell>
          <cell r="EE216">
            <v>0</v>
          </cell>
          <cell r="EF216">
            <v>-167000</v>
          </cell>
          <cell r="EG216">
            <v>0</v>
          </cell>
          <cell r="EH216">
            <v>-9296000</v>
          </cell>
          <cell r="EI216">
            <v>0</v>
          </cell>
          <cell r="EJ216">
            <v>0</v>
          </cell>
          <cell r="EK216">
            <v>-9296000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-11063000</v>
          </cell>
          <cell r="FM216">
            <v>-11063000</v>
          </cell>
        </row>
        <row r="217">
          <cell r="A217" t="str">
            <v>Total tax expense (benefit)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-255645</v>
          </cell>
          <cell r="K217">
            <v>-71312</v>
          </cell>
          <cell r="L217">
            <v>0</v>
          </cell>
          <cell r="M217">
            <v>0</v>
          </cell>
          <cell r="N217">
            <v>0</v>
          </cell>
          <cell r="O217">
            <v>-4945429</v>
          </cell>
          <cell r="P217">
            <v>0</v>
          </cell>
          <cell r="Q217">
            <v>-5272386</v>
          </cell>
          <cell r="R217">
            <v>0</v>
          </cell>
          <cell r="S217">
            <v>-5272386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-30000</v>
          </cell>
          <cell r="AJ217">
            <v>-3311773</v>
          </cell>
          <cell r="AK217">
            <v>0</v>
          </cell>
          <cell r="AL217">
            <v>0</v>
          </cell>
          <cell r="AM217">
            <v>0</v>
          </cell>
          <cell r="AN217">
            <v>-3341773</v>
          </cell>
          <cell r="AO217">
            <v>0</v>
          </cell>
          <cell r="AP217">
            <v>-3341773</v>
          </cell>
          <cell r="AQ217">
            <v>0</v>
          </cell>
          <cell r="AR217">
            <v>-25128367.52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-25128367.52</v>
          </cell>
          <cell r="AY217">
            <v>-169982</v>
          </cell>
          <cell r="AZ217">
            <v>-169982</v>
          </cell>
          <cell r="BA217">
            <v>0</v>
          </cell>
          <cell r="BB217">
            <v>0</v>
          </cell>
          <cell r="BC217">
            <v>-2037298.402</v>
          </cell>
          <cell r="BD217">
            <v>-48438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-2085736.402</v>
          </cell>
          <cell r="BJ217">
            <v>0</v>
          </cell>
          <cell r="BK217">
            <v>-2085736.402</v>
          </cell>
          <cell r="BL217">
            <v>0</v>
          </cell>
          <cell r="BM217">
            <v>-100074</v>
          </cell>
          <cell r="BN217">
            <v>-100514</v>
          </cell>
          <cell r="BO217">
            <v>0</v>
          </cell>
          <cell r="BP217">
            <v>-200588</v>
          </cell>
          <cell r="BQ217">
            <v>0</v>
          </cell>
          <cell r="BR217">
            <v>-11261859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2125540</v>
          </cell>
          <cell r="BX217">
            <v>0</v>
          </cell>
          <cell r="BY217">
            <v>-1834367</v>
          </cell>
          <cell r="BZ217">
            <v>0</v>
          </cell>
          <cell r="CA217">
            <v>0</v>
          </cell>
          <cell r="CB217">
            <v>0</v>
          </cell>
          <cell r="CC217">
            <v>-10970686</v>
          </cell>
          <cell r="CD217">
            <v>0</v>
          </cell>
          <cell r="CE217">
            <v>-10970686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-3507043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-3507043</v>
          </cell>
          <cell r="DB217">
            <v>0</v>
          </cell>
          <cell r="DC217">
            <v>-3507043</v>
          </cell>
          <cell r="DD217">
            <v>-286000</v>
          </cell>
          <cell r="DE217">
            <v>0</v>
          </cell>
          <cell r="DF217">
            <v>0</v>
          </cell>
          <cell r="DG217">
            <v>-286000</v>
          </cell>
          <cell r="DH217">
            <v>-3341000</v>
          </cell>
          <cell r="DI217">
            <v>0</v>
          </cell>
          <cell r="DJ217">
            <v>-3341000</v>
          </cell>
          <cell r="DK217">
            <v>-204000</v>
          </cell>
          <cell r="DL217">
            <v>0</v>
          </cell>
          <cell r="DM217">
            <v>-195000</v>
          </cell>
          <cell r="DN217">
            <v>0</v>
          </cell>
          <cell r="DO217">
            <v>-399000</v>
          </cell>
          <cell r="DP217">
            <v>-1600000</v>
          </cell>
          <cell r="DQ217">
            <v>-400000</v>
          </cell>
          <cell r="DR217">
            <v>0</v>
          </cell>
          <cell r="DS217">
            <v>0</v>
          </cell>
          <cell r="DT217">
            <v>-2000000</v>
          </cell>
          <cell r="DU217">
            <v>-25000</v>
          </cell>
          <cell r="DV217">
            <v>0</v>
          </cell>
          <cell r="DW217">
            <v>0</v>
          </cell>
          <cell r="DX217">
            <v>-25000</v>
          </cell>
          <cell r="DY217">
            <v>0</v>
          </cell>
          <cell r="DZ217">
            <v>0</v>
          </cell>
          <cell r="EA217">
            <v>0</v>
          </cell>
          <cell r="EB217">
            <v>-167000</v>
          </cell>
          <cell r="EC217">
            <v>-58450</v>
          </cell>
          <cell r="ED217">
            <v>0</v>
          </cell>
          <cell r="EE217">
            <v>0</v>
          </cell>
          <cell r="EF217">
            <v>-225450</v>
          </cell>
          <cell r="EG217">
            <v>0</v>
          </cell>
          <cell r="EH217">
            <v>-9296000</v>
          </cell>
          <cell r="EI217">
            <v>-2324000</v>
          </cell>
          <cell r="EJ217">
            <v>0</v>
          </cell>
          <cell r="EK217">
            <v>-11620000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-22000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-22000</v>
          </cell>
          <cell r="FK217">
            <v>-17918450</v>
          </cell>
          <cell r="FL217">
            <v>0</v>
          </cell>
          <cell r="FM217">
            <v>-17918450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">
          <cell r="A4" t="str">
            <v>Rich's Entities</v>
          </cell>
        </row>
      </sheetData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-up"/>
      <sheetName val="Guidance"/>
      <sheetName val="Rulebook"/>
      <sheetName val="Data"/>
      <sheetName val="sysWorkbook"/>
      <sheetName val="sysStyles"/>
      <sheetName val="PL33"/>
      <sheetName val="PL34"/>
    </sheetNames>
    <sheetDataSet>
      <sheetData sheetId="0"/>
      <sheetData sheetId="1"/>
      <sheetData sheetId="2"/>
      <sheetData sheetId="3"/>
      <sheetData sheetId="4">
        <row r="15">
          <cell r="A15" t="str">
            <v>Enter Project Name</v>
          </cell>
          <cell r="C15" t="str">
            <v>FY07</v>
          </cell>
          <cell r="E15">
            <v>2</v>
          </cell>
          <cell r="G15">
            <v>3</v>
          </cell>
          <cell r="I15" t="str">
            <v>F</v>
          </cell>
          <cell r="K15" t="str">
            <v>F</v>
          </cell>
          <cell r="M15" t="str">
            <v>Dec</v>
          </cell>
          <cell r="O15" t="str">
            <v>Jun</v>
          </cell>
        </row>
      </sheetData>
      <sheetData sheetId="5"/>
      <sheetData sheetId="6"/>
      <sheetData sheetId="7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P-101"/>
      <sheetName val="RP-101.1"/>
      <sheetName val="RP-101.1.1."/>
      <sheetName val="RP-101.1.2"/>
      <sheetName val="RP-101.2"/>
      <sheetName val="RP-101.2.1."/>
      <sheetName val="RP-101.3"/>
      <sheetName val="RP-101.3.1."/>
      <sheetName val="RP-101.3.2"/>
      <sheetName val="RP-102.1"/>
      <sheetName val="RP-102.2"/>
      <sheetName val="RP-102.3"/>
      <sheetName val="RP-102.4"/>
      <sheetName val="RP-102.5"/>
      <sheetName val="RP-102.6"/>
      <sheetName val="RP-102.7"/>
      <sheetName val="RP-102.8"/>
      <sheetName val="RP-102.9"/>
      <sheetName val="RP-103"/>
      <sheetName val="RP-104"/>
      <sheetName val="RP-105"/>
      <sheetName val="RP-106"/>
      <sheetName val="RP-107"/>
      <sheetName val="RP-108"/>
      <sheetName val="RP-109.1"/>
      <sheetName val="RP-109.2"/>
      <sheetName val="RP-110"/>
      <sheetName val="RP-111"/>
      <sheetName val="RP-111.1"/>
      <sheetName val="RP-111.2"/>
      <sheetName val="RP-111.3"/>
      <sheetName val="Rich's Entities"/>
      <sheetName val="RP-101_1"/>
      <sheetName val="RP-101_1_1_"/>
      <sheetName val="RP-101_1_2"/>
      <sheetName val="RP-101_2"/>
      <sheetName val="RP-101_2_1_"/>
      <sheetName val="RP-101_3"/>
      <sheetName val="RP-101_3_1_"/>
      <sheetName val="RP-101_3_2"/>
      <sheetName val="RP-102_1"/>
      <sheetName val="RP-102_2"/>
      <sheetName val="RP-102_3"/>
      <sheetName val="RP-102_4"/>
      <sheetName val="RP-102_5"/>
      <sheetName val="RP-102_6"/>
      <sheetName val="RP-102_7"/>
      <sheetName val="RP-102_8"/>
      <sheetName val="RP-102_9"/>
      <sheetName val="RP-109_1"/>
      <sheetName val="RP-109_2"/>
      <sheetName val="RP-111_1"/>
      <sheetName val="RP-111_2"/>
      <sheetName val="RP-111_3"/>
      <sheetName val="Rich's_Ent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-Bônus"/>
      <sheetName val="Principal  91"/>
      <sheetName val="Juros    Bonus"/>
      <sheetName val="LC  266-6"/>
      <sheetName val="LC  260-7 "/>
      <sheetName val="LC  258-5 "/>
      <sheetName val="modaj"/>
      <sheetName val="RP-101.2.1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 of Fixed Assets"/>
      <sheetName val="ARO2003"/>
      <sheetName val="Total KZT UK ARO"/>
      <sheetName val="Total KZT Sogra ARO"/>
      <sheetName val="2004 "/>
      <sheetName val="BS plants"/>
      <sheetName val="TrialBalance-New"/>
      <sheetName val="IS plants"/>
      <sheetName val="To Comshare"/>
      <sheetName val="IC_AltaiPower"/>
      <sheetName val="SOC"/>
      <sheetName val="BS Altai"/>
      <sheetName val="TB Atai excel"/>
      <sheetName val="TrialBalance"/>
      <sheetName val="IS Altai"/>
      <sheetName val="IS TauPower"/>
      <sheetName val="BS Tau Power"/>
      <sheetName val="BS Altai +TP"/>
      <sheetName val="IS Altai+TP"/>
      <sheetName val="Plan-Bônus"/>
      <sheetName val="Sale_of_Fixed_Assets"/>
      <sheetName val="Total_KZT_UK_ARO"/>
      <sheetName val="Total_KZT_Sogra_ARO"/>
      <sheetName val="2004_"/>
      <sheetName val="BS_plants"/>
      <sheetName val="IS_plants"/>
      <sheetName val="To_Comshare"/>
      <sheetName val="BS_Altai"/>
      <sheetName val="TB_Atai_excel"/>
      <sheetName val="IS_Altai"/>
      <sheetName val="IS_TauPower"/>
      <sheetName val="BS_Tau_Power"/>
      <sheetName val="BS_Altai_+TP"/>
      <sheetName val="IS_Altai+TP"/>
      <sheetName val="тр 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E1">
            <v>2004</v>
          </cell>
        </row>
        <row r="3">
          <cell r="E3" t="str">
            <v>Reported</v>
          </cell>
        </row>
        <row r="6">
          <cell r="D6" t="str">
            <v>            Cash And Cash Equivalents - Unrestricted</v>
          </cell>
          <cell r="E6">
            <v>9754251.3691800255</v>
          </cell>
        </row>
        <row r="7">
          <cell r="D7" t="str">
            <v>            Cash And Cash Equivalents - Restricted</v>
          </cell>
        </row>
        <row r="8">
          <cell r="D8" t="str">
            <v>            Debt Services Reserves - Cur</v>
          </cell>
        </row>
        <row r="9">
          <cell r="D9" t="str">
            <v>            Short Term Investments Unrestricted</v>
          </cell>
          <cell r="E9">
            <v>0</v>
          </cell>
        </row>
        <row r="10">
          <cell r="D10" t="str">
            <v>            Short Term Investments Restricted</v>
          </cell>
        </row>
        <row r="11">
          <cell r="D11" t="str">
            <v>            Accounts Receivable Trade</v>
          </cell>
          <cell r="E11">
            <v>30028325.55284125</v>
          </cell>
        </row>
        <row r="12">
          <cell r="D12" t="str">
            <v>            Allowance For Doubtful Accounts</v>
          </cell>
          <cell r="E12">
            <v>-23469072.639410909</v>
          </cell>
        </row>
        <row r="13">
          <cell r="D13" t="str">
            <v>            Inventory Fuel And Raw Materials</v>
          </cell>
          <cell r="E13">
            <v>2493442.3563703308</v>
          </cell>
        </row>
        <row r="14">
          <cell r="D14" t="str">
            <v>            Inventory Spare Parts &amp; Supplies</v>
          </cell>
        </row>
        <row r="15">
          <cell r="D15" t="str">
            <v>            Prepaid Insurance</v>
          </cell>
        </row>
        <row r="16">
          <cell r="D16" t="str">
            <v>            Prepaid Taxes</v>
          </cell>
        </row>
        <row r="17">
          <cell r="D17" t="str">
            <v>            Prepaid Contracts</v>
          </cell>
        </row>
        <row r="18">
          <cell r="D18" t="str">
            <v>            Prepaid Leases</v>
          </cell>
        </row>
        <row r="19">
          <cell r="D19" t="str">
            <v>            Prepaid Other</v>
          </cell>
          <cell r="E19">
            <v>518208.73667254741</v>
          </cell>
        </row>
        <row r="20">
          <cell r="D20" t="str">
            <v>            UC Related Prty Int Receivable Cur</v>
          </cell>
        </row>
        <row r="21">
          <cell r="D21" t="str">
            <v>            UC Related Prty Chgs Receivable</v>
          </cell>
        </row>
        <row r="22">
          <cell r="D22" t="str">
            <v>            UC Related Prty Dividends Receivable</v>
          </cell>
        </row>
        <row r="23">
          <cell r="D23" t="str">
            <v>            Unconsol Related Party Fees Receivable</v>
          </cell>
        </row>
        <row r="24">
          <cell r="D24" t="str">
            <v>            Deferred Tax Asset - US Federal Current</v>
          </cell>
        </row>
        <row r="25">
          <cell r="D25" t="str">
            <v>            Deferred Tax Asset - US State Current</v>
          </cell>
        </row>
        <row r="26">
          <cell r="D26" t="str">
            <v>            Deferred Tax Asset Foreign Current</v>
          </cell>
        </row>
        <row r="27">
          <cell r="D27" t="str">
            <v>            Notes Receivable Current</v>
          </cell>
        </row>
        <row r="28">
          <cell r="D28" t="str">
            <v>            Interest Receivable Current</v>
          </cell>
        </row>
        <row r="29">
          <cell r="D29" t="str">
            <v>            Other Receivables</v>
          </cell>
        </row>
        <row r="30">
          <cell r="D30" t="str">
            <v>            Regulatory Assets Current</v>
          </cell>
        </row>
        <row r="31">
          <cell r="D31" t="str">
            <v>            Accounts Receivable VAT</v>
          </cell>
          <cell r="E31">
            <v>3608051.9201203263</v>
          </cell>
        </row>
        <row r="32">
          <cell r="D32" t="str">
            <v>            Unrealized Mark To Market Gain ST</v>
          </cell>
        </row>
        <row r="33">
          <cell r="D33" t="str">
            <v>            Derivative Asset Short-Term</v>
          </cell>
        </row>
        <row r="34">
          <cell r="D34" t="str">
            <v>            Income Tax Receivable - Us</v>
          </cell>
        </row>
        <row r="35">
          <cell r="D35" t="str">
            <v>            Income Tax Receivable - Foreign</v>
          </cell>
        </row>
        <row r="36">
          <cell r="D36" t="str">
            <v>            Other Current Assets</v>
          </cell>
          <cell r="E36">
            <v>743.23847510930432</v>
          </cell>
        </row>
        <row r="37">
          <cell r="D37" t="str">
            <v>            Current Assets Of Discontinued Ops</v>
          </cell>
        </row>
        <row r="38">
          <cell r="D38" t="str">
            <v>            Land</v>
          </cell>
        </row>
        <row r="39">
          <cell r="D39" t="str">
            <v>            PP&amp;E Generation</v>
          </cell>
          <cell r="E39">
            <v>36891695.009021126</v>
          </cell>
        </row>
        <row r="40">
          <cell r="D40" t="str">
            <v>            PP&amp;E Distribution</v>
          </cell>
        </row>
        <row r="41">
          <cell r="D41" t="str">
            <v>            PP&amp;E Buildings</v>
          </cell>
          <cell r="E41">
            <v>12455390.062864106</v>
          </cell>
        </row>
        <row r="42">
          <cell r="D42" t="str">
            <v>            PP&amp;E Office Furniture And Equip</v>
          </cell>
          <cell r="E42">
            <v>439395.15794384794</v>
          </cell>
        </row>
        <row r="43">
          <cell r="D43" t="str">
            <v>            PP&amp;E Spare Parts</v>
          </cell>
        </row>
        <row r="44">
          <cell r="D44" t="str">
            <v>            PP&amp;E Natural Resources</v>
          </cell>
        </row>
        <row r="45">
          <cell r="D45" t="str">
            <v>            PP&amp;E Asset Retirement Costs</v>
          </cell>
          <cell r="E45">
            <v>406361.41062211001</v>
          </cell>
        </row>
        <row r="46">
          <cell r="D46" t="str">
            <v>            Accum Dep &amp; Amort Generation</v>
          </cell>
          <cell r="E46">
            <v>-8613799.780273417</v>
          </cell>
        </row>
        <row r="47">
          <cell r="D47" t="str">
            <v>            Accum Dep &amp; Amort Distribution</v>
          </cell>
        </row>
        <row r="48">
          <cell r="D48" t="str">
            <v>            Accum Dep &amp; Amort Buildings</v>
          </cell>
          <cell r="E48">
            <v>-2908194.8162176702</v>
          </cell>
        </row>
        <row r="49">
          <cell r="D49" t="str">
            <v>            Accum Dep &amp; Amort Office Furn &amp; Equip</v>
          </cell>
          <cell r="E49">
            <v>-102593.87415038554</v>
          </cell>
        </row>
        <row r="50">
          <cell r="D50" t="str">
            <v>            Accum Dep &amp; Amort Spare Parts</v>
          </cell>
        </row>
        <row r="51">
          <cell r="D51" t="str">
            <v>            Accum Dep &amp; Amort Natural Resources</v>
          </cell>
        </row>
        <row r="52">
          <cell r="D52" t="str">
            <v>            Accum Dep &amp; Amort Asset Retirement</v>
          </cell>
          <cell r="E52">
            <v>-210319.49844653494</v>
          </cell>
        </row>
        <row r="53">
          <cell r="D53" t="str">
            <v>            CWIP - Generation Assets</v>
          </cell>
          <cell r="E53">
            <v>2721924.522512848</v>
          </cell>
        </row>
        <row r="54">
          <cell r="D54" t="str">
            <v>            CWIP - Distribution Assets</v>
          </cell>
        </row>
        <row r="55">
          <cell r="D55" t="str">
            <v>            CWIP - Buildings</v>
          </cell>
        </row>
        <row r="56">
          <cell r="D56" t="str">
            <v>            CWIP - Management Fees</v>
          </cell>
        </row>
        <row r="57">
          <cell r="D57" t="str">
            <v>            CWIP - Capitalized Interest</v>
          </cell>
        </row>
        <row r="58">
          <cell r="D58" t="str">
            <v>            CWIP - SAP - ERP</v>
          </cell>
        </row>
        <row r="59">
          <cell r="D59" t="str">
            <v>            CWIP - SAP - CCS</v>
          </cell>
        </row>
        <row r="60">
          <cell r="D60" t="str">
            <v>            Unconsol Related Party Loans</v>
          </cell>
        </row>
        <row r="61">
          <cell r="D61" t="str">
            <v>            UC Related Prty Cap Cont. Inv</v>
          </cell>
        </row>
        <row r="62">
          <cell r="D62" t="str">
            <v>            UC Related Prty Inv - Eq Earn Adjust</v>
          </cell>
        </row>
        <row r="63">
          <cell r="D63" t="str">
            <v>            UC Related Prty Inv - CY Eq Earn Adj</v>
          </cell>
        </row>
        <row r="64">
          <cell r="D64" t="str">
            <v>            Unconsol Related Party Dividends Inv</v>
          </cell>
        </row>
        <row r="65">
          <cell r="D65" t="str">
            <v>            Unconsol Related Party Other Inv</v>
          </cell>
        </row>
        <row r="66">
          <cell r="D66" t="str">
            <v>            Unconsol Related Party Inv - FAS 133 Adj</v>
          </cell>
        </row>
        <row r="67">
          <cell r="D67" t="str">
            <v>            Unconsol Related Party Inv - TLA</v>
          </cell>
        </row>
        <row r="68">
          <cell r="D68" t="str">
            <v>            Unconsol Related Party Interest Inv</v>
          </cell>
        </row>
        <row r="69">
          <cell r="D69" t="str">
            <v>            Deferred Financing Costs</v>
          </cell>
        </row>
        <row r="70">
          <cell r="D70" t="str">
            <v>            Accum Amort Defd Financing Costs</v>
          </cell>
        </row>
        <row r="71">
          <cell r="D71" t="str">
            <v>            Unrealized Mark To Market Gain</v>
          </cell>
        </row>
        <row r="72">
          <cell r="D72" t="str">
            <v>            Derivative Asset</v>
          </cell>
        </row>
        <row r="73">
          <cell r="D73" t="str">
            <v>            Sales Concessions</v>
          </cell>
        </row>
        <row r="74">
          <cell r="D74" t="str">
            <v>            Amortization Of Sales Concessions</v>
          </cell>
        </row>
        <row r="75">
          <cell r="D75" t="str">
            <v>            Contracts</v>
          </cell>
        </row>
        <row r="76">
          <cell r="D76" t="str">
            <v>            Amortization Of Contracts</v>
          </cell>
        </row>
        <row r="77">
          <cell r="D77" t="str">
            <v>            Other Intangible Assets</v>
          </cell>
          <cell r="E77">
            <v>4607375.162997622</v>
          </cell>
        </row>
        <row r="78">
          <cell r="D78" t="str">
            <v>            Amortization Of Other Intangibles</v>
          </cell>
          <cell r="E78">
            <v>-1607198.2589568335</v>
          </cell>
        </row>
        <row r="79">
          <cell r="D79" t="str">
            <v>            Goodwill</v>
          </cell>
        </row>
        <row r="80">
          <cell r="D80" t="str">
            <v>            Amortization Of Goodwill</v>
          </cell>
        </row>
        <row r="81">
          <cell r="D81" t="str">
            <v>            Deferred Tax Asset - US State</v>
          </cell>
        </row>
        <row r="82">
          <cell r="D82" t="str">
            <v>            Deferred Tax Asset - US Federal</v>
          </cell>
        </row>
        <row r="83">
          <cell r="D83" t="str">
            <v>            Deferred Tax Asset Foreign</v>
          </cell>
          <cell r="E83">
            <v>6231774.9482242847</v>
          </cell>
        </row>
        <row r="84">
          <cell r="D84" t="str">
            <v>            Proj Dev Office Costs</v>
          </cell>
        </row>
        <row r="85">
          <cell r="D85" t="str">
            <v>            Proj Dev Consultants</v>
          </cell>
        </row>
        <row r="86">
          <cell r="D86" t="str">
            <v>            Proj Dev Options &amp; Permits</v>
          </cell>
        </row>
        <row r="87">
          <cell r="D87" t="str">
            <v>            Proj Dev New Projects</v>
          </cell>
        </row>
        <row r="88">
          <cell r="D88" t="str">
            <v>            Proj Dev Other Costs</v>
          </cell>
        </row>
        <row r="89">
          <cell r="D89" t="str">
            <v>            Long-Term Debt Service Reserves</v>
          </cell>
        </row>
        <row r="90">
          <cell r="D90" t="str">
            <v>            Other Long Term Restricted Cash Deposits</v>
          </cell>
        </row>
        <row r="91">
          <cell r="D91" t="str">
            <v>            Noncurrent Assets Of Discontinued Ops</v>
          </cell>
        </row>
        <row r="92">
          <cell r="D92" t="str">
            <v>            Notes Receivable</v>
          </cell>
        </row>
        <row r="93">
          <cell r="D93" t="str">
            <v>            Long Term Receivables From Customers</v>
          </cell>
        </row>
        <row r="94">
          <cell r="D94" t="str">
            <v>            Regulatory Assets</v>
          </cell>
        </row>
        <row r="95">
          <cell r="D95" t="str">
            <v>            Other Long Term Investments</v>
          </cell>
        </row>
        <row r="96">
          <cell r="D96" t="str">
            <v>            Income Tax Receivable - LT - Foreign</v>
          </cell>
        </row>
        <row r="97">
          <cell r="D97" t="str">
            <v>            Other Assets</v>
          </cell>
          <cell r="E97">
            <v>24468.957582265859</v>
          </cell>
        </row>
        <row r="98">
          <cell r="D98" t="str">
            <v>            Accounts Payable</v>
          </cell>
          <cell r="E98">
            <v>3345848.8406688659</v>
          </cell>
        </row>
        <row r="99">
          <cell r="D99" t="str">
            <v>            Accrued Interest</v>
          </cell>
        </row>
        <row r="100">
          <cell r="D100" t="str">
            <v>            Current Liab Of Discontinued Ops</v>
          </cell>
        </row>
        <row r="101">
          <cell r="D101" t="str">
            <v>            Proj Fin Debt - Cur - US$ Denom</v>
          </cell>
        </row>
        <row r="102">
          <cell r="D102" t="str">
            <v>            Proj Fin Debt - Cur - Foreign Denom</v>
          </cell>
        </row>
        <row r="103">
          <cell r="D103" t="str">
            <v>            Proj Fin Debt Capital Leases - Current</v>
          </cell>
        </row>
        <row r="104">
          <cell r="D104" t="str">
            <v>            Other Notes Payable - Current Portion</v>
          </cell>
          <cell r="E104">
            <v>0</v>
          </cell>
        </row>
        <row r="105">
          <cell r="D105" t="str">
            <v>            Recourse Debt - Current (Corp Use Only)</v>
          </cell>
        </row>
        <row r="106">
          <cell r="D106" t="str">
            <v>            Unconsol Related Party Int Pay - Current</v>
          </cell>
        </row>
        <row r="107">
          <cell r="D107" t="str">
            <v>            UC Related Prty Loans Pay - Current</v>
          </cell>
        </row>
        <row r="108">
          <cell r="D108" t="str">
            <v>            Unconsol Related Party Charges Payable</v>
          </cell>
        </row>
        <row r="109">
          <cell r="D109" t="str">
            <v>            Unconsol Related Party Dividends Payable</v>
          </cell>
        </row>
        <row r="110">
          <cell r="D110" t="str">
            <v>            Unconsol Related Party Fees Payable</v>
          </cell>
        </row>
        <row r="111">
          <cell r="D111" t="str">
            <v>            Accrued ST Regulatory Liabilities</v>
          </cell>
        </row>
        <row r="112">
          <cell r="D112" t="str">
            <v>            Accrued ST Asset Retirement Obligations</v>
          </cell>
        </row>
        <row r="113">
          <cell r="D113" t="str">
            <v>            Short Term Contingencies</v>
          </cell>
        </row>
        <row r="114">
          <cell r="D114" t="str">
            <v>            Short Term Deferred Income</v>
          </cell>
        </row>
        <row r="115">
          <cell r="D115" t="str">
            <v>            Accrued ST Pension Liabilities</v>
          </cell>
        </row>
        <row r="116">
          <cell r="D116" t="str">
            <v>            ST Unrealized Mark To Market Loss</v>
          </cell>
        </row>
        <row r="117">
          <cell r="D117" t="str">
            <v>            ST Portion of LT Incentive Compensatn Payable</v>
          </cell>
        </row>
        <row r="118">
          <cell r="D118" t="str">
            <v>            ST Unreal Loss On Adverse Commitment</v>
          </cell>
        </row>
        <row r="119">
          <cell r="D119" t="str">
            <v>            VAT Payable</v>
          </cell>
          <cell r="E119">
            <v>87619.851192759073</v>
          </cell>
        </row>
        <row r="120">
          <cell r="D120" t="str">
            <v>            Income Taxes Payable - US State</v>
          </cell>
        </row>
        <row r="121">
          <cell r="D121" t="str">
            <v>            Income Taxes Payable - US Federal</v>
          </cell>
        </row>
        <row r="122">
          <cell r="D122" t="str">
            <v>            Income Taxes Payable Foreign</v>
          </cell>
          <cell r="E122">
            <v>711818.95913681574</v>
          </cell>
        </row>
        <row r="123">
          <cell r="D123" t="str">
            <v>            Accrued Consulting Expenses</v>
          </cell>
        </row>
        <row r="124">
          <cell r="D124" t="str">
            <v>            Accrued Vacation</v>
          </cell>
        </row>
        <row r="125">
          <cell r="D125" t="str">
            <v>            Accrued Bonus</v>
          </cell>
        </row>
        <row r="126">
          <cell r="D126" t="str">
            <v>            Accrued O&amp;M</v>
          </cell>
        </row>
        <row r="127">
          <cell r="D127" t="str">
            <v>            Accrued Legal Costs</v>
          </cell>
        </row>
        <row r="128">
          <cell r="D128" t="str">
            <v>            Accrued Purchased Power</v>
          </cell>
        </row>
        <row r="129">
          <cell r="D129" t="str">
            <v>            Accrued Other</v>
          </cell>
          <cell r="E129">
            <v>7800447.6413285267</v>
          </cell>
        </row>
        <row r="130">
          <cell r="D130" t="str">
            <v>            Current Deferred Mark To Market Gain</v>
          </cell>
        </row>
        <row r="131">
          <cell r="D131" t="str">
            <v>            Derivative Liability - Short Term</v>
          </cell>
        </row>
        <row r="132">
          <cell r="D132" t="str">
            <v>            Contingent Environmental Reserves - ST</v>
          </cell>
        </row>
        <row r="133">
          <cell r="D133" t="str">
            <v>            Environmental Settlement Reserves - ST</v>
          </cell>
        </row>
        <row r="134">
          <cell r="D134" t="str">
            <v>            Contingent Legal Reserves - ST</v>
          </cell>
        </row>
        <row r="135">
          <cell r="D135" t="str">
            <v>            Litigation Settlement Reserves - ST</v>
          </cell>
          <cell r="E135">
            <v>51916.666666666664</v>
          </cell>
        </row>
        <row r="136">
          <cell r="D136" t="str">
            <v>            PIS/COFINS Reserve Accrual - Short Term</v>
          </cell>
        </row>
        <row r="137">
          <cell r="D137" t="str">
            <v>            Other Current Liabilities - Other</v>
          </cell>
        </row>
        <row r="138">
          <cell r="D138" t="str">
            <v>            Proj Fin Debt - LT - US$ Denominated</v>
          </cell>
        </row>
        <row r="139">
          <cell r="D139" t="str">
            <v>            Proj Fin Debt - LT - Foreign Denominated</v>
          </cell>
          <cell r="E139">
            <v>4628940.7072179187</v>
          </cell>
        </row>
        <row r="140">
          <cell r="D140" t="str">
            <v>            Proj Fin Debt Capital Leases - LT</v>
          </cell>
        </row>
        <row r="141">
          <cell r="D141" t="str">
            <v>            Recourse Debt - Long Term</v>
          </cell>
        </row>
        <row r="142">
          <cell r="D142" t="str">
            <v>            Redeemable Securities</v>
          </cell>
        </row>
        <row r="143">
          <cell r="D143" t="str">
            <v>            Deferred Tax Liability - US State</v>
          </cell>
        </row>
        <row r="144">
          <cell r="D144" t="str">
            <v>            Deferred Tax Liability - US Federal</v>
          </cell>
        </row>
        <row r="145">
          <cell r="D145" t="str">
            <v>            Deferred Tax Liability Foreign</v>
          </cell>
        </row>
        <row r="146">
          <cell r="D146" t="str">
            <v>            Unconsol Related Party Int Payable - LT</v>
          </cell>
        </row>
        <row r="147">
          <cell r="D147" t="str">
            <v>            UC Related Prty Loans Pay - LT</v>
          </cell>
        </row>
        <row r="148">
          <cell r="D148" t="str">
            <v>            Other Notes Payable - LT</v>
          </cell>
        </row>
        <row r="149">
          <cell r="D149" t="str">
            <v>            LT Accrued Pension Liabilities</v>
          </cell>
        </row>
        <row r="150">
          <cell r="D150" t="str">
            <v>            Discontinued Operations - Long Term</v>
          </cell>
        </row>
        <row r="151">
          <cell r="D151" t="str">
            <v>            LT Unrealized Loss On Adverse Commitment</v>
          </cell>
        </row>
        <row r="152">
          <cell r="D152" t="str">
            <v>            LT Unrealized Mark To Market Loss</v>
          </cell>
        </row>
        <row r="153">
          <cell r="D153" t="str">
            <v>            LT Derivative Liability</v>
          </cell>
        </row>
        <row r="154">
          <cell r="D154" t="str">
            <v>            LT Regulatory Liabilities</v>
          </cell>
        </row>
        <row r="155">
          <cell r="D155" t="str">
            <v>            LT Accrued Asset Retirement Obligations</v>
          </cell>
          <cell r="E155">
            <v>696508.39916104986</v>
          </cell>
        </row>
        <row r="156">
          <cell r="D156" t="str">
            <v>            LT Contingencies</v>
          </cell>
        </row>
        <row r="157">
          <cell r="D157" t="str">
            <v>            LT Deferred Income</v>
          </cell>
        </row>
        <row r="158">
          <cell r="D158" t="str">
            <v>            LT Construction Retainage</v>
          </cell>
        </row>
        <row r="159">
          <cell r="D159" t="str">
            <v>            LT Incentive Compensation Payable</v>
          </cell>
          <cell r="E159">
            <v>33444</v>
          </cell>
        </row>
        <row r="160">
          <cell r="D160" t="str">
            <v>            PIS/COFINS Reserve Accrual - Long Term</v>
          </cell>
        </row>
        <row r="161">
          <cell r="D161" t="str">
            <v>            Other Long Term Liabilities - Other</v>
          </cell>
        </row>
        <row r="162">
          <cell r="D162" t="str">
            <v>            Contingent Legal Reserves - LT</v>
          </cell>
        </row>
        <row r="163">
          <cell r="D163" t="str">
            <v>            Litigation Settlement Reserves - LT</v>
          </cell>
        </row>
        <row r="164">
          <cell r="D164" t="str">
            <v>            Contingent Environmental Reserves - LT</v>
          </cell>
        </row>
        <row r="165">
          <cell r="D165" t="str">
            <v>            Environmental Settlement Reserves - LT</v>
          </cell>
        </row>
        <row r="166">
          <cell r="D166" t="str">
            <v>            Minority Interest Capital Contributions</v>
          </cell>
        </row>
        <row r="167">
          <cell r="D167" t="str">
            <v>            Minority Earnings Bal Sheet Adj</v>
          </cell>
        </row>
        <row r="168">
          <cell r="D168" t="str">
            <v>            Minority Int - Beg Earnings Adj</v>
          </cell>
        </row>
        <row r="169">
          <cell r="D169" t="str">
            <v>            Minority Int FAS 133 Bal Sheet Adj</v>
          </cell>
        </row>
        <row r="170">
          <cell r="D170" t="str">
            <v>            Minority Capital Contrib TLA</v>
          </cell>
        </row>
        <row r="171">
          <cell r="D171" t="str">
            <v>            Min Cap Contrib TLA Bal Sheet Adj</v>
          </cell>
        </row>
        <row r="172">
          <cell r="D172" t="str">
            <v>            Minority Dividends</v>
          </cell>
        </row>
        <row r="173">
          <cell r="D173" t="str">
            <v>            Minority Div TLA Balance Sheet Adj</v>
          </cell>
        </row>
        <row r="174">
          <cell r="D174" t="str">
            <v>            Unconsol Dividends</v>
          </cell>
        </row>
        <row r="175">
          <cell r="D175" t="str">
            <v>            Preferred Stock - Subs</v>
          </cell>
        </row>
        <row r="176">
          <cell r="D176" t="str">
            <v>            Common Stock</v>
          </cell>
        </row>
        <row r="177">
          <cell r="D177" t="str">
            <v>            Unconsol Contributed Capital</v>
          </cell>
        </row>
        <row r="178">
          <cell r="D178" t="str">
            <v>            Additional Paid In Capital</v>
          </cell>
        </row>
        <row r="179">
          <cell r="D179" t="str">
            <v>            Unrealized Gain/Loss On Investment</v>
          </cell>
        </row>
        <row r="180">
          <cell r="D180" t="str">
            <v>            Change In Acctg Principle OCI - FAS133</v>
          </cell>
        </row>
        <row r="181">
          <cell r="D181" t="str">
            <v>            Other Comp Inc - FAS133 - Unrealized</v>
          </cell>
        </row>
        <row r="182">
          <cell r="D182" t="str">
            <v>            OCI - FAS133 - Adjustment</v>
          </cell>
        </row>
        <row r="183">
          <cell r="D183" t="str">
            <v>            Other Comp Inc - FAS133 - Realized</v>
          </cell>
        </row>
        <row r="184">
          <cell r="D184" t="str">
            <v>            Accum Amort Oth Comp Inc - FAS133 Realized</v>
          </cell>
        </row>
        <row r="185">
          <cell r="D185" t="str">
            <v>            Other Comprehensive Income - FAS 143</v>
          </cell>
        </row>
        <row r="186">
          <cell r="D186" t="str">
            <v>            Oth Comp Inc - Minimum Pension Liability</v>
          </cell>
        </row>
        <row r="187">
          <cell r="D187" t="str">
            <v>            Oth Comp Inc - Other</v>
          </cell>
        </row>
        <row r="188">
          <cell r="D188" t="str">
            <v>            Cumulative Translation Adjustment</v>
          </cell>
          <cell r="E188">
            <v>-35639333.132083967</v>
          </cell>
        </row>
        <row r="189">
          <cell r="D189" t="str">
            <v>            Treasury Stock</v>
          </cell>
        </row>
        <row r="190">
          <cell r="D190" t="str">
            <v>            Contract Elec Sales - Capacity/Avail</v>
          </cell>
        </row>
        <row r="191">
          <cell r="D191" t="str">
            <v>            Contract Elec Sales - Energy-Prod</v>
          </cell>
          <cell r="E191">
            <v>1976970.8848728184</v>
          </cell>
        </row>
        <row r="192">
          <cell r="D192" t="str">
            <v>            Contract Elec Sales - Fuel Passthrough</v>
          </cell>
        </row>
        <row r="193">
          <cell r="D193" t="str">
            <v>            Contract Electricity Sales - O &amp; M</v>
          </cell>
        </row>
        <row r="194">
          <cell r="D194" t="str">
            <v>            Amort of Unhedged Commodity Derivatives</v>
          </cell>
        </row>
        <row r="195">
          <cell r="D195" t="str">
            <v>            Spot Electricity Sales - Capacity</v>
          </cell>
        </row>
        <row r="196">
          <cell r="D196" t="str">
            <v>            Spot Electricity Sales - Energy</v>
          </cell>
        </row>
        <row r="197">
          <cell r="D197" t="str">
            <v>            Generation - Ancillary Services</v>
          </cell>
        </row>
        <row r="198">
          <cell r="D198" t="str">
            <v>            Steam Sales</v>
          </cell>
        </row>
        <row r="199">
          <cell r="D199" t="str">
            <v>            CO2 Sales</v>
          </cell>
        </row>
        <row r="200">
          <cell r="D200" t="str">
            <v>            Heat Sales</v>
          </cell>
          <cell r="E200">
            <v>2859006.1666027461</v>
          </cell>
        </row>
        <row r="201">
          <cell r="D201" t="str">
            <v>            Other Cogeneration Revenues</v>
          </cell>
        </row>
        <row r="202">
          <cell r="D202" t="str">
            <v>            Water Capacity Sales</v>
          </cell>
        </row>
        <row r="203">
          <cell r="D203" t="str">
            <v>            Water Output Sales</v>
          </cell>
        </row>
        <row r="204">
          <cell r="D204" t="str">
            <v>            Dist. Sales - Industrial Customers</v>
          </cell>
        </row>
        <row r="205">
          <cell r="D205" t="str">
            <v>            Dist. Sales - Residential Customers</v>
          </cell>
        </row>
        <row r="206">
          <cell r="D206" t="str">
            <v>            Amort of Margin Recovery</v>
          </cell>
        </row>
        <row r="207">
          <cell r="D207" t="str">
            <v>            Dist. Sales - Commercial Customers</v>
          </cell>
        </row>
        <row r="208">
          <cell r="D208" t="str">
            <v>            Dist. Sales - Government Customers</v>
          </cell>
        </row>
        <row r="209">
          <cell r="D209" t="str">
            <v>            Distribution - Ancillary Services</v>
          </cell>
        </row>
        <row r="210">
          <cell r="D210" t="str">
            <v>            Dist. Revenue - Revenue Deductions</v>
          </cell>
        </row>
        <row r="211">
          <cell r="D211" t="str">
            <v>            Other Distribution Revenues</v>
          </cell>
        </row>
        <row r="212">
          <cell r="D212" t="str">
            <v>            Fuel Sales (Coal, Oil, Etc)</v>
          </cell>
        </row>
        <row r="213">
          <cell r="D213" t="str">
            <v>            Telecom Sales</v>
          </cell>
        </row>
        <row r="214">
          <cell r="D214" t="str">
            <v>            Sales Of Environmental Allowances</v>
          </cell>
        </row>
        <row r="215">
          <cell r="D215" t="str">
            <v>            Other Sales (Non-Electricity)</v>
          </cell>
          <cell r="E215">
            <v>64890.726854337641</v>
          </cell>
        </row>
        <row r="216">
          <cell r="D216" t="str">
            <v>            UC Related Prty Reimb Ops Exp (Rev)</v>
          </cell>
        </row>
        <row r="217">
          <cell r="D217" t="str">
            <v>            UC Related Prty Ops Mgmt Fee (Rev)</v>
          </cell>
        </row>
        <row r="218">
          <cell r="D218" t="str">
            <v>            UC Related Prty Const Mgmt Fees (Rev)</v>
          </cell>
        </row>
        <row r="219">
          <cell r="D219" t="str">
            <v>            Coal Commodity</v>
          </cell>
          <cell r="E219">
            <v>-1081154.8002607962</v>
          </cell>
        </row>
        <row r="220">
          <cell r="D220" t="str">
            <v>            Coal Handling</v>
          </cell>
        </row>
        <row r="221">
          <cell r="D221" t="str">
            <v>            Oil #2 Commodity</v>
          </cell>
        </row>
        <row r="222">
          <cell r="D222" t="str">
            <v>            Oil #2 Handling</v>
          </cell>
        </row>
        <row r="223">
          <cell r="D223" t="str">
            <v>            Oil #6 Commodity</v>
          </cell>
        </row>
        <row r="224">
          <cell r="D224" t="str">
            <v>            Oil #6 Handling</v>
          </cell>
        </row>
        <row r="225">
          <cell r="D225" t="str">
            <v>            Diesel Commodity</v>
          </cell>
        </row>
        <row r="226">
          <cell r="D226" t="str">
            <v>            Diesel Handling</v>
          </cell>
        </row>
        <row r="227">
          <cell r="D227" t="str">
            <v>            Natural Gas Commodity</v>
          </cell>
        </row>
        <row r="228">
          <cell r="D228" t="str">
            <v>            Natural Gas Handling</v>
          </cell>
        </row>
        <row r="229">
          <cell r="D229" t="str">
            <v>            Petroleum Coke Commodity</v>
          </cell>
        </row>
        <row r="230">
          <cell r="D230" t="str">
            <v>            Petroleum Coke Handling</v>
          </cell>
        </row>
        <row r="231">
          <cell r="D231" t="str">
            <v>            Other Fuel Commodity</v>
          </cell>
        </row>
        <row r="232">
          <cell r="D232" t="str">
            <v>            Other Fuel Handling</v>
          </cell>
        </row>
        <row r="233">
          <cell r="D233" t="str">
            <v>            Fuel Transportation Costs</v>
          </cell>
        </row>
        <row r="234">
          <cell r="D234" t="str">
            <v>            Sorbent (Limestone/Lime/Etc)</v>
          </cell>
        </row>
        <row r="235">
          <cell r="D235" t="str">
            <v>            Residual Waste Disposal</v>
          </cell>
        </row>
        <row r="236">
          <cell r="D236" t="str">
            <v>            Hydroelectric Water Usage Fees</v>
          </cell>
          <cell r="E236">
            <v>18819.851192759066</v>
          </cell>
        </row>
        <row r="237">
          <cell r="D237" t="str">
            <v>            Hydroelectric - Other Variable Costs</v>
          </cell>
        </row>
        <row r="238">
          <cell r="D238" t="str">
            <v>            Contract Electricity Purchases</v>
          </cell>
          <cell r="E238">
            <v>519316.86737746408</v>
          </cell>
        </row>
        <row r="239">
          <cell r="D239" t="str">
            <v>            Spot Electricity Purchases</v>
          </cell>
        </row>
        <row r="240">
          <cell r="D240" t="str">
            <v>            Fuel Cost Of Sales (Coal Mining, Etc)</v>
          </cell>
        </row>
        <row r="241">
          <cell r="D241" t="str">
            <v>            Telecom - Cost Of Sales</v>
          </cell>
        </row>
        <row r="242">
          <cell r="D242" t="str">
            <v>            Retail Energy Costs</v>
          </cell>
        </row>
        <row r="243">
          <cell r="D243" t="str">
            <v>            Other Costs Of Sales</v>
          </cell>
        </row>
        <row r="244">
          <cell r="D244" t="str">
            <v>            Chemicals - Ammonia</v>
          </cell>
        </row>
        <row r="245">
          <cell r="D245" t="str">
            <v>            Chemicals - Gases</v>
          </cell>
        </row>
        <row r="246">
          <cell r="D246" t="str">
            <v>            Chemicals - Lubricants</v>
          </cell>
        </row>
        <row r="247">
          <cell r="D247" t="str">
            <v>            Chemicals - Other Boiler</v>
          </cell>
        </row>
        <row r="248">
          <cell r="D248" t="str">
            <v>            Chemicals - Other Cooling System</v>
          </cell>
        </row>
        <row r="249">
          <cell r="D249" t="str">
            <v>            Chemicals - Other</v>
          </cell>
        </row>
        <row r="250">
          <cell r="D250" t="str">
            <v>            Supplies/Consumables Used In Generation</v>
          </cell>
        </row>
        <row r="251">
          <cell r="D251" t="str">
            <v>            Supplies/Consumables For Distribution</v>
          </cell>
        </row>
        <row r="252">
          <cell r="D252" t="str">
            <v>            Supplies/Consumables For Trans</v>
          </cell>
        </row>
        <row r="253">
          <cell r="D253" t="str">
            <v>            Equipment Prchsd For Gen</v>
          </cell>
        </row>
        <row r="254">
          <cell r="D254" t="str">
            <v>            Equipment Prchsd For Dist</v>
          </cell>
        </row>
        <row r="255">
          <cell r="D255" t="str">
            <v>            Equipment Prchsd For Trans</v>
          </cell>
        </row>
        <row r="256">
          <cell r="D256" t="str">
            <v>            Raw Water - Boiler (Steam Production)</v>
          </cell>
        </row>
        <row r="257">
          <cell r="D257" t="str">
            <v>            Raw Water - Cooling System</v>
          </cell>
        </row>
        <row r="258">
          <cell r="D258" t="str">
            <v>            Purchases Of Environmental Allowances</v>
          </cell>
        </row>
        <row r="259">
          <cell r="D259" t="str">
            <v>            Environmental Fees</v>
          </cell>
          <cell r="E259">
            <v>84958.195903965636</v>
          </cell>
        </row>
        <row r="260">
          <cell r="D260" t="str">
            <v>            Royalties</v>
          </cell>
          <cell r="E260">
            <v>62500</v>
          </cell>
        </row>
        <row r="261">
          <cell r="D261" t="str">
            <v>            Salaries &amp; Wages</v>
          </cell>
          <cell r="E261">
            <v>388664.61969778326</v>
          </cell>
        </row>
        <row r="262">
          <cell r="D262" t="str">
            <v>            Overtime</v>
          </cell>
        </row>
        <row r="263">
          <cell r="D263" t="str">
            <v>            Cash Bonuses</v>
          </cell>
        </row>
        <row r="264">
          <cell r="D264" t="str">
            <v>            LT Compensation Plan - Performance Units</v>
          </cell>
          <cell r="E264">
            <v>0</v>
          </cell>
        </row>
        <row r="265">
          <cell r="D265" t="str">
            <v>            LT Compensation Plan - Stock Options</v>
          </cell>
          <cell r="E265">
            <v>4744.5833333333339</v>
          </cell>
        </row>
        <row r="266">
          <cell r="D266" t="str">
            <v>            LT Compensation Plan - Restricted Stock Units</v>
          </cell>
          <cell r="E266">
            <v>0</v>
          </cell>
        </row>
        <row r="267">
          <cell r="D267" t="str">
            <v>            Vacation/Paid Time Off</v>
          </cell>
        </row>
        <row r="268">
          <cell r="D268" t="str">
            <v>            Severance</v>
          </cell>
        </row>
        <row r="269">
          <cell r="D269" t="str">
            <v>            Other Compensation</v>
          </cell>
          <cell r="E269">
            <v>144409.91491039726</v>
          </cell>
        </row>
        <row r="270">
          <cell r="D270" t="str">
            <v>            People Costs - SAP - ERP</v>
          </cell>
        </row>
        <row r="271">
          <cell r="D271" t="str">
            <v>            People Costs - SAP - CCS</v>
          </cell>
        </row>
        <row r="272">
          <cell r="D272" t="str">
            <v>            Employer Taxes</v>
          </cell>
        </row>
        <row r="273">
          <cell r="D273" t="str">
            <v>            Defined Contribution Plan Expense</v>
          </cell>
        </row>
        <row r="274">
          <cell r="D274" t="str">
            <v>            Defined BenefIT Plan Expense</v>
          </cell>
        </row>
        <row r="275">
          <cell r="D275" t="str">
            <v>            Health, Life, Dental, Dis Ins</v>
          </cell>
        </row>
        <row r="276">
          <cell r="D276" t="str">
            <v>            Tuition Reimbursement</v>
          </cell>
        </row>
        <row r="277">
          <cell r="D277" t="str">
            <v>            Employee Training</v>
          </cell>
        </row>
        <row r="278">
          <cell r="D278" t="str">
            <v>            Travel - Transportation</v>
          </cell>
        </row>
        <row r="279">
          <cell r="D279" t="str">
            <v>            Travel - Lodging</v>
          </cell>
        </row>
        <row r="280">
          <cell r="D280" t="str">
            <v>            Travel - Meals</v>
          </cell>
        </row>
        <row r="281">
          <cell r="D281" t="str">
            <v>            Travel - SAP - ERP</v>
          </cell>
        </row>
        <row r="282">
          <cell r="D282" t="str">
            <v>            Travel - SAP - CCS</v>
          </cell>
        </row>
        <row r="283">
          <cell r="D283" t="str">
            <v>            Business Meal &amp; Entertainment</v>
          </cell>
        </row>
        <row r="284">
          <cell r="D284" t="str">
            <v>            Safety</v>
          </cell>
        </row>
        <row r="285">
          <cell r="D285" t="str">
            <v>            Oth People Csts (Uniforms, Dues,Etc)</v>
          </cell>
        </row>
        <row r="286">
          <cell r="D286" t="str">
            <v>            Meetings/Conferences</v>
          </cell>
        </row>
        <row r="287">
          <cell r="D287" t="str">
            <v>            Events (Picnics, Parties, Etc)</v>
          </cell>
        </row>
        <row r="288">
          <cell r="D288" t="str">
            <v>            Contract Svcs - Meter Read &amp; Bill Collec</v>
          </cell>
        </row>
        <row r="289">
          <cell r="D289" t="str">
            <v>            Contract Svcs - Disc &amp; Reconnection Csts</v>
          </cell>
        </row>
        <row r="290">
          <cell r="D290" t="str">
            <v>            Contract Svcs - Tree-Trim (Dist.)</v>
          </cell>
        </row>
        <row r="291">
          <cell r="D291" t="str">
            <v>            Contract Svcs - Tree Trim (Trans)</v>
          </cell>
        </row>
        <row r="292">
          <cell r="D292" t="str">
            <v>            Oth Contract Svcs Used For Gen</v>
          </cell>
          <cell r="E292">
            <v>-8245.762061824038</v>
          </cell>
        </row>
        <row r="293">
          <cell r="D293" t="str">
            <v>            Oth Contract Svcs Used For Dist.</v>
          </cell>
        </row>
        <row r="294">
          <cell r="D294" t="str">
            <v>            Oth Contract Svcs Used For Trans</v>
          </cell>
        </row>
        <row r="295">
          <cell r="D295" t="str">
            <v>            Contract Srvcs - SAP - ERP</v>
          </cell>
        </row>
        <row r="296">
          <cell r="D296" t="str">
            <v>            Contract Srvcs - SAP - CCS</v>
          </cell>
        </row>
        <row r="297">
          <cell r="D297" t="str">
            <v>            Engineering Consultants Used For Gen</v>
          </cell>
        </row>
        <row r="298">
          <cell r="D298" t="str">
            <v>            Engineering Consultants Used For Dist.</v>
          </cell>
        </row>
        <row r="299">
          <cell r="D299" t="str">
            <v>            Engineering Consultants Used For Trans</v>
          </cell>
        </row>
        <row r="300">
          <cell r="D300" t="str">
            <v>            Environmental Consultants</v>
          </cell>
        </row>
        <row r="301">
          <cell r="D301" t="str">
            <v>            Legal Consultants</v>
          </cell>
        </row>
        <row r="302">
          <cell r="D302" t="str">
            <v>            Accounting Consultants</v>
          </cell>
        </row>
        <row r="303">
          <cell r="D303" t="str">
            <v>            Audit Services</v>
          </cell>
        </row>
        <row r="304">
          <cell r="D304" t="str">
            <v>            Tax Services</v>
          </cell>
        </row>
        <row r="305">
          <cell r="D305" t="str">
            <v>            Temporary Help</v>
          </cell>
        </row>
        <row r="306">
          <cell r="D306" t="str">
            <v>            Print Services</v>
          </cell>
        </row>
        <row r="307">
          <cell r="D307" t="str">
            <v>            Collection Costs</v>
          </cell>
        </row>
        <row r="308">
          <cell r="D308" t="str">
            <v>            Other Consultants</v>
          </cell>
        </row>
        <row r="309">
          <cell r="D309" t="str">
            <v>            Transmission Charges</v>
          </cell>
          <cell r="E309">
            <v>318647.80079772952</v>
          </cell>
        </row>
        <row r="310">
          <cell r="D310" t="str">
            <v>            Other Market Related Fees</v>
          </cell>
        </row>
        <row r="311">
          <cell r="D311" t="str">
            <v>            Amortization Of Regulatory Assets</v>
          </cell>
        </row>
        <row r="312">
          <cell r="D312" t="str">
            <v>            Property Taxes</v>
          </cell>
        </row>
        <row r="313">
          <cell r="D313" t="str">
            <v>            Gross Receipts Tax</v>
          </cell>
        </row>
        <row r="314">
          <cell r="D314" t="str">
            <v>            Assets Tax</v>
          </cell>
        </row>
        <row r="315">
          <cell r="D315" t="str">
            <v>            Municipal Taxes</v>
          </cell>
        </row>
        <row r="316">
          <cell r="D316" t="str">
            <v>            Import/Export Duties/Customs Charges</v>
          </cell>
        </row>
        <row r="317">
          <cell r="D317" t="str">
            <v>            Other Taxes</v>
          </cell>
          <cell r="E317">
            <v>82393.89430083608</v>
          </cell>
        </row>
        <row r="318">
          <cell r="D318" t="str">
            <v>            Insurance</v>
          </cell>
        </row>
        <row r="319">
          <cell r="D319" t="str">
            <v>            Penalties For Non-Served Energy</v>
          </cell>
        </row>
        <row r="320">
          <cell r="D320" t="str">
            <v>            Facilities Mgmt - Security Services</v>
          </cell>
        </row>
        <row r="321">
          <cell r="D321" t="str">
            <v>            Facilities Mgmt - Jan/Indust Clean Csts</v>
          </cell>
        </row>
        <row r="322">
          <cell r="D322" t="str">
            <v>            Facilities Mgmt - Other Costs</v>
          </cell>
        </row>
        <row r="323">
          <cell r="D323" t="str">
            <v>            Facilities Mgmt - Utilities - Oil &amp; Gas</v>
          </cell>
        </row>
        <row r="324">
          <cell r="D324" t="str">
            <v>            Facilities Mgmt - Utilities - Water</v>
          </cell>
        </row>
        <row r="325">
          <cell r="D325" t="str">
            <v>            Facilities Mgmt - Utilities - Elec</v>
          </cell>
        </row>
        <row r="326">
          <cell r="D326" t="str">
            <v>            Facilities Mgmt - Utilities - Oth</v>
          </cell>
        </row>
        <row r="327">
          <cell r="D327" t="str">
            <v>            Telecom - Wire Line</v>
          </cell>
        </row>
        <row r="328">
          <cell r="D328" t="str">
            <v>            Wireless Telecom/Radio</v>
          </cell>
        </row>
        <row r="329">
          <cell r="D329" t="str">
            <v>            Call Center Telecom Costs</v>
          </cell>
        </row>
        <row r="330">
          <cell r="D330" t="str">
            <v>            Other Communication Costs</v>
          </cell>
        </row>
        <row r="331">
          <cell r="D331" t="str">
            <v>            Vehicle Leasing Costs</v>
          </cell>
        </row>
        <row r="332">
          <cell r="D332" t="str">
            <v>            Vehicle - Repair &amp; Maintenance</v>
          </cell>
        </row>
        <row r="333">
          <cell r="D333" t="str">
            <v>            Vehicle - Gasoline/Fuel</v>
          </cell>
        </row>
        <row r="334">
          <cell r="D334" t="str">
            <v>            Office Supplies</v>
          </cell>
        </row>
        <row r="335">
          <cell r="D335" t="str">
            <v>            IT Hardware</v>
          </cell>
        </row>
        <row r="336">
          <cell r="D336" t="str">
            <v>            IT Software</v>
          </cell>
        </row>
        <row r="337">
          <cell r="D337" t="str">
            <v>            IT Licenses</v>
          </cell>
        </row>
        <row r="338">
          <cell r="D338" t="str">
            <v>            IT Consulting</v>
          </cell>
        </row>
        <row r="339">
          <cell r="D339" t="str">
            <v>            IT Hardware/Software - SAP - ERP</v>
          </cell>
        </row>
        <row r="340">
          <cell r="D340" t="str">
            <v>            IT Hardware/Software - SAP - CCS</v>
          </cell>
        </row>
        <row r="341">
          <cell r="D341" t="str">
            <v>            Plant Lease Expense</v>
          </cell>
        </row>
        <row r="342">
          <cell r="D342" t="str">
            <v>            Property Rental</v>
          </cell>
        </row>
        <row r="343">
          <cell r="D343" t="str">
            <v>            Transmission Line Rental</v>
          </cell>
        </row>
        <row r="344">
          <cell r="D344" t="str">
            <v>            Equipment Rental</v>
          </cell>
        </row>
        <row r="345">
          <cell r="D345" t="str">
            <v>            Fines &amp; Penalties</v>
          </cell>
        </row>
        <row r="346">
          <cell r="D346" t="str">
            <v>            Charitable Contributions - US</v>
          </cell>
        </row>
        <row r="347">
          <cell r="D347" t="str">
            <v>            Charitable Contributions - Non - US</v>
          </cell>
        </row>
        <row r="348">
          <cell r="D348" t="str">
            <v>            3rd Party/Partner Management Fees</v>
          </cell>
        </row>
        <row r="349">
          <cell r="D349" t="str">
            <v>            Licenses, Permits &amp; Easements</v>
          </cell>
        </row>
        <row r="350">
          <cell r="D350" t="str">
            <v>            Lab Fees</v>
          </cell>
        </row>
        <row r="351">
          <cell r="D351" t="str">
            <v>            Backup Electricity (Startup Electricity)</v>
          </cell>
        </row>
        <row r="352">
          <cell r="D352" t="str">
            <v>            Other Fixed Costs</v>
          </cell>
          <cell r="E352">
            <v>302205.57567591901</v>
          </cell>
        </row>
        <row r="353">
          <cell r="D353" t="str">
            <v>            Other SAP Costs - ERP</v>
          </cell>
        </row>
        <row r="354">
          <cell r="D354" t="str">
            <v>            Other SAP Costs - CCS</v>
          </cell>
        </row>
        <row r="355">
          <cell r="D355" t="str">
            <v>            Bank Fees/Charges</v>
          </cell>
        </row>
        <row r="356">
          <cell r="D356" t="str">
            <v>            Trustee Fees</v>
          </cell>
        </row>
        <row r="357">
          <cell r="D357" t="str">
            <v>            Rating Agency Fees</v>
          </cell>
        </row>
        <row r="358">
          <cell r="D358" t="str">
            <v>            EA-Consultants/Lobbying Csts</v>
          </cell>
        </row>
        <row r="359">
          <cell r="D359" t="str">
            <v>            External Affairs-Trade Associations</v>
          </cell>
        </row>
        <row r="360">
          <cell r="D360" t="str">
            <v>            External Affairs-Legal Services</v>
          </cell>
        </row>
        <row r="361">
          <cell r="D361" t="str">
            <v>            External Affairs-Special Events</v>
          </cell>
        </row>
        <row r="362">
          <cell r="D362" t="str">
            <v>            EA-Media Svcs/Publications</v>
          </cell>
        </row>
        <row r="363">
          <cell r="D363" t="str">
            <v>            Reimbursable Op Costs Unconsol</v>
          </cell>
        </row>
        <row r="364">
          <cell r="D364" t="str">
            <v>            UC Related Prty Mgmt (Operator) Fees</v>
          </cell>
        </row>
        <row r="365">
          <cell r="D365" t="str">
            <v>            Routine Maint - LT Svc Agrmt Csts (LTSA)</v>
          </cell>
        </row>
        <row r="366">
          <cell r="D366" t="str">
            <v>            Routine Maint - Material Handling</v>
          </cell>
        </row>
        <row r="367">
          <cell r="D367" t="str">
            <v>            Routine Maint - Boiler/Hrsg</v>
          </cell>
        </row>
        <row r="368">
          <cell r="D368" t="str">
            <v>            Routine Maint - Steam Turbine/Generator</v>
          </cell>
        </row>
        <row r="369">
          <cell r="D369" t="str">
            <v>            Routine Maint - Combustion Turbine</v>
          </cell>
        </row>
        <row r="370">
          <cell r="D370" t="str">
            <v>            Routine Maint - Hydro Turbine</v>
          </cell>
        </row>
        <row r="371">
          <cell r="D371" t="str">
            <v>            Routine Maint - Hydro Generator</v>
          </cell>
        </row>
        <row r="372">
          <cell r="D372" t="str">
            <v>            Routine Maint - Water Treatment</v>
          </cell>
        </row>
        <row r="373">
          <cell r="D373" t="str">
            <v>            Routine Maint - Environmental Systems</v>
          </cell>
        </row>
        <row r="374">
          <cell r="D374" t="str">
            <v>            Routine Maint - Other Direct UnIT Costs</v>
          </cell>
        </row>
        <row r="375">
          <cell r="D375" t="str">
            <v>            Major Maint - LT Svc Agrmt Csts (LTSA)</v>
          </cell>
        </row>
        <row r="376">
          <cell r="D376" t="str">
            <v>            Major Maint - Material Handling</v>
          </cell>
        </row>
        <row r="377">
          <cell r="D377" t="str">
            <v>            Major Maint - Boiler/HRSG</v>
          </cell>
        </row>
        <row r="378">
          <cell r="D378" t="str">
            <v>            Major Maint - Steam Turbine/Generator</v>
          </cell>
        </row>
        <row r="379">
          <cell r="D379" t="str">
            <v>            Major Maint - Combustion Turbine</v>
          </cell>
        </row>
        <row r="380">
          <cell r="D380" t="str">
            <v>            Major Maint - Hydro Turbine</v>
          </cell>
        </row>
        <row r="381">
          <cell r="D381" t="str">
            <v>            Major Maint - Hydro Generator</v>
          </cell>
        </row>
        <row r="382">
          <cell r="D382" t="str">
            <v>            Major Maint - Water Treatment</v>
          </cell>
        </row>
        <row r="383">
          <cell r="D383" t="str">
            <v>            Major Maint - Environmental Systems</v>
          </cell>
        </row>
        <row r="384">
          <cell r="D384" t="str">
            <v>            Major Maint - Other Direct Unit Costs</v>
          </cell>
        </row>
        <row r="385">
          <cell r="D385" t="str">
            <v>            Other Power Plant Maint Costs</v>
          </cell>
          <cell r="E385">
            <v>97838.233642709194</v>
          </cell>
        </row>
        <row r="386">
          <cell r="D386" t="str">
            <v>            Distribution Grid Maintenance</v>
          </cell>
        </row>
        <row r="387">
          <cell r="D387" t="str">
            <v>            Transmission Grid Maintenance</v>
          </cell>
        </row>
        <row r="388">
          <cell r="D388" t="str">
            <v>            Provision For Bad Debt</v>
          </cell>
          <cell r="E388">
            <v>0</v>
          </cell>
        </row>
        <row r="389">
          <cell r="D389" t="str">
            <v>            Depreciation</v>
          </cell>
          <cell r="E389">
            <v>254054.01509213835</v>
          </cell>
        </row>
        <row r="390">
          <cell r="D390" t="str">
            <v>            Depletion</v>
          </cell>
        </row>
        <row r="391">
          <cell r="D391" t="str">
            <v>            Amortization Of Intangible Assets</v>
          </cell>
        </row>
        <row r="392">
          <cell r="D392" t="str">
            <v>            Amort Of Sales Concess &amp; Contracts</v>
          </cell>
        </row>
        <row r="393">
          <cell r="D393" t="str">
            <v>            Amort Of Asset Retirement Obligations</v>
          </cell>
          <cell r="E393">
            <v>34968.341694478382</v>
          </cell>
        </row>
        <row r="394">
          <cell r="D394" t="str">
            <v>            Amortization of Goodwill</v>
          </cell>
        </row>
        <row r="395">
          <cell r="D395" t="str">
            <v>            Group G&amp;A - Salaries &amp; Wages</v>
          </cell>
        </row>
        <row r="396">
          <cell r="D396" t="str">
            <v>            Group G&amp;A - Overtime</v>
          </cell>
        </row>
        <row r="397">
          <cell r="D397" t="str">
            <v>            Group G&amp;A - Cash Bonuses</v>
          </cell>
        </row>
        <row r="398">
          <cell r="D398" t="str">
            <v>            Group G&amp;A - Long-Term Incentive Plan</v>
          </cell>
        </row>
        <row r="399">
          <cell r="D399" t="str">
            <v>            Group G&amp;A - Stock Options</v>
          </cell>
        </row>
        <row r="400">
          <cell r="D400" t="str">
            <v>            Group G&amp;A - Restricted Stock Units</v>
          </cell>
        </row>
        <row r="401">
          <cell r="D401" t="str">
            <v>            Group G&amp;A - Vacation/Paid Time Off</v>
          </cell>
        </row>
        <row r="402">
          <cell r="D402" t="str">
            <v>            Group G&amp;A - Employer Taxes</v>
          </cell>
        </row>
        <row r="403">
          <cell r="D403" t="str">
            <v>            Group G&amp;A - Defined Cont. Plan Exp</v>
          </cell>
        </row>
        <row r="404">
          <cell r="D404" t="str">
            <v>            Group G&amp;A - Defined Benefit Plan Exp</v>
          </cell>
        </row>
        <row r="405">
          <cell r="D405" t="str">
            <v>            Group G&amp;A - Health/Life/Dental/Dis Ins</v>
          </cell>
        </row>
        <row r="406">
          <cell r="D406" t="str">
            <v>            Group G&amp;A - Tuition Reimbursement</v>
          </cell>
        </row>
        <row r="407">
          <cell r="D407" t="str">
            <v>            Group G&amp;A - Employee Training</v>
          </cell>
        </row>
        <row r="408">
          <cell r="D408" t="str">
            <v>            Group G&amp;A - Travel - Transportation</v>
          </cell>
        </row>
        <row r="409">
          <cell r="D409" t="str">
            <v>            Group G&amp;A - Travel - Lodging</v>
          </cell>
        </row>
        <row r="410">
          <cell r="D410" t="str">
            <v>            Group G&amp;A - Travel - Meals</v>
          </cell>
        </row>
        <row r="411">
          <cell r="D411" t="str">
            <v>            Group G&amp;A - Bus Meal &amp; Entertainment</v>
          </cell>
        </row>
        <row r="412">
          <cell r="D412" t="str">
            <v>            Group G&amp;A - Charitable Contributions - Non - US</v>
          </cell>
        </row>
        <row r="413">
          <cell r="D413" t="str">
            <v>            Group G&amp;A - SAP Hardware/Software - CCS</v>
          </cell>
        </row>
        <row r="414">
          <cell r="D414" t="str">
            <v>            Group G&amp;A - SAP Contract Srvcs - CCS</v>
          </cell>
        </row>
        <row r="415">
          <cell r="D415" t="str">
            <v>            Group G&amp;A - SAP People Costs - CCS</v>
          </cell>
        </row>
        <row r="416">
          <cell r="D416" t="str">
            <v>            Group G&amp;A - Other SAP Costs - CCS</v>
          </cell>
        </row>
        <row r="417">
          <cell r="D417" t="str">
            <v>            Group G&amp;A - SAP Hardware/Software - ERP</v>
          </cell>
        </row>
        <row r="418">
          <cell r="D418" t="str">
            <v>            Group G&amp;A - SAP Contract Srvcs - ERP</v>
          </cell>
        </row>
        <row r="419">
          <cell r="D419" t="str">
            <v>            Group G&amp;A - SAP People Costs - ERP</v>
          </cell>
        </row>
        <row r="420">
          <cell r="D420" t="str">
            <v>            Group G&amp;A - Other SAP Costs - ERP</v>
          </cell>
        </row>
        <row r="421">
          <cell r="D421" t="str">
            <v>            Group G&amp;A - Office Costs</v>
          </cell>
        </row>
        <row r="422">
          <cell r="D422" t="str">
            <v>            Group G&amp;A - Property Rental</v>
          </cell>
        </row>
        <row r="423">
          <cell r="D423" t="str">
            <v>            Group G&amp;A - Equipment Rental</v>
          </cell>
        </row>
        <row r="424">
          <cell r="D424" t="str">
            <v>            Group G&amp;A - Consultants</v>
          </cell>
        </row>
        <row r="425">
          <cell r="D425" t="str">
            <v>            Group G&amp;A - Other Costs</v>
          </cell>
        </row>
        <row r="426">
          <cell r="D426" t="str">
            <v>            Arlington Costs - CEO Office</v>
          </cell>
        </row>
        <row r="427">
          <cell r="D427" t="str">
            <v>            Arlington Costs - Analysis &amp; Planning</v>
          </cell>
        </row>
        <row r="428">
          <cell r="D428" t="str">
            <v>            Arlington - General Counsel Office/Legal</v>
          </cell>
        </row>
        <row r="429">
          <cell r="D429" t="str">
            <v>            Arlington Costs - CFO Office</v>
          </cell>
        </row>
        <row r="430">
          <cell r="D430" t="str">
            <v>            Arlington Costs - Restructuring</v>
          </cell>
        </row>
        <row r="431">
          <cell r="D431" t="str">
            <v>            Arlington Costs - Integrated Utilities</v>
          </cell>
        </row>
        <row r="432">
          <cell r="D432" t="str">
            <v>            Arlington Costs - Generation</v>
          </cell>
        </row>
        <row r="433">
          <cell r="D433" t="str">
            <v>            Arlington Costs - Sourcing</v>
          </cell>
        </row>
        <row r="434">
          <cell r="D434" t="str">
            <v>            Arlington Costs - Business Performance</v>
          </cell>
        </row>
        <row r="435">
          <cell r="D435" t="str">
            <v>            Arlington Costs - Investor Relations</v>
          </cell>
        </row>
        <row r="436">
          <cell r="D436" t="str">
            <v>            Arlington Costs - External Affairs</v>
          </cell>
        </row>
        <row r="437">
          <cell r="D437" t="str">
            <v>            Arlington Costs - Human Resources</v>
          </cell>
        </row>
        <row r="438">
          <cell r="D438" t="str">
            <v>            Arlington Costs - Accounting</v>
          </cell>
        </row>
        <row r="439">
          <cell r="D439" t="str">
            <v>            Arlington Costs - Internal Audit</v>
          </cell>
        </row>
        <row r="440">
          <cell r="D440" t="str">
            <v>            Arlington Costs - Treasury</v>
          </cell>
        </row>
        <row r="441">
          <cell r="D441" t="str">
            <v>            Arlington Costs - Tax</v>
          </cell>
        </row>
        <row r="442">
          <cell r="D442" t="str">
            <v>            Arlington Costs - Risk Management</v>
          </cell>
        </row>
        <row r="443">
          <cell r="D443" t="str">
            <v>            Arlington Costs - Forecasting</v>
          </cell>
        </row>
        <row r="444">
          <cell r="D444" t="str">
            <v>            Arlington Costs - Tax</v>
          </cell>
        </row>
        <row r="445">
          <cell r="D445" t="str">
            <v>            Arlington Costs - Business Analysis</v>
          </cell>
        </row>
        <row r="446">
          <cell r="D446" t="str">
            <v>            Arlington Costs - Asset Sales</v>
          </cell>
        </row>
        <row r="447">
          <cell r="D447" t="str">
            <v>            Arlington Costs - IT</v>
          </cell>
        </row>
        <row r="448">
          <cell r="D448" t="str">
            <v>            Arlington - Office Rental &amp; Admin Csts</v>
          </cell>
        </row>
        <row r="449">
          <cell r="D449" t="str">
            <v>            Business Development - People Costs</v>
          </cell>
        </row>
        <row r="450">
          <cell r="D450" t="str">
            <v>            Bus Development - People Related Csts</v>
          </cell>
        </row>
        <row r="451">
          <cell r="D451" t="str">
            <v>            Business Development - Office Costs</v>
          </cell>
        </row>
        <row r="452">
          <cell r="D452" t="str">
            <v>            Business Development - Consultants</v>
          </cell>
        </row>
        <row r="453">
          <cell r="D453" t="str">
            <v>            Business Development - Options/Permits</v>
          </cell>
        </row>
        <row r="454">
          <cell r="D454" t="str">
            <v>            Business Development - Other Costs</v>
          </cell>
        </row>
        <row r="455">
          <cell r="D455" t="str">
            <v>            Interest (Income) - Investment</v>
          </cell>
        </row>
        <row r="456">
          <cell r="D456" t="str">
            <v>            Interest (Income) - Other</v>
          </cell>
        </row>
        <row r="457">
          <cell r="D457" t="str">
            <v>            Int (Income) - Unrealized Int Inc Rate Derivatives</v>
          </cell>
        </row>
        <row r="458">
          <cell r="D458" t="str">
            <v>            Int (Income) - Realized Int Inc Derivatives</v>
          </cell>
        </row>
        <row r="459">
          <cell r="D459" t="str">
            <v>            Unconsol Related Party Interest (Income)</v>
          </cell>
        </row>
        <row r="460">
          <cell r="D460" t="str">
            <v>            Interest Expense</v>
          </cell>
          <cell r="E460">
            <v>38416.600138068578</v>
          </cell>
        </row>
        <row r="461">
          <cell r="D461" t="str">
            <v>            Int Exp - Unrealized Int Rate Derivatives</v>
          </cell>
        </row>
        <row r="462">
          <cell r="D462" t="str">
            <v>            Realized Interest Rate Derivatives</v>
          </cell>
        </row>
        <row r="463">
          <cell r="D463" t="str">
            <v>            Amortization Of Deferred Financing Costs</v>
          </cell>
        </row>
        <row r="464">
          <cell r="D464" t="str">
            <v>            Interest Exp Pref Stock Dividends</v>
          </cell>
        </row>
        <row r="465">
          <cell r="D465" t="str">
            <v>            Accretion Exp - ARO</v>
          </cell>
          <cell r="E465">
            <v>55054.144778730239</v>
          </cell>
        </row>
        <row r="466">
          <cell r="D466" t="str">
            <v>            Unconsol Related Party Interest Expense</v>
          </cell>
        </row>
        <row r="467">
          <cell r="D467" t="str">
            <v>            Amort of OCI - FAS133 - Realized</v>
          </cell>
        </row>
        <row r="468">
          <cell r="D468" t="str">
            <v>            Unrealized Foreign Currency (Gain)/Loss</v>
          </cell>
          <cell r="E468">
            <v>71634.578507325306</v>
          </cell>
        </row>
        <row r="469">
          <cell r="D469" t="str">
            <v>            Realized Foreign Currency (Gain)/Loss</v>
          </cell>
        </row>
        <row r="470">
          <cell r="D470" t="str">
            <v>            Realized Foreign Currency Derivatives (Gain)/Loss</v>
          </cell>
        </row>
        <row r="471">
          <cell r="D471" t="str">
            <v>            Unrealized Foreign Currency Derivatives (Gain)/Loss</v>
          </cell>
        </row>
        <row r="472">
          <cell r="D472" t="str">
            <v>            Unrealized Commodity - (Gain)</v>
          </cell>
        </row>
        <row r="473">
          <cell r="D473" t="str">
            <v>            Realized Commodity - (Gain)</v>
          </cell>
        </row>
        <row r="474">
          <cell r="D474" t="str">
            <v>            Unrealized Commodity Derivatives - Loss</v>
          </cell>
        </row>
        <row r="475">
          <cell r="D475" t="str">
            <v>            Realized Commodity Derivatives - Loss</v>
          </cell>
        </row>
        <row r="476">
          <cell r="D476" t="str">
            <v>            (Gain) On Asset Sale</v>
          </cell>
          <cell r="E476">
            <v>3</v>
          </cell>
        </row>
        <row r="477">
          <cell r="D477" t="str">
            <v>            Marked-to-Market (Gain) on Inv</v>
          </cell>
        </row>
        <row r="478">
          <cell r="D478" t="str">
            <v>            (Gain) on Sale of Investment</v>
          </cell>
        </row>
        <row r="479">
          <cell r="D479" t="str">
            <v>            Rental (Income)</v>
          </cell>
        </row>
        <row r="480">
          <cell r="D480" t="str">
            <v>            Legal/Dispute Settlement (Income)</v>
          </cell>
        </row>
        <row r="481">
          <cell r="D481" t="str">
            <v>            (Gain) on Early Extingshmnt of Debt/Liab</v>
          </cell>
        </row>
        <row r="482">
          <cell r="D482" t="str">
            <v>            Other (Income)</v>
          </cell>
        </row>
        <row r="483">
          <cell r="D483" t="str">
            <v>            Loss On Sale Or Disposal Of Asset</v>
          </cell>
        </row>
        <row r="484">
          <cell r="D484" t="str">
            <v>            Debt Refinancing Costs</v>
          </cell>
        </row>
        <row r="485">
          <cell r="D485" t="str">
            <v>            Environmental Fine</v>
          </cell>
        </row>
        <row r="486">
          <cell r="D486" t="str">
            <v>            Loss on Legal/Dispute Settlement</v>
          </cell>
        </row>
        <row r="487">
          <cell r="D487" t="str">
            <v>            Loss on Extinguishment of Liabililties</v>
          </cell>
        </row>
        <row r="488">
          <cell r="D488" t="str">
            <v>            Loss on Sale of Investments</v>
          </cell>
        </row>
        <row r="489">
          <cell r="D489" t="str">
            <v>            Other Expense - SAP Disposals</v>
          </cell>
        </row>
        <row r="490">
          <cell r="D490" t="str">
            <v>            Goodwill Impairment</v>
          </cell>
        </row>
        <row r="491">
          <cell r="D491" t="str">
            <v>            Asset Impairment Expense</v>
          </cell>
        </row>
        <row r="492">
          <cell r="D492" t="str">
            <v>            Loss on Disposal of Asset</v>
          </cell>
          <cell r="E492">
            <v>0</v>
          </cell>
        </row>
        <row r="493">
          <cell r="D493" t="str">
            <v>            Other Expense</v>
          </cell>
          <cell r="E493">
            <v>49445.15302600291</v>
          </cell>
        </row>
        <row r="494">
          <cell r="D494" t="str">
            <v>            Adj To Equity In Earnings - Gain/(Loss)</v>
          </cell>
        </row>
        <row r="495">
          <cell r="D495" t="str">
            <v>            Adj To Minority Interest</v>
          </cell>
        </row>
        <row r="496">
          <cell r="D496" t="str">
            <v>            Adj To Taxes - Minority</v>
          </cell>
        </row>
        <row r="497">
          <cell r="D497" t="str">
            <v>            Inc Tax Exp US Consol - US State</v>
          </cell>
        </row>
        <row r="498">
          <cell r="D498" t="str">
            <v>            Inc Tax Exp US Consol - US Federal</v>
          </cell>
        </row>
        <row r="499">
          <cell r="D499" t="str">
            <v>            Inc Tax Exp US Unconsol - US State</v>
          </cell>
        </row>
        <row r="500">
          <cell r="D500" t="str">
            <v>            Inc Tax Exp US Unconsol - US Federal</v>
          </cell>
        </row>
        <row r="501">
          <cell r="D501" t="str">
            <v>            Inc Tax Exp Foreign Consol</v>
          </cell>
          <cell r="E501">
            <v>981378.25531947531</v>
          </cell>
        </row>
        <row r="502">
          <cell r="D502" t="str">
            <v>            Inc Tax Exp Foreign Unconsol</v>
          </cell>
        </row>
        <row r="503">
          <cell r="D503" t="str">
            <v>            Inc Tax Exp Elimination</v>
          </cell>
        </row>
        <row r="504">
          <cell r="D504" t="str">
            <v>            Taxes - Equity Earnings - Adj</v>
          </cell>
        </row>
        <row r="505">
          <cell r="D505" t="str">
            <v>            Chng Acct Princ FAS 133</v>
          </cell>
        </row>
        <row r="506">
          <cell r="D506" t="str">
            <v>            Chng Acct Princ FAS 143</v>
          </cell>
        </row>
        <row r="507">
          <cell r="D507" t="str">
            <v>            Chng Acct Princ FAS 142</v>
          </cell>
        </row>
        <row r="508">
          <cell r="D508" t="str">
            <v>            Chng Acct Princ - Other</v>
          </cell>
        </row>
        <row r="509">
          <cell r="D509" t="str">
            <v>            Taxes - Change in Acct Principle</v>
          </cell>
        </row>
        <row r="510">
          <cell r="D510" t="str">
            <v>            Extraordinary (Gain)/Loss</v>
          </cell>
        </row>
        <row r="511">
          <cell r="D511" t="str">
            <v>            Taxes - Extraordinary Items</v>
          </cell>
        </row>
        <row r="512">
          <cell r="D512" t="str">
            <v>            Discontinued Operations - Exp/(Inc)</v>
          </cell>
        </row>
        <row r="514">
          <cell r="D514" t="str">
            <v xml:space="preserve">            </v>
          </cell>
        </row>
        <row r="515">
          <cell r="D515" t="str">
            <v>            IC01 Consol - Contributed Capital</v>
          </cell>
          <cell r="E515">
            <v>24823676</v>
          </cell>
        </row>
        <row r="516">
          <cell r="D516" t="str">
            <v>            IC02 Consol - Charges Payable</v>
          </cell>
          <cell r="E516">
            <v>10664148</v>
          </cell>
        </row>
        <row r="517">
          <cell r="D517" t="str">
            <v>            IC02 Consol - Receivable Charges</v>
          </cell>
          <cell r="E517">
            <v>2600923</v>
          </cell>
        </row>
        <row r="518">
          <cell r="D518" t="str">
            <v>            IC07 Consol - Int Payable - LT</v>
          </cell>
          <cell r="E518">
            <v>2305780</v>
          </cell>
        </row>
        <row r="519">
          <cell r="D519" t="str">
            <v>            IC09 Consol - Loans Payable - LT</v>
          </cell>
          <cell r="E519">
            <v>20911358</v>
          </cell>
        </row>
        <row r="520">
          <cell r="D520" t="str">
            <v>            IC10 Consol - Fuel - Coal Cost</v>
          </cell>
          <cell r="E520">
            <v>2996848</v>
          </cell>
        </row>
        <row r="521">
          <cell r="D521" t="str">
            <v>            IC16 Consol - Other Revenue</v>
          </cell>
          <cell r="E521">
            <v>1887</v>
          </cell>
        </row>
        <row r="522">
          <cell r="D522" t="str">
            <v>            IC19 Consol - Elec Sales - Energy</v>
          </cell>
          <cell r="E522">
            <v>2719598</v>
          </cell>
        </row>
        <row r="523">
          <cell r="D523" t="str">
            <v>            IC04 Consol - Receivable Dividends</v>
          </cell>
        </row>
        <row r="524">
          <cell r="D524" t="str">
            <v>            IC05 Consol - Receivable Fees</v>
          </cell>
        </row>
        <row r="525">
          <cell r="D525" t="str">
            <v>            IC06 Consol - Int Receivable Current</v>
          </cell>
        </row>
        <row r="526">
          <cell r="D526" t="str">
            <v>            IC08 Consol - Loans Rec - Current</v>
          </cell>
        </row>
        <row r="527">
          <cell r="D527" t="str">
            <v>            IC06 Consol Diff - Interest Current</v>
          </cell>
        </row>
        <row r="528">
          <cell r="D528" t="str">
            <v>            IC08 Consol Diff - Loans Rec - Current</v>
          </cell>
        </row>
        <row r="529">
          <cell r="D529" t="str">
            <v>            IC02 Consol Diff - Charges Rec</v>
          </cell>
        </row>
        <row r="530">
          <cell r="D530" t="str">
            <v>            IC04 Consol Diff - Dividends Rec</v>
          </cell>
        </row>
        <row r="531">
          <cell r="D531" t="str">
            <v>            IC05 Consol Diff - Fees Rec</v>
          </cell>
        </row>
        <row r="532">
          <cell r="D532" t="str">
            <v>            Debt Service Reserves - Current</v>
          </cell>
        </row>
        <row r="533">
          <cell r="D533" t="str">
            <v>            Unconsol Related Party Inv - Beg Eq Earn</v>
          </cell>
        </row>
        <row r="534">
          <cell r="D534" t="str">
            <v>            Unconsol Related Party Inv - CY Eq Earn</v>
          </cell>
        </row>
        <row r="535">
          <cell r="D535" t="str">
            <v>            Cumulative Translation Adj - Eq Earn</v>
          </cell>
        </row>
        <row r="536">
          <cell r="D536" t="str">
            <v>            Total Unconsol Related Party Inv - End Eq Earn</v>
          </cell>
        </row>
        <row r="537">
          <cell r="D537" t="str">
            <v>            IC20 Consol - Other LT Asset</v>
          </cell>
        </row>
        <row r="538">
          <cell r="D538" t="str">
            <v>            IC20 Consol Diff - Other LT Asset</v>
          </cell>
        </row>
        <row r="539">
          <cell r="D539" t="str">
            <v>            IC06 Consol - Int Payable - Current</v>
          </cell>
        </row>
        <row r="540">
          <cell r="D540" t="str">
            <v>            IC08 Consol - Loans Payable - Current</v>
          </cell>
        </row>
        <row r="541">
          <cell r="D541" t="str">
            <v>            IC04 Consol - Dividends Payable</v>
          </cell>
        </row>
        <row r="542">
          <cell r="D542" t="str">
            <v>            IC05 Consol - Fees Payable</v>
          </cell>
        </row>
        <row r="543">
          <cell r="D543" t="str">
            <v>            IC20 Consol - Other LT Liability - Other</v>
          </cell>
        </row>
        <row r="544">
          <cell r="D544" t="str">
            <v>            Minority Earnings</v>
          </cell>
        </row>
        <row r="545">
          <cell r="D545" t="str">
            <v>            Minority Interest - Beginning Earnings</v>
          </cell>
        </row>
        <row r="546">
          <cell r="D546" t="str">
            <v>            Minority Int FAS 133 - Unrealized</v>
          </cell>
        </row>
        <row r="547">
          <cell r="D547" t="str">
            <v>            Minority Int FAS133 Realized</v>
          </cell>
        </row>
        <row r="548">
          <cell r="D548" t="str">
            <v>            Accum Amort Min Int - FAS133 - Realized</v>
          </cell>
        </row>
        <row r="549">
          <cell r="D549" t="str">
            <v>            IC09 Consol - Loans Rec - LT</v>
          </cell>
        </row>
        <row r="550">
          <cell r="D550" t="str">
            <v>            IC07 Consol - Interest Inv</v>
          </cell>
        </row>
        <row r="551">
          <cell r="D551" t="str">
            <v>            IC01 Consol - Cap Contribution Inv</v>
          </cell>
        </row>
        <row r="552">
          <cell r="D552" t="str">
            <v>            IC03 Consol - Dividends Inv</v>
          </cell>
        </row>
        <row r="553">
          <cell r="D553" t="str">
            <v>            Service Agreement Sales</v>
          </cell>
        </row>
        <row r="554">
          <cell r="D554" t="str">
            <v>            Consulting - Revenue DedUCtions</v>
          </cell>
        </row>
        <row r="555">
          <cell r="D555" t="str">
            <v>            IC17 Consol - Reim Ops Exp (Rev)</v>
          </cell>
        </row>
        <row r="556">
          <cell r="D556" t="str">
            <v>            IC18 Consol - Elec Sales - Capacity</v>
          </cell>
        </row>
        <row r="557">
          <cell r="D557" t="str">
            <v>            IC10 Consol - Coal Revenue</v>
          </cell>
        </row>
        <row r="558">
          <cell r="D558" t="str">
            <v>            IC11 Consol - Gas Revenue</v>
          </cell>
        </row>
        <row r="559">
          <cell r="D559" t="str">
            <v>            IC14 Consol - Oil Revenue</v>
          </cell>
        </row>
        <row r="560">
          <cell r="D560" t="str">
            <v>            IC15 Consol - Other Fuel Revenue</v>
          </cell>
        </row>
        <row r="561">
          <cell r="D561" t="str">
            <v>            IC11 Consol - Fuel - Gas Cost</v>
          </cell>
        </row>
        <row r="562">
          <cell r="D562" t="str">
            <v>            IC14 Consol - Fuel - Oil Cost</v>
          </cell>
        </row>
        <row r="563">
          <cell r="D563" t="str">
            <v>            IC15 Consol - Other Fuel Cost</v>
          </cell>
        </row>
        <row r="564">
          <cell r="D564" t="str">
            <v>            IC10 Consol Diff - Coal Cost</v>
          </cell>
        </row>
        <row r="565">
          <cell r="D565" t="str">
            <v>            IC11 Consol Diff - Gas Cost</v>
          </cell>
        </row>
        <row r="566">
          <cell r="D566" t="str">
            <v>            IC14 Consol Diff - Oil Cost</v>
          </cell>
        </row>
        <row r="567">
          <cell r="D567" t="str">
            <v>            IC15 Consol Diff - Other Fuel Cost</v>
          </cell>
        </row>
        <row r="568">
          <cell r="D568" t="str">
            <v>            Contract Electricity Purchases - Energy</v>
          </cell>
        </row>
        <row r="569">
          <cell r="D569" t="str">
            <v>            Contract Electricity Purchases - Capacity</v>
          </cell>
        </row>
        <row r="570">
          <cell r="D570" t="str">
            <v>            Spot Electricity Purchases - Energy</v>
          </cell>
        </row>
        <row r="571">
          <cell r="D571" t="str">
            <v>            Spot Electricity Purchases - Capacity</v>
          </cell>
        </row>
        <row r="572">
          <cell r="D572" t="str">
            <v>            IC18 Consol - Elec Cost - Capacity</v>
          </cell>
        </row>
        <row r="573">
          <cell r="D573" t="str">
            <v>            IC19 Consol - Elec Cost - Energy</v>
          </cell>
        </row>
        <row r="574">
          <cell r="D574" t="str">
            <v>            IC18 Consol Diff - Elec Cost - Capacity</v>
          </cell>
        </row>
        <row r="575">
          <cell r="D575" t="str">
            <v>            IC19 Consol Diff - Elec Cost - Energy</v>
          </cell>
        </row>
        <row r="576">
          <cell r="D576" t="str">
            <v>            IC16 Consol - Other Costs Of Sales</v>
          </cell>
        </row>
        <row r="577">
          <cell r="D577" t="str">
            <v>            IC16 Consol Diff - Oth Cost Of Sales</v>
          </cell>
        </row>
        <row r="578">
          <cell r="D578" t="str">
            <v>            Transmission Charges - Variable</v>
          </cell>
        </row>
        <row r="579">
          <cell r="D579" t="str">
            <v>            Insurance Premiums with Captive</v>
          </cell>
        </row>
        <row r="580">
          <cell r="D580" t="str">
            <v>            Loss on Disposal/Asset Imp Write Down - Disc Ops</v>
          </cell>
        </row>
        <row r="581">
          <cell r="D581" t="str">
            <v>            IC17 Consol - Reimb Op Costs</v>
          </cell>
        </row>
        <row r="582">
          <cell r="D582" t="str">
            <v>            IC17 Consol Diff - Reimb Op Costs</v>
          </cell>
        </row>
        <row r="583">
          <cell r="D583" t="str">
            <v>            Reclass Development Cost - Inc</v>
          </cell>
        </row>
        <row r="584">
          <cell r="D584" t="str">
            <v>            Reclass Development Cost - Exp</v>
          </cell>
        </row>
        <row r="585">
          <cell r="D585" t="str">
            <v>            Amortization - Other Assets</v>
          </cell>
        </row>
        <row r="586">
          <cell r="D586" t="str">
            <v>            IC13 Consol - Ops Mgmt Fees (Rev)</v>
          </cell>
        </row>
        <row r="587">
          <cell r="D587" t="str">
            <v>            IC13 Consol - Mgmt (Operator) Fees</v>
          </cell>
        </row>
        <row r="588">
          <cell r="D588" t="str">
            <v>            IC13 Consol Diff - Mgmt (Operator) Fees</v>
          </cell>
        </row>
        <row r="589">
          <cell r="D589" t="str">
            <v>            IC12 Consol - Interest Income</v>
          </cell>
        </row>
        <row r="590">
          <cell r="D590" t="str">
            <v>            IC12 Consol Diff - Interest Expense</v>
          </cell>
        </row>
        <row r="591">
          <cell r="D591" t="str">
            <v>            IC12 Consol - Interest Expense</v>
          </cell>
        </row>
        <row r="592">
          <cell r="D592" t="str">
            <v>            Equity In Pre-Tax Earnings - Gain/(Loss)</v>
          </cell>
        </row>
        <row r="593">
          <cell r="D593" t="str">
            <v>            Minority Interest</v>
          </cell>
        </row>
        <row r="594">
          <cell r="D594" t="str">
            <v>            Taxes - Minority</v>
          </cell>
        </row>
        <row r="595">
          <cell r="D595" t="str">
            <v>            Taxes - Equity Earnings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">
          <cell r="E1">
            <v>2004</v>
          </cell>
        </row>
      </sheetData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BALANCE"/>
      <sheetName val="sanciones"/>
      <sheetName val="DECLARACION"/>
      <sheetName val="Pago"/>
      <sheetName val="Formulario"/>
      <sheetName val="Auxiliar"/>
      <sheetName val="TB Atai excel"/>
      <sheetName val="TB_Atai_excel"/>
    </sheetNames>
    <sheetDataSet>
      <sheetData sheetId="0" refreshError="1"/>
      <sheetData sheetId="1" refreshError="1">
        <row r="1">
          <cell r="A1" t="str">
            <v>PETROSEIS LIMITADA</v>
          </cell>
        </row>
        <row r="3">
          <cell r="A3" t="str">
            <v>Declaración de Retención en la fuente de</v>
          </cell>
        </row>
        <row r="4">
          <cell r="A4" t="str">
            <v>MES:</v>
          </cell>
          <cell r="B4" t="str">
            <v>ENERO</v>
          </cell>
        </row>
        <row r="5">
          <cell r="A5" t="str">
            <v xml:space="preserve">AÑO </v>
          </cell>
          <cell r="B5">
            <v>2004</v>
          </cell>
        </row>
        <row r="6">
          <cell r="A6" t="str">
            <v xml:space="preserve">Fecha limite de presentación:  </v>
          </cell>
          <cell r="C6">
            <v>38026</v>
          </cell>
        </row>
        <row r="8">
          <cell r="A8" t="str">
            <v xml:space="preserve">CUENTA </v>
          </cell>
          <cell r="C8" t="str">
            <v xml:space="preserve">VALOR EN LIBROS </v>
          </cell>
          <cell r="E8" t="str">
            <v>VALOR PARA DECLARACION</v>
          </cell>
        </row>
        <row r="10">
          <cell r="A10" t="str">
            <v>CODIGO</v>
          </cell>
          <cell r="B10" t="str">
            <v xml:space="preserve">Nombre </v>
          </cell>
          <cell r="C10" t="str">
            <v>PARCIAL</v>
          </cell>
          <cell r="D10" t="str">
            <v>TOTAL</v>
          </cell>
          <cell r="E10" t="str">
            <v>PARCIAL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PAGE"/>
      <sheetName val="CONTENTS"/>
      <sheetName val="ANNUAL PLAN  FOREWORD"/>
      <sheetName val="Foreword Text"/>
      <sheetName val="EXECUTIVE SUMMARY"/>
      <sheetName val="BUDGET REPORT"/>
      <sheetName val="Budget Report Text"/>
      <sheetName val="BUDGET SUMMARY"/>
      <sheetName val="BUDGET SUMMARY CONTENTS"/>
      <sheetName val="Income Statement"/>
      <sheetName val="Budget Summary #"/>
      <sheetName val="ekibastuz"/>
      <sheetName val="Assumptions"/>
      <sheetName val="Cash Flow"/>
      <sheetName val="Bad Debt Recocvery"/>
      <sheetName val="General Repairs IS"/>
      <sheetName val="Planed Maintenance "/>
      <sheetName val="O&amp;M Cost IS"/>
      <sheetName val="NES 96-97"/>
      <sheetName val="98-2007"/>
      <sheetName val="Executive Summary Text"/>
      <sheetName val="Water &amp; Chemical Consumption"/>
      <sheetName val="Fuel Consumption"/>
      <sheetName val="Budget for Transportation"/>
      <sheetName val="Main_T IS"/>
      <sheetName val="Fuel Handling Budget"/>
      <sheetName val="Budget I&amp;C Combined IS"/>
      <sheetName val="CASH FLOW SHEETS"/>
      <sheetName val="O&amp;M Cost CF"/>
      <sheetName val="Budget I&amp;C Combined CF"/>
      <sheetName val="Main_T CF"/>
      <sheetName val="General Repairs CF"/>
      <sheetName val="Budget I&amp;C CombinedCF"/>
      <sheetName val="Electrical"/>
      <sheetName val="Cap Improvement"/>
      <sheetName val="Schedule"/>
      <sheetName val="Social Sphere Cover"/>
      <sheetName val="Social Sphere"/>
      <sheetName val="Marketing Covr"/>
      <sheetName val="Marketing"/>
      <sheetName val="Outage Sch"/>
      <sheetName val="scenario1"/>
      <sheetName val="Consumables"/>
      <sheetName val="Notes"/>
      <sheetName val="Issues"/>
      <sheetName val="Notes (Russian)"/>
      <sheetName val="Issues(Russian)"/>
      <sheetName val="CONTENTS (Russian)"/>
      <sheetName val="Comments"/>
      <sheetName val="BASE CASE 270MW AES INJ CF "/>
      <sheetName val="Suppl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2">
          <cell r="C102">
            <v>0.3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"/>
      <sheetName val="Listado de bienes"/>
      <sheetName val="Reclasificación año 00"/>
      <sheetName val="Compra del terreno"/>
      <sheetName val="Tickmarks"/>
      <sheetName val="Assumptions"/>
      <sheetName val="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  <sheetName val="Assumptions"/>
      <sheetName val="_Fluxo"/>
      <sheetName val="_AnexoOpDiv99"/>
      <sheetName val="Исходные"/>
      <sheetName val="C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Consolidation - USD"/>
      <sheetName val="Consolidation - Tg"/>
      <sheetName val="Сверка износа и аморт"/>
      <sheetName val="Journals"/>
      <sheetName val="Tickmarks"/>
      <sheetName val="Consolidation_-_USD"/>
      <sheetName val="Consolidation_-_Tg"/>
      <sheetName val="Сверка_износа_и_аморт"/>
    </sheetNames>
    <sheetDataSet>
      <sheetData sheetId="0">
        <row r="4">
          <cell r="J4">
            <v>1747550</v>
          </cell>
        </row>
      </sheetData>
      <sheetData sheetId="1">
        <row r="30">
          <cell r="N30">
            <v>0</v>
          </cell>
        </row>
      </sheetData>
      <sheetData sheetId="2">
        <row r="4">
          <cell r="J4">
            <v>1747550</v>
          </cell>
        </row>
      </sheetData>
      <sheetData sheetId="3">
        <row r="30">
          <cell r="N30">
            <v>0</v>
          </cell>
        </row>
      </sheetData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ram"/>
      <sheetName val="Summary"/>
      <sheetName val="ДЗ"/>
      <sheetName val="КЗ"/>
      <sheetName val="ТА и ТО"/>
      <sheetName val="ТМЗ"/>
      <sheetName val="для графика ТМЗ"/>
      <sheetName val="ТМЗ (дни)"/>
      <sheetName val="ТМЦ склады"/>
      <sheetName val="Дз торговая"/>
      <sheetName val="Дз налоги"/>
      <sheetName val="Дз прочая"/>
      <sheetName val="Авансы выданные"/>
      <sheetName val="Деньги"/>
      <sheetName val="GG&amp;A"/>
      <sheetName val="Займы"/>
      <sheetName val="Кз торговая"/>
      <sheetName val="Кз прочая"/>
      <sheetName val="Кз отложенный"/>
      <sheetName val="Авансы полученные"/>
    </sheetNames>
    <sheetDataSet>
      <sheetData sheetId="0"/>
      <sheetData sheetId="1">
        <row r="3">
          <cell r="K3">
            <v>1.2011000000000001</v>
          </cell>
        </row>
      </sheetData>
      <sheetData sheetId="2"/>
      <sheetData sheetId="3"/>
      <sheetData sheetId="4">
        <row r="12">
          <cell r="J12">
            <v>648350</v>
          </cell>
        </row>
        <row r="16">
          <cell r="J16">
            <v>362896</v>
          </cell>
        </row>
      </sheetData>
      <sheetData sheetId="5"/>
      <sheetData sheetId="6">
        <row r="13">
          <cell r="C13" t="str">
            <v>31.12.2006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roll 2004 stability"/>
      <sheetName val="Payroll 2004"/>
      <sheetName val="Payroll 2005 stability"/>
      <sheetName val="Payroll 2005"/>
      <sheetName val="summary payroll"/>
      <sheetName val="ST 2004"/>
      <sheetName val="ST 2005"/>
      <sheetName val="PIT 2004"/>
      <sheetName val="PIT 2005"/>
      <sheetName val="Signing Bonus"/>
      <sheetName val="Historical costs"/>
      <sheetName val="Property 2004"/>
      <sheetName val="Property 2005"/>
      <sheetName val="TB 2004 for property"/>
      <sheetName val="TB 2005 for property"/>
      <sheetName val="Transport Tax"/>
      <sheetName val="Land Use pmt"/>
      <sheetName val="Royalty summary"/>
      <sheetName val="PBC-Proccesing limestone"/>
      <sheetName val="PBC-Commercial limestone"/>
      <sheetName val="PBC-Loam"/>
      <sheetName val="Calculated procces.limestone"/>
      <sheetName val="Listado de bienes"/>
      <sheetName val="Payroll_2004_stability"/>
      <sheetName val="Payroll_2004"/>
      <sheetName val="Payroll_2005_stability"/>
      <sheetName val="Payroll_2005"/>
      <sheetName val="summary_payroll"/>
      <sheetName val="ST_2004"/>
      <sheetName val="ST_2005"/>
      <sheetName val="PIT_2004"/>
      <sheetName val="PIT_2005"/>
      <sheetName val="Signing_Bonus"/>
      <sheetName val="Historical_costs"/>
      <sheetName val="Property_2004"/>
      <sheetName val="Property_2005"/>
      <sheetName val="TB_2004_for_property"/>
      <sheetName val="TB_2005_for_property"/>
      <sheetName val="Transport_Tax"/>
      <sheetName val="Land_Use_pmt"/>
      <sheetName val="Royalty_summary"/>
      <sheetName val="PBC-Proccesing_limestone"/>
      <sheetName val="PBC-Commercial_limestone"/>
      <sheetName val="Calculated_procces_limestone"/>
      <sheetName val="Listado_de_bie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 BS"/>
      <sheetName val="EJE for BS"/>
      <sheetName val="Conversion"/>
      <sheetName val="Deloitte AJE"/>
      <sheetName val="Journals"/>
      <sheetName val="Forex"/>
      <sheetName val="сведения по акциям"/>
      <sheetName val="Резервы"/>
      <sheetName val="TB Links"/>
      <sheetName val="Tickmarks"/>
      <sheetName val="сведения по акциям new"/>
      <sheetName val="Сальдирование"/>
      <sheetName val="BALANCE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крытие"/>
      <sheetName val="Движение НМА по МСФО"/>
      <sheetName val="Движение_НМА_по_МСФО"/>
    </sheetNames>
    <sheetDataSet>
      <sheetData sheetId="0"/>
      <sheetData sheetId="1"/>
      <sheetData sheetId="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yalty"/>
      <sheetName val="Royalty_Supporting"/>
      <sheetName val="Tickmarks"/>
      <sheetName val="Transportation Services"/>
      <sheetName val="Summary"/>
      <sheetName val="Workover service"/>
      <sheetName val="Utilities Expense"/>
      <sheetName val="GAAP TB 31.12.01  detail p&amp;l"/>
      <sheetName val="GAAP TB 30.09.01  detail p&amp;l"/>
      <sheetName val="Balance Sheet"/>
      <sheetName val="10"/>
      <sheetName val="7"/>
      <sheetName val="21"/>
      <sheetName val="Listado de bienes"/>
    </sheetNames>
    <sheetDataSet>
      <sheetData sheetId="0" refreshError="1">
        <row r="23">
          <cell r="C23">
            <v>33685750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Summary"/>
      <sheetName val="Lease EJE summary"/>
      <sheetName val="New IAS 21 yrs calc"/>
      <sheetName val="Leasing liabilities"/>
      <sheetName val="520  1.251600"/>
      <sheetName val="612 1.210145"/>
      <sheetName val="910.720600"/>
      <sheetName val="Tickmarks"/>
      <sheetName val="Royalty"/>
      <sheetName val="Сверка износа и аморт"/>
      <sheetName val="Consolidation - T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 reconciliation"/>
      <sheetName val="Sheet1"/>
      <sheetName val="Tickmarks"/>
      <sheetName val="Lease EJE summary"/>
      <sheetName val="ТА и ТО"/>
    </sheetNames>
    <sheetDataSet>
      <sheetData sheetId="0" refreshError="1">
        <row r="5">
          <cell r="B5">
            <v>230907</v>
          </cell>
          <cell r="C5">
            <v>10416</v>
          </cell>
        </row>
        <row r="6">
          <cell r="E6">
            <v>241323</v>
          </cell>
          <cell r="F6">
            <v>1975.8887707791746</v>
          </cell>
        </row>
        <row r="8">
          <cell r="B8">
            <v>4118347</v>
          </cell>
          <cell r="C8">
            <v>206676</v>
          </cell>
          <cell r="E8">
            <v>-59158</v>
          </cell>
        </row>
        <row r="9">
          <cell r="B9">
            <v>76953</v>
          </cell>
        </row>
        <row r="12">
          <cell r="B12">
            <v>393384</v>
          </cell>
        </row>
        <row r="16">
          <cell r="B16">
            <v>4819060</v>
          </cell>
          <cell r="C16">
            <v>218540</v>
          </cell>
        </row>
        <row r="19">
          <cell r="E19">
            <v>4737099</v>
          </cell>
          <cell r="F19">
            <v>38786.11122922082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v.S.N."/>
      <sheetName val="AES Corp."/>
      <sheetName val="Merida III"/>
      <sheetName val="CEA"/>
      <sheetName val="HRJ"/>
      <sheetName val="Diamante"/>
      <sheetName val="HSJ"/>
      <sheetName val="AES Energy"/>
      <sheetName val="EDEN"/>
      <sheetName val="EDES"/>
      <sheetName val="AES Paraná"/>
      <sheetName val="Edelap"/>
      <sheetName val="Gener"/>
      <sheetName val="South Africa"/>
      <sheetName val="Tildes"/>
      <sheetName val="Payroll 2004"/>
      <sheetName val="Depreciation reconcili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400_b"/>
      <sheetName val="GAN 0"/>
      <sheetName val="11021"/>
      <sheetName val="11031"/>
      <sheetName val="11041-a c.imp-fuel-gas-alm"/>
      <sheetName val="11041-b1 RíoTurbio"/>
      <sheetName val="11061"/>
      <sheetName val="11080"/>
      <sheetName val="11091-IG"/>
      <sheetName val="11091-1 ANT-QUEB-ret"/>
      <sheetName val="11092"/>
      <sheetName val="11101"/>
      <sheetName val="11201"/>
      <sheetName val="11301"/>
      <sheetName val="11400#2720"/>
      <sheetName val="11601"/>
      <sheetName val="11701 12-01"/>
      <sheetName val="11800"/>
      <sheetName val="11900"/>
      <sheetName val="11601 (2)"/>
      <sheetName val="11701 12-02"/>
      <sheetName val="11800 (2)"/>
      <sheetName val="AES Corp."/>
      <sheetName val="GAN_0"/>
      <sheetName val="11041-a_c_imp-fuel-gas-alm"/>
      <sheetName val="11041-b1_RíoTurbio"/>
      <sheetName val="11091-1_ANT-QUEB-ret"/>
      <sheetName val="11701_12-01"/>
      <sheetName val="11601_(2)"/>
      <sheetName val="11701_12-02"/>
      <sheetName val="11800_(2)"/>
      <sheetName val="AES_Corp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PL"/>
      <sheetName val="Input"/>
      <sheetName val="Eingaben"/>
      <sheetName val="Bilanz Erfolg"/>
      <sheetName val="Graphdata2"/>
      <sheetName val="Graphdata"/>
      <sheetName val="Dialog1"/>
      <sheetName val="Dialog2"/>
      <sheetName val="ABLA"/>
      <sheetName val="Cockpit"/>
      <sheetName val="2Perioden"/>
      <sheetName val="3Perioden"/>
      <sheetName val="4Perioden"/>
      <sheetName val="5Perioden"/>
      <sheetName val="6Perioden"/>
      <sheetName val="Graphdata_CF"/>
      <sheetName val="Cash Flow"/>
      <sheetName val="Kennzahlen"/>
      <sheetName val="Kennz.Details"/>
      <sheetName val="zusammenfassung"/>
      <sheetName val="июнь9"/>
      <sheetName val="BALANCE SHEET"/>
      <sheetName val="Distance_GridRate"/>
      <sheetName val="s"/>
      <sheetName val="Рынки и графики"/>
      <sheetName val="свод"/>
      <sheetName val="Jan actuals (output)"/>
      <sheetName val="MONTHLY ASSUMPTIONS 2005"/>
      <sheetName val="1994"/>
      <sheetName val="agriculture"/>
      <sheetName val="port and MRS"/>
      <sheetName val="Позиция"/>
      <sheetName val=" ME from DB"/>
      <sheetName val="fct"/>
      <sheetName val="Bilanz_Erfolg"/>
      <sheetName val="Cash_Flow"/>
      <sheetName val="Kennz_Details"/>
      <sheetName val="BALANCE_SHEET"/>
      <sheetName val="Рынки_и_графики"/>
      <sheetName val="Jan_actuals_(output)"/>
      <sheetName val="MONTHLY_ASSUMPTIONS_2005"/>
      <sheetName val="port_and_MRS"/>
      <sheetName val="БАЗА"/>
      <sheetName val="ЭП"/>
      <sheetName val="Дополнительные показатели"/>
      <sheetName val="Смета"/>
      <sheetName val="4.2."/>
      <sheetName val="Bilanz_Erfolg1"/>
      <sheetName val="Cash_Flow1"/>
      <sheetName val="Kennz_Details1"/>
      <sheetName val="BALANCE_SHEET1"/>
      <sheetName val="Рынки_и_графики1"/>
      <sheetName val="Jan_actuals_(output)1"/>
      <sheetName val="MONTHLY_ASSUMPTIONS_20051"/>
      <sheetName val="port_and_MRS1"/>
      <sheetName val="_ME_from_DB"/>
      <sheetName val="Дополнительные_показатели"/>
      <sheetName val="4_2_"/>
      <sheetName val="ТД РАП"/>
      <sheetName val="Graficas"/>
      <sheetName val="Gastos"/>
      <sheetName val="Product Selector"/>
      <sheetName val="Graphique présent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Resumen 09.2001"/>
      <sheetName val="Inv.S.N."/>
      <sheetName val="AES Corp."/>
      <sheetName val="Merida III"/>
      <sheetName val="PSEG-CEA"/>
      <sheetName val="HRJ"/>
      <sheetName val="Diamante"/>
      <sheetName val="HSJ"/>
      <sheetName val="AES Energy"/>
      <sheetName val="EDEN"/>
      <sheetName val="EDES"/>
      <sheetName val="AES Paraná SCA"/>
      <sheetName val="Edelap"/>
      <sheetName val="Gener"/>
      <sheetName val="AES Kelvin"/>
      <sheetName val="Caracoles"/>
      <sheetName val="AES Paraná Operations"/>
      <sheetName val="Tildes"/>
      <sheetName val="11101"/>
      <sheetName val="Resumen_09_2001"/>
      <sheetName val="Inv_S_N_"/>
      <sheetName val="AES_Corp_"/>
      <sheetName val="Merida_III"/>
      <sheetName val="AES_Energy"/>
      <sheetName val="AES_Paraná_SCA"/>
      <sheetName val="AES_Kelvin"/>
      <sheetName val="AES_Paraná_Operations"/>
      <sheetName val=""/>
      <sheetName val="5530 Análisis saldo pagos por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G_1"/>
      <sheetName val="EG_2"/>
      <sheetName val="Ex rates"/>
      <sheetName val="Contents"/>
      <sheetName val="X-rates"/>
      <sheetName val="IS"/>
      <sheetName val="BS"/>
      <sheetName val="CE"/>
      <sheetName val="CF1"/>
      <sheetName val="CF"/>
      <sheetName val="4.c"/>
      <sheetName val="4.e"/>
      <sheetName val="5.a"/>
      <sheetName val="5.b"/>
      <sheetName val="5.c"/>
      <sheetName val="5.d"/>
      <sheetName val="6"/>
      <sheetName val="8"/>
      <sheetName val="10"/>
      <sheetName val="11"/>
      <sheetName val="12.a"/>
      <sheetName val="12.b"/>
      <sheetName val="15"/>
      <sheetName val="16"/>
      <sheetName val="17"/>
      <sheetName val="18"/>
      <sheetName val="19"/>
      <sheetName val="20"/>
      <sheetName val="21"/>
      <sheetName val="22"/>
      <sheetName val="24"/>
      <sheetName val="26"/>
      <sheetName val="27"/>
      <sheetName val="28"/>
      <sheetName val="29"/>
      <sheetName val="30"/>
      <sheetName val="31"/>
      <sheetName val="32.b.i"/>
      <sheetName val="32.b.ii"/>
      <sheetName val="32.b.iii"/>
      <sheetName val="32.d.i"/>
      <sheetName val="32.d.ii"/>
      <sheetName val="32.d.iii"/>
      <sheetName val="32.g.i"/>
      <sheetName val="32.g.ii"/>
      <sheetName val="32.h"/>
      <sheetName val="33"/>
      <sheetName val="34"/>
      <sheetName val="47"/>
      <sheetName val="Resumen"/>
      <sheetName val="Ex_rates"/>
      <sheetName val="4_c"/>
      <sheetName val="4_e"/>
      <sheetName val="5_a"/>
      <sheetName val="5_b"/>
      <sheetName val="5_c"/>
      <sheetName val="5_d"/>
      <sheetName val="12_a"/>
      <sheetName val="12_b"/>
      <sheetName val="32_b_i"/>
      <sheetName val="32_b_ii"/>
      <sheetName val="32_b_iii"/>
      <sheetName val="32_d_i"/>
      <sheetName val="32_d_ii"/>
      <sheetName val="32_d_iii"/>
      <sheetName val="32_g_i"/>
      <sheetName val="32_g_ii"/>
      <sheetName val="32_h"/>
    </sheetNames>
    <sheetDataSet>
      <sheetData sheetId="0" refreshError="1"/>
      <sheetData sheetId="1" refreshError="1"/>
      <sheetData sheetId="2" refreshError="1">
        <row r="3">
          <cell r="AI3">
            <v>120.22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3">
          <cell r="AI3">
            <v>120.22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 свод_KZ (2)"/>
      <sheetName val="Адм_свод (2)"/>
      <sheetName val="Бюджет(свод) (2)"/>
      <sheetName val="Займы (%)"/>
      <sheetName val="Амортизация ЗИФ с %"/>
      <sheetName val="БДДС свод"/>
      <sheetName val="СВОД 123 calc"/>
      <sheetName val="СВОД 150 calc"/>
      <sheetName val="СВОД ИБ 2009"/>
      <sheetName val="ЗИФ  ППС свод (оборуд) 150"/>
      <sheetName val="Полная стоимость ИБ"/>
      <sheetName val="ЗИФ  ППС свод (оборуд) 180"/>
      <sheetName val="СВОД 180 calc"/>
      <sheetName val="СВОД 150 print"/>
      <sheetName val="СВОД 123,5 print"/>
      <sheetName val="БДДС KZT 180"/>
      <sheetName val="Займ"/>
      <sheetName val="БДДС KZT 150"/>
      <sheetName val="БДДС USD 180"/>
      <sheetName val="БДДС USD 150"/>
      <sheetName val="БДДС USD 123"/>
      <sheetName val="БДДС KZT 123"/>
      <sheetName val="СВОД 180 print"/>
      <sheetName val="ЦПТ calc"/>
      <sheetName val="ППС СМР ЗИФ объемы и цены "/>
      <sheetName val="БЗ инвест. 123,5"/>
      <sheetName val="БЗ инвест. без НДС 150"/>
      <sheetName val="БЗ инвест. без НДС 180"/>
      <sheetName val="Страховой запас ГП123,5"/>
      <sheetName val="Страховой запас ГП 150"/>
      <sheetName val="Страховой запас ГП 18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D3">
            <v>1.1200000000000001</v>
          </cell>
        </row>
      </sheetData>
      <sheetData sheetId="18">
        <row r="3">
          <cell r="E3">
            <v>180</v>
          </cell>
        </row>
      </sheetData>
      <sheetData sheetId="19">
        <row r="3">
          <cell r="E3">
            <v>150</v>
          </cell>
        </row>
      </sheetData>
      <sheetData sheetId="20">
        <row r="3">
          <cell r="E3">
            <v>123.5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период"/>
      <sheetName val="1"/>
      <sheetName val="2"/>
      <sheetName val="3"/>
      <sheetName val="4"/>
      <sheetName val="5"/>
      <sheetName val="6"/>
      <sheetName val="7"/>
      <sheetName val="8"/>
      <sheetName val="1_"/>
      <sheetName val="3_"/>
      <sheetName val="4_"/>
      <sheetName val="5_"/>
      <sheetName val="6_"/>
      <sheetName val="6_ презен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6">
          <cell r="B6" t="str">
            <v>Февраль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N 3-1"/>
      <sheetName val="Gan 3-1a"/>
      <sheetName val="Gan 3-1b"/>
      <sheetName val="Gan 3-1c"/>
      <sheetName val="Gan 3-1d"/>
      <sheetName val="GAN 3-2"/>
      <sheetName val="Ex rates"/>
      <sheetName val="БДДС USD 150"/>
      <sheetName val="БДДС USD 180"/>
      <sheetName val="БДДС USD 123"/>
      <sheetName val="GAN_3-1"/>
      <sheetName val="Gan_3-1a"/>
      <sheetName val="Gan_3-1b"/>
      <sheetName val="Gan_3-1c"/>
      <sheetName val="Gan_3-1d"/>
      <sheetName val="GAN_3-2"/>
      <sheetName val="Ex_rates"/>
      <sheetName val="БДДС_USD_150"/>
      <sheetName val="БДДС_USD_180"/>
      <sheetName val="БДДС_USD_123"/>
    </sheetNames>
    <sheetDataSet>
      <sheetData sheetId="0" refreshError="1"/>
      <sheetData sheetId="1" refreshError="1"/>
      <sheetData sheetId="2" refreshError="1">
        <row r="6">
          <cell r="C6" t="str">
            <v>Concepto</v>
          </cell>
        </row>
        <row r="7">
          <cell r="C7" t="str">
            <v>TV-C RCA 2190 stereo</v>
          </cell>
        </row>
        <row r="8">
          <cell r="C8" t="str">
            <v>Caja de seguridad IGNIFUGA</v>
          </cell>
        </row>
        <row r="9">
          <cell r="C9" t="str">
            <v>ACD Phone S.R.L.</v>
          </cell>
        </row>
        <row r="11">
          <cell r="C11" t="str">
            <v>Muebles y Útiles Altas</v>
          </cell>
        </row>
        <row r="13">
          <cell r="C13" t="str">
            <v>Diferencia</v>
          </cell>
        </row>
        <row r="15">
          <cell r="C15" t="str">
            <v>Ford Fiesta Sedán 5 puertas Mod. 98 Dom. BZU 246 Chasis N° 9BFZZZFHAVB193936</v>
          </cell>
        </row>
        <row r="16">
          <cell r="C16" t="str">
            <v>Renaul 9 RN Sedán 4 puertas Mod. 94 Dom. SNS 916 Chasis N° L428-038940</v>
          </cell>
        </row>
        <row r="17">
          <cell r="C17" t="str">
            <v>Renault Clio 2 5 puertas RN MOD.2000 Dom. DQA 757</v>
          </cell>
        </row>
        <row r="19">
          <cell r="C19" t="str">
            <v>Rodados Altas</v>
          </cell>
        </row>
        <row r="21">
          <cell r="C21" t="str">
            <v>Diferencia</v>
          </cell>
        </row>
        <row r="23">
          <cell r="C23" t="str">
            <v>Construcción sistema de agua potable</v>
          </cell>
        </row>
        <row r="24">
          <cell r="C24" t="str">
            <v>Cemento</v>
          </cell>
        </row>
        <row r="25">
          <cell r="C25" t="str">
            <v>Ventanas, puertas y portones.</v>
          </cell>
        </row>
        <row r="26">
          <cell r="C26" t="str">
            <v>Ing. Ricardo A.</v>
          </cell>
        </row>
        <row r="28">
          <cell r="C28" t="str">
            <v>Edificios Altas</v>
          </cell>
        </row>
        <row r="30">
          <cell r="C30" t="str">
            <v>Diferencia</v>
          </cell>
        </row>
        <row r="32">
          <cell r="C32" t="str">
            <v>Tanque de 9.000 lts.</v>
          </cell>
        </row>
        <row r="33">
          <cell r="C33" t="str">
            <v>2 Cintas Transportadora 500x23m</v>
          </cell>
        </row>
        <row r="34">
          <cell r="C34" t="str">
            <v>100 Cuchillas largas SAE 4140 con tratamiento térmico</v>
          </cell>
        </row>
        <row r="35">
          <cell r="C35" t="str">
            <v>11 juegos de porta Big Bags p/1000 Kgs</v>
          </cell>
        </row>
        <row r="36">
          <cell r="C36" t="str">
            <v>Balanza de capacidad 1000 Kg.para pellets</v>
          </cell>
        </row>
        <row r="38">
          <cell r="C38" t="str">
            <v>Herramientas Altas</v>
          </cell>
        </row>
        <row r="40">
          <cell r="C40" t="str">
            <v>Diferencia</v>
          </cell>
        </row>
        <row r="42">
          <cell r="C42" t="str">
            <v>UPS  Lunar Apollo LA1000</v>
          </cell>
        </row>
        <row r="43">
          <cell r="C43" t="str">
            <v>IBM Netvista, monitor IBM 15" SVGA</v>
          </cell>
        </row>
        <row r="44">
          <cell r="C44" t="str">
            <v>IBM Netvista, monitor IBM 15" y grabadora de CD Samsung</v>
          </cell>
        </row>
        <row r="45">
          <cell r="C45" t="str">
            <v>IBM Netvista, lectora Cd, monitor 15"</v>
          </cell>
        </row>
        <row r="47">
          <cell r="C47" t="str">
            <v>Equipos computación Altas</v>
          </cell>
        </row>
        <row r="49">
          <cell r="C49" t="str">
            <v>Diferencia</v>
          </cell>
        </row>
        <row r="51">
          <cell r="C51" t="str">
            <v>Nebulizador para equipos de absorción atómica Marca Shimadzu</v>
          </cell>
        </row>
        <row r="52">
          <cell r="C52" t="str">
            <v>Ventilador centrifugo trifásico</v>
          </cell>
        </row>
        <row r="54">
          <cell r="C54" t="str">
            <v>Equipos laboratorio Altas</v>
          </cell>
        </row>
        <row r="56">
          <cell r="C56" t="str">
            <v>Diferencia</v>
          </cell>
        </row>
        <row r="58">
          <cell r="C58" t="str">
            <v>Hardware (disco rígido y memoria)</v>
          </cell>
        </row>
        <row r="59">
          <cell r="C59" t="str">
            <v>Software (MS small bussiness)</v>
          </cell>
        </row>
        <row r="60">
          <cell r="C60" t="str">
            <v>Enlace wireless</v>
          </cell>
        </row>
        <row r="61">
          <cell r="C61" t="str">
            <v>Consis S.R.L.</v>
          </cell>
        </row>
        <row r="62">
          <cell r="C62" t="str">
            <v xml:space="preserve"> Power VT S.A.</v>
          </cell>
        </row>
        <row r="63">
          <cell r="C63" t="str">
            <v>Consis S.R.L.</v>
          </cell>
        </row>
        <row r="65">
          <cell r="C65" t="str">
            <v>Const en Progreso V. origen</v>
          </cell>
        </row>
        <row r="67">
          <cell r="C67" t="str">
            <v>Diferencia</v>
          </cell>
        </row>
        <row r="71">
          <cell r="C71" t="str">
            <v>Según #5630 se tomó el total de la factura con el IVA incluido.</v>
          </cell>
        </row>
        <row r="72">
          <cell r="C72" t="str">
            <v>Desde el trimestre de la habilitación</v>
          </cell>
        </row>
        <row r="73">
          <cell r="C73" t="str">
            <v>Según #5630: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>
        <row r="6">
          <cell r="C6" t="str">
            <v>Concepto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F. AES MeridaDic00D.F. (2)"/>
      <sheetName val="C.F. AES MeridaDic00  (2)"/>
      <sheetName val="C.F. AESREPORTADA00"/>
      <sheetName val="C.F. AESREPORTADA "/>
      <sheetName val="GND"/>
      <sheetName val="Pérdidas fiscalesAmando"/>
      <sheetName val="otros ingresos"/>
      <sheetName val="XREF"/>
      <sheetName val="Tickmarks"/>
      <sheetName val="C.F. AES MeridaDic00"/>
      <sheetName val="C.F. AES MeridaDic00 "/>
      <sheetName val="C.F. AES Meridaprevia00"/>
      <sheetName val="Pérdidas fiscales"/>
      <sheetName val="C.F. AES MeridaSept00"/>
      <sheetName val="Gan 3-1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costo"/>
      <sheetName val="Integración CxP"/>
      <sheetName val="XREF"/>
      <sheetName val="Tickmarks"/>
      <sheetName val="Edo__costo"/>
      <sheetName val="Integración_CxP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tamos Lenders"/>
      <sheetName val="swaps "/>
      <sheetName val="Contable"/>
      <sheetName val="Sponsors"/>
      <sheetName val="Tabla de amort.prestamo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Annual St"/>
      <sheetName val="Input"/>
      <sheetName val="Workings"/>
      <sheetName val="Questions"/>
      <sheetName val="Valuation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  <sheetName val="XREF"/>
      <sheetName val="Annual_St"/>
      <sheetName val="Early_Gene"/>
      <sheetName val="Tax_&amp;_Dep"/>
      <sheetName val="Repay_Profiles"/>
      <sheetName val="CFADS_vs_DS"/>
      <sheetName val="DSCR_vs_PA_DSC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querimiento"/>
      <sheetName val="5101"/>
      <sheetName val="5102"/>
      <sheetName val="5201"/>
      <sheetName val="5301"/>
      <sheetName val="5303"/>
      <sheetName val="5305"/>
      <sheetName val="5306"/>
      <sheetName val="5307"/>
      <sheetName val="5308"/>
      <sheetName val="5406"/>
      <sheetName val="5501"/>
      <sheetName val="5601"/>
      <sheetName val="5602"/>
      <sheetName val="5603"/>
      <sheetName val="5801"/>
      <sheetName val=" 5802"/>
      <sheetName val="5803"/>
      <sheetName val="6101"/>
      <sheetName val="6103"/>
      <sheetName val="  6104"/>
      <sheetName val=" 6201"/>
      <sheetName val="6301"/>
      <sheetName val="6302"/>
      <sheetName val="6303"/>
      <sheetName val="6304"/>
      <sheetName val="6401"/>
      <sheetName val="6402"/>
      <sheetName val="6402-1"/>
      <sheetName val="6403"/>
      <sheetName val="6404"/>
      <sheetName val="6405"/>
      <sheetName val="6406"/>
      <sheetName val="6407"/>
      <sheetName val="  6408"/>
      <sheetName val="6408-1"/>
      <sheetName val=" 6409"/>
      <sheetName val="6410"/>
      <sheetName val="6411"/>
      <sheetName val="6412"/>
      <sheetName val="6413"/>
      <sheetName val="6414"/>
      <sheetName val="7101"/>
      <sheetName val="8101"/>
      <sheetName val="8102"/>
      <sheetName val="8201"/>
      <sheetName val="8302"/>
      <sheetName val="8304"/>
      <sheetName val="8306"/>
      <sheetName val="8307"/>
      <sheetName val="8308"/>
      <sheetName val="8308-1"/>
      <sheetName val="8401"/>
      <sheetName val="8701"/>
      <sheetName val="8801"/>
      <sheetName val="8802"/>
      <sheetName val="8902"/>
      <sheetName val="Debt"/>
      <sheetName val="_5802"/>
      <sheetName val="__6104"/>
      <sheetName val="_6201"/>
      <sheetName val="__6408"/>
      <sheetName val="_64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DRAWDOWN"/>
      <sheetName val="AES PR GKA Revision"/>
      <sheetName val="AESPR FINANCIALS"/>
      <sheetName val="MODEL HISTORY"/>
      <sheetName val="AESPR SUMMARY"/>
      <sheetName val="PROJECTED OPERATIONS"/>
      <sheetName val="REVENUE"/>
      <sheetName val="O&amp;M"/>
      <sheetName val="DEBT SERVICE"/>
      <sheetName val="TECHNICAL"/>
      <sheetName val="TAXES"/>
      <sheetName val="AVAILABILITY"/>
      <sheetName val="AESPR INCOME &amp; CF"/>
      <sheetName val="AESPR USGAAP INCOME"/>
      <sheetName val="AESPR DEMAND CHARGE"/>
      <sheetName val="QUESTIONS"/>
    </sheetNames>
    <sheetDataSet>
      <sheetData sheetId="0" refreshError="1"/>
      <sheetData sheetId="1" refreshError="1">
        <row r="34">
          <cell r="F34">
            <v>767.79404980701031</v>
          </cell>
        </row>
        <row r="55">
          <cell r="D55">
            <v>0.28999999999999998</v>
          </cell>
        </row>
      </sheetData>
      <sheetData sheetId="2" refreshError="1">
        <row r="237">
          <cell r="AL237">
            <v>76.779251208287263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Свод_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К"/>
      <sheetName val="Н"/>
      <sheetName val="14"/>
      <sheetName val="15"/>
      <sheetName val="16"/>
      <sheetName val="17"/>
      <sheetName val="18"/>
      <sheetName val="19"/>
      <sheetName val="20"/>
      <sheetName val="21"/>
      <sheetName val="22"/>
      <sheetName val="Св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О"/>
      <sheetName val="Титульный лист"/>
      <sheetName val="А 03"/>
      <sheetName val="П 03"/>
      <sheetName val="03 доход"/>
      <sheetName val="03 cash"/>
      <sheetName val="Титульный лист DTT"/>
      <sheetName val="А 03 DTT"/>
      <sheetName val="П 03 DTT"/>
      <sheetName val="03 доход DTT"/>
      <sheetName val="сведения по акциям"/>
      <sheetName val="сведения по акциям new"/>
    </sheetNames>
    <sheetDataSet>
      <sheetData sheetId="0" refreshError="1"/>
      <sheetData sheetId="1" refreshError="1"/>
      <sheetData sheetId="2">
        <row r="24">
          <cell r="F24">
            <v>0</v>
          </cell>
        </row>
        <row r="43">
          <cell r="F43">
            <v>1768388</v>
          </cell>
        </row>
        <row r="55">
          <cell r="F55">
            <v>-10216</v>
          </cell>
        </row>
        <row r="56">
          <cell r="F56">
            <v>16851</v>
          </cell>
        </row>
      </sheetData>
      <sheetData sheetId="3">
        <row r="38">
          <cell r="F38">
            <v>3378530</v>
          </cell>
        </row>
      </sheetData>
      <sheetData sheetId="4">
        <row r="18">
          <cell r="D18">
            <v>20305.501</v>
          </cell>
        </row>
        <row r="33">
          <cell r="D33">
            <v>2516580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кл "/>
      <sheetName val="пр 14 "/>
      <sheetName val="пр 14-1 "/>
      <sheetName val="пр 15а "/>
      <sheetName val="пр 15б "/>
      <sheetName val="База"/>
      <sheetName val="декл_"/>
      <sheetName val="пр_14_"/>
      <sheetName val="пр_14-1_"/>
      <sheetName val="пр_15а_"/>
      <sheetName val="пр_15б_"/>
      <sheetName val="#REF"/>
      <sheetName val="Interco payables&amp;receivables"/>
      <sheetName val="lookups"/>
      <sheetName val="глина"/>
      <sheetName val="ШК"/>
      <sheetName val="Актюбе"/>
      <sheetName val="ССГПО"/>
      <sheetName val="Курс валют"/>
      <sheetName val="6674-первонач"/>
      <sheetName val="Lookup"/>
      <sheetName val="DRILL"/>
      <sheetName val="бартер"/>
      <sheetName val="бланки СГД"/>
      <sheetName val="#ССЫЛКА"/>
      <sheetName val="N_SVOD"/>
      <sheetName val="ЯНВ_99"/>
      <sheetName val="NOV"/>
      <sheetName val="1"/>
      <sheetName val="Свод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"/>
      <sheetName val="Тит"/>
      <sheetName val="Содержание"/>
      <sheetName val="ДДС"/>
      <sheetName val="Лист5"/>
      <sheetName val="БалансKZ"/>
      <sheetName val="Операции"/>
      <sheetName val="Кап. для консолид."/>
      <sheetName val="ПланОбщий"/>
      <sheetName val="Расчет НСП"/>
      <sheetName val="ОРФХД-KZ"/>
      <sheetName val="Прод"/>
      <sheetName val="РеалАфф"/>
      <sheetName val="СстЦМ"/>
      <sheetName val="СстМиз"/>
      <sheetName val="СстЖ"/>
      <sheetName val="АДМ"/>
      <sheetName val="ЗСД"/>
      <sheetName val="база"/>
      <sheetName val="Лаб"/>
      <sheetName val="НаклЦМ"/>
      <sheetName val="НаклМиз"/>
      <sheetName val="НаклЖ"/>
      <sheetName val="ЛиквЖ"/>
      <sheetName val="МатЦМ"/>
      <sheetName val="МатМиз"/>
      <sheetName val="МатЖ"/>
      <sheetName val="Приобр"/>
      <sheetName val="НДС"/>
      <sheetName val="Vтр"/>
      <sheetName val="РасчАм"/>
      <sheetName val="Кап"/>
      <sheetName val="ОбъемыГРР"/>
      <sheetName val="гашение зап"/>
    </sheetNames>
    <sheetDataSet>
      <sheetData sheetId="0" refreshError="1">
        <row r="6">
          <cell r="P6">
            <v>147.62677949308758</v>
          </cell>
        </row>
        <row r="40">
          <cell r="D40">
            <v>371000</v>
          </cell>
        </row>
        <row r="41">
          <cell r="D41">
            <v>74500</v>
          </cell>
        </row>
        <row r="43">
          <cell r="D43">
            <v>366000</v>
          </cell>
        </row>
        <row r="44">
          <cell r="D44">
            <v>289000</v>
          </cell>
        </row>
        <row r="45">
          <cell r="D45">
            <v>52500</v>
          </cell>
        </row>
        <row r="54">
          <cell r="D54">
            <v>8250</v>
          </cell>
        </row>
        <row r="55">
          <cell r="D55">
            <v>12500</v>
          </cell>
        </row>
        <row r="56">
          <cell r="D56">
            <v>82</v>
          </cell>
        </row>
        <row r="59">
          <cell r="D59">
            <v>54000</v>
          </cell>
        </row>
      </sheetData>
      <sheetData sheetId="1"/>
      <sheetData sheetId="2"/>
      <sheetData sheetId="3">
        <row r="5">
          <cell r="BA5">
            <v>634248780.96673191</v>
          </cell>
        </row>
      </sheetData>
      <sheetData sheetId="4">
        <row r="4">
          <cell r="R4">
            <v>46379.354784684117</v>
          </cell>
        </row>
      </sheetData>
      <sheetData sheetId="5">
        <row r="4">
          <cell r="R4">
            <v>46379.354784684117</v>
          </cell>
        </row>
      </sheetData>
      <sheetData sheetId="6"/>
      <sheetData sheetId="7"/>
      <sheetData sheetId="8">
        <row r="32">
          <cell r="P32">
            <v>4018.8429076103384</v>
          </cell>
        </row>
      </sheetData>
      <sheetData sheetId="9">
        <row r="72">
          <cell r="C72">
            <v>483359419.63910967</v>
          </cell>
        </row>
      </sheetData>
      <sheetData sheetId="10">
        <row r="25">
          <cell r="P25">
            <v>670170917.17141807</v>
          </cell>
        </row>
      </sheetData>
      <sheetData sheetId="11">
        <row r="9">
          <cell r="P9">
            <v>4716.8274269457752</v>
          </cell>
        </row>
      </sheetData>
      <sheetData sheetId="12"/>
      <sheetData sheetId="13">
        <row r="12">
          <cell r="P12">
            <v>1587843132.3832393</v>
          </cell>
        </row>
      </sheetData>
      <sheetData sheetId="14">
        <row r="12">
          <cell r="P12">
            <v>1488306032.4919446</v>
          </cell>
        </row>
      </sheetData>
      <sheetData sheetId="15"/>
      <sheetData sheetId="16">
        <row r="13">
          <cell r="O13">
            <v>31448967</v>
          </cell>
        </row>
      </sheetData>
      <sheetData sheetId="17">
        <row r="25">
          <cell r="O25">
            <v>398000</v>
          </cell>
        </row>
      </sheetData>
      <sheetData sheetId="18">
        <row r="28">
          <cell r="O28">
            <v>298500</v>
          </cell>
        </row>
      </sheetData>
      <sheetData sheetId="19">
        <row r="13">
          <cell r="O13">
            <v>1426707</v>
          </cell>
        </row>
      </sheetData>
      <sheetData sheetId="20">
        <row r="10">
          <cell r="O10">
            <v>14000000</v>
          </cell>
        </row>
      </sheetData>
      <sheetData sheetId="21">
        <row r="7">
          <cell r="O7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Другие расходы"/>
      <sheetName val="Форма 4 кап.зат-ты (2)"/>
      <sheetName val="Статьи"/>
      <sheetName val="2006 AJE RJE"/>
      <sheetName val="2.2 ОтклОТМ"/>
      <sheetName val="1.3.2 ОТМ"/>
      <sheetName val="FES"/>
      <sheetName val="H3.100 Rollforward"/>
      <sheetName val="свод"/>
      <sheetName val="группа"/>
      <sheetName val="INSTRUCTIONS"/>
      <sheetName val="Налоги"/>
      <sheetName val="Б.мчас (П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HD Calculator (english)"/>
      <sheetName val="Eng (perf. vs. psi)"/>
      <sheetName val="Eng (perf. vs flow)"/>
      <sheetName val="Eng (perf. vs. flow HP)"/>
      <sheetName val="Eng (perf. vs. psi HP)"/>
      <sheetName val="DHD Calculator (metric)"/>
      <sheetName val="Metric (perf. vs. bar)"/>
      <sheetName val="Metric (perf. vs. flow)"/>
      <sheetName val="Bit selection"/>
      <sheetName val="Wear Analysis-IMP"/>
      <sheetName val="Wear Analysis-SI"/>
      <sheetName val="Specifications"/>
      <sheetName val="Parts &amp; Completes"/>
      <sheetName val="Cluster Drills"/>
      <sheetName val="Pricing"/>
      <sheetName val="dhddata"/>
      <sheetName val="weardata"/>
      <sheetName val="Features"/>
      <sheetName val="Hole clean model"/>
      <sheetName val="RC Hole clean model"/>
      <sheetName val="Rotary vs. DHD"/>
      <sheetName val="CD pipe loss"/>
      <sheetName val="Instructions"/>
      <sheetName val="Module3"/>
      <sheetName val="DHD_Calculator_(english)"/>
      <sheetName val="Eng_(perf__vs__psi)"/>
      <sheetName val="Eng_(perf__vs_flow)"/>
      <sheetName val="Eng_(perf__vs__flow_HP)"/>
      <sheetName val="Eng_(perf__vs__psi_HP)"/>
      <sheetName val="DHD_Calculator_(metric)"/>
      <sheetName val="Metric_(perf__vs__bar)"/>
      <sheetName val="Metric_(perf__vs__flow)"/>
      <sheetName val="Bit_selection"/>
      <sheetName val="Wear_Analysis-IMP"/>
      <sheetName val="Wear_Analysis-SI"/>
      <sheetName val="Parts_&amp;_Completes"/>
      <sheetName val="Cluster_Drills"/>
      <sheetName val="Hole_clean_model"/>
      <sheetName val="RC_Hole_clean_model"/>
      <sheetName val="Rotary_vs__DHD"/>
      <sheetName val="CD_pipe_l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7">
          <cell r="A7">
            <v>1</v>
          </cell>
          <cell r="B7" t="str">
            <v>51368280</v>
          </cell>
          <cell r="C7" t="str">
            <v>90B3.5ES</v>
          </cell>
          <cell r="D7">
            <v>539</v>
          </cell>
          <cell r="E7" t="e">
            <v>#REF!</v>
          </cell>
          <cell r="F7" t="str">
            <v>3.5</v>
          </cell>
          <cell r="G7" t="str">
            <v>Convex face</v>
          </cell>
          <cell r="H7" t="str">
            <v>Spherical</v>
          </cell>
          <cell r="I7">
            <v>51297752</v>
          </cell>
          <cell r="J7" t="str">
            <v>n/a</v>
          </cell>
          <cell r="K7">
            <v>0.437</v>
          </cell>
          <cell r="L7">
            <v>8</v>
          </cell>
          <cell r="M7">
            <v>0.437</v>
          </cell>
          <cell r="N7">
            <v>7</v>
          </cell>
          <cell r="O7">
            <v>15</v>
          </cell>
          <cell r="P7">
            <v>2.2498005279877096</v>
          </cell>
          <cell r="Q7">
            <v>10.1</v>
          </cell>
          <cell r="R7">
            <v>4.5909090909090899</v>
          </cell>
          <cell r="S7">
            <v>3</v>
          </cell>
          <cell r="T7">
            <v>3.5430000000000001</v>
          </cell>
        </row>
        <row r="8">
          <cell r="A8">
            <v>2</v>
          </cell>
          <cell r="B8" t="str">
            <v>51353605</v>
          </cell>
          <cell r="C8" t="str">
            <v>90B3.5ESB</v>
          </cell>
          <cell r="D8">
            <v>0</v>
          </cell>
          <cell r="E8" t="e">
            <v>#REF!</v>
          </cell>
          <cell r="F8" t="str">
            <v>3.5</v>
          </cell>
          <cell r="G8" t="str">
            <v>Convex face</v>
          </cell>
          <cell r="H8" t="str">
            <v>Ballistic</v>
          </cell>
          <cell r="I8">
            <v>51297752</v>
          </cell>
          <cell r="J8" t="str">
            <v>n/a</v>
          </cell>
          <cell r="K8">
            <v>0.437</v>
          </cell>
          <cell r="L8">
            <v>8</v>
          </cell>
          <cell r="M8">
            <v>0.437</v>
          </cell>
          <cell r="N8">
            <v>7</v>
          </cell>
          <cell r="O8">
            <v>15</v>
          </cell>
          <cell r="P8">
            <v>2.2498005279877096</v>
          </cell>
          <cell r="Q8">
            <v>10.1</v>
          </cell>
          <cell r="R8">
            <v>4.5909090909090899</v>
          </cell>
          <cell r="S8">
            <v>3</v>
          </cell>
          <cell r="T8">
            <v>3.5430000000000001</v>
          </cell>
        </row>
        <row r="9">
          <cell r="A9">
            <v>3</v>
          </cell>
          <cell r="B9" t="str">
            <v>51307791</v>
          </cell>
          <cell r="C9" t="str">
            <v>93B3.5ESB</v>
          </cell>
          <cell r="D9">
            <v>565</v>
          </cell>
          <cell r="E9" t="e">
            <v>#REF!</v>
          </cell>
          <cell r="F9" t="str">
            <v>3.5</v>
          </cell>
          <cell r="G9" t="str">
            <v>Convex face</v>
          </cell>
          <cell r="H9" t="str">
            <v>Ballistic</v>
          </cell>
          <cell r="I9">
            <v>51297752</v>
          </cell>
          <cell r="J9" t="str">
            <v>n/a</v>
          </cell>
          <cell r="K9">
            <v>0.437</v>
          </cell>
          <cell r="L9">
            <v>8</v>
          </cell>
          <cell r="M9">
            <v>0.437</v>
          </cell>
          <cell r="N9">
            <v>7</v>
          </cell>
          <cell r="O9">
            <v>15</v>
          </cell>
          <cell r="P9">
            <v>2.2498005279877096</v>
          </cell>
          <cell r="Q9">
            <v>10.3</v>
          </cell>
          <cell r="R9">
            <v>4.6818181818181817</v>
          </cell>
          <cell r="S9">
            <v>3</v>
          </cell>
          <cell r="T9">
            <v>3.661</v>
          </cell>
        </row>
        <row r="10">
          <cell r="A10">
            <v>4</v>
          </cell>
          <cell r="B10" t="str">
            <v>51368272</v>
          </cell>
          <cell r="C10" t="str">
            <v>93B3.5ES</v>
          </cell>
          <cell r="D10">
            <v>565</v>
          </cell>
          <cell r="E10" t="e">
            <v>#REF!</v>
          </cell>
          <cell r="F10" t="str">
            <v>3.5</v>
          </cell>
          <cell r="G10" t="str">
            <v>Convex face</v>
          </cell>
          <cell r="H10" t="str">
            <v>Spherical</v>
          </cell>
          <cell r="I10">
            <v>51297752</v>
          </cell>
          <cell r="J10" t="str">
            <v>n/a</v>
          </cell>
          <cell r="K10">
            <v>0.437</v>
          </cell>
          <cell r="L10">
            <v>8</v>
          </cell>
          <cell r="M10">
            <v>0.437</v>
          </cell>
          <cell r="N10">
            <v>7</v>
          </cell>
          <cell r="O10">
            <v>15</v>
          </cell>
          <cell r="P10">
            <v>2.2498005279877096</v>
          </cell>
          <cell r="Q10">
            <v>10.3</v>
          </cell>
          <cell r="R10">
            <v>4.6818181818181817</v>
          </cell>
          <cell r="S10">
            <v>3</v>
          </cell>
          <cell r="T10">
            <v>3.661</v>
          </cell>
        </row>
        <row r="11">
          <cell r="A11">
            <v>5</v>
          </cell>
          <cell r="B11" t="str">
            <v>51994929</v>
          </cell>
          <cell r="C11" t="str">
            <v>100B3.5ESB</v>
          </cell>
          <cell r="D11">
            <v>609</v>
          </cell>
          <cell r="E11" t="e">
            <v>#REF!</v>
          </cell>
          <cell r="F11" t="str">
            <v>3.5</v>
          </cell>
          <cell r="G11" t="str">
            <v>Flat face</v>
          </cell>
          <cell r="H11" t="str">
            <v>Ballistic</v>
          </cell>
          <cell r="I11">
            <v>51297752</v>
          </cell>
          <cell r="J11" t="str">
            <v>n/a</v>
          </cell>
          <cell r="K11">
            <v>0.437</v>
          </cell>
          <cell r="L11">
            <v>8</v>
          </cell>
          <cell r="M11">
            <v>0.437</v>
          </cell>
          <cell r="N11">
            <v>8</v>
          </cell>
          <cell r="O11">
            <v>16</v>
          </cell>
          <cell r="P11">
            <v>2.399787229853557</v>
          </cell>
          <cell r="Q11">
            <v>10.6</v>
          </cell>
          <cell r="R11">
            <v>4.8181818181818175</v>
          </cell>
          <cell r="S11">
            <v>3</v>
          </cell>
          <cell r="T11">
            <v>3.9369999999999998</v>
          </cell>
        </row>
        <row r="12">
          <cell r="A12">
            <v>6</v>
          </cell>
          <cell r="B12" t="str">
            <v>51900777</v>
          </cell>
          <cell r="C12" t="str">
            <v>100B3.5ES</v>
          </cell>
          <cell r="D12">
            <v>605.34</v>
          </cell>
          <cell r="E12" t="e">
            <v>#REF!</v>
          </cell>
          <cell r="F12" t="str">
            <v>3.5</v>
          </cell>
          <cell r="G12" t="str">
            <v>Flat face</v>
          </cell>
          <cell r="H12" t="str">
            <v>Spherical</v>
          </cell>
          <cell r="I12">
            <v>51297752</v>
          </cell>
          <cell r="J12" t="str">
            <v>n/a</v>
          </cell>
          <cell r="K12">
            <v>0.437</v>
          </cell>
          <cell r="L12">
            <v>8</v>
          </cell>
          <cell r="M12">
            <v>0.437</v>
          </cell>
          <cell r="N12">
            <v>8</v>
          </cell>
          <cell r="O12">
            <v>16</v>
          </cell>
          <cell r="P12">
            <v>2.399787229853557</v>
          </cell>
          <cell r="Q12">
            <v>10.6</v>
          </cell>
          <cell r="R12">
            <v>4.8181818181818175</v>
          </cell>
          <cell r="S12">
            <v>3</v>
          </cell>
          <cell r="T12">
            <v>3.9369999999999998</v>
          </cell>
        </row>
        <row r="13">
          <cell r="A13">
            <v>7</v>
          </cell>
          <cell r="B13" t="str">
            <v>52291564</v>
          </cell>
          <cell r="C13" t="str">
            <v>100B3.5VB</v>
          </cell>
          <cell r="D13">
            <v>0</v>
          </cell>
          <cell r="E13" t="e">
            <v>#REF!</v>
          </cell>
          <cell r="F13" t="str">
            <v>3.5</v>
          </cell>
          <cell r="G13" t="str">
            <v>Convex face</v>
          </cell>
          <cell r="H13" t="str">
            <v>Ballistic</v>
          </cell>
          <cell r="I13">
            <v>51297752</v>
          </cell>
          <cell r="J13" t="str">
            <v>n/a</v>
          </cell>
          <cell r="K13">
            <v>0.437</v>
          </cell>
          <cell r="L13">
            <v>8</v>
          </cell>
          <cell r="M13">
            <v>0.437</v>
          </cell>
          <cell r="N13">
            <v>8</v>
          </cell>
          <cell r="O13">
            <v>16</v>
          </cell>
          <cell r="P13">
            <v>2.399787229853557</v>
          </cell>
          <cell r="Q13">
            <v>10.6</v>
          </cell>
          <cell r="R13">
            <v>4.8181818181818175</v>
          </cell>
          <cell r="S13">
            <v>3</v>
          </cell>
          <cell r="T13">
            <v>3.9369999999999998</v>
          </cell>
        </row>
        <row r="14">
          <cell r="A14">
            <v>8</v>
          </cell>
          <cell r="B14" t="str">
            <v>DHD4/340A bits</v>
          </cell>
          <cell r="F14" t="str">
            <v>340A</v>
          </cell>
          <cell r="S14">
            <v>4</v>
          </cell>
          <cell r="T14">
            <v>4</v>
          </cell>
        </row>
        <row r="15">
          <cell r="A15">
            <v>9</v>
          </cell>
          <cell r="B15" t="str">
            <v>51296572</v>
          </cell>
          <cell r="C15" t="str">
            <v>4-1/8B34AESD</v>
          </cell>
          <cell r="D15">
            <v>606</v>
          </cell>
          <cell r="E15" t="e">
            <v>#REF!</v>
          </cell>
          <cell r="F15" t="str">
            <v>340A</v>
          </cell>
          <cell r="G15" t="str">
            <v>Flat face</v>
          </cell>
          <cell r="H15" t="str">
            <v>Spherical</v>
          </cell>
          <cell r="I15">
            <v>51053726</v>
          </cell>
          <cell r="J15" t="str">
            <v>n/a</v>
          </cell>
          <cell r="K15">
            <v>0.56299999999999994</v>
          </cell>
          <cell r="L15">
            <v>8</v>
          </cell>
          <cell r="M15">
            <v>0.5</v>
          </cell>
          <cell r="N15">
            <v>8</v>
          </cell>
          <cell r="O15">
            <v>16</v>
          </cell>
          <cell r="P15">
            <v>3.5623712904263023</v>
          </cell>
          <cell r="Q15">
            <v>19</v>
          </cell>
          <cell r="R15">
            <v>8.6363636363636349</v>
          </cell>
          <cell r="S15">
            <v>4</v>
          </cell>
          <cell r="T15">
            <v>4.125</v>
          </cell>
        </row>
        <row r="16">
          <cell r="A16">
            <v>10</v>
          </cell>
          <cell r="B16" t="str">
            <v>51296093</v>
          </cell>
          <cell r="C16" t="str">
            <v>4-1/8B34AESB</v>
          </cell>
          <cell r="D16">
            <v>703</v>
          </cell>
          <cell r="E16" t="e">
            <v>#REF!</v>
          </cell>
          <cell r="F16" t="str">
            <v>340A</v>
          </cell>
          <cell r="G16" t="str">
            <v>Flat face</v>
          </cell>
          <cell r="H16" t="str">
            <v>Ballistic</v>
          </cell>
          <cell r="I16">
            <v>51053726</v>
          </cell>
          <cell r="J16" t="str">
            <v>n/a</v>
          </cell>
          <cell r="K16">
            <v>0.5</v>
          </cell>
          <cell r="L16">
            <v>7</v>
          </cell>
          <cell r="M16">
            <v>0.5</v>
          </cell>
          <cell r="N16">
            <v>6</v>
          </cell>
          <cell r="O16">
            <v>13</v>
          </cell>
          <cell r="P16">
            <v>2.5525440310417071</v>
          </cell>
          <cell r="Q16">
            <v>19</v>
          </cell>
          <cell r="R16">
            <v>8.6363636363636349</v>
          </cell>
          <cell r="S16">
            <v>4</v>
          </cell>
          <cell r="T16">
            <v>4.125</v>
          </cell>
        </row>
        <row r="17">
          <cell r="A17">
            <v>11</v>
          </cell>
          <cell r="B17" t="str">
            <v>51296556</v>
          </cell>
          <cell r="C17" t="str">
            <v>4-1/2B34AESD</v>
          </cell>
          <cell r="D17">
            <v>638</v>
          </cell>
          <cell r="E17" t="e">
            <v>#REF!</v>
          </cell>
          <cell r="F17" t="str">
            <v>340A</v>
          </cell>
          <cell r="G17" t="str">
            <v>Flat face</v>
          </cell>
          <cell r="H17" t="str">
            <v>Spherical</v>
          </cell>
          <cell r="I17">
            <v>51053726</v>
          </cell>
          <cell r="J17" t="str">
            <v>n/a</v>
          </cell>
          <cell r="K17">
            <v>0.56299999999999994</v>
          </cell>
          <cell r="L17">
            <v>8</v>
          </cell>
          <cell r="M17">
            <v>0.5</v>
          </cell>
          <cell r="N17">
            <v>8</v>
          </cell>
          <cell r="O17">
            <v>16</v>
          </cell>
          <cell r="P17">
            <v>3.5623712904263023</v>
          </cell>
          <cell r="Q17">
            <v>21</v>
          </cell>
          <cell r="R17">
            <v>9.545454545454545</v>
          </cell>
          <cell r="S17">
            <v>4</v>
          </cell>
          <cell r="T17">
            <v>4.5</v>
          </cell>
        </row>
        <row r="18">
          <cell r="A18">
            <v>12</v>
          </cell>
          <cell r="B18" t="str">
            <v>51297695</v>
          </cell>
          <cell r="C18" t="str">
            <v>4-3/4B34AD</v>
          </cell>
          <cell r="D18" t="e">
            <v>#N/A</v>
          </cell>
          <cell r="E18" t="e">
            <v>#N/A</v>
          </cell>
          <cell r="F18" t="str">
            <v>340A</v>
          </cell>
          <cell r="G18" t="str">
            <v>Convex face</v>
          </cell>
          <cell r="H18" t="str">
            <v>Spherical</v>
          </cell>
          <cell r="I18">
            <v>51053726</v>
          </cell>
          <cell r="J18" t="str">
            <v>n/a</v>
          </cell>
          <cell r="K18">
            <v>0.56299999999999994</v>
          </cell>
          <cell r="L18">
            <v>7</v>
          </cell>
          <cell r="M18">
            <v>0.5</v>
          </cell>
          <cell r="N18">
            <v>7</v>
          </cell>
          <cell r="O18">
            <v>14</v>
          </cell>
          <cell r="P18">
            <v>3.117074879123015</v>
          </cell>
          <cell r="Q18">
            <v>21.6</v>
          </cell>
          <cell r="R18">
            <v>9.8181818181818183</v>
          </cell>
          <cell r="S18">
            <v>4</v>
          </cell>
          <cell r="T18">
            <v>4.75</v>
          </cell>
        </row>
        <row r="19">
          <cell r="A19">
            <v>13</v>
          </cell>
          <cell r="B19" t="str">
            <v>51364032</v>
          </cell>
          <cell r="C19" t="str">
            <v>5B34AESD</v>
          </cell>
          <cell r="D19">
            <v>711</v>
          </cell>
          <cell r="E19" t="e">
            <v>#REF!</v>
          </cell>
          <cell r="F19" t="str">
            <v>340A</v>
          </cell>
          <cell r="G19" t="str">
            <v>Flat face</v>
          </cell>
          <cell r="H19" t="str">
            <v>Spherical</v>
          </cell>
          <cell r="I19">
            <v>51053726</v>
          </cell>
          <cell r="J19" t="str">
            <v>n/a</v>
          </cell>
          <cell r="K19">
            <v>0.56299999999999994</v>
          </cell>
          <cell r="L19">
            <v>7</v>
          </cell>
          <cell r="M19">
            <v>0.56299999999999994</v>
          </cell>
          <cell r="N19">
            <v>6</v>
          </cell>
          <cell r="O19">
            <v>13</v>
          </cell>
          <cell r="P19">
            <v>3.2363093159010345</v>
          </cell>
          <cell r="Q19">
            <v>22.6</v>
          </cell>
          <cell r="R19">
            <v>10.272727272727273</v>
          </cell>
          <cell r="S19">
            <v>4</v>
          </cell>
          <cell r="T19">
            <v>5</v>
          </cell>
        </row>
        <row r="20">
          <cell r="A20">
            <v>14</v>
          </cell>
          <cell r="B20" t="str">
            <v>DHD QL4 bits</v>
          </cell>
          <cell r="F20" t="str">
            <v>QL4</v>
          </cell>
          <cell r="S20">
            <v>4</v>
          </cell>
          <cell r="T20">
            <v>4</v>
          </cell>
        </row>
        <row r="21">
          <cell r="A21">
            <v>15</v>
          </cell>
          <cell r="B21" t="str">
            <v>51875144</v>
          </cell>
          <cell r="C21" t="str">
            <v>4-1/8Q4FE</v>
          </cell>
          <cell r="D21">
            <v>623</v>
          </cell>
          <cell r="E21" t="e">
            <v>#REF!</v>
          </cell>
          <cell r="F21" t="str">
            <v>QL4</v>
          </cell>
          <cell r="G21" t="str">
            <v>Flat face</v>
          </cell>
          <cell r="H21" t="str">
            <v>Spherical</v>
          </cell>
          <cell r="I21">
            <v>51365112</v>
          </cell>
          <cell r="J21" t="str">
            <v>n/a</v>
          </cell>
          <cell r="K21">
            <v>0.5</v>
          </cell>
          <cell r="L21">
            <v>8</v>
          </cell>
          <cell r="M21">
            <v>0.5</v>
          </cell>
          <cell r="N21">
            <v>7</v>
          </cell>
          <cell r="O21">
            <v>15</v>
          </cell>
          <cell r="P21">
            <v>2.9452431127404308</v>
          </cell>
          <cell r="Q21">
            <v>19</v>
          </cell>
          <cell r="R21">
            <v>8.6363636363636349</v>
          </cell>
          <cell r="S21">
            <v>4.0999999999999996</v>
          </cell>
          <cell r="T21">
            <v>4.125</v>
          </cell>
        </row>
        <row r="22">
          <cell r="A22">
            <v>16</v>
          </cell>
          <cell r="B22" t="str">
            <v>51715316</v>
          </cell>
          <cell r="C22" t="str">
            <v>4-1/8Q4VB</v>
          </cell>
          <cell r="D22">
            <v>623</v>
          </cell>
          <cell r="E22" t="e">
            <v>#REF!</v>
          </cell>
          <cell r="F22" t="str">
            <v>QL4</v>
          </cell>
          <cell r="G22" t="str">
            <v>Convex face</v>
          </cell>
          <cell r="H22" t="str">
            <v>Ballistic</v>
          </cell>
          <cell r="I22">
            <v>51365112</v>
          </cell>
          <cell r="J22" t="str">
            <v>n/a</v>
          </cell>
          <cell r="K22">
            <v>0.5</v>
          </cell>
          <cell r="L22">
            <v>6</v>
          </cell>
          <cell r="M22">
            <v>0.5</v>
          </cell>
          <cell r="N22">
            <v>6</v>
          </cell>
          <cell r="O22">
            <v>12</v>
          </cell>
          <cell r="P22">
            <v>2.3561944901923448</v>
          </cell>
          <cell r="Q22">
            <v>19</v>
          </cell>
          <cell r="R22">
            <v>8.6363636363636349</v>
          </cell>
          <cell r="S22">
            <v>4.0999999999999996</v>
          </cell>
          <cell r="T22">
            <v>4.125</v>
          </cell>
        </row>
        <row r="23">
          <cell r="A23">
            <v>17</v>
          </cell>
          <cell r="B23" t="str">
            <v>51715308</v>
          </cell>
          <cell r="C23" t="str">
            <v>4-1/8Q4VE</v>
          </cell>
          <cell r="D23">
            <v>623</v>
          </cell>
          <cell r="E23" t="e">
            <v>#REF!</v>
          </cell>
          <cell r="F23" t="str">
            <v>QL4</v>
          </cell>
          <cell r="G23" t="str">
            <v>Convex face</v>
          </cell>
          <cell r="H23" t="str">
            <v>Ballistic</v>
          </cell>
          <cell r="I23">
            <v>51365112</v>
          </cell>
          <cell r="J23" t="str">
            <v>n/a</v>
          </cell>
          <cell r="K23">
            <v>0.5</v>
          </cell>
          <cell r="L23">
            <v>6</v>
          </cell>
          <cell r="M23">
            <v>0.5</v>
          </cell>
          <cell r="N23">
            <v>6</v>
          </cell>
          <cell r="O23">
            <v>12</v>
          </cell>
          <cell r="P23">
            <v>2.3561944901923448</v>
          </cell>
          <cell r="Q23">
            <v>19</v>
          </cell>
          <cell r="R23">
            <v>8.6363636363636349</v>
          </cell>
          <cell r="S23">
            <v>4.0999999999999996</v>
          </cell>
          <cell r="T23">
            <v>4.125</v>
          </cell>
        </row>
        <row r="24">
          <cell r="A24">
            <v>18</v>
          </cell>
          <cell r="B24" t="str">
            <v>52297967</v>
          </cell>
          <cell r="C24" t="str">
            <v>110Q4FE</v>
          </cell>
          <cell r="D24">
            <v>623</v>
          </cell>
          <cell r="E24" t="e">
            <v>#REF!</v>
          </cell>
          <cell r="F24" t="str">
            <v>QL4</v>
          </cell>
          <cell r="G24" t="str">
            <v>Flat face</v>
          </cell>
          <cell r="H24" t="str">
            <v>Spherical</v>
          </cell>
          <cell r="I24">
            <v>51365112</v>
          </cell>
          <cell r="J24" t="str">
            <v>n/a</v>
          </cell>
          <cell r="K24">
            <v>0.5</v>
          </cell>
          <cell r="L24">
            <v>8</v>
          </cell>
          <cell r="M24">
            <v>0.5</v>
          </cell>
          <cell r="N24">
            <v>8</v>
          </cell>
          <cell r="O24">
            <v>16</v>
          </cell>
          <cell r="P24">
            <v>3.1415926535897931</v>
          </cell>
          <cell r="Q24">
            <v>20</v>
          </cell>
          <cell r="R24">
            <v>9.0909090909090899</v>
          </cell>
          <cell r="S24">
            <v>4.0999999999999996</v>
          </cell>
          <cell r="T24">
            <v>4.33</v>
          </cell>
        </row>
        <row r="25">
          <cell r="A25">
            <v>19</v>
          </cell>
          <cell r="B25" t="str">
            <v>52297959</v>
          </cell>
          <cell r="C25" t="str">
            <v>110Q4VB</v>
          </cell>
          <cell r="D25">
            <v>623</v>
          </cell>
          <cell r="E25" t="e">
            <v>#REF!</v>
          </cell>
          <cell r="F25" t="str">
            <v>QL4</v>
          </cell>
          <cell r="G25" t="str">
            <v>Convex face</v>
          </cell>
          <cell r="H25" t="str">
            <v>Ballistic</v>
          </cell>
          <cell r="I25">
            <v>51365112</v>
          </cell>
          <cell r="J25" t="str">
            <v>n/a</v>
          </cell>
          <cell r="K25">
            <v>0.5</v>
          </cell>
          <cell r="L25">
            <v>8</v>
          </cell>
          <cell r="M25">
            <v>0.5</v>
          </cell>
          <cell r="N25">
            <v>8</v>
          </cell>
          <cell r="O25">
            <v>16</v>
          </cell>
          <cell r="P25">
            <v>3.1415926535897931</v>
          </cell>
          <cell r="Q25">
            <v>20</v>
          </cell>
          <cell r="R25">
            <v>9.0909090909090899</v>
          </cell>
          <cell r="S25">
            <v>4.0999999999999996</v>
          </cell>
          <cell r="T25">
            <v>4.33</v>
          </cell>
        </row>
        <row r="26">
          <cell r="A26">
            <v>20</v>
          </cell>
          <cell r="B26" t="str">
            <v>51715332</v>
          </cell>
          <cell r="C26" t="str">
            <v>4-1/2Q4VB</v>
          </cell>
          <cell r="D26">
            <v>638</v>
          </cell>
          <cell r="E26" t="e">
            <v>#REF!</v>
          </cell>
          <cell r="F26" t="str">
            <v>QL4</v>
          </cell>
          <cell r="G26" t="str">
            <v>Convex face</v>
          </cell>
          <cell r="H26" t="str">
            <v>Ballistic</v>
          </cell>
          <cell r="I26">
            <v>51365112</v>
          </cell>
          <cell r="J26" t="str">
            <v>n/a</v>
          </cell>
          <cell r="K26">
            <v>0.5</v>
          </cell>
          <cell r="L26">
            <v>8</v>
          </cell>
          <cell r="M26">
            <v>0.5</v>
          </cell>
          <cell r="N26">
            <v>8</v>
          </cell>
          <cell r="O26">
            <v>16</v>
          </cell>
          <cell r="P26">
            <v>3.1415926535897931</v>
          </cell>
          <cell r="Q26">
            <v>20</v>
          </cell>
          <cell r="R26">
            <v>9.0909090909090899</v>
          </cell>
          <cell r="S26">
            <v>4.0999999999999996</v>
          </cell>
          <cell r="T26">
            <v>4.5</v>
          </cell>
        </row>
        <row r="27">
          <cell r="A27">
            <v>21</v>
          </cell>
          <cell r="B27" t="str">
            <v>51875151</v>
          </cell>
          <cell r="C27" t="str">
            <v>4-1/2Q4FE</v>
          </cell>
          <cell r="D27">
            <v>0</v>
          </cell>
          <cell r="E27" t="e">
            <v>#REF!</v>
          </cell>
          <cell r="F27" t="str">
            <v>QL4</v>
          </cell>
          <cell r="G27" t="str">
            <v>Flat face</v>
          </cell>
          <cell r="H27" t="str">
            <v>Spherical</v>
          </cell>
          <cell r="I27">
            <v>51365112</v>
          </cell>
          <cell r="J27" t="str">
            <v>n/a</v>
          </cell>
          <cell r="K27">
            <v>0.5</v>
          </cell>
          <cell r="L27">
            <v>8</v>
          </cell>
          <cell r="M27">
            <v>0.5</v>
          </cell>
          <cell r="N27">
            <v>8</v>
          </cell>
          <cell r="O27">
            <v>16</v>
          </cell>
          <cell r="P27">
            <v>3.1415926535897931</v>
          </cell>
          <cell r="Q27">
            <v>20</v>
          </cell>
          <cell r="R27">
            <v>9.0909090909090899</v>
          </cell>
          <cell r="S27">
            <v>4.0999999999999996</v>
          </cell>
          <cell r="T27">
            <v>4.5</v>
          </cell>
        </row>
        <row r="28">
          <cell r="A28">
            <v>22</v>
          </cell>
          <cell r="B28" t="str">
            <v>51715324</v>
          </cell>
          <cell r="C28" t="str">
            <v>4-1/2Q4VE</v>
          </cell>
          <cell r="D28">
            <v>638</v>
          </cell>
          <cell r="E28" t="e">
            <v>#REF!</v>
          </cell>
          <cell r="F28" t="str">
            <v>QL4</v>
          </cell>
          <cell r="G28" t="str">
            <v>Convex face</v>
          </cell>
          <cell r="H28" t="str">
            <v>Spherical</v>
          </cell>
          <cell r="I28">
            <v>51365112</v>
          </cell>
          <cell r="J28" t="str">
            <v>n/a</v>
          </cell>
          <cell r="K28">
            <v>0.5</v>
          </cell>
          <cell r="L28">
            <v>8</v>
          </cell>
          <cell r="M28">
            <v>0.5</v>
          </cell>
          <cell r="N28">
            <v>8</v>
          </cell>
          <cell r="O28">
            <v>16</v>
          </cell>
          <cell r="P28">
            <v>3.1415926535897931</v>
          </cell>
          <cell r="Q28">
            <v>20</v>
          </cell>
          <cell r="R28">
            <v>9.0909090909090899</v>
          </cell>
          <cell r="S28">
            <v>4.0999999999999996</v>
          </cell>
          <cell r="T28">
            <v>4.5</v>
          </cell>
        </row>
        <row r="29">
          <cell r="A29">
            <v>23</v>
          </cell>
          <cell r="B29" t="str">
            <v>51954352</v>
          </cell>
          <cell r="C29" t="str">
            <v>4-1/2Q4FH</v>
          </cell>
          <cell r="D29">
            <v>651</v>
          </cell>
          <cell r="E29" t="e">
            <v>#REF!</v>
          </cell>
          <cell r="F29" t="str">
            <v>QL4</v>
          </cell>
          <cell r="G29" t="str">
            <v>Flat face</v>
          </cell>
          <cell r="H29" t="str">
            <v>Spherical</v>
          </cell>
          <cell r="I29">
            <v>51365112</v>
          </cell>
          <cell r="J29" t="str">
            <v>n/a</v>
          </cell>
          <cell r="K29">
            <v>0.56299999999999994</v>
          </cell>
          <cell r="L29">
            <v>8</v>
          </cell>
          <cell r="M29">
            <v>0.56299999999999994</v>
          </cell>
          <cell r="N29">
            <v>8</v>
          </cell>
          <cell r="O29">
            <v>16</v>
          </cell>
          <cell r="P29">
            <v>3.9831499272628119</v>
          </cell>
          <cell r="Q29">
            <v>20</v>
          </cell>
          <cell r="R29">
            <v>9.0909090909090899</v>
          </cell>
          <cell r="S29">
            <v>4.0999999999999996</v>
          </cell>
          <cell r="T29">
            <v>4.5</v>
          </cell>
        </row>
        <row r="30">
          <cell r="A30">
            <v>24</v>
          </cell>
          <cell r="B30" t="str">
            <v>51942647</v>
          </cell>
          <cell r="C30" t="str">
            <v>4-3/4Q4CE</v>
          </cell>
          <cell r="D30">
            <v>680</v>
          </cell>
          <cell r="E30" t="e">
            <v>#REF!</v>
          </cell>
          <cell r="F30" t="str">
            <v>QL4</v>
          </cell>
          <cell r="G30" t="str">
            <v>Concave face</v>
          </cell>
          <cell r="H30" t="str">
            <v>Spherical</v>
          </cell>
          <cell r="I30">
            <v>51365112</v>
          </cell>
          <cell r="J30" t="str">
            <v>n/a</v>
          </cell>
          <cell r="K30">
            <v>0.5</v>
          </cell>
          <cell r="L30">
            <v>8</v>
          </cell>
          <cell r="M30">
            <v>0.5</v>
          </cell>
          <cell r="N30">
            <v>8</v>
          </cell>
          <cell r="O30">
            <v>16</v>
          </cell>
          <cell r="P30">
            <v>3.1415926535897931</v>
          </cell>
          <cell r="Q30">
            <v>22</v>
          </cell>
          <cell r="R30">
            <v>10</v>
          </cell>
          <cell r="S30">
            <v>4.0999999999999996</v>
          </cell>
          <cell r="T30">
            <v>4.75</v>
          </cell>
        </row>
        <row r="31">
          <cell r="A31">
            <v>25</v>
          </cell>
          <cell r="B31" t="str">
            <v>51942654</v>
          </cell>
          <cell r="C31" t="str">
            <v>5Q4FE</v>
          </cell>
          <cell r="D31">
            <v>711</v>
          </cell>
          <cell r="E31" t="e">
            <v>#REF!</v>
          </cell>
          <cell r="F31" t="str">
            <v>QL4</v>
          </cell>
          <cell r="G31" t="str">
            <v>Flat face</v>
          </cell>
          <cell r="H31" t="str">
            <v>Spherical</v>
          </cell>
          <cell r="I31">
            <v>51365112</v>
          </cell>
          <cell r="J31" t="str">
            <v>n/a</v>
          </cell>
          <cell r="K31">
            <v>0.56299999999999994</v>
          </cell>
          <cell r="L31">
            <v>8</v>
          </cell>
          <cell r="M31">
            <v>0.56299999999999994</v>
          </cell>
          <cell r="N31">
            <v>6</v>
          </cell>
          <cell r="O31">
            <v>14</v>
          </cell>
          <cell r="P31">
            <v>3.4852561863549605</v>
          </cell>
          <cell r="Q31">
            <v>24</v>
          </cell>
          <cell r="R31">
            <v>10.909090909090908</v>
          </cell>
          <cell r="S31">
            <v>4.0999999999999996</v>
          </cell>
          <cell r="T31">
            <v>5</v>
          </cell>
        </row>
        <row r="32">
          <cell r="A32">
            <v>26</v>
          </cell>
          <cell r="B32" t="str">
            <v>DHD 350R bits</v>
          </cell>
          <cell r="F32" t="str">
            <v>350R</v>
          </cell>
          <cell r="S32">
            <v>5</v>
          </cell>
          <cell r="T32">
            <v>5</v>
          </cell>
        </row>
        <row r="33">
          <cell r="A33">
            <v>27</v>
          </cell>
          <cell r="B33" t="str">
            <v>51060689</v>
          </cell>
          <cell r="C33" t="str">
            <v>5-1/8B35AES</v>
          </cell>
          <cell r="D33">
            <v>654</v>
          </cell>
          <cell r="E33" t="e">
            <v>#REF!</v>
          </cell>
          <cell r="F33" t="str">
            <v>350R</v>
          </cell>
          <cell r="G33" t="str">
            <v>Flat face</v>
          </cell>
          <cell r="H33" t="str">
            <v>Spherical</v>
          </cell>
          <cell r="I33">
            <v>56033467</v>
          </cell>
          <cell r="J33" t="str">
            <v>n/a</v>
          </cell>
          <cell r="K33">
            <v>0.625</v>
          </cell>
          <cell r="L33">
            <v>7</v>
          </cell>
          <cell r="M33">
            <v>0.625</v>
          </cell>
          <cell r="N33">
            <v>7</v>
          </cell>
          <cell r="O33">
            <v>14</v>
          </cell>
          <cell r="P33">
            <v>4.2951462060797949</v>
          </cell>
          <cell r="R33">
            <v>0</v>
          </cell>
          <cell r="S33">
            <v>5</v>
          </cell>
          <cell r="T33">
            <v>5.125</v>
          </cell>
        </row>
        <row r="34">
          <cell r="A34">
            <v>28</v>
          </cell>
          <cell r="B34" t="str">
            <v>51064426</v>
          </cell>
          <cell r="C34" t="str">
            <v>5-1/4B35A</v>
          </cell>
          <cell r="D34">
            <v>654</v>
          </cell>
          <cell r="E34" t="e">
            <v>#REF!</v>
          </cell>
          <cell r="F34" t="str">
            <v>350R</v>
          </cell>
          <cell r="G34" t="str">
            <v>Flat face</v>
          </cell>
          <cell r="H34" t="str">
            <v>Spherical</v>
          </cell>
          <cell r="I34">
            <v>56033467</v>
          </cell>
          <cell r="J34" t="str">
            <v>n/a</v>
          </cell>
          <cell r="K34">
            <v>0.625</v>
          </cell>
          <cell r="L34">
            <v>7</v>
          </cell>
          <cell r="M34">
            <v>0.625</v>
          </cell>
          <cell r="N34">
            <v>7</v>
          </cell>
          <cell r="O34">
            <v>14</v>
          </cell>
          <cell r="P34">
            <v>4.2951462060797949</v>
          </cell>
          <cell r="R34">
            <v>0</v>
          </cell>
          <cell r="S34">
            <v>5</v>
          </cell>
          <cell r="T34">
            <v>5.25</v>
          </cell>
        </row>
        <row r="35">
          <cell r="A35">
            <v>29</v>
          </cell>
          <cell r="B35" t="str">
            <v>51060705</v>
          </cell>
          <cell r="C35" t="str">
            <v>5-1/2B35AES</v>
          </cell>
          <cell r="D35">
            <v>654</v>
          </cell>
          <cell r="E35" t="e">
            <v>#REF!</v>
          </cell>
          <cell r="F35" t="str">
            <v>350R</v>
          </cell>
          <cell r="G35" t="str">
            <v>Flat face</v>
          </cell>
          <cell r="H35" t="str">
            <v>Spherical</v>
          </cell>
          <cell r="I35">
            <v>56033467</v>
          </cell>
          <cell r="J35" t="str">
            <v>n/a</v>
          </cell>
          <cell r="K35">
            <v>0.625</v>
          </cell>
          <cell r="L35">
            <v>8</v>
          </cell>
          <cell r="M35">
            <v>0.625</v>
          </cell>
          <cell r="N35">
            <v>7</v>
          </cell>
          <cell r="O35">
            <v>15</v>
          </cell>
          <cell r="P35">
            <v>4.6019423636569234</v>
          </cell>
          <cell r="R35">
            <v>0</v>
          </cell>
          <cell r="S35">
            <v>5</v>
          </cell>
          <cell r="T35">
            <v>5.5</v>
          </cell>
        </row>
        <row r="36">
          <cell r="A36">
            <v>30</v>
          </cell>
          <cell r="B36" t="str">
            <v>51247047</v>
          </cell>
          <cell r="C36" t="str">
            <v>5-1/2B35ADR</v>
          </cell>
          <cell r="D36">
            <v>690</v>
          </cell>
          <cell r="E36" t="e">
            <v>#REF!</v>
          </cell>
          <cell r="F36" t="str">
            <v>350R</v>
          </cell>
          <cell r="G36" t="str">
            <v>Convex face</v>
          </cell>
          <cell r="H36" t="str">
            <v>Spherical</v>
          </cell>
          <cell r="I36">
            <v>56033467</v>
          </cell>
          <cell r="J36" t="str">
            <v>n/a</v>
          </cell>
          <cell r="K36">
            <v>0.625</v>
          </cell>
          <cell r="L36">
            <v>8</v>
          </cell>
          <cell r="M36">
            <v>0.625</v>
          </cell>
          <cell r="N36">
            <v>8</v>
          </cell>
          <cell r="O36">
            <v>16</v>
          </cell>
          <cell r="P36">
            <v>4.908738521234052</v>
          </cell>
          <cell r="R36">
            <v>0</v>
          </cell>
          <cell r="S36">
            <v>5</v>
          </cell>
          <cell r="T36">
            <v>5.5</v>
          </cell>
        </row>
        <row r="37">
          <cell r="A37">
            <v>31</v>
          </cell>
          <cell r="B37" t="str">
            <v>51064467</v>
          </cell>
          <cell r="C37" t="str">
            <v>5-1/2B35ACF</v>
          </cell>
          <cell r="D37">
            <v>654</v>
          </cell>
          <cell r="E37" t="e">
            <v>#REF!</v>
          </cell>
          <cell r="F37" t="str">
            <v>350R</v>
          </cell>
          <cell r="G37" t="str">
            <v>Concave face</v>
          </cell>
          <cell r="H37" t="str">
            <v>Spherical</v>
          </cell>
          <cell r="I37">
            <v>56033467</v>
          </cell>
          <cell r="J37" t="str">
            <v>n/a</v>
          </cell>
          <cell r="K37">
            <v>0.56299999999999994</v>
          </cell>
          <cell r="L37">
            <v>8</v>
          </cell>
          <cell r="M37">
            <v>0.56299999999999994</v>
          </cell>
          <cell r="N37">
            <v>8</v>
          </cell>
          <cell r="O37">
            <v>16</v>
          </cell>
          <cell r="P37">
            <v>3.9831499272628119</v>
          </cell>
          <cell r="R37">
            <v>0</v>
          </cell>
          <cell r="S37">
            <v>5</v>
          </cell>
          <cell r="T37">
            <v>5.5</v>
          </cell>
        </row>
        <row r="38">
          <cell r="A38">
            <v>32</v>
          </cell>
          <cell r="B38" t="str">
            <v>52138369</v>
          </cell>
          <cell r="C38" t="str">
            <v>5-1/2B35VB</v>
          </cell>
          <cell r="D38">
            <v>654</v>
          </cell>
          <cell r="E38" t="e">
            <v>#REF!</v>
          </cell>
          <cell r="F38" t="str">
            <v>350R</v>
          </cell>
          <cell r="G38" t="str">
            <v>Convex face</v>
          </cell>
          <cell r="H38" t="str">
            <v>Conical</v>
          </cell>
          <cell r="I38">
            <v>56033467</v>
          </cell>
          <cell r="J38" t="str">
            <v>n/a</v>
          </cell>
          <cell r="K38">
            <v>0.625</v>
          </cell>
          <cell r="L38">
            <v>8</v>
          </cell>
          <cell r="M38">
            <v>0.625</v>
          </cell>
          <cell r="N38">
            <v>7</v>
          </cell>
          <cell r="O38">
            <v>15</v>
          </cell>
          <cell r="P38">
            <v>4.6019423636569234</v>
          </cell>
          <cell r="R38">
            <v>0</v>
          </cell>
          <cell r="S38">
            <v>5</v>
          </cell>
          <cell r="T38">
            <v>5.5</v>
          </cell>
        </row>
        <row r="39">
          <cell r="A39">
            <v>33</v>
          </cell>
          <cell r="B39" t="str">
            <v>51249639</v>
          </cell>
          <cell r="C39" t="str">
            <v>5-3/4B35AES</v>
          </cell>
          <cell r="D39">
            <v>0</v>
          </cell>
          <cell r="E39" t="e">
            <v>#REF!</v>
          </cell>
          <cell r="F39" t="str">
            <v>350R</v>
          </cell>
          <cell r="G39" t="str">
            <v>Flat face</v>
          </cell>
          <cell r="H39" t="str">
            <v>Spherical</v>
          </cell>
          <cell r="I39">
            <v>56033467</v>
          </cell>
          <cell r="J39" t="str">
            <v>n/a</v>
          </cell>
          <cell r="K39">
            <v>0.625</v>
          </cell>
          <cell r="L39">
            <v>8</v>
          </cell>
          <cell r="M39">
            <v>0.625</v>
          </cell>
          <cell r="N39">
            <v>10</v>
          </cell>
          <cell r="O39">
            <v>18</v>
          </cell>
          <cell r="P39">
            <v>5.5223308363883081</v>
          </cell>
          <cell r="R39">
            <v>0</v>
          </cell>
          <cell r="S39">
            <v>5</v>
          </cell>
          <cell r="T39">
            <v>5.75</v>
          </cell>
        </row>
        <row r="40">
          <cell r="A40">
            <v>34</v>
          </cell>
          <cell r="B40" t="str">
            <v>51996908</v>
          </cell>
          <cell r="C40" t="str">
            <v>5-3/4B35ADR</v>
          </cell>
          <cell r="D40">
            <v>690</v>
          </cell>
          <cell r="E40" t="e">
            <v>#REF!</v>
          </cell>
          <cell r="F40" t="str">
            <v>350R</v>
          </cell>
          <cell r="G40" t="str">
            <v>Convex face</v>
          </cell>
          <cell r="H40" t="str">
            <v>Spherical</v>
          </cell>
          <cell r="I40">
            <v>56033467</v>
          </cell>
          <cell r="J40" t="str">
            <v>n/a</v>
          </cell>
          <cell r="K40">
            <v>0.625</v>
          </cell>
          <cell r="L40">
            <v>8</v>
          </cell>
          <cell r="M40">
            <v>0.625</v>
          </cell>
          <cell r="N40">
            <v>8</v>
          </cell>
          <cell r="O40">
            <v>16</v>
          </cell>
          <cell r="P40">
            <v>4.908738521234052</v>
          </cell>
          <cell r="R40">
            <v>0</v>
          </cell>
          <cell r="S40">
            <v>5</v>
          </cell>
          <cell r="T40">
            <v>5.75</v>
          </cell>
        </row>
        <row r="41">
          <cell r="A41">
            <v>35</v>
          </cell>
          <cell r="B41" t="str">
            <v>51996890</v>
          </cell>
          <cell r="C41" t="str">
            <v>5-3/4B35ACFES</v>
          </cell>
          <cell r="D41">
            <v>679</v>
          </cell>
          <cell r="E41" t="e">
            <v>#REF!</v>
          </cell>
          <cell r="F41" t="str">
            <v>350R</v>
          </cell>
          <cell r="G41" t="str">
            <v>Concave face</v>
          </cell>
          <cell r="H41" t="str">
            <v>Spherical</v>
          </cell>
          <cell r="I41">
            <v>56033467</v>
          </cell>
          <cell r="J41" t="str">
            <v>n/a</v>
          </cell>
          <cell r="K41">
            <v>0.625</v>
          </cell>
          <cell r="L41">
            <v>8</v>
          </cell>
          <cell r="M41">
            <v>0.625</v>
          </cell>
          <cell r="N41">
            <v>8</v>
          </cell>
          <cell r="O41">
            <v>16</v>
          </cell>
          <cell r="P41">
            <v>4.908738521234052</v>
          </cell>
          <cell r="R41">
            <v>0</v>
          </cell>
          <cell r="S41">
            <v>5</v>
          </cell>
          <cell r="T41">
            <v>5.75</v>
          </cell>
        </row>
        <row r="42">
          <cell r="A42">
            <v>36</v>
          </cell>
          <cell r="B42" t="str">
            <v>51307551</v>
          </cell>
          <cell r="C42" t="str">
            <v>6B35ACFES</v>
          </cell>
          <cell r="D42">
            <v>784</v>
          </cell>
          <cell r="E42" t="e">
            <v>#REF!</v>
          </cell>
          <cell r="F42" t="str">
            <v>350R</v>
          </cell>
          <cell r="G42" t="str">
            <v>Concave face</v>
          </cell>
          <cell r="H42" t="str">
            <v>Spherical</v>
          </cell>
          <cell r="I42">
            <v>56033467</v>
          </cell>
          <cell r="J42" t="str">
            <v>n/a</v>
          </cell>
          <cell r="K42">
            <v>0.625</v>
          </cell>
          <cell r="L42">
            <v>8</v>
          </cell>
          <cell r="M42">
            <v>0.625</v>
          </cell>
          <cell r="N42">
            <v>8</v>
          </cell>
          <cell r="O42">
            <v>16</v>
          </cell>
          <cell r="P42">
            <v>4.908738521234052</v>
          </cell>
          <cell r="R42">
            <v>0</v>
          </cell>
          <cell r="S42">
            <v>5</v>
          </cell>
          <cell r="T42">
            <v>6</v>
          </cell>
        </row>
        <row r="43">
          <cell r="A43">
            <v>37</v>
          </cell>
          <cell r="B43" t="str">
            <v>51386910</v>
          </cell>
          <cell r="C43" t="str">
            <v>5-3/4B35M</v>
          </cell>
          <cell r="D43" t="e">
            <v>#N/A</v>
          </cell>
          <cell r="E43" t="e">
            <v>#N/A</v>
          </cell>
          <cell r="F43" t="str">
            <v>SD5</v>
          </cell>
          <cell r="G43" t="str">
            <v>Flat face</v>
          </cell>
          <cell r="H43" t="str">
            <v>Spherical</v>
          </cell>
          <cell r="I43">
            <v>56033467</v>
          </cell>
          <cell r="J43" t="str">
            <v>n/a</v>
          </cell>
          <cell r="K43">
            <v>0.625</v>
          </cell>
          <cell r="L43">
            <v>8</v>
          </cell>
          <cell r="M43">
            <v>0.625</v>
          </cell>
          <cell r="N43">
            <v>10</v>
          </cell>
          <cell r="O43">
            <v>18</v>
          </cell>
          <cell r="P43">
            <v>5.5223308363883081</v>
          </cell>
          <cell r="R43">
            <v>0</v>
          </cell>
          <cell r="S43">
            <v>5.05</v>
          </cell>
          <cell r="T43">
            <v>5.75</v>
          </cell>
        </row>
        <row r="44">
          <cell r="A44">
            <v>38</v>
          </cell>
          <cell r="B44" t="str">
            <v>DHD QL50 bits</v>
          </cell>
          <cell r="F44" t="str">
            <v>QL50</v>
          </cell>
          <cell r="S44">
            <v>5</v>
          </cell>
          <cell r="T44">
            <v>5</v>
          </cell>
        </row>
        <row r="45">
          <cell r="A45">
            <v>39</v>
          </cell>
          <cell r="B45" t="str">
            <v>51997799</v>
          </cell>
          <cell r="C45" t="str">
            <v>5-1/8Q5CE</v>
          </cell>
          <cell r="D45">
            <v>654</v>
          </cell>
          <cell r="E45" t="e">
            <v>#REF!</v>
          </cell>
          <cell r="F45" t="str">
            <v>QL50</v>
          </cell>
          <cell r="G45" t="str">
            <v>Concave face</v>
          </cell>
          <cell r="H45" t="str">
            <v>Spherical</v>
          </cell>
          <cell r="I45">
            <v>51858116</v>
          </cell>
          <cell r="J45" t="str">
            <v>n/a</v>
          </cell>
          <cell r="K45">
            <v>0.625</v>
          </cell>
          <cell r="L45">
            <v>8</v>
          </cell>
          <cell r="M45">
            <v>0.625</v>
          </cell>
          <cell r="N45">
            <v>7</v>
          </cell>
          <cell r="O45">
            <v>15</v>
          </cell>
          <cell r="P45">
            <v>4.6019423636569234</v>
          </cell>
          <cell r="Q45">
            <v>34.6</v>
          </cell>
          <cell r="R45">
            <v>15.727272727272727</v>
          </cell>
          <cell r="S45">
            <v>5.0999999999999996</v>
          </cell>
          <cell r="T45">
            <v>5.125</v>
          </cell>
        </row>
        <row r="46">
          <cell r="A46">
            <v>40</v>
          </cell>
          <cell r="B46" t="str">
            <v>51991990</v>
          </cell>
          <cell r="C46" t="str">
            <v>5-1/8Q5FE</v>
          </cell>
          <cell r="D46">
            <v>757.76</v>
          </cell>
          <cell r="E46" t="e">
            <v>#REF!</v>
          </cell>
          <cell r="F46" t="str">
            <v>QL50</v>
          </cell>
          <cell r="G46" t="str">
            <v>Flat face</v>
          </cell>
          <cell r="H46" t="str">
            <v>Spherical</v>
          </cell>
          <cell r="I46">
            <v>51858116</v>
          </cell>
          <cell r="J46" t="str">
            <v>n/a</v>
          </cell>
          <cell r="K46">
            <v>0.625</v>
          </cell>
          <cell r="L46">
            <v>8</v>
          </cell>
          <cell r="M46">
            <v>0.625</v>
          </cell>
          <cell r="N46">
            <v>6</v>
          </cell>
          <cell r="O46">
            <v>14</v>
          </cell>
          <cell r="P46">
            <v>4.2951462060797958</v>
          </cell>
          <cell r="Q46">
            <v>34.6</v>
          </cell>
          <cell r="R46">
            <v>15.727272727272727</v>
          </cell>
          <cell r="S46">
            <v>5.0999999999999996</v>
          </cell>
          <cell r="T46">
            <v>5.125</v>
          </cell>
        </row>
        <row r="47">
          <cell r="A47">
            <v>41</v>
          </cell>
          <cell r="B47" t="str">
            <v>51991974</v>
          </cell>
          <cell r="C47" t="str">
            <v>5-1/4Q5CE</v>
          </cell>
          <cell r="D47">
            <v>654</v>
          </cell>
          <cell r="E47" t="e">
            <v>#REF!</v>
          </cell>
          <cell r="F47" t="str">
            <v>QL50</v>
          </cell>
          <cell r="G47" t="str">
            <v>Concave face</v>
          </cell>
          <cell r="H47" t="str">
            <v>Spherical</v>
          </cell>
          <cell r="I47">
            <v>51858116</v>
          </cell>
          <cell r="J47" t="str">
            <v>n/a</v>
          </cell>
          <cell r="K47">
            <v>0.625</v>
          </cell>
          <cell r="L47">
            <v>8</v>
          </cell>
          <cell r="M47">
            <v>0.625</v>
          </cell>
          <cell r="N47">
            <v>6</v>
          </cell>
          <cell r="O47">
            <v>14</v>
          </cell>
          <cell r="P47">
            <v>4.2951462060797958</v>
          </cell>
          <cell r="Q47">
            <v>35</v>
          </cell>
          <cell r="R47">
            <v>15.909090909090908</v>
          </cell>
          <cell r="S47">
            <v>5.0999999999999996</v>
          </cell>
          <cell r="T47">
            <v>5.25</v>
          </cell>
        </row>
        <row r="48">
          <cell r="A48">
            <v>42</v>
          </cell>
          <cell r="B48" t="str">
            <v>51958064</v>
          </cell>
          <cell r="C48" t="str">
            <v>5-1/2Q5CE</v>
          </cell>
          <cell r="D48">
            <v>654</v>
          </cell>
          <cell r="E48" t="e">
            <v>#REF!</v>
          </cell>
          <cell r="F48" t="str">
            <v>QL50</v>
          </cell>
          <cell r="G48" t="str">
            <v>Concave face</v>
          </cell>
          <cell r="H48" t="str">
            <v>Spherical</v>
          </cell>
          <cell r="I48">
            <v>51858116</v>
          </cell>
          <cell r="J48" t="str">
            <v>n/a</v>
          </cell>
          <cell r="K48">
            <v>0.625</v>
          </cell>
          <cell r="L48">
            <v>8</v>
          </cell>
          <cell r="M48">
            <v>0.625</v>
          </cell>
          <cell r="N48">
            <v>7</v>
          </cell>
          <cell r="O48">
            <v>15</v>
          </cell>
          <cell r="P48">
            <v>4.6019423636569234</v>
          </cell>
          <cell r="Q48">
            <v>36.5</v>
          </cell>
          <cell r="R48">
            <v>16.59090909090909</v>
          </cell>
          <cell r="S48">
            <v>5.0999999999999996</v>
          </cell>
          <cell r="T48">
            <v>5.5</v>
          </cell>
        </row>
        <row r="49">
          <cell r="A49">
            <v>43</v>
          </cell>
          <cell r="B49" t="str">
            <v>52291705</v>
          </cell>
          <cell r="C49" t="str">
            <v>5-1/2Q5CEY</v>
          </cell>
          <cell r="D49">
            <v>654</v>
          </cell>
          <cell r="E49" t="e">
            <v>#REF!</v>
          </cell>
          <cell r="F49" t="str">
            <v>QL50</v>
          </cell>
          <cell r="G49" t="str">
            <v>Concave face</v>
          </cell>
          <cell r="H49" t="str">
            <v>Spherical-IMPAC</v>
          </cell>
          <cell r="I49">
            <v>51858116</v>
          </cell>
          <cell r="J49" t="str">
            <v>n/a</v>
          </cell>
          <cell r="K49">
            <v>0.625</v>
          </cell>
          <cell r="L49">
            <v>8</v>
          </cell>
          <cell r="M49">
            <v>0.625</v>
          </cell>
          <cell r="N49">
            <v>7</v>
          </cell>
          <cell r="O49">
            <v>15</v>
          </cell>
          <cell r="P49">
            <v>4.6019423636569234</v>
          </cell>
          <cell r="Q49">
            <v>36.5</v>
          </cell>
          <cell r="R49">
            <v>16.59090909090909</v>
          </cell>
          <cell r="S49">
            <v>5.0999999999999996</v>
          </cell>
          <cell r="T49">
            <v>5.5</v>
          </cell>
        </row>
        <row r="50">
          <cell r="A50">
            <v>44</v>
          </cell>
          <cell r="B50" t="str">
            <v>52138518</v>
          </cell>
          <cell r="C50" t="str">
            <v>5-1/2Q5CEB</v>
          </cell>
          <cell r="D50">
            <v>684</v>
          </cell>
          <cell r="E50" t="e">
            <v>#REF!</v>
          </cell>
          <cell r="F50" t="str">
            <v>QL50</v>
          </cell>
          <cell r="G50" t="str">
            <v>Concave face</v>
          </cell>
          <cell r="H50" t="str">
            <v>Conical</v>
          </cell>
          <cell r="I50">
            <v>51858116</v>
          </cell>
          <cell r="J50" t="str">
            <v>n/a</v>
          </cell>
          <cell r="K50">
            <v>0.625</v>
          </cell>
          <cell r="L50">
            <v>8</v>
          </cell>
          <cell r="M50">
            <v>0.625</v>
          </cell>
          <cell r="N50">
            <v>7</v>
          </cell>
          <cell r="O50">
            <v>15</v>
          </cell>
          <cell r="P50">
            <v>4.6019423636569234</v>
          </cell>
          <cell r="Q50">
            <v>36.5</v>
          </cell>
          <cell r="R50">
            <v>16.59090909090909</v>
          </cell>
          <cell r="S50">
            <v>5.0999999999999996</v>
          </cell>
          <cell r="T50">
            <v>5.6509999999999998</v>
          </cell>
        </row>
        <row r="51">
          <cell r="A51">
            <v>45</v>
          </cell>
          <cell r="B51" t="str">
            <v>51958049</v>
          </cell>
          <cell r="C51" t="str">
            <v>5-1/2Q5FE</v>
          </cell>
          <cell r="D51">
            <v>654</v>
          </cell>
          <cell r="E51" t="e">
            <v>#REF!</v>
          </cell>
          <cell r="F51" t="str">
            <v>QL50</v>
          </cell>
          <cell r="G51" t="str">
            <v>Flat face</v>
          </cell>
          <cell r="H51" t="str">
            <v>Spherical</v>
          </cell>
          <cell r="I51">
            <v>51858116</v>
          </cell>
          <cell r="J51" t="str">
            <v>n/a</v>
          </cell>
          <cell r="K51">
            <v>0.625</v>
          </cell>
          <cell r="L51">
            <v>8</v>
          </cell>
          <cell r="M51">
            <v>0.625</v>
          </cell>
          <cell r="N51">
            <v>7</v>
          </cell>
          <cell r="O51">
            <v>15</v>
          </cell>
          <cell r="P51">
            <v>4.6019423636569234</v>
          </cell>
          <cell r="Q51">
            <v>36.5</v>
          </cell>
          <cell r="R51">
            <v>16.59090909090909</v>
          </cell>
          <cell r="S51">
            <v>5.0999999999999996</v>
          </cell>
          <cell r="T51">
            <v>5.5</v>
          </cell>
        </row>
        <row r="52">
          <cell r="A52">
            <v>46</v>
          </cell>
          <cell r="B52" t="str">
            <v>52291697</v>
          </cell>
          <cell r="C52" t="str">
            <v>5-1/2Q5FEY</v>
          </cell>
          <cell r="D52">
            <v>654</v>
          </cell>
          <cell r="E52" t="e">
            <v>#REF!</v>
          </cell>
          <cell r="F52" t="str">
            <v>QL50</v>
          </cell>
          <cell r="G52" t="str">
            <v>Flat face</v>
          </cell>
          <cell r="H52" t="str">
            <v>Spherical-IMPAC</v>
          </cell>
          <cell r="I52">
            <v>51858116</v>
          </cell>
          <cell r="J52" t="str">
            <v>n/a</v>
          </cell>
          <cell r="K52">
            <v>0.625</v>
          </cell>
          <cell r="L52">
            <v>8</v>
          </cell>
          <cell r="M52">
            <v>0.625</v>
          </cell>
          <cell r="N52">
            <v>7</v>
          </cell>
          <cell r="O52">
            <v>15</v>
          </cell>
          <cell r="P52">
            <v>4.6019423636569234</v>
          </cell>
          <cell r="Q52">
            <v>36.5</v>
          </cell>
          <cell r="R52">
            <v>16.59090909090909</v>
          </cell>
          <cell r="S52">
            <v>5.0999999999999996</v>
          </cell>
          <cell r="T52">
            <v>5.5</v>
          </cell>
        </row>
        <row r="53">
          <cell r="A53">
            <v>47</v>
          </cell>
          <cell r="B53" t="str">
            <v>52082807</v>
          </cell>
          <cell r="C53" t="str">
            <v>5-1/2Q5VB</v>
          </cell>
          <cell r="D53">
            <v>684</v>
          </cell>
          <cell r="E53" t="e">
            <v>#REF!</v>
          </cell>
          <cell r="F53" t="str">
            <v>QL50</v>
          </cell>
          <cell r="G53" t="str">
            <v>Convex face</v>
          </cell>
          <cell r="H53" t="str">
            <v>Conical</v>
          </cell>
          <cell r="I53">
            <v>51858116</v>
          </cell>
          <cell r="J53" t="str">
            <v>n/a</v>
          </cell>
          <cell r="K53">
            <v>0.625</v>
          </cell>
          <cell r="L53">
            <v>8</v>
          </cell>
          <cell r="M53">
            <v>0.625</v>
          </cell>
          <cell r="N53">
            <v>7</v>
          </cell>
          <cell r="O53">
            <v>15</v>
          </cell>
          <cell r="P53">
            <v>4.6019423636569234</v>
          </cell>
          <cell r="Q53">
            <v>36.5</v>
          </cell>
          <cell r="R53">
            <v>16.59090909090909</v>
          </cell>
          <cell r="S53">
            <v>5.0999999999999996</v>
          </cell>
          <cell r="T53">
            <v>5.5</v>
          </cell>
        </row>
        <row r="54">
          <cell r="A54">
            <v>48</v>
          </cell>
          <cell r="B54" t="str">
            <v>52287612</v>
          </cell>
          <cell r="C54" t="str">
            <v>5-1/2Q5NY</v>
          </cell>
          <cell r="D54">
            <v>684</v>
          </cell>
          <cell r="E54" t="e">
            <v>#REF!</v>
          </cell>
          <cell r="F54" t="str">
            <v>QL50</v>
          </cell>
          <cell r="G54" t="str">
            <v>Concave face</v>
          </cell>
          <cell r="H54" t="str">
            <v>Spherical-IMPAC</v>
          </cell>
          <cell r="I54">
            <v>51858116</v>
          </cell>
          <cell r="J54" t="str">
            <v>n/a</v>
          </cell>
          <cell r="K54">
            <v>0.625</v>
          </cell>
          <cell r="L54">
            <v>10</v>
          </cell>
          <cell r="M54">
            <v>0.625</v>
          </cell>
          <cell r="N54">
            <v>9</v>
          </cell>
          <cell r="O54">
            <v>19</v>
          </cell>
          <cell r="P54">
            <v>5.8291269939654367</v>
          </cell>
          <cell r="Q54">
            <v>38</v>
          </cell>
          <cell r="R54">
            <v>17.27272727272727</v>
          </cell>
          <cell r="S54">
            <v>5.0999999999999996</v>
          </cell>
          <cell r="T54">
            <v>5.5</v>
          </cell>
        </row>
        <row r="55">
          <cell r="A55">
            <v>49</v>
          </cell>
          <cell r="B55" t="str">
            <v>51958080</v>
          </cell>
          <cell r="C55" t="str">
            <v>5-3/4Q5CE</v>
          </cell>
          <cell r="D55">
            <v>679</v>
          </cell>
          <cell r="E55" t="e">
            <v>#REF!</v>
          </cell>
          <cell r="F55" t="str">
            <v>QL50</v>
          </cell>
          <cell r="G55" t="str">
            <v>Concave face</v>
          </cell>
          <cell r="H55" t="str">
            <v>Spherical</v>
          </cell>
          <cell r="I55">
            <v>51858116</v>
          </cell>
          <cell r="J55" t="str">
            <v>n/a</v>
          </cell>
          <cell r="K55">
            <v>0.625</v>
          </cell>
          <cell r="L55">
            <v>8</v>
          </cell>
          <cell r="M55">
            <v>0.625</v>
          </cell>
          <cell r="N55">
            <v>8</v>
          </cell>
          <cell r="O55">
            <v>16</v>
          </cell>
          <cell r="P55">
            <v>4.908738521234052</v>
          </cell>
          <cell r="Q55">
            <v>38</v>
          </cell>
          <cell r="R55">
            <v>17.27272727272727</v>
          </cell>
          <cell r="S55">
            <v>5.0999999999999996</v>
          </cell>
          <cell r="T55">
            <v>5.75</v>
          </cell>
        </row>
        <row r="56">
          <cell r="A56">
            <v>50</v>
          </cell>
          <cell r="B56" t="str">
            <v>52133550</v>
          </cell>
          <cell r="C56" t="str">
            <v>5-3/4Q5FE</v>
          </cell>
          <cell r="D56">
            <v>0</v>
          </cell>
          <cell r="E56" t="e">
            <v>#REF!</v>
          </cell>
          <cell r="F56" t="str">
            <v>QL50</v>
          </cell>
          <cell r="G56" t="str">
            <v>Flat face</v>
          </cell>
          <cell r="H56" t="str">
            <v>Spherical</v>
          </cell>
          <cell r="I56">
            <v>51858116</v>
          </cell>
          <cell r="J56" t="str">
            <v>n/a</v>
          </cell>
          <cell r="K56">
            <v>0.625</v>
          </cell>
          <cell r="L56">
            <v>8</v>
          </cell>
          <cell r="M56">
            <v>0.625</v>
          </cell>
          <cell r="N56">
            <v>8</v>
          </cell>
          <cell r="O56">
            <v>16</v>
          </cell>
          <cell r="P56">
            <v>4.908738521234052</v>
          </cell>
          <cell r="Q56">
            <v>38</v>
          </cell>
          <cell r="R56">
            <v>17.27272727272727</v>
          </cell>
          <cell r="S56">
            <v>5.0999999999999996</v>
          </cell>
          <cell r="T56">
            <v>5.75</v>
          </cell>
        </row>
        <row r="57">
          <cell r="A57">
            <v>51</v>
          </cell>
          <cell r="B57" t="str">
            <v>51992030</v>
          </cell>
          <cell r="C57" t="str">
            <v>6Q5CE</v>
          </cell>
          <cell r="D57">
            <v>768.77</v>
          </cell>
          <cell r="E57" t="e">
            <v>#REF!</v>
          </cell>
          <cell r="F57" t="str">
            <v>QL50</v>
          </cell>
          <cell r="G57" t="str">
            <v>Concave face</v>
          </cell>
          <cell r="H57" t="str">
            <v>Spherical</v>
          </cell>
          <cell r="I57">
            <v>51858116</v>
          </cell>
          <cell r="J57" t="str">
            <v>n/a</v>
          </cell>
          <cell r="K57">
            <v>0.625</v>
          </cell>
          <cell r="L57">
            <v>8</v>
          </cell>
          <cell r="M57">
            <v>0.625</v>
          </cell>
          <cell r="N57">
            <v>8</v>
          </cell>
          <cell r="O57">
            <v>16</v>
          </cell>
          <cell r="P57">
            <v>4.908738521234052</v>
          </cell>
          <cell r="Q57">
            <v>40.1</v>
          </cell>
          <cell r="R57">
            <v>18.227272727272727</v>
          </cell>
          <cell r="S57">
            <v>5.0999999999999996</v>
          </cell>
          <cell r="T57">
            <v>6</v>
          </cell>
        </row>
        <row r="58">
          <cell r="A58">
            <v>52</v>
          </cell>
          <cell r="B58" t="str">
            <v>DHD 360/SF6 bits</v>
          </cell>
          <cell r="F58" t="str">
            <v>360/SF6</v>
          </cell>
          <cell r="S58">
            <v>6</v>
          </cell>
          <cell r="T58">
            <v>6</v>
          </cell>
        </row>
        <row r="59">
          <cell r="A59">
            <v>53</v>
          </cell>
          <cell r="B59" t="str">
            <v>51302370</v>
          </cell>
          <cell r="C59" t="str">
            <v>6B36</v>
          </cell>
          <cell r="D59">
            <v>708</v>
          </cell>
          <cell r="E59" t="e">
            <v>#REF!</v>
          </cell>
          <cell r="F59" t="str">
            <v>360/SF6</v>
          </cell>
          <cell r="G59" t="str">
            <v>Flat face</v>
          </cell>
          <cell r="H59" t="str">
            <v>Spherical</v>
          </cell>
          <cell r="I59">
            <v>51357226</v>
          </cell>
          <cell r="J59" t="str">
            <v>n/a</v>
          </cell>
          <cell r="K59">
            <v>0.625</v>
          </cell>
          <cell r="L59">
            <v>8</v>
          </cell>
          <cell r="M59">
            <v>0.625</v>
          </cell>
          <cell r="N59">
            <v>10</v>
          </cell>
          <cell r="O59">
            <v>18</v>
          </cell>
          <cell r="P59">
            <v>5.5223308363883081</v>
          </cell>
          <cell r="Q59">
            <v>51</v>
          </cell>
          <cell r="R59">
            <v>23.18181818181818</v>
          </cell>
          <cell r="S59">
            <v>6</v>
          </cell>
          <cell r="T59">
            <v>6</v>
          </cell>
        </row>
        <row r="60">
          <cell r="A60">
            <v>54</v>
          </cell>
          <cell r="B60" t="str">
            <v>50899574</v>
          </cell>
          <cell r="C60" t="str">
            <v>6B36CF</v>
          </cell>
          <cell r="D60">
            <v>708</v>
          </cell>
          <cell r="E60" t="e">
            <v>#REF!</v>
          </cell>
          <cell r="F60" t="str">
            <v>360/SF6</v>
          </cell>
          <cell r="G60" t="str">
            <v>Concave face</v>
          </cell>
          <cell r="H60" t="str">
            <v>Spherical</v>
          </cell>
          <cell r="I60">
            <v>51357226</v>
          </cell>
          <cell r="J60" t="str">
            <v>n/a</v>
          </cell>
          <cell r="K60">
            <v>0.625</v>
          </cell>
          <cell r="L60">
            <v>8</v>
          </cell>
          <cell r="M60">
            <v>0.625</v>
          </cell>
          <cell r="N60">
            <v>8</v>
          </cell>
          <cell r="O60">
            <v>16</v>
          </cell>
          <cell r="P60">
            <v>4.908738521234052</v>
          </cell>
          <cell r="Q60">
            <v>51</v>
          </cell>
          <cell r="R60">
            <v>23.18181818181818</v>
          </cell>
          <cell r="S60">
            <v>6</v>
          </cell>
          <cell r="T60">
            <v>6</v>
          </cell>
        </row>
        <row r="61">
          <cell r="A61">
            <v>55</v>
          </cell>
          <cell r="B61" t="str">
            <v>51302388</v>
          </cell>
          <cell r="C61" t="str">
            <v>6-1/8B36</v>
          </cell>
          <cell r="D61">
            <v>708</v>
          </cell>
          <cell r="E61" t="e">
            <v>#REF!</v>
          </cell>
          <cell r="F61" t="str">
            <v>360/SF6</v>
          </cell>
          <cell r="G61" t="str">
            <v>Flat face</v>
          </cell>
          <cell r="H61" t="str">
            <v>Spherical</v>
          </cell>
          <cell r="I61">
            <v>51357226</v>
          </cell>
          <cell r="J61" t="str">
            <v>n/a</v>
          </cell>
          <cell r="K61">
            <v>0.625</v>
          </cell>
          <cell r="L61">
            <v>8</v>
          </cell>
          <cell r="M61">
            <v>0.625</v>
          </cell>
          <cell r="N61">
            <v>10</v>
          </cell>
          <cell r="O61">
            <v>18</v>
          </cell>
          <cell r="P61">
            <v>5.5223308363883081</v>
          </cell>
          <cell r="Q61">
            <v>52</v>
          </cell>
          <cell r="R61">
            <v>23.636363636363633</v>
          </cell>
          <cell r="S61">
            <v>6</v>
          </cell>
          <cell r="T61">
            <v>6.125</v>
          </cell>
        </row>
        <row r="62">
          <cell r="A62">
            <v>56</v>
          </cell>
          <cell r="B62" t="str">
            <v>52298981</v>
          </cell>
          <cell r="C62" t="str">
            <v>6-1/8B36FY</v>
          </cell>
          <cell r="D62" t="e">
            <v>#N/A</v>
          </cell>
          <cell r="E62" t="e">
            <v>#N/A</v>
          </cell>
          <cell r="F62" t="str">
            <v>360/SF6</v>
          </cell>
          <cell r="G62" t="str">
            <v>Flat face</v>
          </cell>
          <cell r="H62" t="str">
            <v>Spherical</v>
          </cell>
          <cell r="I62">
            <v>51357226</v>
          </cell>
          <cell r="J62" t="str">
            <v>n/a</v>
          </cell>
          <cell r="K62">
            <v>0.625</v>
          </cell>
          <cell r="L62">
            <v>8</v>
          </cell>
          <cell r="M62">
            <v>0.625</v>
          </cell>
          <cell r="N62">
            <v>10</v>
          </cell>
          <cell r="O62">
            <v>18</v>
          </cell>
          <cell r="P62">
            <v>5.5223308363883081</v>
          </cell>
          <cell r="Q62">
            <v>52</v>
          </cell>
          <cell r="R62">
            <v>23.636363636363633</v>
          </cell>
          <cell r="S62">
            <v>6</v>
          </cell>
          <cell r="T62">
            <v>6.125</v>
          </cell>
        </row>
        <row r="63">
          <cell r="A63">
            <v>57</v>
          </cell>
          <cell r="B63" t="str">
            <v>51716934</v>
          </cell>
          <cell r="C63" t="str">
            <v>6-1/8B36CFES</v>
          </cell>
          <cell r="D63">
            <v>708</v>
          </cell>
          <cell r="E63" t="e">
            <v>#REF!</v>
          </cell>
          <cell r="F63" t="str">
            <v>360/SF6</v>
          </cell>
          <cell r="G63" t="str">
            <v>Concave face</v>
          </cell>
          <cell r="H63" t="str">
            <v>Spherical</v>
          </cell>
          <cell r="I63">
            <v>51357226</v>
          </cell>
          <cell r="J63" t="str">
            <v>n/a</v>
          </cell>
          <cell r="K63">
            <v>0.625</v>
          </cell>
          <cell r="L63">
            <v>8</v>
          </cell>
          <cell r="M63">
            <v>0.625</v>
          </cell>
          <cell r="N63">
            <v>8</v>
          </cell>
          <cell r="O63">
            <v>16</v>
          </cell>
          <cell r="P63">
            <v>4.908738521234052</v>
          </cell>
          <cell r="Q63">
            <v>52</v>
          </cell>
          <cell r="R63">
            <v>23.636363636363633</v>
          </cell>
          <cell r="S63">
            <v>6</v>
          </cell>
          <cell r="T63">
            <v>6.125</v>
          </cell>
        </row>
        <row r="64">
          <cell r="A64">
            <v>58</v>
          </cell>
          <cell r="B64" t="str">
            <v>52286168</v>
          </cell>
          <cell r="C64" t="str">
            <v>6.25B36DYY</v>
          </cell>
          <cell r="D64">
            <v>2880</v>
          </cell>
          <cell r="E64" t="e">
            <v>#REF!</v>
          </cell>
          <cell r="F64" t="str">
            <v>360/SF6</v>
          </cell>
          <cell r="G64" t="str">
            <v>Concave face</v>
          </cell>
          <cell r="H64" t="str">
            <v>Spherical-PCD-IMPAC</v>
          </cell>
          <cell r="I64">
            <v>51357226</v>
          </cell>
          <cell r="J64" t="str">
            <v>n/a</v>
          </cell>
          <cell r="K64">
            <v>0.75</v>
          </cell>
          <cell r="L64">
            <v>8</v>
          </cell>
          <cell r="M64">
            <v>0.625</v>
          </cell>
          <cell r="N64">
            <v>11</v>
          </cell>
          <cell r="O64">
            <v>19</v>
          </cell>
          <cell r="P64">
            <v>6.9090494686369279</v>
          </cell>
          <cell r="Q64">
            <v>52</v>
          </cell>
          <cell r="R64">
            <v>23.636363636363633</v>
          </cell>
          <cell r="S64">
            <v>6</v>
          </cell>
          <cell r="T64">
            <v>6.25</v>
          </cell>
        </row>
        <row r="65">
          <cell r="A65">
            <v>59</v>
          </cell>
          <cell r="B65" t="str">
            <v>52287505</v>
          </cell>
          <cell r="C65" t="str">
            <v>6.25B36DSS</v>
          </cell>
          <cell r="D65">
            <v>2880</v>
          </cell>
          <cell r="E65" t="e">
            <v>#REF!</v>
          </cell>
          <cell r="F65" t="str">
            <v>360/SF6</v>
          </cell>
          <cell r="G65" t="str">
            <v>Concave face</v>
          </cell>
          <cell r="H65" t="str">
            <v>Spherical</v>
          </cell>
          <cell r="I65">
            <v>51357226</v>
          </cell>
          <cell r="J65" t="str">
            <v>n/a</v>
          </cell>
          <cell r="K65">
            <v>0.75</v>
          </cell>
          <cell r="L65">
            <v>8</v>
          </cell>
          <cell r="M65">
            <v>0.625</v>
          </cell>
          <cell r="N65">
            <v>11</v>
          </cell>
          <cell r="O65">
            <v>19</v>
          </cell>
          <cell r="P65">
            <v>6.9090494686369279</v>
          </cell>
          <cell r="Q65">
            <v>52</v>
          </cell>
          <cell r="R65">
            <v>23.636363636363633</v>
          </cell>
          <cell r="S65">
            <v>6</v>
          </cell>
          <cell r="T65">
            <v>6.25</v>
          </cell>
        </row>
        <row r="66">
          <cell r="A66">
            <v>60</v>
          </cell>
          <cell r="B66" t="str">
            <v>52291457</v>
          </cell>
          <cell r="C66" t="str">
            <v>6.25B36DDD</v>
          </cell>
          <cell r="D66">
            <v>5480</v>
          </cell>
          <cell r="E66" t="e">
            <v>#REF!</v>
          </cell>
          <cell r="F66" t="str">
            <v>360/SF6</v>
          </cell>
          <cell r="G66" t="str">
            <v>Concave face</v>
          </cell>
          <cell r="H66" t="str">
            <v>Spherical</v>
          </cell>
          <cell r="I66">
            <v>51357226</v>
          </cell>
          <cell r="J66" t="str">
            <v>n/a</v>
          </cell>
          <cell r="K66">
            <v>0.75</v>
          </cell>
          <cell r="L66">
            <v>8</v>
          </cell>
          <cell r="M66">
            <v>0.625</v>
          </cell>
          <cell r="N66">
            <v>11</v>
          </cell>
          <cell r="O66">
            <v>19</v>
          </cell>
          <cell r="P66">
            <v>6.9090494686369279</v>
          </cell>
          <cell r="Q66">
            <v>52</v>
          </cell>
          <cell r="R66">
            <v>23.636363636363633</v>
          </cell>
          <cell r="S66">
            <v>6</v>
          </cell>
          <cell r="T66">
            <v>6.25</v>
          </cell>
        </row>
        <row r="67">
          <cell r="A67">
            <v>61</v>
          </cell>
          <cell r="B67" t="str">
            <v>51302404</v>
          </cell>
          <cell r="C67" t="str">
            <v>6-1/4B36</v>
          </cell>
          <cell r="D67">
            <v>717</v>
          </cell>
          <cell r="E67" t="e">
            <v>#REF!</v>
          </cell>
          <cell r="F67" t="str">
            <v>360/SF6</v>
          </cell>
          <cell r="G67" t="str">
            <v>Flat face</v>
          </cell>
          <cell r="H67" t="str">
            <v>Spherical</v>
          </cell>
          <cell r="I67">
            <v>51357226</v>
          </cell>
          <cell r="J67" t="str">
            <v>n/a</v>
          </cell>
          <cell r="K67">
            <v>0.625</v>
          </cell>
          <cell r="L67">
            <v>8</v>
          </cell>
          <cell r="M67">
            <v>0.625</v>
          </cell>
          <cell r="N67">
            <v>10</v>
          </cell>
          <cell r="O67">
            <v>18</v>
          </cell>
          <cell r="P67">
            <v>5.5223308363883081</v>
          </cell>
          <cell r="Q67">
            <v>52</v>
          </cell>
          <cell r="R67">
            <v>23.636363636363633</v>
          </cell>
          <cell r="S67">
            <v>6</v>
          </cell>
          <cell r="T67">
            <v>6.25</v>
          </cell>
        </row>
        <row r="68">
          <cell r="A68">
            <v>62</v>
          </cell>
          <cell r="B68" t="str">
            <v>51075661</v>
          </cell>
          <cell r="C68" t="str">
            <v>6-1/4B36CF</v>
          </cell>
          <cell r="D68">
            <v>717</v>
          </cell>
          <cell r="E68" t="e">
            <v>#REF!</v>
          </cell>
          <cell r="F68" t="str">
            <v>360/SF6</v>
          </cell>
          <cell r="G68" t="str">
            <v>Concave face</v>
          </cell>
          <cell r="H68" t="str">
            <v>Spherical</v>
          </cell>
          <cell r="I68">
            <v>51357226</v>
          </cell>
          <cell r="J68" t="str">
            <v>n/a</v>
          </cell>
          <cell r="K68">
            <v>0.625</v>
          </cell>
          <cell r="L68">
            <v>8</v>
          </cell>
          <cell r="M68">
            <v>0.625</v>
          </cell>
          <cell r="N68">
            <v>10</v>
          </cell>
          <cell r="O68">
            <v>18</v>
          </cell>
          <cell r="P68">
            <v>5.5223308363883081</v>
          </cell>
          <cell r="Q68">
            <v>52</v>
          </cell>
          <cell r="R68">
            <v>23.636363636363633</v>
          </cell>
          <cell r="S68">
            <v>6</v>
          </cell>
          <cell r="T68">
            <v>6.25</v>
          </cell>
        </row>
        <row r="69">
          <cell r="A69">
            <v>63</v>
          </cell>
          <cell r="B69" t="str">
            <v>52117694</v>
          </cell>
          <cell r="C69" t="str">
            <v>6-1/4B36X</v>
          </cell>
          <cell r="D69">
            <v>705</v>
          </cell>
          <cell r="E69" t="e">
            <v>#REF!</v>
          </cell>
          <cell r="F69" t="str">
            <v>360/SF6</v>
          </cell>
          <cell r="G69" t="str">
            <v>Flat face</v>
          </cell>
          <cell r="H69" t="str">
            <v>Spherical</v>
          </cell>
          <cell r="I69">
            <v>51357226</v>
          </cell>
          <cell r="J69" t="str">
            <v>n/a</v>
          </cell>
          <cell r="K69">
            <v>0.625</v>
          </cell>
          <cell r="L69">
            <v>0</v>
          </cell>
          <cell r="M69">
            <v>0.625</v>
          </cell>
          <cell r="N69">
            <v>10</v>
          </cell>
          <cell r="O69">
            <v>10</v>
          </cell>
          <cell r="P69">
            <v>3.0679615757712821</v>
          </cell>
          <cell r="Q69">
            <v>52</v>
          </cell>
          <cell r="R69">
            <v>23.636363636363633</v>
          </cell>
          <cell r="S69">
            <v>6</v>
          </cell>
          <cell r="T69">
            <v>6.25</v>
          </cell>
        </row>
        <row r="70">
          <cell r="A70">
            <v>64</v>
          </cell>
          <cell r="B70" t="str">
            <v>51996759</v>
          </cell>
          <cell r="C70" t="str">
            <v>6-3/8B36CFES</v>
          </cell>
          <cell r="D70">
            <v>0</v>
          </cell>
          <cell r="E70" t="e">
            <v>#REF!</v>
          </cell>
          <cell r="F70" t="str">
            <v>360/SF6</v>
          </cell>
          <cell r="G70" t="str">
            <v>Concave face</v>
          </cell>
          <cell r="H70" t="str">
            <v>Spherical</v>
          </cell>
          <cell r="I70">
            <v>51357226</v>
          </cell>
          <cell r="J70" t="str">
            <v>n/a</v>
          </cell>
          <cell r="K70">
            <v>0.625</v>
          </cell>
          <cell r="L70">
            <v>8</v>
          </cell>
          <cell r="M70">
            <v>0.625</v>
          </cell>
          <cell r="N70">
            <v>8</v>
          </cell>
          <cell r="O70">
            <v>16</v>
          </cell>
          <cell r="P70">
            <v>4.908738521234052</v>
          </cell>
          <cell r="Q70">
            <v>52</v>
          </cell>
          <cell r="R70">
            <v>23.636363636363633</v>
          </cell>
          <cell r="S70">
            <v>6</v>
          </cell>
          <cell r="T70">
            <v>6.375</v>
          </cell>
        </row>
        <row r="71">
          <cell r="A71">
            <v>65</v>
          </cell>
          <cell r="B71" t="str">
            <v>52286176</v>
          </cell>
          <cell r="C71" t="str">
            <v>6.50B36DYY</v>
          </cell>
          <cell r="D71">
            <v>2880</v>
          </cell>
          <cell r="E71" t="e">
            <v>#REF!</v>
          </cell>
          <cell r="F71" t="str">
            <v>360/SF6</v>
          </cell>
          <cell r="G71" t="str">
            <v>Concave face</v>
          </cell>
          <cell r="H71" t="str">
            <v>Spherical-PCD-IMPAC</v>
          </cell>
          <cell r="I71">
            <v>51357226</v>
          </cell>
          <cell r="J71" t="str">
            <v>n/a</v>
          </cell>
          <cell r="K71">
            <v>0.75</v>
          </cell>
          <cell r="L71">
            <v>8</v>
          </cell>
          <cell r="M71">
            <v>0.625</v>
          </cell>
          <cell r="N71">
            <v>11</v>
          </cell>
          <cell r="O71">
            <v>19</v>
          </cell>
          <cell r="P71">
            <v>6.9090494686369279</v>
          </cell>
          <cell r="Q71">
            <v>54</v>
          </cell>
          <cell r="R71">
            <v>24.545454545454543</v>
          </cell>
          <cell r="S71">
            <v>6</v>
          </cell>
          <cell r="T71">
            <v>6.5</v>
          </cell>
        </row>
        <row r="72">
          <cell r="A72">
            <v>66</v>
          </cell>
          <cell r="B72" t="str">
            <v>52287513</v>
          </cell>
          <cell r="C72" t="str">
            <v>6.50B36DSS</v>
          </cell>
          <cell r="D72">
            <v>0</v>
          </cell>
          <cell r="E72" t="e">
            <v>#REF!</v>
          </cell>
          <cell r="F72" t="str">
            <v>360/SF6</v>
          </cell>
          <cell r="G72" t="str">
            <v>Concave face</v>
          </cell>
          <cell r="H72" t="str">
            <v>Spherical</v>
          </cell>
          <cell r="I72">
            <v>51357226</v>
          </cell>
          <cell r="J72" t="str">
            <v>n/a</v>
          </cell>
          <cell r="K72">
            <v>0.75</v>
          </cell>
          <cell r="L72">
            <v>8</v>
          </cell>
          <cell r="M72">
            <v>0.625</v>
          </cell>
          <cell r="N72">
            <v>11</v>
          </cell>
          <cell r="O72">
            <v>19</v>
          </cell>
          <cell r="P72">
            <v>6.9090494686369279</v>
          </cell>
          <cell r="Q72">
            <v>54</v>
          </cell>
          <cell r="R72">
            <v>24.545454545454543</v>
          </cell>
          <cell r="S72">
            <v>6</v>
          </cell>
          <cell r="T72">
            <v>6.5</v>
          </cell>
        </row>
        <row r="73">
          <cell r="A73">
            <v>67</v>
          </cell>
          <cell r="B73" t="str">
            <v>52291689</v>
          </cell>
          <cell r="C73" t="str">
            <v>6.50B36</v>
          </cell>
          <cell r="D73">
            <v>720</v>
          </cell>
          <cell r="E73" t="e">
            <v>#REF!</v>
          </cell>
          <cell r="F73" t="str">
            <v>360/SF6</v>
          </cell>
          <cell r="G73" t="str">
            <v>Flat face</v>
          </cell>
          <cell r="H73" t="str">
            <v>Spherical</v>
          </cell>
          <cell r="I73">
            <v>51357226</v>
          </cell>
          <cell r="J73" t="str">
            <v>n/a</v>
          </cell>
          <cell r="K73">
            <v>0.625</v>
          </cell>
          <cell r="L73">
            <v>8</v>
          </cell>
          <cell r="M73">
            <v>0.625</v>
          </cell>
          <cell r="N73">
            <v>11</v>
          </cell>
          <cell r="O73">
            <v>19</v>
          </cell>
          <cell r="P73">
            <v>5.8291269939654367</v>
          </cell>
          <cell r="Q73">
            <v>54</v>
          </cell>
          <cell r="R73">
            <v>24.545454545454543</v>
          </cell>
          <cell r="S73">
            <v>6</v>
          </cell>
          <cell r="T73">
            <v>6.5</v>
          </cell>
        </row>
        <row r="74">
          <cell r="A74">
            <v>68</v>
          </cell>
          <cell r="B74" t="str">
            <v>51211787</v>
          </cell>
          <cell r="C74" t="str">
            <v>6-1/2B36CFES</v>
          </cell>
          <cell r="D74">
            <v>740</v>
          </cell>
          <cell r="E74" t="e">
            <v>#REF!</v>
          </cell>
          <cell r="F74" t="str">
            <v>360/SF6</v>
          </cell>
          <cell r="G74" t="str">
            <v>Concave face</v>
          </cell>
          <cell r="H74" t="str">
            <v>Spherical</v>
          </cell>
          <cell r="I74">
            <v>51357226</v>
          </cell>
          <cell r="J74" t="str">
            <v>n/a</v>
          </cell>
          <cell r="K74">
            <v>0.625</v>
          </cell>
          <cell r="L74">
            <v>8</v>
          </cell>
          <cell r="M74">
            <v>0.625</v>
          </cell>
          <cell r="N74">
            <v>8</v>
          </cell>
          <cell r="O74">
            <v>16</v>
          </cell>
          <cell r="P74">
            <v>4.908738521234052</v>
          </cell>
          <cell r="Q74">
            <v>54</v>
          </cell>
          <cell r="R74">
            <v>24.545454545454543</v>
          </cell>
          <cell r="S74">
            <v>6</v>
          </cell>
          <cell r="T74">
            <v>6.5</v>
          </cell>
        </row>
        <row r="75">
          <cell r="A75">
            <v>69</v>
          </cell>
          <cell r="B75" t="str">
            <v>52131836</v>
          </cell>
          <cell r="C75" t="str">
            <v>6.500B36CE</v>
          </cell>
          <cell r="D75">
            <v>0</v>
          </cell>
          <cell r="E75" t="e">
            <v>#REF!</v>
          </cell>
          <cell r="F75" t="str">
            <v>360/SF6</v>
          </cell>
          <cell r="G75" t="str">
            <v>Concave face</v>
          </cell>
          <cell r="H75" t="str">
            <v>Spherical</v>
          </cell>
          <cell r="I75">
            <v>51357226</v>
          </cell>
          <cell r="J75" t="str">
            <v>n/a</v>
          </cell>
          <cell r="K75">
            <v>0.625</v>
          </cell>
          <cell r="L75">
            <v>8</v>
          </cell>
          <cell r="M75">
            <v>0.625</v>
          </cell>
          <cell r="N75">
            <v>8</v>
          </cell>
          <cell r="O75">
            <v>16</v>
          </cell>
          <cell r="P75">
            <v>4.908738521234052</v>
          </cell>
          <cell r="Q75">
            <v>54</v>
          </cell>
          <cell r="R75">
            <v>24.545454545454543</v>
          </cell>
          <cell r="S75">
            <v>6</v>
          </cell>
          <cell r="T75">
            <v>6.5</v>
          </cell>
        </row>
        <row r="76">
          <cell r="A76">
            <v>70</v>
          </cell>
          <cell r="B76" t="str">
            <v>50764968</v>
          </cell>
          <cell r="C76" t="str">
            <v>6-1/2B36</v>
          </cell>
          <cell r="D76">
            <v>717</v>
          </cell>
          <cell r="E76" t="e">
            <v>#REF!</v>
          </cell>
          <cell r="F76" t="str">
            <v>360/SF6</v>
          </cell>
          <cell r="G76" t="str">
            <v>Flat face</v>
          </cell>
          <cell r="H76" t="str">
            <v>Spherical</v>
          </cell>
          <cell r="I76">
            <v>51357226</v>
          </cell>
          <cell r="J76" t="str">
            <v>n/a</v>
          </cell>
          <cell r="K76">
            <v>0.625</v>
          </cell>
          <cell r="L76">
            <v>8</v>
          </cell>
          <cell r="M76">
            <v>0.625</v>
          </cell>
          <cell r="N76">
            <v>11</v>
          </cell>
          <cell r="O76">
            <v>19</v>
          </cell>
          <cell r="P76">
            <v>5.8291269939654367</v>
          </cell>
          <cell r="Q76">
            <v>54</v>
          </cell>
          <cell r="R76">
            <v>24.545454545454543</v>
          </cell>
          <cell r="S76">
            <v>6</v>
          </cell>
          <cell r="T76">
            <v>6.5</v>
          </cell>
        </row>
        <row r="77">
          <cell r="A77">
            <v>71</v>
          </cell>
          <cell r="B77" t="str">
            <v>51223477</v>
          </cell>
          <cell r="C77" t="str">
            <v>6-1/2B36DR</v>
          </cell>
          <cell r="D77">
            <v>785</v>
          </cell>
          <cell r="E77" t="e">
            <v>#REF!</v>
          </cell>
          <cell r="F77" t="str">
            <v>360/SF6</v>
          </cell>
          <cell r="G77" t="str">
            <v>Convex face</v>
          </cell>
          <cell r="H77" t="str">
            <v>Spherical</v>
          </cell>
          <cell r="I77">
            <v>51357226</v>
          </cell>
          <cell r="J77" t="str">
            <v>n/a</v>
          </cell>
          <cell r="K77">
            <v>0.625</v>
          </cell>
          <cell r="L77">
            <v>8</v>
          </cell>
          <cell r="M77">
            <v>0.625</v>
          </cell>
          <cell r="N77">
            <v>10</v>
          </cell>
          <cell r="O77">
            <v>18</v>
          </cell>
          <cell r="P77">
            <v>5.5223308363883081</v>
          </cell>
          <cell r="Q77">
            <v>54</v>
          </cell>
          <cell r="R77">
            <v>24.545454545454543</v>
          </cell>
          <cell r="S77">
            <v>6</v>
          </cell>
          <cell r="T77">
            <v>6.5</v>
          </cell>
        </row>
        <row r="78">
          <cell r="A78">
            <v>72</v>
          </cell>
          <cell r="B78" t="str">
            <v>51793743</v>
          </cell>
          <cell r="C78" t="str">
            <v>6-1/2B36CFHD</v>
          </cell>
          <cell r="D78">
            <v>765</v>
          </cell>
          <cell r="E78" t="e">
            <v>#REF!</v>
          </cell>
          <cell r="F78" t="str">
            <v>360/SF6</v>
          </cell>
          <cell r="G78" t="str">
            <v>Concave face</v>
          </cell>
          <cell r="H78" t="str">
            <v>Spherical</v>
          </cell>
          <cell r="I78">
            <v>51357226</v>
          </cell>
          <cell r="J78" t="str">
            <v>n/a</v>
          </cell>
          <cell r="K78">
            <v>0.75</v>
          </cell>
          <cell r="L78">
            <v>8</v>
          </cell>
          <cell r="M78">
            <v>0.625</v>
          </cell>
          <cell r="N78">
            <v>8</v>
          </cell>
          <cell r="O78">
            <v>16</v>
          </cell>
          <cell r="P78">
            <v>5.9886609959055432</v>
          </cell>
          <cell r="Q78">
            <v>54</v>
          </cell>
          <cell r="R78">
            <v>24.545454545454543</v>
          </cell>
          <cell r="S78">
            <v>6</v>
          </cell>
          <cell r="T78">
            <v>6.5</v>
          </cell>
        </row>
        <row r="79">
          <cell r="A79">
            <v>73</v>
          </cell>
          <cell r="B79" t="str">
            <v>51065662</v>
          </cell>
          <cell r="C79" t="str">
            <v>6-1/2B36ES</v>
          </cell>
          <cell r="D79">
            <v>740</v>
          </cell>
          <cell r="E79" t="e">
            <v>#REF!</v>
          </cell>
          <cell r="F79" t="str">
            <v>360/SF6</v>
          </cell>
          <cell r="G79" t="str">
            <v>Flat face</v>
          </cell>
          <cell r="H79" t="str">
            <v>Spherical</v>
          </cell>
          <cell r="I79">
            <v>51357226</v>
          </cell>
          <cell r="J79" t="str">
            <v>n/a</v>
          </cell>
          <cell r="K79">
            <v>0.625</v>
          </cell>
          <cell r="L79">
            <v>8</v>
          </cell>
          <cell r="M79">
            <v>0.625</v>
          </cell>
          <cell r="N79">
            <v>11</v>
          </cell>
          <cell r="O79">
            <v>19</v>
          </cell>
          <cell r="P79">
            <v>5.8291269939654367</v>
          </cell>
          <cell r="Q79">
            <v>54</v>
          </cell>
          <cell r="R79">
            <v>24.545454545454543</v>
          </cell>
          <cell r="S79">
            <v>6</v>
          </cell>
          <cell r="T79">
            <v>6.5</v>
          </cell>
        </row>
        <row r="80">
          <cell r="A80">
            <v>74</v>
          </cell>
          <cell r="B80" t="str">
            <v>52292158</v>
          </cell>
          <cell r="C80" t="str">
            <v>6-1/2B36ESY</v>
          </cell>
          <cell r="D80">
            <v>785</v>
          </cell>
          <cell r="E80" t="e">
            <v>#REF!</v>
          </cell>
          <cell r="F80" t="str">
            <v>360/SF6</v>
          </cell>
          <cell r="G80" t="str">
            <v>Flat face</v>
          </cell>
          <cell r="H80" t="str">
            <v>Spherical-IMPAC</v>
          </cell>
          <cell r="I80">
            <v>51357226</v>
          </cell>
          <cell r="J80" t="str">
            <v>n/a</v>
          </cell>
          <cell r="K80">
            <v>0.625</v>
          </cell>
          <cell r="L80">
            <v>8</v>
          </cell>
          <cell r="M80">
            <v>0.625</v>
          </cell>
          <cell r="N80">
            <v>11</v>
          </cell>
          <cell r="O80">
            <v>19</v>
          </cell>
          <cell r="P80">
            <v>5.8291269939654367</v>
          </cell>
          <cell r="Q80">
            <v>54</v>
          </cell>
          <cell r="R80">
            <v>24.545454545454543</v>
          </cell>
          <cell r="S80">
            <v>6</v>
          </cell>
          <cell r="T80">
            <v>6.5</v>
          </cell>
        </row>
        <row r="81">
          <cell r="A81">
            <v>75</v>
          </cell>
          <cell r="B81" t="str">
            <v>51997443</v>
          </cell>
          <cell r="C81" t="str">
            <v>6-1/2B36ESV</v>
          </cell>
          <cell r="D81">
            <v>0</v>
          </cell>
          <cell r="E81" t="e">
            <v>#REF!</v>
          </cell>
          <cell r="F81" t="str">
            <v>360/SF6</v>
          </cell>
          <cell r="G81" t="str">
            <v>Flat face</v>
          </cell>
          <cell r="H81" t="str">
            <v>Spherical</v>
          </cell>
          <cell r="I81">
            <v>51357226</v>
          </cell>
          <cell r="J81" t="str">
            <v>n/a</v>
          </cell>
          <cell r="K81">
            <v>0.625</v>
          </cell>
          <cell r="L81">
            <v>8</v>
          </cell>
          <cell r="M81">
            <v>0.625</v>
          </cell>
          <cell r="N81">
            <v>11</v>
          </cell>
          <cell r="O81">
            <v>19</v>
          </cell>
          <cell r="P81">
            <v>5.8291269939654367</v>
          </cell>
          <cell r="Q81">
            <v>54</v>
          </cell>
          <cell r="R81">
            <v>24.545454545454543</v>
          </cell>
          <cell r="S81">
            <v>6</v>
          </cell>
          <cell r="T81">
            <v>6.5</v>
          </cell>
        </row>
        <row r="82">
          <cell r="A82">
            <v>76</v>
          </cell>
          <cell r="B82" t="str">
            <v>51711133</v>
          </cell>
          <cell r="C82" t="str">
            <v>6-3/4B36CFES</v>
          </cell>
          <cell r="D82">
            <v>765</v>
          </cell>
          <cell r="E82" t="e">
            <v>#REF!</v>
          </cell>
          <cell r="F82" t="str">
            <v>360/SF6</v>
          </cell>
          <cell r="G82" t="str">
            <v>Concave face</v>
          </cell>
          <cell r="H82" t="str">
            <v>Spherical</v>
          </cell>
          <cell r="I82">
            <v>51357226</v>
          </cell>
          <cell r="J82" t="str">
            <v>n/a</v>
          </cell>
          <cell r="K82">
            <v>0.625</v>
          </cell>
          <cell r="L82">
            <v>8</v>
          </cell>
          <cell r="M82">
            <v>0.625</v>
          </cell>
          <cell r="N82">
            <v>10</v>
          </cell>
          <cell r="O82">
            <v>18</v>
          </cell>
          <cell r="P82">
            <v>5.5223308363883081</v>
          </cell>
          <cell r="Q82">
            <v>56</v>
          </cell>
          <cell r="R82">
            <v>25.454545454545453</v>
          </cell>
          <cell r="S82">
            <v>6</v>
          </cell>
          <cell r="T82">
            <v>6.75</v>
          </cell>
        </row>
        <row r="83">
          <cell r="A83">
            <v>77</v>
          </cell>
          <cell r="B83" t="str">
            <v>51986776</v>
          </cell>
          <cell r="C83" t="str">
            <v>6-3/4B36CEX</v>
          </cell>
          <cell r="D83">
            <v>780</v>
          </cell>
          <cell r="E83" t="e">
            <v>#REF!</v>
          </cell>
          <cell r="F83" t="str">
            <v>360/SF6</v>
          </cell>
          <cell r="G83" t="str">
            <v>Concave face</v>
          </cell>
          <cell r="H83" t="str">
            <v>Spherical</v>
          </cell>
          <cell r="I83">
            <v>51357226</v>
          </cell>
          <cell r="J83" t="str">
            <v>n/a</v>
          </cell>
          <cell r="K83">
            <v>0.625</v>
          </cell>
          <cell r="L83">
            <v>10</v>
          </cell>
          <cell r="M83">
            <v>0.625</v>
          </cell>
          <cell r="N83">
            <v>11</v>
          </cell>
          <cell r="O83">
            <v>21</v>
          </cell>
          <cell r="P83">
            <v>6.4427193091196919</v>
          </cell>
          <cell r="Q83">
            <v>56</v>
          </cell>
          <cell r="R83">
            <v>25.454545454545453</v>
          </cell>
          <cell r="S83">
            <v>6</v>
          </cell>
          <cell r="T83">
            <v>6.75</v>
          </cell>
        </row>
        <row r="84">
          <cell r="A84">
            <v>78</v>
          </cell>
          <cell r="B84" t="str">
            <v>51996916</v>
          </cell>
          <cell r="C84" t="str">
            <v>6-3/4B36DR</v>
          </cell>
          <cell r="D84">
            <v>785</v>
          </cell>
          <cell r="E84" t="e">
            <v>#REF!</v>
          </cell>
          <cell r="F84" t="str">
            <v>360/SF6</v>
          </cell>
          <cell r="G84" t="str">
            <v>Convex face</v>
          </cell>
          <cell r="H84" t="str">
            <v>Spherical</v>
          </cell>
          <cell r="I84">
            <v>51357226</v>
          </cell>
          <cell r="J84" t="str">
            <v>n/a</v>
          </cell>
          <cell r="K84">
            <v>0.625</v>
          </cell>
          <cell r="L84">
            <v>8</v>
          </cell>
          <cell r="M84">
            <v>0.625</v>
          </cell>
          <cell r="N84">
            <v>10</v>
          </cell>
          <cell r="O84">
            <v>18</v>
          </cell>
          <cell r="P84">
            <v>5.5223308363883081</v>
          </cell>
          <cell r="Q84">
            <v>56</v>
          </cell>
          <cell r="R84">
            <v>25.454545454545453</v>
          </cell>
          <cell r="S84">
            <v>6</v>
          </cell>
          <cell r="T84">
            <v>6.75</v>
          </cell>
        </row>
        <row r="85">
          <cell r="A85">
            <v>79</v>
          </cell>
          <cell r="B85" t="str">
            <v>51996924</v>
          </cell>
          <cell r="C85" t="str">
            <v>6-3/4B36VH</v>
          </cell>
          <cell r="D85">
            <v>765</v>
          </cell>
          <cell r="E85" t="e">
            <v>#REF!</v>
          </cell>
          <cell r="F85" t="str">
            <v>360/SF6</v>
          </cell>
          <cell r="G85" t="str">
            <v>Convex face</v>
          </cell>
          <cell r="H85" t="str">
            <v>Spherical</v>
          </cell>
          <cell r="I85">
            <v>51357226</v>
          </cell>
          <cell r="J85" t="str">
            <v>n/a</v>
          </cell>
          <cell r="K85">
            <v>0.75</v>
          </cell>
          <cell r="L85">
            <v>9</v>
          </cell>
          <cell r="M85">
            <v>0.625</v>
          </cell>
          <cell r="N85">
            <v>11</v>
          </cell>
          <cell r="O85">
            <v>20</v>
          </cell>
          <cell r="P85">
            <v>7.350835935547992</v>
          </cell>
          <cell r="Q85">
            <v>56</v>
          </cell>
          <cell r="R85">
            <v>25.454545454545453</v>
          </cell>
          <cell r="S85">
            <v>6</v>
          </cell>
          <cell r="T85">
            <v>6.75</v>
          </cell>
        </row>
        <row r="86">
          <cell r="A86">
            <v>80</v>
          </cell>
          <cell r="B86" t="str">
            <v>51983633</v>
          </cell>
          <cell r="C86" t="str">
            <v>8B36T</v>
          </cell>
          <cell r="D86" t="e">
            <v>#N/A</v>
          </cell>
          <cell r="E86" t="e">
            <v>#N/A</v>
          </cell>
          <cell r="F86" t="str">
            <v>360/SF6</v>
          </cell>
          <cell r="G86" t="str">
            <v>Flat face</v>
          </cell>
          <cell r="H86" t="str">
            <v>Spherical</v>
          </cell>
          <cell r="I86">
            <v>51357226</v>
          </cell>
          <cell r="J86" t="str">
            <v>n/a</v>
          </cell>
          <cell r="K86">
            <v>0.625</v>
          </cell>
          <cell r="L86">
            <v>10</v>
          </cell>
          <cell r="M86">
            <v>0.625</v>
          </cell>
          <cell r="N86">
            <v>14</v>
          </cell>
          <cell r="O86">
            <v>24</v>
          </cell>
          <cell r="P86">
            <v>7.3631077818510775</v>
          </cell>
          <cell r="Q86">
            <v>84</v>
          </cell>
          <cell r="R86">
            <v>38.18181818181818</v>
          </cell>
          <cell r="S86">
            <v>6</v>
          </cell>
          <cell r="T86">
            <v>8</v>
          </cell>
        </row>
        <row r="87">
          <cell r="A87">
            <v>81</v>
          </cell>
          <cell r="B87" t="str">
            <v>50810449</v>
          </cell>
          <cell r="C87" t="str">
            <v>8B36</v>
          </cell>
          <cell r="D87">
            <v>1454</v>
          </cell>
          <cell r="E87" t="e">
            <v>#REF!</v>
          </cell>
          <cell r="F87" t="str">
            <v>360/SF6</v>
          </cell>
          <cell r="G87" t="str">
            <v>Flat face</v>
          </cell>
          <cell r="H87" t="str">
            <v>Spherical</v>
          </cell>
          <cell r="I87">
            <v>51357226</v>
          </cell>
          <cell r="J87" t="str">
            <v>n/a</v>
          </cell>
          <cell r="K87">
            <v>0.625</v>
          </cell>
          <cell r="L87">
            <v>10</v>
          </cell>
          <cell r="M87">
            <v>0.625</v>
          </cell>
          <cell r="N87">
            <v>14</v>
          </cell>
          <cell r="O87">
            <v>24</v>
          </cell>
          <cell r="P87">
            <v>7.3631077818510775</v>
          </cell>
          <cell r="Q87">
            <v>84</v>
          </cell>
          <cell r="R87">
            <v>38.18181818181818</v>
          </cell>
          <cell r="S87">
            <v>6</v>
          </cell>
          <cell r="T87">
            <v>8</v>
          </cell>
        </row>
        <row r="88">
          <cell r="A88">
            <v>82</v>
          </cell>
          <cell r="B88" t="str">
            <v>51777621</v>
          </cell>
          <cell r="C88" t="str">
            <v>8-1/2B36CFBR</v>
          </cell>
          <cell r="D88">
            <v>1969</v>
          </cell>
          <cell r="E88" t="e">
            <v>#REF!</v>
          </cell>
          <cell r="F88" t="str">
            <v>360/SF6</v>
          </cell>
          <cell r="G88" t="str">
            <v>Concave face</v>
          </cell>
          <cell r="H88" t="str">
            <v>Spherical</v>
          </cell>
          <cell r="I88">
            <v>51357226</v>
          </cell>
          <cell r="J88" t="str">
            <v>n/a</v>
          </cell>
          <cell r="K88">
            <v>0.75</v>
          </cell>
          <cell r="L88">
            <v>10</v>
          </cell>
          <cell r="M88">
            <v>0.75</v>
          </cell>
          <cell r="N88">
            <v>20</v>
          </cell>
          <cell r="O88">
            <v>30</v>
          </cell>
          <cell r="P88">
            <v>13.253594007331941</v>
          </cell>
          <cell r="Q88">
            <v>110</v>
          </cell>
          <cell r="R88">
            <v>49.999999999999993</v>
          </cell>
          <cell r="S88">
            <v>6</v>
          </cell>
          <cell r="T88">
            <v>8.5</v>
          </cell>
        </row>
        <row r="89">
          <cell r="A89">
            <v>83</v>
          </cell>
          <cell r="B89" t="str">
            <v>DHD QL60 bits</v>
          </cell>
          <cell r="F89" t="str">
            <v>QL60</v>
          </cell>
          <cell r="S89">
            <v>6</v>
          </cell>
          <cell r="T89">
            <v>6</v>
          </cell>
        </row>
        <row r="90">
          <cell r="A90">
            <v>84</v>
          </cell>
          <cell r="B90" t="str">
            <v>51910149</v>
          </cell>
          <cell r="C90" t="str">
            <v>6Q6CE</v>
          </cell>
          <cell r="D90">
            <v>708</v>
          </cell>
          <cell r="E90" t="e">
            <v>#REF!</v>
          </cell>
          <cell r="F90" t="str">
            <v>QL60</v>
          </cell>
          <cell r="G90" t="str">
            <v>Concave face</v>
          </cell>
          <cell r="H90" t="str">
            <v>Spherical</v>
          </cell>
          <cell r="I90">
            <v>51785228</v>
          </cell>
          <cell r="J90" t="str">
            <v>n/a</v>
          </cell>
          <cell r="K90">
            <v>0.625</v>
          </cell>
          <cell r="L90">
            <v>8</v>
          </cell>
          <cell r="M90">
            <v>0.625</v>
          </cell>
          <cell r="N90">
            <v>8</v>
          </cell>
          <cell r="O90">
            <v>16</v>
          </cell>
          <cell r="P90">
            <v>4.908738521234052</v>
          </cell>
          <cell r="Q90">
            <v>50</v>
          </cell>
          <cell r="R90">
            <v>22.727272727272727</v>
          </cell>
          <cell r="S90">
            <v>6.1</v>
          </cell>
          <cell r="T90">
            <v>6</v>
          </cell>
        </row>
        <row r="91">
          <cell r="A91">
            <v>85</v>
          </cell>
          <cell r="B91" t="str">
            <v>52297900</v>
          </cell>
          <cell r="C91" t="str">
            <v>6Q6CY</v>
          </cell>
          <cell r="D91">
            <v>740</v>
          </cell>
          <cell r="E91" t="e">
            <v>#REF!</v>
          </cell>
          <cell r="F91" t="str">
            <v>QL60</v>
          </cell>
          <cell r="G91" t="str">
            <v>Concave face</v>
          </cell>
          <cell r="H91" t="str">
            <v>Spherical-IMPAC</v>
          </cell>
          <cell r="I91">
            <v>51785228</v>
          </cell>
          <cell r="J91" t="str">
            <v>n/a</v>
          </cell>
          <cell r="K91">
            <v>0.625</v>
          </cell>
          <cell r="L91">
            <v>8</v>
          </cell>
          <cell r="M91">
            <v>0.625</v>
          </cell>
          <cell r="N91">
            <v>8</v>
          </cell>
          <cell r="O91">
            <v>16</v>
          </cell>
          <cell r="P91">
            <v>4.908738521234052</v>
          </cell>
          <cell r="Q91">
            <v>50</v>
          </cell>
          <cell r="R91">
            <v>22.727272727272727</v>
          </cell>
          <cell r="S91">
            <v>6.1</v>
          </cell>
          <cell r="T91">
            <v>6</v>
          </cell>
        </row>
        <row r="92">
          <cell r="A92">
            <v>86</v>
          </cell>
          <cell r="B92" t="str">
            <v>51871630</v>
          </cell>
          <cell r="C92" t="str">
            <v>6Q6FE</v>
          </cell>
          <cell r="D92">
            <v>708</v>
          </cell>
          <cell r="E92" t="e">
            <v>#REF!</v>
          </cell>
          <cell r="F92" t="str">
            <v>QL60</v>
          </cell>
          <cell r="G92" t="str">
            <v>Flat face</v>
          </cell>
          <cell r="H92" t="str">
            <v>Spherical</v>
          </cell>
          <cell r="I92">
            <v>51785228</v>
          </cell>
          <cell r="J92" t="str">
            <v>n/a</v>
          </cell>
          <cell r="K92">
            <v>0.625</v>
          </cell>
          <cell r="L92">
            <v>8</v>
          </cell>
          <cell r="M92">
            <v>0.625</v>
          </cell>
          <cell r="N92">
            <v>9</v>
          </cell>
          <cell r="O92">
            <v>17</v>
          </cell>
          <cell r="P92">
            <v>5.2155346788111796</v>
          </cell>
          <cell r="Q92">
            <v>50</v>
          </cell>
          <cell r="R92">
            <v>22.727272727272727</v>
          </cell>
          <cell r="S92">
            <v>6.1</v>
          </cell>
          <cell r="T92">
            <v>6</v>
          </cell>
        </row>
        <row r="93">
          <cell r="A93">
            <v>87</v>
          </cell>
          <cell r="B93" t="str">
            <v>52297892</v>
          </cell>
          <cell r="C93" t="str">
            <v>6Q6FY</v>
          </cell>
          <cell r="D93">
            <v>0</v>
          </cell>
          <cell r="E93" t="e">
            <v>#REF!</v>
          </cell>
          <cell r="F93" t="str">
            <v>QL60</v>
          </cell>
          <cell r="G93" t="str">
            <v>Flat face</v>
          </cell>
          <cell r="H93" t="str">
            <v>Spherical-IMPAC</v>
          </cell>
          <cell r="I93">
            <v>51785228</v>
          </cell>
          <cell r="J93" t="str">
            <v>n/a</v>
          </cell>
          <cell r="K93">
            <v>0.625</v>
          </cell>
          <cell r="L93">
            <v>8</v>
          </cell>
          <cell r="M93">
            <v>0.625</v>
          </cell>
          <cell r="N93">
            <v>9</v>
          </cell>
          <cell r="O93">
            <v>17</v>
          </cell>
          <cell r="P93">
            <v>5.2155346788111796</v>
          </cell>
          <cell r="Q93">
            <v>50</v>
          </cell>
          <cell r="R93">
            <v>22.727272727272727</v>
          </cell>
          <cell r="S93">
            <v>6.1</v>
          </cell>
          <cell r="T93">
            <v>6</v>
          </cell>
        </row>
        <row r="94">
          <cell r="A94">
            <v>88</v>
          </cell>
          <cell r="B94" t="str">
            <v>52133626</v>
          </cell>
          <cell r="C94" t="str">
            <v>6Q6N</v>
          </cell>
          <cell r="D94">
            <v>708</v>
          </cell>
          <cell r="E94" t="e">
            <v>#REF!</v>
          </cell>
          <cell r="F94" t="str">
            <v>QL60</v>
          </cell>
          <cell r="G94" t="str">
            <v>Concave face</v>
          </cell>
          <cell r="H94" t="str">
            <v>Spherical</v>
          </cell>
          <cell r="I94">
            <v>51785228</v>
          </cell>
          <cell r="J94" t="str">
            <v>n/a</v>
          </cell>
          <cell r="K94">
            <v>0.625</v>
          </cell>
          <cell r="L94">
            <v>10</v>
          </cell>
          <cell r="M94">
            <v>0.625</v>
          </cell>
          <cell r="N94">
            <v>10</v>
          </cell>
          <cell r="O94">
            <v>20</v>
          </cell>
          <cell r="P94">
            <v>6.1359231515425643</v>
          </cell>
          <cell r="Q94">
            <v>50</v>
          </cell>
          <cell r="R94">
            <v>22.727272727272727</v>
          </cell>
          <cell r="S94">
            <v>6.1</v>
          </cell>
          <cell r="T94">
            <v>6.09</v>
          </cell>
        </row>
        <row r="95">
          <cell r="A95">
            <v>89</v>
          </cell>
          <cell r="B95" t="str">
            <v>52287729</v>
          </cell>
          <cell r="C95" t="str">
            <v>6Q6NY</v>
          </cell>
          <cell r="D95">
            <v>708</v>
          </cell>
          <cell r="E95" t="e">
            <v>#REF!</v>
          </cell>
          <cell r="F95" t="str">
            <v>QL60</v>
          </cell>
          <cell r="G95" t="str">
            <v>Concave face</v>
          </cell>
          <cell r="H95" t="str">
            <v>Spherical-IMPAC</v>
          </cell>
          <cell r="I95">
            <v>51785228</v>
          </cell>
          <cell r="J95" t="str">
            <v>n/a</v>
          </cell>
          <cell r="K95">
            <v>0.625</v>
          </cell>
          <cell r="L95">
            <v>10</v>
          </cell>
          <cell r="M95">
            <v>0.625</v>
          </cell>
          <cell r="N95">
            <v>10</v>
          </cell>
          <cell r="O95">
            <v>20</v>
          </cell>
          <cell r="P95">
            <v>6.1359231515425643</v>
          </cell>
          <cell r="Q95">
            <v>50</v>
          </cell>
          <cell r="R95">
            <v>22.727272727272727</v>
          </cell>
          <cell r="S95">
            <v>6.1</v>
          </cell>
          <cell r="T95">
            <v>6.09</v>
          </cell>
        </row>
        <row r="96">
          <cell r="A96">
            <v>90</v>
          </cell>
          <cell r="B96" t="str">
            <v>51910206</v>
          </cell>
          <cell r="C96" t="str">
            <v>6-1/8Q6FE</v>
          </cell>
          <cell r="D96">
            <v>708</v>
          </cell>
          <cell r="E96" t="e">
            <v>#REF!</v>
          </cell>
          <cell r="F96" t="str">
            <v>QL60</v>
          </cell>
          <cell r="G96" t="str">
            <v>Flat face</v>
          </cell>
          <cell r="H96" t="str">
            <v>Spherical</v>
          </cell>
          <cell r="I96">
            <v>51785228</v>
          </cell>
          <cell r="J96" t="str">
            <v>n/a</v>
          </cell>
          <cell r="K96">
            <v>0.625</v>
          </cell>
          <cell r="L96">
            <v>8</v>
          </cell>
          <cell r="M96">
            <v>0.625</v>
          </cell>
          <cell r="N96">
            <v>9</v>
          </cell>
          <cell r="O96">
            <v>17</v>
          </cell>
          <cell r="P96">
            <v>5.2155346788111796</v>
          </cell>
          <cell r="Q96">
            <v>50</v>
          </cell>
          <cell r="R96">
            <v>22.727272727272727</v>
          </cell>
          <cell r="S96">
            <v>6.1</v>
          </cell>
          <cell r="T96">
            <v>6.125</v>
          </cell>
        </row>
        <row r="97">
          <cell r="A97">
            <v>91</v>
          </cell>
          <cell r="B97" t="str">
            <v>51871622</v>
          </cell>
          <cell r="C97" t="str">
            <v>6-1/8Q6CE</v>
          </cell>
          <cell r="D97">
            <v>708</v>
          </cell>
          <cell r="E97" t="e">
            <v>#REF!</v>
          </cell>
          <cell r="F97" t="str">
            <v>QL60</v>
          </cell>
          <cell r="G97" t="str">
            <v>Concave face</v>
          </cell>
          <cell r="H97" t="str">
            <v>Spherical</v>
          </cell>
          <cell r="I97">
            <v>51785228</v>
          </cell>
          <cell r="J97" t="str">
            <v>n/a</v>
          </cell>
          <cell r="K97">
            <v>0.625</v>
          </cell>
          <cell r="L97">
            <v>8</v>
          </cell>
          <cell r="M97">
            <v>0.625</v>
          </cell>
          <cell r="N97">
            <v>8</v>
          </cell>
          <cell r="O97">
            <v>16</v>
          </cell>
          <cell r="P97">
            <v>4.908738521234052</v>
          </cell>
          <cell r="Q97">
            <v>50</v>
          </cell>
          <cell r="R97">
            <v>22.727272727272727</v>
          </cell>
          <cell r="S97">
            <v>6.1</v>
          </cell>
          <cell r="T97">
            <v>6.125</v>
          </cell>
        </row>
        <row r="98">
          <cell r="A98">
            <v>92</v>
          </cell>
          <cell r="B98" t="str">
            <v>52297884</v>
          </cell>
          <cell r="C98" t="str">
            <v>6-1/8Q6CY</v>
          </cell>
          <cell r="D98">
            <v>0</v>
          </cell>
          <cell r="E98" t="e">
            <v>#REF!</v>
          </cell>
          <cell r="F98" t="str">
            <v>QL60</v>
          </cell>
          <cell r="G98" t="str">
            <v>Concave face</v>
          </cell>
          <cell r="H98" t="str">
            <v>Spherical-IMPAC</v>
          </cell>
          <cell r="I98">
            <v>51785228</v>
          </cell>
          <cell r="J98" t="str">
            <v>n/a</v>
          </cell>
          <cell r="K98">
            <v>0.625</v>
          </cell>
          <cell r="L98">
            <v>8</v>
          </cell>
          <cell r="M98">
            <v>0.625</v>
          </cell>
          <cell r="N98">
            <v>8</v>
          </cell>
          <cell r="O98">
            <v>16</v>
          </cell>
          <cell r="P98">
            <v>4.908738521234052</v>
          </cell>
          <cell r="Q98">
            <v>50</v>
          </cell>
          <cell r="R98">
            <v>22.727272727272727</v>
          </cell>
          <cell r="S98">
            <v>6.1</v>
          </cell>
          <cell r="T98">
            <v>6.125</v>
          </cell>
        </row>
        <row r="99">
          <cell r="A99">
            <v>93</v>
          </cell>
          <cell r="B99" t="str">
            <v>52131869</v>
          </cell>
          <cell r="C99" t="str">
            <v>6-1/8Q6N</v>
          </cell>
          <cell r="D99">
            <v>0</v>
          </cell>
          <cell r="E99" t="e">
            <v>#REF!</v>
          </cell>
          <cell r="F99" t="str">
            <v>QL60</v>
          </cell>
          <cell r="G99" t="str">
            <v>Concave face</v>
          </cell>
          <cell r="H99" t="str">
            <v>Spherical</v>
          </cell>
          <cell r="I99">
            <v>51785228</v>
          </cell>
          <cell r="J99" t="str">
            <v>n/a</v>
          </cell>
          <cell r="K99">
            <v>0.625</v>
          </cell>
          <cell r="L99">
            <v>10</v>
          </cell>
          <cell r="M99">
            <v>0.625</v>
          </cell>
          <cell r="N99">
            <v>10</v>
          </cell>
          <cell r="O99">
            <v>20</v>
          </cell>
          <cell r="P99">
            <v>6.1359231515425643</v>
          </cell>
          <cell r="Q99">
            <v>50</v>
          </cell>
          <cell r="R99">
            <v>22.727272727272727</v>
          </cell>
          <cell r="S99">
            <v>6.1</v>
          </cell>
          <cell r="T99">
            <v>6.125</v>
          </cell>
        </row>
        <row r="100">
          <cell r="A100">
            <v>94</v>
          </cell>
          <cell r="B100" t="str">
            <v>52287737</v>
          </cell>
          <cell r="C100" t="str">
            <v>6-1/8Q6NY</v>
          </cell>
          <cell r="D100">
            <v>708</v>
          </cell>
          <cell r="E100" t="e">
            <v>#REF!</v>
          </cell>
          <cell r="F100" t="str">
            <v>QL60</v>
          </cell>
          <cell r="G100" t="str">
            <v>Concave face</v>
          </cell>
          <cell r="H100" t="str">
            <v>Spherical-IMPAC</v>
          </cell>
          <cell r="I100">
            <v>51785228</v>
          </cell>
          <cell r="J100" t="str">
            <v>n/a</v>
          </cell>
          <cell r="K100">
            <v>0.625</v>
          </cell>
          <cell r="L100">
            <v>10</v>
          </cell>
          <cell r="M100">
            <v>0.625</v>
          </cell>
          <cell r="N100">
            <v>10</v>
          </cell>
          <cell r="O100">
            <v>20</v>
          </cell>
          <cell r="P100">
            <v>6.1359231515425643</v>
          </cell>
          <cell r="Q100">
            <v>50</v>
          </cell>
          <cell r="R100">
            <v>22.727272727272727</v>
          </cell>
          <cell r="S100">
            <v>6.1</v>
          </cell>
          <cell r="T100">
            <v>6.125</v>
          </cell>
        </row>
        <row r="101">
          <cell r="A101">
            <v>95</v>
          </cell>
          <cell r="B101" t="str">
            <v>51911048</v>
          </cell>
          <cell r="C101" t="str">
            <v>6-1/4Q6FE</v>
          </cell>
          <cell r="D101">
            <v>717</v>
          </cell>
          <cell r="E101" t="e">
            <v>#REF!</v>
          </cell>
          <cell r="F101" t="str">
            <v>QL60</v>
          </cell>
          <cell r="G101" t="str">
            <v>Flat face</v>
          </cell>
          <cell r="H101" t="str">
            <v>Spherical</v>
          </cell>
          <cell r="I101">
            <v>51785228</v>
          </cell>
          <cell r="J101" t="str">
            <v>n/a</v>
          </cell>
          <cell r="K101">
            <v>0.625</v>
          </cell>
          <cell r="L101">
            <v>8</v>
          </cell>
          <cell r="M101">
            <v>0.625</v>
          </cell>
          <cell r="N101">
            <v>9</v>
          </cell>
          <cell r="O101">
            <v>17</v>
          </cell>
          <cell r="P101">
            <v>5.2155346788111796</v>
          </cell>
          <cell r="Q101">
            <v>51</v>
          </cell>
          <cell r="R101">
            <v>23.18181818181818</v>
          </cell>
          <cell r="S101">
            <v>6.1</v>
          </cell>
          <cell r="T101">
            <v>6.25</v>
          </cell>
        </row>
        <row r="102">
          <cell r="A102">
            <v>96</v>
          </cell>
          <cell r="B102" t="str">
            <v>51996775</v>
          </cell>
          <cell r="C102" t="str">
            <v>6-1/4Q6CE</v>
          </cell>
          <cell r="D102">
            <v>717</v>
          </cell>
          <cell r="E102" t="e">
            <v>#REF!</v>
          </cell>
          <cell r="F102" t="str">
            <v>QL60</v>
          </cell>
          <cell r="G102" t="str">
            <v>Concave face</v>
          </cell>
          <cell r="H102" t="str">
            <v>Spherical</v>
          </cell>
          <cell r="I102">
            <v>51785228</v>
          </cell>
          <cell r="J102" t="str">
            <v>n/a</v>
          </cell>
          <cell r="K102">
            <v>0.625</v>
          </cell>
          <cell r="L102">
            <v>8</v>
          </cell>
          <cell r="M102">
            <v>0.625</v>
          </cell>
          <cell r="N102">
            <v>9</v>
          </cell>
          <cell r="O102">
            <v>17</v>
          </cell>
          <cell r="P102">
            <v>5.2155346788111796</v>
          </cell>
          <cell r="Q102">
            <v>51</v>
          </cell>
          <cell r="R102">
            <v>23.18181818181818</v>
          </cell>
          <cell r="S102">
            <v>6.1</v>
          </cell>
          <cell r="T102">
            <v>6.25</v>
          </cell>
        </row>
        <row r="103">
          <cell r="A103">
            <v>97</v>
          </cell>
          <cell r="B103" t="str">
            <v>52297975</v>
          </cell>
          <cell r="C103" t="str">
            <v>6-1/4Q6CY</v>
          </cell>
          <cell r="D103">
            <v>717</v>
          </cell>
          <cell r="E103" t="e">
            <v>#REF!</v>
          </cell>
          <cell r="F103" t="str">
            <v>QL60</v>
          </cell>
          <cell r="G103" t="str">
            <v>Concave face</v>
          </cell>
          <cell r="H103" t="str">
            <v>Spherical-IMPAC</v>
          </cell>
          <cell r="I103">
            <v>51785228</v>
          </cell>
          <cell r="J103" t="str">
            <v>n/a</v>
          </cell>
          <cell r="K103">
            <v>0.625</v>
          </cell>
          <cell r="L103">
            <v>8</v>
          </cell>
          <cell r="M103">
            <v>0.625</v>
          </cell>
          <cell r="N103">
            <v>9</v>
          </cell>
          <cell r="O103">
            <v>17</v>
          </cell>
          <cell r="P103">
            <v>5.2155346788111796</v>
          </cell>
          <cell r="Q103">
            <v>51</v>
          </cell>
          <cell r="R103">
            <v>23.18181818181818</v>
          </cell>
          <cell r="S103">
            <v>6.1</v>
          </cell>
          <cell r="T103">
            <v>6.25</v>
          </cell>
        </row>
        <row r="104">
          <cell r="A104">
            <v>98</v>
          </cell>
          <cell r="B104" t="str">
            <v>52287745</v>
          </cell>
          <cell r="C104" t="str">
            <v>6-1/4Q6NY</v>
          </cell>
          <cell r="D104">
            <v>708</v>
          </cell>
          <cell r="E104" t="e">
            <v>#REF!</v>
          </cell>
          <cell r="F104" t="str">
            <v>QL60</v>
          </cell>
          <cell r="G104" t="str">
            <v>Concave face</v>
          </cell>
          <cell r="H104" t="str">
            <v>Spherical-IMPAC</v>
          </cell>
          <cell r="I104">
            <v>51785228</v>
          </cell>
          <cell r="J104" t="str">
            <v>n/a</v>
          </cell>
          <cell r="K104">
            <v>0.625</v>
          </cell>
          <cell r="L104">
            <v>10</v>
          </cell>
          <cell r="M104">
            <v>0.625</v>
          </cell>
          <cell r="N104">
            <v>10</v>
          </cell>
          <cell r="O104">
            <v>20</v>
          </cell>
          <cell r="P104">
            <v>6.1359231515425643</v>
          </cell>
          <cell r="Q104">
            <v>50</v>
          </cell>
          <cell r="R104">
            <v>22.727272727272727</v>
          </cell>
          <cell r="S104">
            <v>6.1</v>
          </cell>
          <cell r="T104">
            <v>6.25</v>
          </cell>
        </row>
        <row r="105">
          <cell r="A105">
            <v>99</v>
          </cell>
          <cell r="B105">
            <v>52290475</v>
          </cell>
          <cell r="C105" t="str">
            <v>6.250Q6DSS</v>
          </cell>
          <cell r="D105" t="e">
            <v>#N/A</v>
          </cell>
          <cell r="E105" t="e">
            <v>#N/A</v>
          </cell>
          <cell r="F105" t="str">
            <v>QL60</v>
          </cell>
          <cell r="G105" t="str">
            <v>Concave face</v>
          </cell>
          <cell r="H105" t="str">
            <v>Spherical</v>
          </cell>
          <cell r="I105">
            <v>51785228</v>
          </cell>
          <cell r="J105" t="str">
            <v>n/a</v>
          </cell>
          <cell r="K105">
            <v>0.75</v>
          </cell>
          <cell r="L105">
            <v>8</v>
          </cell>
          <cell r="M105">
            <v>0.625</v>
          </cell>
          <cell r="N105">
            <v>11</v>
          </cell>
          <cell r="O105">
            <v>19</v>
          </cell>
          <cell r="P105">
            <v>6.9090494686369279</v>
          </cell>
          <cell r="Q105">
            <v>54</v>
          </cell>
          <cell r="R105">
            <v>24.545454545454543</v>
          </cell>
          <cell r="S105">
            <v>6.1</v>
          </cell>
          <cell r="T105">
            <v>6.25</v>
          </cell>
        </row>
        <row r="106">
          <cell r="A106">
            <v>100</v>
          </cell>
          <cell r="B106">
            <v>52291549</v>
          </cell>
          <cell r="C106" t="str">
            <v>6.250Q6DYY</v>
          </cell>
          <cell r="D106" t="e">
            <v>#N/A</v>
          </cell>
          <cell r="E106" t="e">
            <v>#N/A</v>
          </cell>
          <cell r="F106" t="str">
            <v>QL60</v>
          </cell>
          <cell r="G106" t="str">
            <v>Concave face</v>
          </cell>
          <cell r="H106" t="str">
            <v>Spherical-PCD-IMPAC</v>
          </cell>
          <cell r="I106">
            <v>51785228</v>
          </cell>
          <cell r="J106" t="str">
            <v>n/a</v>
          </cell>
          <cell r="K106">
            <v>0.75</v>
          </cell>
          <cell r="L106">
            <v>8</v>
          </cell>
          <cell r="M106">
            <v>0.625</v>
          </cell>
          <cell r="N106">
            <v>11</v>
          </cell>
          <cell r="O106">
            <v>19</v>
          </cell>
          <cell r="P106">
            <v>6.9090494686369279</v>
          </cell>
          <cell r="Q106">
            <v>54</v>
          </cell>
          <cell r="R106">
            <v>24.545454545454543</v>
          </cell>
          <cell r="S106">
            <v>6.1</v>
          </cell>
          <cell r="T106">
            <v>6.25</v>
          </cell>
        </row>
        <row r="107">
          <cell r="A107">
            <v>101</v>
          </cell>
          <cell r="B107">
            <v>52290533</v>
          </cell>
          <cell r="C107" t="str">
            <v>6.250Q6SSS</v>
          </cell>
          <cell r="D107" t="e">
            <v>#N/A</v>
          </cell>
          <cell r="E107" t="e">
            <v>#N/A</v>
          </cell>
          <cell r="F107" t="str">
            <v>QL60</v>
          </cell>
          <cell r="G107" t="str">
            <v>Concave face</v>
          </cell>
          <cell r="H107" t="str">
            <v>Spherical</v>
          </cell>
          <cell r="I107">
            <v>51785228</v>
          </cell>
          <cell r="J107" t="str">
            <v>n/a</v>
          </cell>
          <cell r="K107">
            <v>0.75</v>
          </cell>
          <cell r="L107">
            <v>8</v>
          </cell>
          <cell r="M107">
            <v>0.625</v>
          </cell>
          <cell r="N107">
            <v>11</v>
          </cell>
          <cell r="O107">
            <v>19</v>
          </cell>
          <cell r="P107">
            <v>6.9090494686369279</v>
          </cell>
          <cell r="Q107">
            <v>54</v>
          </cell>
          <cell r="R107">
            <v>24.545454545454543</v>
          </cell>
          <cell r="S107">
            <v>6.1</v>
          </cell>
          <cell r="T107">
            <v>6.25</v>
          </cell>
        </row>
        <row r="108">
          <cell r="A108">
            <v>102</v>
          </cell>
          <cell r="B108" t="str">
            <v>51871614</v>
          </cell>
          <cell r="C108" t="str">
            <v>6-1/2Q6CH</v>
          </cell>
          <cell r="D108">
            <v>765</v>
          </cell>
          <cell r="E108" t="e">
            <v>#REF!</v>
          </cell>
          <cell r="F108" t="str">
            <v>QL60</v>
          </cell>
          <cell r="G108" t="str">
            <v>Concave face</v>
          </cell>
          <cell r="H108" t="str">
            <v>Spherical</v>
          </cell>
          <cell r="I108">
            <v>51785228</v>
          </cell>
          <cell r="J108" t="str">
            <v>n/a</v>
          </cell>
          <cell r="K108">
            <v>0.75</v>
          </cell>
          <cell r="L108">
            <v>8</v>
          </cell>
          <cell r="M108">
            <v>0.625</v>
          </cell>
          <cell r="N108">
            <v>9</v>
          </cell>
          <cell r="O108">
            <v>17</v>
          </cell>
          <cell r="P108">
            <v>6.2954571534826709</v>
          </cell>
          <cell r="Q108">
            <v>54</v>
          </cell>
          <cell r="R108">
            <v>24.545454545454543</v>
          </cell>
          <cell r="S108">
            <v>6.1</v>
          </cell>
          <cell r="T108">
            <v>6.5</v>
          </cell>
        </row>
        <row r="109">
          <cell r="A109">
            <v>103</v>
          </cell>
          <cell r="B109" t="str">
            <v>51871655</v>
          </cell>
          <cell r="C109" t="str">
            <v>6-1/2Q6CE</v>
          </cell>
          <cell r="D109">
            <v>740</v>
          </cell>
          <cell r="E109" t="e">
            <v>#REF!</v>
          </cell>
          <cell r="F109" t="str">
            <v>QL60</v>
          </cell>
          <cell r="G109" t="str">
            <v>Concave face</v>
          </cell>
          <cell r="H109" t="str">
            <v>Spherical</v>
          </cell>
          <cell r="I109">
            <v>51785228</v>
          </cell>
          <cell r="J109" t="str">
            <v>n/a</v>
          </cell>
          <cell r="K109">
            <v>0.625</v>
          </cell>
          <cell r="L109">
            <v>8</v>
          </cell>
          <cell r="M109">
            <v>0.625</v>
          </cell>
          <cell r="N109">
            <v>9</v>
          </cell>
          <cell r="O109">
            <v>17</v>
          </cell>
          <cell r="P109">
            <v>5.2155346788111796</v>
          </cell>
          <cell r="Q109">
            <v>54</v>
          </cell>
          <cell r="R109">
            <v>24.545454545454543</v>
          </cell>
          <cell r="S109">
            <v>6.1</v>
          </cell>
          <cell r="T109">
            <v>6.5</v>
          </cell>
        </row>
        <row r="110">
          <cell r="A110">
            <v>104</v>
          </cell>
          <cell r="B110" t="str">
            <v>52287760</v>
          </cell>
          <cell r="C110" t="str">
            <v>6-1/2Q6CY</v>
          </cell>
          <cell r="D110">
            <v>785</v>
          </cell>
          <cell r="E110" t="e">
            <v>#REF!</v>
          </cell>
          <cell r="F110" t="str">
            <v>QL60</v>
          </cell>
          <cell r="G110" t="str">
            <v>Concave face</v>
          </cell>
          <cell r="H110" t="str">
            <v>Spherical-IMPAC</v>
          </cell>
          <cell r="I110">
            <v>51785228</v>
          </cell>
          <cell r="J110" t="str">
            <v>n/a</v>
          </cell>
          <cell r="K110">
            <v>0.625</v>
          </cell>
          <cell r="L110">
            <v>8</v>
          </cell>
          <cell r="M110">
            <v>0.625</v>
          </cell>
          <cell r="N110">
            <v>9</v>
          </cell>
          <cell r="O110">
            <v>17</v>
          </cell>
          <cell r="P110">
            <v>5.2155346788111796</v>
          </cell>
          <cell r="Q110">
            <v>54</v>
          </cell>
          <cell r="R110">
            <v>24.545454545454543</v>
          </cell>
          <cell r="S110">
            <v>6.1</v>
          </cell>
          <cell r="T110">
            <v>6.5</v>
          </cell>
        </row>
        <row r="111">
          <cell r="A111">
            <v>105</v>
          </cell>
          <cell r="B111" t="str">
            <v>51995215</v>
          </cell>
          <cell r="C111" t="str">
            <v>6-1/2Q6D</v>
          </cell>
          <cell r="D111">
            <v>785</v>
          </cell>
          <cell r="E111" t="e">
            <v>#REF!</v>
          </cell>
          <cell r="F111" t="str">
            <v>QL60</v>
          </cell>
          <cell r="G111" t="str">
            <v>Convex face</v>
          </cell>
          <cell r="H111" t="str">
            <v>Spherical</v>
          </cell>
          <cell r="I111">
            <v>51785228</v>
          </cell>
          <cell r="J111" t="str">
            <v>n/a</v>
          </cell>
          <cell r="K111">
            <v>0.625</v>
          </cell>
          <cell r="L111">
            <v>8</v>
          </cell>
          <cell r="M111">
            <v>0.625</v>
          </cell>
          <cell r="N111">
            <v>10</v>
          </cell>
          <cell r="O111">
            <v>18</v>
          </cell>
          <cell r="P111">
            <v>5.5223308363883081</v>
          </cell>
          <cell r="Q111">
            <v>54</v>
          </cell>
          <cell r="R111">
            <v>24.545454545454543</v>
          </cell>
          <cell r="S111">
            <v>6.1</v>
          </cell>
          <cell r="T111">
            <v>6.5</v>
          </cell>
        </row>
        <row r="112">
          <cell r="A112">
            <v>106</v>
          </cell>
          <cell r="B112" t="str">
            <v>51871648</v>
          </cell>
          <cell r="C112" t="str">
            <v>6-1/2Q6FE</v>
          </cell>
          <cell r="D112">
            <v>740</v>
          </cell>
          <cell r="E112" t="e">
            <v>#REF!</v>
          </cell>
          <cell r="F112" t="str">
            <v>QL60</v>
          </cell>
          <cell r="G112" t="str">
            <v>Flat face</v>
          </cell>
          <cell r="H112" t="str">
            <v>Spherical</v>
          </cell>
          <cell r="I112">
            <v>51785228</v>
          </cell>
          <cell r="J112" t="str">
            <v>n/a</v>
          </cell>
          <cell r="K112">
            <v>0.625</v>
          </cell>
          <cell r="L112">
            <v>8</v>
          </cell>
          <cell r="M112">
            <v>0.625</v>
          </cell>
          <cell r="N112">
            <v>10</v>
          </cell>
          <cell r="O112">
            <v>18</v>
          </cell>
          <cell r="P112">
            <v>5.5223308363883081</v>
          </cell>
          <cell r="Q112">
            <v>54</v>
          </cell>
          <cell r="R112">
            <v>24.545454545454543</v>
          </cell>
          <cell r="S112">
            <v>6.1</v>
          </cell>
          <cell r="T112">
            <v>6.5</v>
          </cell>
        </row>
        <row r="113">
          <cell r="A113">
            <v>107</v>
          </cell>
          <cell r="B113" t="str">
            <v>52291713</v>
          </cell>
          <cell r="C113" t="str">
            <v>6-1/2Q6FEY</v>
          </cell>
          <cell r="D113">
            <v>795</v>
          </cell>
          <cell r="E113" t="e">
            <v>#REF!</v>
          </cell>
          <cell r="F113" t="str">
            <v>QL60</v>
          </cell>
          <cell r="G113" t="str">
            <v>Flat face</v>
          </cell>
          <cell r="H113" t="str">
            <v>Spherical-IMPAC</v>
          </cell>
          <cell r="I113">
            <v>51785228</v>
          </cell>
          <cell r="J113" t="str">
            <v>n/a</v>
          </cell>
          <cell r="K113">
            <v>0.625</v>
          </cell>
          <cell r="L113">
            <v>8</v>
          </cell>
          <cell r="M113">
            <v>0.625</v>
          </cell>
          <cell r="N113">
            <v>10</v>
          </cell>
          <cell r="O113">
            <v>18</v>
          </cell>
          <cell r="P113">
            <v>5.5223308363883081</v>
          </cell>
          <cell r="Q113">
            <v>54</v>
          </cell>
          <cell r="R113">
            <v>24.545454545454543</v>
          </cell>
          <cell r="S113">
            <v>6.1</v>
          </cell>
          <cell r="T113">
            <v>6.5</v>
          </cell>
        </row>
        <row r="114">
          <cell r="A114">
            <v>108</v>
          </cell>
          <cell r="B114" t="str">
            <v>52118684</v>
          </cell>
          <cell r="C114" t="str">
            <v>6.500Q6FE</v>
          </cell>
          <cell r="D114">
            <v>740</v>
          </cell>
          <cell r="E114" t="e">
            <v>#REF!</v>
          </cell>
          <cell r="F114" t="str">
            <v>QL60</v>
          </cell>
          <cell r="G114" t="str">
            <v>Flat face</v>
          </cell>
          <cell r="H114" t="str">
            <v>Spherical</v>
          </cell>
          <cell r="I114">
            <v>51785228</v>
          </cell>
          <cell r="J114" t="str">
            <v>n/a</v>
          </cell>
          <cell r="K114">
            <v>0.625</v>
          </cell>
          <cell r="L114">
            <v>8</v>
          </cell>
          <cell r="M114">
            <v>0.625</v>
          </cell>
          <cell r="N114">
            <v>10</v>
          </cell>
          <cell r="O114">
            <v>18</v>
          </cell>
          <cell r="P114">
            <v>5.5223308363883081</v>
          </cell>
          <cell r="Q114">
            <v>54</v>
          </cell>
          <cell r="R114">
            <v>24.545454545454543</v>
          </cell>
          <cell r="S114">
            <v>6.1</v>
          </cell>
          <cell r="T114">
            <v>6.5</v>
          </cell>
        </row>
        <row r="115">
          <cell r="A115">
            <v>109</v>
          </cell>
          <cell r="B115" t="str">
            <v>52127685</v>
          </cell>
          <cell r="C115" t="str">
            <v>6.500Q6CE</v>
          </cell>
          <cell r="D115">
            <v>0</v>
          </cell>
          <cell r="E115" t="e">
            <v>#REF!</v>
          </cell>
          <cell r="F115" t="str">
            <v>QL60</v>
          </cell>
          <cell r="G115" t="str">
            <v>Concave face</v>
          </cell>
          <cell r="H115" t="str">
            <v>Spherical</v>
          </cell>
          <cell r="I115">
            <v>51785228</v>
          </cell>
          <cell r="J115" t="str">
            <v>n/a</v>
          </cell>
          <cell r="K115">
            <v>0.625</v>
          </cell>
          <cell r="L115">
            <v>8</v>
          </cell>
          <cell r="M115">
            <v>0.625</v>
          </cell>
          <cell r="N115">
            <v>9</v>
          </cell>
          <cell r="O115">
            <v>17</v>
          </cell>
          <cell r="P115">
            <v>5.2155346788111796</v>
          </cell>
          <cell r="Q115">
            <v>54</v>
          </cell>
          <cell r="R115">
            <v>24.545454545454543</v>
          </cell>
          <cell r="S115">
            <v>6.1</v>
          </cell>
          <cell r="T115">
            <v>6.5</v>
          </cell>
        </row>
        <row r="116">
          <cell r="A116">
            <v>110</v>
          </cell>
          <cell r="B116" t="str">
            <v>52290541</v>
          </cell>
          <cell r="C116" t="str">
            <v>6.50Q6SSS</v>
          </cell>
          <cell r="D116">
            <v>0</v>
          </cell>
          <cell r="E116" t="e">
            <v>#REF!</v>
          </cell>
          <cell r="F116" t="str">
            <v>QL60</v>
          </cell>
          <cell r="G116" t="str">
            <v>Concave face</v>
          </cell>
          <cell r="H116" t="str">
            <v>Spherical</v>
          </cell>
          <cell r="I116">
            <v>51785228</v>
          </cell>
          <cell r="J116" t="str">
            <v>n/a</v>
          </cell>
          <cell r="K116">
            <v>0.75</v>
          </cell>
          <cell r="L116">
            <v>8</v>
          </cell>
          <cell r="M116">
            <v>0.625</v>
          </cell>
          <cell r="N116">
            <v>11</v>
          </cell>
          <cell r="O116">
            <v>19</v>
          </cell>
          <cell r="P116">
            <v>6.9090494686369279</v>
          </cell>
          <cell r="Q116">
            <v>54</v>
          </cell>
          <cell r="R116">
            <v>24.545454545454543</v>
          </cell>
          <cell r="S116">
            <v>6.1</v>
          </cell>
          <cell r="T116">
            <v>6.5</v>
          </cell>
        </row>
        <row r="117">
          <cell r="A117">
            <v>111</v>
          </cell>
          <cell r="B117" t="str">
            <v>52290525</v>
          </cell>
          <cell r="C117" t="str">
            <v>6.50Q6DSS</v>
          </cell>
          <cell r="D117">
            <v>0</v>
          </cell>
          <cell r="E117" t="e">
            <v>#REF!</v>
          </cell>
          <cell r="F117" t="str">
            <v>QL60</v>
          </cell>
          <cell r="G117" t="str">
            <v>Concave face</v>
          </cell>
          <cell r="H117" t="str">
            <v>Spherical</v>
          </cell>
          <cell r="I117">
            <v>51785228</v>
          </cell>
          <cell r="J117" t="str">
            <v>n/a</v>
          </cell>
          <cell r="K117">
            <v>0.75</v>
          </cell>
          <cell r="L117">
            <v>8</v>
          </cell>
          <cell r="M117">
            <v>0.625</v>
          </cell>
          <cell r="N117">
            <v>11</v>
          </cell>
          <cell r="O117">
            <v>19</v>
          </cell>
          <cell r="P117">
            <v>6.9090494686369279</v>
          </cell>
          <cell r="Q117">
            <v>54</v>
          </cell>
          <cell r="R117">
            <v>24.545454545454543</v>
          </cell>
          <cell r="S117">
            <v>6.1</v>
          </cell>
          <cell r="T117">
            <v>6.5</v>
          </cell>
        </row>
        <row r="118">
          <cell r="A118">
            <v>112</v>
          </cell>
          <cell r="B118" t="str">
            <v>52287588</v>
          </cell>
          <cell r="C118" t="str">
            <v>6.50Q6DYY</v>
          </cell>
          <cell r="D118">
            <v>0</v>
          </cell>
          <cell r="E118" t="e">
            <v>#REF!</v>
          </cell>
          <cell r="F118" t="str">
            <v>QL60</v>
          </cell>
          <cell r="G118" t="str">
            <v>Concave face</v>
          </cell>
          <cell r="H118" t="str">
            <v>Spherical-PCD-IMPAC</v>
          </cell>
          <cell r="I118">
            <v>51785228</v>
          </cell>
          <cell r="J118" t="str">
            <v>n/a</v>
          </cell>
          <cell r="K118">
            <v>0.75</v>
          </cell>
          <cell r="L118">
            <v>8</v>
          </cell>
          <cell r="M118">
            <v>0.625</v>
          </cell>
          <cell r="N118">
            <v>11</v>
          </cell>
          <cell r="O118">
            <v>19</v>
          </cell>
          <cell r="P118">
            <v>6.9090494686369279</v>
          </cell>
          <cell r="Q118">
            <v>54</v>
          </cell>
          <cell r="R118">
            <v>24.545454545454543</v>
          </cell>
          <cell r="S118">
            <v>6.1</v>
          </cell>
          <cell r="T118">
            <v>6.5</v>
          </cell>
        </row>
        <row r="119">
          <cell r="A119">
            <v>113</v>
          </cell>
          <cell r="B119" t="str">
            <v>52082690</v>
          </cell>
          <cell r="C119" t="str">
            <v>6-1/2Q6FX</v>
          </cell>
          <cell r="D119">
            <v>780</v>
          </cell>
          <cell r="E119" t="e">
            <v>#REF!</v>
          </cell>
          <cell r="F119" t="str">
            <v>QL60</v>
          </cell>
          <cell r="G119" t="str">
            <v>Flat face</v>
          </cell>
          <cell r="H119" t="str">
            <v>Spherical</v>
          </cell>
          <cell r="I119">
            <v>51785228</v>
          </cell>
          <cell r="J119" t="str">
            <v>n/a</v>
          </cell>
          <cell r="K119">
            <v>0.625</v>
          </cell>
          <cell r="L119">
            <v>8</v>
          </cell>
          <cell r="M119">
            <v>0.625</v>
          </cell>
          <cell r="N119">
            <v>12</v>
          </cell>
          <cell r="O119">
            <v>20</v>
          </cell>
          <cell r="P119">
            <v>6.1359231515425652</v>
          </cell>
          <cell r="Q119">
            <v>54</v>
          </cell>
          <cell r="R119">
            <v>24.545454545454543</v>
          </cell>
          <cell r="S119">
            <v>6.1</v>
          </cell>
          <cell r="T119">
            <v>6.5</v>
          </cell>
        </row>
        <row r="120">
          <cell r="A120">
            <v>114</v>
          </cell>
          <cell r="B120" t="str">
            <v>52082369</v>
          </cell>
          <cell r="C120" t="str">
            <v>6-1/2Q6VB</v>
          </cell>
          <cell r="D120">
            <v>770</v>
          </cell>
          <cell r="E120" t="e">
            <v>#REF!</v>
          </cell>
          <cell r="F120" t="str">
            <v>QL60</v>
          </cell>
          <cell r="G120" t="str">
            <v>Convex face</v>
          </cell>
          <cell r="H120" t="str">
            <v>Conical</v>
          </cell>
          <cell r="I120">
            <v>51785228</v>
          </cell>
          <cell r="J120" t="str">
            <v>n/a</v>
          </cell>
          <cell r="K120">
            <v>0.625</v>
          </cell>
          <cell r="L120">
            <v>9</v>
          </cell>
          <cell r="M120">
            <v>0.625</v>
          </cell>
          <cell r="N120">
            <v>11</v>
          </cell>
          <cell r="O120">
            <v>20</v>
          </cell>
          <cell r="P120">
            <v>6.1359231515425643</v>
          </cell>
          <cell r="Q120">
            <v>54</v>
          </cell>
          <cell r="R120">
            <v>24.545454545454543</v>
          </cell>
          <cell r="S120">
            <v>6.1</v>
          </cell>
          <cell r="T120">
            <v>6.5</v>
          </cell>
        </row>
        <row r="121">
          <cell r="A121">
            <v>115</v>
          </cell>
          <cell r="B121" t="str">
            <v>52126844</v>
          </cell>
          <cell r="C121" t="str">
            <v>6-1/2Q6CHB</v>
          </cell>
          <cell r="D121">
            <v>0</v>
          </cell>
          <cell r="E121" t="e">
            <v>#REF!</v>
          </cell>
          <cell r="F121" t="str">
            <v>QL60</v>
          </cell>
          <cell r="G121" t="str">
            <v>Concave face</v>
          </cell>
          <cell r="H121" t="str">
            <v>Conical gage</v>
          </cell>
          <cell r="I121">
            <v>51785228</v>
          </cell>
          <cell r="J121" t="str">
            <v>n/a</v>
          </cell>
          <cell r="K121">
            <v>0.75</v>
          </cell>
          <cell r="L121">
            <v>8</v>
          </cell>
          <cell r="M121">
            <v>0.625</v>
          </cell>
          <cell r="N121">
            <v>11</v>
          </cell>
          <cell r="O121">
            <v>19</v>
          </cell>
          <cell r="P121">
            <v>6.9090494686369279</v>
          </cell>
          <cell r="Q121">
            <v>54</v>
          </cell>
          <cell r="R121">
            <v>24.545454545454543</v>
          </cell>
          <cell r="S121">
            <v>6.1</v>
          </cell>
          <cell r="T121">
            <v>6.5</v>
          </cell>
        </row>
        <row r="122">
          <cell r="A122">
            <v>116</v>
          </cell>
          <cell r="B122" t="str">
            <v>52127537</v>
          </cell>
          <cell r="C122" t="str">
            <v>6-1/2Q6VHDY</v>
          </cell>
          <cell r="D122">
            <v>785</v>
          </cell>
          <cell r="E122" t="e">
            <v>#REF!</v>
          </cell>
          <cell r="F122" t="str">
            <v>QL60</v>
          </cell>
          <cell r="G122" t="str">
            <v>Convex face</v>
          </cell>
          <cell r="H122" t="str">
            <v>Spherical-IMPAC</v>
          </cell>
          <cell r="I122">
            <v>51785228</v>
          </cell>
          <cell r="J122" t="str">
            <v>n/a</v>
          </cell>
          <cell r="K122">
            <v>0.75</v>
          </cell>
          <cell r="L122">
            <v>10</v>
          </cell>
          <cell r="M122">
            <v>0.75</v>
          </cell>
          <cell r="N122">
            <v>8</v>
          </cell>
          <cell r="O122">
            <v>18</v>
          </cell>
          <cell r="P122">
            <v>7.9521564043991635</v>
          </cell>
          <cell r="Q122">
            <v>54</v>
          </cell>
          <cell r="R122">
            <v>24.545454545454543</v>
          </cell>
          <cell r="S122">
            <v>6.1</v>
          </cell>
          <cell r="T122">
            <v>6.5</v>
          </cell>
        </row>
        <row r="123">
          <cell r="A123">
            <v>117</v>
          </cell>
          <cell r="B123" t="str">
            <v>51911170</v>
          </cell>
          <cell r="C123" t="str">
            <v>6-3/4Q6CE</v>
          </cell>
          <cell r="D123">
            <v>780</v>
          </cell>
          <cell r="E123" t="e">
            <v>#REF!</v>
          </cell>
          <cell r="F123" t="str">
            <v>QL60</v>
          </cell>
          <cell r="G123" t="str">
            <v>Concave face</v>
          </cell>
          <cell r="H123" t="str">
            <v>Spherical</v>
          </cell>
          <cell r="I123">
            <v>51785228</v>
          </cell>
          <cell r="J123" t="str">
            <v>n/a</v>
          </cell>
          <cell r="K123">
            <v>0.625</v>
          </cell>
          <cell r="L123">
            <v>10</v>
          </cell>
          <cell r="M123">
            <v>0.625</v>
          </cell>
          <cell r="N123">
            <v>11</v>
          </cell>
          <cell r="O123">
            <v>21</v>
          </cell>
          <cell r="P123">
            <v>6.4427193091196919</v>
          </cell>
          <cell r="Q123">
            <v>55</v>
          </cell>
          <cell r="R123">
            <v>24.999999999999996</v>
          </cell>
          <cell r="S123">
            <v>6.1</v>
          </cell>
          <cell r="T123">
            <v>6.75</v>
          </cell>
        </row>
        <row r="124">
          <cell r="A124">
            <v>118</v>
          </cell>
          <cell r="B124" t="str">
            <v>52291721</v>
          </cell>
          <cell r="C124" t="str">
            <v>6-3/4Q6CEY</v>
          </cell>
          <cell r="D124">
            <v>0</v>
          </cell>
          <cell r="E124" t="e">
            <v>#REF!</v>
          </cell>
          <cell r="F124" t="str">
            <v>QL60</v>
          </cell>
          <cell r="G124" t="str">
            <v>Concave face</v>
          </cell>
          <cell r="H124" t="str">
            <v>Spherical-IMPAC</v>
          </cell>
          <cell r="I124">
            <v>51785228</v>
          </cell>
          <cell r="J124" t="str">
            <v>n/a</v>
          </cell>
          <cell r="K124">
            <v>0.625</v>
          </cell>
          <cell r="L124">
            <v>10</v>
          </cell>
          <cell r="M124">
            <v>0.625</v>
          </cell>
          <cell r="N124">
            <v>11</v>
          </cell>
          <cell r="O124">
            <v>21</v>
          </cell>
          <cell r="P124">
            <v>6.4427193091196919</v>
          </cell>
          <cell r="Q124">
            <v>55</v>
          </cell>
          <cell r="R124">
            <v>24.999999999999996</v>
          </cell>
          <cell r="S124">
            <v>6.1</v>
          </cell>
          <cell r="T124">
            <v>6.75</v>
          </cell>
        </row>
        <row r="125">
          <cell r="A125">
            <v>119</v>
          </cell>
          <cell r="B125" t="str">
            <v>52118676</v>
          </cell>
          <cell r="C125" t="str">
            <v>6-3/4Q6FE</v>
          </cell>
          <cell r="D125">
            <v>780</v>
          </cell>
          <cell r="E125" t="e">
            <v>#REF!</v>
          </cell>
          <cell r="F125" t="str">
            <v>QL60</v>
          </cell>
          <cell r="G125" t="str">
            <v>Flat face</v>
          </cell>
          <cell r="H125" t="str">
            <v>Spherical</v>
          </cell>
          <cell r="I125">
            <v>51785228</v>
          </cell>
          <cell r="J125" t="str">
            <v>n/a</v>
          </cell>
          <cell r="K125">
            <v>0.625</v>
          </cell>
          <cell r="L125">
            <v>10</v>
          </cell>
          <cell r="M125">
            <v>0.625</v>
          </cell>
          <cell r="N125">
            <v>11</v>
          </cell>
          <cell r="O125">
            <v>21</v>
          </cell>
          <cell r="P125">
            <v>6.4427193091196919</v>
          </cell>
          <cell r="Q125">
            <v>55</v>
          </cell>
          <cell r="R125">
            <v>24.999999999999996</v>
          </cell>
          <cell r="S125">
            <v>6.1</v>
          </cell>
          <cell r="T125">
            <v>6.75</v>
          </cell>
        </row>
        <row r="126">
          <cell r="A126">
            <v>120</v>
          </cell>
          <cell r="B126" t="str">
            <v>52122686</v>
          </cell>
          <cell r="C126" t="str">
            <v>6-3/4Q6CDY</v>
          </cell>
          <cell r="D126">
            <v>785</v>
          </cell>
          <cell r="E126" t="e">
            <v>#REF!</v>
          </cell>
          <cell r="F126" t="str">
            <v>QL60</v>
          </cell>
          <cell r="G126" t="str">
            <v>Convex face</v>
          </cell>
          <cell r="H126" t="str">
            <v>Spherical-IMPAC</v>
          </cell>
          <cell r="I126">
            <v>51785228</v>
          </cell>
          <cell r="J126" t="str">
            <v>n/a</v>
          </cell>
          <cell r="K126">
            <v>0.75</v>
          </cell>
          <cell r="L126">
            <v>10</v>
          </cell>
          <cell r="M126">
            <v>0.625</v>
          </cell>
          <cell r="N126">
            <v>8</v>
          </cell>
          <cell r="O126">
            <v>18</v>
          </cell>
          <cell r="P126">
            <v>6.8722339297276722</v>
          </cell>
          <cell r="Q126">
            <v>55</v>
          </cell>
          <cell r="R126">
            <v>24.999999999999996</v>
          </cell>
          <cell r="S126">
            <v>6.1</v>
          </cell>
          <cell r="T126">
            <v>6.75</v>
          </cell>
        </row>
        <row r="127">
          <cell r="A127">
            <v>121</v>
          </cell>
          <cell r="B127" t="str">
            <v>52291424</v>
          </cell>
          <cell r="C127" t="str">
            <v>6-3/4Q6VH</v>
          </cell>
          <cell r="D127">
            <v>785</v>
          </cell>
          <cell r="E127" t="e">
            <v>#REF!</v>
          </cell>
          <cell r="F127" t="str">
            <v>QL60</v>
          </cell>
          <cell r="G127" t="str">
            <v>Convex face</v>
          </cell>
          <cell r="H127" t="str">
            <v>Spherical</v>
          </cell>
          <cell r="I127">
            <v>51785228</v>
          </cell>
          <cell r="J127" t="str">
            <v>n/a</v>
          </cell>
          <cell r="K127">
            <v>0.75</v>
          </cell>
          <cell r="L127">
            <v>9</v>
          </cell>
          <cell r="M127">
            <v>0.625</v>
          </cell>
          <cell r="N127">
            <v>11</v>
          </cell>
          <cell r="O127">
            <v>20</v>
          </cell>
          <cell r="P127">
            <v>7.350835935547992</v>
          </cell>
          <cell r="Q127">
            <v>56</v>
          </cell>
          <cell r="R127">
            <v>25.454545454545453</v>
          </cell>
          <cell r="S127">
            <v>6.1</v>
          </cell>
          <cell r="T127">
            <v>6.75</v>
          </cell>
        </row>
        <row r="128">
          <cell r="A128">
            <v>122</v>
          </cell>
          <cell r="B128" t="str">
            <v>51996783</v>
          </cell>
          <cell r="C128" t="str">
            <v>6.95Q6D</v>
          </cell>
          <cell r="D128">
            <v>795</v>
          </cell>
          <cell r="E128" t="e">
            <v>#REF!</v>
          </cell>
          <cell r="F128" t="str">
            <v>QL60</v>
          </cell>
          <cell r="G128" t="str">
            <v>Convex face</v>
          </cell>
          <cell r="H128" t="str">
            <v>Spherical</v>
          </cell>
          <cell r="I128">
            <v>51785228</v>
          </cell>
          <cell r="J128" t="str">
            <v>n/a</v>
          </cell>
          <cell r="K128">
            <v>0.625</v>
          </cell>
          <cell r="L128">
            <v>8</v>
          </cell>
          <cell r="M128">
            <v>0.625</v>
          </cell>
          <cell r="N128">
            <v>10</v>
          </cell>
          <cell r="O128">
            <v>18</v>
          </cell>
          <cell r="P128">
            <v>5.5223308363883081</v>
          </cell>
          <cell r="Q128">
            <v>56</v>
          </cell>
          <cell r="R128">
            <v>25.454545454545453</v>
          </cell>
          <cell r="S128">
            <v>6.1</v>
          </cell>
          <cell r="T128">
            <v>6.95</v>
          </cell>
        </row>
        <row r="129">
          <cell r="A129">
            <v>123</v>
          </cell>
          <cell r="B129" t="str">
            <v>52131968</v>
          </cell>
          <cell r="C129" t="str">
            <v>7-1/2Q6CHDY</v>
          </cell>
          <cell r="D129">
            <v>0</v>
          </cell>
          <cell r="E129" t="e">
            <v>#REF!</v>
          </cell>
          <cell r="F129" t="str">
            <v>QL60</v>
          </cell>
          <cell r="G129" t="str">
            <v>Concave face</v>
          </cell>
          <cell r="H129" t="str">
            <v>Spherical-MPAC</v>
          </cell>
          <cell r="I129">
            <v>51785228</v>
          </cell>
          <cell r="J129" t="str">
            <v>n/a</v>
          </cell>
          <cell r="K129">
            <v>0.75</v>
          </cell>
          <cell r="L129">
            <v>10</v>
          </cell>
          <cell r="M129">
            <v>0.75</v>
          </cell>
          <cell r="N129">
            <v>7</v>
          </cell>
          <cell r="O129">
            <v>17</v>
          </cell>
          <cell r="P129">
            <v>7.5103699374880994</v>
          </cell>
          <cell r="Q129">
            <v>63</v>
          </cell>
          <cell r="R129">
            <v>28.636363636363633</v>
          </cell>
          <cell r="S129">
            <v>6.1</v>
          </cell>
          <cell r="T129">
            <v>7.5</v>
          </cell>
        </row>
        <row r="130">
          <cell r="A130">
            <v>124</v>
          </cell>
          <cell r="B130" t="str">
            <v>52291770</v>
          </cell>
          <cell r="C130" t="str">
            <v>7-3/4Q6CHD</v>
          </cell>
          <cell r="D130">
            <v>0</v>
          </cell>
          <cell r="E130" t="e">
            <v>#REF!</v>
          </cell>
          <cell r="F130" t="str">
            <v>QL60</v>
          </cell>
          <cell r="G130" t="str">
            <v>Concave face</v>
          </cell>
          <cell r="H130" t="str">
            <v>Spherical-MPAC-Conical</v>
          </cell>
          <cell r="I130">
            <v>51785228</v>
          </cell>
          <cell r="J130" t="str">
            <v>n/a</v>
          </cell>
          <cell r="K130">
            <v>0.75</v>
          </cell>
          <cell r="L130">
            <v>9</v>
          </cell>
          <cell r="M130">
            <v>0.625</v>
          </cell>
          <cell r="N130">
            <v>13</v>
          </cell>
          <cell r="O130">
            <v>22</v>
          </cell>
          <cell r="P130">
            <v>7.964428250702249</v>
          </cell>
          <cell r="Q130">
            <v>63</v>
          </cell>
          <cell r="R130">
            <v>28.636363636363633</v>
          </cell>
          <cell r="S130">
            <v>6.1</v>
          </cell>
          <cell r="T130">
            <v>7.75</v>
          </cell>
        </row>
        <row r="131">
          <cell r="A131">
            <v>125</v>
          </cell>
          <cell r="B131" t="str">
            <v>52131976</v>
          </cell>
          <cell r="C131" t="str">
            <v>8Q6CHDY</v>
          </cell>
          <cell r="D131">
            <v>0</v>
          </cell>
          <cell r="E131" t="e">
            <v>#REF!</v>
          </cell>
          <cell r="F131" t="str">
            <v>QL60</v>
          </cell>
          <cell r="G131" t="str">
            <v>Concave face</v>
          </cell>
          <cell r="H131" t="str">
            <v>Spherical-MPAC</v>
          </cell>
          <cell r="I131">
            <v>51785228</v>
          </cell>
          <cell r="J131" t="str">
            <v>n/a</v>
          </cell>
          <cell r="K131">
            <v>0.75</v>
          </cell>
          <cell r="L131">
            <v>10</v>
          </cell>
          <cell r="M131">
            <v>0.75</v>
          </cell>
          <cell r="N131">
            <v>7</v>
          </cell>
          <cell r="O131">
            <v>17</v>
          </cell>
          <cell r="P131">
            <v>7.5103699374880994</v>
          </cell>
          <cell r="Q131">
            <v>70</v>
          </cell>
          <cell r="R131">
            <v>31.818181818181817</v>
          </cell>
          <cell r="S131">
            <v>6.1</v>
          </cell>
          <cell r="T131">
            <v>8</v>
          </cell>
        </row>
        <row r="132">
          <cell r="A132">
            <v>126</v>
          </cell>
          <cell r="B132" t="str">
            <v>51911295</v>
          </cell>
          <cell r="C132" t="str">
            <v>8Q6CE</v>
          </cell>
          <cell r="D132">
            <v>1454</v>
          </cell>
          <cell r="E132" t="e">
            <v>#REF!</v>
          </cell>
          <cell r="F132" t="str">
            <v>QL60</v>
          </cell>
          <cell r="G132" t="str">
            <v>Concave face</v>
          </cell>
          <cell r="H132" t="str">
            <v>Spherical</v>
          </cell>
          <cell r="I132">
            <v>51785228</v>
          </cell>
          <cell r="J132" t="str">
            <v>n/a</v>
          </cell>
          <cell r="K132">
            <v>0.625</v>
          </cell>
          <cell r="L132">
            <v>10</v>
          </cell>
          <cell r="M132">
            <v>0.625</v>
          </cell>
          <cell r="N132">
            <v>15</v>
          </cell>
          <cell r="O132">
            <v>25</v>
          </cell>
          <cell r="P132">
            <v>7.669903939428206</v>
          </cell>
          <cell r="Q132">
            <v>70</v>
          </cell>
          <cell r="R132">
            <v>31.818181818181817</v>
          </cell>
          <cell r="S132">
            <v>6.1</v>
          </cell>
          <cell r="T132">
            <v>8</v>
          </cell>
        </row>
        <row r="133">
          <cell r="A133">
            <v>127</v>
          </cell>
          <cell r="B133" t="str">
            <v>51911311</v>
          </cell>
          <cell r="C133" t="str">
            <v>8-1/2Q6CER</v>
          </cell>
          <cell r="D133">
            <v>1969</v>
          </cell>
          <cell r="E133" t="e">
            <v>#REF!</v>
          </cell>
          <cell r="F133" t="str">
            <v>QL60</v>
          </cell>
          <cell r="G133" t="str">
            <v>Concave face</v>
          </cell>
          <cell r="H133" t="str">
            <v>Spherical</v>
          </cell>
          <cell r="I133">
            <v>51785228</v>
          </cell>
          <cell r="J133" t="str">
            <v>n/a</v>
          </cell>
          <cell r="K133">
            <v>0.75</v>
          </cell>
          <cell r="L133">
            <v>10</v>
          </cell>
          <cell r="M133">
            <v>0.75</v>
          </cell>
          <cell r="N133">
            <v>20</v>
          </cell>
          <cell r="O133">
            <v>30</v>
          </cell>
          <cell r="P133">
            <v>13.253594007331941</v>
          </cell>
          <cell r="Q133">
            <v>75</v>
          </cell>
          <cell r="R133">
            <v>34.090909090909086</v>
          </cell>
          <cell r="S133">
            <v>6.1</v>
          </cell>
          <cell r="T133">
            <v>8.5</v>
          </cell>
        </row>
        <row r="134">
          <cell r="A134">
            <v>128</v>
          </cell>
          <cell r="B134" t="str">
            <v>DHD 380 bits</v>
          </cell>
          <cell r="F134">
            <v>380</v>
          </cell>
          <cell r="S134">
            <v>8</v>
          </cell>
          <cell r="T134">
            <v>8</v>
          </cell>
        </row>
        <row r="135">
          <cell r="A135">
            <v>129</v>
          </cell>
          <cell r="B135" t="str">
            <v>51009991</v>
          </cell>
          <cell r="C135" t="str">
            <v>7-7/8B38</v>
          </cell>
          <cell r="D135">
            <v>1739</v>
          </cell>
          <cell r="E135" t="e">
            <v>#REF!</v>
          </cell>
          <cell r="F135" t="str">
            <v>380</v>
          </cell>
          <cell r="G135" t="str">
            <v>Concave face</v>
          </cell>
          <cell r="H135" t="str">
            <v>Spherical</v>
          </cell>
          <cell r="I135">
            <v>56033525</v>
          </cell>
          <cell r="J135" t="str">
            <v>n/a</v>
          </cell>
          <cell r="K135">
            <v>0.75</v>
          </cell>
          <cell r="L135">
            <v>14</v>
          </cell>
          <cell r="M135">
            <v>0.625</v>
          </cell>
          <cell r="N135">
            <v>7</v>
          </cell>
          <cell r="O135">
            <v>21</v>
          </cell>
          <cell r="P135">
            <v>8.3325836397948034</v>
          </cell>
          <cell r="Q135">
            <v>100</v>
          </cell>
          <cell r="R135">
            <v>45.454545454545453</v>
          </cell>
          <cell r="S135">
            <v>8</v>
          </cell>
          <cell r="T135">
            <v>7.875</v>
          </cell>
        </row>
        <row r="136">
          <cell r="A136">
            <v>130</v>
          </cell>
          <cell r="B136" t="str">
            <v>52285608</v>
          </cell>
          <cell r="C136" t="str">
            <v>7-7/8B38LYYY</v>
          </cell>
          <cell r="D136">
            <v>0</v>
          </cell>
          <cell r="E136" t="e">
            <v>#REF!</v>
          </cell>
          <cell r="F136" t="str">
            <v>380</v>
          </cell>
          <cell r="G136" t="str">
            <v>Concave face</v>
          </cell>
          <cell r="H136" t="str">
            <v>Spherical</v>
          </cell>
          <cell r="I136">
            <v>56033525</v>
          </cell>
          <cell r="J136" t="str">
            <v>n/a</v>
          </cell>
          <cell r="K136">
            <v>0.75</v>
          </cell>
          <cell r="L136">
            <v>10</v>
          </cell>
          <cell r="M136">
            <v>0.75</v>
          </cell>
          <cell r="N136">
            <v>13</v>
          </cell>
          <cell r="O136">
            <v>23</v>
          </cell>
          <cell r="P136">
            <v>10.161088738954486</v>
          </cell>
          <cell r="Q136">
            <v>117</v>
          </cell>
          <cell r="R136">
            <v>53.18181818181818</v>
          </cell>
          <cell r="S136">
            <v>8</v>
          </cell>
          <cell r="T136">
            <v>7.875</v>
          </cell>
        </row>
        <row r="137">
          <cell r="A137">
            <v>131</v>
          </cell>
          <cell r="B137" t="str">
            <v>52285764</v>
          </cell>
          <cell r="C137" t="str">
            <v>7-7/8B38LDDD</v>
          </cell>
          <cell r="D137">
            <v>0</v>
          </cell>
          <cell r="E137" t="e">
            <v>#REF!</v>
          </cell>
          <cell r="F137" t="str">
            <v>380</v>
          </cell>
          <cell r="G137" t="str">
            <v>Concave face</v>
          </cell>
          <cell r="H137" t="str">
            <v>Spherical</v>
          </cell>
          <cell r="I137">
            <v>56033525</v>
          </cell>
          <cell r="J137" t="str">
            <v>n/a</v>
          </cell>
          <cell r="K137">
            <v>0.75</v>
          </cell>
          <cell r="L137">
            <v>10</v>
          </cell>
          <cell r="M137">
            <v>0.75</v>
          </cell>
          <cell r="N137">
            <v>13</v>
          </cell>
          <cell r="O137">
            <v>23</v>
          </cell>
          <cell r="P137">
            <v>10.161088738954486</v>
          </cell>
          <cell r="Q137">
            <v>100</v>
          </cell>
          <cell r="R137">
            <v>45.454545454545453</v>
          </cell>
          <cell r="S137">
            <v>8</v>
          </cell>
          <cell r="T137">
            <v>7.875</v>
          </cell>
        </row>
        <row r="138">
          <cell r="A138">
            <v>132</v>
          </cell>
          <cell r="B138" t="str">
            <v>52285665</v>
          </cell>
          <cell r="C138" t="str">
            <v>7-7/8B38LDYY</v>
          </cell>
          <cell r="D138">
            <v>0</v>
          </cell>
          <cell r="E138" t="e">
            <v>#REF!</v>
          </cell>
          <cell r="F138" t="str">
            <v>380</v>
          </cell>
          <cell r="G138" t="str">
            <v>Concave face</v>
          </cell>
          <cell r="H138" t="str">
            <v>Spherical-PCD-IMPAC</v>
          </cell>
          <cell r="I138">
            <v>56033525</v>
          </cell>
          <cell r="J138" t="str">
            <v>n/a</v>
          </cell>
          <cell r="K138">
            <v>0.75</v>
          </cell>
          <cell r="L138">
            <v>10</v>
          </cell>
          <cell r="M138">
            <v>0.75</v>
          </cell>
          <cell r="N138">
            <v>13</v>
          </cell>
          <cell r="O138">
            <v>23</v>
          </cell>
          <cell r="P138">
            <v>10.161088738954486</v>
          </cell>
          <cell r="Q138">
            <v>100</v>
          </cell>
          <cell r="R138">
            <v>45.454545454545453</v>
          </cell>
          <cell r="S138">
            <v>8</v>
          </cell>
          <cell r="T138">
            <v>7.875</v>
          </cell>
        </row>
        <row r="139">
          <cell r="A139">
            <v>133</v>
          </cell>
          <cell r="B139" t="str">
            <v>52285723</v>
          </cell>
          <cell r="C139" t="str">
            <v>7-7/8B38LNYY</v>
          </cell>
          <cell r="D139">
            <v>0</v>
          </cell>
          <cell r="E139" t="e">
            <v>#REF!</v>
          </cell>
          <cell r="F139" t="str">
            <v>380</v>
          </cell>
          <cell r="G139" t="str">
            <v>Concave face</v>
          </cell>
          <cell r="H139" t="str">
            <v>Spherical</v>
          </cell>
          <cell r="I139">
            <v>56033525</v>
          </cell>
          <cell r="J139" t="str">
            <v>n/a</v>
          </cell>
          <cell r="K139">
            <v>0.75</v>
          </cell>
          <cell r="L139">
            <v>10</v>
          </cell>
          <cell r="M139">
            <v>0.75</v>
          </cell>
          <cell r="N139">
            <v>13</v>
          </cell>
          <cell r="O139">
            <v>23</v>
          </cell>
          <cell r="P139">
            <v>10.161088738954486</v>
          </cell>
          <cell r="Q139">
            <v>100</v>
          </cell>
          <cell r="R139">
            <v>45.454545454545453</v>
          </cell>
          <cell r="S139">
            <v>8</v>
          </cell>
          <cell r="T139">
            <v>7.875</v>
          </cell>
        </row>
        <row r="140">
          <cell r="A140">
            <v>134</v>
          </cell>
          <cell r="B140" t="str">
            <v>52286200</v>
          </cell>
          <cell r="C140" t="str">
            <v>7-7/8B38LNNN</v>
          </cell>
          <cell r="D140" t="e">
            <v>#N/A</v>
          </cell>
          <cell r="E140" t="e">
            <v>#N/A</v>
          </cell>
          <cell r="F140" t="str">
            <v>380</v>
          </cell>
          <cell r="G140" t="str">
            <v>Concave face</v>
          </cell>
          <cell r="H140" t="str">
            <v>Spherical</v>
          </cell>
          <cell r="I140">
            <v>56033525</v>
          </cell>
          <cell r="J140" t="str">
            <v>n/a</v>
          </cell>
          <cell r="K140">
            <v>0.75</v>
          </cell>
          <cell r="L140">
            <v>10</v>
          </cell>
          <cell r="M140">
            <v>0.75</v>
          </cell>
          <cell r="N140">
            <v>13</v>
          </cell>
          <cell r="O140">
            <v>23</v>
          </cell>
          <cell r="P140">
            <v>10.161088738954486</v>
          </cell>
          <cell r="Q140">
            <v>100</v>
          </cell>
          <cell r="R140">
            <v>45.454545454545453</v>
          </cell>
          <cell r="S140">
            <v>8</v>
          </cell>
          <cell r="T140">
            <v>7.875</v>
          </cell>
        </row>
        <row r="141">
          <cell r="A141">
            <v>135</v>
          </cell>
          <cell r="B141" t="str">
            <v>50951680</v>
          </cell>
          <cell r="C141" t="str">
            <v>8B38</v>
          </cell>
          <cell r="D141">
            <v>1739</v>
          </cell>
          <cell r="E141" t="e">
            <v>#REF!</v>
          </cell>
          <cell r="F141" t="str">
            <v>380</v>
          </cell>
          <cell r="G141" t="str">
            <v>Concave face</v>
          </cell>
          <cell r="H141" t="str">
            <v>Spherical</v>
          </cell>
          <cell r="I141">
            <v>56033525</v>
          </cell>
          <cell r="J141" t="str">
            <v>n/a</v>
          </cell>
          <cell r="K141">
            <v>0.75</v>
          </cell>
          <cell r="L141">
            <v>10</v>
          </cell>
          <cell r="M141">
            <v>0.75</v>
          </cell>
          <cell r="N141">
            <v>13</v>
          </cell>
          <cell r="O141">
            <v>23</v>
          </cell>
          <cell r="P141">
            <v>10.161088738954486</v>
          </cell>
          <cell r="Q141">
            <v>105</v>
          </cell>
          <cell r="R141">
            <v>47.727272727272727</v>
          </cell>
          <cell r="S141">
            <v>8</v>
          </cell>
          <cell r="T141">
            <v>8</v>
          </cell>
        </row>
        <row r="142">
          <cell r="A142">
            <v>136</v>
          </cell>
          <cell r="B142" t="str">
            <v>51957439</v>
          </cell>
          <cell r="C142" t="str">
            <v>8-1/2B38FF</v>
          </cell>
          <cell r="D142" t="e">
            <v>#N/A</v>
          </cell>
          <cell r="E142" t="e">
            <v>#N/A</v>
          </cell>
          <cell r="F142" t="str">
            <v>380</v>
          </cell>
          <cell r="G142" t="str">
            <v>Flat face</v>
          </cell>
          <cell r="H142" t="str">
            <v>Spherical</v>
          </cell>
          <cell r="I142">
            <v>56033525</v>
          </cell>
          <cell r="J142" t="str">
            <v>n/a</v>
          </cell>
          <cell r="K142">
            <v>0.75</v>
          </cell>
          <cell r="L142">
            <v>10</v>
          </cell>
          <cell r="M142">
            <v>0.75</v>
          </cell>
          <cell r="N142">
            <v>13</v>
          </cell>
          <cell r="O142">
            <v>23</v>
          </cell>
          <cell r="P142">
            <v>10.161088738954486</v>
          </cell>
          <cell r="Q142">
            <v>107</v>
          </cell>
          <cell r="R142">
            <v>48.636363636363633</v>
          </cell>
          <cell r="S142">
            <v>8</v>
          </cell>
          <cell r="T142">
            <v>8.5</v>
          </cell>
        </row>
        <row r="143">
          <cell r="A143">
            <v>137</v>
          </cell>
          <cell r="B143" t="str">
            <v>50951706</v>
          </cell>
          <cell r="C143" t="str">
            <v>8-1/2B38</v>
          </cell>
          <cell r="D143">
            <v>1739</v>
          </cell>
          <cell r="E143" t="e">
            <v>#REF!</v>
          </cell>
          <cell r="F143" t="str">
            <v>380</v>
          </cell>
          <cell r="G143" t="str">
            <v>Concave face</v>
          </cell>
          <cell r="H143" t="str">
            <v>Spherical</v>
          </cell>
          <cell r="I143">
            <v>56033525</v>
          </cell>
          <cell r="J143" t="str">
            <v>n/a</v>
          </cell>
          <cell r="K143">
            <v>0.75</v>
          </cell>
          <cell r="L143">
            <v>10</v>
          </cell>
          <cell r="M143">
            <v>0.625</v>
          </cell>
          <cell r="N143">
            <v>16</v>
          </cell>
          <cell r="O143">
            <v>26</v>
          </cell>
          <cell r="P143">
            <v>9.3266031903446986</v>
          </cell>
          <cell r="Q143">
            <v>107</v>
          </cell>
          <cell r="R143">
            <v>48.636363636363633</v>
          </cell>
          <cell r="S143">
            <v>8</v>
          </cell>
          <cell r="T143">
            <v>8.5</v>
          </cell>
        </row>
        <row r="144">
          <cell r="A144">
            <v>138</v>
          </cell>
          <cell r="B144" t="str">
            <v>50747880</v>
          </cell>
          <cell r="C144" t="str">
            <v>8-5/8B38</v>
          </cell>
          <cell r="D144">
            <v>1878</v>
          </cell>
          <cell r="E144" t="e">
            <v>#REF!</v>
          </cell>
          <cell r="F144" t="str">
            <v>380</v>
          </cell>
          <cell r="G144" t="str">
            <v>Concave face</v>
          </cell>
          <cell r="H144" t="str">
            <v>Spherical</v>
          </cell>
          <cell r="I144">
            <v>56033525</v>
          </cell>
          <cell r="J144" t="str">
            <v>n/a</v>
          </cell>
          <cell r="K144">
            <v>0.75</v>
          </cell>
          <cell r="L144">
            <v>10</v>
          </cell>
          <cell r="M144">
            <v>0.625</v>
          </cell>
          <cell r="N144">
            <v>16</v>
          </cell>
          <cell r="O144">
            <v>26</v>
          </cell>
          <cell r="P144">
            <v>9.3266031903446986</v>
          </cell>
          <cell r="Q144">
            <v>108</v>
          </cell>
          <cell r="R144">
            <v>49.090909090909086</v>
          </cell>
          <cell r="S144">
            <v>8</v>
          </cell>
          <cell r="T144">
            <v>8.625</v>
          </cell>
        </row>
        <row r="145">
          <cell r="A145">
            <v>139</v>
          </cell>
          <cell r="B145" t="str">
            <v>50747906</v>
          </cell>
          <cell r="C145" t="str">
            <v>8-3/4B38</v>
          </cell>
          <cell r="D145">
            <v>1878</v>
          </cell>
          <cell r="E145" t="e">
            <v>#REF!</v>
          </cell>
          <cell r="F145" t="str">
            <v>380</v>
          </cell>
          <cell r="G145" t="str">
            <v>Concave face</v>
          </cell>
          <cell r="H145" t="str">
            <v>Spherical</v>
          </cell>
          <cell r="I145">
            <v>56033525</v>
          </cell>
          <cell r="J145" t="str">
            <v>n/a</v>
          </cell>
          <cell r="K145">
            <v>0.75</v>
          </cell>
          <cell r="L145">
            <v>10</v>
          </cell>
          <cell r="M145">
            <v>0.625</v>
          </cell>
          <cell r="N145">
            <v>16</v>
          </cell>
          <cell r="O145">
            <v>26</v>
          </cell>
          <cell r="P145">
            <v>9.3266031903446986</v>
          </cell>
          <cell r="Q145">
            <v>110</v>
          </cell>
          <cell r="R145">
            <v>49.999999999999993</v>
          </cell>
          <cell r="S145">
            <v>8</v>
          </cell>
          <cell r="T145">
            <v>8.75</v>
          </cell>
        </row>
        <row r="146">
          <cell r="A146">
            <v>140</v>
          </cell>
          <cell r="B146" t="str">
            <v>52285624</v>
          </cell>
          <cell r="C146" t="str">
            <v>8-3/4B38LYYY</v>
          </cell>
          <cell r="D146">
            <v>0</v>
          </cell>
          <cell r="E146" t="e">
            <v>#REF!</v>
          </cell>
          <cell r="F146" t="str">
            <v>380</v>
          </cell>
          <cell r="G146" t="str">
            <v>Concave face</v>
          </cell>
          <cell r="H146" t="str">
            <v>Spherical</v>
          </cell>
          <cell r="I146">
            <v>56033525</v>
          </cell>
          <cell r="J146" t="str">
            <v>n/a</v>
          </cell>
          <cell r="K146">
            <v>0.75</v>
          </cell>
          <cell r="L146">
            <v>12</v>
          </cell>
          <cell r="M146">
            <v>0.75</v>
          </cell>
          <cell r="N146">
            <v>14</v>
          </cell>
          <cell r="O146">
            <v>26</v>
          </cell>
          <cell r="P146">
            <v>11.486448139687681</v>
          </cell>
          <cell r="Q146">
            <v>136</v>
          </cell>
          <cell r="R146">
            <v>61.818181818181813</v>
          </cell>
          <cell r="S146">
            <v>8</v>
          </cell>
          <cell r="T146">
            <v>8.75</v>
          </cell>
        </row>
        <row r="147">
          <cell r="A147">
            <v>141</v>
          </cell>
          <cell r="B147" t="str">
            <v>52285814</v>
          </cell>
          <cell r="C147" t="str">
            <v>8-3/4B38LDDD</v>
          </cell>
          <cell r="D147">
            <v>0</v>
          </cell>
          <cell r="E147" t="e">
            <v>#REF!</v>
          </cell>
          <cell r="F147" t="str">
            <v>380</v>
          </cell>
          <cell r="G147" t="str">
            <v>Concave face</v>
          </cell>
          <cell r="H147" t="str">
            <v>Spherical</v>
          </cell>
          <cell r="I147">
            <v>56033525</v>
          </cell>
          <cell r="J147" t="str">
            <v>n/a</v>
          </cell>
          <cell r="K147">
            <v>0.75</v>
          </cell>
          <cell r="L147">
            <v>12</v>
          </cell>
          <cell r="M147">
            <v>0.75</v>
          </cell>
          <cell r="N147">
            <v>14</v>
          </cell>
          <cell r="O147">
            <v>26</v>
          </cell>
          <cell r="P147">
            <v>11.486448139687681</v>
          </cell>
          <cell r="Q147">
            <v>136</v>
          </cell>
          <cell r="R147">
            <v>61.818181818181813</v>
          </cell>
          <cell r="S147">
            <v>8</v>
          </cell>
          <cell r="T147">
            <v>8.75</v>
          </cell>
        </row>
        <row r="148">
          <cell r="A148">
            <v>142</v>
          </cell>
          <cell r="B148" t="str">
            <v>52285681</v>
          </cell>
          <cell r="C148" t="str">
            <v>8-3/4B38LDYY</v>
          </cell>
          <cell r="D148">
            <v>0</v>
          </cell>
          <cell r="E148" t="e">
            <v>#REF!</v>
          </cell>
          <cell r="F148" t="str">
            <v>380</v>
          </cell>
          <cell r="G148" t="str">
            <v>Concave face</v>
          </cell>
          <cell r="H148" t="str">
            <v>Spherical-PCD-IMPAC</v>
          </cell>
          <cell r="I148">
            <v>56033525</v>
          </cell>
          <cell r="J148" t="str">
            <v>n/a</v>
          </cell>
          <cell r="K148">
            <v>0.75</v>
          </cell>
          <cell r="L148">
            <v>12</v>
          </cell>
          <cell r="M148">
            <v>0.75</v>
          </cell>
          <cell r="N148">
            <v>14</v>
          </cell>
          <cell r="O148">
            <v>26</v>
          </cell>
          <cell r="P148">
            <v>11.486448139687681</v>
          </cell>
          <cell r="Q148">
            <v>136</v>
          </cell>
          <cell r="R148">
            <v>61.818181818181813</v>
          </cell>
          <cell r="S148">
            <v>8</v>
          </cell>
          <cell r="T148">
            <v>8.75</v>
          </cell>
        </row>
        <row r="149">
          <cell r="A149">
            <v>143</v>
          </cell>
          <cell r="B149" t="str">
            <v>52285749</v>
          </cell>
          <cell r="C149" t="str">
            <v>8-3/4B38LNYY</v>
          </cell>
          <cell r="D149">
            <v>0</v>
          </cell>
          <cell r="E149" t="e">
            <v>#REF!</v>
          </cell>
          <cell r="F149" t="str">
            <v>380</v>
          </cell>
          <cell r="G149" t="str">
            <v>Concave face</v>
          </cell>
          <cell r="H149" t="str">
            <v>Spherical</v>
          </cell>
          <cell r="I149">
            <v>56033525</v>
          </cell>
          <cell r="J149" t="str">
            <v>n/a</v>
          </cell>
          <cell r="K149">
            <v>0.75</v>
          </cell>
          <cell r="L149">
            <v>12</v>
          </cell>
          <cell r="M149">
            <v>0.75</v>
          </cell>
          <cell r="N149">
            <v>14</v>
          </cell>
          <cell r="O149">
            <v>26</v>
          </cell>
          <cell r="P149">
            <v>11.486448139687681</v>
          </cell>
          <cell r="Q149">
            <v>136</v>
          </cell>
          <cell r="R149">
            <v>61.818181818181813</v>
          </cell>
          <cell r="S149">
            <v>8</v>
          </cell>
          <cell r="T149">
            <v>8.75</v>
          </cell>
        </row>
        <row r="150">
          <cell r="A150">
            <v>144</v>
          </cell>
          <cell r="B150" t="str">
            <v>52286226</v>
          </cell>
          <cell r="C150" t="str">
            <v>8-3/4B38LNNN</v>
          </cell>
          <cell r="D150" t="e">
            <v>#N/A</v>
          </cell>
          <cell r="E150" t="e">
            <v>#N/A</v>
          </cell>
          <cell r="F150" t="str">
            <v>380</v>
          </cell>
          <cell r="G150" t="str">
            <v>Concave face</v>
          </cell>
          <cell r="H150" t="str">
            <v>Spherical</v>
          </cell>
          <cell r="I150">
            <v>56033525</v>
          </cell>
          <cell r="J150" t="str">
            <v>n/a</v>
          </cell>
          <cell r="K150">
            <v>0.75</v>
          </cell>
          <cell r="L150">
            <v>12</v>
          </cell>
          <cell r="M150">
            <v>0.75</v>
          </cell>
          <cell r="N150">
            <v>14</v>
          </cell>
          <cell r="O150">
            <v>26</v>
          </cell>
          <cell r="P150">
            <v>11.486448139687681</v>
          </cell>
          <cell r="Q150">
            <v>136</v>
          </cell>
          <cell r="R150">
            <v>61.818181818181813</v>
          </cell>
          <cell r="S150">
            <v>8</v>
          </cell>
          <cell r="T150">
            <v>8.75</v>
          </cell>
        </row>
        <row r="151">
          <cell r="A151">
            <v>145</v>
          </cell>
          <cell r="B151" t="str">
            <v>50747922</v>
          </cell>
          <cell r="C151" t="str">
            <v>8-7/8B38</v>
          </cell>
          <cell r="D151">
            <v>1911</v>
          </cell>
          <cell r="E151" t="e">
            <v>#REF!</v>
          </cell>
          <cell r="F151" t="str">
            <v>380</v>
          </cell>
          <cell r="G151" t="str">
            <v>Concave face</v>
          </cell>
          <cell r="H151" t="str">
            <v>Spherical</v>
          </cell>
          <cell r="I151">
            <v>56033525</v>
          </cell>
          <cell r="J151" t="str">
            <v>n/a</v>
          </cell>
          <cell r="K151">
            <v>0.75</v>
          </cell>
          <cell r="L151">
            <v>10</v>
          </cell>
          <cell r="M151">
            <v>0.625</v>
          </cell>
          <cell r="N151">
            <v>16</v>
          </cell>
          <cell r="O151">
            <v>26</v>
          </cell>
          <cell r="P151">
            <v>9.3266031903446986</v>
          </cell>
          <cell r="Q151">
            <v>112</v>
          </cell>
          <cell r="R151">
            <v>50.909090909090907</v>
          </cell>
          <cell r="S151">
            <v>8</v>
          </cell>
          <cell r="T151">
            <v>8.875</v>
          </cell>
        </row>
        <row r="152">
          <cell r="A152">
            <v>146</v>
          </cell>
          <cell r="B152" t="str">
            <v>52285640</v>
          </cell>
          <cell r="C152" t="str">
            <v>8-7/8B38LYYY</v>
          </cell>
          <cell r="D152">
            <v>0</v>
          </cell>
          <cell r="E152" t="e">
            <v>#REF!</v>
          </cell>
          <cell r="F152" t="str">
            <v>380</v>
          </cell>
          <cell r="G152" t="str">
            <v>Concave face</v>
          </cell>
          <cell r="H152" t="str">
            <v>Spherical</v>
          </cell>
          <cell r="I152">
            <v>56033525</v>
          </cell>
          <cell r="J152" t="str">
            <v>n/a</v>
          </cell>
          <cell r="K152">
            <v>0.75</v>
          </cell>
          <cell r="L152">
            <v>12</v>
          </cell>
          <cell r="M152">
            <v>0.75</v>
          </cell>
          <cell r="N152">
            <v>14</v>
          </cell>
          <cell r="O152">
            <v>26</v>
          </cell>
          <cell r="P152">
            <v>11.486448139687681</v>
          </cell>
          <cell r="Q152">
            <v>126</v>
          </cell>
          <cell r="R152">
            <v>57.272727272727266</v>
          </cell>
          <cell r="S152">
            <v>8</v>
          </cell>
          <cell r="T152">
            <v>8.875</v>
          </cell>
        </row>
        <row r="153">
          <cell r="A153">
            <v>147</v>
          </cell>
          <cell r="B153" t="str">
            <v>52285772</v>
          </cell>
          <cell r="C153" t="str">
            <v>8-7/8B38LDDD</v>
          </cell>
          <cell r="D153">
            <v>8150</v>
          </cell>
          <cell r="E153" t="e">
            <v>#REF!</v>
          </cell>
          <cell r="F153" t="str">
            <v>380</v>
          </cell>
          <cell r="G153" t="str">
            <v>Concave face</v>
          </cell>
          <cell r="H153" t="str">
            <v>Spherical</v>
          </cell>
          <cell r="I153">
            <v>56033525</v>
          </cell>
          <cell r="J153" t="str">
            <v>n/a</v>
          </cell>
          <cell r="K153">
            <v>0.75</v>
          </cell>
          <cell r="L153">
            <v>12</v>
          </cell>
          <cell r="M153">
            <v>0.75</v>
          </cell>
          <cell r="N153">
            <v>14</v>
          </cell>
          <cell r="O153">
            <v>26</v>
          </cell>
          <cell r="P153">
            <v>11.486448139687681</v>
          </cell>
          <cell r="Q153">
            <v>126</v>
          </cell>
          <cell r="R153">
            <v>57.272727272727266</v>
          </cell>
          <cell r="S153">
            <v>8</v>
          </cell>
          <cell r="T153">
            <v>8.875</v>
          </cell>
        </row>
        <row r="154">
          <cell r="A154">
            <v>148</v>
          </cell>
          <cell r="B154" t="str">
            <v>52285707</v>
          </cell>
          <cell r="C154" t="str">
            <v>8-7/8B38LDYY</v>
          </cell>
          <cell r="D154">
            <v>4855</v>
          </cell>
          <cell r="E154" t="e">
            <v>#REF!</v>
          </cell>
          <cell r="F154" t="str">
            <v>380</v>
          </cell>
          <cell r="G154" t="str">
            <v>Concave face</v>
          </cell>
          <cell r="H154" t="str">
            <v>Spherical-PCD-IMPAC</v>
          </cell>
          <cell r="I154">
            <v>56033525</v>
          </cell>
          <cell r="J154" t="str">
            <v>n/a</v>
          </cell>
          <cell r="K154">
            <v>0.75</v>
          </cell>
          <cell r="L154">
            <v>12</v>
          </cell>
          <cell r="M154">
            <v>0.75</v>
          </cell>
          <cell r="N154">
            <v>14</v>
          </cell>
          <cell r="O154">
            <v>26</v>
          </cell>
          <cell r="P154">
            <v>11.486448139687681</v>
          </cell>
          <cell r="Q154">
            <v>126</v>
          </cell>
          <cell r="R154">
            <v>57.272727272727266</v>
          </cell>
          <cell r="S154">
            <v>8</v>
          </cell>
          <cell r="T154">
            <v>8.875</v>
          </cell>
        </row>
        <row r="155">
          <cell r="A155">
            <v>149</v>
          </cell>
          <cell r="B155" t="str">
            <v>52285756</v>
          </cell>
          <cell r="C155" t="str">
            <v>8-7/8B38LNYY</v>
          </cell>
          <cell r="D155">
            <v>0</v>
          </cell>
          <cell r="E155" t="e">
            <v>#REF!</v>
          </cell>
          <cell r="F155" t="str">
            <v>380</v>
          </cell>
          <cell r="G155" t="str">
            <v>Concave face</v>
          </cell>
          <cell r="H155" t="str">
            <v>Spherical</v>
          </cell>
          <cell r="I155">
            <v>56033525</v>
          </cell>
          <cell r="J155" t="str">
            <v>n/a</v>
          </cell>
          <cell r="K155">
            <v>0.75</v>
          </cell>
          <cell r="L155">
            <v>12</v>
          </cell>
          <cell r="M155">
            <v>0.75</v>
          </cell>
          <cell r="N155">
            <v>14</v>
          </cell>
          <cell r="O155">
            <v>26</v>
          </cell>
          <cell r="P155">
            <v>11.486448139687681</v>
          </cell>
          <cell r="Q155">
            <v>126</v>
          </cell>
          <cell r="R155">
            <v>57.272727272727266</v>
          </cell>
          <cell r="S155">
            <v>8</v>
          </cell>
          <cell r="T155">
            <v>8.875</v>
          </cell>
        </row>
        <row r="156">
          <cell r="A156">
            <v>150</v>
          </cell>
          <cell r="B156" t="str">
            <v>52286242</v>
          </cell>
          <cell r="C156" t="str">
            <v>8-7/8B38LNNN</v>
          </cell>
          <cell r="D156" t="e">
            <v>#N/A</v>
          </cell>
          <cell r="E156" t="e">
            <v>#N/A</v>
          </cell>
          <cell r="F156" t="str">
            <v>380</v>
          </cell>
          <cell r="G156" t="str">
            <v>Concave face</v>
          </cell>
          <cell r="H156" t="str">
            <v>Spherical</v>
          </cell>
          <cell r="I156">
            <v>56033525</v>
          </cell>
          <cell r="J156" t="str">
            <v>n/a</v>
          </cell>
          <cell r="K156">
            <v>0.75</v>
          </cell>
          <cell r="L156">
            <v>12</v>
          </cell>
          <cell r="M156">
            <v>0.75</v>
          </cell>
          <cell r="N156">
            <v>14</v>
          </cell>
          <cell r="O156">
            <v>26</v>
          </cell>
          <cell r="P156">
            <v>11.486448139687681</v>
          </cell>
          <cell r="Q156">
            <v>126</v>
          </cell>
          <cell r="R156">
            <v>57.272727272727266</v>
          </cell>
          <cell r="S156">
            <v>8</v>
          </cell>
          <cell r="T156">
            <v>8.875</v>
          </cell>
        </row>
        <row r="157">
          <cell r="A157">
            <v>151</v>
          </cell>
          <cell r="B157" t="str">
            <v>52292125</v>
          </cell>
          <cell r="C157" t="str">
            <v>9-1/2B38C</v>
          </cell>
          <cell r="D157">
            <v>0</v>
          </cell>
          <cell r="E157" t="e">
            <v>#REF!</v>
          </cell>
          <cell r="F157" t="str">
            <v>380</v>
          </cell>
          <cell r="G157" t="str">
            <v>Concave face</v>
          </cell>
          <cell r="H157" t="str">
            <v>Spherical</v>
          </cell>
          <cell r="I157">
            <v>56033525</v>
          </cell>
          <cell r="J157" t="str">
            <v>n/a</v>
          </cell>
          <cell r="K157">
            <v>0.75</v>
          </cell>
          <cell r="L157">
            <v>10</v>
          </cell>
          <cell r="M157">
            <v>0.75</v>
          </cell>
          <cell r="N157">
            <v>17</v>
          </cell>
          <cell r="O157">
            <v>27</v>
          </cell>
          <cell r="P157">
            <v>11.928234606598746</v>
          </cell>
          <cell r="Q157">
            <v>114</v>
          </cell>
          <cell r="R157">
            <v>51.818181818181813</v>
          </cell>
          <cell r="S157">
            <v>8</v>
          </cell>
          <cell r="T157">
            <v>9.5229999999999997</v>
          </cell>
        </row>
        <row r="158">
          <cell r="A158">
            <v>152</v>
          </cell>
          <cell r="B158" t="str">
            <v>50951722</v>
          </cell>
          <cell r="C158" t="str">
            <v>10B38</v>
          </cell>
          <cell r="D158">
            <v>2604</v>
          </cell>
          <cell r="E158" t="e">
            <v>#REF!</v>
          </cell>
          <cell r="F158" t="str">
            <v>380</v>
          </cell>
          <cell r="G158" t="str">
            <v>Concave face</v>
          </cell>
          <cell r="H158" t="str">
            <v>Spherical</v>
          </cell>
          <cell r="I158">
            <v>56033525</v>
          </cell>
          <cell r="J158" t="str">
            <v>n/a</v>
          </cell>
          <cell r="K158">
            <v>0.75</v>
          </cell>
          <cell r="L158">
            <v>12</v>
          </cell>
          <cell r="M158">
            <v>0.75</v>
          </cell>
          <cell r="N158">
            <v>17</v>
          </cell>
          <cell r="O158">
            <v>29</v>
          </cell>
          <cell r="P158">
            <v>12.811807540420876</v>
          </cell>
          <cell r="Q158">
            <v>120</v>
          </cell>
          <cell r="R158">
            <v>54.54545454545454</v>
          </cell>
          <cell r="S158">
            <v>8</v>
          </cell>
          <cell r="T158">
            <v>10</v>
          </cell>
        </row>
        <row r="159">
          <cell r="A159">
            <v>153</v>
          </cell>
          <cell r="B159" t="str">
            <v>56032758</v>
          </cell>
          <cell r="C159" t="str">
            <v>10-5/8B38</v>
          </cell>
          <cell r="D159">
            <v>2838</v>
          </cell>
          <cell r="E159" t="e">
            <v>#REF!</v>
          </cell>
          <cell r="F159" t="str">
            <v>380</v>
          </cell>
          <cell r="G159" t="str">
            <v>Concave face</v>
          </cell>
          <cell r="H159" t="str">
            <v>Spherical</v>
          </cell>
          <cell r="I159">
            <v>56033525</v>
          </cell>
          <cell r="J159" t="str">
            <v>n/a</v>
          </cell>
          <cell r="K159">
            <v>0.75</v>
          </cell>
          <cell r="L159">
            <v>12</v>
          </cell>
          <cell r="M159">
            <v>0.75</v>
          </cell>
          <cell r="N159">
            <v>18</v>
          </cell>
          <cell r="O159">
            <v>30</v>
          </cell>
          <cell r="P159">
            <v>13.253594007331939</v>
          </cell>
          <cell r="Q159">
            <v>159</v>
          </cell>
          <cell r="R159">
            <v>72.272727272727266</v>
          </cell>
          <cell r="S159">
            <v>8</v>
          </cell>
          <cell r="T159">
            <v>10.625</v>
          </cell>
        </row>
        <row r="160">
          <cell r="A160">
            <v>154</v>
          </cell>
          <cell r="B160" t="str">
            <v>50973965</v>
          </cell>
          <cell r="C160" t="str">
            <v>12B38H</v>
          </cell>
          <cell r="D160">
            <v>6258</v>
          </cell>
          <cell r="E160" t="e">
            <v>#REF!</v>
          </cell>
          <cell r="F160" t="str">
            <v>380</v>
          </cell>
          <cell r="G160" t="str">
            <v>HO</v>
          </cell>
          <cell r="H160" t="str">
            <v>Spherical</v>
          </cell>
          <cell r="I160">
            <v>56033525</v>
          </cell>
          <cell r="J160" t="str">
            <v>n/a</v>
          </cell>
          <cell r="K160">
            <v>0.75</v>
          </cell>
          <cell r="L160">
            <v>16</v>
          </cell>
          <cell r="M160">
            <v>0.75</v>
          </cell>
          <cell r="N160">
            <v>18</v>
          </cell>
          <cell r="O160">
            <v>34</v>
          </cell>
          <cell r="P160">
            <v>15.020739874976197</v>
          </cell>
          <cell r="Q160">
            <v>231</v>
          </cell>
          <cell r="R160">
            <v>104.99999999999999</v>
          </cell>
          <cell r="S160">
            <v>8.1</v>
          </cell>
          <cell r="T160">
            <v>12</v>
          </cell>
        </row>
        <row r="161">
          <cell r="A161">
            <v>155</v>
          </cell>
          <cell r="B161" t="str">
            <v>51298917</v>
          </cell>
          <cell r="C161" t="str">
            <v>12B38P</v>
          </cell>
          <cell r="D161">
            <v>0</v>
          </cell>
          <cell r="E161" t="e">
            <v>#REF!</v>
          </cell>
          <cell r="F161" t="str">
            <v>DH8WS</v>
          </cell>
          <cell r="G161" t="str">
            <v>Concave face</v>
          </cell>
          <cell r="H161" t="str">
            <v>Spherical</v>
          </cell>
          <cell r="I161">
            <v>56033525</v>
          </cell>
          <cell r="J161">
            <v>51298933</v>
          </cell>
          <cell r="K161">
            <v>0.75</v>
          </cell>
          <cell r="L161">
            <v>15</v>
          </cell>
          <cell r="M161">
            <v>0.75</v>
          </cell>
          <cell r="N161">
            <v>36</v>
          </cell>
          <cell r="O161">
            <v>51</v>
          </cell>
          <cell r="P161">
            <v>22.531109812464297</v>
          </cell>
          <cell r="Q161">
            <v>269</v>
          </cell>
          <cell r="R161">
            <v>122.27272727272727</v>
          </cell>
          <cell r="S161">
            <v>8.1999999999999993</v>
          </cell>
          <cell r="T161">
            <v>12</v>
          </cell>
        </row>
        <row r="162">
          <cell r="A162">
            <v>156</v>
          </cell>
          <cell r="B162" t="str">
            <v>DHD QL80 bits</v>
          </cell>
          <cell r="F162" t="str">
            <v>QL80</v>
          </cell>
          <cell r="S162">
            <v>8</v>
          </cell>
          <cell r="T162">
            <v>7.8</v>
          </cell>
        </row>
        <row r="163">
          <cell r="A163">
            <v>157</v>
          </cell>
          <cell r="B163" t="str">
            <v>51999951</v>
          </cell>
          <cell r="C163" t="str">
            <v>7-7/8Q8OF</v>
          </cell>
          <cell r="D163">
            <v>0</v>
          </cell>
          <cell r="E163" t="e">
            <v>#REF!</v>
          </cell>
          <cell r="F163" t="str">
            <v>QL80</v>
          </cell>
          <cell r="G163" t="str">
            <v>Convex face</v>
          </cell>
          <cell r="H163" t="str">
            <v>Spherical</v>
          </cell>
          <cell r="I163">
            <v>51955003</v>
          </cell>
          <cell r="J163" t="str">
            <v>n/a</v>
          </cell>
          <cell r="K163">
            <v>0.625</v>
          </cell>
          <cell r="L163">
            <v>14</v>
          </cell>
          <cell r="M163">
            <v>0.625</v>
          </cell>
          <cell r="N163">
            <v>18</v>
          </cell>
          <cell r="O163">
            <v>32</v>
          </cell>
          <cell r="P163">
            <v>9.8174770424681022</v>
          </cell>
          <cell r="Q163">
            <v>104.5</v>
          </cell>
          <cell r="R163">
            <v>47.499999999999993</v>
          </cell>
          <cell r="S163">
            <v>8.3000000000000007</v>
          </cell>
          <cell r="T163">
            <v>7.875</v>
          </cell>
        </row>
        <row r="164">
          <cell r="A164">
            <v>158</v>
          </cell>
          <cell r="B164" t="str">
            <v>51915429</v>
          </cell>
          <cell r="C164" t="str">
            <v>7-7/8Q8C</v>
          </cell>
          <cell r="D164">
            <v>1739</v>
          </cell>
          <cell r="E164" t="e">
            <v>#REF!</v>
          </cell>
          <cell r="F164" t="str">
            <v>QL80</v>
          </cell>
          <cell r="G164" t="str">
            <v>Concave face</v>
          </cell>
          <cell r="H164" t="str">
            <v>Spherical</v>
          </cell>
          <cell r="I164">
            <v>51955003</v>
          </cell>
          <cell r="J164" t="str">
            <v>n/a</v>
          </cell>
          <cell r="K164">
            <v>0.75</v>
          </cell>
          <cell r="L164">
            <v>8</v>
          </cell>
          <cell r="M164">
            <v>0.75</v>
          </cell>
          <cell r="N164">
            <v>12</v>
          </cell>
          <cell r="O164">
            <v>20</v>
          </cell>
          <cell r="P164">
            <v>8.8357293382212934</v>
          </cell>
          <cell r="Q164">
            <v>103</v>
          </cell>
          <cell r="R164">
            <v>46.818181818181813</v>
          </cell>
          <cell r="S164">
            <v>8.3000000000000007</v>
          </cell>
          <cell r="T164">
            <v>7.875</v>
          </cell>
        </row>
        <row r="165">
          <cell r="A165">
            <v>159</v>
          </cell>
          <cell r="B165" t="str">
            <v>52280781</v>
          </cell>
          <cell r="C165" t="str">
            <v>7-7/8Q8CB</v>
          </cell>
          <cell r="D165">
            <v>0</v>
          </cell>
          <cell r="E165" t="e">
            <v>#REF!</v>
          </cell>
          <cell r="F165" t="str">
            <v>QL80</v>
          </cell>
          <cell r="G165" t="str">
            <v>Concave face</v>
          </cell>
          <cell r="H165" t="str">
            <v>Conical</v>
          </cell>
          <cell r="I165">
            <v>51955003</v>
          </cell>
          <cell r="J165" t="str">
            <v>n/a</v>
          </cell>
          <cell r="K165">
            <v>0.75</v>
          </cell>
          <cell r="L165">
            <v>9</v>
          </cell>
          <cell r="M165">
            <v>0.75</v>
          </cell>
          <cell r="N165">
            <v>11</v>
          </cell>
          <cell r="O165">
            <v>20</v>
          </cell>
          <cell r="P165">
            <v>8.8357293382212916</v>
          </cell>
          <cell r="Q165">
            <v>103</v>
          </cell>
          <cell r="R165">
            <v>46.818181818181813</v>
          </cell>
          <cell r="S165">
            <v>8.3000000000000007</v>
          </cell>
          <cell r="T165">
            <v>8.0500000000000007</v>
          </cell>
        </row>
        <row r="166">
          <cell r="A166">
            <v>160</v>
          </cell>
          <cell r="B166" t="str">
            <v>51996841</v>
          </cell>
          <cell r="C166" t="str">
            <v>7-7/8Q8CX</v>
          </cell>
          <cell r="D166">
            <v>0</v>
          </cell>
          <cell r="E166" t="e">
            <v>#REF!</v>
          </cell>
          <cell r="F166" t="str">
            <v>QL80</v>
          </cell>
          <cell r="G166" t="str">
            <v>Concave face</v>
          </cell>
          <cell r="H166" t="str">
            <v>Spherical</v>
          </cell>
          <cell r="I166">
            <v>51955003</v>
          </cell>
          <cell r="J166" t="str">
            <v>n/a</v>
          </cell>
          <cell r="K166">
            <v>0.75</v>
          </cell>
          <cell r="L166">
            <v>0</v>
          </cell>
          <cell r="M166">
            <v>0.75</v>
          </cell>
          <cell r="N166">
            <v>0</v>
          </cell>
          <cell r="O166">
            <v>0</v>
          </cell>
          <cell r="P166">
            <v>0</v>
          </cell>
          <cell r="Q166">
            <v>103</v>
          </cell>
          <cell r="R166">
            <v>46.818181818181813</v>
          </cell>
          <cell r="S166">
            <v>8.3000000000000007</v>
          </cell>
          <cell r="T166">
            <v>7.875</v>
          </cell>
        </row>
        <row r="167">
          <cell r="A167">
            <v>161</v>
          </cell>
          <cell r="B167" t="str">
            <v>52127560</v>
          </cell>
          <cell r="C167" t="str">
            <v>7-7/8Q8RSSS</v>
          </cell>
          <cell r="D167">
            <v>1980</v>
          </cell>
          <cell r="E167" t="e">
            <v>#REF!</v>
          </cell>
          <cell r="F167" t="str">
            <v>QL80</v>
          </cell>
          <cell r="G167" t="str">
            <v>Concave face</v>
          </cell>
          <cell r="H167" t="str">
            <v>Spherical</v>
          </cell>
          <cell r="I167">
            <v>51955003</v>
          </cell>
          <cell r="J167" t="str">
            <v>n/a</v>
          </cell>
          <cell r="K167">
            <v>0.75</v>
          </cell>
          <cell r="L167">
            <v>10</v>
          </cell>
          <cell r="M167">
            <v>0.75</v>
          </cell>
          <cell r="N167">
            <v>13</v>
          </cell>
          <cell r="O167">
            <v>23</v>
          </cell>
          <cell r="P167">
            <v>10.161088738954486</v>
          </cell>
          <cell r="Q167">
            <v>117</v>
          </cell>
          <cell r="R167">
            <v>53.18181818181818</v>
          </cell>
          <cell r="S167">
            <v>8.3000000000000007</v>
          </cell>
          <cell r="T167">
            <v>7.875</v>
          </cell>
        </row>
        <row r="168">
          <cell r="A168">
            <v>162</v>
          </cell>
          <cell r="B168" t="str">
            <v>52127644</v>
          </cell>
          <cell r="C168" t="str">
            <v>7-7/8Q8RNSS</v>
          </cell>
          <cell r="D168">
            <v>1890</v>
          </cell>
          <cell r="E168" t="e">
            <v>#REF!</v>
          </cell>
          <cell r="F168" t="str">
            <v>QL80</v>
          </cell>
          <cell r="G168" t="str">
            <v>Concave face</v>
          </cell>
          <cell r="H168" t="str">
            <v>Spherical</v>
          </cell>
          <cell r="I168">
            <v>51955003</v>
          </cell>
          <cell r="J168" t="str">
            <v>n/a</v>
          </cell>
          <cell r="K168">
            <v>0.75</v>
          </cell>
          <cell r="L168">
            <v>10</v>
          </cell>
          <cell r="M168">
            <v>0.75</v>
          </cell>
          <cell r="N168">
            <v>13</v>
          </cell>
          <cell r="O168">
            <v>23</v>
          </cell>
          <cell r="P168">
            <v>10.161088738954486</v>
          </cell>
          <cell r="Q168">
            <v>117</v>
          </cell>
          <cell r="R168">
            <v>53.18181818181818</v>
          </cell>
          <cell r="S168">
            <v>8.3000000000000007</v>
          </cell>
          <cell r="T168">
            <v>7.875</v>
          </cell>
        </row>
        <row r="169">
          <cell r="A169">
            <v>163</v>
          </cell>
          <cell r="B169" t="str">
            <v>52133634</v>
          </cell>
          <cell r="C169" t="str">
            <v>7-7/8Q8LSSS</v>
          </cell>
          <cell r="D169">
            <v>1980</v>
          </cell>
          <cell r="E169" t="e">
            <v>#REF!</v>
          </cell>
          <cell r="F169" t="str">
            <v>QL80</v>
          </cell>
          <cell r="G169" t="str">
            <v>Concave face</v>
          </cell>
          <cell r="H169" t="str">
            <v>Spherical</v>
          </cell>
          <cell r="I169">
            <v>51955003</v>
          </cell>
          <cell r="J169" t="str">
            <v>n/a</v>
          </cell>
          <cell r="K169">
            <v>0.75</v>
          </cell>
          <cell r="L169">
            <v>10</v>
          </cell>
          <cell r="M169">
            <v>0.75</v>
          </cell>
          <cell r="N169">
            <v>13</v>
          </cell>
          <cell r="O169">
            <v>23</v>
          </cell>
          <cell r="P169">
            <v>10.161088738954486</v>
          </cell>
          <cell r="Q169">
            <v>117</v>
          </cell>
          <cell r="R169">
            <v>53.18181818181818</v>
          </cell>
          <cell r="S169">
            <v>8.3000000000000007</v>
          </cell>
          <cell r="T169">
            <v>7.875</v>
          </cell>
        </row>
        <row r="170">
          <cell r="A170">
            <v>164</v>
          </cell>
          <cell r="B170" t="str">
            <v>52285590</v>
          </cell>
          <cell r="C170" t="str">
            <v>7-7/8Q8LYYY</v>
          </cell>
          <cell r="D170">
            <v>0</v>
          </cell>
          <cell r="E170" t="e">
            <v>#REF!</v>
          </cell>
          <cell r="F170" t="str">
            <v>QL80</v>
          </cell>
          <cell r="G170" t="str">
            <v>Concave face</v>
          </cell>
          <cell r="H170" t="str">
            <v>Spherical</v>
          </cell>
          <cell r="I170">
            <v>51955003</v>
          </cell>
          <cell r="J170" t="str">
            <v>n/a</v>
          </cell>
          <cell r="K170">
            <v>0.75</v>
          </cell>
          <cell r="L170">
            <v>10</v>
          </cell>
          <cell r="M170">
            <v>0.75</v>
          </cell>
          <cell r="N170">
            <v>13</v>
          </cell>
          <cell r="O170">
            <v>23</v>
          </cell>
          <cell r="P170">
            <v>10.161088738954486</v>
          </cell>
          <cell r="Q170">
            <v>117</v>
          </cell>
          <cell r="R170">
            <v>53.18181818181818</v>
          </cell>
          <cell r="S170">
            <v>8.3000000000000007</v>
          </cell>
          <cell r="T170">
            <v>7.875</v>
          </cell>
        </row>
        <row r="171">
          <cell r="A171">
            <v>165</v>
          </cell>
          <cell r="B171" t="str">
            <v>52285798</v>
          </cell>
          <cell r="C171" t="str">
            <v>7-7/8Q8LDDD</v>
          </cell>
          <cell r="D171">
            <v>0</v>
          </cell>
          <cell r="E171" t="e">
            <v>#REF!</v>
          </cell>
          <cell r="F171" t="str">
            <v>QL80</v>
          </cell>
          <cell r="G171" t="str">
            <v>Concave face</v>
          </cell>
          <cell r="H171" t="str">
            <v>Spherical</v>
          </cell>
          <cell r="I171">
            <v>51955003</v>
          </cell>
          <cell r="J171" t="str">
            <v>n/a</v>
          </cell>
          <cell r="K171">
            <v>0.75</v>
          </cell>
          <cell r="L171">
            <v>10</v>
          </cell>
          <cell r="M171">
            <v>0.75</v>
          </cell>
          <cell r="N171">
            <v>13</v>
          </cell>
          <cell r="O171">
            <v>23</v>
          </cell>
          <cell r="P171">
            <v>10.161088738954486</v>
          </cell>
          <cell r="Q171">
            <v>117</v>
          </cell>
          <cell r="R171">
            <v>53.18181818181818</v>
          </cell>
          <cell r="S171">
            <v>8.3000000000000007</v>
          </cell>
          <cell r="T171">
            <v>7.875</v>
          </cell>
        </row>
        <row r="172">
          <cell r="A172">
            <v>166</v>
          </cell>
          <cell r="B172" t="str">
            <v>52285657</v>
          </cell>
          <cell r="C172" t="str">
            <v>7-7/8Q8LDYY</v>
          </cell>
          <cell r="D172">
            <v>4150</v>
          </cell>
          <cell r="E172" t="e">
            <v>#REF!</v>
          </cell>
          <cell r="F172" t="str">
            <v>QL80</v>
          </cell>
          <cell r="G172" t="str">
            <v>Concave face</v>
          </cell>
          <cell r="H172" t="str">
            <v>Spherical-PCD-IMPAC</v>
          </cell>
          <cell r="I172">
            <v>51955003</v>
          </cell>
          <cell r="J172" t="str">
            <v>n/a</v>
          </cell>
          <cell r="K172">
            <v>0.75</v>
          </cell>
          <cell r="L172">
            <v>10</v>
          </cell>
          <cell r="M172">
            <v>0.75</v>
          </cell>
          <cell r="N172">
            <v>13</v>
          </cell>
          <cell r="O172">
            <v>23</v>
          </cell>
          <cell r="P172">
            <v>10.161088738954486</v>
          </cell>
          <cell r="Q172">
            <v>117</v>
          </cell>
          <cell r="R172">
            <v>53.18181818181818</v>
          </cell>
          <cell r="S172">
            <v>8.3000000000000007</v>
          </cell>
          <cell r="T172">
            <v>7.875</v>
          </cell>
        </row>
        <row r="173">
          <cell r="A173">
            <v>167</v>
          </cell>
          <cell r="B173" t="str">
            <v>52290434</v>
          </cell>
          <cell r="C173" t="str">
            <v>7-7/8Q8LDSS</v>
          </cell>
          <cell r="D173">
            <v>0</v>
          </cell>
          <cell r="E173" t="e">
            <v>#REF!</v>
          </cell>
          <cell r="F173" t="str">
            <v>QL80</v>
          </cell>
          <cell r="G173" t="str">
            <v>Concave face</v>
          </cell>
          <cell r="H173" t="str">
            <v>Spherical</v>
          </cell>
          <cell r="I173">
            <v>51955003</v>
          </cell>
          <cell r="J173" t="str">
            <v>n/a</v>
          </cell>
          <cell r="K173">
            <v>0.75</v>
          </cell>
          <cell r="L173">
            <v>10</v>
          </cell>
          <cell r="M173">
            <v>0.75</v>
          </cell>
          <cell r="N173">
            <v>13</v>
          </cell>
          <cell r="O173">
            <v>23</v>
          </cell>
          <cell r="P173">
            <v>10.161088738954486</v>
          </cell>
          <cell r="Q173">
            <v>117</v>
          </cell>
          <cell r="R173">
            <v>53.18181818181818</v>
          </cell>
          <cell r="S173">
            <v>8.3000000000000007</v>
          </cell>
          <cell r="T173">
            <v>7.875</v>
          </cell>
        </row>
        <row r="174">
          <cell r="A174">
            <v>168</v>
          </cell>
          <cell r="B174" t="str">
            <v>52285715</v>
          </cell>
          <cell r="C174" t="str">
            <v>7-7/8Q8LNYY</v>
          </cell>
          <cell r="D174">
            <v>0</v>
          </cell>
          <cell r="E174" t="e">
            <v>#REF!</v>
          </cell>
          <cell r="F174" t="str">
            <v>QL80</v>
          </cell>
          <cell r="G174" t="str">
            <v>Concave face</v>
          </cell>
          <cell r="H174" t="str">
            <v>Spherical</v>
          </cell>
          <cell r="I174">
            <v>51955003</v>
          </cell>
          <cell r="J174" t="str">
            <v>n/a</v>
          </cell>
          <cell r="K174">
            <v>0.75</v>
          </cell>
          <cell r="L174">
            <v>10</v>
          </cell>
          <cell r="M174">
            <v>0.75</v>
          </cell>
          <cell r="N174">
            <v>13</v>
          </cell>
          <cell r="O174">
            <v>23</v>
          </cell>
          <cell r="P174">
            <v>10.161088738954486</v>
          </cell>
          <cell r="Q174">
            <v>117</v>
          </cell>
          <cell r="R174">
            <v>53.18181818181818</v>
          </cell>
          <cell r="S174">
            <v>8.3000000000000007</v>
          </cell>
          <cell r="T174">
            <v>7.875</v>
          </cell>
        </row>
        <row r="175">
          <cell r="A175">
            <v>169</v>
          </cell>
          <cell r="B175" t="str">
            <v>52286218</v>
          </cell>
          <cell r="C175" t="str">
            <v>7-7/8Q8LNNN</v>
          </cell>
          <cell r="D175" t="e">
            <v>#N/A</v>
          </cell>
          <cell r="E175" t="e">
            <v>#N/A</v>
          </cell>
          <cell r="F175" t="str">
            <v>QL80</v>
          </cell>
          <cell r="G175" t="str">
            <v>Concave face</v>
          </cell>
          <cell r="H175" t="str">
            <v>Spherical</v>
          </cell>
          <cell r="I175">
            <v>51955003</v>
          </cell>
          <cell r="J175" t="str">
            <v>n/a</v>
          </cell>
          <cell r="K175">
            <v>0.75</v>
          </cell>
          <cell r="L175">
            <v>10</v>
          </cell>
          <cell r="M175">
            <v>0.75</v>
          </cell>
          <cell r="N175">
            <v>13</v>
          </cell>
          <cell r="O175">
            <v>23</v>
          </cell>
          <cell r="P175">
            <v>10.161088738954486</v>
          </cell>
          <cell r="Q175">
            <v>117</v>
          </cell>
          <cell r="R175">
            <v>53.18181818181818</v>
          </cell>
          <cell r="S175">
            <v>8.3000000000000007</v>
          </cell>
          <cell r="T175">
            <v>7.875</v>
          </cell>
        </row>
        <row r="176">
          <cell r="A176">
            <v>170</v>
          </cell>
          <cell r="B176" t="str">
            <v>52083581</v>
          </cell>
          <cell r="C176" t="str">
            <v>8Q8C</v>
          </cell>
          <cell r="D176">
            <v>1739</v>
          </cell>
          <cell r="E176" t="e">
            <v>#REF!</v>
          </cell>
          <cell r="F176" t="str">
            <v>QL80</v>
          </cell>
          <cell r="G176" t="str">
            <v>Concave face</v>
          </cell>
          <cell r="H176" t="str">
            <v>Spherical</v>
          </cell>
          <cell r="I176">
            <v>51955003</v>
          </cell>
          <cell r="J176" t="str">
            <v>n/a</v>
          </cell>
          <cell r="K176">
            <v>0.75</v>
          </cell>
          <cell r="L176">
            <v>8</v>
          </cell>
          <cell r="M176">
            <v>0.75</v>
          </cell>
          <cell r="N176">
            <v>12</v>
          </cell>
          <cell r="O176">
            <v>20</v>
          </cell>
          <cell r="P176">
            <v>8.8357293382212934</v>
          </cell>
          <cell r="Q176">
            <v>105.4</v>
          </cell>
          <cell r="R176">
            <v>47.909090909090907</v>
          </cell>
          <cell r="S176">
            <v>8.3000000000000007</v>
          </cell>
          <cell r="T176">
            <v>8</v>
          </cell>
        </row>
        <row r="177">
          <cell r="A177">
            <v>171</v>
          </cell>
          <cell r="B177" t="str">
            <v>52280690</v>
          </cell>
          <cell r="C177" t="str">
            <v>8Q8LSSS</v>
          </cell>
          <cell r="D177" t="e">
            <v>#N/A</v>
          </cell>
          <cell r="E177" t="e">
            <v>#N/A</v>
          </cell>
          <cell r="F177" t="str">
            <v>QL80</v>
          </cell>
          <cell r="G177" t="str">
            <v>Concave face</v>
          </cell>
          <cell r="H177" t="str">
            <v>Spherical</v>
          </cell>
          <cell r="I177">
            <v>51955003</v>
          </cell>
          <cell r="J177" t="str">
            <v>n/a</v>
          </cell>
          <cell r="K177">
            <v>0.75</v>
          </cell>
          <cell r="L177">
            <v>10</v>
          </cell>
          <cell r="M177">
            <v>0.75</v>
          </cell>
          <cell r="N177">
            <v>13</v>
          </cell>
          <cell r="O177">
            <v>23</v>
          </cell>
          <cell r="P177">
            <v>10.161088738954486</v>
          </cell>
          <cell r="Q177">
            <v>121</v>
          </cell>
          <cell r="R177">
            <v>54.999999999999993</v>
          </cell>
          <cell r="S177">
            <v>8.3000000000000007</v>
          </cell>
          <cell r="T177">
            <v>8</v>
          </cell>
        </row>
        <row r="178">
          <cell r="A178">
            <v>172</v>
          </cell>
          <cell r="B178" t="str">
            <v>52280682</v>
          </cell>
          <cell r="C178" t="str">
            <v>8-1/4Q8LSSS</v>
          </cell>
          <cell r="D178" t="e">
            <v>#N/A</v>
          </cell>
          <cell r="E178" t="e">
            <v>#N/A</v>
          </cell>
          <cell r="F178" t="str">
            <v>QL80</v>
          </cell>
          <cell r="G178" t="str">
            <v>Concave face</v>
          </cell>
          <cell r="H178" t="str">
            <v>Spherical</v>
          </cell>
          <cell r="I178">
            <v>51955003</v>
          </cell>
          <cell r="J178" t="str">
            <v>n/a</v>
          </cell>
          <cell r="K178">
            <v>0.75</v>
          </cell>
          <cell r="L178">
            <v>10</v>
          </cell>
          <cell r="M178">
            <v>0.75</v>
          </cell>
          <cell r="N178">
            <v>13</v>
          </cell>
          <cell r="O178">
            <v>23</v>
          </cell>
          <cell r="P178">
            <v>10.161088738954486</v>
          </cell>
          <cell r="Q178">
            <v>121</v>
          </cell>
          <cell r="R178">
            <v>54.999999999999993</v>
          </cell>
          <cell r="S178">
            <v>8.3000000000000007</v>
          </cell>
          <cell r="T178">
            <v>8.25</v>
          </cell>
        </row>
        <row r="179">
          <cell r="A179">
            <v>173</v>
          </cell>
          <cell r="B179" t="str">
            <v>51915445</v>
          </cell>
          <cell r="C179" t="str">
            <v>8-1/2Q8C</v>
          </cell>
          <cell r="D179">
            <v>1739</v>
          </cell>
          <cell r="E179" t="e">
            <v>#REF!</v>
          </cell>
          <cell r="F179" t="str">
            <v>QL80</v>
          </cell>
          <cell r="G179" t="str">
            <v>Concave face</v>
          </cell>
          <cell r="H179" t="str">
            <v>Spherical</v>
          </cell>
          <cell r="I179">
            <v>51955003</v>
          </cell>
          <cell r="J179" t="str">
            <v>n/a</v>
          </cell>
          <cell r="K179">
            <v>0.75</v>
          </cell>
          <cell r="L179">
            <v>10</v>
          </cell>
          <cell r="M179">
            <v>0.75</v>
          </cell>
          <cell r="N179">
            <v>15</v>
          </cell>
          <cell r="O179">
            <v>25</v>
          </cell>
          <cell r="P179">
            <v>11.044661672776616</v>
          </cell>
          <cell r="Q179">
            <v>107.5</v>
          </cell>
          <cell r="R179">
            <v>48.86363636363636</v>
          </cell>
          <cell r="S179">
            <v>8.3000000000000007</v>
          </cell>
          <cell r="T179">
            <v>8.5</v>
          </cell>
        </row>
        <row r="180">
          <cell r="A180">
            <v>174</v>
          </cell>
          <cell r="B180" t="str">
            <v>52131943</v>
          </cell>
          <cell r="C180" t="str">
            <v>8-1/2Q8LSSS</v>
          </cell>
          <cell r="D180">
            <v>1980</v>
          </cell>
          <cell r="E180" t="e">
            <v>#REF!</v>
          </cell>
          <cell r="F180" t="str">
            <v>QL80</v>
          </cell>
          <cell r="G180" t="str">
            <v>Concave face</v>
          </cell>
          <cell r="H180" t="str">
            <v>Spherical</v>
          </cell>
          <cell r="I180">
            <v>51955003</v>
          </cell>
          <cell r="J180" t="str">
            <v>n/a</v>
          </cell>
          <cell r="K180">
            <v>0.75</v>
          </cell>
          <cell r="L180">
            <v>10</v>
          </cell>
          <cell r="M180">
            <v>0.75</v>
          </cell>
          <cell r="N180">
            <v>14</v>
          </cell>
          <cell r="O180">
            <v>24</v>
          </cell>
          <cell r="P180">
            <v>10.602875205865551</v>
          </cell>
          <cell r="Q180">
            <v>121</v>
          </cell>
          <cell r="R180">
            <v>54.999999999999993</v>
          </cell>
          <cell r="S180">
            <v>8.3000000000000007</v>
          </cell>
          <cell r="T180">
            <v>8.5</v>
          </cell>
        </row>
        <row r="181">
          <cell r="A181">
            <v>175</v>
          </cell>
          <cell r="B181" t="str">
            <v>52127578</v>
          </cell>
          <cell r="C181" t="str">
            <v>8-1/2Q8RSSS</v>
          </cell>
          <cell r="D181">
            <v>1980</v>
          </cell>
          <cell r="E181" t="e">
            <v>#REF!</v>
          </cell>
          <cell r="F181" t="str">
            <v>QL80</v>
          </cell>
          <cell r="G181" t="str">
            <v>Concave face</v>
          </cell>
          <cell r="H181" t="str">
            <v>Spherical</v>
          </cell>
          <cell r="I181">
            <v>51955003</v>
          </cell>
          <cell r="J181" t="str">
            <v>n/a</v>
          </cell>
          <cell r="K181">
            <v>0.75</v>
          </cell>
          <cell r="L181">
            <v>10</v>
          </cell>
          <cell r="M181">
            <v>0.75</v>
          </cell>
          <cell r="N181">
            <v>14</v>
          </cell>
          <cell r="O181">
            <v>24</v>
          </cell>
          <cell r="P181">
            <v>10.602875205865551</v>
          </cell>
          <cell r="Q181">
            <v>121</v>
          </cell>
          <cell r="R181">
            <v>54.999999999999993</v>
          </cell>
          <cell r="S181">
            <v>8.3000000000000007</v>
          </cell>
          <cell r="T181">
            <v>8.5</v>
          </cell>
        </row>
        <row r="182">
          <cell r="A182">
            <v>176</v>
          </cell>
          <cell r="B182" t="str">
            <v>52127651</v>
          </cell>
          <cell r="C182" t="str">
            <v>8-1/2Q8RNSS</v>
          </cell>
          <cell r="D182">
            <v>1890</v>
          </cell>
          <cell r="E182" t="e">
            <v>#REF!</v>
          </cell>
          <cell r="F182" t="str">
            <v>QL80</v>
          </cell>
          <cell r="G182" t="str">
            <v>Concave face</v>
          </cell>
          <cell r="H182" t="str">
            <v>Spherical</v>
          </cell>
          <cell r="I182">
            <v>51955003</v>
          </cell>
          <cell r="J182" t="str">
            <v>n/a</v>
          </cell>
          <cell r="K182">
            <v>0.75</v>
          </cell>
          <cell r="L182">
            <v>0</v>
          </cell>
          <cell r="M182">
            <v>0.75</v>
          </cell>
          <cell r="N182">
            <v>14</v>
          </cell>
          <cell r="O182">
            <v>14</v>
          </cell>
          <cell r="P182">
            <v>6.1850105367549055</v>
          </cell>
          <cell r="Q182">
            <v>121</v>
          </cell>
          <cell r="R182">
            <v>54.999999999999993</v>
          </cell>
          <cell r="S182">
            <v>8.3000000000000007</v>
          </cell>
          <cell r="T182">
            <v>8.5</v>
          </cell>
        </row>
        <row r="183">
          <cell r="A183">
            <v>177</v>
          </cell>
          <cell r="B183" t="str">
            <v>52286291</v>
          </cell>
          <cell r="C183" t="str">
            <v>8-1/2Q8RDDD</v>
          </cell>
          <cell r="D183">
            <v>0</v>
          </cell>
          <cell r="E183" t="e">
            <v>#REF!</v>
          </cell>
          <cell r="F183" t="str">
            <v>QL80</v>
          </cell>
          <cell r="G183" t="str">
            <v>Concave face</v>
          </cell>
          <cell r="H183" t="str">
            <v>Spherical-PCD</v>
          </cell>
          <cell r="I183">
            <v>51955003</v>
          </cell>
          <cell r="J183" t="str">
            <v>n/a</v>
          </cell>
          <cell r="K183">
            <v>0.75</v>
          </cell>
          <cell r="L183">
            <v>10</v>
          </cell>
          <cell r="M183">
            <v>0.75</v>
          </cell>
          <cell r="N183">
            <v>14</v>
          </cell>
          <cell r="O183">
            <v>24</v>
          </cell>
          <cell r="P183">
            <v>10.602875205865551</v>
          </cell>
          <cell r="Q183">
            <v>121</v>
          </cell>
          <cell r="R183">
            <v>54.999999999999993</v>
          </cell>
          <cell r="S183">
            <v>8.3000000000000007</v>
          </cell>
          <cell r="T183">
            <v>8.5</v>
          </cell>
        </row>
        <row r="184">
          <cell r="A184">
            <v>178</v>
          </cell>
          <cell r="B184" t="str">
            <v>52287653</v>
          </cell>
          <cell r="C184" t="str">
            <v>8-1/2Q8RDDY</v>
          </cell>
          <cell r="D184">
            <v>0</v>
          </cell>
          <cell r="E184" t="e">
            <v>#REF!</v>
          </cell>
          <cell r="F184" t="str">
            <v>QL80</v>
          </cell>
          <cell r="G184" t="str">
            <v>Concave face</v>
          </cell>
          <cell r="H184" t="str">
            <v>Spherical-PCD-IMPAC</v>
          </cell>
          <cell r="I184">
            <v>51955003</v>
          </cell>
          <cell r="J184" t="str">
            <v>n/a</v>
          </cell>
          <cell r="K184">
            <v>0.75</v>
          </cell>
          <cell r="L184">
            <v>10</v>
          </cell>
          <cell r="M184">
            <v>0.75</v>
          </cell>
          <cell r="N184">
            <v>14</v>
          </cell>
          <cell r="O184">
            <v>24</v>
          </cell>
          <cell r="P184">
            <v>10.602875205865551</v>
          </cell>
          <cell r="Q184">
            <v>121</v>
          </cell>
          <cell r="R184">
            <v>54.999999999999993</v>
          </cell>
          <cell r="S184">
            <v>8.3000000000000007</v>
          </cell>
          <cell r="T184">
            <v>8.5</v>
          </cell>
        </row>
        <row r="185">
          <cell r="A185">
            <v>179</v>
          </cell>
          <cell r="B185" t="str">
            <v>52280674</v>
          </cell>
          <cell r="C185" t="str">
            <v>8-5/8Q8LSSS</v>
          </cell>
          <cell r="D185">
            <v>1980</v>
          </cell>
          <cell r="E185" t="e">
            <v>#REF!</v>
          </cell>
          <cell r="F185" t="str">
            <v>QL80</v>
          </cell>
          <cell r="G185" t="str">
            <v>Concave face</v>
          </cell>
          <cell r="H185" t="str">
            <v>Spherical</v>
          </cell>
          <cell r="I185">
            <v>51955003</v>
          </cell>
          <cell r="J185" t="str">
            <v>n/a</v>
          </cell>
          <cell r="K185">
            <v>0.75</v>
          </cell>
          <cell r="L185">
            <v>10</v>
          </cell>
          <cell r="M185">
            <v>0.75</v>
          </cell>
          <cell r="N185">
            <v>14</v>
          </cell>
          <cell r="O185">
            <v>24</v>
          </cell>
          <cell r="P185">
            <v>10.602875205865551</v>
          </cell>
          <cell r="Q185">
            <v>134</v>
          </cell>
          <cell r="R185">
            <v>60.909090909090907</v>
          </cell>
          <cell r="S185">
            <v>8.3000000000000007</v>
          </cell>
          <cell r="T185">
            <v>8.625</v>
          </cell>
        </row>
        <row r="186">
          <cell r="A186">
            <v>180</v>
          </cell>
          <cell r="B186" t="str">
            <v>51915460</v>
          </cell>
          <cell r="C186" t="str">
            <v>8-3/4Q8C</v>
          </cell>
          <cell r="D186">
            <v>1878</v>
          </cell>
          <cell r="E186" t="e">
            <v>#REF!</v>
          </cell>
          <cell r="F186" t="str">
            <v>QL80</v>
          </cell>
          <cell r="G186" t="str">
            <v>Concave face</v>
          </cell>
          <cell r="H186" t="str">
            <v>Spherical</v>
          </cell>
          <cell r="I186">
            <v>51955003</v>
          </cell>
          <cell r="J186" t="str">
            <v>n/a</v>
          </cell>
          <cell r="K186">
            <v>0.75</v>
          </cell>
          <cell r="L186">
            <v>10</v>
          </cell>
          <cell r="M186">
            <v>0.75</v>
          </cell>
          <cell r="N186">
            <v>15</v>
          </cell>
          <cell r="O186">
            <v>25</v>
          </cell>
          <cell r="P186">
            <v>11.044661672776616</v>
          </cell>
          <cell r="Q186">
            <v>110</v>
          </cell>
          <cell r="R186">
            <v>49.999999999999993</v>
          </cell>
          <cell r="S186">
            <v>8.3000000000000007</v>
          </cell>
          <cell r="T186">
            <v>8.75</v>
          </cell>
        </row>
        <row r="187">
          <cell r="A187">
            <v>181</v>
          </cell>
          <cell r="B187" t="str">
            <v>52083599</v>
          </cell>
          <cell r="C187" t="str">
            <v>8-3/4Q8OF</v>
          </cell>
          <cell r="D187">
            <v>0</v>
          </cell>
          <cell r="E187" t="e">
            <v>#REF!</v>
          </cell>
          <cell r="F187" t="str">
            <v>QL80</v>
          </cell>
          <cell r="G187" t="str">
            <v>Convex face</v>
          </cell>
          <cell r="H187" t="str">
            <v>Spherical</v>
          </cell>
          <cell r="I187">
            <v>51955003</v>
          </cell>
          <cell r="J187" t="str">
            <v>n/a</v>
          </cell>
          <cell r="K187">
            <v>0.625</v>
          </cell>
          <cell r="L187">
            <v>16</v>
          </cell>
          <cell r="M187">
            <v>0.625</v>
          </cell>
          <cell r="N187">
            <v>22</v>
          </cell>
          <cell r="O187">
            <v>38</v>
          </cell>
          <cell r="P187">
            <v>11.658253987930873</v>
          </cell>
          <cell r="Q187">
            <v>111.5</v>
          </cell>
          <cell r="R187">
            <v>50.68181818181818</v>
          </cell>
          <cell r="S187">
            <v>8.3000000000000007</v>
          </cell>
          <cell r="T187">
            <v>8.75</v>
          </cell>
        </row>
        <row r="188">
          <cell r="A188">
            <v>182</v>
          </cell>
          <cell r="B188" t="str">
            <v>51996858</v>
          </cell>
          <cell r="C188" t="str">
            <v>8-3/4Q8CX</v>
          </cell>
          <cell r="D188">
            <v>0</v>
          </cell>
          <cell r="E188" t="e">
            <v>#REF!</v>
          </cell>
          <cell r="F188" t="str">
            <v>QL80</v>
          </cell>
          <cell r="G188" t="str">
            <v>Concave face</v>
          </cell>
          <cell r="H188" t="str">
            <v>Spherical</v>
          </cell>
          <cell r="I188">
            <v>51955003</v>
          </cell>
          <cell r="J188" t="str">
            <v>n/a</v>
          </cell>
          <cell r="K188">
            <v>0.75</v>
          </cell>
          <cell r="L188">
            <v>0</v>
          </cell>
          <cell r="M188">
            <v>0.75</v>
          </cell>
          <cell r="N188">
            <v>0</v>
          </cell>
          <cell r="O188">
            <v>0</v>
          </cell>
          <cell r="P188">
            <v>0</v>
          </cell>
          <cell r="Q188">
            <v>110</v>
          </cell>
          <cell r="R188">
            <v>49.999999999999993</v>
          </cell>
          <cell r="S188">
            <v>8.3000000000000007</v>
          </cell>
          <cell r="T188">
            <v>8.75</v>
          </cell>
        </row>
        <row r="189">
          <cell r="A189">
            <v>183</v>
          </cell>
          <cell r="B189" t="str">
            <v>52287547</v>
          </cell>
          <cell r="C189" t="str">
            <v>8-3/4Q8CSSS</v>
          </cell>
          <cell r="D189">
            <v>0</v>
          </cell>
          <cell r="E189" t="e">
            <v>#REF!</v>
          </cell>
          <cell r="F189" t="str">
            <v>QL80</v>
          </cell>
          <cell r="G189" t="str">
            <v>Concave face</v>
          </cell>
          <cell r="H189" t="str">
            <v>Spherical</v>
          </cell>
          <cell r="I189">
            <v>51955003</v>
          </cell>
          <cell r="J189" t="str">
            <v>n/a</v>
          </cell>
          <cell r="K189">
            <v>0.75</v>
          </cell>
          <cell r="L189">
            <v>12</v>
          </cell>
          <cell r="M189">
            <v>0.75</v>
          </cell>
          <cell r="N189">
            <v>14</v>
          </cell>
          <cell r="O189">
            <v>26</v>
          </cell>
          <cell r="P189">
            <v>11.486448139687681</v>
          </cell>
          <cell r="Q189">
            <v>110</v>
          </cell>
          <cell r="R189">
            <v>49.999999999999993</v>
          </cell>
          <cell r="S189">
            <v>8.3000000000000007</v>
          </cell>
          <cell r="T189">
            <v>8.75</v>
          </cell>
        </row>
        <row r="190">
          <cell r="A190">
            <v>184</v>
          </cell>
          <cell r="B190" t="str">
            <v>52131935</v>
          </cell>
          <cell r="C190" t="str">
            <v>8-3/4Q8LSSS</v>
          </cell>
          <cell r="D190">
            <v>1980</v>
          </cell>
          <cell r="E190" t="e">
            <v>#REF!</v>
          </cell>
          <cell r="F190" t="str">
            <v>QL80</v>
          </cell>
          <cell r="G190" t="str">
            <v>Concave face</v>
          </cell>
          <cell r="H190" t="str">
            <v>Spherical</v>
          </cell>
          <cell r="I190">
            <v>51955003</v>
          </cell>
          <cell r="J190" t="str">
            <v>n/a</v>
          </cell>
          <cell r="K190">
            <v>0.75</v>
          </cell>
          <cell r="L190">
            <v>12</v>
          </cell>
          <cell r="M190">
            <v>0.75</v>
          </cell>
          <cell r="N190">
            <v>14</v>
          </cell>
          <cell r="O190">
            <v>26</v>
          </cell>
          <cell r="P190">
            <v>11.486448139687681</v>
          </cell>
          <cell r="Q190">
            <v>136</v>
          </cell>
          <cell r="R190">
            <v>61.818181818181813</v>
          </cell>
          <cell r="S190">
            <v>8.3000000000000007</v>
          </cell>
          <cell r="T190">
            <v>8.75</v>
          </cell>
        </row>
        <row r="191">
          <cell r="A191">
            <v>185</v>
          </cell>
          <cell r="B191" t="str">
            <v>52285616</v>
          </cell>
          <cell r="C191" t="str">
            <v>8-3/4Q8LYYY</v>
          </cell>
          <cell r="D191">
            <v>0</v>
          </cell>
          <cell r="E191" t="e">
            <v>#REF!</v>
          </cell>
          <cell r="F191" t="str">
            <v>QL80</v>
          </cell>
          <cell r="G191" t="str">
            <v>Concave face</v>
          </cell>
          <cell r="H191" t="str">
            <v>Spherical</v>
          </cell>
          <cell r="I191">
            <v>51955003</v>
          </cell>
          <cell r="J191" t="str">
            <v>n/a</v>
          </cell>
          <cell r="K191">
            <v>0.75</v>
          </cell>
          <cell r="L191">
            <v>12</v>
          </cell>
          <cell r="M191">
            <v>0.75</v>
          </cell>
          <cell r="N191">
            <v>14</v>
          </cell>
          <cell r="O191">
            <v>26</v>
          </cell>
          <cell r="P191">
            <v>11.486448139687681</v>
          </cell>
          <cell r="Q191">
            <v>136</v>
          </cell>
          <cell r="R191">
            <v>61.818181818181813</v>
          </cell>
          <cell r="S191">
            <v>8.3000000000000007</v>
          </cell>
          <cell r="T191">
            <v>8.75</v>
          </cell>
        </row>
        <row r="192">
          <cell r="A192">
            <v>186</v>
          </cell>
          <cell r="B192" t="str">
            <v>52285806</v>
          </cell>
          <cell r="C192" t="str">
            <v>8-3/4Q8LDDD</v>
          </cell>
          <cell r="D192">
            <v>0</v>
          </cell>
          <cell r="E192" t="e">
            <v>#REF!</v>
          </cell>
          <cell r="F192" t="str">
            <v>QL80</v>
          </cell>
          <cell r="G192" t="str">
            <v>Concave face</v>
          </cell>
          <cell r="H192" t="str">
            <v>Spherical</v>
          </cell>
          <cell r="I192">
            <v>51955003</v>
          </cell>
          <cell r="J192" t="str">
            <v>n/a</v>
          </cell>
          <cell r="K192">
            <v>0.75</v>
          </cell>
          <cell r="L192">
            <v>12</v>
          </cell>
          <cell r="M192">
            <v>0.75</v>
          </cell>
          <cell r="N192">
            <v>14</v>
          </cell>
          <cell r="O192">
            <v>26</v>
          </cell>
          <cell r="P192">
            <v>11.486448139687681</v>
          </cell>
          <cell r="Q192">
            <v>136</v>
          </cell>
          <cell r="R192">
            <v>61.818181818181813</v>
          </cell>
          <cell r="S192">
            <v>8.3000000000000007</v>
          </cell>
          <cell r="T192">
            <v>8.75</v>
          </cell>
        </row>
        <row r="193">
          <cell r="A193">
            <v>187</v>
          </cell>
          <cell r="B193" t="str">
            <v>52285673</v>
          </cell>
          <cell r="C193" t="str">
            <v>8-3/4Q8LDYY</v>
          </cell>
          <cell r="D193">
            <v>4855</v>
          </cell>
          <cell r="E193" t="e">
            <v>#REF!</v>
          </cell>
          <cell r="F193" t="str">
            <v>QL80</v>
          </cell>
          <cell r="G193" t="str">
            <v>Concave face</v>
          </cell>
          <cell r="H193" t="str">
            <v>Spherical-PCD-IMPAC</v>
          </cell>
          <cell r="I193">
            <v>51955003</v>
          </cell>
          <cell r="J193" t="str">
            <v>n/a</v>
          </cell>
          <cell r="K193">
            <v>0.75</v>
          </cell>
          <cell r="L193">
            <v>12</v>
          </cell>
          <cell r="M193">
            <v>0.75</v>
          </cell>
          <cell r="N193">
            <v>14</v>
          </cell>
          <cell r="O193">
            <v>26</v>
          </cell>
          <cell r="P193">
            <v>11.486448139687681</v>
          </cell>
          <cell r="Q193">
            <v>136</v>
          </cell>
          <cell r="R193">
            <v>61.818181818181813</v>
          </cell>
          <cell r="S193">
            <v>8.3000000000000007</v>
          </cell>
          <cell r="T193">
            <v>8.75</v>
          </cell>
        </row>
        <row r="194">
          <cell r="A194">
            <v>188</v>
          </cell>
          <cell r="B194" t="str">
            <v>52285731</v>
          </cell>
          <cell r="C194" t="str">
            <v>8-3/4Q8LNYY</v>
          </cell>
          <cell r="D194">
            <v>0</v>
          </cell>
          <cell r="E194" t="e">
            <v>#REF!</v>
          </cell>
          <cell r="F194" t="str">
            <v>QL80</v>
          </cell>
          <cell r="G194" t="str">
            <v>Concave face</v>
          </cell>
          <cell r="H194" t="str">
            <v>Spherical</v>
          </cell>
          <cell r="I194">
            <v>51955003</v>
          </cell>
          <cell r="J194" t="str">
            <v>n/a</v>
          </cell>
          <cell r="K194">
            <v>0.75</v>
          </cell>
          <cell r="L194">
            <v>12</v>
          </cell>
          <cell r="M194">
            <v>0.75</v>
          </cell>
          <cell r="N194">
            <v>14</v>
          </cell>
          <cell r="O194">
            <v>26</v>
          </cell>
          <cell r="P194">
            <v>11.486448139687681</v>
          </cell>
          <cell r="Q194">
            <v>136</v>
          </cell>
          <cell r="R194">
            <v>61.818181818181813</v>
          </cell>
          <cell r="S194">
            <v>8.3000000000000007</v>
          </cell>
          <cell r="T194">
            <v>8.75</v>
          </cell>
        </row>
        <row r="195">
          <cell r="A195">
            <v>189</v>
          </cell>
          <cell r="B195" t="str">
            <v>52286234</v>
          </cell>
          <cell r="C195" t="str">
            <v>8-3/4Q8LNNN</v>
          </cell>
          <cell r="D195" t="e">
            <v>#N/A</v>
          </cell>
          <cell r="E195" t="e">
            <v>#N/A</v>
          </cell>
          <cell r="F195" t="str">
            <v>QL80</v>
          </cell>
          <cell r="G195" t="str">
            <v>Concave face</v>
          </cell>
          <cell r="H195" t="str">
            <v>Spherical</v>
          </cell>
          <cell r="I195">
            <v>51955003</v>
          </cell>
          <cell r="J195" t="str">
            <v>n/a</v>
          </cell>
          <cell r="K195">
            <v>0.75</v>
          </cell>
          <cell r="L195">
            <v>12</v>
          </cell>
          <cell r="M195">
            <v>0.75</v>
          </cell>
          <cell r="N195">
            <v>14</v>
          </cell>
          <cell r="O195">
            <v>26</v>
          </cell>
          <cell r="P195">
            <v>11.486448139687681</v>
          </cell>
          <cell r="Q195">
            <v>136</v>
          </cell>
          <cell r="R195">
            <v>61.818181818181813</v>
          </cell>
          <cell r="S195">
            <v>8.3000000000000007</v>
          </cell>
          <cell r="T195">
            <v>8.75</v>
          </cell>
        </row>
        <row r="196">
          <cell r="A196">
            <v>190</v>
          </cell>
          <cell r="B196" t="str">
            <v>52286192</v>
          </cell>
          <cell r="C196" t="str">
            <v>8-3/4Q8RSSS</v>
          </cell>
          <cell r="D196">
            <v>1980</v>
          </cell>
          <cell r="E196" t="e">
            <v>#REF!</v>
          </cell>
          <cell r="F196" t="str">
            <v>QL80</v>
          </cell>
          <cell r="G196" t="str">
            <v>Concave face</v>
          </cell>
          <cell r="H196" t="str">
            <v>Spherical</v>
          </cell>
          <cell r="I196">
            <v>51955003</v>
          </cell>
          <cell r="J196" t="str">
            <v>n/a</v>
          </cell>
          <cell r="K196">
            <v>0.75</v>
          </cell>
          <cell r="L196">
            <v>12</v>
          </cell>
          <cell r="M196">
            <v>0.75</v>
          </cell>
          <cell r="N196">
            <v>14</v>
          </cell>
          <cell r="O196">
            <v>26</v>
          </cell>
          <cell r="P196">
            <v>11.486448139687681</v>
          </cell>
          <cell r="Q196">
            <v>125</v>
          </cell>
          <cell r="R196">
            <v>56.818181818181813</v>
          </cell>
          <cell r="S196">
            <v>8.3000000000000007</v>
          </cell>
          <cell r="T196">
            <v>8.75</v>
          </cell>
        </row>
        <row r="197">
          <cell r="A197">
            <v>191</v>
          </cell>
          <cell r="B197" t="str">
            <v>52127669</v>
          </cell>
          <cell r="C197" t="str">
            <v>8-3/4Q8RNSS</v>
          </cell>
          <cell r="D197">
            <v>1890</v>
          </cell>
          <cell r="E197" t="e">
            <v>#REF!</v>
          </cell>
          <cell r="F197" t="str">
            <v>QL80</v>
          </cell>
          <cell r="G197" t="str">
            <v>Concave face</v>
          </cell>
          <cell r="H197" t="str">
            <v>Spherical</v>
          </cell>
          <cell r="I197">
            <v>51955003</v>
          </cell>
          <cell r="J197" t="str">
            <v>n/a</v>
          </cell>
          <cell r="K197">
            <v>0.75</v>
          </cell>
          <cell r="L197">
            <v>12</v>
          </cell>
          <cell r="M197">
            <v>0.75</v>
          </cell>
          <cell r="N197">
            <v>14</v>
          </cell>
          <cell r="O197">
            <v>26</v>
          </cell>
          <cell r="P197">
            <v>11.486448139687681</v>
          </cell>
          <cell r="Q197">
            <v>125</v>
          </cell>
          <cell r="R197">
            <v>56.818181818181813</v>
          </cell>
          <cell r="S197">
            <v>8.3000000000000007</v>
          </cell>
          <cell r="T197">
            <v>8.75</v>
          </cell>
        </row>
        <row r="198">
          <cell r="A198">
            <v>192</v>
          </cell>
          <cell r="B198" t="str">
            <v>52298916</v>
          </cell>
          <cell r="C198" t="str">
            <v>8-3/4Q8RDDD</v>
          </cell>
          <cell r="D198">
            <v>0</v>
          </cell>
          <cell r="E198" t="e">
            <v>#REF!</v>
          </cell>
          <cell r="F198" t="str">
            <v>QL80</v>
          </cell>
          <cell r="G198" t="str">
            <v>Concave face</v>
          </cell>
          <cell r="H198" t="str">
            <v>Spherical-PCD</v>
          </cell>
          <cell r="I198">
            <v>51955003</v>
          </cell>
          <cell r="J198" t="str">
            <v>n/a</v>
          </cell>
          <cell r="K198">
            <v>0.75</v>
          </cell>
          <cell r="L198">
            <v>12</v>
          </cell>
          <cell r="M198">
            <v>0.75</v>
          </cell>
          <cell r="N198">
            <v>14</v>
          </cell>
          <cell r="O198">
            <v>26</v>
          </cell>
          <cell r="P198">
            <v>11.486448139687681</v>
          </cell>
          <cell r="Q198">
            <v>125</v>
          </cell>
          <cell r="R198">
            <v>56.818181818181813</v>
          </cell>
          <cell r="S198">
            <v>8.3000000000000007</v>
          </cell>
          <cell r="T198">
            <v>8.75</v>
          </cell>
        </row>
        <row r="199">
          <cell r="A199">
            <v>193</v>
          </cell>
          <cell r="B199" t="str">
            <v>52280807</v>
          </cell>
          <cell r="C199" t="str">
            <v>8-3/4Q8RDDDY</v>
          </cell>
          <cell r="D199">
            <v>0</v>
          </cell>
          <cell r="E199" t="e">
            <v>#REF!</v>
          </cell>
          <cell r="F199" t="str">
            <v>QL80</v>
          </cell>
          <cell r="G199" t="str">
            <v>Concave face</v>
          </cell>
          <cell r="H199" t="str">
            <v>Spherical-PCD-IMPAC</v>
          </cell>
          <cell r="I199">
            <v>51955003</v>
          </cell>
          <cell r="J199" t="str">
            <v>n/a</v>
          </cell>
          <cell r="K199">
            <v>0.75</v>
          </cell>
          <cell r="L199">
            <v>12</v>
          </cell>
          <cell r="M199">
            <v>0.75</v>
          </cell>
          <cell r="N199">
            <v>14</v>
          </cell>
          <cell r="O199">
            <v>26</v>
          </cell>
          <cell r="P199">
            <v>11.486448139687681</v>
          </cell>
          <cell r="Q199">
            <v>125</v>
          </cell>
          <cell r="R199">
            <v>56.818181818181813</v>
          </cell>
          <cell r="S199">
            <v>8.3000000000000007</v>
          </cell>
          <cell r="T199">
            <v>8.75</v>
          </cell>
        </row>
        <row r="200">
          <cell r="A200">
            <v>194</v>
          </cell>
          <cell r="B200" t="str">
            <v>52297983</v>
          </cell>
          <cell r="C200" t="str">
            <v>8-3/4Q8RDYY</v>
          </cell>
          <cell r="D200">
            <v>0</v>
          </cell>
          <cell r="E200" t="e">
            <v>#REF!</v>
          </cell>
          <cell r="F200" t="str">
            <v>QL80</v>
          </cell>
          <cell r="G200" t="str">
            <v>Concave face</v>
          </cell>
          <cell r="H200" t="str">
            <v>Spherical-PCD-IMPAC</v>
          </cell>
          <cell r="I200">
            <v>51955003</v>
          </cell>
          <cell r="J200" t="str">
            <v>n/a</v>
          </cell>
          <cell r="K200">
            <v>0.75</v>
          </cell>
          <cell r="L200">
            <v>12</v>
          </cell>
          <cell r="M200">
            <v>0.75</v>
          </cell>
          <cell r="N200">
            <v>14</v>
          </cell>
          <cell r="O200">
            <v>26</v>
          </cell>
          <cell r="P200">
            <v>11.486448139687681</v>
          </cell>
          <cell r="Q200">
            <v>125</v>
          </cell>
          <cell r="R200">
            <v>56.818181818181813</v>
          </cell>
          <cell r="S200">
            <v>8.3000000000000007</v>
          </cell>
          <cell r="T200">
            <v>8.75</v>
          </cell>
        </row>
        <row r="201">
          <cell r="A201">
            <v>195</v>
          </cell>
          <cell r="B201" t="str">
            <v>52297991</v>
          </cell>
          <cell r="C201" t="str">
            <v>8-3/4Q8RDDY</v>
          </cell>
          <cell r="D201">
            <v>0</v>
          </cell>
          <cell r="E201" t="e">
            <v>#REF!</v>
          </cell>
          <cell r="F201" t="str">
            <v>QL80</v>
          </cell>
          <cell r="G201" t="str">
            <v>Concave face</v>
          </cell>
          <cell r="H201" t="str">
            <v>Spherical-PCD-IMPAC</v>
          </cell>
          <cell r="I201">
            <v>51955003</v>
          </cell>
          <cell r="J201" t="str">
            <v>n/a</v>
          </cell>
          <cell r="K201">
            <v>0.75</v>
          </cell>
          <cell r="L201">
            <v>12</v>
          </cell>
          <cell r="M201">
            <v>0.75</v>
          </cell>
          <cell r="N201">
            <v>14</v>
          </cell>
          <cell r="O201">
            <v>26</v>
          </cell>
          <cell r="P201">
            <v>11.486448139687681</v>
          </cell>
          <cell r="Q201">
            <v>125</v>
          </cell>
          <cell r="R201">
            <v>56.818181818181813</v>
          </cell>
          <cell r="S201">
            <v>8.3000000000000007</v>
          </cell>
          <cell r="T201">
            <v>8.75</v>
          </cell>
        </row>
        <row r="202">
          <cell r="A202">
            <v>196</v>
          </cell>
          <cell r="B202" t="str">
            <v>52083607</v>
          </cell>
          <cell r="C202" t="str">
            <v>8-7/8Q8C</v>
          </cell>
          <cell r="D202">
            <v>1911</v>
          </cell>
          <cell r="E202" t="e">
            <v>#REF!</v>
          </cell>
          <cell r="F202" t="str">
            <v>QL80</v>
          </cell>
          <cell r="G202" t="str">
            <v>Concave face</v>
          </cell>
          <cell r="H202" t="str">
            <v>Spherical</v>
          </cell>
          <cell r="I202">
            <v>51955003</v>
          </cell>
          <cell r="J202" t="str">
            <v>n/a</v>
          </cell>
          <cell r="K202">
            <v>0.75</v>
          </cell>
          <cell r="L202">
            <v>10</v>
          </cell>
          <cell r="M202">
            <v>0.75</v>
          </cell>
          <cell r="N202">
            <v>14</v>
          </cell>
          <cell r="O202">
            <v>24</v>
          </cell>
          <cell r="P202">
            <v>10.602875205865551</v>
          </cell>
          <cell r="Q202">
            <v>110.8</v>
          </cell>
          <cell r="R202">
            <v>50.36363636363636</v>
          </cell>
          <cell r="S202">
            <v>8.3000000000000007</v>
          </cell>
          <cell r="T202">
            <v>8.875</v>
          </cell>
        </row>
        <row r="203">
          <cell r="A203">
            <v>197</v>
          </cell>
          <cell r="B203" t="str">
            <v>52133527</v>
          </cell>
          <cell r="C203" t="str">
            <v>8-7/8Q8CY</v>
          </cell>
          <cell r="D203">
            <v>1911</v>
          </cell>
          <cell r="E203" t="e">
            <v>#REF!</v>
          </cell>
          <cell r="F203" t="str">
            <v>QL80</v>
          </cell>
          <cell r="G203" t="str">
            <v>Concave face</v>
          </cell>
          <cell r="H203" t="str">
            <v>Spherical-IMPAC</v>
          </cell>
          <cell r="I203">
            <v>51955003</v>
          </cell>
          <cell r="J203" t="str">
            <v>n/a</v>
          </cell>
          <cell r="K203">
            <v>0.75</v>
          </cell>
          <cell r="L203">
            <v>10</v>
          </cell>
          <cell r="M203">
            <v>0.75</v>
          </cell>
          <cell r="N203">
            <v>14</v>
          </cell>
          <cell r="O203">
            <v>24</v>
          </cell>
          <cell r="P203">
            <v>10.602875205865551</v>
          </cell>
          <cell r="Q203">
            <v>110.8</v>
          </cell>
          <cell r="R203">
            <v>50.36363636363636</v>
          </cell>
          <cell r="S203">
            <v>8.3000000000000007</v>
          </cell>
          <cell r="T203">
            <v>8.875</v>
          </cell>
        </row>
        <row r="204">
          <cell r="A204">
            <v>198</v>
          </cell>
          <cell r="B204" t="str">
            <v>51996866</v>
          </cell>
          <cell r="C204" t="str">
            <v>8-7/8Q8CX</v>
          </cell>
          <cell r="D204">
            <v>0</v>
          </cell>
          <cell r="E204" t="e">
            <v>#REF!</v>
          </cell>
          <cell r="F204" t="str">
            <v>QL80</v>
          </cell>
          <cell r="G204" t="str">
            <v>Concave face</v>
          </cell>
          <cell r="H204" t="str">
            <v>Spherical</v>
          </cell>
          <cell r="I204">
            <v>51955003</v>
          </cell>
          <cell r="J204" t="str">
            <v>n/a</v>
          </cell>
          <cell r="K204">
            <v>0.75</v>
          </cell>
          <cell r="L204">
            <v>0</v>
          </cell>
          <cell r="M204">
            <v>0.75</v>
          </cell>
          <cell r="N204">
            <v>0</v>
          </cell>
          <cell r="O204">
            <v>0</v>
          </cell>
          <cell r="P204">
            <v>0</v>
          </cell>
          <cell r="Q204">
            <v>110.8</v>
          </cell>
          <cell r="R204">
            <v>50.36363636363636</v>
          </cell>
          <cell r="S204">
            <v>8.3000000000000007</v>
          </cell>
          <cell r="T204">
            <v>8.875</v>
          </cell>
        </row>
        <row r="205">
          <cell r="A205">
            <v>199</v>
          </cell>
          <cell r="B205" t="str">
            <v>52287554</v>
          </cell>
          <cell r="C205" t="str">
            <v>8-7/8Q8CSSS</v>
          </cell>
          <cell r="D205">
            <v>0</v>
          </cell>
          <cell r="E205" t="e">
            <v>#REF!</v>
          </cell>
          <cell r="F205" t="str">
            <v>QL80</v>
          </cell>
          <cell r="G205" t="str">
            <v>Concave face</v>
          </cell>
          <cell r="H205" t="str">
            <v>Spherical</v>
          </cell>
          <cell r="I205">
            <v>51955003</v>
          </cell>
          <cell r="J205" t="str">
            <v>n/a</v>
          </cell>
          <cell r="K205">
            <v>0.75</v>
          </cell>
          <cell r="L205">
            <v>12</v>
          </cell>
          <cell r="M205">
            <v>0.75</v>
          </cell>
          <cell r="N205">
            <v>14</v>
          </cell>
          <cell r="O205">
            <v>26</v>
          </cell>
          <cell r="P205">
            <v>11.486448139687681</v>
          </cell>
          <cell r="Q205">
            <v>110</v>
          </cell>
          <cell r="R205">
            <v>49.999999999999993</v>
          </cell>
          <cell r="S205">
            <v>8.3000000000000007</v>
          </cell>
          <cell r="T205">
            <v>8.875</v>
          </cell>
        </row>
        <row r="206">
          <cell r="A206">
            <v>200</v>
          </cell>
          <cell r="B206" t="str">
            <v>52291408</v>
          </cell>
          <cell r="C206" t="str">
            <v>8-7/8Q8CYYY</v>
          </cell>
          <cell r="D206">
            <v>0</v>
          </cell>
          <cell r="E206" t="e">
            <v>#REF!</v>
          </cell>
          <cell r="F206" t="str">
            <v>QL80</v>
          </cell>
          <cell r="G206" t="str">
            <v>Concave face</v>
          </cell>
          <cell r="H206" t="str">
            <v>Spherical-IMPAC</v>
          </cell>
          <cell r="I206">
            <v>51955003</v>
          </cell>
          <cell r="J206" t="str">
            <v>n/a</v>
          </cell>
          <cell r="K206">
            <v>0.75</v>
          </cell>
          <cell r="L206">
            <v>12</v>
          </cell>
          <cell r="M206">
            <v>0.75</v>
          </cell>
          <cell r="N206">
            <v>14</v>
          </cell>
          <cell r="O206">
            <v>26</v>
          </cell>
          <cell r="P206">
            <v>11.486448139687681</v>
          </cell>
          <cell r="Q206">
            <v>110</v>
          </cell>
          <cell r="R206">
            <v>49.999999999999993</v>
          </cell>
          <cell r="S206">
            <v>8.3000000000000007</v>
          </cell>
          <cell r="T206">
            <v>8.875</v>
          </cell>
        </row>
        <row r="207">
          <cell r="A207">
            <v>201</v>
          </cell>
          <cell r="B207" t="str">
            <v>52301058</v>
          </cell>
          <cell r="C207" t="str">
            <v>8-7/8Q8CDYY</v>
          </cell>
          <cell r="D207" t="e">
            <v>#N/A</v>
          </cell>
          <cell r="E207" t="e">
            <v>#N/A</v>
          </cell>
          <cell r="F207" t="str">
            <v>QL80</v>
          </cell>
          <cell r="G207" t="str">
            <v>Concave face</v>
          </cell>
          <cell r="H207" t="str">
            <v>Spherical-PCD-IMPAC</v>
          </cell>
          <cell r="I207">
            <v>51955003</v>
          </cell>
          <cell r="J207" t="str">
            <v>n/a</v>
          </cell>
          <cell r="K207">
            <v>0.75</v>
          </cell>
          <cell r="L207">
            <v>12</v>
          </cell>
          <cell r="M207">
            <v>0.75</v>
          </cell>
          <cell r="N207">
            <v>14</v>
          </cell>
          <cell r="O207">
            <v>26</v>
          </cell>
          <cell r="P207">
            <v>11.486448139687681</v>
          </cell>
          <cell r="Q207">
            <v>110</v>
          </cell>
          <cell r="R207">
            <v>49.999999999999993</v>
          </cell>
          <cell r="S207">
            <v>8.3000000000000007</v>
          </cell>
          <cell r="T207">
            <v>8.875</v>
          </cell>
        </row>
        <row r="208">
          <cell r="A208">
            <v>202</v>
          </cell>
          <cell r="B208" t="str">
            <v>52131950</v>
          </cell>
          <cell r="C208" t="str">
            <v>8-7/8Q8LSSS</v>
          </cell>
          <cell r="D208">
            <v>1980</v>
          </cell>
          <cell r="E208" t="e">
            <v>#REF!</v>
          </cell>
          <cell r="F208" t="str">
            <v>QL80</v>
          </cell>
          <cell r="G208" t="str">
            <v>Concave face</v>
          </cell>
          <cell r="H208" t="str">
            <v>Spherical</v>
          </cell>
          <cell r="I208">
            <v>51955003</v>
          </cell>
          <cell r="J208" t="str">
            <v>n/a</v>
          </cell>
          <cell r="K208">
            <v>0.75</v>
          </cell>
          <cell r="L208">
            <v>12</v>
          </cell>
          <cell r="M208">
            <v>0.75</v>
          </cell>
          <cell r="N208">
            <v>14</v>
          </cell>
          <cell r="O208">
            <v>26</v>
          </cell>
          <cell r="P208">
            <v>11.486448139687681</v>
          </cell>
          <cell r="Q208">
            <v>126</v>
          </cell>
          <cell r="R208">
            <v>57.272727272727266</v>
          </cell>
          <cell r="S208">
            <v>8.3000000000000007</v>
          </cell>
          <cell r="T208">
            <v>8.875</v>
          </cell>
        </row>
        <row r="209">
          <cell r="A209">
            <v>203</v>
          </cell>
          <cell r="B209" t="str">
            <v>52285632</v>
          </cell>
          <cell r="C209" t="str">
            <v>8-7/8Q8LYYY</v>
          </cell>
          <cell r="D209">
            <v>0</v>
          </cell>
          <cell r="E209" t="e">
            <v>#REF!</v>
          </cell>
          <cell r="F209" t="str">
            <v>QL80</v>
          </cell>
          <cell r="G209" t="str">
            <v>Concave face</v>
          </cell>
          <cell r="H209" t="str">
            <v>Spherical</v>
          </cell>
          <cell r="I209">
            <v>51955003</v>
          </cell>
          <cell r="J209" t="str">
            <v>n/a</v>
          </cell>
          <cell r="K209">
            <v>0.75</v>
          </cell>
          <cell r="L209">
            <v>12</v>
          </cell>
          <cell r="M209">
            <v>0.75</v>
          </cell>
          <cell r="N209">
            <v>14</v>
          </cell>
          <cell r="O209">
            <v>26</v>
          </cell>
          <cell r="P209">
            <v>11.486448139687681</v>
          </cell>
          <cell r="Q209">
            <v>126</v>
          </cell>
          <cell r="R209">
            <v>57.272727272727266</v>
          </cell>
          <cell r="S209">
            <v>8.3000000000000007</v>
          </cell>
          <cell r="T209">
            <v>8.875</v>
          </cell>
        </row>
        <row r="210">
          <cell r="A210">
            <v>204</v>
          </cell>
          <cell r="B210" t="str">
            <v>52285780</v>
          </cell>
          <cell r="C210" t="str">
            <v>8-7/8Q8LDDD</v>
          </cell>
          <cell r="D210">
            <v>0</v>
          </cell>
          <cell r="E210" t="e">
            <v>#REF!</v>
          </cell>
          <cell r="F210" t="str">
            <v>QL80</v>
          </cell>
          <cell r="G210" t="str">
            <v>Concave face</v>
          </cell>
          <cell r="H210" t="str">
            <v>Spherical</v>
          </cell>
          <cell r="I210">
            <v>51955003</v>
          </cell>
          <cell r="J210" t="str">
            <v>n/a</v>
          </cell>
          <cell r="K210">
            <v>0.75</v>
          </cell>
          <cell r="L210">
            <v>12</v>
          </cell>
          <cell r="M210">
            <v>0.75</v>
          </cell>
          <cell r="N210">
            <v>14</v>
          </cell>
          <cell r="O210">
            <v>26</v>
          </cell>
          <cell r="P210">
            <v>11.486448139687681</v>
          </cell>
          <cell r="Q210">
            <v>126</v>
          </cell>
          <cell r="R210">
            <v>57.272727272727266</v>
          </cell>
          <cell r="S210">
            <v>8.3000000000000007</v>
          </cell>
          <cell r="T210">
            <v>8.875</v>
          </cell>
        </row>
        <row r="211">
          <cell r="A211">
            <v>205</v>
          </cell>
          <cell r="B211" t="str">
            <v>52285699</v>
          </cell>
          <cell r="C211" t="str">
            <v>8-7/8Q8LDYY</v>
          </cell>
          <cell r="D211">
            <v>0</v>
          </cell>
          <cell r="E211" t="e">
            <v>#REF!</v>
          </cell>
          <cell r="F211" t="str">
            <v>QL80</v>
          </cell>
          <cell r="G211" t="str">
            <v>Concave face</v>
          </cell>
          <cell r="H211" t="str">
            <v>Spherical-PCD-IMPAC</v>
          </cell>
          <cell r="I211">
            <v>51955003</v>
          </cell>
          <cell r="J211" t="str">
            <v>n/a</v>
          </cell>
          <cell r="K211">
            <v>0.75</v>
          </cell>
          <cell r="L211">
            <v>12</v>
          </cell>
          <cell r="M211">
            <v>0.75</v>
          </cell>
          <cell r="N211">
            <v>14</v>
          </cell>
          <cell r="O211">
            <v>26</v>
          </cell>
          <cell r="P211">
            <v>11.486448139687681</v>
          </cell>
          <cell r="Q211">
            <v>126</v>
          </cell>
          <cell r="R211">
            <v>57.272727272727266</v>
          </cell>
          <cell r="S211">
            <v>8.3000000000000007</v>
          </cell>
          <cell r="T211">
            <v>8.875</v>
          </cell>
        </row>
        <row r="212">
          <cell r="A212">
            <v>206</v>
          </cell>
          <cell r="B212" t="str">
            <v>52280831</v>
          </cell>
          <cell r="C212" t="str">
            <v>8-7/8Q8LNYY</v>
          </cell>
          <cell r="D212">
            <v>0</v>
          </cell>
          <cell r="E212" t="e">
            <v>#REF!</v>
          </cell>
          <cell r="F212" t="str">
            <v>QL80</v>
          </cell>
          <cell r="G212" t="str">
            <v>Concave face</v>
          </cell>
          <cell r="H212" t="str">
            <v>Spherical</v>
          </cell>
          <cell r="I212">
            <v>51955003</v>
          </cell>
          <cell r="J212" t="str">
            <v>n/a</v>
          </cell>
          <cell r="K212">
            <v>0.75</v>
          </cell>
          <cell r="L212">
            <v>12</v>
          </cell>
          <cell r="M212">
            <v>0.75</v>
          </cell>
          <cell r="N212">
            <v>14</v>
          </cell>
          <cell r="O212">
            <v>26</v>
          </cell>
          <cell r="P212">
            <v>11.486448139687681</v>
          </cell>
          <cell r="Q212">
            <v>126</v>
          </cell>
          <cell r="R212">
            <v>57.272727272727266</v>
          </cell>
          <cell r="S212">
            <v>8.3000000000000007</v>
          </cell>
          <cell r="T212">
            <v>8.875</v>
          </cell>
        </row>
        <row r="213">
          <cell r="A213">
            <v>207</v>
          </cell>
          <cell r="B213" t="str">
            <v>52286259</v>
          </cell>
          <cell r="C213" t="str">
            <v>8-7/8Q8LNNN</v>
          </cell>
          <cell r="D213">
            <v>0</v>
          </cell>
          <cell r="E213" t="e">
            <v>#REF!</v>
          </cell>
          <cell r="F213" t="str">
            <v>QL80</v>
          </cell>
          <cell r="G213" t="str">
            <v>Concave face</v>
          </cell>
          <cell r="H213" t="str">
            <v>Spherical</v>
          </cell>
          <cell r="I213">
            <v>51955003</v>
          </cell>
          <cell r="J213" t="str">
            <v>n/a</v>
          </cell>
          <cell r="K213">
            <v>0.75</v>
          </cell>
          <cell r="L213">
            <v>12</v>
          </cell>
          <cell r="M213">
            <v>0.75</v>
          </cell>
          <cell r="N213">
            <v>14</v>
          </cell>
          <cell r="O213">
            <v>26</v>
          </cell>
          <cell r="P213">
            <v>11.486448139687681</v>
          </cell>
          <cell r="Q213">
            <v>126</v>
          </cell>
          <cell r="R213">
            <v>57.272727272727266</v>
          </cell>
          <cell r="S213">
            <v>8.3000000000000007</v>
          </cell>
          <cell r="T213">
            <v>8.875</v>
          </cell>
        </row>
        <row r="214">
          <cell r="A214">
            <v>208</v>
          </cell>
          <cell r="B214" t="str">
            <v>52127552</v>
          </cell>
          <cell r="C214" t="str">
            <v>8-7/8Q8RSSS</v>
          </cell>
          <cell r="D214">
            <v>1980</v>
          </cell>
          <cell r="E214" t="e">
            <v>#REF!</v>
          </cell>
          <cell r="F214" t="str">
            <v>QL80</v>
          </cell>
          <cell r="G214" t="str">
            <v>Concave face</v>
          </cell>
          <cell r="H214" t="str">
            <v>Spherical</v>
          </cell>
          <cell r="I214">
            <v>51955003</v>
          </cell>
          <cell r="J214" t="str">
            <v>n/a</v>
          </cell>
          <cell r="K214">
            <v>0.75</v>
          </cell>
          <cell r="L214">
            <v>12</v>
          </cell>
          <cell r="M214">
            <v>0.75</v>
          </cell>
          <cell r="N214">
            <v>14</v>
          </cell>
          <cell r="O214">
            <v>26</v>
          </cell>
          <cell r="P214">
            <v>11.486448139687681</v>
          </cell>
          <cell r="Q214">
            <v>126</v>
          </cell>
          <cell r="R214">
            <v>57.272727272727266</v>
          </cell>
          <cell r="S214">
            <v>8.3000000000000007</v>
          </cell>
          <cell r="T214">
            <v>8.875</v>
          </cell>
        </row>
        <row r="215">
          <cell r="A215">
            <v>209</v>
          </cell>
          <cell r="B215" t="str">
            <v>52127677</v>
          </cell>
          <cell r="C215" t="str">
            <v>8-7/8Q8RNSS</v>
          </cell>
          <cell r="D215">
            <v>1890</v>
          </cell>
          <cell r="E215" t="e">
            <v>#REF!</v>
          </cell>
          <cell r="F215" t="str">
            <v>QL80</v>
          </cell>
          <cell r="G215" t="str">
            <v>Concave face</v>
          </cell>
          <cell r="H215" t="str">
            <v>Spherical</v>
          </cell>
          <cell r="I215">
            <v>51955003</v>
          </cell>
          <cell r="J215" t="str">
            <v>n/a</v>
          </cell>
          <cell r="K215">
            <v>0.75</v>
          </cell>
          <cell r="L215">
            <v>0</v>
          </cell>
          <cell r="M215">
            <v>0.75</v>
          </cell>
          <cell r="N215">
            <v>14</v>
          </cell>
          <cell r="O215">
            <v>14</v>
          </cell>
          <cell r="P215">
            <v>6.1850105367549055</v>
          </cell>
          <cell r="Q215">
            <v>126</v>
          </cell>
          <cell r="R215">
            <v>57.272727272727266</v>
          </cell>
          <cell r="S215">
            <v>8.3000000000000007</v>
          </cell>
          <cell r="T215">
            <v>8.875</v>
          </cell>
        </row>
        <row r="216">
          <cell r="A216">
            <v>210</v>
          </cell>
          <cell r="B216" t="str">
            <v>52286309</v>
          </cell>
          <cell r="C216" t="str">
            <v>8-7/8Q8RDDD</v>
          </cell>
          <cell r="D216">
            <v>0</v>
          </cell>
          <cell r="E216" t="e">
            <v>#REF!</v>
          </cell>
          <cell r="F216" t="str">
            <v>QL80</v>
          </cell>
          <cell r="G216" t="str">
            <v>Concave face</v>
          </cell>
          <cell r="H216" t="str">
            <v>Spherical</v>
          </cell>
          <cell r="I216">
            <v>51955003</v>
          </cell>
          <cell r="J216" t="str">
            <v>n/a</v>
          </cell>
          <cell r="K216">
            <v>0.75</v>
          </cell>
          <cell r="L216">
            <v>12</v>
          </cell>
          <cell r="M216">
            <v>0.75</v>
          </cell>
          <cell r="N216">
            <v>14</v>
          </cell>
          <cell r="O216">
            <v>26</v>
          </cell>
          <cell r="P216">
            <v>11.486448139687681</v>
          </cell>
          <cell r="Q216">
            <v>126</v>
          </cell>
          <cell r="R216">
            <v>57.272727272727266</v>
          </cell>
          <cell r="S216">
            <v>8.3000000000000007</v>
          </cell>
          <cell r="T216">
            <v>8.875</v>
          </cell>
        </row>
        <row r="217">
          <cell r="A217">
            <v>211</v>
          </cell>
          <cell r="B217" t="str">
            <v>52298965</v>
          </cell>
          <cell r="C217" t="str">
            <v>8-7/8Q8RDDY</v>
          </cell>
          <cell r="D217" t="e">
            <v>#N/A</v>
          </cell>
          <cell r="E217" t="e">
            <v>#N/A</v>
          </cell>
          <cell r="F217" t="str">
            <v>QL80</v>
          </cell>
          <cell r="G217" t="str">
            <v>Concave face</v>
          </cell>
          <cell r="H217" t="str">
            <v>Spherical</v>
          </cell>
          <cell r="I217">
            <v>51955003</v>
          </cell>
          <cell r="J217" t="str">
            <v>n/a</v>
          </cell>
          <cell r="K217">
            <v>0.75</v>
          </cell>
          <cell r="L217">
            <v>12</v>
          </cell>
          <cell r="M217">
            <v>0.75</v>
          </cell>
          <cell r="N217">
            <v>14</v>
          </cell>
          <cell r="O217">
            <v>26</v>
          </cell>
          <cell r="P217">
            <v>11.486448139687681</v>
          </cell>
          <cell r="Q217">
            <v>126</v>
          </cell>
          <cell r="R217">
            <v>57.272727272727266</v>
          </cell>
          <cell r="S217">
            <v>8.3000000000000007</v>
          </cell>
          <cell r="T217">
            <v>8.875</v>
          </cell>
        </row>
        <row r="218">
          <cell r="A218">
            <v>212</v>
          </cell>
          <cell r="B218" t="str">
            <v>52290509</v>
          </cell>
          <cell r="C218" t="str">
            <v>8-7/8Q8RDSS</v>
          </cell>
          <cell r="D218">
            <v>0</v>
          </cell>
          <cell r="E218" t="e">
            <v>#REF!</v>
          </cell>
          <cell r="F218" t="str">
            <v>QL80</v>
          </cell>
          <cell r="G218" t="str">
            <v>Concave face</v>
          </cell>
          <cell r="H218" t="str">
            <v>Spherical</v>
          </cell>
          <cell r="I218">
            <v>51955003</v>
          </cell>
          <cell r="J218" t="str">
            <v>n/a</v>
          </cell>
          <cell r="K218">
            <v>0.75</v>
          </cell>
          <cell r="L218">
            <v>12</v>
          </cell>
          <cell r="M218">
            <v>0.75</v>
          </cell>
          <cell r="N218">
            <v>14</v>
          </cell>
          <cell r="O218">
            <v>26</v>
          </cell>
          <cell r="P218">
            <v>11.486448139687681</v>
          </cell>
          <cell r="Q218">
            <v>126</v>
          </cell>
          <cell r="R218">
            <v>57.272727272727266</v>
          </cell>
          <cell r="S218">
            <v>8.3000000000000007</v>
          </cell>
          <cell r="T218">
            <v>8.875</v>
          </cell>
        </row>
        <row r="219">
          <cell r="A219">
            <v>213</v>
          </cell>
          <cell r="B219" t="str">
            <v>52287596</v>
          </cell>
          <cell r="C219" t="str">
            <v>8-7/8Q8RNNN</v>
          </cell>
          <cell r="D219">
            <v>0</v>
          </cell>
          <cell r="E219" t="e">
            <v>#REF!</v>
          </cell>
          <cell r="F219" t="str">
            <v>QL80</v>
          </cell>
          <cell r="G219" t="str">
            <v>Concave face</v>
          </cell>
          <cell r="H219" t="str">
            <v>Spherical</v>
          </cell>
          <cell r="I219">
            <v>51955003</v>
          </cell>
          <cell r="J219" t="str">
            <v>n/a</v>
          </cell>
          <cell r="K219">
            <v>0.75</v>
          </cell>
          <cell r="L219">
            <v>12</v>
          </cell>
          <cell r="M219">
            <v>0.75</v>
          </cell>
          <cell r="N219">
            <v>14</v>
          </cell>
          <cell r="O219">
            <v>26</v>
          </cell>
          <cell r="P219">
            <v>11.486448139687681</v>
          </cell>
          <cell r="Q219">
            <v>126</v>
          </cell>
          <cell r="R219">
            <v>57.272727272727266</v>
          </cell>
          <cell r="S219">
            <v>8.3000000000000007</v>
          </cell>
          <cell r="T219">
            <v>8.875</v>
          </cell>
        </row>
        <row r="220">
          <cell r="A220">
            <v>214</v>
          </cell>
          <cell r="B220" t="str">
            <v>52286143</v>
          </cell>
          <cell r="C220" t="str">
            <v>9-1/2Q8RDDY</v>
          </cell>
          <cell r="D220">
            <v>0</v>
          </cell>
          <cell r="E220" t="e">
            <v>#REF!</v>
          </cell>
          <cell r="F220" t="str">
            <v>QL80</v>
          </cell>
          <cell r="G220" t="str">
            <v>Concave face</v>
          </cell>
          <cell r="H220" t="str">
            <v>Spherical-PCD-IMPAC</v>
          </cell>
          <cell r="I220">
            <v>51955003</v>
          </cell>
          <cell r="J220" t="str">
            <v>n/a</v>
          </cell>
          <cell r="K220">
            <v>0.75</v>
          </cell>
          <cell r="L220">
            <v>10</v>
          </cell>
          <cell r="M220">
            <v>0.75</v>
          </cell>
          <cell r="N220">
            <v>15</v>
          </cell>
          <cell r="O220">
            <v>25</v>
          </cell>
          <cell r="P220">
            <v>11.044661672776616</v>
          </cell>
          <cell r="Q220">
            <v>146</v>
          </cell>
          <cell r="R220">
            <v>66.36363636363636</v>
          </cell>
          <cell r="S220">
            <v>8.3000000000000007</v>
          </cell>
          <cell r="T220">
            <v>9.5</v>
          </cell>
        </row>
        <row r="221">
          <cell r="A221">
            <v>215</v>
          </cell>
          <cell r="B221" t="str">
            <v>52280609</v>
          </cell>
          <cell r="C221" t="str">
            <v>9-7/8Q8RDDS</v>
          </cell>
          <cell r="D221">
            <v>0</v>
          </cell>
          <cell r="E221" t="e">
            <v>#REF!</v>
          </cell>
          <cell r="F221" t="str">
            <v>QL80</v>
          </cell>
          <cell r="G221" t="str">
            <v>Concave face</v>
          </cell>
          <cell r="H221" t="str">
            <v>Spherical</v>
          </cell>
          <cell r="I221">
            <v>51955003</v>
          </cell>
          <cell r="J221" t="str">
            <v>n/a</v>
          </cell>
          <cell r="K221">
            <v>0.75</v>
          </cell>
          <cell r="L221">
            <v>12</v>
          </cell>
          <cell r="M221">
            <v>0.75</v>
          </cell>
          <cell r="N221">
            <v>21</v>
          </cell>
          <cell r="O221">
            <v>33</v>
          </cell>
          <cell r="P221">
            <v>14.578953408065134</v>
          </cell>
          <cell r="Q221">
            <v>152</v>
          </cell>
          <cell r="R221">
            <v>69.090909090909079</v>
          </cell>
          <cell r="S221">
            <v>8.3000000000000007</v>
          </cell>
          <cell r="T221">
            <v>9.875</v>
          </cell>
        </row>
        <row r="222">
          <cell r="A222">
            <v>216</v>
          </cell>
          <cell r="B222" t="str">
            <v>51915486</v>
          </cell>
          <cell r="C222" t="str">
            <v>10Q8C</v>
          </cell>
          <cell r="D222">
            <v>2604</v>
          </cell>
          <cell r="E222" t="e">
            <v>#REF!</v>
          </cell>
          <cell r="F222" t="str">
            <v>QL80</v>
          </cell>
          <cell r="G222" t="str">
            <v>Concave face</v>
          </cell>
          <cell r="H222" t="str">
            <v>Spherical</v>
          </cell>
          <cell r="I222">
            <v>51955003</v>
          </cell>
          <cell r="J222" t="str">
            <v>n/a</v>
          </cell>
          <cell r="K222">
            <v>0.75</v>
          </cell>
          <cell r="L222">
            <v>12</v>
          </cell>
          <cell r="M222">
            <v>0.75</v>
          </cell>
          <cell r="N222">
            <v>17</v>
          </cell>
          <cell r="O222">
            <v>29</v>
          </cell>
          <cell r="P222">
            <v>12.811807540420876</v>
          </cell>
          <cell r="Q222">
            <v>117</v>
          </cell>
          <cell r="R222">
            <v>53.18181818181818</v>
          </cell>
          <cell r="S222">
            <v>8.3000000000000007</v>
          </cell>
          <cell r="T222">
            <v>10</v>
          </cell>
        </row>
        <row r="223">
          <cell r="A223">
            <v>217</v>
          </cell>
          <cell r="B223" t="str">
            <v>52297876</v>
          </cell>
          <cell r="C223" t="str">
            <v>10Q8FY</v>
          </cell>
          <cell r="D223">
            <v>2675</v>
          </cell>
          <cell r="E223" t="e">
            <v>#REF!</v>
          </cell>
          <cell r="F223" t="str">
            <v>QL80</v>
          </cell>
          <cell r="G223" t="str">
            <v>Flat face</v>
          </cell>
          <cell r="H223" t="str">
            <v>Spherical-IMPAC</v>
          </cell>
          <cell r="I223">
            <v>51955003</v>
          </cell>
          <cell r="J223" t="str">
            <v>n/a</v>
          </cell>
          <cell r="K223">
            <v>0.75</v>
          </cell>
          <cell r="L223">
            <v>12</v>
          </cell>
          <cell r="M223">
            <v>0.75</v>
          </cell>
          <cell r="N223">
            <v>17</v>
          </cell>
          <cell r="O223">
            <v>29</v>
          </cell>
          <cell r="P223">
            <v>12.811807540420876</v>
          </cell>
          <cell r="Q223">
            <v>120</v>
          </cell>
          <cell r="R223">
            <v>54.54545454545454</v>
          </cell>
          <cell r="S223">
            <v>8.3000000000000007</v>
          </cell>
          <cell r="T223">
            <v>10</v>
          </cell>
        </row>
        <row r="224">
          <cell r="A224">
            <v>218</v>
          </cell>
          <cell r="B224" t="str">
            <v>52083615</v>
          </cell>
          <cell r="C224" t="str">
            <v>12Q8C</v>
          </cell>
          <cell r="D224">
            <v>3364</v>
          </cell>
          <cell r="E224" t="e">
            <v>#REF!</v>
          </cell>
          <cell r="F224" t="str">
            <v>QL80</v>
          </cell>
          <cell r="G224" t="str">
            <v>Concave face</v>
          </cell>
          <cell r="H224" t="str">
            <v>Spherical</v>
          </cell>
          <cell r="I224">
            <v>51955003</v>
          </cell>
          <cell r="J224" t="str">
            <v>n/a</v>
          </cell>
          <cell r="K224">
            <v>0.75</v>
          </cell>
          <cell r="L224">
            <v>15</v>
          </cell>
          <cell r="M224">
            <v>0.75</v>
          </cell>
          <cell r="N224">
            <v>24</v>
          </cell>
          <cell r="O224">
            <v>39</v>
          </cell>
          <cell r="P224">
            <v>17.229672209531522</v>
          </cell>
          <cell r="Q224">
            <v>144</v>
          </cell>
          <cell r="R224">
            <v>65.454545454545453</v>
          </cell>
          <cell r="S224">
            <v>8.3000000000000007</v>
          </cell>
          <cell r="T224">
            <v>12</v>
          </cell>
        </row>
        <row r="225">
          <cell r="A225">
            <v>219</v>
          </cell>
          <cell r="B225" t="str">
            <v>Cluster drill bits</v>
          </cell>
          <cell r="F225" t="str">
            <v>CD</v>
          </cell>
          <cell r="S225">
            <v>8.1</v>
          </cell>
          <cell r="T225">
            <v>8</v>
          </cell>
        </row>
        <row r="226">
          <cell r="A226">
            <v>220</v>
          </cell>
          <cell r="B226" t="str">
            <v>51609287</v>
          </cell>
          <cell r="C226" t="str">
            <v>7-7/8B38FC</v>
          </cell>
          <cell r="D226">
            <v>0</v>
          </cell>
          <cell r="E226" t="e">
            <v>#REF!</v>
          </cell>
          <cell r="F226" t="str">
            <v>CD</v>
          </cell>
          <cell r="G226" t="str">
            <v>Flat face</v>
          </cell>
          <cell r="H226" t="str">
            <v>Spherical</v>
          </cell>
          <cell r="I226">
            <v>56033525</v>
          </cell>
          <cell r="J226" t="str">
            <v>n/a</v>
          </cell>
          <cell r="K226">
            <v>0.75</v>
          </cell>
          <cell r="P226">
            <v>0</v>
          </cell>
          <cell r="S226">
            <v>8.1</v>
          </cell>
        </row>
        <row r="227">
          <cell r="A227">
            <v>221</v>
          </cell>
          <cell r="B227" t="str">
            <v>51361806</v>
          </cell>
          <cell r="C227" t="str">
            <v>9-7/8B38FW</v>
          </cell>
          <cell r="D227">
            <v>3607.64</v>
          </cell>
          <cell r="E227" t="e">
            <v>#REF!</v>
          </cell>
          <cell r="F227" t="str">
            <v>CD</v>
          </cell>
          <cell r="G227" t="str">
            <v>Flat face</v>
          </cell>
          <cell r="H227" t="str">
            <v>Spherical</v>
          </cell>
          <cell r="I227">
            <v>52127719</v>
          </cell>
          <cell r="J227" t="str">
            <v>n/a</v>
          </cell>
          <cell r="K227">
            <v>0.75</v>
          </cell>
          <cell r="M227">
            <v>0.75</v>
          </cell>
          <cell r="P227">
            <v>0</v>
          </cell>
          <cell r="S227">
            <v>8.1</v>
          </cell>
        </row>
        <row r="228">
          <cell r="A228">
            <v>222</v>
          </cell>
          <cell r="B228" t="str">
            <v>51390367</v>
          </cell>
          <cell r="C228" t="str">
            <v>9-7/8B38FC</v>
          </cell>
          <cell r="D228">
            <v>0</v>
          </cell>
          <cell r="E228" t="e">
            <v>#REF!</v>
          </cell>
          <cell r="F228" t="str">
            <v>CD</v>
          </cell>
          <cell r="G228" t="str">
            <v>Flat face</v>
          </cell>
          <cell r="H228" t="str">
            <v>Spherical</v>
          </cell>
          <cell r="I228">
            <v>56033525</v>
          </cell>
          <cell r="J228" t="str">
            <v>n/a</v>
          </cell>
          <cell r="K228">
            <v>0.75</v>
          </cell>
          <cell r="M228">
            <v>0.75</v>
          </cell>
          <cell r="P228">
            <v>0</v>
          </cell>
          <cell r="S228">
            <v>8.1</v>
          </cell>
        </row>
        <row r="229">
          <cell r="A229">
            <v>223</v>
          </cell>
          <cell r="B229" t="str">
            <v>52087277</v>
          </cell>
          <cell r="C229" t="str">
            <v>10B38SI-STD</v>
          </cell>
          <cell r="D229">
            <v>3200</v>
          </cell>
          <cell r="E229" t="e">
            <v>#REF!</v>
          </cell>
          <cell r="F229" t="str">
            <v>CD</v>
          </cell>
          <cell r="G229" t="str">
            <v>Flat face</v>
          </cell>
          <cell r="H229" t="str">
            <v>Spherical</v>
          </cell>
          <cell r="I229">
            <v>52127719</v>
          </cell>
          <cell r="J229" t="str">
            <v>n/a</v>
          </cell>
          <cell r="K229">
            <v>0.75</v>
          </cell>
          <cell r="L229" t="str">
            <v>20</v>
          </cell>
          <cell r="M229">
            <v>0.75</v>
          </cell>
          <cell r="N229" t="str">
            <v>20</v>
          </cell>
          <cell r="O229">
            <v>40</v>
          </cell>
          <cell r="P229">
            <v>17.671458676442587</v>
          </cell>
          <cell r="S229">
            <v>8.1</v>
          </cell>
          <cell r="T229">
            <v>10</v>
          </cell>
        </row>
        <row r="230">
          <cell r="A230">
            <v>224</v>
          </cell>
          <cell r="B230" t="str">
            <v>52299013</v>
          </cell>
          <cell r="C230" t="str">
            <v>10B38CRY</v>
          </cell>
          <cell r="D230" t="e">
            <v>#N/A</v>
          </cell>
          <cell r="E230" t="e">
            <v>#N/A</v>
          </cell>
          <cell r="F230" t="str">
            <v>CD</v>
          </cell>
          <cell r="G230" t="str">
            <v>Flat face</v>
          </cell>
          <cell r="H230" t="str">
            <v>Spherical</v>
          </cell>
          <cell r="I230">
            <v>52127719</v>
          </cell>
          <cell r="J230" t="str">
            <v>n/a</v>
          </cell>
          <cell r="K230">
            <v>0.75</v>
          </cell>
          <cell r="L230" t="str">
            <v>20</v>
          </cell>
          <cell r="M230">
            <v>0.75</v>
          </cell>
          <cell r="N230" t="str">
            <v>12</v>
          </cell>
          <cell r="O230">
            <v>32</v>
          </cell>
          <cell r="P230">
            <v>14.137166941154069</v>
          </cell>
          <cell r="S230">
            <v>8.1</v>
          </cell>
          <cell r="T230">
            <v>10</v>
          </cell>
        </row>
        <row r="231">
          <cell r="A231">
            <v>225</v>
          </cell>
          <cell r="B231" t="str">
            <v>52303120</v>
          </cell>
          <cell r="C231" t="str">
            <v>10B38CIY</v>
          </cell>
          <cell r="D231" t="e">
            <v>#N/A</v>
          </cell>
          <cell r="E231" t="e">
            <v>#N/A</v>
          </cell>
          <cell r="F231" t="str">
            <v>CD</v>
          </cell>
          <cell r="G231" t="str">
            <v>Flat face</v>
          </cell>
          <cell r="H231" t="str">
            <v>Spherical</v>
          </cell>
          <cell r="I231">
            <v>52127719</v>
          </cell>
          <cell r="J231" t="str">
            <v>n/a</v>
          </cell>
          <cell r="K231">
            <v>0.75</v>
          </cell>
          <cell r="L231" t="str">
            <v>13</v>
          </cell>
          <cell r="M231">
            <v>0.75</v>
          </cell>
          <cell r="N231" t="str">
            <v>0</v>
          </cell>
          <cell r="O231">
            <v>13</v>
          </cell>
          <cell r="P231">
            <v>5.7432240698438406</v>
          </cell>
          <cell r="S231">
            <v>8.1</v>
          </cell>
          <cell r="T231">
            <v>10</v>
          </cell>
        </row>
        <row r="232">
          <cell r="A232">
            <v>226</v>
          </cell>
          <cell r="B232" t="str">
            <v>DHD 310 bits</v>
          </cell>
          <cell r="F232">
            <v>310</v>
          </cell>
          <cell r="S232">
            <v>10</v>
          </cell>
          <cell r="T232">
            <v>9.8699999999999992</v>
          </cell>
        </row>
        <row r="233">
          <cell r="A233">
            <v>227</v>
          </cell>
          <cell r="B233" t="str">
            <v>51612604</v>
          </cell>
          <cell r="C233" t="str">
            <v>9-7/8B310P</v>
          </cell>
          <cell r="D233">
            <v>3510</v>
          </cell>
          <cell r="E233" t="e">
            <v>#REF!</v>
          </cell>
          <cell r="F233" t="str">
            <v>310</v>
          </cell>
          <cell r="G233" t="str">
            <v>Concave face</v>
          </cell>
          <cell r="H233" t="str">
            <v>Spherical</v>
          </cell>
          <cell r="I233">
            <v>51614188</v>
          </cell>
          <cell r="J233">
            <v>51612620</v>
          </cell>
          <cell r="K233">
            <v>0.75</v>
          </cell>
          <cell r="L233">
            <v>12</v>
          </cell>
          <cell r="M233">
            <v>0.75</v>
          </cell>
          <cell r="N233">
            <v>17</v>
          </cell>
          <cell r="O233">
            <v>29</v>
          </cell>
          <cell r="P233">
            <v>12.811807540420876</v>
          </cell>
          <cell r="S233">
            <v>10</v>
          </cell>
          <cell r="T233">
            <v>9.875</v>
          </cell>
        </row>
        <row r="234">
          <cell r="A234">
            <v>228</v>
          </cell>
          <cell r="B234" t="str">
            <v>51612638</v>
          </cell>
          <cell r="C234" t="str">
            <v>10B310P</v>
          </cell>
          <cell r="D234">
            <v>3667</v>
          </cell>
          <cell r="E234" t="e">
            <v>#REF!</v>
          </cell>
          <cell r="G234" t="str">
            <v>Concave face</v>
          </cell>
          <cell r="H234" t="str">
            <v>Spherical</v>
          </cell>
          <cell r="I234">
            <v>51614188</v>
          </cell>
          <cell r="J234">
            <v>51612620</v>
          </cell>
          <cell r="K234">
            <v>0.75</v>
          </cell>
          <cell r="P234">
            <v>0</v>
          </cell>
          <cell r="S234">
            <v>10</v>
          </cell>
          <cell r="T234">
            <v>10</v>
          </cell>
        </row>
        <row r="235">
          <cell r="A235">
            <v>229</v>
          </cell>
          <cell r="B235" t="str">
            <v>51612653</v>
          </cell>
          <cell r="C235" t="str">
            <v>10-5/8B310P</v>
          </cell>
          <cell r="D235">
            <v>3808</v>
          </cell>
          <cell r="E235" t="e">
            <v>#REF!</v>
          </cell>
          <cell r="F235">
            <v>310</v>
          </cell>
          <cell r="G235" t="str">
            <v>Concave face</v>
          </cell>
          <cell r="H235" t="str">
            <v>Spherical</v>
          </cell>
          <cell r="I235">
            <v>51614188</v>
          </cell>
          <cell r="J235">
            <v>51612620</v>
          </cell>
          <cell r="K235">
            <v>0.75</v>
          </cell>
          <cell r="L235">
            <v>15</v>
          </cell>
          <cell r="M235">
            <v>0.75</v>
          </cell>
          <cell r="N235">
            <v>21</v>
          </cell>
          <cell r="O235">
            <v>36</v>
          </cell>
          <cell r="P235">
            <v>15.904312808798327</v>
          </cell>
          <cell r="S235">
            <v>10</v>
          </cell>
          <cell r="T235">
            <v>10.625</v>
          </cell>
        </row>
        <row r="236">
          <cell r="A236">
            <v>230</v>
          </cell>
          <cell r="B236" t="str">
            <v>51612679</v>
          </cell>
          <cell r="C236" t="str">
            <v>11B310P</v>
          </cell>
          <cell r="D236">
            <v>4249</v>
          </cell>
          <cell r="E236" t="e">
            <v>#REF!</v>
          </cell>
          <cell r="F236" t="str">
            <v>310</v>
          </cell>
          <cell r="G236" t="str">
            <v>Concave face</v>
          </cell>
          <cell r="H236" t="str">
            <v>Spherical</v>
          </cell>
          <cell r="I236">
            <v>51614188</v>
          </cell>
          <cell r="J236">
            <v>51612620</v>
          </cell>
          <cell r="K236">
            <v>0.75</v>
          </cell>
          <cell r="L236">
            <v>15</v>
          </cell>
          <cell r="M236">
            <v>0.75</v>
          </cell>
          <cell r="N236">
            <v>27</v>
          </cell>
          <cell r="O236">
            <v>42</v>
          </cell>
          <cell r="P236">
            <v>18.555031610264717</v>
          </cell>
          <cell r="S236">
            <v>10</v>
          </cell>
          <cell r="T236">
            <v>11</v>
          </cell>
        </row>
        <row r="237">
          <cell r="A237">
            <v>231</v>
          </cell>
          <cell r="B237" t="str">
            <v>51781268</v>
          </cell>
          <cell r="C237" t="str">
            <v>11B310PD</v>
          </cell>
          <cell r="D237" t="e">
            <v>#N/A</v>
          </cell>
          <cell r="E237" t="e">
            <v>#N/A</v>
          </cell>
          <cell r="F237" t="str">
            <v>310</v>
          </cell>
          <cell r="G237" t="str">
            <v>Concave face</v>
          </cell>
          <cell r="H237" t="str">
            <v>Spherical</v>
          </cell>
          <cell r="I237">
            <v>51614188</v>
          </cell>
          <cell r="J237">
            <v>51612620</v>
          </cell>
          <cell r="K237">
            <v>0.75</v>
          </cell>
          <cell r="L237">
            <v>12</v>
          </cell>
          <cell r="M237">
            <v>0.75</v>
          </cell>
          <cell r="N237">
            <v>19</v>
          </cell>
          <cell r="O237">
            <v>31</v>
          </cell>
          <cell r="P237">
            <v>13.695380474243004</v>
          </cell>
          <cell r="S237">
            <v>10</v>
          </cell>
          <cell r="T237">
            <v>11</v>
          </cell>
        </row>
        <row r="238">
          <cell r="A238">
            <v>232</v>
          </cell>
          <cell r="B238" t="str">
            <v>51777316</v>
          </cell>
          <cell r="C238" t="str">
            <v>12-1/4B310P</v>
          </cell>
          <cell r="D238">
            <v>6552</v>
          </cell>
          <cell r="E238" t="e">
            <v>#REF!</v>
          </cell>
          <cell r="F238" t="str">
            <v>310</v>
          </cell>
          <cell r="G238" t="str">
            <v>Concave face</v>
          </cell>
          <cell r="H238" t="str">
            <v>Spherical</v>
          </cell>
          <cell r="I238">
            <v>51614188</v>
          </cell>
          <cell r="J238">
            <v>51612620</v>
          </cell>
          <cell r="K238">
            <v>0.75</v>
          </cell>
          <cell r="L238">
            <v>15</v>
          </cell>
          <cell r="M238">
            <v>0.75</v>
          </cell>
          <cell r="N238">
            <v>36</v>
          </cell>
          <cell r="O238">
            <v>51</v>
          </cell>
          <cell r="P238">
            <v>22.531109812464297</v>
          </cell>
          <cell r="S238">
            <v>10</v>
          </cell>
          <cell r="T238">
            <v>12.25</v>
          </cell>
        </row>
        <row r="239">
          <cell r="A239">
            <v>233</v>
          </cell>
          <cell r="B239" t="str">
            <v>DHD 112 bits</v>
          </cell>
          <cell r="F239">
            <v>112</v>
          </cell>
          <cell r="S239">
            <v>12</v>
          </cell>
          <cell r="T239">
            <v>11</v>
          </cell>
        </row>
        <row r="240">
          <cell r="A240">
            <v>234</v>
          </cell>
          <cell r="B240" t="str">
            <v>51070068</v>
          </cell>
          <cell r="C240" t="str">
            <v>11B111P</v>
          </cell>
          <cell r="D240">
            <v>0</v>
          </cell>
          <cell r="E240" t="e">
            <v>#REF!</v>
          </cell>
          <cell r="F240">
            <v>112</v>
          </cell>
          <cell r="G240" t="str">
            <v>Concave face</v>
          </cell>
          <cell r="H240" t="str">
            <v>Spherical</v>
          </cell>
          <cell r="I240">
            <v>51915890</v>
          </cell>
          <cell r="J240">
            <v>50794635</v>
          </cell>
          <cell r="K240">
            <v>0.75</v>
          </cell>
          <cell r="L240">
            <v>12</v>
          </cell>
          <cell r="M240">
            <v>0.75</v>
          </cell>
          <cell r="N240">
            <v>24</v>
          </cell>
          <cell r="O240">
            <v>36</v>
          </cell>
          <cell r="P240">
            <v>15.904312808798327</v>
          </cell>
          <cell r="S240">
            <v>12</v>
          </cell>
          <cell r="T240">
            <v>11</v>
          </cell>
        </row>
        <row r="241">
          <cell r="A241">
            <v>235</v>
          </cell>
          <cell r="B241" t="str">
            <v>50748011</v>
          </cell>
          <cell r="C241" t="str">
            <v>11-7/8B112P</v>
          </cell>
          <cell r="D241">
            <v>4412</v>
          </cell>
          <cell r="E241" t="e">
            <v>#REF!</v>
          </cell>
          <cell r="F241" t="str">
            <v>112</v>
          </cell>
          <cell r="G241" t="str">
            <v>Concave face</v>
          </cell>
          <cell r="H241" t="str">
            <v>Spherical</v>
          </cell>
          <cell r="I241">
            <v>51915890</v>
          </cell>
          <cell r="J241">
            <v>50794635</v>
          </cell>
          <cell r="K241">
            <v>0.75</v>
          </cell>
          <cell r="L241">
            <v>15</v>
          </cell>
          <cell r="M241">
            <v>0.75</v>
          </cell>
          <cell r="N241">
            <v>23</v>
          </cell>
          <cell r="O241">
            <v>38</v>
          </cell>
          <cell r="P241">
            <v>16.787885742620457</v>
          </cell>
          <cell r="S241">
            <v>12</v>
          </cell>
          <cell r="T241">
            <v>11.875</v>
          </cell>
        </row>
        <row r="242">
          <cell r="A242">
            <v>236</v>
          </cell>
          <cell r="B242" t="str">
            <v>50794668</v>
          </cell>
          <cell r="C242" t="str">
            <v>12-1/4B112PO</v>
          </cell>
          <cell r="D242">
            <v>0</v>
          </cell>
          <cell r="E242" t="e">
            <v>#REF!</v>
          </cell>
          <cell r="F242" t="str">
            <v>112</v>
          </cell>
          <cell r="G242" t="str">
            <v>Concave face</v>
          </cell>
          <cell r="H242" t="str">
            <v>Spherical</v>
          </cell>
          <cell r="I242">
            <v>51915890</v>
          </cell>
          <cell r="J242">
            <v>50794635</v>
          </cell>
          <cell r="K242">
            <v>0.75</v>
          </cell>
          <cell r="L242">
            <v>15</v>
          </cell>
          <cell r="M242">
            <v>0.75</v>
          </cell>
          <cell r="N242">
            <v>24</v>
          </cell>
          <cell r="O242">
            <v>39</v>
          </cell>
          <cell r="P242">
            <v>17.229672209531522</v>
          </cell>
          <cell r="S242">
            <v>12</v>
          </cell>
          <cell r="T242">
            <v>12.25</v>
          </cell>
        </row>
        <row r="243">
          <cell r="A243">
            <v>237</v>
          </cell>
          <cell r="B243" t="str">
            <v>52094448</v>
          </cell>
          <cell r="C243" t="str">
            <v>12-1/4B112P</v>
          </cell>
          <cell r="D243">
            <v>4412</v>
          </cell>
          <cell r="E243" t="e">
            <v>#REF!</v>
          </cell>
          <cell r="F243" t="str">
            <v>112</v>
          </cell>
          <cell r="G243" t="str">
            <v>Concave face</v>
          </cell>
          <cell r="H243" t="str">
            <v>Spherical</v>
          </cell>
          <cell r="I243">
            <v>51915890</v>
          </cell>
          <cell r="J243">
            <v>50794635</v>
          </cell>
          <cell r="K243">
            <v>0.75</v>
          </cell>
          <cell r="L243">
            <v>15</v>
          </cell>
          <cell r="M243">
            <v>0.75</v>
          </cell>
          <cell r="N243">
            <v>24</v>
          </cell>
          <cell r="O243">
            <v>39</v>
          </cell>
          <cell r="P243">
            <v>17.229672209531522</v>
          </cell>
          <cell r="S243">
            <v>12</v>
          </cell>
          <cell r="T243">
            <v>12.25</v>
          </cell>
        </row>
        <row r="244">
          <cell r="A244">
            <v>238</v>
          </cell>
          <cell r="B244" t="str">
            <v>52290483</v>
          </cell>
          <cell r="C244" t="str">
            <v>12-1/4B112PDDD</v>
          </cell>
          <cell r="D244">
            <v>0</v>
          </cell>
          <cell r="E244" t="e">
            <v>#REF!</v>
          </cell>
          <cell r="F244" t="str">
            <v>112</v>
          </cell>
          <cell r="G244" t="str">
            <v>Concave face</v>
          </cell>
          <cell r="H244" t="str">
            <v>Spherical</v>
          </cell>
          <cell r="I244">
            <v>51915890</v>
          </cell>
          <cell r="J244">
            <v>50794635</v>
          </cell>
          <cell r="K244">
            <v>0.75</v>
          </cell>
          <cell r="L244">
            <v>15</v>
          </cell>
          <cell r="M244">
            <v>0.75</v>
          </cell>
          <cell r="N244">
            <v>24</v>
          </cell>
          <cell r="O244">
            <v>39</v>
          </cell>
          <cell r="P244">
            <v>17.229672209531522</v>
          </cell>
          <cell r="S244">
            <v>12</v>
          </cell>
          <cell r="T244">
            <v>12.25</v>
          </cell>
        </row>
        <row r="245">
          <cell r="A245">
            <v>239</v>
          </cell>
          <cell r="B245" t="str">
            <v>52094455</v>
          </cell>
          <cell r="C245" t="str">
            <v>12.45B112P</v>
          </cell>
          <cell r="D245">
            <v>4681</v>
          </cell>
          <cell r="E245" t="e">
            <v>#REF!</v>
          </cell>
          <cell r="F245" t="str">
            <v>112</v>
          </cell>
          <cell r="G245" t="str">
            <v>Concave face</v>
          </cell>
          <cell r="H245" t="str">
            <v>Spherical</v>
          </cell>
          <cell r="I245">
            <v>51915890</v>
          </cell>
          <cell r="J245">
            <v>50794635</v>
          </cell>
          <cell r="K245">
            <v>0.75</v>
          </cell>
          <cell r="L245">
            <v>15</v>
          </cell>
          <cell r="M245">
            <v>0.75</v>
          </cell>
          <cell r="N245">
            <v>24</v>
          </cell>
          <cell r="O245">
            <v>39</v>
          </cell>
          <cell r="P245">
            <v>17.229672209531522</v>
          </cell>
          <cell r="S245">
            <v>12</v>
          </cell>
          <cell r="T245">
            <v>12.45</v>
          </cell>
        </row>
        <row r="246">
          <cell r="A246">
            <v>240</v>
          </cell>
          <cell r="B246" t="str">
            <v>52094430</v>
          </cell>
          <cell r="C246" t="str">
            <v>13B112P</v>
          </cell>
          <cell r="D246">
            <v>0</v>
          </cell>
          <cell r="E246" t="e">
            <v>#REF!</v>
          </cell>
          <cell r="F246" t="str">
            <v>112</v>
          </cell>
          <cell r="G246" t="str">
            <v>Concave face</v>
          </cell>
          <cell r="H246" t="str">
            <v>Spherical</v>
          </cell>
          <cell r="I246">
            <v>51915890</v>
          </cell>
          <cell r="J246">
            <v>50794635</v>
          </cell>
          <cell r="K246">
            <v>0.75</v>
          </cell>
          <cell r="L246">
            <v>15</v>
          </cell>
          <cell r="M246">
            <v>0.75</v>
          </cell>
          <cell r="N246">
            <v>31</v>
          </cell>
          <cell r="O246">
            <v>46</v>
          </cell>
          <cell r="P246">
            <v>20.322177477908973</v>
          </cell>
          <cell r="S246">
            <v>12</v>
          </cell>
          <cell r="T246">
            <v>13</v>
          </cell>
        </row>
        <row r="247">
          <cell r="A247">
            <v>241</v>
          </cell>
          <cell r="B247" t="str">
            <v>52094422</v>
          </cell>
          <cell r="C247" t="str">
            <v>14B112P</v>
          </cell>
          <cell r="D247">
            <v>0</v>
          </cell>
          <cell r="E247" t="e">
            <v>#REF!</v>
          </cell>
          <cell r="F247" t="str">
            <v>112</v>
          </cell>
          <cell r="G247" t="str">
            <v>Concave face</v>
          </cell>
          <cell r="H247" t="str">
            <v>Spherical</v>
          </cell>
          <cell r="I247">
            <v>51915890</v>
          </cell>
          <cell r="J247">
            <v>50794635</v>
          </cell>
          <cell r="K247">
            <v>0.75</v>
          </cell>
          <cell r="L247">
            <v>15</v>
          </cell>
          <cell r="M247">
            <v>0.75</v>
          </cell>
          <cell r="N247">
            <v>40</v>
          </cell>
          <cell r="O247">
            <v>55</v>
          </cell>
          <cell r="P247">
            <v>24.298255680108557</v>
          </cell>
          <cell r="S247">
            <v>12</v>
          </cell>
          <cell r="T247">
            <v>14</v>
          </cell>
        </row>
        <row r="248">
          <cell r="A248">
            <v>242</v>
          </cell>
          <cell r="B248" t="str">
            <v>50794650</v>
          </cell>
          <cell r="C248" t="str">
            <v>15B112PO</v>
          </cell>
          <cell r="D248">
            <v>5543</v>
          </cell>
          <cell r="E248" t="e">
            <v>#REF!</v>
          </cell>
          <cell r="F248" t="str">
            <v>112</v>
          </cell>
          <cell r="G248" t="str">
            <v>Concave face</v>
          </cell>
          <cell r="H248" t="str">
            <v>Spherical</v>
          </cell>
          <cell r="I248">
            <v>51915890</v>
          </cell>
          <cell r="J248">
            <v>50794635</v>
          </cell>
          <cell r="K248">
            <v>0.75</v>
          </cell>
          <cell r="L248">
            <v>15</v>
          </cell>
          <cell r="M248">
            <v>0.75</v>
          </cell>
          <cell r="N248">
            <v>40</v>
          </cell>
          <cell r="O248">
            <v>55</v>
          </cell>
          <cell r="P248">
            <v>24.298255680108557</v>
          </cell>
          <cell r="S248">
            <v>12</v>
          </cell>
          <cell r="T248">
            <v>15</v>
          </cell>
        </row>
        <row r="249">
          <cell r="A249">
            <v>243</v>
          </cell>
          <cell r="B249" t="str">
            <v>52094414</v>
          </cell>
          <cell r="C249" t="str">
            <v>15B112P</v>
          </cell>
          <cell r="D249">
            <v>5509.74</v>
          </cell>
          <cell r="E249" t="e">
            <v>#REF!</v>
          </cell>
          <cell r="F249" t="str">
            <v>112</v>
          </cell>
          <cell r="G249" t="str">
            <v>Concave face</v>
          </cell>
          <cell r="H249" t="str">
            <v>Spherical</v>
          </cell>
          <cell r="I249">
            <v>51915890</v>
          </cell>
          <cell r="J249">
            <v>50794635</v>
          </cell>
          <cell r="K249">
            <v>0.75</v>
          </cell>
          <cell r="L249">
            <v>15</v>
          </cell>
          <cell r="M249">
            <v>0.75</v>
          </cell>
          <cell r="N249">
            <v>40</v>
          </cell>
          <cell r="O249">
            <v>55</v>
          </cell>
          <cell r="P249">
            <v>24.298255680108557</v>
          </cell>
          <cell r="S249">
            <v>12</v>
          </cell>
          <cell r="T249">
            <v>15</v>
          </cell>
        </row>
        <row r="250">
          <cell r="A250">
            <v>244</v>
          </cell>
          <cell r="B250" t="str">
            <v>52290491</v>
          </cell>
          <cell r="C250" t="str">
            <v>15B112PDSS</v>
          </cell>
          <cell r="D250">
            <v>0</v>
          </cell>
          <cell r="E250" t="e">
            <v>#REF!</v>
          </cell>
          <cell r="F250" t="str">
            <v>112</v>
          </cell>
          <cell r="G250" t="str">
            <v>Concave face</v>
          </cell>
          <cell r="H250" t="str">
            <v>Spherical</v>
          </cell>
          <cell r="I250">
            <v>51915890</v>
          </cell>
          <cell r="J250">
            <v>50794635</v>
          </cell>
          <cell r="K250">
            <v>0.75</v>
          </cell>
          <cell r="L250">
            <v>15</v>
          </cell>
          <cell r="M250">
            <v>0.75</v>
          </cell>
          <cell r="N250">
            <v>40</v>
          </cell>
          <cell r="O250">
            <v>55</v>
          </cell>
          <cell r="P250">
            <v>24.298255680108557</v>
          </cell>
          <cell r="S250">
            <v>12</v>
          </cell>
          <cell r="T250">
            <v>15</v>
          </cell>
        </row>
        <row r="251">
          <cell r="A251">
            <v>245</v>
          </cell>
          <cell r="B251" t="str">
            <v>52084753</v>
          </cell>
          <cell r="C251" t="str">
            <v>16-1/4B112PO</v>
          </cell>
          <cell r="D251">
            <v>7913</v>
          </cell>
          <cell r="E251" t="e">
            <v>#REF!</v>
          </cell>
          <cell r="F251" t="str">
            <v>112</v>
          </cell>
          <cell r="G251" t="str">
            <v>Concave face</v>
          </cell>
          <cell r="H251" t="str">
            <v>Spherical</v>
          </cell>
          <cell r="I251">
            <v>51915890</v>
          </cell>
          <cell r="J251">
            <v>50794635</v>
          </cell>
          <cell r="K251">
            <v>0.75</v>
          </cell>
          <cell r="L251">
            <v>15</v>
          </cell>
          <cell r="M251">
            <v>0.75</v>
          </cell>
          <cell r="N251">
            <v>44</v>
          </cell>
          <cell r="O251">
            <v>59</v>
          </cell>
          <cell r="P251">
            <v>26.065401547752813</v>
          </cell>
          <cell r="S251">
            <v>12</v>
          </cell>
          <cell r="T251">
            <v>16.25</v>
          </cell>
        </row>
        <row r="252">
          <cell r="A252">
            <v>246</v>
          </cell>
          <cell r="B252" t="str">
            <v>52094398</v>
          </cell>
          <cell r="C252" t="str">
            <v>16-1/4B112P</v>
          </cell>
          <cell r="D252">
            <v>7913</v>
          </cell>
          <cell r="E252" t="e">
            <v>#REF!</v>
          </cell>
          <cell r="F252" t="str">
            <v>112</v>
          </cell>
          <cell r="G252" t="str">
            <v>Concave face</v>
          </cell>
          <cell r="H252" t="str">
            <v>Spherical</v>
          </cell>
          <cell r="I252">
            <v>51915890</v>
          </cell>
          <cell r="J252">
            <v>50794635</v>
          </cell>
          <cell r="K252">
            <v>0.75</v>
          </cell>
          <cell r="L252">
            <v>15</v>
          </cell>
          <cell r="M252">
            <v>0.75</v>
          </cell>
          <cell r="N252">
            <v>44</v>
          </cell>
          <cell r="O252">
            <v>59</v>
          </cell>
          <cell r="P252">
            <v>26.065401547752813</v>
          </cell>
          <cell r="S252">
            <v>12</v>
          </cell>
          <cell r="T252">
            <v>16.25</v>
          </cell>
        </row>
        <row r="253">
          <cell r="A253">
            <v>247</v>
          </cell>
          <cell r="B253" t="str">
            <v>50998020</v>
          </cell>
          <cell r="C253" t="str">
            <v>17-1/2B112PO</v>
          </cell>
          <cell r="D253">
            <v>0</v>
          </cell>
          <cell r="E253" t="e">
            <v>#REF!</v>
          </cell>
          <cell r="F253" t="str">
            <v>112</v>
          </cell>
          <cell r="G253" t="str">
            <v>Concave face</v>
          </cell>
          <cell r="H253" t="str">
            <v>Spherical</v>
          </cell>
          <cell r="I253">
            <v>51915890</v>
          </cell>
          <cell r="J253">
            <v>50794635</v>
          </cell>
          <cell r="K253">
            <v>0.75</v>
          </cell>
          <cell r="L253">
            <v>18</v>
          </cell>
          <cell r="M253">
            <v>0.75</v>
          </cell>
          <cell r="N253">
            <v>44</v>
          </cell>
          <cell r="O253">
            <v>62</v>
          </cell>
          <cell r="P253">
            <v>27.390760948486005</v>
          </cell>
          <cell r="S253">
            <v>12</v>
          </cell>
          <cell r="T253">
            <v>17.5</v>
          </cell>
        </row>
        <row r="254">
          <cell r="A254">
            <v>248</v>
          </cell>
          <cell r="B254" t="str">
            <v>52094406</v>
          </cell>
          <cell r="C254" t="str">
            <v>17-1/2B112P</v>
          </cell>
          <cell r="D254">
            <v>7695.54</v>
          </cell>
          <cell r="E254" t="e">
            <v>#REF!</v>
          </cell>
          <cell r="F254" t="str">
            <v>112</v>
          </cell>
          <cell r="G254" t="str">
            <v>Concave face</v>
          </cell>
          <cell r="H254" t="str">
            <v>Spherical</v>
          </cell>
          <cell r="I254">
            <v>51915890</v>
          </cell>
          <cell r="J254">
            <v>50794635</v>
          </cell>
          <cell r="K254">
            <v>0.75</v>
          </cell>
          <cell r="L254">
            <v>18</v>
          </cell>
          <cell r="M254">
            <v>0.75</v>
          </cell>
          <cell r="N254">
            <v>44</v>
          </cell>
          <cell r="O254">
            <v>62</v>
          </cell>
          <cell r="P254">
            <v>27.390760948486005</v>
          </cell>
          <cell r="S254">
            <v>12</v>
          </cell>
          <cell r="T254">
            <v>17.5</v>
          </cell>
        </row>
        <row r="255">
          <cell r="A255">
            <v>249</v>
          </cell>
          <cell r="B255" t="str">
            <v>51993111</v>
          </cell>
          <cell r="C255" t="str">
            <v>17-1/2B112PGP</v>
          </cell>
          <cell r="D255">
            <v>7995</v>
          </cell>
          <cell r="E255" t="e">
            <v>#REF!</v>
          </cell>
          <cell r="F255" t="str">
            <v>112</v>
          </cell>
          <cell r="G255" t="str">
            <v>Concave face</v>
          </cell>
          <cell r="H255" t="str">
            <v>Spherical</v>
          </cell>
          <cell r="I255">
            <v>51915890</v>
          </cell>
          <cell r="J255">
            <v>50794635</v>
          </cell>
          <cell r="K255">
            <v>0.75</v>
          </cell>
          <cell r="L255">
            <v>18</v>
          </cell>
          <cell r="M255">
            <v>0.75</v>
          </cell>
          <cell r="N255">
            <v>44</v>
          </cell>
          <cell r="O255">
            <v>62</v>
          </cell>
          <cell r="P255">
            <v>27.390760948486005</v>
          </cell>
          <cell r="S255">
            <v>12</v>
          </cell>
          <cell r="T255">
            <v>17.5</v>
          </cell>
        </row>
        <row r="256">
          <cell r="A256">
            <v>250</v>
          </cell>
          <cell r="B256" t="str">
            <v>52096021</v>
          </cell>
          <cell r="C256" t="str">
            <v>18-1/2B112P</v>
          </cell>
          <cell r="D256">
            <v>9292</v>
          </cell>
          <cell r="E256" t="e">
            <v>#REF!</v>
          </cell>
          <cell r="F256" t="str">
            <v>112</v>
          </cell>
          <cell r="G256" t="str">
            <v>Concave face</v>
          </cell>
          <cell r="H256" t="str">
            <v>Spherical</v>
          </cell>
          <cell r="I256">
            <v>51915890</v>
          </cell>
          <cell r="J256">
            <v>50794635</v>
          </cell>
          <cell r="K256">
            <v>0.75</v>
          </cell>
          <cell r="L256">
            <v>18</v>
          </cell>
          <cell r="M256">
            <v>0.75</v>
          </cell>
          <cell r="N256">
            <v>50</v>
          </cell>
          <cell r="O256">
            <v>68</v>
          </cell>
          <cell r="P256">
            <v>30.041479749952394</v>
          </cell>
          <cell r="S256">
            <v>12</v>
          </cell>
          <cell r="T256">
            <v>18.5</v>
          </cell>
        </row>
        <row r="257">
          <cell r="A257">
            <v>251</v>
          </cell>
          <cell r="B257" t="str">
            <v>DHD QL120 bits</v>
          </cell>
          <cell r="F257" t="str">
            <v>QL120</v>
          </cell>
          <cell r="S257">
            <v>12</v>
          </cell>
          <cell r="T257">
            <v>12.25</v>
          </cell>
        </row>
        <row r="258">
          <cell r="A258">
            <v>251</v>
          </cell>
          <cell r="B258" t="str">
            <v>52107638</v>
          </cell>
          <cell r="C258" t="str">
            <v>12-1/4Q12CSSS</v>
          </cell>
          <cell r="D258">
            <v>4757</v>
          </cell>
          <cell r="E258" t="e">
            <v>#REF!</v>
          </cell>
          <cell r="F258" t="str">
            <v>QL120</v>
          </cell>
          <cell r="G258" t="str">
            <v>Concave face</v>
          </cell>
          <cell r="H258" t="str">
            <v>Spherical</v>
          </cell>
          <cell r="I258">
            <v>52107612</v>
          </cell>
          <cell r="J258">
            <v>52107604</v>
          </cell>
          <cell r="K258">
            <v>0.75</v>
          </cell>
          <cell r="L258">
            <v>15</v>
          </cell>
          <cell r="M258">
            <v>0.75</v>
          </cell>
          <cell r="N258">
            <v>24</v>
          </cell>
          <cell r="O258">
            <v>39</v>
          </cell>
          <cell r="P258">
            <v>17.229672209531522</v>
          </cell>
          <cell r="Q258">
            <v>407</v>
          </cell>
          <cell r="R258">
            <v>184.99999999999997</v>
          </cell>
          <cell r="S258">
            <v>12</v>
          </cell>
          <cell r="T258">
            <v>12.25</v>
          </cell>
        </row>
        <row r="259">
          <cell r="A259">
            <v>252</v>
          </cell>
          <cell r="B259" t="str">
            <v>52302361</v>
          </cell>
          <cell r="C259" t="str">
            <v>12-1/4Q12CH</v>
          </cell>
          <cell r="D259" t="e">
            <v>#N/A</v>
          </cell>
          <cell r="E259" t="e">
            <v>#N/A</v>
          </cell>
          <cell r="F259" t="str">
            <v>QL120</v>
          </cell>
          <cell r="G259" t="str">
            <v>Concave face</v>
          </cell>
          <cell r="H259" t="str">
            <v>Spherical</v>
          </cell>
          <cell r="I259">
            <v>52107612</v>
          </cell>
          <cell r="J259">
            <v>52107604</v>
          </cell>
          <cell r="K259">
            <v>1</v>
          </cell>
          <cell r="L259">
            <v>15</v>
          </cell>
          <cell r="M259">
            <v>0.75</v>
          </cell>
          <cell r="N259">
            <v>24</v>
          </cell>
          <cell r="O259">
            <v>39</v>
          </cell>
          <cell r="P259">
            <v>22.383847656827275</v>
          </cell>
          <cell r="Q259">
            <v>407</v>
          </cell>
          <cell r="R259">
            <v>184.99999999999997</v>
          </cell>
          <cell r="S259">
            <v>12</v>
          </cell>
          <cell r="T259">
            <v>12.25</v>
          </cell>
        </row>
        <row r="260">
          <cell r="A260">
            <v>253</v>
          </cell>
          <cell r="B260" t="str">
            <v>52287422</v>
          </cell>
          <cell r="C260" t="str">
            <v>12-1/4Q12CDDY</v>
          </cell>
          <cell r="D260">
            <v>0</v>
          </cell>
          <cell r="E260" t="e">
            <v>#REF!</v>
          </cell>
          <cell r="F260" t="str">
            <v>QL120</v>
          </cell>
          <cell r="G260" t="str">
            <v>Concave face</v>
          </cell>
          <cell r="H260" t="str">
            <v>Spherical-PCD-IMPAC</v>
          </cell>
          <cell r="I260">
            <v>52107612</v>
          </cell>
          <cell r="J260">
            <v>52107604</v>
          </cell>
          <cell r="K260">
            <v>0.75</v>
          </cell>
          <cell r="L260">
            <v>15</v>
          </cell>
          <cell r="M260">
            <v>0.75</v>
          </cell>
          <cell r="N260">
            <v>24</v>
          </cell>
          <cell r="O260">
            <v>39</v>
          </cell>
          <cell r="P260">
            <v>17.229672209531522</v>
          </cell>
          <cell r="Q260">
            <v>407</v>
          </cell>
          <cell r="R260">
            <v>184.99999999999997</v>
          </cell>
          <cell r="S260">
            <v>12</v>
          </cell>
          <cell r="T260">
            <v>12.25</v>
          </cell>
        </row>
        <row r="261">
          <cell r="A261">
            <v>254</v>
          </cell>
          <cell r="B261" t="str">
            <v>52280799</v>
          </cell>
          <cell r="C261" t="str">
            <v>12-1/4Q12CDSS</v>
          </cell>
          <cell r="D261">
            <v>0</v>
          </cell>
          <cell r="E261" t="e">
            <v>#REF!</v>
          </cell>
          <cell r="F261" t="str">
            <v>QL120</v>
          </cell>
          <cell r="G261" t="str">
            <v>Concave face</v>
          </cell>
          <cell r="H261" t="str">
            <v>Spherical</v>
          </cell>
          <cell r="I261">
            <v>52107612</v>
          </cell>
          <cell r="J261">
            <v>52107604</v>
          </cell>
          <cell r="K261">
            <v>0.75</v>
          </cell>
          <cell r="L261">
            <v>15</v>
          </cell>
          <cell r="M261">
            <v>0.75</v>
          </cell>
          <cell r="N261">
            <v>24</v>
          </cell>
          <cell r="O261">
            <v>39</v>
          </cell>
          <cell r="P261">
            <v>17.229672209531522</v>
          </cell>
          <cell r="Q261">
            <v>407</v>
          </cell>
          <cell r="R261">
            <v>184.99999999999997</v>
          </cell>
          <cell r="S261">
            <v>12</v>
          </cell>
          <cell r="T261">
            <v>12.25</v>
          </cell>
        </row>
        <row r="262">
          <cell r="A262">
            <v>255</v>
          </cell>
          <cell r="B262" t="str">
            <v>52285830</v>
          </cell>
          <cell r="C262" t="str">
            <v>12-1/4Q12RSSS</v>
          </cell>
          <cell r="D262">
            <v>5357</v>
          </cell>
          <cell r="E262" t="e">
            <v>#REF!</v>
          </cell>
          <cell r="F262" t="str">
            <v>QL120</v>
          </cell>
          <cell r="G262" t="str">
            <v>Concave face</v>
          </cell>
          <cell r="H262" t="str">
            <v>Spherical</v>
          </cell>
          <cell r="I262">
            <v>52107612</v>
          </cell>
          <cell r="J262">
            <v>52107604</v>
          </cell>
          <cell r="K262">
            <v>0.75</v>
          </cell>
          <cell r="L262">
            <v>15</v>
          </cell>
          <cell r="M262">
            <v>0.75</v>
          </cell>
          <cell r="N262">
            <v>24</v>
          </cell>
          <cell r="O262">
            <v>39</v>
          </cell>
          <cell r="P262">
            <v>17.229672209531522</v>
          </cell>
          <cell r="Q262">
            <v>407</v>
          </cell>
          <cell r="R262">
            <v>184.99999999999997</v>
          </cell>
          <cell r="S262">
            <v>12</v>
          </cell>
          <cell r="T262">
            <v>12.25</v>
          </cell>
        </row>
        <row r="263">
          <cell r="A263">
            <v>256</v>
          </cell>
          <cell r="B263" t="str">
            <v>52286119</v>
          </cell>
          <cell r="C263" t="str">
            <v>12-1/4Q12RDYY</v>
          </cell>
          <cell r="D263">
            <v>0</v>
          </cell>
          <cell r="E263" t="e">
            <v>#REF!</v>
          </cell>
          <cell r="F263" t="str">
            <v>QL120</v>
          </cell>
          <cell r="G263" t="str">
            <v>Concave face</v>
          </cell>
          <cell r="H263" t="str">
            <v>Spherical-PCD-IMPAC</v>
          </cell>
          <cell r="I263">
            <v>52107612</v>
          </cell>
          <cell r="J263">
            <v>52107604</v>
          </cell>
          <cell r="K263">
            <v>0.75</v>
          </cell>
          <cell r="L263">
            <v>15</v>
          </cell>
          <cell r="M263">
            <v>0.75</v>
          </cell>
          <cell r="N263">
            <v>24</v>
          </cell>
          <cell r="O263">
            <v>39</v>
          </cell>
          <cell r="P263">
            <v>17.229672209531522</v>
          </cell>
          <cell r="Q263">
            <v>407</v>
          </cell>
          <cell r="R263">
            <v>184.99999999999997</v>
          </cell>
          <cell r="S263">
            <v>12</v>
          </cell>
          <cell r="T263">
            <v>12.25</v>
          </cell>
        </row>
        <row r="264">
          <cell r="A264">
            <v>257</v>
          </cell>
          <cell r="B264" t="str">
            <v>52291358</v>
          </cell>
          <cell r="C264" t="str">
            <v>12-1/4Q12RDDY</v>
          </cell>
          <cell r="D264">
            <v>0</v>
          </cell>
          <cell r="E264" t="e">
            <v>#REF!</v>
          </cell>
          <cell r="F264" t="str">
            <v>QL120</v>
          </cell>
          <cell r="G264" t="str">
            <v>Concave face</v>
          </cell>
          <cell r="H264" t="str">
            <v>Spherical-PCD-IMPAC</v>
          </cell>
          <cell r="I264">
            <v>52107612</v>
          </cell>
          <cell r="J264">
            <v>52107604</v>
          </cell>
          <cell r="K264">
            <v>0.75</v>
          </cell>
          <cell r="L264">
            <v>15</v>
          </cell>
          <cell r="M264">
            <v>0.75</v>
          </cell>
          <cell r="N264">
            <v>24</v>
          </cell>
          <cell r="O264">
            <v>39</v>
          </cell>
          <cell r="P264">
            <v>17.229672209531522</v>
          </cell>
          <cell r="Q264">
            <v>407</v>
          </cell>
          <cell r="R264">
            <v>184.99999999999997</v>
          </cell>
          <cell r="S264">
            <v>12</v>
          </cell>
          <cell r="T264">
            <v>12.25</v>
          </cell>
        </row>
        <row r="265">
          <cell r="A265">
            <v>258</v>
          </cell>
          <cell r="B265" t="str">
            <v>52291648</v>
          </cell>
          <cell r="C265" t="str">
            <v>12-1/4Q12RDDD</v>
          </cell>
          <cell r="D265">
            <v>0</v>
          </cell>
          <cell r="E265" t="e">
            <v>#REF!</v>
          </cell>
          <cell r="F265" t="str">
            <v>QL120</v>
          </cell>
          <cell r="G265" t="str">
            <v>Concave face</v>
          </cell>
          <cell r="H265" t="str">
            <v>Spherical</v>
          </cell>
          <cell r="I265">
            <v>52107612</v>
          </cell>
          <cell r="J265">
            <v>52107604</v>
          </cell>
          <cell r="K265">
            <v>0.75</v>
          </cell>
          <cell r="L265">
            <v>15</v>
          </cell>
          <cell r="M265">
            <v>0.75</v>
          </cell>
          <cell r="N265">
            <v>24</v>
          </cell>
          <cell r="O265">
            <v>39</v>
          </cell>
          <cell r="P265">
            <v>17.229672209531522</v>
          </cell>
          <cell r="Q265">
            <v>407</v>
          </cell>
          <cell r="R265">
            <v>184.99999999999997</v>
          </cell>
          <cell r="S265">
            <v>12</v>
          </cell>
          <cell r="T265">
            <v>12.25</v>
          </cell>
        </row>
        <row r="266">
          <cell r="A266">
            <v>259</v>
          </cell>
          <cell r="B266" t="str">
            <v>52133659</v>
          </cell>
          <cell r="C266" t="str">
            <v>12-3/8Q12CH</v>
          </cell>
          <cell r="D266">
            <v>5157</v>
          </cell>
          <cell r="E266" t="e">
            <v>#REF!</v>
          </cell>
          <cell r="F266" t="str">
            <v>QL120</v>
          </cell>
          <cell r="G266" t="str">
            <v>Concave face</v>
          </cell>
          <cell r="H266" t="str">
            <v>Spherical</v>
          </cell>
          <cell r="I266">
            <v>52107612</v>
          </cell>
          <cell r="J266">
            <v>52107604</v>
          </cell>
          <cell r="K266">
            <v>1</v>
          </cell>
          <cell r="L266">
            <v>15</v>
          </cell>
          <cell r="M266">
            <v>0.75</v>
          </cell>
          <cell r="N266">
            <v>24</v>
          </cell>
          <cell r="O266">
            <v>39</v>
          </cell>
          <cell r="P266">
            <v>22.383847656827275</v>
          </cell>
          <cell r="Q266">
            <v>415</v>
          </cell>
          <cell r="R266">
            <v>188.63636363636363</v>
          </cell>
          <cell r="S266">
            <v>12</v>
          </cell>
          <cell r="T266">
            <v>12.375</v>
          </cell>
        </row>
        <row r="267">
          <cell r="A267">
            <v>260</v>
          </cell>
          <cell r="B267" t="str">
            <v>52124906</v>
          </cell>
          <cell r="C267" t="str">
            <v>12.45Q12C</v>
          </cell>
          <cell r="D267">
            <v>4757</v>
          </cell>
          <cell r="E267" t="e">
            <v>#REF!</v>
          </cell>
          <cell r="F267" t="str">
            <v>QL120</v>
          </cell>
          <cell r="G267" t="str">
            <v>Concave face</v>
          </cell>
          <cell r="H267" t="str">
            <v>Spherical</v>
          </cell>
          <cell r="I267">
            <v>52107612</v>
          </cell>
          <cell r="J267">
            <v>52107604</v>
          </cell>
          <cell r="K267">
            <v>0.75</v>
          </cell>
          <cell r="L267">
            <v>15</v>
          </cell>
          <cell r="M267">
            <v>0.75</v>
          </cell>
          <cell r="N267">
            <v>24</v>
          </cell>
          <cell r="O267">
            <v>39</v>
          </cell>
          <cell r="P267">
            <v>17.229672209531522</v>
          </cell>
          <cell r="Q267">
            <v>415</v>
          </cell>
          <cell r="R267">
            <v>188.63636363636363</v>
          </cell>
          <cell r="S267">
            <v>12</v>
          </cell>
          <cell r="T267">
            <v>12.45</v>
          </cell>
        </row>
        <row r="268">
          <cell r="A268">
            <v>261</v>
          </cell>
          <cell r="B268" t="str">
            <v>52280823</v>
          </cell>
          <cell r="C268" t="str">
            <v>12.45Q12CDSS</v>
          </cell>
          <cell r="D268">
            <v>0</v>
          </cell>
          <cell r="E268" t="e">
            <v>#REF!</v>
          </cell>
          <cell r="F268" t="str">
            <v>QL120</v>
          </cell>
          <cell r="G268" t="str">
            <v>Concave face</v>
          </cell>
          <cell r="H268" t="str">
            <v>Spherical</v>
          </cell>
          <cell r="I268">
            <v>52107612</v>
          </cell>
          <cell r="J268">
            <v>52107604</v>
          </cell>
          <cell r="K268">
            <v>0.75</v>
          </cell>
          <cell r="L268">
            <v>15</v>
          </cell>
          <cell r="M268">
            <v>0.75</v>
          </cell>
          <cell r="N268">
            <v>24</v>
          </cell>
          <cell r="O268">
            <v>39</v>
          </cell>
          <cell r="P268">
            <v>17.229672209531522</v>
          </cell>
          <cell r="Q268">
            <v>415</v>
          </cell>
          <cell r="R268">
            <v>188.63636363636363</v>
          </cell>
          <cell r="S268">
            <v>12</v>
          </cell>
          <cell r="T268">
            <v>12.45</v>
          </cell>
        </row>
        <row r="269">
          <cell r="A269">
            <v>262</v>
          </cell>
          <cell r="B269" t="str">
            <v>52287604</v>
          </cell>
          <cell r="C269" t="str">
            <v>12.45Q12CDDY</v>
          </cell>
          <cell r="D269">
            <v>0</v>
          </cell>
          <cell r="E269" t="e">
            <v>#REF!</v>
          </cell>
          <cell r="F269" t="str">
            <v>QL120</v>
          </cell>
          <cell r="G269" t="str">
            <v>Concave face</v>
          </cell>
          <cell r="H269" t="str">
            <v>Spherical-PCD-IMPAC</v>
          </cell>
          <cell r="I269">
            <v>52107612</v>
          </cell>
          <cell r="J269">
            <v>52107604</v>
          </cell>
          <cell r="K269">
            <v>0.75</v>
          </cell>
          <cell r="L269">
            <v>15</v>
          </cell>
          <cell r="M269">
            <v>0.75</v>
          </cell>
          <cell r="N269">
            <v>24</v>
          </cell>
          <cell r="O269">
            <v>39</v>
          </cell>
          <cell r="P269">
            <v>17.229672209531522</v>
          </cell>
          <cell r="Q269">
            <v>415</v>
          </cell>
          <cell r="R269">
            <v>188.63636363636363</v>
          </cell>
          <cell r="S269">
            <v>12</v>
          </cell>
          <cell r="T269">
            <v>12.45</v>
          </cell>
        </row>
        <row r="270">
          <cell r="A270">
            <v>263</v>
          </cell>
          <cell r="B270" t="str">
            <v>52286333</v>
          </cell>
          <cell r="C270" t="str">
            <v>12.45Q12CDDDY</v>
          </cell>
          <cell r="D270">
            <v>0</v>
          </cell>
          <cell r="E270" t="e">
            <v>#REF!</v>
          </cell>
          <cell r="F270" t="str">
            <v>QL120</v>
          </cell>
          <cell r="G270" t="str">
            <v>Concave face</v>
          </cell>
          <cell r="H270" t="str">
            <v>Spherical-PCD-IMPAC</v>
          </cell>
          <cell r="I270">
            <v>52107612</v>
          </cell>
          <cell r="J270">
            <v>52107604</v>
          </cell>
          <cell r="K270">
            <v>0.75</v>
          </cell>
          <cell r="L270">
            <v>15</v>
          </cell>
          <cell r="M270">
            <v>0.75</v>
          </cell>
          <cell r="N270">
            <v>24</v>
          </cell>
          <cell r="O270">
            <v>39</v>
          </cell>
          <cell r="P270">
            <v>17.229672209531522</v>
          </cell>
          <cell r="Q270">
            <v>415</v>
          </cell>
          <cell r="R270">
            <v>188.63636363636363</v>
          </cell>
          <cell r="S270">
            <v>12</v>
          </cell>
          <cell r="T270">
            <v>12.45</v>
          </cell>
        </row>
        <row r="271">
          <cell r="A271">
            <v>264</v>
          </cell>
          <cell r="B271" t="str">
            <v>52298890</v>
          </cell>
          <cell r="C271" t="str">
            <v>12.45Q12RYYY</v>
          </cell>
          <cell r="D271">
            <v>0</v>
          </cell>
          <cell r="E271" t="e">
            <v>#REF!</v>
          </cell>
          <cell r="F271" t="str">
            <v>QL120</v>
          </cell>
          <cell r="G271" t="str">
            <v>Concave face</v>
          </cell>
          <cell r="H271" t="str">
            <v>Spherical</v>
          </cell>
          <cell r="I271">
            <v>52107612</v>
          </cell>
          <cell r="J271">
            <v>52107604</v>
          </cell>
          <cell r="K271">
            <v>0.75</v>
          </cell>
          <cell r="L271">
            <v>15</v>
          </cell>
          <cell r="M271">
            <v>0.75</v>
          </cell>
          <cell r="N271">
            <v>24</v>
          </cell>
          <cell r="O271">
            <v>39</v>
          </cell>
          <cell r="P271">
            <v>17.229672209531522</v>
          </cell>
          <cell r="Q271">
            <v>415</v>
          </cell>
          <cell r="R271">
            <v>188.63636363636363</v>
          </cell>
          <cell r="S271">
            <v>12</v>
          </cell>
          <cell r="T271">
            <v>12.45</v>
          </cell>
        </row>
        <row r="272">
          <cell r="A272">
            <v>265</v>
          </cell>
          <cell r="B272" t="str">
            <v>52131927</v>
          </cell>
          <cell r="C272" t="str">
            <v>13Q12C</v>
          </cell>
          <cell r="D272">
            <v>5279</v>
          </cell>
          <cell r="E272" t="e">
            <v>#REF!</v>
          </cell>
          <cell r="F272" t="str">
            <v>QL120</v>
          </cell>
          <cell r="G272" t="str">
            <v>Concave face</v>
          </cell>
          <cell r="H272" t="str">
            <v>Spherical</v>
          </cell>
          <cell r="I272">
            <v>52107612</v>
          </cell>
          <cell r="J272">
            <v>52107604</v>
          </cell>
          <cell r="K272">
            <v>0.75</v>
          </cell>
          <cell r="L272">
            <v>15</v>
          </cell>
          <cell r="M272">
            <v>0.75</v>
          </cell>
          <cell r="N272">
            <v>28</v>
          </cell>
          <cell r="O272">
            <v>43</v>
          </cell>
          <cell r="P272">
            <v>18.996818077175782</v>
          </cell>
          <cell r="Q272">
            <v>423</v>
          </cell>
          <cell r="R272">
            <v>192.27272727272725</v>
          </cell>
          <cell r="S272">
            <v>12</v>
          </cell>
          <cell r="T272">
            <v>13</v>
          </cell>
        </row>
        <row r="273">
          <cell r="A273">
            <v>266</v>
          </cell>
          <cell r="B273" t="str">
            <v>52299088</v>
          </cell>
          <cell r="C273" t="str">
            <v>13-1/2Q12CY</v>
          </cell>
          <cell r="D273" t="e">
            <v>#N/A</v>
          </cell>
          <cell r="E273" t="e">
            <v>#N/A</v>
          </cell>
          <cell r="F273" t="str">
            <v>QL120</v>
          </cell>
          <cell r="G273" t="str">
            <v>Concave face</v>
          </cell>
          <cell r="H273" t="str">
            <v>Spherical-IMPAC</v>
          </cell>
          <cell r="I273">
            <v>52107612</v>
          </cell>
          <cell r="J273">
            <v>52107604</v>
          </cell>
          <cell r="K273">
            <v>0.75</v>
          </cell>
          <cell r="L273">
            <v>15</v>
          </cell>
          <cell r="M273">
            <v>0.75</v>
          </cell>
          <cell r="N273">
            <v>28</v>
          </cell>
          <cell r="O273">
            <v>43</v>
          </cell>
          <cell r="P273">
            <v>18.996818077175782</v>
          </cell>
          <cell r="Q273">
            <v>423</v>
          </cell>
          <cell r="R273">
            <v>192.27272727272725</v>
          </cell>
          <cell r="S273">
            <v>12</v>
          </cell>
          <cell r="T273">
            <v>13</v>
          </cell>
        </row>
        <row r="274">
          <cell r="A274">
            <v>267</v>
          </cell>
          <cell r="B274" t="str">
            <v>52286135</v>
          </cell>
          <cell r="C274" t="str">
            <v>14-1/2Q12RDYY</v>
          </cell>
          <cell r="D274">
            <v>0</v>
          </cell>
          <cell r="E274" t="e">
            <v>#REF!</v>
          </cell>
          <cell r="F274" t="str">
            <v>QL120</v>
          </cell>
          <cell r="G274" t="str">
            <v>Concave face</v>
          </cell>
          <cell r="H274" t="str">
            <v>Spherical-PCD-IMPAC</v>
          </cell>
          <cell r="I274">
            <v>52107612</v>
          </cell>
          <cell r="J274">
            <v>52107604</v>
          </cell>
          <cell r="K274">
            <v>0.75</v>
          </cell>
          <cell r="L274">
            <v>15</v>
          </cell>
          <cell r="M274">
            <v>0.75</v>
          </cell>
          <cell r="N274">
            <v>28</v>
          </cell>
          <cell r="O274">
            <v>43</v>
          </cell>
          <cell r="P274">
            <v>18.996818077175782</v>
          </cell>
          <cell r="Q274">
            <v>423</v>
          </cell>
          <cell r="R274">
            <v>192.27272727272725</v>
          </cell>
          <cell r="S274">
            <v>12</v>
          </cell>
          <cell r="T274">
            <v>13</v>
          </cell>
        </row>
        <row r="275">
          <cell r="A275">
            <v>268</v>
          </cell>
          <cell r="B275" t="str">
            <v>52290582</v>
          </cell>
          <cell r="C275" t="str">
            <v>14-1/2Q12RDDY</v>
          </cell>
          <cell r="D275">
            <v>0</v>
          </cell>
          <cell r="E275" t="e">
            <v>#REF!</v>
          </cell>
          <cell r="F275" t="str">
            <v>QL120</v>
          </cell>
          <cell r="G275" t="str">
            <v>Concave face</v>
          </cell>
          <cell r="H275" t="str">
            <v>Spherical-PCD-IMPAC</v>
          </cell>
          <cell r="I275">
            <v>52107612</v>
          </cell>
          <cell r="J275">
            <v>52107604</v>
          </cell>
          <cell r="K275">
            <v>0.75</v>
          </cell>
          <cell r="L275">
            <v>15</v>
          </cell>
          <cell r="M275">
            <v>0.75</v>
          </cell>
          <cell r="N275">
            <v>28</v>
          </cell>
          <cell r="O275">
            <v>43</v>
          </cell>
          <cell r="P275">
            <v>18.996818077175782</v>
          </cell>
          <cell r="Q275">
            <v>423</v>
          </cell>
          <cell r="R275">
            <v>192.27272727272725</v>
          </cell>
          <cell r="S275">
            <v>12</v>
          </cell>
          <cell r="T275">
            <v>13</v>
          </cell>
        </row>
        <row r="276">
          <cell r="A276">
            <v>269</v>
          </cell>
          <cell r="B276" t="str">
            <v>52291341</v>
          </cell>
          <cell r="C276" t="str">
            <v>14-1/2Q12RDDD</v>
          </cell>
          <cell r="D276">
            <v>0</v>
          </cell>
          <cell r="E276" t="e">
            <v>#REF!</v>
          </cell>
          <cell r="F276" t="str">
            <v>QL120</v>
          </cell>
          <cell r="G276" t="str">
            <v>Concave face</v>
          </cell>
          <cell r="H276" t="str">
            <v>Spherical</v>
          </cell>
          <cell r="I276">
            <v>52107612</v>
          </cell>
          <cell r="J276">
            <v>52107604</v>
          </cell>
          <cell r="K276">
            <v>0.75</v>
          </cell>
          <cell r="L276">
            <v>15</v>
          </cell>
          <cell r="M276">
            <v>0.75</v>
          </cell>
          <cell r="N276">
            <v>28</v>
          </cell>
          <cell r="O276">
            <v>43</v>
          </cell>
          <cell r="P276">
            <v>18.996818077175782</v>
          </cell>
          <cell r="Q276">
            <v>423</v>
          </cell>
          <cell r="R276">
            <v>192.27272727272725</v>
          </cell>
          <cell r="S276">
            <v>12</v>
          </cell>
          <cell r="T276">
            <v>13</v>
          </cell>
        </row>
        <row r="277">
          <cell r="A277">
            <v>270</v>
          </cell>
          <cell r="B277" t="str">
            <v>52107646</v>
          </cell>
          <cell r="C277" t="str">
            <v>15Q12C</v>
          </cell>
          <cell r="D277">
            <v>5707</v>
          </cell>
          <cell r="E277" t="e">
            <v>#REF!</v>
          </cell>
          <cell r="F277" t="str">
            <v>QL120</v>
          </cell>
          <cell r="G277" t="str">
            <v>Concave face</v>
          </cell>
          <cell r="H277" t="str">
            <v>Spherical</v>
          </cell>
          <cell r="I277">
            <v>52107612</v>
          </cell>
          <cell r="J277">
            <v>52107604</v>
          </cell>
          <cell r="K277">
            <v>0.75</v>
          </cell>
          <cell r="L277">
            <v>15</v>
          </cell>
          <cell r="M277">
            <v>0.75</v>
          </cell>
          <cell r="N277">
            <v>40</v>
          </cell>
          <cell r="O277">
            <v>55</v>
          </cell>
          <cell r="P277">
            <v>24.298255680108557</v>
          </cell>
          <cell r="Q277">
            <v>512</v>
          </cell>
          <cell r="R277">
            <v>232.72727272727272</v>
          </cell>
          <cell r="S277">
            <v>12</v>
          </cell>
          <cell r="T277">
            <v>15</v>
          </cell>
        </row>
        <row r="278">
          <cell r="A278">
            <v>271</v>
          </cell>
          <cell r="B278" t="str">
            <v>52290574</v>
          </cell>
          <cell r="C278" t="str">
            <v>15Q12RSSS</v>
          </cell>
          <cell r="D278">
            <v>0</v>
          </cell>
          <cell r="E278" t="e">
            <v>#REF!</v>
          </cell>
          <cell r="F278" t="str">
            <v>QL120</v>
          </cell>
          <cell r="G278" t="str">
            <v>Concave face</v>
          </cell>
          <cell r="H278" t="str">
            <v>Spherical</v>
          </cell>
          <cell r="I278">
            <v>52107612</v>
          </cell>
          <cell r="J278">
            <v>52107604</v>
          </cell>
          <cell r="K278">
            <v>0.75</v>
          </cell>
          <cell r="L278">
            <v>15</v>
          </cell>
          <cell r="M278">
            <v>0.75</v>
          </cell>
          <cell r="N278">
            <v>40</v>
          </cell>
          <cell r="O278">
            <v>55</v>
          </cell>
          <cell r="P278">
            <v>24.298255680108557</v>
          </cell>
          <cell r="Q278">
            <v>512</v>
          </cell>
          <cell r="R278">
            <v>232.72727272727272</v>
          </cell>
          <cell r="S278">
            <v>12</v>
          </cell>
          <cell r="T278">
            <v>15</v>
          </cell>
        </row>
        <row r="279">
          <cell r="A279">
            <v>272</v>
          </cell>
          <cell r="B279" t="str">
            <v>52290566</v>
          </cell>
          <cell r="C279" t="str">
            <v>15Q12RDDY</v>
          </cell>
          <cell r="D279">
            <v>0</v>
          </cell>
          <cell r="E279" t="e">
            <v>#REF!</v>
          </cell>
          <cell r="F279" t="str">
            <v>QL120</v>
          </cell>
          <cell r="G279" t="str">
            <v>Concave face</v>
          </cell>
          <cell r="H279" t="str">
            <v>Spherical-PCD-IMPAC</v>
          </cell>
          <cell r="I279">
            <v>52107612</v>
          </cell>
          <cell r="J279">
            <v>52107604</v>
          </cell>
          <cell r="K279">
            <v>0.75</v>
          </cell>
          <cell r="L279">
            <v>15</v>
          </cell>
          <cell r="M279">
            <v>0.75</v>
          </cell>
          <cell r="N279">
            <v>40</v>
          </cell>
          <cell r="O279">
            <v>55</v>
          </cell>
          <cell r="P279">
            <v>24.298255680108557</v>
          </cell>
          <cell r="Q279">
            <v>512</v>
          </cell>
          <cell r="R279">
            <v>232.72727272727272</v>
          </cell>
          <cell r="S279">
            <v>12</v>
          </cell>
          <cell r="T279">
            <v>15</v>
          </cell>
        </row>
        <row r="280">
          <cell r="A280">
            <v>273</v>
          </cell>
          <cell r="B280" t="str">
            <v>52290558</v>
          </cell>
          <cell r="C280" t="str">
            <v>15Q12RDDDY</v>
          </cell>
          <cell r="D280">
            <v>0</v>
          </cell>
          <cell r="E280" t="e">
            <v>#REF!</v>
          </cell>
          <cell r="F280" t="str">
            <v>QL120</v>
          </cell>
          <cell r="G280" t="str">
            <v>Concave face</v>
          </cell>
          <cell r="H280" t="str">
            <v>Spherical-PCD-IMPAC</v>
          </cell>
          <cell r="I280">
            <v>52107612</v>
          </cell>
          <cell r="J280">
            <v>52107604</v>
          </cell>
          <cell r="K280">
            <v>0.75</v>
          </cell>
          <cell r="L280">
            <v>15</v>
          </cell>
          <cell r="M280">
            <v>0.75</v>
          </cell>
          <cell r="N280">
            <v>40</v>
          </cell>
          <cell r="O280">
            <v>55</v>
          </cell>
          <cell r="P280">
            <v>24.298255680108557</v>
          </cell>
          <cell r="Q280">
            <v>512</v>
          </cell>
          <cell r="R280">
            <v>232.72727272727272</v>
          </cell>
          <cell r="S280">
            <v>12</v>
          </cell>
          <cell r="T280">
            <v>15</v>
          </cell>
        </row>
        <row r="281">
          <cell r="A281">
            <v>274</v>
          </cell>
          <cell r="B281" t="str">
            <v>52124955</v>
          </cell>
          <cell r="C281" t="str">
            <v>15-3/8Q12CH</v>
          </cell>
          <cell r="D281">
            <v>6136</v>
          </cell>
          <cell r="E281" t="e">
            <v>#REF!</v>
          </cell>
          <cell r="F281" t="str">
            <v>QL120</v>
          </cell>
          <cell r="G281" t="str">
            <v>Concave face</v>
          </cell>
          <cell r="H281" t="str">
            <v>Spherical</v>
          </cell>
          <cell r="I281">
            <v>52107612</v>
          </cell>
          <cell r="J281">
            <v>52107604</v>
          </cell>
          <cell r="K281">
            <v>1</v>
          </cell>
          <cell r="L281">
            <v>15</v>
          </cell>
          <cell r="M281">
            <v>0.75</v>
          </cell>
          <cell r="N281">
            <v>40</v>
          </cell>
          <cell r="O281">
            <v>55</v>
          </cell>
          <cell r="P281">
            <v>29.45243112740431</v>
          </cell>
          <cell r="Q281">
            <v>520</v>
          </cell>
          <cell r="R281">
            <v>236.36363636363635</v>
          </cell>
          <cell r="S281">
            <v>12</v>
          </cell>
          <cell r="T281">
            <v>15.375</v>
          </cell>
        </row>
        <row r="282">
          <cell r="A282">
            <v>275</v>
          </cell>
          <cell r="B282" t="str">
            <v>52107661</v>
          </cell>
          <cell r="C282" t="str">
            <v>16-1/4Q12CHY</v>
          </cell>
          <cell r="D282">
            <v>7136</v>
          </cell>
          <cell r="E282" t="e">
            <v>#REF!</v>
          </cell>
          <cell r="F282" t="str">
            <v>QL120</v>
          </cell>
          <cell r="G282" t="str">
            <v>Concave face</v>
          </cell>
          <cell r="H282" t="str">
            <v>Spherical-IMPAC (face only)</v>
          </cell>
          <cell r="I282">
            <v>52107612</v>
          </cell>
          <cell r="J282">
            <v>52107604</v>
          </cell>
          <cell r="K282">
            <v>1</v>
          </cell>
          <cell r="L282">
            <v>15</v>
          </cell>
          <cell r="M282">
            <v>0.75</v>
          </cell>
          <cell r="N282">
            <v>44</v>
          </cell>
          <cell r="O282">
            <v>59</v>
          </cell>
          <cell r="P282">
            <v>31.219576995048566</v>
          </cell>
          <cell r="Q282">
            <v>566</v>
          </cell>
          <cell r="R282">
            <v>257.27272727272725</v>
          </cell>
          <cell r="S282">
            <v>12</v>
          </cell>
          <cell r="T282">
            <v>16.25</v>
          </cell>
        </row>
        <row r="283">
          <cell r="A283">
            <v>276</v>
          </cell>
          <cell r="B283" t="str">
            <v>52122744</v>
          </cell>
          <cell r="C283" t="str">
            <v>16-1/4Q12RSSS</v>
          </cell>
          <cell r="D283">
            <v>7850</v>
          </cell>
          <cell r="E283" t="e">
            <v>#REF!</v>
          </cell>
          <cell r="F283" t="str">
            <v>QL120</v>
          </cell>
          <cell r="G283" t="str">
            <v>Concave face</v>
          </cell>
          <cell r="H283" t="str">
            <v>Spherical</v>
          </cell>
          <cell r="I283">
            <v>52107612</v>
          </cell>
          <cell r="J283">
            <v>52107604</v>
          </cell>
          <cell r="K283">
            <v>0.75</v>
          </cell>
          <cell r="L283">
            <v>15</v>
          </cell>
          <cell r="M283">
            <v>0.75</v>
          </cell>
          <cell r="N283">
            <v>44</v>
          </cell>
          <cell r="O283">
            <v>59</v>
          </cell>
          <cell r="P283">
            <v>26.065401547752813</v>
          </cell>
          <cell r="Q283">
            <v>510</v>
          </cell>
          <cell r="R283">
            <v>231.81818181818181</v>
          </cell>
          <cell r="S283">
            <v>12</v>
          </cell>
          <cell r="T283">
            <v>16.25</v>
          </cell>
        </row>
        <row r="284">
          <cell r="A284">
            <v>277</v>
          </cell>
          <cell r="B284" t="str">
            <v>52286184</v>
          </cell>
          <cell r="C284" t="str">
            <v>17-1/8Q12CH</v>
          </cell>
          <cell r="D284">
            <v>0</v>
          </cell>
          <cell r="E284" t="e">
            <v>#REF!</v>
          </cell>
          <cell r="F284" t="str">
            <v>QL120</v>
          </cell>
          <cell r="G284" t="str">
            <v>Concave face</v>
          </cell>
          <cell r="H284" t="str">
            <v>Spherical</v>
          </cell>
          <cell r="I284">
            <v>52107612</v>
          </cell>
          <cell r="J284">
            <v>52107604</v>
          </cell>
          <cell r="K284">
            <v>1</v>
          </cell>
          <cell r="L284">
            <v>18</v>
          </cell>
          <cell r="M284">
            <v>0.75</v>
          </cell>
          <cell r="N284">
            <v>44</v>
          </cell>
          <cell r="O284">
            <v>62</v>
          </cell>
          <cell r="P284">
            <v>33.575771485240914</v>
          </cell>
          <cell r="Q284">
            <v>621</v>
          </cell>
          <cell r="R284">
            <v>282.27272727272725</v>
          </cell>
          <cell r="S284">
            <v>12</v>
          </cell>
          <cell r="T284">
            <v>17.125</v>
          </cell>
        </row>
        <row r="285">
          <cell r="A285">
            <v>278</v>
          </cell>
          <cell r="B285" t="str">
            <v>52133667</v>
          </cell>
          <cell r="C285" t="str">
            <v>17-1/4Q12CH</v>
          </cell>
          <cell r="D285">
            <v>7829</v>
          </cell>
          <cell r="E285" t="e">
            <v>#REF!</v>
          </cell>
          <cell r="F285" t="str">
            <v>QL120</v>
          </cell>
          <cell r="G285" t="str">
            <v>Concave face</v>
          </cell>
          <cell r="H285" t="str">
            <v>Spherical</v>
          </cell>
          <cell r="I285">
            <v>52107612</v>
          </cell>
          <cell r="J285">
            <v>52107604</v>
          </cell>
          <cell r="K285">
            <v>1</v>
          </cell>
          <cell r="L285">
            <v>18</v>
          </cell>
          <cell r="M285">
            <v>0.75</v>
          </cell>
          <cell r="N285">
            <v>44</v>
          </cell>
          <cell r="O285">
            <v>62</v>
          </cell>
          <cell r="P285">
            <v>33.575771485240914</v>
          </cell>
          <cell r="Q285">
            <v>621</v>
          </cell>
          <cell r="R285">
            <v>282.27272727272725</v>
          </cell>
          <cell r="S285">
            <v>12</v>
          </cell>
          <cell r="T285">
            <v>17.25</v>
          </cell>
        </row>
        <row r="286">
          <cell r="A286">
            <v>279</v>
          </cell>
          <cell r="B286" t="str">
            <v>52107653</v>
          </cell>
          <cell r="C286" t="str">
            <v>17-1/2Q12C</v>
          </cell>
          <cell r="D286">
            <v>7429</v>
          </cell>
          <cell r="E286" t="e">
            <v>#REF!</v>
          </cell>
          <cell r="F286" t="str">
            <v>QL120</v>
          </cell>
          <cell r="G286" t="str">
            <v>Concave face</v>
          </cell>
          <cell r="H286" t="str">
            <v>Spherical</v>
          </cell>
          <cell r="I286">
            <v>52107612</v>
          </cell>
          <cell r="J286">
            <v>52107604</v>
          </cell>
          <cell r="K286">
            <v>0.75</v>
          </cell>
          <cell r="L286">
            <v>18</v>
          </cell>
          <cell r="M286">
            <v>0.75</v>
          </cell>
          <cell r="N286">
            <v>44</v>
          </cell>
          <cell r="O286">
            <v>62</v>
          </cell>
          <cell r="P286">
            <v>27.390760948486005</v>
          </cell>
          <cell r="Q286">
            <v>621</v>
          </cell>
          <cell r="R286">
            <v>282.27272727272725</v>
          </cell>
          <cell r="S286">
            <v>12</v>
          </cell>
          <cell r="T286">
            <v>17.5</v>
          </cell>
        </row>
        <row r="287">
          <cell r="A287">
            <v>280</v>
          </cell>
          <cell r="B287" t="str">
            <v>52286093</v>
          </cell>
          <cell r="C287" t="str">
            <v>17-1/2Q12RSSS</v>
          </cell>
          <cell r="D287">
            <v>0</v>
          </cell>
          <cell r="E287" t="e">
            <v>#REF!</v>
          </cell>
          <cell r="F287" t="str">
            <v>QL120</v>
          </cell>
          <cell r="G287" t="str">
            <v>Concave face</v>
          </cell>
          <cell r="H287" t="str">
            <v>Spherical</v>
          </cell>
          <cell r="I287">
            <v>52107612</v>
          </cell>
          <cell r="J287">
            <v>52107604</v>
          </cell>
          <cell r="K287">
            <v>0.75</v>
          </cell>
          <cell r="L287">
            <v>18</v>
          </cell>
          <cell r="M287">
            <v>0.75</v>
          </cell>
          <cell r="N287">
            <v>44</v>
          </cell>
          <cell r="O287">
            <v>62</v>
          </cell>
          <cell r="P287">
            <v>27.390760948486005</v>
          </cell>
          <cell r="Q287">
            <v>621</v>
          </cell>
          <cell r="R287">
            <v>282.27272727272725</v>
          </cell>
          <cell r="S287">
            <v>12</v>
          </cell>
          <cell r="T287">
            <v>17.5</v>
          </cell>
        </row>
        <row r="288">
          <cell r="A288">
            <v>281</v>
          </cell>
          <cell r="B288" t="str">
            <v>52286127</v>
          </cell>
          <cell r="C288" t="str">
            <v>17-1/2Q12RDYY</v>
          </cell>
          <cell r="D288">
            <v>0</v>
          </cell>
          <cell r="E288" t="e">
            <v>#REF!</v>
          </cell>
          <cell r="F288" t="str">
            <v>QL120</v>
          </cell>
          <cell r="G288" t="str">
            <v>Concave face</v>
          </cell>
          <cell r="H288" t="str">
            <v>Spherical-PCD-IMPAC</v>
          </cell>
          <cell r="I288">
            <v>52107612</v>
          </cell>
          <cell r="J288">
            <v>52107604</v>
          </cell>
          <cell r="K288">
            <v>0.75</v>
          </cell>
          <cell r="L288">
            <v>18</v>
          </cell>
          <cell r="M288">
            <v>0.75</v>
          </cell>
          <cell r="N288">
            <v>44</v>
          </cell>
          <cell r="O288">
            <v>62</v>
          </cell>
          <cell r="P288">
            <v>27.390760948486005</v>
          </cell>
          <cell r="Q288">
            <v>621</v>
          </cell>
          <cell r="R288">
            <v>282.27272727272725</v>
          </cell>
          <cell r="S288">
            <v>12</v>
          </cell>
          <cell r="T288">
            <v>17.5</v>
          </cell>
        </row>
        <row r="289">
          <cell r="A289">
            <v>282</v>
          </cell>
          <cell r="B289" t="str">
            <v>52292299</v>
          </cell>
          <cell r="C289" t="str">
            <v>17-1/2Q12RDDD</v>
          </cell>
          <cell r="D289">
            <v>0</v>
          </cell>
          <cell r="E289" t="e">
            <v>#REF!</v>
          </cell>
          <cell r="F289" t="str">
            <v>QL120</v>
          </cell>
          <cell r="G289" t="str">
            <v>Concave face</v>
          </cell>
          <cell r="H289" t="str">
            <v>Spherical</v>
          </cell>
          <cell r="I289">
            <v>52107612</v>
          </cell>
          <cell r="J289">
            <v>52107604</v>
          </cell>
          <cell r="K289">
            <v>0.75</v>
          </cell>
          <cell r="L289">
            <v>18</v>
          </cell>
          <cell r="M289">
            <v>0.75</v>
          </cell>
          <cell r="N289">
            <v>44</v>
          </cell>
          <cell r="O289">
            <v>62</v>
          </cell>
          <cell r="P289">
            <v>27.390760948486005</v>
          </cell>
          <cell r="Q289">
            <v>621</v>
          </cell>
          <cell r="R289">
            <v>282.27272727272725</v>
          </cell>
          <cell r="S289">
            <v>12</v>
          </cell>
          <cell r="T289">
            <v>17.5</v>
          </cell>
        </row>
        <row r="290">
          <cell r="A290">
            <v>283</v>
          </cell>
          <cell r="B290" t="str">
            <v>52287695</v>
          </cell>
          <cell r="C290" t="str">
            <v>17-1/2Q12RDDDY</v>
          </cell>
          <cell r="D290">
            <v>0</v>
          </cell>
          <cell r="E290" t="e">
            <v>#REF!</v>
          </cell>
          <cell r="F290" t="str">
            <v>QL120</v>
          </cell>
          <cell r="G290" t="str">
            <v>Concave face</v>
          </cell>
          <cell r="H290" t="str">
            <v>Spherical-PCD-IMPAC</v>
          </cell>
          <cell r="I290">
            <v>52107612</v>
          </cell>
          <cell r="J290">
            <v>52107604</v>
          </cell>
          <cell r="K290">
            <v>0.75</v>
          </cell>
          <cell r="L290">
            <v>18</v>
          </cell>
          <cell r="M290">
            <v>0.75</v>
          </cell>
          <cell r="N290">
            <v>44</v>
          </cell>
          <cell r="O290">
            <v>62</v>
          </cell>
          <cell r="P290">
            <v>27.390760948486005</v>
          </cell>
          <cell r="Q290">
            <v>621</v>
          </cell>
          <cell r="R290">
            <v>282.27272727272725</v>
          </cell>
          <cell r="S290">
            <v>12</v>
          </cell>
          <cell r="T290">
            <v>17.5</v>
          </cell>
        </row>
        <row r="291">
          <cell r="A291">
            <v>284</v>
          </cell>
          <cell r="B291" t="str">
            <v>52138344</v>
          </cell>
          <cell r="C291" t="str">
            <v>19Q12CH</v>
          </cell>
          <cell r="D291">
            <v>13500</v>
          </cell>
          <cell r="E291" t="e">
            <v>#REF!</v>
          </cell>
          <cell r="F291" t="str">
            <v>QL120</v>
          </cell>
          <cell r="G291" t="str">
            <v>Concave face</v>
          </cell>
          <cell r="H291" t="str">
            <v>Spherical</v>
          </cell>
          <cell r="I291">
            <v>52107612</v>
          </cell>
          <cell r="J291">
            <v>52107604</v>
          </cell>
          <cell r="K291">
            <v>1</v>
          </cell>
          <cell r="L291">
            <v>20</v>
          </cell>
          <cell r="M291">
            <v>0.75</v>
          </cell>
          <cell r="N291">
            <v>57</v>
          </cell>
          <cell r="O291">
            <v>77</v>
          </cell>
          <cell r="P291">
            <v>40.889791881879646</v>
          </cell>
          <cell r="Q291">
            <v>727</v>
          </cell>
          <cell r="R291">
            <v>330.45454545454544</v>
          </cell>
          <cell r="S291">
            <v>12</v>
          </cell>
          <cell r="T291">
            <v>19</v>
          </cell>
        </row>
        <row r="292">
          <cell r="A292">
            <v>285</v>
          </cell>
          <cell r="B292" t="str">
            <v>52138278</v>
          </cell>
          <cell r="C292" t="str">
            <v>20Q12CH</v>
          </cell>
          <cell r="D292">
            <v>13500</v>
          </cell>
          <cell r="E292" t="e">
            <v>#REF!</v>
          </cell>
          <cell r="F292" t="str">
            <v>QL120</v>
          </cell>
          <cell r="G292" t="str">
            <v>Concave face</v>
          </cell>
          <cell r="H292" t="str">
            <v>Spherical</v>
          </cell>
          <cell r="I292">
            <v>52107612</v>
          </cell>
          <cell r="J292">
            <v>52107604</v>
          </cell>
          <cell r="K292">
            <v>1</v>
          </cell>
          <cell r="L292">
            <v>20</v>
          </cell>
          <cell r="M292">
            <v>0.75</v>
          </cell>
          <cell r="N292">
            <v>62</v>
          </cell>
          <cell r="O292">
            <v>82</v>
          </cell>
          <cell r="P292">
            <v>43.098724216434974</v>
          </cell>
          <cell r="Q292">
            <v>753</v>
          </cell>
          <cell r="R292">
            <v>342.27272727272725</v>
          </cell>
          <cell r="S292">
            <v>12</v>
          </cell>
          <cell r="T292">
            <v>20</v>
          </cell>
        </row>
        <row r="293">
          <cell r="A293">
            <v>286</v>
          </cell>
          <cell r="B293" t="str">
            <v>52138351</v>
          </cell>
          <cell r="C293" t="str">
            <v>22Q12CH</v>
          </cell>
          <cell r="D293">
            <v>14500</v>
          </cell>
          <cell r="E293" t="e">
            <v>#REF!</v>
          </cell>
          <cell r="F293" t="str">
            <v>QL120</v>
          </cell>
          <cell r="G293" t="str">
            <v>Concave face</v>
          </cell>
          <cell r="H293" t="str">
            <v>Spherical</v>
          </cell>
          <cell r="I293">
            <v>52107612</v>
          </cell>
          <cell r="J293">
            <v>52107604</v>
          </cell>
          <cell r="K293">
            <v>1</v>
          </cell>
          <cell r="L293">
            <v>20</v>
          </cell>
          <cell r="M293">
            <v>0.75</v>
          </cell>
          <cell r="N293">
            <v>70</v>
          </cell>
          <cell r="O293">
            <v>90</v>
          </cell>
          <cell r="P293">
            <v>46.633015951723493</v>
          </cell>
          <cell r="Q293">
            <v>825</v>
          </cell>
          <cell r="R293">
            <v>374.99999999999994</v>
          </cell>
          <cell r="S293">
            <v>12</v>
          </cell>
          <cell r="T293">
            <v>22</v>
          </cell>
        </row>
        <row r="294">
          <cell r="A294">
            <v>287</v>
          </cell>
          <cell r="B294" t="str">
            <v>DHD 112S bits</v>
          </cell>
          <cell r="F294" t="str">
            <v>DHD 112S</v>
          </cell>
          <cell r="S294">
            <v>12.1</v>
          </cell>
          <cell r="T294">
            <v>20</v>
          </cell>
        </row>
        <row r="295">
          <cell r="A295">
            <v>288</v>
          </cell>
          <cell r="B295" t="str">
            <v>52125242</v>
          </cell>
          <cell r="C295" t="str">
            <v>19-1/2B112BPBR</v>
          </cell>
          <cell r="D295">
            <v>13500</v>
          </cell>
          <cell r="E295" t="e">
            <v>#REF!</v>
          </cell>
          <cell r="F295" t="str">
            <v>112S</v>
          </cell>
          <cell r="G295" t="str">
            <v>Flat face</v>
          </cell>
          <cell r="H295" t="str">
            <v>Spherical</v>
          </cell>
          <cell r="I295">
            <v>51915890</v>
          </cell>
          <cell r="J295">
            <v>51050854</v>
          </cell>
          <cell r="K295">
            <v>0.75</v>
          </cell>
          <cell r="L295">
            <v>24</v>
          </cell>
          <cell r="M295">
            <v>0.75</v>
          </cell>
          <cell r="N295">
            <v>84</v>
          </cell>
          <cell r="O295">
            <v>108</v>
          </cell>
          <cell r="P295">
            <v>47.712938426394985</v>
          </cell>
          <cell r="S295">
            <v>12.1</v>
          </cell>
          <cell r="T295">
            <v>19.536000000000001</v>
          </cell>
        </row>
        <row r="296">
          <cell r="A296">
            <v>289</v>
          </cell>
          <cell r="B296" t="str">
            <v>51049567</v>
          </cell>
          <cell r="C296" t="str">
            <v>20B112BPBR</v>
          </cell>
          <cell r="D296">
            <v>13500</v>
          </cell>
          <cell r="E296" t="e">
            <v>#REF!</v>
          </cell>
          <cell r="F296" t="str">
            <v>112S</v>
          </cell>
          <cell r="G296" t="str">
            <v>Flat face</v>
          </cell>
          <cell r="H296" t="str">
            <v>Spherical</v>
          </cell>
          <cell r="I296">
            <v>51915890</v>
          </cell>
          <cell r="J296">
            <v>51050854</v>
          </cell>
          <cell r="K296">
            <v>0.75</v>
          </cell>
          <cell r="L296">
            <v>24</v>
          </cell>
          <cell r="M296">
            <v>0.75</v>
          </cell>
          <cell r="N296">
            <v>84</v>
          </cell>
          <cell r="O296">
            <v>108</v>
          </cell>
          <cell r="P296">
            <v>47.712938426394985</v>
          </cell>
          <cell r="S296">
            <v>12.1</v>
          </cell>
          <cell r="T296">
            <v>20</v>
          </cell>
        </row>
        <row r="297">
          <cell r="A297">
            <v>290</v>
          </cell>
          <cell r="B297" t="str">
            <v>51997344</v>
          </cell>
          <cell r="C297" t="str">
            <v>20B112BPBRGP</v>
          </cell>
          <cell r="D297">
            <v>0</v>
          </cell>
          <cell r="E297" t="e">
            <v>#REF!</v>
          </cell>
          <cell r="F297" t="str">
            <v>112S</v>
          </cell>
          <cell r="G297" t="str">
            <v>Flat face</v>
          </cell>
          <cell r="H297" t="str">
            <v>Spherical</v>
          </cell>
          <cell r="I297">
            <v>51915890</v>
          </cell>
          <cell r="J297">
            <v>51050854</v>
          </cell>
          <cell r="K297">
            <v>0.75</v>
          </cell>
          <cell r="L297">
            <v>24</v>
          </cell>
          <cell r="M297">
            <v>0.75</v>
          </cell>
          <cell r="N297">
            <v>84</v>
          </cell>
          <cell r="O297">
            <v>108</v>
          </cell>
          <cell r="P297">
            <v>47.712938426394985</v>
          </cell>
          <cell r="S297">
            <v>12.1</v>
          </cell>
          <cell r="T297">
            <v>20</v>
          </cell>
        </row>
        <row r="298">
          <cell r="A298">
            <v>291</v>
          </cell>
          <cell r="B298" t="str">
            <v>51997369</v>
          </cell>
          <cell r="C298" t="str">
            <v>22B112BPBRGP</v>
          </cell>
          <cell r="D298">
            <v>0</v>
          </cell>
          <cell r="E298" t="e">
            <v>#REF!</v>
          </cell>
          <cell r="F298" t="str">
            <v>112S</v>
          </cell>
          <cell r="G298" t="str">
            <v>Flat face</v>
          </cell>
          <cell r="H298" t="str">
            <v>Spherical</v>
          </cell>
          <cell r="I298">
            <v>51915890</v>
          </cell>
          <cell r="J298">
            <v>51050854</v>
          </cell>
          <cell r="K298">
            <v>0.75</v>
          </cell>
          <cell r="L298">
            <v>24</v>
          </cell>
          <cell r="M298">
            <v>0.75</v>
          </cell>
          <cell r="N298">
            <v>93</v>
          </cell>
          <cell r="O298">
            <v>117</v>
          </cell>
          <cell r="P298">
            <v>51.689016628594558</v>
          </cell>
          <cell r="S298">
            <v>12.1</v>
          </cell>
          <cell r="T298">
            <v>22</v>
          </cell>
        </row>
        <row r="299">
          <cell r="A299">
            <v>292</v>
          </cell>
          <cell r="B299" t="str">
            <v>51904548</v>
          </cell>
          <cell r="C299" t="str">
            <v>22B112BPBR</v>
          </cell>
          <cell r="D299">
            <v>16500</v>
          </cell>
          <cell r="E299" t="e">
            <v>#REF!</v>
          </cell>
          <cell r="F299" t="str">
            <v>112S</v>
          </cell>
          <cell r="G299" t="str">
            <v>Flat face</v>
          </cell>
          <cell r="H299" t="str">
            <v>Spherical</v>
          </cell>
          <cell r="I299">
            <v>51915890</v>
          </cell>
          <cell r="J299">
            <v>51050854</v>
          </cell>
          <cell r="K299">
            <v>0.75</v>
          </cell>
          <cell r="L299">
            <v>24</v>
          </cell>
          <cell r="M299">
            <v>0.75</v>
          </cell>
          <cell r="N299">
            <v>93</v>
          </cell>
          <cell r="O299">
            <v>117</v>
          </cell>
          <cell r="P299">
            <v>51.689016628594558</v>
          </cell>
          <cell r="S299">
            <v>12.1</v>
          </cell>
          <cell r="T299">
            <v>22</v>
          </cell>
        </row>
        <row r="300">
          <cell r="A300">
            <v>293</v>
          </cell>
          <cell r="B300" t="str">
            <v>DHD QL200 bits</v>
          </cell>
          <cell r="F300" t="str">
            <v>QL200</v>
          </cell>
          <cell r="S300">
            <v>18</v>
          </cell>
          <cell r="T300">
            <v>17.25</v>
          </cell>
        </row>
        <row r="301">
          <cell r="A301">
            <v>294</v>
          </cell>
          <cell r="B301" t="str">
            <v>52118692</v>
          </cell>
          <cell r="C301" t="str">
            <v>17-1/4Q20C</v>
          </cell>
          <cell r="D301">
            <v>20250</v>
          </cell>
          <cell r="E301" t="e">
            <v>#REF!</v>
          </cell>
          <cell r="F301" t="str">
            <v>QL200</v>
          </cell>
          <cell r="G301" t="str">
            <v>Concave face</v>
          </cell>
          <cell r="H301" t="str">
            <v>Spherical</v>
          </cell>
          <cell r="I301">
            <v>51989432</v>
          </cell>
          <cell r="J301">
            <v>51989424</v>
          </cell>
          <cell r="K301">
            <v>1</v>
          </cell>
          <cell r="L301">
            <v>16</v>
          </cell>
          <cell r="M301">
            <v>1</v>
          </cell>
          <cell r="N301">
            <v>36</v>
          </cell>
          <cell r="O301">
            <v>52</v>
          </cell>
          <cell r="P301">
            <v>40.840704496667314</v>
          </cell>
          <cell r="Q301">
            <v>750</v>
          </cell>
          <cell r="R301">
            <v>340.90909090909088</v>
          </cell>
          <cell r="S301">
            <v>18</v>
          </cell>
          <cell r="T301">
            <v>17.25</v>
          </cell>
        </row>
        <row r="302">
          <cell r="A302">
            <v>295</v>
          </cell>
          <cell r="B302" t="str">
            <v>52122702</v>
          </cell>
          <cell r="C302" t="str">
            <v>17-1/2Q20RC</v>
          </cell>
          <cell r="D302">
            <v>22500</v>
          </cell>
          <cell r="E302" t="e">
            <v>#REF!</v>
          </cell>
          <cell r="F302" t="str">
            <v>QL200</v>
          </cell>
          <cell r="G302" t="str">
            <v>Concave face</v>
          </cell>
          <cell r="H302" t="str">
            <v>Spherical</v>
          </cell>
          <cell r="I302">
            <v>51989432</v>
          </cell>
          <cell r="J302">
            <v>51989424</v>
          </cell>
          <cell r="K302">
            <v>1</v>
          </cell>
          <cell r="L302">
            <v>16</v>
          </cell>
          <cell r="M302">
            <v>1</v>
          </cell>
          <cell r="N302">
            <v>36</v>
          </cell>
          <cell r="O302">
            <v>52</v>
          </cell>
          <cell r="P302">
            <v>40.840704496667314</v>
          </cell>
          <cell r="Q302">
            <v>750</v>
          </cell>
          <cell r="R302">
            <v>340.90909090909088</v>
          </cell>
          <cell r="S302">
            <v>18</v>
          </cell>
          <cell r="T302">
            <v>17.5</v>
          </cell>
        </row>
        <row r="303">
          <cell r="A303">
            <v>296</v>
          </cell>
          <cell r="B303" t="str">
            <v>52127511</v>
          </cell>
          <cell r="C303" t="str">
            <v>17-1/2Q20C</v>
          </cell>
          <cell r="D303">
            <v>20250</v>
          </cell>
          <cell r="E303" t="e">
            <v>#REF!</v>
          </cell>
          <cell r="F303" t="str">
            <v>QL200</v>
          </cell>
          <cell r="G303" t="str">
            <v>Concave face</v>
          </cell>
          <cell r="H303" t="str">
            <v>Spherical</v>
          </cell>
          <cell r="I303">
            <v>51989432</v>
          </cell>
          <cell r="J303">
            <v>51989424</v>
          </cell>
          <cell r="K303">
            <v>1</v>
          </cell>
          <cell r="L303">
            <v>16</v>
          </cell>
          <cell r="M303">
            <v>1</v>
          </cell>
          <cell r="N303">
            <v>36</v>
          </cell>
          <cell r="O303">
            <v>52</v>
          </cell>
          <cell r="P303">
            <v>40.840704496667314</v>
          </cell>
          <cell r="Q303">
            <v>863</v>
          </cell>
          <cell r="R303">
            <v>392.27272727272725</v>
          </cell>
          <cell r="S303">
            <v>18</v>
          </cell>
          <cell r="T303">
            <v>17.5</v>
          </cell>
        </row>
        <row r="304">
          <cell r="A304">
            <v>297</v>
          </cell>
          <cell r="B304" t="str">
            <v>51990430</v>
          </cell>
          <cell r="C304" t="str">
            <v>19Q20C</v>
          </cell>
          <cell r="D304">
            <v>21985</v>
          </cell>
          <cell r="E304" t="e">
            <v>#REF!</v>
          </cell>
          <cell r="F304" t="str">
            <v>QL200</v>
          </cell>
          <cell r="G304" t="str">
            <v>Concave face</v>
          </cell>
          <cell r="H304" t="str">
            <v>Spherical</v>
          </cell>
          <cell r="I304">
            <v>51989432</v>
          </cell>
          <cell r="J304">
            <v>51989424</v>
          </cell>
          <cell r="K304">
            <v>1</v>
          </cell>
          <cell r="L304">
            <v>16</v>
          </cell>
          <cell r="M304">
            <v>1</v>
          </cell>
          <cell r="N304">
            <v>42</v>
          </cell>
          <cell r="O304">
            <v>58</v>
          </cell>
          <cell r="P304">
            <v>45.553093477052002</v>
          </cell>
          <cell r="Q304">
            <v>950</v>
          </cell>
          <cell r="R304">
            <v>431.81818181818176</v>
          </cell>
          <cell r="S304">
            <v>18</v>
          </cell>
          <cell r="T304">
            <v>19</v>
          </cell>
        </row>
        <row r="305">
          <cell r="A305">
            <v>298</v>
          </cell>
          <cell r="B305" t="str">
            <v>51990422</v>
          </cell>
          <cell r="C305" t="str">
            <v>20-1/2Q20C</v>
          </cell>
          <cell r="D305">
            <v>20983.34</v>
          </cell>
          <cell r="E305" t="e">
            <v>#REF!</v>
          </cell>
          <cell r="F305" t="str">
            <v>QL200</v>
          </cell>
          <cell r="G305" t="str">
            <v>Concave face</v>
          </cell>
          <cell r="H305" t="str">
            <v>Spherical</v>
          </cell>
          <cell r="I305">
            <v>51989432</v>
          </cell>
          <cell r="J305">
            <v>51989424</v>
          </cell>
          <cell r="K305">
            <v>1</v>
          </cell>
          <cell r="L305">
            <v>16</v>
          </cell>
          <cell r="M305">
            <v>1</v>
          </cell>
          <cell r="N305">
            <v>44</v>
          </cell>
          <cell r="O305">
            <v>60</v>
          </cell>
          <cell r="P305">
            <v>47.123889803846893</v>
          </cell>
          <cell r="Q305">
            <v>1125</v>
          </cell>
          <cell r="R305">
            <v>511.36363636363632</v>
          </cell>
          <cell r="S305">
            <v>18</v>
          </cell>
          <cell r="T305">
            <v>20.5</v>
          </cell>
        </row>
        <row r="306">
          <cell r="A306">
            <v>299</v>
          </cell>
          <cell r="B306" t="str">
            <v>51994507</v>
          </cell>
          <cell r="C306" t="str">
            <v>22Q20C</v>
          </cell>
          <cell r="D306">
            <v>23275</v>
          </cell>
          <cell r="E306" t="e">
            <v>#REF!</v>
          </cell>
          <cell r="F306" t="str">
            <v>QL200</v>
          </cell>
          <cell r="G306" t="str">
            <v>Concave face</v>
          </cell>
          <cell r="H306" t="str">
            <v>Spherical</v>
          </cell>
          <cell r="I306">
            <v>51989432</v>
          </cell>
          <cell r="J306">
            <v>51989424</v>
          </cell>
          <cell r="K306">
            <v>1</v>
          </cell>
          <cell r="L306">
            <v>16</v>
          </cell>
          <cell r="M306">
            <v>1</v>
          </cell>
          <cell r="N306">
            <v>50</v>
          </cell>
          <cell r="O306">
            <v>66</v>
          </cell>
          <cell r="P306">
            <v>51.836278784231588</v>
          </cell>
          <cell r="Q306">
            <v>1150</v>
          </cell>
          <cell r="R306">
            <v>522.72727272727263</v>
          </cell>
          <cell r="S306">
            <v>18</v>
          </cell>
          <cell r="T306">
            <v>22</v>
          </cell>
        </row>
        <row r="307">
          <cell r="A307">
            <v>300</v>
          </cell>
          <cell r="B307" t="str">
            <v>51990414</v>
          </cell>
          <cell r="C307" t="str">
            <v>24Q20C</v>
          </cell>
          <cell r="D307">
            <v>24353</v>
          </cell>
          <cell r="E307" t="e">
            <v>#REF!</v>
          </cell>
          <cell r="F307" t="str">
            <v>QL200</v>
          </cell>
          <cell r="G307" t="str">
            <v>Concave face</v>
          </cell>
          <cell r="H307" t="str">
            <v>Spherical</v>
          </cell>
          <cell r="I307">
            <v>51989432</v>
          </cell>
          <cell r="J307">
            <v>51989424</v>
          </cell>
          <cell r="K307">
            <v>1</v>
          </cell>
          <cell r="L307">
            <v>16</v>
          </cell>
          <cell r="M307">
            <v>1</v>
          </cell>
          <cell r="N307">
            <v>59</v>
          </cell>
          <cell r="O307">
            <v>75</v>
          </cell>
          <cell r="P307">
            <v>58.90486225480862</v>
          </cell>
          <cell r="Q307">
            <v>1200</v>
          </cell>
          <cell r="R307">
            <v>545.45454545454538</v>
          </cell>
          <cell r="S307">
            <v>18</v>
          </cell>
          <cell r="T307">
            <v>24</v>
          </cell>
        </row>
        <row r="308">
          <cell r="A308">
            <v>301</v>
          </cell>
          <cell r="B308" t="str">
            <v>52280716</v>
          </cell>
          <cell r="C308" t="str">
            <v>26Q20C</v>
          </cell>
          <cell r="D308">
            <v>27850</v>
          </cell>
          <cell r="E308" t="e">
            <v>#REF!</v>
          </cell>
          <cell r="F308" t="str">
            <v>QL200</v>
          </cell>
          <cell r="G308" t="str">
            <v>Concave face</v>
          </cell>
          <cell r="H308" t="str">
            <v>Spherical</v>
          </cell>
          <cell r="I308">
            <v>51989432</v>
          </cell>
          <cell r="J308">
            <v>51989424</v>
          </cell>
          <cell r="K308">
            <v>1</v>
          </cell>
          <cell r="L308">
            <v>20</v>
          </cell>
          <cell r="M308">
            <v>1</v>
          </cell>
          <cell r="N308">
            <v>62</v>
          </cell>
          <cell r="O308">
            <v>82</v>
          </cell>
          <cell r="P308">
            <v>64.402649398590754</v>
          </cell>
          <cell r="Q308">
            <v>1270</v>
          </cell>
          <cell r="R308">
            <v>577.27272727272725</v>
          </cell>
          <cell r="S308">
            <v>18</v>
          </cell>
          <cell r="T308">
            <v>26</v>
          </cell>
        </row>
        <row r="309">
          <cell r="A309">
            <v>302</v>
          </cell>
          <cell r="B309" t="str">
            <v>DHD QL200S bits</v>
          </cell>
          <cell r="F309" t="str">
            <v>QL200S</v>
          </cell>
          <cell r="S309">
            <v>18</v>
          </cell>
          <cell r="T309">
            <v>17.25</v>
          </cell>
        </row>
        <row r="310">
          <cell r="A310">
            <v>303</v>
          </cell>
          <cell r="B310" t="str">
            <v>52127693</v>
          </cell>
          <cell r="C310" t="str">
            <v>29Q20SF</v>
          </cell>
          <cell r="D310">
            <v>0</v>
          </cell>
          <cell r="E310" t="e">
            <v>#REF!</v>
          </cell>
          <cell r="F310" t="str">
            <v>QL200S</v>
          </cell>
          <cell r="G310" t="str">
            <v>Flat face</v>
          </cell>
          <cell r="H310" t="str">
            <v>Spherical</v>
          </cell>
          <cell r="I310">
            <v>51989432</v>
          </cell>
          <cell r="J310">
            <v>51989424</v>
          </cell>
          <cell r="K310">
            <v>1</v>
          </cell>
          <cell r="L310">
            <v>24</v>
          </cell>
          <cell r="M310">
            <v>1</v>
          </cell>
          <cell r="N310">
            <v>73</v>
          </cell>
          <cell r="O310">
            <v>97</v>
          </cell>
          <cell r="P310">
            <v>76.18362184955248</v>
          </cell>
          <cell r="Q310">
            <v>2159</v>
          </cell>
          <cell r="R310">
            <v>981.36363636363626</v>
          </cell>
          <cell r="S310">
            <v>18</v>
          </cell>
          <cell r="T310">
            <v>29</v>
          </cell>
        </row>
        <row r="311">
          <cell r="A311">
            <v>304</v>
          </cell>
          <cell r="B311" t="str">
            <v>52124997</v>
          </cell>
          <cell r="C311" t="str">
            <v>30Q20SF</v>
          </cell>
          <cell r="D311">
            <v>41950</v>
          </cell>
          <cell r="E311" t="e">
            <v>#REF!</v>
          </cell>
          <cell r="F311" t="str">
            <v>QL200S</v>
          </cell>
          <cell r="G311" t="str">
            <v>Flat face</v>
          </cell>
          <cell r="H311" t="str">
            <v>Spherical</v>
          </cell>
          <cell r="I311">
            <v>51989432</v>
          </cell>
          <cell r="J311">
            <v>51989424</v>
          </cell>
          <cell r="K311">
            <v>1</v>
          </cell>
          <cell r="L311">
            <v>24</v>
          </cell>
          <cell r="M311">
            <v>1</v>
          </cell>
          <cell r="N311">
            <v>73</v>
          </cell>
          <cell r="O311">
            <v>97</v>
          </cell>
          <cell r="P311">
            <v>76.18362184955248</v>
          </cell>
          <cell r="Q311">
            <v>2227</v>
          </cell>
          <cell r="R311">
            <v>1012.2727272727271</v>
          </cell>
          <cell r="S311">
            <v>18</v>
          </cell>
          <cell r="T311">
            <v>30</v>
          </cell>
        </row>
        <row r="312">
          <cell r="A312">
            <v>305</v>
          </cell>
          <cell r="B312" t="str">
            <v>52298031</v>
          </cell>
          <cell r="C312" t="str">
            <v>30Q20FS</v>
          </cell>
          <cell r="D312">
            <v>36430</v>
          </cell>
          <cell r="E312" t="e">
            <v>#REF!</v>
          </cell>
          <cell r="F312" t="str">
            <v>QL200S</v>
          </cell>
          <cell r="G312" t="str">
            <v>Flat face</v>
          </cell>
          <cell r="H312" t="str">
            <v>Spherical</v>
          </cell>
          <cell r="I312">
            <v>51989432</v>
          </cell>
          <cell r="J312">
            <v>51989424</v>
          </cell>
          <cell r="K312">
            <v>1</v>
          </cell>
          <cell r="L312">
            <v>24</v>
          </cell>
          <cell r="M312">
            <v>1</v>
          </cell>
          <cell r="N312">
            <v>73</v>
          </cell>
          <cell r="O312">
            <v>97</v>
          </cell>
          <cell r="P312">
            <v>76.18362184955248</v>
          </cell>
          <cell r="Q312">
            <v>2225</v>
          </cell>
          <cell r="R312">
            <v>1011.3636363636363</v>
          </cell>
          <cell r="S312">
            <v>18</v>
          </cell>
          <cell r="T312">
            <v>30</v>
          </cell>
        </row>
        <row r="313">
          <cell r="A313">
            <v>306</v>
          </cell>
          <cell r="B313" t="str">
            <v>52124989</v>
          </cell>
          <cell r="C313" t="str">
            <v>34Q20SF</v>
          </cell>
          <cell r="D313">
            <v>41950</v>
          </cell>
          <cell r="E313" t="e">
            <v>#REF!</v>
          </cell>
          <cell r="F313" t="str">
            <v>QL200S</v>
          </cell>
          <cell r="G313" t="str">
            <v>Flat face</v>
          </cell>
          <cell r="H313" t="str">
            <v>Spherical</v>
          </cell>
          <cell r="I313">
            <v>51989432</v>
          </cell>
          <cell r="J313">
            <v>51989424</v>
          </cell>
          <cell r="K313">
            <v>1</v>
          </cell>
          <cell r="L313">
            <v>24</v>
          </cell>
          <cell r="M313">
            <v>1</v>
          </cell>
          <cell r="N313">
            <v>97</v>
          </cell>
          <cell r="O313">
            <v>121</v>
          </cell>
          <cell r="P313">
            <v>95.033177771091232</v>
          </cell>
          <cell r="Q313">
            <v>2585</v>
          </cell>
          <cell r="R313">
            <v>1175</v>
          </cell>
          <cell r="S313">
            <v>18</v>
          </cell>
          <cell r="T313">
            <v>34</v>
          </cell>
        </row>
        <row r="314">
          <cell r="A314">
            <v>307</v>
          </cell>
          <cell r="B314" t="str">
            <v>52292323</v>
          </cell>
          <cell r="C314" t="str">
            <v>34Q20FS</v>
          </cell>
          <cell r="D314">
            <v>0</v>
          </cell>
          <cell r="E314" t="e">
            <v>#REF!</v>
          </cell>
          <cell r="F314" t="str">
            <v>QL200S</v>
          </cell>
          <cell r="G314" t="str">
            <v>Flat face</v>
          </cell>
          <cell r="H314" t="str">
            <v>Spherical</v>
          </cell>
          <cell r="I314">
            <v>51989432</v>
          </cell>
          <cell r="J314">
            <v>51989424</v>
          </cell>
          <cell r="K314">
            <v>1</v>
          </cell>
          <cell r="L314">
            <v>24</v>
          </cell>
          <cell r="M314">
            <v>1</v>
          </cell>
          <cell r="N314">
            <v>96</v>
          </cell>
          <cell r="O314">
            <v>120</v>
          </cell>
          <cell r="P314">
            <v>94.247779607693786</v>
          </cell>
          <cell r="Q314">
            <v>2641</v>
          </cell>
          <cell r="R314">
            <v>1200.4545454545453</v>
          </cell>
          <cell r="S314">
            <v>18</v>
          </cell>
          <cell r="T314">
            <v>34</v>
          </cell>
        </row>
        <row r="315">
          <cell r="A315">
            <v>308</v>
          </cell>
          <cell r="B315" t="str">
            <v>52127701</v>
          </cell>
          <cell r="C315" t="str">
            <v>34Q20SFX</v>
          </cell>
          <cell r="D315">
            <v>0</v>
          </cell>
          <cell r="E315" t="e">
            <v>#REF!</v>
          </cell>
          <cell r="F315" t="str">
            <v>QL200S</v>
          </cell>
          <cell r="G315" t="str">
            <v>Flat face</v>
          </cell>
          <cell r="H315" t="str">
            <v>Spherical</v>
          </cell>
          <cell r="I315">
            <v>51989432</v>
          </cell>
          <cell r="J315">
            <v>51989424</v>
          </cell>
          <cell r="K315">
            <v>1</v>
          </cell>
          <cell r="L315">
            <v>0</v>
          </cell>
          <cell r="M315">
            <v>1</v>
          </cell>
          <cell r="N315">
            <v>0</v>
          </cell>
          <cell r="O315">
            <v>0</v>
          </cell>
          <cell r="P315">
            <v>0</v>
          </cell>
          <cell r="Q315">
            <v>2585</v>
          </cell>
          <cell r="R315">
            <v>1175</v>
          </cell>
          <cell r="S315">
            <v>18</v>
          </cell>
          <cell r="T315">
            <v>34</v>
          </cell>
        </row>
        <row r="316">
          <cell r="A316">
            <v>309</v>
          </cell>
          <cell r="B316" t="str">
            <v>52291556</v>
          </cell>
          <cell r="C316" t="str">
            <v>35Q20SF</v>
          </cell>
          <cell r="D316">
            <v>0</v>
          </cell>
          <cell r="E316" t="e">
            <v>#REF!</v>
          </cell>
          <cell r="F316" t="str">
            <v>QL200S</v>
          </cell>
          <cell r="G316" t="str">
            <v>Flat face</v>
          </cell>
          <cell r="H316" t="str">
            <v>Spherical</v>
          </cell>
          <cell r="I316">
            <v>51989432</v>
          </cell>
          <cell r="J316">
            <v>51989424</v>
          </cell>
          <cell r="K316">
            <v>1</v>
          </cell>
          <cell r="L316">
            <v>24</v>
          </cell>
          <cell r="M316">
            <v>1</v>
          </cell>
          <cell r="N316">
            <v>100</v>
          </cell>
          <cell r="O316">
            <v>124</v>
          </cell>
          <cell r="P316">
            <v>97.389372261283597</v>
          </cell>
          <cell r="Q316">
            <v>2585</v>
          </cell>
          <cell r="R316">
            <v>1175</v>
          </cell>
          <cell r="S316">
            <v>18</v>
          </cell>
          <cell r="T316">
            <v>34</v>
          </cell>
        </row>
        <row r="317">
          <cell r="A317">
            <v>310</v>
          </cell>
          <cell r="B317" t="str">
            <v>52285822</v>
          </cell>
          <cell r="C317" t="str">
            <v>36Q20SF</v>
          </cell>
          <cell r="D317">
            <v>0</v>
          </cell>
          <cell r="E317" t="e">
            <v>#REF!</v>
          </cell>
          <cell r="F317" t="str">
            <v>QL200S</v>
          </cell>
          <cell r="G317" t="str">
            <v>Flat face</v>
          </cell>
          <cell r="H317" t="str">
            <v>Spherical</v>
          </cell>
          <cell r="I317">
            <v>51989432</v>
          </cell>
          <cell r="J317">
            <v>51989424</v>
          </cell>
          <cell r="K317">
            <v>1</v>
          </cell>
          <cell r="L317">
            <v>24</v>
          </cell>
          <cell r="M317">
            <v>1</v>
          </cell>
          <cell r="N317">
            <v>121</v>
          </cell>
          <cell r="O317">
            <v>145</v>
          </cell>
          <cell r="P317">
            <v>113.88273369263001</v>
          </cell>
          <cell r="Q317">
            <v>2813</v>
          </cell>
          <cell r="R317">
            <v>1278.6363636363635</v>
          </cell>
          <cell r="S317">
            <v>18</v>
          </cell>
          <cell r="T317">
            <v>36</v>
          </cell>
        </row>
        <row r="318">
          <cell r="A318">
            <v>311</v>
          </cell>
          <cell r="B318" t="str">
            <v>DHD 120/124 bits</v>
          </cell>
          <cell r="F318" t="str">
            <v>120A</v>
          </cell>
          <cell r="S318">
            <v>24</v>
          </cell>
          <cell r="T318">
            <v>21</v>
          </cell>
        </row>
        <row r="319">
          <cell r="A319">
            <v>312</v>
          </cell>
          <cell r="B319" t="str">
            <v>51610293</v>
          </cell>
          <cell r="C319" t="str">
            <v>21B20P</v>
          </cell>
          <cell r="D319">
            <v>0</v>
          </cell>
          <cell r="E319" t="e">
            <v>#REF!</v>
          </cell>
          <cell r="F319" t="str">
            <v>120A</v>
          </cell>
          <cell r="G319" t="str">
            <v>Flat face</v>
          </cell>
          <cell r="H319" t="str">
            <v>Spherical</v>
          </cell>
          <cell r="I319" t="str">
            <v>n/a</v>
          </cell>
          <cell r="J319">
            <v>50548457</v>
          </cell>
          <cell r="K319">
            <v>0.75</v>
          </cell>
          <cell r="L319">
            <v>18</v>
          </cell>
          <cell r="M319">
            <v>0.75</v>
          </cell>
          <cell r="N319">
            <v>126</v>
          </cell>
          <cell r="O319">
            <v>144</v>
          </cell>
          <cell r="P319">
            <v>63.617251235193308</v>
          </cell>
          <cell r="S319">
            <v>24</v>
          </cell>
          <cell r="T319">
            <v>21</v>
          </cell>
        </row>
        <row r="320">
          <cell r="A320">
            <v>313</v>
          </cell>
          <cell r="B320" t="str">
            <v>51612307</v>
          </cell>
          <cell r="C320" t="str">
            <v>22B20P</v>
          </cell>
          <cell r="D320">
            <v>0</v>
          </cell>
          <cell r="E320" t="e">
            <v>#REF!</v>
          </cell>
          <cell r="F320" t="str">
            <v>120A</v>
          </cell>
          <cell r="G320" t="str">
            <v>Flat face</v>
          </cell>
          <cell r="H320" t="str">
            <v>Spherical</v>
          </cell>
          <cell r="I320" t="str">
            <v>n/a</v>
          </cell>
          <cell r="J320">
            <v>50548457</v>
          </cell>
          <cell r="K320">
            <v>0.75</v>
          </cell>
          <cell r="L320">
            <v>18</v>
          </cell>
          <cell r="M320">
            <v>0.75</v>
          </cell>
          <cell r="N320">
            <v>116</v>
          </cell>
          <cell r="O320">
            <v>134</v>
          </cell>
          <cell r="P320">
            <v>59.199386566082666</v>
          </cell>
          <cell r="S320">
            <v>24</v>
          </cell>
          <cell r="T320">
            <v>22</v>
          </cell>
        </row>
        <row r="321">
          <cell r="A321">
            <v>314</v>
          </cell>
          <cell r="B321" t="str">
            <v>50598432</v>
          </cell>
          <cell r="C321" t="str">
            <v>24B24P</v>
          </cell>
          <cell r="D321">
            <v>0</v>
          </cell>
          <cell r="E321" t="e">
            <v>#REF!</v>
          </cell>
          <cell r="F321" t="str">
            <v>120A</v>
          </cell>
          <cell r="G321" t="str">
            <v>Flat face</v>
          </cell>
          <cell r="H321" t="str">
            <v>Spherical</v>
          </cell>
          <cell r="I321" t="str">
            <v>n/a</v>
          </cell>
          <cell r="J321">
            <v>50548457</v>
          </cell>
          <cell r="K321">
            <v>0.75</v>
          </cell>
          <cell r="L321">
            <v>18</v>
          </cell>
          <cell r="M321">
            <v>0.75</v>
          </cell>
          <cell r="N321">
            <v>168</v>
          </cell>
          <cell r="O321">
            <v>186</v>
          </cell>
          <cell r="P321">
            <v>82.172282845458028</v>
          </cell>
          <cell r="S321">
            <v>24</v>
          </cell>
          <cell r="T321">
            <v>24</v>
          </cell>
        </row>
        <row r="322">
          <cell r="A322">
            <v>315</v>
          </cell>
          <cell r="B322" t="str">
            <v>DHD 126/130 bits</v>
          </cell>
          <cell r="F322">
            <v>126</v>
          </cell>
          <cell r="S322">
            <v>26</v>
          </cell>
          <cell r="T322">
            <v>26</v>
          </cell>
        </row>
        <row r="323">
          <cell r="A323">
            <v>316</v>
          </cell>
          <cell r="B323" t="str">
            <v>51604841</v>
          </cell>
          <cell r="C323" t="str">
            <v>26B26P</v>
          </cell>
          <cell r="D323">
            <v>0</v>
          </cell>
          <cell r="E323" t="e">
            <v>#REF!</v>
          </cell>
          <cell r="F323" t="str">
            <v>126</v>
          </cell>
          <cell r="G323" t="str">
            <v>Flat face</v>
          </cell>
          <cell r="H323" t="str">
            <v>Spherical</v>
          </cell>
          <cell r="I323" t="str">
            <v>n/a</v>
          </cell>
          <cell r="J323">
            <v>50598390</v>
          </cell>
          <cell r="K323">
            <v>0.75</v>
          </cell>
          <cell r="L323">
            <v>24</v>
          </cell>
          <cell r="M323">
            <v>0.75</v>
          </cell>
          <cell r="N323">
            <v>168</v>
          </cell>
          <cell r="O323">
            <v>192</v>
          </cell>
          <cell r="P323">
            <v>84.823001646924411</v>
          </cell>
          <cell r="S323">
            <v>26</v>
          </cell>
          <cell r="T323">
            <v>26</v>
          </cell>
        </row>
        <row r="324">
          <cell r="A324">
            <v>317</v>
          </cell>
          <cell r="B324" t="str">
            <v>51711117</v>
          </cell>
          <cell r="C324" t="str">
            <v>30B30PS</v>
          </cell>
          <cell r="D324">
            <v>0</v>
          </cell>
          <cell r="E324" t="e">
            <v>#REF!</v>
          </cell>
          <cell r="F324" t="str">
            <v>126</v>
          </cell>
          <cell r="G324" t="str">
            <v>Flat face</v>
          </cell>
          <cell r="H324" t="str">
            <v>Spherical</v>
          </cell>
          <cell r="I324" t="str">
            <v>n/a</v>
          </cell>
          <cell r="J324">
            <v>50598390</v>
          </cell>
          <cell r="K324">
            <v>0.75</v>
          </cell>
          <cell r="L324">
            <v>24</v>
          </cell>
          <cell r="M324">
            <v>0.75</v>
          </cell>
          <cell r="N324">
            <v>225</v>
          </cell>
          <cell r="O324">
            <v>249</v>
          </cell>
          <cell r="P324">
            <v>110.0048302608551</v>
          </cell>
          <cell r="S324">
            <v>26</v>
          </cell>
          <cell r="T324">
            <v>30</v>
          </cell>
        </row>
        <row r="325">
          <cell r="A325">
            <v>318</v>
          </cell>
          <cell r="B325" t="str">
            <v>51857506</v>
          </cell>
          <cell r="C325" t="str">
            <v>34B30P</v>
          </cell>
          <cell r="D325">
            <v>0</v>
          </cell>
          <cell r="E325" t="e">
            <v>#REF!</v>
          </cell>
          <cell r="F325" t="str">
            <v>126</v>
          </cell>
          <cell r="G325" t="str">
            <v>Flat face</v>
          </cell>
          <cell r="H325" t="str">
            <v>Spherical</v>
          </cell>
          <cell r="I325" t="str">
            <v>n/a</v>
          </cell>
          <cell r="J325">
            <v>50598390</v>
          </cell>
          <cell r="K325">
            <v>0.75</v>
          </cell>
          <cell r="L325">
            <v>30</v>
          </cell>
          <cell r="M325">
            <v>0.75</v>
          </cell>
          <cell r="N325">
            <v>189</v>
          </cell>
          <cell r="O325">
            <v>219</v>
          </cell>
          <cell r="P325">
            <v>96.75123625352316</v>
          </cell>
          <cell r="S325">
            <v>26</v>
          </cell>
          <cell r="T325">
            <v>34</v>
          </cell>
        </row>
      </sheetData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 refreshError="1">
        <row r="5">
          <cell r="A5">
            <v>1</v>
          </cell>
          <cell r="B5" t="str">
            <v>NONE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0.85</v>
          </cell>
          <cell r="P5">
            <v>-20.49</v>
          </cell>
          <cell r="Q5">
            <v>1.05</v>
          </cell>
          <cell r="R5">
            <v>-14.4</v>
          </cell>
        </row>
        <row r="6">
          <cell r="A6">
            <v>2</v>
          </cell>
          <cell r="B6" t="str">
            <v>DHD3.5 (3")</v>
          </cell>
          <cell r="C6">
            <v>-2.4000000000000001E-4</v>
          </cell>
          <cell r="D6">
            <v>1.5569999999999999</v>
          </cell>
          <cell r="E6">
            <v>-11.59</v>
          </cell>
          <cell r="F6">
            <v>-2.0699999999999999E-4</v>
          </cell>
          <cell r="G6">
            <v>0.504</v>
          </cell>
          <cell r="H6">
            <v>-0.95499999999999996</v>
          </cell>
          <cell r="I6">
            <v>-5.7499999999999999E-3</v>
          </cell>
          <cell r="J6">
            <v>5.28</v>
          </cell>
          <cell r="K6">
            <v>831</v>
          </cell>
          <cell r="L6">
            <v>3.54</v>
          </cell>
          <cell r="M6">
            <v>3.125</v>
          </cell>
          <cell r="N6">
            <v>2.9</v>
          </cell>
          <cell r="O6">
            <v>0.85</v>
          </cell>
          <cell r="P6">
            <v>-20.49</v>
          </cell>
          <cell r="Q6">
            <v>1.05</v>
          </cell>
          <cell r="R6">
            <v>-14.4</v>
          </cell>
          <cell r="AA6">
            <v>0.35</v>
          </cell>
          <cell r="AB6" t="str">
            <v>51356749</v>
          </cell>
          <cell r="AC6" t="str">
            <v>51233872</v>
          </cell>
          <cell r="AD6" t="str">
            <v>51297877</v>
          </cell>
          <cell r="AE6" t="str">
            <v>3.5</v>
          </cell>
        </row>
        <row r="7">
          <cell r="A7">
            <v>3</v>
          </cell>
          <cell r="B7" t="str">
            <v>DHD4P (4")</v>
          </cell>
          <cell r="C7">
            <v>1.4499999999999999E-3</v>
          </cell>
          <cell r="D7">
            <v>1.8</v>
          </cell>
          <cell r="E7">
            <v>-16.18</v>
          </cell>
          <cell r="F7">
            <v>0</v>
          </cell>
          <cell r="G7">
            <v>0.47</v>
          </cell>
          <cell r="H7">
            <v>-21</v>
          </cell>
          <cell r="I7">
            <v>-7.8569999999999994E-3</v>
          </cell>
          <cell r="J7">
            <v>6.8929999999999998</v>
          </cell>
          <cell r="K7">
            <v>525</v>
          </cell>
          <cell r="L7">
            <v>4.5</v>
          </cell>
          <cell r="M7">
            <v>3.63</v>
          </cell>
          <cell r="N7">
            <v>3.39</v>
          </cell>
          <cell r="O7">
            <v>0.85</v>
          </cell>
          <cell r="P7">
            <v>-20.49</v>
          </cell>
          <cell r="Q7">
            <v>1.05</v>
          </cell>
          <cell r="R7">
            <v>-14.4</v>
          </cell>
          <cell r="AA7">
            <v>0.35</v>
          </cell>
          <cell r="AB7" t="str">
            <v>51364768</v>
          </cell>
          <cell r="AC7" t="str">
            <v>51364271</v>
          </cell>
          <cell r="AD7" t="str">
            <v>51364115</v>
          </cell>
          <cell r="AE7" t="str">
            <v>340A</v>
          </cell>
        </row>
        <row r="8">
          <cell r="A8">
            <v>4</v>
          </cell>
          <cell r="B8" t="str">
            <v>DHD340AP (4")</v>
          </cell>
          <cell r="C8">
            <v>2.4250000000000001E-3</v>
          </cell>
          <cell r="D8">
            <v>0.88200000000000001</v>
          </cell>
          <cell r="E8">
            <v>12.25</v>
          </cell>
          <cell r="F8">
            <v>0</v>
          </cell>
          <cell r="G8">
            <v>0.47</v>
          </cell>
          <cell r="H8">
            <v>-21</v>
          </cell>
          <cell r="I8">
            <v>-3.9300000000000003E-3</v>
          </cell>
          <cell r="J8">
            <v>4.782</v>
          </cell>
          <cell r="K8">
            <v>706</v>
          </cell>
          <cell r="L8">
            <v>4.5</v>
          </cell>
          <cell r="M8">
            <v>3.63</v>
          </cell>
          <cell r="N8">
            <v>3.39</v>
          </cell>
          <cell r="O8">
            <v>0.85</v>
          </cell>
          <cell r="P8">
            <v>-20.49</v>
          </cell>
          <cell r="Q8">
            <v>1.05</v>
          </cell>
          <cell r="R8">
            <v>-14.4</v>
          </cell>
          <cell r="AA8">
            <v>0.35</v>
          </cell>
          <cell r="AB8" t="str">
            <v>50994698</v>
          </cell>
          <cell r="AC8" t="str">
            <v>51364123</v>
          </cell>
          <cell r="AD8" t="str">
            <v>51364115</v>
          </cell>
          <cell r="AE8" t="str">
            <v>340A</v>
          </cell>
        </row>
        <row r="9">
          <cell r="A9">
            <v>5</v>
          </cell>
          <cell r="B9" t="str">
            <v>QL4 (.050 lift-std) (4")</v>
          </cell>
          <cell r="C9">
            <v>5.5520000000000005E-4</v>
          </cell>
          <cell r="D9">
            <v>1.6890000000000001</v>
          </cell>
          <cell r="E9">
            <v>-20.82</v>
          </cell>
          <cell r="F9">
            <v>-5.0000000000000002E-5</v>
          </cell>
          <cell r="G9">
            <v>0.64500000000000002</v>
          </cell>
          <cell r="H9">
            <v>-17</v>
          </cell>
          <cell r="I9">
            <v>3.1099999999999999E-3</v>
          </cell>
          <cell r="J9">
            <v>1.33</v>
          </cell>
          <cell r="K9">
            <v>1190</v>
          </cell>
          <cell r="L9">
            <v>4.5</v>
          </cell>
          <cell r="M9">
            <v>3.69</v>
          </cell>
          <cell r="N9">
            <v>3.4</v>
          </cell>
          <cell r="O9">
            <v>0.85</v>
          </cell>
          <cell r="P9">
            <v>-20.49</v>
          </cell>
          <cell r="Q9">
            <v>1.05</v>
          </cell>
          <cell r="R9">
            <v>-14.4</v>
          </cell>
          <cell r="AA9">
            <v>0.35</v>
          </cell>
          <cell r="AB9" t="str">
            <v>51942332</v>
          </cell>
          <cell r="AC9" t="str">
            <v>51985778</v>
          </cell>
          <cell r="AD9" t="str">
            <v>51942357</v>
          </cell>
          <cell r="AE9" t="str">
            <v>QL4</v>
          </cell>
          <cell r="AF9">
            <v>17</v>
          </cell>
          <cell r="AG9">
            <v>3.01</v>
          </cell>
        </row>
        <row r="10">
          <cell r="A10">
            <v>6</v>
          </cell>
          <cell r="B10" t="str">
            <v>QL4 (.025 lift) (4")</v>
          </cell>
          <cell r="C10">
            <v>-5.0000000000000001E-4</v>
          </cell>
          <cell r="D10">
            <v>1.45</v>
          </cell>
          <cell r="E10">
            <v>-10</v>
          </cell>
          <cell r="F10">
            <v>-5.0000000000000002E-5</v>
          </cell>
          <cell r="G10">
            <v>0.55500000000000005</v>
          </cell>
          <cell r="H10">
            <v>-16</v>
          </cell>
          <cell r="I10">
            <v>3.1099999999999999E-3</v>
          </cell>
          <cell r="J10">
            <v>1.33</v>
          </cell>
          <cell r="K10">
            <v>1190</v>
          </cell>
          <cell r="L10">
            <v>4.5</v>
          </cell>
          <cell r="M10">
            <v>3.69</v>
          </cell>
          <cell r="N10">
            <v>3.4</v>
          </cell>
          <cell r="O10">
            <v>0.85</v>
          </cell>
          <cell r="P10">
            <v>-20.49</v>
          </cell>
          <cell r="Q10">
            <v>1.05</v>
          </cell>
          <cell r="R10">
            <v>-14.4</v>
          </cell>
          <cell r="AA10">
            <v>0.35</v>
          </cell>
          <cell r="AB10" t="str">
            <v>51942332</v>
          </cell>
          <cell r="AC10" t="str">
            <v>51985778</v>
          </cell>
          <cell r="AD10" t="str">
            <v>51942357</v>
          </cell>
          <cell r="AE10" t="str">
            <v>QL4</v>
          </cell>
          <cell r="AF10">
            <v>17</v>
          </cell>
          <cell r="AG10">
            <v>3.01</v>
          </cell>
        </row>
        <row r="11">
          <cell r="A11">
            <v>7</v>
          </cell>
          <cell r="B11" t="str">
            <v>QL40 (.050 lift-std) (4")</v>
          </cell>
          <cell r="C11">
            <v>5.5520000000000005E-4</v>
          </cell>
          <cell r="D11">
            <v>1.6890000000000001</v>
          </cell>
          <cell r="E11">
            <v>-20.82</v>
          </cell>
          <cell r="F11">
            <v>-5.0000000000000002E-5</v>
          </cell>
          <cell r="G11">
            <v>0.64500000000000002</v>
          </cell>
          <cell r="H11">
            <v>-17</v>
          </cell>
          <cell r="I11">
            <v>3.1099999999999999E-3</v>
          </cell>
          <cell r="J11">
            <v>1.33</v>
          </cell>
          <cell r="K11">
            <v>1190</v>
          </cell>
          <cell r="L11">
            <v>4.5</v>
          </cell>
          <cell r="M11">
            <v>3.69</v>
          </cell>
          <cell r="N11">
            <v>3.4</v>
          </cell>
          <cell r="O11">
            <v>0.85</v>
          </cell>
          <cell r="P11">
            <v>-20.49</v>
          </cell>
          <cell r="Q11">
            <v>1.05</v>
          </cell>
          <cell r="R11">
            <v>-14.4</v>
          </cell>
          <cell r="AA11">
            <v>0.35</v>
          </cell>
          <cell r="AB11" t="str">
            <v>52131802</v>
          </cell>
          <cell r="AC11" t="str">
            <v>52131786</v>
          </cell>
          <cell r="AD11" t="str">
            <v>52127727</v>
          </cell>
          <cell r="AE11" t="str">
            <v>QL4</v>
          </cell>
          <cell r="AF11">
            <v>17</v>
          </cell>
          <cell r="AG11">
            <v>3.01</v>
          </cell>
        </row>
        <row r="12">
          <cell r="A12">
            <v>8</v>
          </cell>
          <cell r="B12" t="str">
            <v>QL40 (.025 lift) (4")</v>
          </cell>
          <cell r="C12">
            <v>-5.0000000000000001E-4</v>
          </cell>
          <cell r="D12">
            <v>1.45</v>
          </cell>
          <cell r="E12">
            <v>-10</v>
          </cell>
          <cell r="F12">
            <v>-5.0000000000000002E-5</v>
          </cell>
          <cell r="G12">
            <v>0.55500000000000005</v>
          </cell>
          <cell r="H12">
            <v>-16</v>
          </cell>
          <cell r="I12">
            <v>3.1099999999999999E-3</v>
          </cell>
          <cell r="J12">
            <v>1.33</v>
          </cell>
          <cell r="K12">
            <v>1190</v>
          </cell>
          <cell r="L12">
            <v>4.5</v>
          </cell>
          <cell r="M12">
            <v>3.69</v>
          </cell>
          <cell r="N12">
            <v>3.4</v>
          </cell>
          <cell r="O12">
            <v>0.85</v>
          </cell>
          <cell r="P12">
            <v>-20.49</v>
          </cell>
          <cell r="Q12">
            <v>1.05</v>
          </cell>
          <cell r="R12">
            <v>-14.4</v>
          </cell>
          <cell r="AA12">
            <v>0.35</v>
          </cell>
          <cell r="AB12" t="str">
            <v>52131802</v>
          </cell>
          <cell r="AC12" t="str">
            <v>52131786</v>
          </cell>
          <cell r="AD12" t="str">
            <v>52127727</v>
          </cell>
          <cell r="AE12" t="str">
            <v>QL4</v>
          </cell>
          <cell r="AF12">
            <v>17</v>
          </cell>
          <cell r="AG12">
            <v>3.01</v>
          </cell>
        </row>
        <row r="13">
          <cell r="A13">
            <v>9</v>
          </cell>
          <cell r="B13" t="str">
            <v>SECOROC 4/COP 44 (4")</v>
          </cell>
          <cell r="C13">
            <v>1.547E-3</v>
          </cell>
          <cell r="D13">
            <v>0.55500000000000005</v>
          </cell>
          <cell r="E13">
            <v>78.09</v>
          </cell>
          <cell r="F13">
            <v>-6.2540000000000002E-4</v>
          </cell>
          <cell r="G13">
            <v>0.71199999999999997</v>
          </cell>
          <cell r="H13">
            <v>-33.86</v>
          </cell>
          <cell r="L13">
            <v>4.5</v>
          </cell>
          <cell r="M13">
            <v>3.85</v>
          </cell>
          <cell r="N13">
            <v>3.5</v>
          </cell>
          <cell r="O13">
            <v>0.85</v>
          </cell>
          <cell r="P13">
            <v>-20.49</v>
          </cell>
          <cell r="Q13">
            <v>1.05</v>
          </cell>
          <cell r="R13">
            <v>-14.4</v>
          </cell>
          <cell r="AA13">
            <v>0.32</v>
          </cell>
          <cell r="AE13" t="str">
            <v>340A</v>
          </cell>
        </row>
        <row r="14">
          <cell r="A14">
            <v>10</v>
          </cell>
          <cell r="B14" t="str">
            <v>BULROC HYPER 41 (4")</v>
          </cell>
          <cell r="C14">
            <v>-8.0900000000000004E-4</v>
          </cell>
          <cell r="D14">
            <v>1.4830000000000001</v>
          </cell>
          <cell r="E14">
            <v>-26.19</v>
          </cell>
          <cell r="F14">
            <v>-7.3579999999999997E-5</v>
          </cell>
          <cell r="G14">
            <v>0.46210000000000001</v>
          </cell>
          <cell r="H14">
            <v>-23.47</v>
          </cell>
          <cell r="I14">
            <v>-6.3439999999999998E-3</v>
          </cell>
          <cell r="J14">
            <v>5.99</v>
          </cell>
          <cell r="K14">
            <v>715</v>
          </cell>
          <cell r="L14">
            <v>4.5</v>
          </cell>
          <cell r="M14">
            <v>3.75</v>
          </cell>
          <cell r="N14">
            <v>3.49</v>
          </cell>
          <cell r="O14">
            <v>0.85</v>
          </cell>
          <cell r="P14">
            <v>-20.49</v>
          </cell>
          <cell r="Q14">
            <v>1.05</v>
          </cell>
          <cell r="R14">
            <v>-14.4</v>
          </cell>
          <cell r="AA14">
            <v>0</v>
          </cell>
          <cell r="AE14" t="str">
            <v>340A</v>
          </cell>
        </row>
        <row r="15">
          <cell r="A15">
            <v>11</v>
          </cell>
          <cell r="B15" t="str">
            <v>SANDVIK XL4 (4")</v>
          </cell>
          <cell r="C15">
            <v>5.0000000000000001E-4</v>
          </cell>
          <cell r="D15">
            <v>2.0499999999999998</v>
          </cell>
          <cell r="E15">
            <v>-60</v>
          </cell>
          <cell r="F15">
            <v>-8.9999999999999998E-4</v>
          </cell>
          <cell r="G15">
            <v>0.86</v>
          </cell>
          <cell r="H15">
            <v>-46</v>
          </cell>
          <cell r="L15">
            <v>4.5</v>
          </cell>
          <cell r="M15">
            <v>3.81</v>
          </cell>
          <cell r="N15">
            <v>3.59</v>
          </cell>
          <cell r="O15">
            <v>0.85</v>
          </cell>
          <cell r="P15">
            <v>-20.49</v>
          </cell>
          <cell r="Q15">
            <v>1.05</v>
          </cell>
          <cell r="R15">
            <v>-14.4</v>
          </cell>
          <cell r="AA15">
            <v>0.32</v>
          </cell>
          <cell r="AE15" t="str">
            <v>XL4</v>
          </cell>
        </row>
        <row r="16">
          <cell r="A16">
            <v>12</v>
          </cell>
          <cell r="B16" t="str">
            <v>DH5E (5")</v>
          </cell>
          <cell r="C16">
            <v>1.7340000000000001E-3</v>
          </cell>
          <cell r="D16">
            <v>1.7769999999999999</v>
          </cell>
          <cell r="E16">
            <v>6.03</v>
          </cell>
          <cell r="F16">
            <v>-1.1980000000000001E-3</v>
          </cell>
          <cell r="G16">
            <v>0.98299999999999998</v>
          </cell>
          <cell r="H16">
            <v>-41</v>
          </cell>
          <cell r="L16">
            <v>5.25</v>
          </cell>
          <cell r="M16">
            <v>4.5599999999999996</v>
          </cell>
          <cell r="N16">
            <v>4.1900000000000004</v>
          </cell>
          <cell r="O16">
            <v>0.85</v>
          </cell>
          <cell r="P16">
            <v>-20.49</v>
          </cell>
          <cell r="Q16">
            <v>1.05</v>
          </cell>
          <cell r="R16">
            <v>-14.4</v>
          </cell>
          <cell r="AA16">
            <v>0.38</v>
          </cell>
          <cell r="AB16" t="str">
            <v>51214104</v>
          </cell>
          <cell r="AC16" t="str">
            <v>51017762</v>
          </cell>
          <cell r="AD16" t="str">
            <v>50920404</v>
          </cell>
          <cell r="AE16" t="str">
            <v>350R</v>
          </cell>
          <cell r="AF16">
            <v>27</v>
          </cell>
          <cell r="AG16">
            <v>7.14</v>
          </cell>
        </row>
        <row r="17">
          <cell r="A17">
            <v>13</v>
          </cell>
          <cell r="B17" t="str">
            <v>DHD350R (5")</v>
          </cell>
          <cell r="C17">
            <v>8.4599999999999996E-4</v>
          </cell>
          <cell r="D17">
            <v>1.958</v>
          </cell>
          <cell r="E17">
            <v>-29.43</v>
          </cell>
          <cell r="F17">
            <v>-1.167E-4</v>
          </cell>
          <cell r="G17">
            <v>0.55049999999999999</v>
          </cell>
          <cell r="H17">
            <v>-21.45</v>
          </cell>
          <cell r="I17">
            <v>-4.1899999999999999E-4</v>
          </cell>
          <cell r="J17">
            <v>2.33</v>
          </cell>
          <cell r="K17">
            <v>1040</v>
          </cell>
          <cell r="L17">
            <v>5.5</v>
          </cell>
          <cell r="M17">
            <v>4.5599999999999996</v>
          </cell>
          <cell r="N17">
            <v>4.1900000000000004</v>
          </cell>
          <cell r="O17">
            <v>0.85</v>
          </cell>
          <cell r="P17">
            <v>-20.49</v>
          </cell>
          <cell r="Q17">
            <v>1.05</v>
          </cell>
          <cell r="R17">
            <v>-14.4</v>
          </cell>
          <cell r="AA17">
            <v>0.38</v>
          </cell>
          <cell r="AB17" t="str">
            <v>51017770</v>
          </cell>
          <cell r="AC17" t="str">
            <v>51017762</v>
          </cell>
          <cell r="AD17" t="str">
            <v>50920404</v>
          </cell>
          <cell r="AE17" t="str">
            <v>350R</v>
          </cell>
          <cell r="AF17">
            <v>27</v>
          </cell>
          <cell r="AG17">
            <v>7.14</v>
          </cell>
        </row>
        <row r="18">
          <cell r="A18">
            <v>14</v>
          </cell>
          <cell r="B18" t="str">
            <v>DHD5.5QM (5")</v>
          </cell>
          <cell r="C18">
            <v>8.4599999999999996E-4</v>
          </cell>
          <cell r="D18">
            <v>1.958</v>
          </cell>
          <cell r="E18">
            <v>-29.43</v>
          </cell>
          <cell r="F18">
            <v>-1.167E-4</v>
          </cell>
          <cell r="G18">
            <v>0.55049999999999999</v>
          </cell>
          <cell r="H18">
            <v>-21.45</v>
          </cell>
          <cell r="I18">
            <v>-4.1899999999999999E-4</v>
          </cell>
          <cell r="J18">
            <v>2.33</v>
          </cell>
          <cell r="K18">
            <v>1040</v>
          </cell>
          <cell r="L18">
            <v>5.5</v>
          </cell>
          <cell r="M18">
            <v>4.875</v>
          </cell>
          <cell r="N18">
            <v>4.1900000000000004</v>
          </cell>
          <cell r="O18">
            <v>0.85</v>
          </cell>
          <cell r="P18">
            <v>-20.49</v>
          </cell>
          <cell r="Q18">
            <v>1.05</v>
          </cell>
          <cell r="R18">
            <v>-14.4</v>
          </cell>
          <cell r="AA18">
            <v>0.38</v>
          </cell>
          <cell r="AB18" t="str">
            <v>51375376</v>
          </cell>
          <cell r="AC18" t="str">
            <v>51863918</v>
          </cell>
          <cell r="AD18" t="str">
            <v>51375392</v>
          </cell>
          <cell r="AE18" t="str">
            <v>350R</v>
          </cell>
          <cell r="AF18">
            <v>27</v>
          </cell>
          <cell r="AG18">
            <v>7.14</v>
          </cell>
        </row>
        <row r="19">
          <cell r="A19">
            <v>15</v>
          </cell>
          <cell r="B19" t="str">
            <v>QL50 (5")</v>
          </cell>
          <cell r="C19">
            <v>8.2399999999999997E-4</v>
          </cell>
          <cell r="D19">
            <v>1.952</v>
          </cell>
          <cell r="E19">
            <v>-1.5109999999999999</v>
          </cell>
          <cell r="F19">
            <v>-3.1799999999999998E-4</v>
          </cell>
          <cell r="G19">
            <v>0.72689999999999999</v>
          </cell>
          <cell r="H19">
            <v>-20.05</v>
          </cell>
          <cell r="I19">
            <v>-3.0000000000000001E-3</v>
          </cell>
          <cell r="J19">
            <v>3.75</v>
          </cell>
          <cell r="K19">
            <v>771</v>
          </cell>
          <cell r="L19">
            <v>5.5</v>
          </cell>
          <cell r="M19">
            <v>4.63</v>
          </cell>
          <cell r="N19">
            <v>4.1900000000000004</v>
          </cell>
          <cell r="O19">
            <v>0.85</v>
          </cell>
          <cell r="P19">
            <v>-20.49</v>
          </cell>
          <cell r="Q19">
            <v>1.05</v>
          </cell>
          <cell r="R19">
            <v>-14.4</v>
          </cell>
          <cell r="AA19">
            <v>0.38</v>
          </cell>
          <cell r="AB19" t="str">
            <v>51991479</v>
          </cell>
          <cell r="AC19" t="str">
            <v>51991495</v>
          </cell>
          <cell r="AD19" t="str">
            <v>51991487</v>
          </cell>
          <cell r="AE19" t="str">
            <v>QL50</v>
          </cell>
          <cell r="AF19">
            <v>31</v>
          </cell>
          <cell r="AG19">
            <v>5.36</v>
          </cell>
        </row>
        <row r="20">
          <cell r="A20">
            <v>16</v>
          </cell>
          <cell r="B20" t="str">
            <v>QL50HF (5")</v>
          </cell>
          <cell r="C20">
            <v>-9.5370000000000003E-4</v>
          </cell>
          <cell r="D20">
            <v>2.7149999999999999</v>
          </cell>
          <cell r="E20">
            <v>-30.18</v>
          </cell>
          <cell r="F20">
            <v>-2.5690000000000001E-4</v>
          </cell>
          <cell r="G20">
            <v>0.67200000000000004</v>
          </cell>
          <cell r="H20">
            <v>-24.84</v>
          </cell>
          <cell r="I20">
            <v>-3.8600000000000001E-3</v>
          </cell>
          <cell r="J20">
            <v>3.823</v>
          </cell>
          <cell r="K20">
            <v>1101</v>
          </cell>
          <cell r="L20">
            <v>5.5</v>
          </cell>
          <cell r="M20">
            <v>4.63</v>
          </cell>
          <cell r="N20">
            <v>4.1900000000000004</v>
          </cell>
          <cell r="O20">
            <v>0.85</v>
          </cell>
          <cell r="P20">
            <v>-20.49</v>
          </cell>
          <cell r="Q20">
            <v>1.05</v>
          </cell>
          <cell r="R20">
            <v>-14.4</v>
          </cell>
          <cell r="AA20">
            <v>0.38</v>
          </cell>
          <cell r="AB20" t="str">
            <v>52284809</v>
          </cell>
          <cell r="AC20" t="str">
            <v>51991495</v>
          </cell>
          <cell r="AD20" t="str">
            <v>51991487</v>
          </cell>
          <cell r="AE20" t="str">
            <v>QL50</v>
          </cell>
          <cell r="AF20">
            <v>31</v>
          </cell>
          <cell r="AG20">
            <v>5.36</v>
          </cell>
        </row>
        <row r="21">
          <cell r="A21">
            <v>17</v>
          </cell>
          <cell r="B21" t="str">
            <v>QL50 HC (5")</v>
          </cell>
          <cell r="C21">
            <v>8.2399999999999997E-4</v>
          </cell>
          <cell r="D21">
            <v>2.0489999999999999</v>
          </cell>
          <cell r="E21">
            <v>-1.5109999999999999</v>
          </cell>
          <cell r="F21">
            <v>-3.1799999999999998E-4</v>
          </cell>
          <cell r="G21">
            <v>0.72689999999999999</v>
          </cell>
          <cell r="H21">
            <v>-20.05</v>
          </cell>
          <cell r="I21">
            <v>-3.0000000000000001E-3</v>
          </cell>
          <cell r="J21">
            <v>3.75</v>
          </cell>
          <cell r="K21">
            <v>771</v>
          </cell>
          <cell r="L21">
            <v>5.5</v>
          </cell>
          <cell r="M21">
            <v>4.63</v>
          </cell>
          <cell r="N21">
            <v>4.1900000000000004</v>
          </cell>
          <cell r="O21">
            <v>0.96</v>
          </cell>
          <cell r="P21">
            <v>-5</v>
          </cell>
          <cell r="Q21">
            <v>1.05</v>
          </cell>
          <cell r="R21">
            <v>-6</v>
          </cell>
          <cell r="AA21">
            <v>0.38</v>
          </cell>
          <cell r="AB21" t="str">
            <v>51991479</v>
          </cell>
          <cell r="AC21" t="str">
            <v>51991495</v>
          </cell>
          <cell r="AD21" t="str">
            <v>52101383</v>
          </cell>
          <cell r="AE21" t="str">
            <v>QL50</v>
          </cell>
          <cell r="AF21">
            <v>31</v>
          </cell>
          <cell r="AG21">
            <v>5.36</v>
          </cell>
        </row>
        <row r="22">
          <cell r="A22">
            <v>18</v>
          </cell>
          <cell r="B22" t="str">
            <v>QL55QM (5")</v>
          </cell>
          <cell r="C22">
            <v>8.2399999999999997E-4</v>
          </cell>
          <cell r="D22">
            <v>1.952</v>
          </cell>
          <cell r="E22">
            <v>-1.5109999999999999</v>
          </cell>
          <cell r="F22">
            <v>-3.1799999999999998E-4</v>
          </cell>
          <cell r="G22">
            <v>0.72689999999999999</v>
          </cell>
          <cell r="H22">
            <v>-20.05</v>
          </cell>
          <cell r="I22">
            <v>-3.0000000000000001E-3</v>
          </cell>
          <cell r="J22">
            <v>3.75</v>
          </cell>
          <cell r="K22">
            <v>771</v>
          </cell>
          <cell r="L22">
            <v>5.5</v>
          </cell>
          <cell r="M22">
            <v>4.875</v>
          </cell>
          <cell r="N22">
            <v>4.1900000000000004</v>
          </cell>
          <cell r="O22">
            <v>0.85</v>
          </cell>
          <cell r="P22">
            <v>-20.49</v>
          </cell>
          <cell r="Q22">
            <v>1.05</v>
          </cell>
          <cell r="R22">
            <v>-14.4</v>
          </cell>
          <cell r="AA22">
            <v>0.38</v>
          </cell>
          <cell r="AB22" t="str">
            <v>51955805</v>
          </cell>
          <cell r="AC22" t="str">
            <v>51955748</v>
          </cell>
          <cell r="AD22" t="str">
            <v>51955771</v>
          </cell>
          <cell r="AE22" t="str">
            <v>QL50</v>
          </cell>
          <cell r="AF22">
            <v>31</v>
          </cell>
          <cell r="AG22">
            <v>5.36</v>
          </cell>
        </row>
        <row r="23">
          <cell r="A23">
            <v>19</v>
          </cell>
          <cell r="B23" t="str">
            <v>QL55QMHF (5")</v>
          </cell>
          <cell r="C23">
            <v>4.4799999999999996E-3</v>
          </cell>
          <cell r="D23">
            <v>0.56079999999999997</v>
          </cell>
          <cell r="E23">
            <v>102.4</v>
          </cell>
          <cell r="F23">
            <v>5.8160000000000004E-4</v>
          </cell>
          <cell r="G23">
            <v>0.35909999999999997</v>
          </cell>
          <cell r="H23">
            <v>-1.44</v>
          </cell>
          <cell r="I23">
            <v>4.1669999999999999E-4</v>
          </cell>
          <cell r="J23">
            <v>2.0710000000000002</v>
          </cell>
          <cell r="K23">
            <v>1127</v>
          </cell>
          <cell r="L23">
            <v>5.5</v>
          </cell>
          <cell r="M23">
            <v>4.875</v>
          </cell>
          <cell r="N23">
            <v>4.1900000000000004</v>
          </cell>
          <cell r="O23">
            <v>0.85</v>
          </cell>
          <cell r="P23">
            <v>-20.49</v>
          </cell>
          <cell r="Q23">
            <v>1.05</v>
          </cell>
          <cell r="R23">
            <v>-14.4</v>
          </cell>
          <cell r="AA23">
            <v>0.38</v>
          </cell>
          <cell r="AB23" t="str">
            <v>52284932</v>
          </cell>
          <cell r="AC23" t="str">
            <v>51955748</v>
          </cell>
          <cell r="AD23" t="str">
            <v>51955771</v>
          </cell>
          <cell r="AE23" t="str">
            <v>QL50</v>
          </cell>
          <cell r="AF23">
            <v>31</v>
          </cell>
          <cell r="AG23">
            <v>5.36</v>
          </cell>
        </row>
        <row r="24">
          <cell r="A24">
            <v>20</v>
          </cell>
          <cell r="B24" t="str">
            <v>SANDVIK XL5 (5")</v>
          </cell>
          <cell r="C24">
            <v>1.4090000000000001E-3</v>
          </cell>
          <cell r="D24">
            <v>2.11</v>
          </cell>
          <cell r="E24">
            <v>-46</v>
          </cell>
          <cell r="F24">
            <v>-3.8000000000000002E-4</v>
          </cell>
          <cell r="G24">
            <v>0.70499999999999996</v>
          </cell>
          <cell r="H24">
            <v>-31.86</v>
          </cell>
          <cell r="L24">
            <v>5.5</v>
          </cell>
          <cell r="M24">
            <v>4.5599999999999996</v>
          </cell>
          <cell r="N24">
            <v>4.34</v>
          </cell>
          <cell r="O24">
            <v>0.85</v>
          </cell>
          <cell r="P24">
            <v>-20.49</v>
          </cell>
          <cell r="Q24">
            <v>1.05</v>
          </cell>
          <cell r="R24">
            <v>-14.4</v>
          </cell>
          <cell r="AA24">
            <v>0.38</v>
          </cell>
          <cell r="AE24" t="str">
            <v>XL5</v>
          </cell>
        </row>
        <row r="25">
          <cell r="A25">
            <v>21</v>
          </cell>
          <cell r="B25" t="str">
            <v>HALCO M500 (5")</v>
          </cell>
          <cell r="C25">
            <v>-1.01E-3</v>
          </cell>
          <cell r="D25">
            <v>2.4039999999999999</v>
          </cell>
          <cell r="E25">
            <v>-49.91</v>
          </cell>
          <cell r="F25">
            <v>-5.4129999999999998E-4</v>
          </cell>
          <cell r="G25">
            <v>0.628</v>
          </cell>
          <cell r="H25">
            <v>-22.37</v>
          </cell>
          <cell r="L25">
            <v>5.5</v>
          </cell>
          <cell r="M25">
            <v>4.66</v>
          </cell>
          <cell r="N25">
            <v>4.3899999999999997</v>
          </cell>
          <cell r="O25">
            <v>0.85</v>
          </cell>
          <cell r="P25">
            <v>-20.49</v>
          </cell>
          <cell r="Q25">
            <v>1.05</v>
          </cell>
          <cell r="R25">
            <v>-14.4</v>
          </cell>
          <cell r="AA25">
            <v>0</v>
          </cell>
          <cell r="AE25" t="str">
            <v>350R</v>
          </cell>
        </row>
        <row r="26">
          <cell r="A26">
            <v>22</v>
          </cell>
          <cell r="B26" t="str">
            <v>QL60 (.035 lift) (6")</v>
          </cell>
          <cell r="C26">
            <v>5.4679999999999996E-4</v>
          </cell>
          <cell r="D26">
            <v>1.794</v>
          </cell>
          <cell r="E26">
            <v>47.68</v>
          </cell>
          <cell r="F26">
            <v>-4.3990000000000001E-4</v>
          </cell>
          <cell r="G26">
            <v>0.69540000000000002</v>
          </cell>
          <cell r="H26">
            <v>-21.47</v>
          </cell>
          <cell r="I26">
            <v>0</v>
          </cell>
          <cell r="J26">
            <v>2</v>
          </cell>
          <cell r="K26">
            <v>1070</v>
          </cell>
          <cell r="L26">
            <v>6.5</v>
          </cell>
          <cell r="M26">
            <v>5.44</v>
          </cell>
          <cell r="N26">
            <v>5.0599999999999996</v>
          </cell>
          <cell r="O26">
            <v>0.85</v>
          </cell>
          <cell r="P26">
            <v>-20.49</v>
          </cell>
          <cell r="Q26">
            <v>1.05</v>
          </cell>
          <cell r="R26">
            <v>-14.4</v>
          </cell>
          <cell r="AA26">
            <v>0.38</v>
          </cell>
          <cell r="AB26" t="str">
            <v>51998730</v>
          </cell>
          <cell r="AC26" t="str">
            <v>51998755</v>
          </cell>
          <cell r="AD26" t="str">
            <v>51998748</v>
          </cell>
          <cell r="AE26" t="str">
            <v>QL60</v>
          </cell>
          <cell r="AF26">
            <v>42</v>
          </cell>
          <cell r="AG26">
            <v>7.74</v>
          </cell>
        </row>
        <row r="27">
          <cell r="A27">
            <v>23</v>
          </cell>
          <cell r="B27" t="str">
            <v>QL60 (.050 lift) (6")</v>
          </cell>
          <cell r="C27">
            <v>6.5099999999999999E-4</v>
          </cell>
          <cell r="D27">
            <v>2.1360000000000001</v>
          </cell>
          <cell r="E27">
            <v>56.76</v>
          </cell>
          <cell r="F27">
            <v>-4.6299999999999998E-4</v>
          </cell>
          <cell r="G27">
            <v>0.73199999999999998</v>
          </cell>
          <cell r="H27">
            <v>-22.6</v>
          </cell>
          <cell r="I27">
            <v>0</v>
          </cell>
          <cell r="J27">
            <v>2</v>
          </cell>
          <cell r="K27">
            <v>1070</v>
          </cell>
          <cell r="L27">
            <v>6.5</v>
          </cell>
          <cell r="M27">
            <v>5.44</v>
          </cell>
          <cell r="N27">
            <v>5.0599999999999996</v>
          </cell>
          <cell r="O27">
            <v>0.85</v>
          </cell>
          <cell r="P27">
            <v>-20.49</v>
          </cell>
          <cell r="Q27">
            <v>1.05</v>
          </cell>
          <cell r="R27">
            <v>-14.4</v>
          </cell>
          <cell r="AA27">
            <v>0.38</v>
          </cell>
          <cell r="AB27" t="str">
            <v>51998730</v>
          </cell>
          <cell r="AC27" t="str">
            <v>51998755</v>
          </cell>
          <cell r="AD27" t="str">
            <v>51998748</v>
          </cell>
          <cell r="AE27" t="str">
            <v>QL60</v>
          </cell>
          <cell r="AF27">
            <v>42</v>
          </cell>
          <cell r="AG27">
            <v>7.74</v>
          </cell>
        </row>
        <row r="28">
          <cell r="A28">
            <v>24</v>
          </cell>
          <cell r="B28" t="str">
            <v>QL60 HC (.050 lift) (6")</v>
          </cell>
          <cell r="C28">
            <v>6.5099999999999999E-4</v>
          </cell>
          <cell r="D28">
            <v>2.3879999999999999</v>
          </cell>
          <cell r="E28">
            <v>56.76</v>
          </cell>
          <cell r="F28">
            <v>-4.6299999999999998E-4</v>
          </cell>
          <cell r="G28">
            <v>0.73199999999999998</v>
          </cell>
          <cell r="H28">
            <v>-22.6</v>
          </cell>
          <cell r="I28">
            <v>0</v>
          </cell>
          <cell r="J28">
            <v>2</v>
          </cell>
          <cell r="K28">
            <v>1070</v>
          </cell>
          <cell r="L28">
            <v>6.5</v>
          </cell>
          <cell r="M28">
            <v>5.44</v>
          </cell>
          <cell r="N28">
            <v>5.0599999999999996</v>
          </cell>
          <cell r="O28">
            <v>0.96</v>
          </cell>
          <cell r="P28">
            <v>-5</v>
          </cell>
          <cell r="Q28">
            <v>1.05</v>
          </cell>
          <cell r="R28">
            <v>-6</v>
          </cell>
          <cell r="AA28">
            <v>0.38</v>
          </cell>
          <cell r="AB28" t="str">
            <v>51998730</v>
          </cell>
          <cell r="AC28" t="str">
            <v>51998755</v>
          </cell>
          <cell r="AD28" t="str">
            <v>51994713</v>
          </cell>
          <cell r="AE28" t="str">
            <v>QL60</v>
          </cell>
          <cell r="AF28">
            <v>42</v>
          </cell>
          <cell r="AG28">
            <v>7.74</v>
          </cell>
        </row>
        <row r="29">
          <cell r="A29">
            <v>25</v>
          </cell>
          <cell r="B29" t="str">
            <v>QL65QM (.050 lift) (6")</v>
          </cell>
          <cell r="C29">
            <v>6.5099999999999999E-4</v>
          </cell>
          <cell r="D29">
            <v>2.1360000000000001</v>
          </cell>
          <cell r="E29">
            <v>56.76</v>
          </cell>
          <cell r="F29">
            <v>-4.6299999999999998E-4</v>
          </cell>
          <cell r="G29">
            <v>0.73199999999999998</v>
          </cell>
          <cell r="H29">
            <v>-22.6</v>
          </cell>
          <cell r="I29">
            <v>0</v>
          </cell>
          <cell r="J29">
            <v>2</v>
          </cell>
          <cell r="K29">
            <v>1070</v>
          </cell>
          <cell r="L29">
            <v>6.5</v>
          </cell>
          <cell r="M29">
            <v>5.75</v>
          </cell>
          <cell r="N29">
            <v>5.0599999999999996</v>
          </cell>
          <cell r="O29">
            <v>0.85</v>
          </cell>
          <cell r="P29">
            <v>-20.49</v>
          </cell>
          <cell r="Q29">
            <v>1.05</v>
          </cell>
          <cell r="R29">
            <v>-14.4</v>
          </cell>
          <cell r="AA29">
            <v>0.38</v>
          </cell>
          <cell r="AB29" t="str">
            <v>51991206</v>
          </cell>
          <cell r="AC29" t="str">
            <v>51996213</v>
          </cell>
          <cell r="AD29" t="str">
            <v>51991248</v>
          </cell>
          <cell r="AE29" t="str">
            <v>QL60</v>
          </cell>
          <cell r="AF29">
            <v>42</v>
          </cell>
          <cell r="AG29">
            <v>7.74</v>
          </cell>
        </row>
        <row r="30">
          <cell r="A30">
            <v>26</v>
          </cell>
          <cell r="B30" t="str">
            <v>QL60 (.080 lift) (6")</v>
          </cell>
          <cell r="C30">
            <v>-1.0499999999999999E-3</v>
          </cell>
          <cell r="D30">
            <v>3.149</v>
          </cell>
          <cell r="E30">
            <v>-27.4</v>
          </cell>
          <cell r="F30">
            <v>-7.54E-4</v>
          </cell>
          <cell r="G30">
            <v>0.90700000000000003</v>
          </cell>
          <cell r="H30">
            <v>-35.549999999999997</v>
          </cell>
          <cell r="I30">
            <v>0</v>
          </cell>
          <cell r="J30">
            <v>2</v>
          </cell>
          <cell r="K30">
            <v>1070</v>
          </cell>
          <cell r="L30">
            <v>6.5</v>
          </cell>
          <cell r="M30">
            <v>5.44</v>
          </cell>
          <cell r="N30">
            <v>5.0599999999999996</v>
          </cell>
          <cell r="O30">
            <v>0.85</v>
          </cell>
          <cell r="P30">
            <v>-20.49</v>
          </cell>
          <cell r="Q30">
            <v>1.05</v>
          </cell>
          <cell r="R30">
            <v>-14.4</v>
          </cell>
          <cell r="AA30">
            <v>0.38</v>
          </cell>
          <cell r="AB30" t="str">
            <v>51998730</v>
          </cell>
          <cell r="AC30" t="str">
            <v>51998755</v>
          </cell>
          <cell r="AD30" t="str">
            <v>51998748</v>
          </cell>
          <cell r="AE30" t="str">
            <v>QL60</v>
          </cell>
          <cell r="AF30">
            <v>42</v>
          </cell>
          <cell r="AG30">
            <v>7.74</v>
          </cell>
        </row>
        <row r="31">
          <cell r="A31">
            <v>27</v>
          </cell>
          <cell r="B31" t="str">
            <v>QL60 HC (.080 lift) (6")</v>
          </cell>
          <cell r="C31">
            <v>-1.0499999999999999E-3</v>
          </cell>
          <cell r="D31">
            <v>3.2490000000000001</v>
          </cell>
          <cell r="E31">
            <v>-27.4</v>
          </cell>
          <cell r="F31">
            <v>-7.54E-4</v>
          </cell>
          <cell r="G31">
            <v>0.90700000000000003</v>
          </cell>
          <cell r="H31">
            <v>-35.549999999999997</v>
          </cell>
          <cell r="I31">
            <v>0</v>
          </cell>
          <cell r="J31">
            <v>2</v>
          </cell>
          <cell r="K31">
            <v>1070</v>
          </cell>
          <cell r="L31">
            <v>6.5</v>
          </cell>
          <cell r="M31">
            <v>5.44</v>
          </cell>
          <cell r="N31">
            <v>5.0599999999999996</v>
          </cell>
          <cell r="O31">
            <v>0.96</v>
          </cell>
          <cell r="P31">
            <v>-5</v>
          </cell>
          <cell r="Q31">
            <v>1.05</v>
          </cell>
          <cell r="R31">
            <v>-6</v>
          </cell>
          <cell r="AA31">
            <v>0.38</v>
          </cell>
          <cell r="AB31" t="str">
            <v>51998730</v>
          </cell>
          <cell r="AC31" t="str">
            <v>51998755</v>
          </cell>
          <cell r="AD31" t="str">
            <v>51998748</v>
          </cell>
          <cell r="AE31" t="str">
            <v>QL60</v>
          </cell>
          <cell r="AF31">
            <v>42</v>
          </cell>
          <cell r="AG31">
            <v>7.74</v>
          </cell>
        </row>
        <row r="32">
          <cell r="A32">
            <v>28</v>
          </cell>
          <cell r="B32" t="str">
            <v>QL65QM (.080 lift) (6")</v>
          </cell>
          <cell r="C32">
            <v>-1.0499999999999999E-3</v>
          </cell>
          <cell r="D32">
            <v>3.149</v>
          </cell>
          <cell r="E32">
            <v>-27.4</v>
          </cell>
          <cell r="F32">
            <v>-7.54E-4</v>
          </cell>
          <cell r="G32">
            <v>0.90700000000000003</v>
          </cell>
          <cell r="H32">
            <v>-35.549999999999997</v>
          </cell>
          <cell r="I32">
            <v>0</v>
          </cell>
          <cell r="J32">
            <v>2</v>
          </cell>
          <cell r="K32">
            <v>1070</v>
          </cell>
          <cell r="L32">
            <v>6.5</v>
          </cell>
          <cell r="M32">
            <v>5.75</v>
          </cell>
          <cell r="N32">
            <v>5.0599999999999996</v>
          </cell>
          <cell r="O32">
            <v>0.85</v>
          </cell>
          <cell r="P32">
            <v>-20.49</v>
          </cell>
          <cell r="Q32">
            <v>1.05</v>
          </cell>
          <cell r="R32">
            <v>-14.4</v>
          </cell>
          <cell r="AA32">
            <v>0.38</v>
          </cell>
          <cell r="AB32" t="str">
            <v>51991206</v>
          </cell>
          <cell r="AC32" t="str">
            <v>51996213</v>
          </cell>
          <cell r="AD32" t="str">
            <v>51991248</v>
          </cell>
          <cell r="AE32" t="str">
            <v>QL60</v>
          </cell>
          <cell r="AF32">
            <v>42</v>
          </cell>
          <cell r="AG32">
            <v>7.74</v>
          </cell>
        </row>
        <row r="33">
          <cell r="A33">
            <v>29</v>
          </cell>
          <cell r="B33" t="str">
            <v>QL60 NON-LUBE (.050 lift) (6")</v>
          </cell>
          <cell r="C33">
            <v>5.9999999999999995E-4</v>
          </cell>
          <cell r="D33">
            <v>2.35</v>
          </cell>
          <cell r="E33">
            <v>56.76</v>
          </cell>
          <cell r="F33">
            <v>-5.0000000000000001E-4</v>
          </cell>
          <cell r="G33">
            <v>0.78</v>
          </cell>
          <cell r="H33">
            <v>-22.6</v>
          </cell>
          <cell r="I33">
            <v>0</v>
          </cell>
          <cell r="J33">
            <v>2</v>
          </cell>
          <cell r="K33">
            <v>1070</v>
          </cell>
          <cell r="L33">
            <v>6.5</v>
          </cell>
          <cell r="M33">
            <v>5.44</v>
          </cell>
          <cell r="N33">
            <v>5.0599999999999996</v>
          </cell>
          <cell r="O33">
            <v>0.85</v>
          </cell>
          <cell r="P33">
            <v>-20.49</v>
          </cell>
          <cell r="Q33">
            <v>1.05</v>
          </cell>
          <cell r="R33">
            <v>-14.4</v>
          </cell>
          <cell r="AA33">
            <v>0.38</v>
          </cell>
          <cell r="AB33" t="str">
            <v>51903540</v>
          </cell>
          <cell r="AC33" t="str">
            <v>51998755</v>
          </cell>
          <cell r="AD33" t="str">
            <v>51998748</v>
          </cell>
          <cell r="AE33" t="str">
            <v>QL60</v>
          </cell>
          <cell r="AF33">
            <v>42</v>
          </cell>
          <cell r="AG33">
            <v>7.74</v>
          </cell>
        </row>
        <row r="34">
          <cell r="A34">
            <v>30</v>
          </cell>
          <cell r="B34" t="str">
            <v>DHD360 (6")</v>
          </cell>
          <cell r="C34">
            <v>3.5000000000000001E-3</v>
          </cell>
          <cell r="D34">
            <v>1.75</v>
          </cell>
          <cell r="E34">
            <v>-15</v>
          </cell>
          <cell r="F34">
            <v>-4.0000000000000002E-4</v>
          </cell>
          <cell r="G34">
            <v>0.7</v>
          </cell>
          <cell r="H34">
            <v>-36</v>
          </cell>
          <cell r="I34">
            <v>-5.6299999999999996E-3</v>
          </cell>
          <cell r="J34">
            <v>5</v>
          </cell>
          <cell r="K34">
            <v>678</v>
          </cell>
          <cell r="L34">
            <v>6.13</v>
          </cell>
          <cell r="M34">
            <v>5.375</v>
          </cell>
          <cell r="N34">
            <v>5</v>
          </cell>
          <cell r="O34">
            <v>0.85</v>
          </cell>
          <cell r="P34">
            <v>-20.49</v>
          </cell>
          <cell r="Q34">
            <v>1.05</v>
          </cell>
          <cell r="R34">
            <v>-14.4</v>
          </cell>
          <cell r="AA34">
            <v>0.5</v>
          </cell>
          <cell r="AB34" t="str">
            <v>50757335</v>
          </cell>
          <cell r="AC34" t="str">
            <v>51996189</v>
          </cell>
          <cell r="AD34" t="str">
            <v>50757608</v>
          </cell>
          <cell r="AE34" t="str">
            <v>360/SF6</v>
          </cell>
          <cell r="AF34">
            <v>45</v>
          </cell>
          <cell r="AG34">
            <v>7.53</v>
          </cell>
        </row>
        <row r="35">
          <cell r="A35">
            <v>31</v>
          </cell>
          <cell r="B35" t="str">
            <v>SF6 (6")</v>
          </cell>
          <cell r="C35">
            <v>1.1050000000000001E-3</v>
          </cell>
          <cell r="D35">
            <v>2.3969999999999998</v>
          </cell>
          <cell r="E35">
            <v>-57</v>
          </cell>
          <cell r="F35">
            <v>-9.1040000000000001E-4</v>
          </cell>
          <cell r="G35">
            <v>0.81379999999999997</v>
          </cell>
          <cell r="H35">
            <v>-31.07</v>
          </cell>
          <cell r="I35">
            <v>-5.6299999999999996E-3</v>
          </cell>
          <cell r="J35">
            <v>5</v>
          </cell>
          <cell r="K35">
            <v>678</v>
          </cell>
          <cell r="L35">
            <v>6.5</v>
          </cell>
          <cell r="M35">
            <v>5.38</v>
          </cell>
          <cell r="N35">
            <v>5</v>
          </cell>
          <cell r="O35">
            <v>0.85</v>
          </cell>
          <cell r="P35">
            <v>-20.49</v>
          </cell>
          <cell r="Q35">
            <v>1.05</v>
          </cell>
          <cell r="R35">
            <v>-14.4</v>
          </cell>
          <cell r="AA35">
            <v>0.5</v>
          </cell>
          <cell r="AB35" t="str">
            <v>51034296</v>
          </cell>
          <cell r="AC35" t="str">
            <v>51996189</v>
          </cell>
          <cell r="AD35" t="str">
            <v>50757608</v>
          </cell>
          <cell r="AE35" t="str">
            <v>360/SF6</v>
          </cell>
          <cell r="AF35">
            <v>45</v>
          </cell>
          <cell r="AG35">
            <v>7.53</v>
          </cell>
        </row>
        <row r="36">
          <cell r="A36">
            <v>32</v>
          </cell>
          <cell r="B36" t="str">
            <v>SF6.5QM (6")</v>
          </cell>
          <cell r="C36">
            <v>1.1050000000000001E-3</v>
          </cell>
          <cell r="D36">
            <v>2.3969999999999998</v>
          </cell>
          <cell r="E36">
            <v>-57</v>
          </cell>
          <cell r="F36">
            <v>-9.1040000000000001E-4</v>
          </cell>
          <cell r="G36">
            <v>0.81379999999999997</v>
          </cell>
          <cell r="H36">
            <v>-31.07</v>
          </cell>
          <cell r="I36">
            <v>-5.6299999999999996E-3</v>
          </cell>
          <cell r="J36">
            <v>5</v>
          </cell>
          <cell r="K36">
            <v>678</v>
          </cell>
          <cell r="L36">
            <v>6.5</v>
          </cell>
          <cell r="M36">
            <v>5.75</v>
          </cell>
          <cell r="N36">
            <v>5</v>
          </cell>
          <cell r="O36">
            <v>0.85</v>
          </cell>
          <cell r="P36">
            <v>-20.49</v>
          </cell>
          <cell r="Q36">
            <v>1.05</v>
          </cell>
          <cell r="R36">
            <v>-14.4</v>
          </cell>
          <cell r="AA36">
            <v>0.5</v>
          </cell>
          <cell r="AB36" t="str">
            <v>51863629</v>
          </cell>
          <cell r="AC36" t="str">
            <v>51996205</v>
          </cell>
          <cell r="AD36" t="str">
            <v>51868495</v>
          </cell>
          <cell r="AE36" t="str">
            <v>360/SF6</v>
          </cell>
          <cell r="AF36">
            <v>45</v>
          </cell>
          <cell r="AG36">
            <v>7.53</v>
          </cell>
        </row>
        <row r="37">
          <cell r="A37">
            <v>33</v>
          </cell>
          <cell r="B37" t="str">
            <v>SF6M (6")</v>
          </cell>
          <cell r="C37">
            <v>6.3330000000000005E-4</v>
          </cell>
          <cell r="D37">
            <v>2.1269999999999998</v>
          </cell>
          <cell r="E37">
            <v>-44.6</v>
          </cell>
          <cell r="F37">
            <v>1.6670000000000001E-5</v>
          </cell>
          <cell r="G37">
            <v>0.46</v>
          </cell>
          <cell r="H37">
            <v>-5.66</v>
          </cell>
          <cell r="I37">
            <v>-5.6299999999999996E-3</v>
          </cell>
          <cell r="J37">
            <v>5</v>
          </cell>
          <cell r="K37">
            <v>678</v>
          </cell>
          <cell r="L37">
            <v>6.19</v>
          </cell>
          <cell r="M37">
            <v>5.38</v>
          </cell>
          <cell r="N37">
            <v>5</v>
          </cell>
          <cell r="O37">
            <v>0.85</v>
          </cell>
          <cell r="P37">
            <v>-20.49</v>
          </cell>
          <cell r="Q37">
            <v>1.05</v>
          </cell>
          <cell r="R37">
            <v>-14.4</v>
          </cell>
          <cell r="AA37">
            <v>0.5</v>
          </cell>
          <cell r="AB37" t="str">
            <v>51034296</v>
          </cell>
          <cell r="AC37" t="str">
            <v>51996189</v>
          </cell>
          <cell r="AD37" t="str">
            <v>50757608</v>
          </cell>
          <cell r="AE37" t="str">
            <v>360/SF6</v>
          </cell>
          <cell r="AF37">
            <v>45</v>
          </cell>
          <cell r="AG37">
            <v>7.53</v>
          </cell>
        </row>
        <row r="38">
          <cell r="A38">
            <v>34</v>
          </cell>
          <cell r="B38" t="str">
            <v>SF6L (6")</v>
          </cell>
          <cell r="C38">
            <v>2.5630000000000002E-3</v>
          </cell>
          <cell r="D38">
            <v>2.2810000000000001</v>
          </cell>
          <cell r="E38">
            <v>-16.600000000000001</v>
          </cell>
          <cell r="F38">
            <v>-6.4340000000000003E-4</v>
          </cell>
          <cell r="G38">
            <v>0.77</v>
          </cell>
          <cell r="H38">
            <v>-27.6</v>
          </cell>
          <cell r="I38">
            <v>-5.6299999999999996E-3</v>
          </cell>
          <cell r="J38">
            <v>5</v>
          </cell>
          <cell r="K38">
            <v>678</v>
          </cell>
          <cell r="L38">
            <v>6.1879999999999997</v>
          </cell>
          <cell r="M38">
            <v>5.38</v>
          </cell>
          <cell r="N38">
            <v>5</v>
          </cell>
          <cell r="O38">
            <v>0.85</v>
          </cell>
          <cell r="P38">
            <v>-20.49</v>
          </cell>
          <cell r="Q38">
            <v>1.05</v>
          </cell>
          <cell r="R38">
            <v>-14.4</v>
          </cell>
          <cell r="AA38">
            <v>0.5</v>
          </cell>
          <cell r="AB38" t="str">
            <v>51034296</v>
          </cell>
          <cell r="AC38" t="str">
            <v>51996189</v>
          </cell>
          <cell r="AD38" t="str">
            <v>50757608</v>
          </cell>
          <cell r="AE38" t="str">
            <v>360/SF6</v>
          </cell>
          <cell r="AF38">
            <v>45</v>
          </cell>
          <cell r="AG38">
            <v>7.53</v>
          </cell>
        </row>
        <row r="39">
          <cell r="A39">
            <v>35</v>
          </cell>
          <cell r="B39" t="str">
            <v>DH6 (6")</v>
          </cell>
          <cell r="C39">
            <v>1.1000000000000001E-3</v>
          </cell>
          <cell r="D39">
            <v>4.04</v>
          </cell>
          <cell r="E39">
            <v>-51.1</v>
          </cell>
          <cell r="F39">
            <v>-5.5400000000000002E-4</v>
          </cell>
          <cell r="G39">
            <v>0.70599999999999996</v>
          </cell>
          <cell r="H39">
            <v>-23.8</v>
          </cell>
          <cell r="I39">
            <v>-5.6299999999999996E-3</v>
          </cell>
          <cell r="J39">
            <v>5</v>
          </cell>
          <cell r="K39">
            <v>678</v>
          </cell>
          <cell r="L39">
            <v>6.1879999999999997</v>
          </cell>
          <cell r="M39">
            <v>5.38</v>
          </cell>
          <cell r="N39">
            <v>5</v>
          </cell>
          <cell r="O39">
            <v>0.85</v>
          </cell>
          <cell r="P39">
            <v>-20.49</v>
          </cell>
          <cell r="Q39">
            <v>1.05</v>
          </cell>
          <cell r="R39">
            <v>-14.4</v>
          </cell>
          <cell r="AA39">
            <v>0.5</v>
          </cell>
          <cell r="AB39" t="str">
            <v>51034296</v>
          </cell>
          <cell r="AC39" t="str">
            <v>51996189</v>
          </cell>
          <cell r="AD39" t="str">
            <v>50757608</v>
          </cell>
          <cell r="AE39" t="str">
            <v>360/SF6</v>
          </cell>
          <cell r="AF39">
            <v>45</v>
          </cell>
          <cell r="AG39">
            <v>7.53</v>
          </cell>
        </row>
        <row r="40">
          <cell r="A40">
            <v>36</v>
          </cell>
          <cell r="B40" t="str">
            <v>SANDVIK XL6 (6")</v>
          </cell>
          <cell r="C40">
            <v>1.9E-3</v>
          </cell>
          <cell r="D40">
            <v>2.2130000000000001</v>
          </cell>
          <cell r="E40">
            <v>-47.93</v>
          </cell>
          <cell r="F40">
            <v>5.4100000000000003E-4</v>
          </cell>
          <cell r="G40">
            <v>0.30199999999999999</v>
          </cell>
          <cell r="H40">
            <v>-8.8800000000000008</v>
          </cell>
          <cell r="L40">
            <v>6.5</v>
          </cell>
          <cell r="M40">
            <v>5.44</v>
          </cell>
          <cell r="N40">
            <v>5.2</v>
          </cell>
          <cell r="O40">
            <v>0.85</v>
          </cell>
          <cell r="P40">
            <v>-20.49</v>
          </cell>
          <cell r="Q40">
            <v>1.05</v>
          </cell>
          <cell r="R40">
            <v>-14.4</v>
          </cell>
          <cell r="AA40">
            <v>0.5</v>
          </cell>
          <cell r="AE40" t="str">
            <v>XL6</v>
          </cell>
        </row>
        <row r="41">
          <cell r="A41">
            <v>37</v>
          </cell>
          <cell r="B41" t="str">
            <v>SECOROC 6/COP 64 (6")</v>
          </cell>
          <cell r="C41">
            <v>-2.1800000000000001E-3</v>
          </cell>
          <cell r="D41">
            <v>3.83</v>
          </cell>
          <cell r="E41">
            <v>-161</v>
          </cell>
          <cell r="F41">
            <v>-8.2850000000000003E-4</v>
          </cell>
          <cell r="G41">
            <v>0.90249999999999997</v>
          </cell>
          <cell r="H41">
            <v>-49.7</v>
          </cell>
          <cell r="L41">
            <v>6.5</v>
          </cell>
          <cell r="M41">
            <v>5.59</v>
          </cell>
          <cell r="N41">
            <v>5.2</v>
          </cell>
          <cell r="O41">
            <v>0.85</v>
          </cell>
          <cell r="P41">
            <v>-20.49</v>
          </cell>
          <cell r="Q41">
            <v>1.05</v>
          </cell>
          <cell r="R41">
            <v>-14.4</v>
          </cell>
          <cell r="AA41">
            <v>0.32</v>
          </cell>
          <cell r="AE41" t="str">
            <v>360/SF6</v>
          </cell>
        </row>
        <row r="42">
          <cell r="A42">
            <v>38</v>
          </cell>
          <cell r="B42" t="str">
            <v>HALCO MACH 66 (6")</v>
          </cell>
          <cell r="C42">
            <v>-2.627E-3</v>
          </cell>
          <cell r="D42">
            <v>4.218</v>
          </cell>
          <cell r="E42">
            <v>-186.9</v>
          </cell>
          <cell r="F42">
            <v>-3.7199999999999999E-4</v>
          </cell>
          <cell r="G42">
            <v>0.66679999999999995</v>
          </cell>
          <cell r="H42">
            <v>-18.04</v>
          </cell>
          <cell r="L42">
            <v>6.5</v>
          </cell>
          <cell r="M42">
            <v>5.5</v>
          </cell>
          <cell r="N42">
            <v>5.13</v>
          </cell>
          <cell r="O42">
            <v>0.85</v>
          </cell>
          <cell r="P42">
            <v>-20.49</v>
          </cell>
          <cell r="Q42">
            <v>1.05</v>
          </cell>
          <cell r="R42">
            <v>-14.4</v>
          </cell>
          <cell r="AA42">
            <v>0</v>
          </cell>
          <cell r="AE42" t="str">
            <v>360/SF6</v>
          </cell>
        </row>
        <row r="43">
          <cell r="A43">
            <v>39</v>
          </cell>
          <cell r="B43" t="str">
            <v>DRILLMASTER EQ6 (6")</v>
          </cell>
          <cell r="C43">
            <v>6.2899999999999996E-3</v>
          </cell>
          <cell r="D43">
            <v>-1.0209999999999999</v>
          </cell>
          <cell r="E43">
            <v>387</v>
          </cell>
          <cell r="F43">
            <v>-8.0760000000000006E-5</v>
          </cell>
          <cell r="G43">
            <v>0.56440000000000001</v>
          </cell>
          <cell r="H43">
            <v>-33.049999999999997</v>
          </cell>
          <cell r="I43">
            <v>-1.5039999999999999E-3</v>
          </cell>
          <cell r="J43">
            <v>2.8069999999999999</v>
          </cell>
          <cell r="K43">
            <v>904.2</v>
          </cell>
          <cell r="L43">
            <v>6.5</v>
          </cell>
          <cell r="M43">
            <v>5.44</v>
          </cell>
          <cell r="N43">
            <v>5.13</v>
          </cell>
          <cell r="O43">
            <v>0.85</v>
          </cell>
          <cell r="P43">
            <v>-20.49</v>
          </cell>
          <cell r="Q43">
            <v>1.05</v>
          </cell>
          <cell r="R43">
            <v>-14.4</v>
          </cell>
          <cell r="AA43">
            <v>0.38</v>
          </cell>
          <cell r="AE43" t="str">
            <v>QL60</v>
          </cell>
          <cell r="AF43">
            <v>45</v>
          </cell>
          <cell r="AG43">
            <v>7.74</v>
          </cell>
        </row>
        <row r="44">
          <cell r="A44">
            <v>40</v>
          </cell>
          <cell r="B44" t="str">
            <v>QL80 (8")</v>
          </cell>
          <cell r="C44">
            <v>1.21E-2</v>
          </cell>
          <cell r="D44">
            <v>-0.73780000000000001</v>
          </cell>
          <cell r="E44">
            <v>343.5</v>
          </cell>
          <cell r="F44">
            <v>5.0000000000000001E-4</v>
          </cell>
          <cell r="G44">
            <v>0.43490000000000001</v>
          </cell>
          <cell r="H44">
            <v>-13.03</v>
          </cell>
          <cell r="I44">
            <v>-1.6670000000000001E-3</v>
          </cell>
          <cell r="J44">
            <v>2.4169999999999998</v>
          </cell>
          <cell r="K44">
            <v>641</v>
          </cell>
          <cell r="L44">
            <v>8</v>
          </cell>
          <cell r="M44">
            <v>7.125</v>
          </cell>
          <cell r="N44">
            <v>6.67</v>
          </cell>
          <cell r="O44">
            <v>0.85</v>
          </cell>
          <cell r="P44">
            <v>-20.49</v>
          </cell>
          <cell r="Q44">
            <v>1.05</v>
          </cell>
          <cell r="R44">
            <v>-14.4</v>
          </cell>
          <cell r="AA44">
            <v>0.5</v>
          </cell>
          <cell r="AB44" t="str">
            <v>51910396</v>
          </cell>
          <cell r="AC44" t="str">
            <v>51996684</v>
          </cell>
          <cell r="AD44" t="str">
            <v>51997013</v>
          </cell>
          <cell r="AE44" t="str">
            <v>QL80</v>
          </cell>
          <cell r="AF44">
            <v>112</v>
          </cell>
          <cell r="AG44">
            <v>13.38</v>
          </cell>
        </row>
        <row r="45">
          <cell r="A45">
            <v>41</v>
          </cell>
          <cell r="B45" t="str">
            <v>QL80 (.030" lift) (8")</v>
          </cell>
          <cell r="C45">
            <v>5.8999999999999999E-3</v>
          </cell>
          <cell r="D45">
            <v>0.59399999999999997</v>
          </cell>
          <cell r="E45">
            <v>330</v>
          </cell>
          <cell r="F45">
            <v>5.4270000000000002E-4</v>
          </cell>
          <cell r="G45">
            <v>0.2132</v>
          </cell>
          <cell r="H45">
            <v>15.9</v>
          </cell>
          <cell r="I45">
            <v>-1.6670000000000001E-3</v>
          </cell>
          <cell r="J45">
            <v>2.4169999999999998</v>
          </cell>
          <cell r="K45">
            <v>641</v>
          </cell>
          <cell r="L45">
            <v>8</v>
          </cell>
          <cell r="M45">
            <v>7.125</v>
          </cell>
          <cell r="N45">
            <v>6.67</v>
          </cell>
          <cell r="O45">
            <v>0.85</v>
          </cell>
          <cell r="P45">
            <v>-20.49</v>
          </cell>
          <cell r="Q45">
            <v>1.05</v>
          </cell>
          <cell r="R45">
            <v>-14.4</v>
          </cell>
          <cell r="AA45">
            <v>0.5</v>
          </cell>
          <cell r="AB45" t="str">
            <v>51910396</v>
          </cell>
          <cell r="AC45" t="str">
            <v>51996684</v>
          </cell>
          <cell r="AD45" t="str">
            <v>51997013</v>
          </cell>
          <cell r="AE45" t="str">
            <v>QL80</v>
          </cell>
          <cell r="AF45">
            <v>112</v>
          </cell>
          <cell r="AG45">
            <v>13.38</v>
          </cell>
        </row>
        <row r="46">
          <cell r="A46">
            <v>42</v>
          </cell>
          <cell r="B46" t="str">
            <v>QL80HF (8")</v>
          </cell>
          <cell r="C46">
            <v>-5.8330000000000003E-4</v>
          </cell>
          <cell r="D46">
            <v>4.7009999999999996</v>
          </cell>
          <cell r="E46">
            <v>-133</v>
          </cell>
          <cell r="F46">
            <v>-1.25E-3</v>
          </cell>
          <cell r="G46">
            <v>1.1879999999999999</v>
          </cell>
          <cell r="H46">
            <v>-94.75</v>
          </cell>
          <cell r="I46">
            <v>2.1670000000000001E-3</v>
          </cell>
          <cell r="J46">
            <v>0.26829999999999998</v>
          </cell>
          <cell r="K46">
            <v>1193</v>
          </cell>
          <cell r="L46">
            <v>8</v>
          </cell>
          <cell r="M46">
            <v>7.125</v>
          </cell>
          <cell r="N46">
            <v>6.67</v>
          </cell>
          <cell r="O46">
            <v>0.85</v>
          </cell>
          <cell r="P46">
            <v>-20.49</v>
          </cell>
          <cell r="Q46">
            <v>1.05</v>
          </cell>
          <cell r="R46">
            <v>-14.4</v>
          </cell>
          <cell r="AA46">
            <v>0.5</v>
          </cell>
          <cell r="AB46" t="str">
            <v>51910396</v>
          </cell>
          <cell r="AC46" t="str">
            <v>51996684</v>
          </cell>
          <cell r="AD46" t="str">
            <v>51997013</v>
          </cell>
          <cell r="AE46" t="str">
            <v>QL80</v>
          </cell>
          <cell r="AF46">
            <v>112</v>
          </cell>
          <cell r="AG46">
            <v>13.38</v>
          </cell>
        </row>
        <row r="47">
          <cell r="A47">
            <v>43</v>
          </cell>
          <cell r="B47" t="str">
            <v>QL80HF (.030" lift) (8")</v>
          </cell>
          <cell r="C47">
            <v>5.8999999999999999E-3</v>
          </cell>
          <cell r="D47">
            <v>0.59399999999999997</v>
          </cell>
          <cell r="E47">
            <v>330</v>
          </cell>
          <cell r="F47">
            <v>5.4270000000000002E-4</v>
          </cell>
          <cell r="G47">
            <v>0.2132</v>
          </cell>
          <cell r="H47">
            <v>15.9</v>
          </cell>
          <cell r="I47">
            <v>2.1670000000000001E-3</v>
          </cell>
          <cell r="J47">
            <v>0.26829999999999998</v>
          </cell>
          <cell r="K47">
            <v>1193</v>
          </cell>
          <cell r="L47">
            <v>8</v>
          </cell>
          <cell r="M47">
            <v>7.125</v>
          </cell>
          <cell r="N47">
            <v>6.67</v>
          </cell>
          <cell r="O47">
            <v>0.85</v>
          </cell>
          <cell r="P47">
            <v>-20.49</v>
          </cell>
          <cell r="Q47">
            <v>1.05</v>
          </cell>
          <cell r="R47">
            <v>-14.4</v>
          </cell>
          <cell r="AA47">
            <v>0.5</v>
          </cell>
          <cell r="AB47" t="str">
            <v>51910396</v>
          </cell>
          <cell r="AC47" t="str">
            <v>51996684</v>
          </cell>
          <cell r="AD47" t="str">
            <v>51997013</v>
          </cell>
          <cell r="AE47" t="str">
            <v>QL80</v>
          </cell>
          <cell r="AF47">
            <v>112</v>
          </cell>
          <cell r="AG47">
            <v>13.38</v>
          </cell>
        </row>
        <row r="48">
          <cell r="A48">
            <v>44</v>
          </cell>
          <cell r="B48" t="str">
            <v>QL80 HC (8")</v>
          </cell>
          <cell r="C48">
            <v>1.21E-2</v>
          </cell>
          <cell r="D48">
            <v>-0.73780000000000001</v>
          </cell>
          <cell r="E48">
            <v>343.5</v>
          </cell>
          <cell r="F48">
            <v>5.0000000000000001E-4</v>
          </cell>
          <cell r="G48">
            <v>0.43490000000000001</v>
          </cell>
          <cell r="H48">
            <v>-13.03</v>
          </cell>
          <cell r="I48">
            <v>-1.6670000000000001E-3</v>
          </cell>
          <cell r="J48">
            <v>2.4169999999999998</v>
          </cell>
          <cell r="K48">
            <v>641</v>
          </cell>
          <cell r="L48">
            <v>8</v>
          </cell>
          <cell r="M48">
            <v>7.125</v>
          </cell>
          <cell r="N48">
            <v>6.67</v>
          </cell>
          <cell r="O48">
            <v>0.96</v>
          </cell>
          <cell r="P48">
            <v>-5</v>
          </cell>
          <cell r="Q48">
            <v>1.05</v>
          </cell>
          <cell r="R48">
            <v>-6</v>
          </cell>
          <cell r="AA48">
            <v>0.5</v>
          </cell>
          <cell r="AB48" t="str">
            <v>51910396</v>
          </cell>
          <cell r="AC48" t="str">
            <v>51996684</v>
          </cell>
          <cell r="AD48" t="str">
            <v>51987071</v>
          </cell>
          <cell r="AE48" t="str">
            <v>QL80</v>
          </cell>
          <cell r="AF48">
            <v>112</v>
          </cell>
          <cell r="AG48">
            <v>13.38</v>
          </cell>
        </row>
        <row r="49">
          <cell r="A49">
            <v>45</v>
          </cell>
          <cell r="B49" t="str">
            <v>DHD380M (8")</v>
          </cell>
          <cell r="C49">
            <v>-1.8500000000000001E-3</v>
          </cell>
          <cell r="D49">
            <v>4.2350000000000003</v>
          </cell>
          <cell r="E49">
            <v>-101</v>
          </cell>
          <cell r="F49">
            <v>-5.9999999999999995E-4</v>
          </cell>
          <cell r="G49">
            <v>0.56999999999999995</v>
          </cell>
          <cell r="H49">
            <v>-18</v>
          </cell>
          <cell r="I49">
            <v>0</v>
          </cell>
          <cell r="J49">
            <v>2</v>
          </cell>
          <cell r="K49">
            <v>800</v>
          </cell>
          <cell r="L49">
            <v>8</v>
          </cell>
          <cell r="M49">
            <v>7.125</v>
          </cell>
          <cell r="N49">
            <v>6.67</v>
          </cell>
          <cell r="O49">
            <v>0.85</v>
          </cell>
          <cell r="P49">
            <v>-20.49</v>
          </cell>
          <cell r="Q49">
            <v>1.05</v>
          </cell>
          <cell r="R49">
            <v>-14.4</v>
          </cell>
          <cell r="AA49">
            <v>0.53</v>
          </cell>
          <cell r="AB49" t="str">
            <v>50984848</v>
          </cell>
          <cell r="AC49" t="str">
            <v>50984830</v>
          </cell>
          <cell r="AD49" t="str">
            <v>51916708</v>
          </cell>
          <cell r="AE49">
            <v>380</v>
          </cell>
          <cell r="AF49">
            <v>80</v>
          </cell>
          <cell r="AG49">
            <v>17.2</v>
          </cell>
        </row>
        <row r="50">
          <cell r="A50">
            <v>46</v>
          </cell>
          <cell r="B50" t="str">
            <v>DHD380W (8")</v>
          </cell>
          <cell r="C50">
            <v>5.0000000000000002E-5</v>
          </cell>
          <cell r="D50">
            <v>4.75</v>
          </cell>
          <cell r="E50">
            <v>-131</v>
          </cell>
          <cell r="F50">
            <v>-2.0000000000000001E-4</v>
          </cell>
          <cell r="G50">
            <v>0.56000000000000005</v>
          </cell>
          <cell r="H50">
            <v>-15</v>
          </cell>
          <cell r="I50">
            <v>0</v>
          </cell>
          <cell r="J50">
            <v>2</v>
          </cell>
          <cell r="K50">
            <v>800</v>
          </cell>
          <cell r="L50">
            <v>8</v>
          </cell>
          <cell r="M50">
            <v>7.125</v>
          </cell>
          <cell r="N50">
            <v>6.67</v>
          </cell>
          <cell r="O50">
            <v>0.85</v>
          </cell>
          <cell r="P50">
            <v>-20.49</v>
          </cell>
          <cell r="Q50">
            <v>1.05</v>
          </cell>
          <cell r="R50">
            <v>-14.4</v>
          </cell>
          <cell r="AA50">
            <v>0.53</v>
          </cell>
          <cell r="AB50" t="str">
            <v>50984848</v>
          </cell>
          <cell r="AC50" t="str">
            <v>50984830</v>
          </cell>
          <cell r="AD50" t="str">
            <v>51916708</v>
          </cell>
          <cell r="AE50">
            <v>380</v>
          </cell>
          <cell r="AF50">
            <v>80</v>
          </cell>
          <cell r="AG50">
            <v>17.2</v>
          </cell>
        </row>
        <row r="51">
          <cell r="A51">
            <v>47</v>
          </cell>
          <cell r="B51" t="str">
            <v>DHD380WCD-10"</v>
          </cell>
          <cell r="C51">
            <v>2.5000000000000001E-3</v>
          </cell>
          <cell r="D51">
            <v>4.0983000000000001</v>
          </cell>
          <cell r="E51">
            <v>-0.2923</v>
          </cell>
          <cell r="F51">
            <v>-2.0000000000000001E-4</v>
          </cell>
          <cell r="G51">
            <v>0.34229999999999999</v>
          </cell>
          <cell r="H51">
            <v>-20.04</v>
          </cell>
          <cell r="I51">
            <v>0</v>
          </cell>
          <cell r="J51">
            <v>2</v>
          </cell>
          <cell r="K51">
            <v>800</v>
          </cell>
          <cell r="L51">
            <v>10</v>
          </cell>
          <cell r="M51">
            <v>7.125</v>
          </cell>
          <cell r="N51">
            <v>6.67</v>
          </cell>
          <cell r="O51">
            <v>0.85</v>
          </cell>
          <cell r="P51">
            <v>-20.49</v>
          </cell>
          <cell r="Q51">
            <v>1.05</v>
          </cell>
          <cell r="R51">
            <v>-14.4</v>
          </cell>
          <cell r="AA51">
            <v>0.53</v>
          </cell>
          <cell r="AB51" t="str">
            <v>50984848</v>
          </cell>
          <cell r="AC51" t="str">
            <v>50984830</v>
          </cell>
          <cell r="AD51" t="str">
            <v>51916708</v>
          </cell>
          <cell r="AE51">
            <v>380</v>
          </cell>
          <cell r="AF51">
            <v>80</v>
          </cell>
          <cell r="AG51">
            <v>17.2</v>
          </cell>
        </row>
        <row r="52">
          <cell r="A52">
            <v>48</v>
          </cell>
          <cell r="B52" t="str">
            <v>DHD380W HC (8")</v>
          </cell>
          <cell r="C52">
            <v>5.0000000000000002E-5</v>
          </cell>
          <cell r="D52">
            <v>4.9000000000000004</v>
          </cell>
          <cell r="E52">
            <v>-131</v>
          </cell>
          <cell r="F52">
            <v>-2.0000000000000001E-4</v>
          </cell>
          <cell r="G52">
            <v>0.56000000000000005</v>
          </cell>
          <cell r="H52">
            <v>-15</v>
          </cell>
          <cell r="I52">
            <v>0</v>
          </cell>
          <cell r="J52">
            <v>2</v>
          </cell>
          <cell r="K52">
            <v>800</v>
          </cell>
          <cell r="L52">
            <v>8</v>
          </cell>
          <cell r="M52">
            <v>7.125</v>
          </cell>
          <cell r="N52">
            <v>6.67</v>
          </cell>
          <cell r="O52">
            <v>0.96</v>
          </cell>
          <cell r="P52">
            <v>-5</v>
          </cell>
          <cell r="Q52">
            <v>1.05</v>
          </cell>
          <cell r="R52">
            <v>-6</v>
          </cell>
          <cell r="AA52">
            <v>0.53</v>
          </cell>
          <cell r="AB52" t="str">
            <v>50984848</v>
          </cell>
          <cell r="AC52" t="str">
            <v>50984830</v>
          </cell>
          <cell r="AD52" t="str">
            <v>51917953</v>
          </cell>
          <cell r="AE52">
            <v>380</v>
          </cell>
          <cell r="AF52">
            <v>80</v>
          </cell>
          <cell r="AG52">
            <v>17.2</v>
          </cell>
        </row>
        <row r="53">
          <cell r="A53">
            <v>49</v>
          </cell>
          <cell r="B53" t="str">
            <v>DH8W (8")</v>
          </cell>
          <cell r="C53">
            <v>6.483E-3</v>
          </cell>
          <cell r="D53">
            <v>4.0380000000000003</v>
          </cell>
          <cell r="E53">
            <v>-68</v>
          </cell>
          <cell r="F53">
            <v>-5.2700000000000002E-4</v>
          </cell>
          <cell r="G53">
            <v>0.70599999999999996</v>
          </cell>
          <cell r="H53">
            <v>-35.58</v>
          </cell>
          <cell r="I53">
            <v>0</v>
          </cell>
          <cell r="J53">
            <v>2</v>
          </cell>
          <cell r="K53">
            <v>800</v>
          </cell>
          <cell r="L53">
            <v>8.75</v>
          </cell>
          <cell r="M53">
            <v>7.125</v>
          </cell>
          <cell r="N53">
            <v>6.67</v>
          </cell>
          <cell r="O53">
            <v>0.85</v>
          </cell>
          <cell r="P53">
            <v>-20.49</v>
          </cell>
          <cell r="Q53">
            <v>1.05</v>
          </cell>
          <cell r="R53">
            <v>-14.4</v>
          </cell>
          <cell r="AA53">
            <v>0.53</v>
          </cell>
          <cell r="AB53" t="str">
            <v>51947893</v>
          </cell>
          <cell r="AC53" t="str">
            <v>50984830</v>
          </cell>
          <cell r="AD53" t="str">
            <v>51916708</v>
          </cell>
          <cell r="AE53">
            <v>380</v>
          </cell>
          <cell r="AF53">
            <v>80</v>
          </cell>
          <cell r="AG53">
            <v>17.2</v>
          </cell>
        </row>
        <row r="54">
          <cell r="A54">
            <v>50</v>
          </cell>
          <cell r="B54" t="str">
            <v>HALCO MACH 80 (8")</v>
          </cell>
          <cell r="C54">
            <v>7.5000000000000002E-4</v>
          </cell>
          <cell r="D54">
            <v>4.1150000000000002</v>
          </cell>
          <cell r="E54">
            <v>-91</v>
          </cell>
          <cell r="F54">
            <v>-4.8500000000000003E-4</v>
          </cell>
          <cell r="G54">
            <v>0.64300000000000002</v>
          </cell>
          <cell r="H54">
            <v>-39.1</v>
          </cell>
          <cell r="L54">
            <v>8</v>
          </cell>
          <cell r="M54">
            <v>7.125</v>
          </cell>
          <cell r="N54">
            <v>6.67</v>
          </cell>
          <cell r="O54">
            <v>0.85</v>
          </cell>
          <cell r="P54">
            <v>-20.49</v>
          </cell>
          <cell r="Q54">
            <v>1.05</v>
          </cell>
          <cell r="R54">
            <v>-14.4</v>
          </cell>
          <cell r="AA54">
            <v>0</v>
          </cell>
          <cell r="AE54">
            <v>380</v>
          </cell>
        </row>
        <row r="55">
          <cell r="A55">
            <v>51</v>
          </cell>
          <cell r="B55" t="str">
            <v>HALCO MACH 88 (8")</v>
          </cell>
          <cell r="C55">
            <v>9.1669999999999998E-3</v>
          </cell>
          <cell r="D55">
            <v>-0.94169999999999998</v>
          </cell>
          <cell r="E55">
            <v>502</v>
          </cell>
          <cell r="F55">
            <v>8.3299999999999997E-4</v>
          </cell>
          <cell r="G55">
            <v>0.13</v>
          </cell>
          <cell r="H55">
            <v>2.5</v>
          </cell>
          <cell r="I55">
            <v>3.333E-3</v>
          </cell>
          <cell r="J55">
            <v>6.6669999999999993E-2</v>
          </cell>
          <cell r="K55">
            <v>1190</v>
          </cell>
          <cell r="L55">
            <v>8</v>
          </cell>
          <cell r="M55">
            <v>7.125</v>
          </cell>
          <cell r="N55">
            <v>6.67</v>
          </cell>
          <cell r="O55">
            <v>0.85</v>
          </cell>
          <cell r="P55">
            <v>-20.49</v>
          </cell>
          <cell r="Q55">
            <v>1.05</v>
          </cell>
          <cell r="R55">
            <v>-14.4</v>
          </cell>
          <cell r="AA55">
            <v>0.75</v>
          </cell>
          <cell r="AE55">
            <v>380</v>
          </cell>
        </row>
        <row r="56">
          <cell r="A56">
            <v>52</v>
          </cell>
          <cell r="B56" t="str">
            <v>MISSION SD8 (8")</v>
          </cell>
          <cell r="C56">
            <v>6.2500000000000003E-3</v>
          </cell>
          <cell r="D56">
            <v>1.0349999999999999</v>
          </cell>
          <cell r="E56">
            <v>209</v>
          </cell>
          <cell r="F56">
            <v>1.2400000000000001E-4</v>
          </cell>
          <cell r="G56">
            <v>0.32479999999999998</v>
          </cell>
          <cell r="H56">
            <v>-6.58</v>
          </cell>
          <cell r="I56">
            <v>3.9370000000000004E-3</v>
          </cell>
          <cell r="J56">
            <v>1.069</v>
          </cell>
          <cell r="K56">
            <v>885</v>
          </cell>
          <cell r="L56">
            <v>8.75</v>
          </cell>
          <cell r="M56">
            <v>6.75</v>
          </cell>
          <cell r="N56">
            <v>6.46</v>
          </cell>
          <cell r="O56">
            <v>0.85</v>
          </cell>
          <cell r="P56">
            <v>-20.49</v>
          </cell>
          <cell r="Q56">
            <v>1.05</v>
          </cell>
          <cell r="R56">
            <v>-14.4</v>
          </cell>
          <cell r="AA56">
            <v>0.38</v>
          </cell>
          <cell r="AE56" t="str">
            <v>SD8</v>
          </cell>
          <cell r="AF56">
            <v>68</v>
          </cell>
        </row>
        <row r="57">
          <cell r="A57">
            <v>53</v>
          </cell>
          <cell r="B57" t="str">
            <v>SANDVIK XL8-BC (8')</v>
          </cell>
          <cell r="C57">
            <v>-3.2320000000000001E-3</v>
          </cell>
          <cell r="D57">
            <v>5.4710000000000001</v>
          </cell>
          <cell r="E57">
            <v>-389</v>
          </cell>
          <cell r="F57">
            <v>0</v>
          </cell>
          <cell r="G57">
            <v>0.37719999999999998</v>
          </cell>
          <cell r="H57">
            <v>-10.26</v>
          </cell>
          <cell r="I57">
            <v>1.036E-3</v>
          </cell>
          <cell r="J57">
            <v>2.1040000000000001</v>
          </cell>
          <cell r="K57">
            <v>823.7</v>
          </cell>
          <cell r="L57">
            <v>8</v>
          </cell>
          <cell r="M57">
            <v>6.75</v>
          </cell>
          <cell r="N57">
            <v>6.46</v>
          </cell>
          <cell r="O57">
            <v>0.85</v>
          </cell>
          <cell r="P57">
            <v>-20.49</v>
          </cell>
          <cell r="Q57">
            <v>1.05</v>
          </cell>
          <cell r="R57">
            <v>-14.4</v>
          </cell>
          <cell r="AA57">
            <v>0.38</v>
          </cell>
        </row>
        <row r="58">
          <cell r="A58">
            <v>54</v>
          </cell>
          <cell r="B58" t="str">
            <v>DHD310M (10")</v>
          </cell>
          <cell r="C58">
            <v>-6.4999999999999997E-4</v>
          </cell>
          <cell r="D58">
            <v>5.2</v>
          </cell>
          <cell r="E58">
            <v>-172</v>
          </cell>
          <cell r="F58">
            <v>-1.75E-4</v>
          </cell>
          <cell r="G58">
            <v>0.49299999999999999</v>
          </cell>
          <cell r="H58">
            <v>-16</v>
          </cell>
          <cell r="L58">
            <v>9.8800000000000008</v>
          </cell>
          <cell r="M58">
            <v>9</v>
          </cell>
          <cell r="N58">
            <v>8.75</v>
          </cell>
          <cell r="O58">
            <v>0.85</v>
          </cell>
          <cell r="P58">
            <v>-20.49</v>
          </cell>
          <cell r="Q58">
            <v>1.05</v>
          </cell>
          <cell r="R58">
            <v>-14.4</v>
          </cell>
          <cell r="AA58">
            <v>0.75</v>
          </cell>
          <cell r="AB58" t="str">
            <v>51612463</v>
          </cell>
          <cell r="AC58" t="str">
            <v>51612539</v>
          </cell>
          <cell r="AD58" t="str">
            <v>51612455</v>
          </cell>
          <cell r="AE58">
            <v>310</v>
          </cell>
        </row>
        <row r="59">
          <cell r="A59">
            <v>55</v>
          </cell>
          <cell r="B59" t="str">
            <v>NUMA 100 (10")</v>
          </cell>
          <cell r="C59">
            <v>-3.8E-3</v>
          </cell>
          <cell r="D59">
            <v>9.33</v>
          </cell>
          <cell r="E59">
            <v>-314</v>
          </cell>
          <cell r="F59">
            <v>4.0000000000000002E-4</v>
          </cell>
          <cell r="G59">
            <v>0.44</v>
          </cell>
          <cell r="H59">
            <v>-14</v>
          </cell>
          <cell r="L59">
            <v>9.8800000000000008</v>
          </cell>
          <cell r="M59">
            <v>9</v>
          </cell>
          <cell r="N59">
            <v>8.75</v>
          </cell>
          <cell r="O59">
            <v>0.85</v>
          </cell>
          <cell r="P59">
            <v>-20.49</v>
          </cell>
          <cell r="Q59">
            <v>1.05</v>
          </cell>
          <cell r="R59">
            <v>-14.4</v>
          </cell>
          <cell r="AA59">
            <v>0.75</v>
          </cell>
          <cell r="AE59" t="str">
            <v>N10</v>
          </cell>
        </row>
        <row r="60">
          <cell r="A60">
            <v>56</v>
          </cell>
          <cell r="B60" t="str">
            <v>QL120HC (.050) (12")</v>
          </cell>
          <cell r="C60">
            <v>-2.3999999999999998E-3</v>
          </cell>
          <cell r="D60">
            <v>9.48</v>
          </cell>
          <cell r="E60">
            <v>-120</v>
          </cell>
          <cell r="F60">
            <v>-3.8000000000000002E-4</v>
          </cell>
          <cell r="G60">
            <v>0.58499999999999996</v>
          </cell>
          <cell r="H60">
            <v>-15.3</v>
          </cell>
          <cell r="I60">
            <v>0</v>
          </cell>
          <cell r="J60">
            <v>2.2000000000000002</v>
          </cell>
          <cell r="K60">
            <v>365</v>
          </cell>
          <cell r="L60">
            <v>12.25</v>
          </cell>
          <cell r="M60">
            <v>11.2</v>
          </cell>
          <cell r="N60">
            <v>10.31</v>
          </cell>
          <cell r="O60">
            <v>0.96</v>
          </cell>
          <cell r="P60">
            <v>-5</v>
          </cell>
          <cell r="Q60">
            <v>1.05</v>
          </cell>
          <cell r="R60">
            <v>-6</v>
          </cell>
          <cell r="AA60">
            <v>0.88</v>
          </cell>
          <cell r="AB60" t="str">
            <v>52105616</v>
          </cell>
          <cell r="AC60" t="str">
            <v>52105632</v>
          </cell>
          <cell r="AD60" t="str">
            <v>52105715</v>
          </cell>
          <cell r="AE60" t="str">
            <v>QL120</v>
          </cell>
          <cell r="AF60">
            <v>350</v>
          </cell>
          <cell r="AG60">
            <v>36.6</v>
          </cell>
        </row>
        <row r="61">
          <cell r="A61">
            <v>57</v>
          </cell>
          <cell r="B61" t="str">
            <v>QL120HC (.075) (12")</v>
          </cell>
          <cell r="C61">
            <v>1.0999999999999999E-2</v>
          </cell>
          <cell r="D61">
            <v>7.19</v>
          </cell>
          <cell r="E61">
            <v>228</v>
          </cell>
          <cell r="F61">
            <v>2.5999999999999998E-4</v>
          </cell>
          <cell r="G61">
            <v>0.42899999999999999</v>
          </cell>
          <cell r="H61">
            <v>0.9</v>
          </cell>
          <cell r="I61">
            <v>0</v>
          </cell>
          <cell r="J61">
            <v>2.2000000000000002</v>
          </cell>
          <cell r="K61">
            <v>365</v>
          </cell>
          <cell r="L61">
            <v>12.25</v>
          </cell>
          <cell r="M61">
            <v>11.2</v>
          </cell>
          <cell r="N61">
            <v>10.31</v>
          </cell>
          <cell r="O61">
            <v>0.96</v>
          </cell>
          <cell r="P61">
            <v>-5</v>
          </cell>
          <cell r="Q61">
            <v>1.05</v>
          </cell>
          <cell r="R61">
            <v>-6</v>
          </cell>
          <cell r="AA61">
            <v>0.88</v>
          </cell>
          <cell r="AB61" t="str">
            <v>52105616</v>
          </cell>
          <cell r="AC61" t="str">
            <v>52105632</v>
          </cell>
          <cell r="AD61" t="str">
            <v>52105715</v>
          </cell>
          <cell r="AE61" t="str">
            <v>QL120</v>
          </cell>
          <cell r="AF61">
            <v>350</v>
          </cell>
          <cell r="AG61">
            <v>36.6</v>
          </cell>
        </row>
        <row r="62">
          <cell r="A62">
            <v>58</v>
          </cell>
          <cell r="B62" t="str">
            <v>QL120 (.050) (12")</v>
          </cell>
          <cell r="C62">
            <v>-2.3999999999999998E-3</v>
          </cell>
          <cell r="D62">
            <v>9.48</v>
          </cell>
          <cell r="E62">
            <v>-120</v>
          </cell>
          <cell r="F62">
            <v>-3.8000000000000002E-4</v>
          </cell>
          <cell r="G62">
            <v>0.58499999999999996</v>
          </cell>
          <cell r="H62">
            <v>-15.3</v>
          </cell>
          <cell r="I62">
            <v>0</v>
          </cell>
          <cell r="J62">
            <v>2.2000000000000002</v>
          </cell>
          <cell r="K62">
            <v>365</v>
          </cell>
          <cell r="L62">
            <v>12.25</v>
          </cell>
          <cell r="M62">
            <v>11.2</v>
          </cell>
          <cell r="N62">
            <v>10.31</v>
          </cell>
          <cell r="O62">
            <v>0.85</v>
          </cell>
          <cell r="P62">
            <v>-20.49</v>
          </cell>
          <cell r="Q62">
            <v>1.05</v>
          </cell>
          <cell r="R62">
            <v>-14.4</v>
          </cell>
          <cell r="AA62">
            <v>0.88</v>
          </cell>
          <cell r="AB62" t="str">
            <v>52105616</v>
          </cell>
          <cell r="AC62" t="str">
            <v>52105632</v>
          </cell>
          <cell r="AD62" t="str">
            <v>52105624</v>
          </cell>
          <cell r="AE62" t="str">
            <v>QL120</v>
          </cell>
          <cell r="AF62">
            <v>350</v>
          </cell>
          <cell r="AG62">
            <v>36.6</v>
          </cell>
        </row>
        <row r="63">
          <cell r="A63">
            <v>59</v>
          </cell>
          <cell r="B63" t="str">
            <v>QL120 (.075) (12")</v>
          </cell>
          <cell r="C63">
            <v>1.0999999999999999E-2</v>
          </cell>
          <cell r="D63">
            <v>7.19</v>
          </cell>
          <cell r="E63">
            <v>228</v>
          </cell>
          <cell r="F63">
            <v>2.5999999999999998E-4</v>
          </cell>
          <cell r="G63">
            <v>0.42899999999999999</v>
          </cell>
          <cell r="H63">
            <v>0.9</v>
          </cell>
          <cell r="I63">
            <v>0</v>
          </cell>
          <cell r="J63">
            <v>2.2000000000000002</v>
          </cell>
          <cell r="K63">
            <v>365</v>
          </cell>
          <cell r="L63">
            <v>12.25</v>
          </cell>
          <cell r="M63">
            <v>11.2</v>
          </cell>
          <cell r="N63">
            <v>10.31</v>
          </cell>
          <cell r="O63">
            <v>0.85</v>
          </cell>
          <cell r="P63">
            <v>-20.49</v>
          </cell>
          <cell r="Q63">
            <v>1.05</v>
          </cell>
          <cell r="R63">
            <v>-14.4</v>
          </cell>
          <cell r="AA63">
            <v>0.88</v>
          </cell>
          <cell r="AB63" t="str">
            <v>52105616</v>
          </cell>
          <cell r="AC63" t="str">
            <v>52105632</v>
          </cell>
          <cell r="AD63" t="str">
            <v>52105624</v>
          </cell>
          <cell r="AE63" t="str">
            <v>QL120</v>
          </cell>
          <cell r="AF63">
            <v>350</v>
          </cell>
          <cell r="AG63">
            <v>36.6</v>
          </cell>
        </row>
        <row r="64">
          <cell r="A64">
            <v>60</v>
          </cell>
          <cell r="B64" t="str">
            <v>DHD112W (12")</v>
          </cell>
          <cell r="C64">
            <v>8.0999999999999996E-3</v>
          </cell>
          <cell r="D64">
            <v>7.165</v>
          </cell>
          <cell r="E64">
            <v>-228</v>
          </cell>
          <cell r="F64">
            <v>-4.9359999999999996E-4</v>
          </cell>
          <cell r="G64">
            <v>0.52600000000000002</v>
          </cell>
          <cell r="H64">
            <v>-21.19</v>
          </cell>
          <cell r="I64">
            <v>0</v>
          </cell>
          <cell r="J64">
            <v>3.05</v>
          </cell>
          <cell r="K64">
            <v>610</v>
          </cell>
          <cell r="L64">
            <v>12.25</v>
          </cell>
          <cell r="M64">
            <v>10.875</v>
          </cell>
          <cell r="N64">
            <v>10</v>
          </cell>
          <cell r="O64">
            <v>0.85</v>
          </cell>
          <cell r="P64">
            <v>-20.49</v>
          </cell>
          <cell r="Q64">
            <v>1.05</v>
          </cell>
          <cell r="R64">
            <v>-14.4</v>
          </cell>
          <cell r="AA64">
            <v>0.88</v>
          </cell>
          <cell r="AB64" t="str">
            <v>51610012</v>
          </cell>
          <cell r="AC64" t="str">
            <v>51615771</v>
          </cell>
          <cell r="AD64" t="str">
            <v>50791805</v>
          </cell>
          <cell r="AE64">
            <v>112</v>
          </cell>
          <cell r="AF64">
            <v>250</v>
          </cell>
          <cell r="AG64">
            <v>24.1</v>
          </cell>
        </row>
        <row r="65">
          <cell r="A65">
            <v>61</v>
          </cell>
          <cell r="B65" t="str">
            <v>DHD112WS (18")</v>
          </cell>
          <cell r="C65">
            <v>8.0999999999999996E-3</v>
          </cell>
          <cell r="D65">
            <v>7.165</v>
          </cell>
          <cell r="E65">
            <v>-228</v>
          </cell>
          <cell r="F65">
            <v>-4.9359999999999996E-4</v>
          </cell>
          <cell r="G65">
            <v>0.52600000000000002</v>
          </cell>
          <cell r="H65">
            <v>-21.19</v>
          </cell>
          <cell r="I65">
            <v>0</v>
          </cell>
          <cell r="J65">
            <v>3.05</v>
          </cell>
          <cell r="K65">
            <v>610</v>
          </cell>
          <cell r="L65">
            <v>12.25</v>
          </cell>
          <cell r="M65">
            <v>10.875</v>
          </cell>
          <cell r="N65">
            <v>10</v>
          </cell>
          <cell r="O65">
            <v>0.85</v>
          </cell>
          <cell r="P65">
            <v>-20.49</v>
          </cell>
          <cell r="Q65">
            <v>1.05</v>
          </cell>
          <cell r="R65">
            <v>-14.4</v>
          </cell>
          <cell r="AA65">
            <v>0.88</v>
          </cell>
          <cell r="AB65" t="str">
            <v>51610012</v>
          </cell>
          <cell r="AC65" t="str">
            <v>51049559</v>
          </cell>
          <cell r="AD65" t="str">
            <v>50791805</v>
          </cell>
          <cell r="AE65" t="str">
            <v>112S</v>
          </cell>
          <cell r="AF65">
            <v>250</v>
          </cell>
          <cell r="AG65">
            <v>24.1</v>
          </cell>
        </row>
        <row r="66">
          <cell r="A66">
            <v>62</v>
          </cell>
          <cell r="B66" t="str">
            <v>DH12 (12")</v>
          </cell>
          <cell r="C66">
            <v>-5.0000000000000001E-3</v>
          </cell>
          <cell r="D66">
            <v>12.25</v>
          </cell>
          <cell r="E66">
            <v>-437</v>
          </cell>
          <cell r="F66">
            <v>-5.9999999999999995E-4</v>
          </cell>
          <cell r="G66">
            <v>0.59399999999999997</v>
          </cell>
          <cell r="H66">
            <v>-18.7</v>
          </cell>
          <cell r="I66">
            <v>0</v>
          </cell>
          <cell r="J66">
            <v>3.05</v>
          </cell>
          <cell r="K66">
            <v>610</v>
          </cell>
          <cell r="L66">
            <v>12.25</v>
          </cell>
          <cell r="M66">
            <v>10.875</v>
          </cell>
          <cell r="N66">
            <v>10</v>
          </cell>
          <cell r="O66">
            <v>0.85</v>
          </cell>
          <cell r="P66">
            <v>-20.49</v>
          </cell>
          <cell r="Q66">
            <v>1.05</v>
          </cell>
          <cell r="R66">
            <v>-14.4</v>
          </cell>
          <cell r="AA66">
            <v>0.88</v>
          </cell>
          <cell r="AB66" t="str">
            <v>51610012</v>
          </cell>
          <cell r="AC66" t="str">
            <v>51615771</v>
          </cell>
          <cell r="AD66" t="str">
            <v>50791805</v>
          </cell>
          <cell r="AE66">
            <v>112</v>
          </cell>
          <cell r="AF66">
            <v>250</v>
          </cell>
          <cell r="AG66">
            <v>24.1</v>
          </cell>
        </row>
        <row r="67">
          <cell r="A67">
            <v>63</v>
          </cell>
          <cell r="B67" t="str">
            <v>DH12S (18")</v>
          </cell>
          <cell r="C67">
            <v>-5.0000000000000001E-3</v>
          </cell>
          <cell r="D67">
            <v>12.25</v>
          </cell>
          <cell r="E67">
            <v>-437</v>
          </cell>
          <cell r="F67">
            <v>-5.9999999999999995E-4</v>
          </cell>
          <cell r="G67">
            <v>0.59399999999999997</v>
          </cell>
          <cell r="H67">
            <v>-18.7</v>
          </cell>
          <cell r="I67">
            <v>0</v>
          </cell>
          <cell r="J67">
            <v>3.05</v>
          </cell>
          <cell r="K67">
            <v>610</v>
          </cell>
          <cell r="L67">
            <v>12.25</v>
          </cell>
          <cell r="M67">
            <v>10.875</v>
          </cell>
          <cell r="N67">
            <v>10</v>
          </cell>
          <cell r="O67">
            <v>0.85</v>
          </cell>
          <cell r="P67">
            <v>-20.49</v>
          </cell>
          <cell r="Q67">
            <v>1.05</v>
          </cell>
          <cell r="R67">
            <v>-14.4</v>
          </cell>
          <cell r="AA67">
            <v>0.88</v>
          </cell>
          <cell r="AB67" t="str">
            <v>51610012</v>
          </cell>
          <cell r="AC67" t="str">
            <v>51049559</v>
          </cell>
          <cell r="AD67" t="str">
            <v>50791805</v>
          </cell>
          <cell r="AE67" t="str">
            <v>112S</v>
          </cell>
          <cell r="AF67">
            <v>250</v>
          </cell>
          <cell r="AG67">
            <v>24.1</v>
          </cell>
        </row>
        <row r="68">
          <cell r="A68">
            <v>64</v>
          </cell>
          <cell r="B68" t="str">
            <v>DH12 HC (12")</v>
          </cell>
          <cell r="C68">
            <v>-5.0000000000000001E-3</v>
          </cell>
          <cell r="D68">
            <v>12.401999999999999</v>
          </cell>
          <cell r="E68">
            <v>-437</v>
          </cell>
          <cell r="F68">
            <v>-5.9999999999999995E-4</v>
          </cell>
          <cell r="G68">
            <v>0.59399999999999997</v>
          </cell>
          <cell r="H68">
            <v>-18.7</v>
          </cell>
          <cell r="I68">
            <v>0</v>
          </cell>
          <cell r="J68">
            <v>3.05</v>
          </cell>
          <cell r="K68">
            <v>610</v>
          </cell>
          <cell r="L68">
            <v>12.25</v>
          </cell>
          <cell r="M68">
            <v>10.875</v>
          </cell>
          <cell r="N68">
            <v>10</v>
          </cell>
          <cell r="O68">
            <v>0.96</v>
          </cell>
          <cell r="P68">
            <v>-5</v>
          </cell>
          <cell r="Q68">
            <v>1.05</v>
          </cell>
          <cell r="R68">
            <v>-6</v>
          </cell>
          <cell r="AA68">
            <v>0.88</v>
          </cell>
          <cell r="AB68" t="str">
            <v>51610012</v>
          </cell>
          <cell r="AC68" t="str">
            <v>51615771</v>
          </cell>
          <cell r="AD68" t="str">
            <v>51791648</v>
          </cell>
          <cell r="AE68">
            <v>112</v>
          </cell>
          <cell r="AF68">
            <v>250</v>
          </cell>
          <cell r="AG68">
            <v>24.1</v>
          </cell>
        </row>
        <row r="69">
          <cell r="A69">
            <v>65</v>
          </cell>
          <cell r="B69" t="str">
            <v>SANDVIK SD12 (12")</v>
          </cell>
          <cell r="C69">
            <v>7.1999999999999998E-3</v>
          </cell>
          <cell r="D69">
            <v>7.72</v>
          </cell>
          <cell r="E69">
            <v>-163</v>
          </cell>
          <cell r="F69">
            <v>4.494E-5</v>
          </cell>
          <cell r="G69">
            <v>0.34899999999999998</v>
          </cell>
          <cell r="H69">
            <v>-11.33</v>
          </cell>
          <cell r="L69">
            <v>12.25</v>
          </cell>
          <cell r="M69">
            <v>10.75</v>
          </cell>
          <cell r="N69">
            <v>10</v>
          </cell>
          <cell r="O69">
            <v>0.85</v>
          </cell>
          <cell r="P69">
            <v>-20.49</v>
          </cell>
          <cell r="Q69">
            <v>1.05</v>
          </cell>
          <cell r="R69">
            <v>-14.4</v>
          </cell>
          <cell r="AA69">
            <v>0.88</v>
          </cell>
          <cell r="AE69" t="str">
            <v>SD12</v>
          </cell>
        </row>
        <row r="70">
          <cell r="A70">
            <v>66</v>
          </cell>
          <cell r="B70" t="str">
            <v>NUMA 120 (12")</v>
          </cell>
          <cell r="C70">
            <v>-2E-3</v>
          </cell>
          <cell r="D70">
            <v>12.1</v>
          </cell>
          <cell r="E70">
            <v>-400</v>
          </cell>
          <cell r="F70">
            <v>1.36E-20</v>
          </cell>
          <cell r="G70">
            <v>0.52</v>
          </cell>
          <cell r="H70">
            <v>-30</v>
          </cell>
          <cell r="L70">
            <v>12.25</v>
          </cell>
          <cell r="M70">
            <v>10.875</v>
          </cell>
          <cell r="N70">
            <v>10</v>
          </cell>
          <cell r="O70">
            <v>0.85</v>
          </cell>
          <cell r="P70">
            <v>-20.49</v>
          </cell>
          <cell r="Q70">
            <v>1.05</v>
          </cell>
          <cell r="R70">
            <v>-14.4</v>
          </cell>
          <cell r="AA70">
            <v>0.88</v>
          </cell>
          <cell r="AE70" t="str">
            <v>N12</v>
          </cell>
        </row>
        <row r="71">
          <cell r="A71">
            <v>67</v>
          </cell>
          <cell r="B71" t="str">
            <v>NUMA 125 (12")</v>
          </cell>
          <cell r="C71">
            <v>2.1999999999999999E-2</v>
          </cell>
          <cell r="D71">
            <v>4.3</v>
          </cell>
          <cell r="E71">
            <v>110</v>
          </cell>
          <cell r="F71">
            <v>-5.9999999999999995E-4</v>
          </cell>
          <cell r="G71">
            <v>0.59</v>
          </cell>
          <cell r="H71">
            <v>-17</v>
          </cell>
          <cell r="L71">
            <v>12.25</v>
          </cell>
          <cell r="M71">
            <v>10.75</v>
          </cell>
          <cell r="N71">
            <v>10.5</v>
          </cell>
          <cell r="O71">
            <v>0.85</v>
          </cell>
          <cell r="P71">
            <v>-20.49</v>
          </cell>
          <cell r="Q71">
            <v>1.05</v>
          </cell>
          <cell r="R71">
            <v>-14.4</v>
          </cell>
          <cell r="AA71">
            <v>0.88</v>
          </cell>
          <cell r="AE71" t="str">
            <v>N125</v>
          </cell>
        </row>
        <row r="72">
          <cell r="A72">
            <v>68</v>
          </cell>
          <cell r="B72" t="str">
            <v>NUMA 180 (18")</v>
          </cell>
          <cell r="C72">
            <v>0</v>
          </cell>
          <cell r="D72">
            <v>18</v>
          </cell>
          <cell r="E72">
            <v>-600</v>
          </cell>
          <cell r="F72">
            <v>0</v>
          </cell>
          <cell r="G72">
            <v>0.12</v>
          </cell>
          <cell r="H72">
            <v>-6</v>
          </cell>
          <cell r="I72">
            <v>0</v>
          </cell>
          <cell r="J72">
            <v>2.8</v>
          </cell>
          <cell r="K72">
            <v>390</v>
          </cell>
          <cell r="L72">
            <v>24</v>
          </cell>
          <cell r="M72">
            <v>18</v>
          </cell>
          <cell r="O72">
            <v>0.85</v>
          </cell>
          <cell r="P72">
            <v>-20.49</v>
          </cell>
          <cell r="Q72">
            <v>1.05</v>
          </cell>
          <cell r="R72">
            <v>-14.4</v>
          </cell>
          <cell r="AA72">
            <v>1.5</v>
          </cell>
          <cell r="AE72" t="str">
            <v>N180</v>
          </cell>
        </row>
        <row r="73">
          <cell r="A73">
            <v>69</v>
          </cell>
          <cell r="B73" t="str">
            <v>DHD120/124 (20")</v>
          </cell>
          <cell r="C73">
            <v>0</v>
          </cell>
          <cell r="D73">
            <v>18</v>
          </cell>
          <cell r="E73">
            <v>-600</v>
          </cell>
          <cell r="F73">
            <v>0</v>
          </cell>
          <cell r="G73">
            <v>0.12</v>
          </cell>
          <cell r="H73">
            <v>-6</v>
          </cell>
          <cell r="I73">
            <v>0</v>
          </cell>
          <cell r="J73">
            <v>2.8</v>
          </cell>
          <cell r="K73">
            <v>430</v>
          </cell>
          <cell r="L73">
            <v>24</v>
          </cell>
          <cell r="M73">
            <v>18</v>
          </cell>
          <cell r="O73">
            <v>0.85</v>
          </cell>
          <cell r="P73">
            <v>-20.49</v>
          </cell>
          <cell r="Q73">
            <v>1.05</v>
          </cell>
          <cell r="R73">
            <v>-14.4</v>
          </cell>
          <cell r="AA73">
            <v>1.5</v>
          </cell>
          <cell r="AE73" t="str">
            <v>120A</v>
          </cell>
          <cell r="AF73">
            <v>500</v>
          </cell>
          <cell r="AG73">
            <v>0</v>
          </cell>
        </row>
        <row r="74">
          <cell r="A74">
            <v>70</v>
          </cell>
          <cell r="B74" t="str">
            <v>DHD126/130 (30")</v>
          </cell>
          <cell r="C74">
            <v>0</v>
          </cell>
          <cell r="D74">
            <v>18</v>
          </cell>
          <cell r="E74">
            <v>-600</v>
          </cell>
          <cell r="F74">
            <v>0</v>
          </cell>
          <cell r="G74">
            <v>7.9000000000000001E-2</v>
          </cell>
          <cell r="H74">
            <v>-2.371</v>
          </cell>
          <cell r="I74">
            <v>0</v>
          </cell>
          <cell r="J74">
            <v>2.8</v>
          </cell>
          <cell r="K74">
            <v>430</v>
          </cell>
          <cell r="L74">
            <v>30</v>
          </cell>
          <cell r="M74">
            <v>27</v>
          </cell>
          <cell r="O74">
            <v>0.85</v>
          </cell>
          <cell r="P74">
            <v>-20.49</v>
          </cell>
          <cell r="Q74">
            <v>1.05</v>
          </cell>
          <cell r="R74">
            <v>-14.4</v>
          </cell>
          <cell r="AA74">
            <v>1.5</v>
          </cell>
          <cell r="AE74">
            <v>126</v>
          </cell>
          <cell r="AF74">
            <v>500</v>
          </cell>
          <cell r="AG74">
            <v>0</v>
          </cell>
        </row>
        <row r="75">
          <cell r="A75">
            <v>71</v>
          </cell>
          <cell r="B75" t="str">
            <v>QL200 (18")</v>
          </cell>
          <cell r="C75">
            <v>6.4599999999999996E-3</v>
          </cell>
          <cell r="D75">
            <v>16.12</v>
          </cell>
          <cell r="E75">
            <v>-93.1</v>
          </cell>
          <cell r="F75">
            <v>-8.3279999999999999E-7</v>
          </cell>
          <cell r="G75">
            <v>0.29399999999999998</v>
          </cell>
          <cell r="H75">
            <v>-12.34</v>
          </cell>
          <cell r="I75">
            <v>2E-3</v>
          </cell>
          <cell r="J75">
            <v>1.62</v>
          </cell>
          <cell r="K75">
            <v>519</v>
          </cell>
          <cell r="L75">
            <v>22</v>
          </cell>
          <cell r="M75">
            <v>15.5</v>
          </cell>
          <cell r="O75">
            <v>0.85</v>
          </cell>
          <cell r="P75">
            <v>-20.49</v>
          </cell>
          <cell r="Q75">
            <v>1.05</v>
          </cell>
          <cell r="R75">
            <v>-14.4</v>
          </cell>
          <cell r="AA75">
            <v>0.88</v>
          </cell>
          <cell r="AB75" t="str">
            <v>51989234</v>
          </cell>
          <cell r="AC75" t="str">
            <v>51989390</v>
          </cell>
          <cell r="AD75" t="str">
            <v>51989218</v>
          </cell>
          <cell r="AE75" t="str">
            <v>QL200</v>
          </cell>
          <cell r="AF75">
            <v>610</v>
          </cell>
          <cell r="AG75">
            <v>52.1</v>
          </cell>
        </row>
        <row r="76">
          <cell r="A76">
            <v>72</v>
          </cell>
          <cell r="B76" t="str">
            <v>QL200S (30")</v>
          </cell>
          <cell r="C76">
            <v>6.4599999999999996E-3</v>
          </cell>
          <cell r="D76">
            <v>16.12</v>
          </cell>
          <cell r="E76">
            <v>-93.1</v>
          </cell>
          <cell r="F76">
            <v>-8.3279999999999999E-7</v>
          </cell>
          <cell r="G76">
            <v>0.29399999999999998</v>
          </cell>
          <cell r="H76">
            <v>-12.34</v>
          </cell>
          <cell r="I76">
            <v>2E-3</v>
          </cell>
          <cell r="J76">
            <v>1.62</v>
          </cell>
          <cell r="K76">
            <v>519</v>
          </cell>
          <cell r="L76">
            <v>22</v>
          </cell>
          <cell r="M76">
            <v>15.5</v>
          </cell>
          <cell r="O76">
            <v>0.85</v>
          </cell>
          <cell r="P76">
            <v>-20.49</v>
          </cell>
          <cell r="Q76">
            <v>1.05</v>
          </cell>
          <cell r="R76">
            <v>-14.4</v>
          </cell>
          <cell r="AA76">
            <v>0.88</v>
          </cell>
          <cell r="AB76" t="str">
            <v>51989234</v>
          </cell>
          <cell r="AC76" t="str">
            <v>52124684</v>
          </cell>
          <cell r="AD76" t="str">
            <v>51989218</v>
          </cell>
          <cell r="AE76" t="str">
            <v>QL200S</v>
          </cell>
          <cell r="AF76">
            <v>610</v>
          </cell>
          <cell r="AG76">
            <v>52.1</v>
          </cell>
        </row>
        <row r="77">
          <cell r="A77">
            <v>73</v>
          </cell>
          <cell r="B77" t="str">
            <v>CD27-5/4</v>
          </cell>
          <cell r="C77">
            <v>1.2500000000000001E-2</v>
          </cell>
          <cell r="D77">
            <v>20.491500000000002</v>
          </cell>
          <cell r="E77">
            <v>-1.4615</v>
          </cell>
          <cell r="F77">
            <v>-8.8235294117647065E-5</v>
          </cell>
          <cell r="G77">
            <v>0.15101470588235294</v>
          </cell>
          <cell r="H77">
            <v>-8.8411764705882359</v>
          </cell>
          <cell r="I77">
            <v>0</v>
          </cell>
          <cell r="J77">
            <v>2</v>
          </cell>
          <cell r="K77">
            <v>800</v>
          </cell>
          <cell r="L77">
            <v>27</v>
          </cell>
          <cell r="O77">
            <v>0.85</v>
          </cell>
          <cell r="P77">
            <v>-20.49</v>
          </cell>
          <cell r="Q77">
            <v>1.05</v>
          </cell>
          <cell r="R77">
            <v>-14.4</v>
          </cell>
          <cell r="S77">
            <v>5</v>
          </cell>
          <cell r="T77">
            <v>4</v>
          </cell>
          <cell r="U77">
            <v>2.5000000000000001E-3</v>
          </cell>
          <cell r="V77">
            <v>4.0983000000000001</v>
          </cell>
          <cell r="W77">
            <v>-0.2923</v>
          </cell>
          <cell r="X77">
            <v>-2.0000000000000001E-4</v>
          </cell>
          <cell r="Y77">
            <v>0.34229999999999999</v>
          </cell>
          <cell r="Z77">
            <v>-20.04</v>
          </cell>
          <cell r="AA77">
            <v>1.1851160280748885</v>
          </cell>
          <cell r="AE77" t="str">
            <v>CD</v>
          </cell>
        </row>
        <row r="78">
          <cell r="A78">
            <v>74</v>
          </cell>
          <cell r="B78" t="str">
            <v>CD30-5/4</v>
          </cell>
          <cell r="C78">
            <v>1.2500000000000001E-2</v>
          </cell>
          <cell r="D78">
            <v>20.491500000000002</v>
          </cell>
          <cell r="E78">
            <v>-1.4615</v>
          </cell>
          <cell r="F78">
            <v>-7.5000000000000007E-5</v>
          </cell>
          <cell r="G78">
            <v>0.12836249999999999</v>
          </cell>
          <cell r="H78">
            <v>-7.5149999999999997</v>
          </cell>
          <cell r="I78">
            <v>0</v>
          </cell>
          <cell r="J78">
            <v>2</v>
          </cell>
          <cell r="K78">
            <v>800</v>
          </cell>
          <cell r="L78">
            <v>30</v>
          </cell>
          <cell r="O78">
            <v>0.85</v>
          </cell>
          <cell r="P78">
            <v>-20.49</v>
          </cell>
          <cell r="Q78">
            <v>1.05</v>
          </cell>
          <cell r="R78">
            <v>-14.4</v>
          </cell>
          <cell r="S78">
            <v>5</v>
          </cell>
          <cell r="T78">
            <v>4</v>
          </cell>
          <cell r="U78">
            <v>2.5000000000000001E-3</v>
          </cell>
          <cell r="V78">
            <v>4.0983000000000001</v>
          </cell>
          <cell r="W78">
            <v>-0.2923</v>
          </cell>
          <cell r="X78">
            <v>-2.0000000000000001E-4</v>
          </cell>
          <cell r="Y78">
            <v>0.34229999999999999</v>
          </cell>
          <cell r="Z78">
            <v>-20.04</v>
          </cell>
          <cell r="AA78">
            <v>1.1851160280748885</v>
          </cell>
          <cell r="AE78" t="str">
            <v>CD</v>
          </cell>
        </row>
        <row r="79">
          <cell r="A79">
            <v>75</v>
          </cell>
          <cell r="B79" t="str">
            <v>CD34-5/4</v>
          </cell>
          <cell r="C79">
            <v>1.2500000000000001E-2</v>
          </cell>
          <cell r="D79">
            <v>20.491500000000002</v>
          </cell>
          <cell r="E79">
            <v>-1.4615</v>
          </cell>
          <cell r="F79">
            <v>-6.2500000000000001E-5</v>
          </cell>
          <cell r="G79">
            <v>0.10696875</v>
          </cell>
          <cell r="H79">
            <v>-6.2625000000000002</v>
          </cell>
          <cell r="I79">
            <v>0</v>
          </cell>
          <cell r="J79">
            <v>2</v>
          </cell>
          <cell r="K79">
            <v>800</v>
          </cell>
          <cell r="L79">
            <v>34</v>
          </cell>
          <cell r="O79">
            <v>0.85</v>
          </cell>
          <cell r="P79">
            <v>-20.49</v>
          </cell>
          <cell r="Q79">
            <v>1.05</v>
          </cell>
          <cell r="R79">
            <v>-14.4</v>
          </cell>
          <cell r="S79">
            <v>5</v>
          </cell>
          <cell r="T79">
            <v>4</v>
          </cell>
          <cell r="U79">
            <v>2.5000000000000001E-3</v>
          </cell>
          <cell r="V79">
            <v>4.0983000000000001</v>
          </cell>
          <cell r="W79">
            <v>-0.2923</v>
          </cell>
          <cell r="X79">
            <v>-2.0000000000000001E-4</v>
          </cell>
          <cell r="Y79">
            <v>0.34229999999999999</v>
          </cell>
          <cell r="Z79">
            <v>-20.04</v>
          </cell>
          <cell r="AA79">
            <v>1.1851160280748885</v>
          </cell>
          <cell r="AE79" t="str">
            <v>CD</v>
          </cell>
          <cell r="AH79">
            <v>1.05</v>
          </cell>
        </row>
        <row r="80">
          <cell r="A80">
            <v>76</v>
          </cell>
          <cell r="B80" t="str">
            <v>CD36-5/4</v>
          </cell>
          <cell r="C80">
            <v>1.2500000000000001E-2</v>
          </cell>
          <cell r="D80">
            <v>20.491500000000002</v>
          </cell>
          <cell r="E80">
            <v>-1.4615</v>
          </cell>
          <cell r="F80">
            <v>-5.7692307692307698E-5</v>
          </cell>
          <cell r="G80">
            <v>9.8740384615384619E-2</v>
          </cell>
          <cell r="H80">
            <v>-5.7807692307692307</v>
          </cell>
          <cell r="I80">
            <v>0</v>
          </cell>
          <cell r="J80">
            <v>2</v>
          </cell>
          <cell r="K80">
            <v>800</v>
          </cell>
          <cell r="L80">
            <v>36</v>
          </cell>
          <cell r="O80">
            <v>0.85</v>
          </cell>
          <cell r="P80">
            <v>-20.49</v>
          </cell>
          <cell r="Q80">
            <v>1.05</v>
          </cell>
          <cell r="R80">
            <v>-14.4</v>
          </cell>
          <cell r="S80">
            <v>5</v>
          </cell>
          <cell r="T80">
            <v>4</v>
          </cell>
          <cell r="U80">
            <v>2.5000000000000001E-3</v>
          </cell>
          <cell r="V80">
            <v>4.0983000000000001</v>
          </cell>
          <cell r="W80">
            <v>-0.2923</v>
          </cell>
          <cell r="X80">
            <v>-2.0000000000000001E-4</v>
          </cell>
          <cell r="Y80">
            <v>0.34229999999999999</v>
          </cell>
          <cell r="Z80">
            <v>-20.04</v>
          </cell>
          <cell r="AA80">
            <v>1.1851160280748885</v>
          </cell>
          <cell r="AE80" t="str">
            <v>CD</v>
          </cell>
        </row>
        <row r="81">
          <cell r="A81">
            <v>77</v>
          </cell>
          <cell r="B81" t="str">
            <v>CD38-5/4</v>
          </cell>
          <cell r="C81">
            <v>1.2500000000000001E-2</v>
          </cell>
          <cell r="D81">
            <v>20.491500000000002</v>
          </cell>
          <cell r="E81">
            <v>-1.4615</v>
          </cell>
          <cell r="F81">
            <v>-5.3571428571428575E-5</v>
          </cell>
          <cell r="G81">
            <v>9.1687499999999991E-2</v>
          </cell>
          <cell r="H81">
            <v>-5.3678571428571429</v>
          </cell>
          <cell r="I81">
            <v>0</v>
          </cell>
          <cell r="J81">
            <v>2</v>
          </cell>
          <cell r="K81">
            <v>800</v>
          </cell>
          <cell r="L81">
            <v>38</v>
          </cell>
          <cell r="O81">
            <v>0.85</v>
          </cell>
          <cell r="P81">
            <v>-20.49</v>
          </cell>
          <cell r="Q81">
            <v>1.05</v>
          </cell>
          <cell r="R81">
            <v>-14.4</v>
          </cell>
          <cell r="S81">
            <v>5</v>
          </cell>
          <cell r="T81">
            <v>4</v>
          </cell>
          <cell r="U81">
            <v>2.5000000000000001E-3</v>
          </cell>
          <cell r="V81">
            <v>4.0983000000000001</v>
          </cell>
          <cell r="W81">
            <v>-0.2923</v>
          </cell>
          <cell r="X81">
            <v>-2.0000000000000001E-4</v>
          </cell>
          <cell r="Y81">
            <v>0.34229999999999999</v>
          </cell>
          <cell r="Z81">
            <v>-20.04</v>
          </cell>
          <cell r="AA81">
            <v>1.1851160280748885</v>
          </cell>
          <cell r="AE81" t="str">
            <v>CD</v>
          </cell>
        </row>
        <row r="82">
          <cell r="A82">
            <v>78</v>
          </cell>
          <cell r="B82" t="str">
            <v>CD40-6/4</v>
          </cell>
          <cell r="C82">
            <v>1.4999999999999999E-2</v>
          </cell>
          <cell r="D82">
            <v>24.5898</v>
          </cell>
          <cell r="E82">
            <v>-1.7538</v>
          </cell>
          <cell r="F82">
            <v>-5.0000000000000002E-5</v>
          </cell>
          <cell r="G82">
            <v>8.5574999999999998E-2</v>
          </cell>
          <cell r="H82">
            <v>-5.01</v>
          </cell>
          <cell r="I82">
            <v>0</v>
          </cell>
          <cell r="J82">
            <v>2</v>
          </cell>
          <cell r="K82">
            <v>800</v>
          </cell>
          <cell r="L82">
            <v>40</v>
          </cell>
          <cell r="O82">
            <v>0.85</v>
          </cell>
          <cell r="P82">
            <v>-20.49</v>
          </cell>
          <cell r="Q82">
            <v>1.05</v>
          </cell>
          <cell r="R82">
            <v>-14.4</v>
          </cell>
          <cell r="S82">
            <v>6</v>
          </cell>
          <cell r="T82">
            <v>4</v>
          </cell>
          <cell r="U82">
            <v>2.5000000000000001E-3</v>
          </cell>
          <cell r="V82">
            <v>4.0983000000000001</v>
          </cell>
          <cell r="W82">
            <v>-0.2923</v>
          </cell>
          <cell r="X82">
            <v>-2.0000000000000001E-4</v>
          </cell>
          <cell r="Y82">
            <v>0.34229999999999999</v>
          </cell>
          <cell r="Z82">
            <v>-20.04</v>
          </cell>
          <cell r="AA82">
            <v>1.2982295636750845</v>
          </cell>
          <cell r="AE82" t="str">
            <v>CD</v>
          </cell>
        </row>
        <row r="83">
          <cell r="A83">
            <v>79</v>
          </cell>
          <cell r="B83" t="str">
            <v>CD42-7/5</v>
          </cell>
          <cell r="C83">
            <v>1.7500000000000002E-2</v>
          </cell>
          <cell r="D83">
            <v>28.688099999999999</v>
          </cell>
          <cell r="E83">
            <v>-2.0461</v>
          </cell>
          <cell r="F83">
            <v>-5.8593749999999998E-5</v>
          </cell>
          <cell r="G83">
            <v>0.10028320312499998</v>
          </cell>
          <cell r="H83">
            <v>-5.8710937499999991</v>
          </cell>
          <cell r="I83">
            <v>0</v>
          </cell>
          <cell r="J83">
            <v>2</v>
          </cell>
          <cell r="K83">
            <v>800</v>
          </cell>
          <cell r="L83">
            <v>42</v>
          </cell>
          <cell r="O83">
            <v>0.85</v>
          </cell>
          <cell r="P83">
            <v>-20.49</v>
          </cell>
          <cell r="Q83">
            <v>1.05</v>
          </cell>
          <cell r="R83">
            <v>-14.4</v>
          </cell>
          <cell r="S83">
            <v>7</v>
          </cell>
          <cell r="T83">
            <v>5</v>
          </cell>
          <cell r="U83">
            <v>2.5000000000000001E-3</v>
          </cell>
          <cell r="V83">
            <v>4.0983000000000001</v>
          </cell>
          <cell r="W83">
            <v>-0.2923</v>
          </cell>
          <cell r="X83">
            <v>-2.0000000000000001E-4</v>
          </cell>
          <cell r="Y83">
            <v>0.34229999999999999</v>
          </cell>
          <cell r="Z83">
            <v>-20.04</v>
          </cell>
          <cell r="AA83">
            <v>1.4022481948642331</v>
          </cell>
          <cell r="AE83" t="str">
            <v>CD</v>
          </cell>
        </row>
        <row r="84">
          <cell r="A84">
            <v>80</v>
          </cell>
          <cell r="B84" t="str">
            <v>CD42-6/4</v>
          </cell>
          <cell r="C84">
            <v>1.4999999999999999E-2</v>
          </cell>
          <cell r="D84">
            <v>24.5898</v>
          </cell>
          <cell r="E84">
            <v>-1.7538</v>
          </cell>
          <cell r="F84">
            <v>-4.6875000000000001E-5</v>
          </cell>
          <cell r="G84">
            <v>8.0226562500000001E-2</v>
          </cell>
          <cell r="H84">
            <v>-4.6968750000000004</v>
          </cell>
          <cell r="I84">
            <v>0</v>
          </cell>
          <cell r="J84">
            <v>2</v>
          </cell>
          <cell r="K84">
            <v>800</v>
          </cell>
          <cell r="L84">
            <v>42</v>
          </cell>
          <cell r="O84">
            <v>0.85</v>
          </cell>
          <cell r="P84">
            <v>-20.49</v>
          </cell>
          <cell r="Q84">
            <v>1.05</v>
          </cell>
          <cell r="R84">
            <v>-14.4</v>
          </cell>
          <cell r="S84">
            <v>6</v>
          </cell>
          <cell r="T84">
            <v>4</v>
          </cell>
          <cell r="U84">
            <v>2.5000000000000001E-3</v>
          </cell>
          <cell r="V84">
            <v>4.0983000000000001</v>
          </cell>
          <cell r="W84">
            <v>-0.2923</v>
          </cell>
          <cell r="X84">
            <v>-2.0000000000000001E-4</v>
          </cell>
          <cell r="Y84">
            <v>0.34229999999999999</v>
          </cell>
          <cell r="Z84">
            <v>-20.04</v>
          </cell>
          <cell r="AA84">
            <v>1.2982295636750845</v>
          </cell>
          <cell r="AE84" t="str">
            <v>CD</v>
          </cell>
        </row>
        <row r="85">
          <cell r="A85">
            <v>81</v>
          </cell>
          <cell r="B85" t="str">
            <v>CD46-7/4</v>
          </cell>
          <cell r="C85">
            <v>1.7500000000000002E-2</v>
          </cell>
          <cell r="D85">
            <v>28.688099999999999</v>
          </cell>
          <cell r="E85">
            <v>-2.0461</v>
          </cell>
          <cell r="F85">
            <v>-4.1666666666666672E-5</v>
          </cell>
          <cell r="G85">
            <v>7.1312500000000001E-2</v>
          </cell>
          <cell r="H85">
            <v>-4.1749999999999998</v>
          </cell>
          <cell r="I85">
            <v>0</v>
          </cell>
          <cell r="J85">
            <v>2</v>
          </cell>
          <cell r="K85">
            <v>800</v>
          </cell>
          <cell r="L85">
            <v>46</v>
          </cell>
          <cell r="O85">
            <v>0.85</v>
          </cell>
          <cell r="P85">
            <v>-20.49</v>
          </cell>
          <cell r="Q85">
            <v>1.05</v>
          </cell>
          <cell r="R85">
            <v>-14.4</v>
          </cell>
          <cell r="S85">
            <v>7</v>
          </cell>
          <cell r="T85">
            <v>4</v>
          </cell>
          <cell r="U85">
            <v>2.5000000000000001E-3</v>
          </cell>
          <cell r="V85">
            <v>4.0983000000000001</v>
          </cell>
          <cell r="W85">
            <v>-0.2923</v>
          </cell>
          <cell r="X85">
            <v>-2.0000000000000001E-4</v>
          </cell>
          <cell r="Y85">
            <v>0.34229999999999999</v>
          </cell>
          <cell r="Z85">
            <v>-20.04</v>
          </cell>
          <cell r="AA85">
            <v>1.4022481948642331</v>
          </cell>
          <cell r="AE85" t="str">
            <v>CD</v>
          </cell>
        </row>
        <row r="86">
          <cell r="A86">
            <v>82</v>
          </cell>
          <cell r="B86" t="str">
            <v>CD47.3-7/4</v>
          </cell>
          <cell r="C86">
            <v>1.7500000000000002E-2</v>
          </cell>
          <cell r="D86">
            <v>28.688099999999999</v>
          </cell>
          <cell r="E86">
            <v>-2.0461</v>
          </cell>
          <cell r="F86">
            <v>-4.0214477211796262E-5</v>
          </cell>
          <cell r="G86">
            <v>6.8827077747989296E-2</v>
          </cell>
          <cell r="H86">
            <v>-4.0294906166219855</v>
          </cell>
          <cell r="I86">
            <v>0</v>
          </cell>
          <cell r="J86">
            <v>2</v>
          </cell>
          <cell r="K86">
            <v>800</v>
          </cell>
          <cell r="L86">
            <v>47.3</v>
          </cell>
          <cell r="O86">
            <v>0.85</v>
          </cell>
          <cell r="P86">
            <v>-20.49</v>
          </cell>
          <cell r="Q86">
            <v>1.05</v>
          </cell>
          <cell r="R86">
            <v>-14.4</v>
          </cell>
          <cell r="S86">
            <v>7</v>
          </cell>
          <cell r="T86">
            <v>4</v>
          </cell>
          <cell r="U86">
            <v>2.5000000000000001E-3</v>
          </cell>
          <cell r="V86">
            <v>4.0983000000000001</v>
          </cell>
          <cell r="W86">
            <v>-0.2923</v>
          </cell>
          <cell r="X86">
            <v>-2.0000000000000001E-4</v>
          </cell>
          <cell r="Y86">
            <v>0.34229999999999999</v>
          </cell>
          <cell r="Z86">
            <v>-20.04</v>
          </cell>
          <cell r="AA86">
            <v>1.4022481948642331</v>
          </cell>
          <cell r="AE86" t="str">
            <v>CD</v>
          </cell>
        </row>
        <row r="87">
          <cell r="A87">
            <v>83</v>
          </cell>
          <cell r="B87" t="str">
            <v>CD48-7/4</v>
          </cell>
          <cell r="C87">
            <v>1.7500000000000002E-2</v>
          </cell>
          <cell r="D87">
            <v>28.688099999999999</v>
          </cell>
          <cell r="E87">
            <v>-2.0461</v>
          </cell>
          <cell r="F87">
            <v>-3.9473684210526316E-5</v>
          </cell>
          <cell r="G87">
            <v>6.7559210526315791E-2</v>
          </cell>
          <cell r="H87">
            <v>-3.9552631578947368</v>
          </cell>
          <cell r="I87">
            <v>0</v>
          </cell>
          <cell r="J87">
            <v>2</v>
          </cell>
          <cell r="K87">
            <v>800</v>
          </cell>
          <cell r="L87">
            <v>48</v>
          </cell>
          <cell r="O87">
            <v>0.85</v>
          </cell>
          <cell r="P87">
            <v>-20.49</v>
          </cell>
          <cell r="Q87">
            <v>1.05</v>
          </cell>
          <cell r="R87">
            <v>-14.4</v>
          </cell>
          <cell r="S87">
            <v>7</v>
          </cell>
          <cell r="T87">
            <v>4</v>
          </cell>
          <cell r="U87">
            <v>2.5000000000000001E-3</v>
          </cell>
          <cell r="V87">
            <v>4.0983000000000001</v>
          </cell>
          <cell r="W87">
            <v>-0.2923</v>
          </cell>
          <cell r="X87">
            <v>-2.0000000000000001E-4</v>
          </cell>
          <cell r="Y87">
            <v>0.34229999999999999</v>
          </cell>
          <cell r="Z87">
            <v>-20.04</v>
          </cell>
          <cell r="AA87">
            <v>1.4022481948642331</v>
          </cell>
          <cell r="AE87" t="str">
            <v>CD</v>
          </cell>
        </row>
        <row r="88">
          <cell r="A88">
            <v>84</v>
          </cell>
          <cell r="B88" t="str">
            <v>CD48-8/4</v>
          </cell>
          <cell r="C88">
            <v>0.02</v>
          </cell>
          <cell r="D88">
            <v>32.7864</v>
          </cell>
          <cell r="E88">
            <v>-2.3384</v>
          </cell>
          <cell r="F88">
            <v>-3.9473684210526316E-5</v>
          </cell>
          <cell r="G88">
            <v>6.7559210526315791E-2</v>
          </cell>
          <cell r="H88">
            <v>-3.9552631578947368</v>
          </cell>
          <cell r="I88">
            <v>0</v>
          </cell>
          <cell r="J88">
            <v>2</v>
          </cell>
          <cell r="K88">
            <v>800</v>
          </cell>
          <cell r="L88">
            <v>48</v>
          </cell>
          <cell r="O88">
            <v>0.85</v>
          </cell>
          <cell r="P88">
            <v>-20.49</v>
          </cell>
          <cell r="Q88">
            <v>1.05</v>
          </cell>
          <cell r="R88">
            <v>-14.4</v>
          </cell>
          <cell r="S88">
            <v>8</v>
          </cell>
          <cell r="T88">
            <v>4</v>
          </cell>
          <cell r="U88">
            <v>2.5000000000000001E-3</v>
          </cell>
          <cell r="V88">
            <v>4.0983000000000001</v>
          </cell>
          <cell r="W88">
            <v>-0.2923</v>
          </cell>
          <cell r="X88">
            <v>-2.0000000000000001E-4</v>
          </cell>
          <cell r="Y88">
            <v>0.34229999999999999</v>
          </cell>
          <cell r="Z88">
            <v>-20.04</v>
          </cell>
          <cell r="AA88">
            <v>1.4990663761154808</v>
          </cell>
          <cell r="AE88" t="str">
            <v>CD</v>
          </cell>
        </row>
        <row r="89">
          <cell r="A89">
            <v>85</v>
          </cell>
          <cell r="B89" t="str">
            <v>CR48/15-7/4</v>
          </cell>
          <cell r="C89">
            <v>1.7500000000000002E-2</v>
          </cell>
          <cell r="D89">
            <v>28.688099999999999</v>
          </cell>
          <cell r="E89">
            <v>-2.0461</v>
          </cell>
          <cell r="F89">
            <v>-5.5607043558850792E-5</v>
          </cell>
          <cell r="G89">
            <v>9.5171455050973117E-2</v>
          </cell>
          <cell r="H89">
            <v>-5.5718257645968485</v>
          </cell>
          <cell r="I89">
            <v>0</v>
          </cell>
          <cell r="J89">
            <v>2</v>
          </cell>
          <cell r="K89">
            <v>800</v>
          </cell>
          <cell r="L89">
            <v>48</v>
          </cell>
          <cell r="O89">
            <v>0.85</v>
          </cell>
          <cell r="P89">
            <v>-20.49</v>
          </cell>
          <cell r="Q89">
            <v>1.05</v>
          </cell>
          <cell r="R89">
            <v>-14.4</v>
          </cell>
          <cell r="S89">
            <v>7</v>
          </cell>
          <cell r="T89">
            <v>4</v>
          </cell>
          <cell r="U89">
            <v>2.5000000000000001E-3</v>
          </cell>
          <cell r="V89">
            <v>4.0983000000000001</v>
          </cell>
          <cell r="W89">
            <v>-0.2923</v>
          </cell>
          <cell r="X89">
            <v>-2.0000000000000001E-4</v>
          </cell>
          <cell r="Y89">
            <v>0.34229999999999999</v>
          </cell>
          <cell r="Z89">
            <v>-20.04</v>
          </cell>
          <cell r="AA89">
            <v>1.4022481948642331</v>
          </cell>
          <cell r="AE89" t="str">
            <v>CD</v>
          </cell>
        </row>
        <row r="90">
          <cell r="A90">
            <v>86</v>
          </cell>
          <cell r="B90" t="str">
            <v>CD54-8/4</v>
          </cell>
          <cell r="C90">
            <v>0.02</v>
          </cell>
          <cell r="D90">
            <v>32.7864</v>
          </cell>
          <cell r="E90">
            <v>-2.3384</v>
          </cell>
          <cell r="F90">
            <v>-3.4090909090909092E-5</v>
          </cell>
          <cell r="G90">
            <v>5.834659090909091E-2</v>
          </cell>
          <cell r="H90">
            <v>-3.415909090909091</v>
          </cell>
          <cell r="I90">
            <v>0</v>
          </cell>
          <cell r="J90">
            <v>2</v>
          </cell>
          <cell r="K90">
            <v>800</v>
          </cell>
          <cell r="L90">
            <v>54</v>
          </cell>
          <cell r="O90">
            <v>0.85</v>
          </cell>
          <cell r="P90">
            <v>-20.49</v>
          </cell>
          <cell r="Q90">
            <v>1.05</v>
          </cell>
          <cell r="R90">
            <v>-14.4</v>
          </cell>
          <cell r="S90">
            <v>8</v>
          </cell>
          <cell r="T90">
            <v>4</v>
          </cell>
          <cell r="U90">
            <v>2.5000000000000001E-3</v>
          </cell>
          <cell r="V90">
            <v>4.0983000000000001</v>
          </cell>
          <cell r="W90">
            <v>-0.2923</v>
          </cell>
          <cell r="X90">
            <v>-2.0000000000000001E-4</v>
          </cell>
          <cell r="Y90">
            <v>0.34229999999999999</v>
          </cell>
          <cell r="Z90">
            <v>-20.04</v>
          </cell>
          <cell r="AA90">
            <v>1.4990663761154808</v>
          </cell>
          <cell r="AE90" t="str">
            <v>CD</v>
          </cell>
        </row>
        <row r="91">
          <cell r="A91">
            <v>87</v>
          </cell>
          <cell r="B91" t="str">
            <v>CR54-6/4</v>
          </cell>
          <cell r="C91">
            <v>1.4999999999999999E-2</v>
          </cell>
          <cell r="D91">
            <v>24.5898</v>
          </cell>
          <cell r="E91">
            <v>-1.7538</v>
          </cell>
          <cell r="F91">
            <v>-3.4090909090909092E-5</v>
          </cell>
          <cell r="G91">
            <v>5.834659090909091E-2</v>
          </cell>
          <cell r="H91">
            <v>-3.415909090909091</v>
          </cell>
          <cell r="I91">
            <v>0</v>
          </cell>
          <cell r="J91">
            <v>2</v>
          </cell>
          <cell r="K91">
            <v>800</v>
          </cell>
          <cell r="L91">
            <v>54</v>
          </cell>
          <cell r="O91">
            <v>0.85</v>
          </cell>
          <cell r="P91">
            <v>-20.49</v>
          </cell>
          <cell r="Q91">
            <v>1.05</v>
          </cell>
          <cell r="R91">
            <v>-14.4</v>
          </cell>
          <cell r="S91">
            <v>6</v>
          </cell>
          <cell r="T91">
            <v>4</v>
          </cell>
          <cell r="U91">
            <v>2.5000000000000001E-3</v>
          </cell>
          <cell r="V91">
            <v>4.0983000000000001</v>
          </cell>
          <cell r="W91">
            <v>-0.2923</v>
          </cell>
          <cell r="X91">
            <v>-2.0000000000000001E-4</v>
          </cell>
          <cell r="Y91">
            <v>0.34229999999999999</v>
          </cell>
          <cell r="Z91">
            <v>-20.04</v>
          </cell>
          <cell r="AA91">
            <v>1.2982295636750845</v>
          </cell>
          <cell r="AE91" t="str">
            <v>CD</v>
          </cell>
        </row>
        <row r="92">
          <cell r="A92">
            <v>88</v>
          </cell>
          <cell r="B92" t="str">
            <v>CR54-7/5</v>
          </cell>
          <cell r="C92">
            <v>1.7500000000000002E-2</v>
          </cell>
          <cell r="D92">
            <v>28.688099999999999</v>
          </cell>
          <cell r="E92">
            <v>-2.0461</v>
          </cell>
          <cell r="F92">
            <v>-4.261363636363636E-5</v>
          </cell>
          <cell r="G92">
            <v>7.2933238636363626E-2</v>
          </cell>
          <cell r="H92">
            <v>-4.2698863636363633</v>
          </cell>
          <cell r="I92">
            <v>0</v>
          </cell>
          <cell r="J92">
            <v>2</v>
          </cell>
          <cell r="K92">
            <v>800</v>
          </cell>
          <cell r="L92">
            <v>54</v>
          </cell>
          <cell r="O92">
            <v>0.85</v>
          </cell>
          <cell r="P92">
            <v>-20.49</v>
          </cell>
          <cell r="Q92">
            <v>1.05</v>
          </cell>
          <cell r="R92">
            <v>-14.4</v>
          </cell>
          <cell r="S92">
            <v>7</v>
          </cell>
          <cell r="T92">
            <v>5</v>
          </cell>
          <cell r="U92">
            <v>2.5000000000000001E-3</v>
          </cell>
          <cell r="V92">
            <v>4.0983000000000001</v>
          </cell>
          <cell r="W92">
            <v>-0.2923</v>
          </cell>
          <cell r="X92">
            <v>-2.0000000000000001E-4</v>
          </cell>
          <cell r="Y92">
            <v>0.34229999999999999</v>
          </cell>
          <cell r="Z92">
            <v>-20.04</v>
          </cell>
          <cell r="AA92">
            <v>1.4022481948642331</v>
          </cell>
          <cell r="AE92" t="str">
            <v>CD</v>
          </cell>
        </row>
        <row r="93">
          <cell r="A93">
            <v>89</v>
          </cell>
          <cell r="B93" t="str">
            <v>CR54-8/5</v>
          </cell>
          <cell r="C93">
            <v>0.02</v>
          </cell>
          <cell r="D93">
            <v>32.7864</v>
          </cell>
          <cell r="E93">
            <v>-2.3384</v>
          </cell>
          <cell r="F93">
            <v>-4.261363636363636E-5</v>
          </cell>
          <cell r="G93">
            <v>7.2933238636363626E-2</v>
          </cell>
          <cell r="H93">
            <v>-4.2698863636363633</v>
          </cell>
          <cell r="I93">
            <v>0</v>
          </cell>
          <cell r="J93">
            <v>2</v>
          </cell>
          <cell r="K93">
            <v>800</v>
          </cell>
          <cell r="L93">
            <v>54</v>
          </cell>
          <cell r="O93">
            <v>0.85</v>
          </cell>
          <cell r="P93">
            <v>-20.49</v>
          </cell>
          <cell r="Q93">
            <v>1.05</v>
          </cell>
          <cell r="R93">
            <v>-14.4</v>
          </cell>
          <cell r="S93">
            <v>8</v>
          </cell>
          <cell r="T93">
            <v>5</v>
          </cell>
          <cell r="U93">
            <v>2.5000000000000001E-3</v>
          </cell>
          <cell r="V93">
            <v>4.0983000000000001</v>
          </cell>
          <cell r="W93">
            <v>-0.2923</v>
          </cell>
          <cell r="X93">
            <v>-2.0000000000000001E-4</v>
          </cell>
          <cell r="Y93">
            <v>0.34229999999999999</v>
          </cell>
          <cell r="Z93">
            <v>-20.04</v>
          </cell>
          <cell r="AA93">
            <v>1.4990663761154808</v>
          </cell>
          <cell r="AE93" t="str">
            <v>CD</v>
          </cell>
        </row>
        <row r="94">
          <cell r="A94">
            <v>90</v>
          </cell>
          <cell r="B94" t="str">
            <v>CR54-9/5</v>
          </cell>
          <cell r="C94">
            <v>2.2499999999999999E-2</v>
          </cell>
          <cell r="D94">
            <v>36.884700000000002</v>
          </cell>
          <cell r="E94">
            <v>-2.6307</v>
          </cell>
          <cell r="F94">
            <v>-4.261363636363636E-5</v>
          </cell>
          <cell r="G94">
            <v>7.2933238636363626E-2</v>
          </cell>
          <cell r="H94">
            <v>-4.2698863636363633</v>
          </cell>
          <cell r="I94">
            <v>0</v>
          </cell>
          <cell r="J94">
            <v>2</v>
          </cell>
          <cell r="K94">
            <v>800</v>
          </cell>
          <cell r="L94">
            <v>54</v>
          </cell>
          <cell r="O94">
            <v>0.85</v>
          </cell>
          <cell r="P94">
            <v>-20.49</v>
          </cell>
          <cell r="Q94">
            <v>1.05</v>
          </cell>
          <cell r="R94">
            <v>-14.4</v>
          </cell>
          <cell r="S94">
            <v>9</v>
          </cell>
          <cell r="T94">
            <v>5</v>
          </cell>
          <cell r="U94">
            <v>2.5000000000000001E-3</v>
          </cell>
          <cell r="V94">
            <v>4.0983000000000001</v>
          </cell>
          <cell r="W94">
            <v>-0.2923</v>
          </cell>
          <cell r="X94">
            <v>-2.0000000000000001E-4</v>
          </cell>
          <cell r="Y94">
            <v>0.34229999999999999</v>
          </cell>
          <cell r="Z94">
            <v>-20.04</v>
          </cell>
          <cell r="AA94">
            <v>1.59</v>
          </cell>
          <cell r="AE94" t="str">
            <v>CD</v>
          </cell>
        </row>
        <row r="95">
          <cell r="A95">
            <v>91</v>
          </cell>
          <cell r="B95" t="str">
            <v>CR54-9/6</v>
          </cell>
          <cell r="C95">
            <v>2.2499999999999999E-2</v>
          </cell>
          <cell r="D95">
            <v>36.884700000000002</v>
          </cell>
          <cell r="E95">
            <v>-2.6307</v>
          </cell>
          <cell r="F95">
            <v>-5.1136363636363642E-5</v>
          </cell>
          <cell r="G95">
            <v>8.7519886363636362E-2</v>
          </cell>
          <cell r="H95">
            <v>-5.1238636363636365</v>
          </cell>
          <cell r="I95">
            <v>0</v>
          </cell>
          <cell r="J95">
            <v>2</v>
          </cell>
          <cell r="K95">
            <v>800</v>
          </cell>
          <cell r="L95">
            <v>54</v>
          </cell>
          <cell r="O95">
            <v>0.85</v>
          </cell>
          <cell r="P95">
            <v>-20.49</v>
          </cell>
          <cell r="Q95">
            <v>1.05</v>
          </cell>
          <cell r="R95">
            <v>-14.4</v>
          </cell>
          <cell r="S95">
            <v>9</v>
          </cell>
          <cell r="T95">
            <v>6</v>
          </cell>
          <cell r="U95">
            <v>2.5000000000000001E-3</v>
          </cell>
          <cell r="V95">
            <v>4.0983000000000001</v>
          </cell>
          <cell r="W95">
            <v>-0.2923</v>
          </cell>
          <cell r="X95">
            <v>-2.0000000000000001E-4</v>
          </cell>
          <cell r="Y95">
            <v>0.34229999999999999</v>
          </cell>
          <cell r="Z95">
            <v>-20.04</v>
          </cell>
          <cell r="AA95">
            <v>1.59</v>
          </cell>
          <cell r="AE95" t="str">
            <v>CD</v>
          </cell>
        </row>
        <row r="96">
          <cell r="A96">
            <v>92</v>
          </cell>
          <cell r="B96" t="str">
            <v>CD58-9/5</v>
          </cell>
          <cell r="C96">
            <v>2.2499999999999999E-2</v>
          </cell>
          <cell r="D96">
            <v>36.884700000000002</v>
          </cell>
          <cell r="E96">
            <v>-2.6307</v>
          </cell>
          <cell r="F96">
            <v>-3.9062500000000001E-5</v>
          </cell>
          <cell r="G96">
            <v>6.6855468749999994E-2</v>
          </cell>
          <cell r="H96">
            <v>-3.9140624999999996</v>
          </cell>
          <cell r="I96">
            <v>0</v>
          </cell>
          <cell r="J96">
            <v>2</v>
          </cell>
          <cell r="K96">
            <v>800</v>
          </cell>
          <cell r="L96">
            <v>58</v>
          </cell>
          <cell r="O96">
            <v>0.85</v>
          </cell>
          <cell r="P96">
            <v>-20.49</v>
          </cell>
          <cell r="Q96">
            <v>1.05</v>
          </cell>
          <cell r="R96">
            <v>-14.4</v>
          </cell>
          <cell r="S96">
            <v>9</v>
          </cell>
          <cell r="T96">
            <v>5</v>
          </cell>
          <cell r="U96">
            <v>2.5000000000000001E-3</v>
          </cell>
          <cell r="V96">
            <v>4.0983000000000001</v>
          </cell>
          <cell r="W96">
            <v>-0.2923</v>
          </cell>
          <cell r="X96">
            <v>-2.0000000000000001E-4</v>
          </cell>
          <cell r="Y96">
            <v>0.34229999999999999</v>
          </cell>
          <cell r="Z96">
            <v>-20.04</v>
          </cell>
          <cell r="AA96">
            <v>1.59</v>
          </cell>
          <cell r="AE96" t="str">
            <v>CD</v>
          </cell>
          <cell r="AH96">
            <v>1.03</v>
          </cell>
        </row>
        <row r="97">
          <cell r="A97">
            <v>93</v>
          </cell>
          <cell r="B97" t="str">
            <v>CD59.1-10/5</v>
          </cell>
          <cell r="C97">
            <v>2.5000000000000001E-2</v>
          </cell>
          <cell r="D97">
            <v>40.983000000000004</v>
          </cell>
          <cell r="E97">
            <v>-2.923</v>
          </cell>
          <cell r="F97">
            <v>-3.8187372708757641E-5</v>
          </cell>
          <cell r="G97">
            <v>6.5357688391038699E-2</v>
          </cell>
          <cell r="H97">
            <v>-3.8263747454175152</v>
          </cell>
          <cell r="I97">
            <v>0</v>
          </cell>
          <cell r="J97">
            <v>2</v>
          </cell>
          <cell r="K97">
            <v>800</v>
          </cell>
          <cell r="L97">
            <v>59.1</v>
          </cell>
          <cell r="O97">
            <v>0.85</v>
          </cell>
          <cell r="P97">
            <v>-20.49</v>
          </cell>
          <cell r="Q97">
            <v>1.05</v>
          </cell>
          <cell r="R97">
            <v>-14.4</v>
          </cell>
          <cell r="S97">
            <v>10</v>
          </cell>
          <cell r="T97">
            <v>5</v>
          </cell>
          <cell r="U97">
            <v>2.5000000000000001E-3</v>
          </cell>
          <cell r="V97">
            <v>4.0983000000000001</v>
          </cell>
          <cell r="W97">
            <v>-0.2923</v>
          </cell>
          <cell r="X97">
            <v>-2.0000000000000001E-4</v>
          </cell>
          <cell r="Y97">
            <v>0.34229999999999999</v>
          </cell>
          <cell r="Z97">
            <v>-20.04</v>
          </cell>
          <cell r="AA97">
            <v>1.6760071598892412</v>
          </cell>
          <cell r="AE97" t="str">
            <v>CD</v>
          </cell>
        </row>
        <row r="98">
          <cell r="A98">
            <v>94</v>
          </cell>
          <cell r="B98" t="str">
            <v>CD60-9/5</v>
          </cell>
          <cell r="C98">
            <v>2.2499999999999999E-2</v>
          </cell>
          <cell r="D98">
            <v>36.884700000000002</v>
          </cell>
          <cell r="E98">
            <v>-2.6307</v>
          </cell>
          <cell r="F98">
            <v>-3.7499999999999997E-5</v>
          </cell>
          <cell r="G98">
            <v>6.4181249999999995E-2</v>
          </cell>
          <cell r="H98">
            <v>-3.7574999999999994</v>
          </cell>
          <cell r="I98">
            <v>0</v>
          </cell>
          <cell r="J98">
            <v>2</v>
          </cell>
          <cell r="K98">
            <v>800</v>
          </cell>
          <cell r="L98">
            <v>60</v>
          </cell>
          <cell r="O98">
            <v>0.85</v>
          </cell>
          <cell r="P98">
            <v>-20.49</v>
          </cell>
          <cell r="Q98">
            <v>1.05</v>
          </cell>
          <cell r="R98">
            <v>-14.4</v>
          </cell>
          <cell r="S98">
            <v>9</v>
          </cell>
          <cell r="T98">
            <v>5</v>
          </cell>
          <cell r="U98">
            <v>2.5000000000000001E-3</v>
          </cell>
          <cell r="V98">
            <v>4.0983000000000001</v>
          </cell>
          <cell r="W98">
            <v>-0.2923</v>
          </cell>
          <cell r="X98">
            <v>-2.0000000000000001E-4</v>
          </cell>
          <cell r="Y98">
            <v>0.34229999999999999</v>
          </cell>
          <cell r="Z98">
            <v>-20.04</v>
          </cell>
          <cell r="AA98">
            <v>1.59</v>
          </cell>
          <cell r="AE98" t="str">
            <v>CD</v>
          </cell>
        </row>
        <row r="99">
          <cell r="A99">
            <v>95</v>
          </cell>
          <cell r="B99" t="str">
            <v>CD70-13/6</v>
          </cell>
          <cell r="C99">
            <v>3.2500000000000001E-2</v>
          </cell>
          <cell r="D99">
            <v>53.277900000000002</v>
          </cell>
          <cell r="E99">
            <v>-3.7999000000000001</v>
          </cell>
          <cell r="F99">
            <v>-3.9750000000000004E-5</v>
          </cell>
          <cell r="G99">
            <v>6.8032124999999999E-2</v>
          </cell>
          <cell r="H99">
            <v>-3.9829500000000002</v>
          </cell>
          <cell r="I99">
            <v>0</v>
          </cell>
          <cell r="J99">
            <v>2</v>
          </cell>
          <cell r="K99">
            <v>800</v>
          </cell>
          <cell r="L99">
            <v>70</v>
          </cell>
          <cell r="O99">
            <v>0.85</v>
          </cell>
          <cell r="P99">
            <v>-20.49</v>
          </cell>
          <cell r="Q99">
            <v>1.05</v>
          </cell>
          <cell r="R99">
            <v>-14.4</v>
          </cell>
          <cell r="S99">
            <v>13</v>
          </cell>
          <cell r="T99">
            <v>6</v>
          </cell>
          <cell r="U99">
            <v>2.5000000000000001E-3</v>
          </cell>
          <cell r="V99">
            <v>4.0983000000000001</v>
          </cell>
          <cell r="W99">
            <v>-0.2923</v>
          </cell>
          <cell r="X99">
            <v>-2.0000000000000001E-4</v>
          </cell>
          <cell r="Y99">
            <v>0.34229999999999999</v>
          </cell>
          <cell r="Z99">
            <v>-20.04</v>
          </cell>
          <cell r="AA99">
            <v>1.9109421759959144</v>
          </cell>
          <cell r="AE99" t="str">
            <v>CD</v>
          </cell>
          <cell r="AH99">
            <v>1.06</v>
          </cell>
        </row>
        <row r="100">
          <cell r="A100">
            <v>96</v>
          </cell>
          <cell r="B100" t="str">
            <v>CD70-15/6</v>
          </cell>
          <cell r="C100">
            <v>3.7499999999999999E-2</v>
          </cell>
          <cell r="D100">
            <v>61.474499999999999</v>
          </cell>
          <cell r="E100">
            <v>-4.3845000000000001</v>
          </cell>
          <cell r="F100">
            <v>-4.5750000000000001E-5</v>
          </cell>
          <cell r="G100">
            <v>7.8301124999999999E-2</v>
          </cell>
          <cell r="H100">
            <v>-4.5841499999999993</v>
          </cell>
          <cell r="I100">
            <v>0</v>
          </cell>
          <cell r="J100">
            <v>2</v>
          </cell>
          <cell r="K100">
            <v>800</v>
          </cell>
          <cell r="L100">
            <v>70</v>
          </cell>
          <cell r="O100">
            <v>0.85</v>
          </cell>
          <cell r="P100">
            <v>-20.49</v>
          </cell>
          <cell r="Q100">
            <v>1.05</v>
          </cell>
          <cell r="R100">
            <v>-14.4</v>
          </cell>
          <cell r="S100">
            <v>15</v>
          </cell>
          <cell r="T100">
            <v>6</v>
          </cell>
          <cell r="U100">
            <v>2.5000000000000001E-3</v>
          </cell>
          <cell r="V100">
            <v>4.0983000000000001</v>
          </cell>
          <cell r="W100">
            <v>-0.2923</v>
          </cell>
          <cell r="X100">
            <v>-2.0000000000000001E-4</v>
          </cell>
          <cell r="Y100">
            <v>0.34229999999999999</v>
          </cell>
          <cell r="Z100">
            <v>-20.04</v>
          </cell>
          <cell r="AA100">
            <v>2.0526811734899311</v>
          </cell>
          <cell r="AE100" t="str">
            <v>CD</v>
          </cell>
          <cell r="AH100">
            <v>1.22</v>
          </cell>
        </row>
        <row r="101">
          <cell r="A101">
            <v>97</v>
          </cell>
          <cell r="B101" t="str">
            <v>CD72-15/6</v>
          </cell>
          <cell r="C101">
            <v>3.7499999999999999E-2</v>
          </cell>
          <cell r="D101">
            <v>61.474499999999999</v>
          </cell>
          <cell r="E101">
            <v>-4.3845000000000001</v>
          </cell>
          <cell r="F101">
            <v>-3.6290322580645165E-5</v>
          </cell>
          <cell r="G101">
            <v>6.2110887096774189E-2</v>
          </cell>
          <cell r="H101">
            <v>-3.6362903225806451</v>
          </cell>
          <cell r="I101">
            <v>0</v>
          </cell>
          <cell r="J101">
            <v>2</v>
          </cell>
          <cell r="K101">
            <v>800</v>
          </cell>
          <cell r="L101">
            <v>72</v>
          </cell>
          <cell r="O101">
            <v>0.85</v>
          </cell>
          <cell r="P101">
            <v>-20.49</v>
          </cell>
          <cell r="Q101">
            <v>1.05</v>
          </cell>
          <cell r="R101">
            <v>-14.4</v>
          </cell>
          <cell r="S101">
            <v>15</v>
          </cell>
          <cell r="T101">
            <v>6</v>
          </cell>
          <cell r="U101">
            <v>2.5000000000000001E-3</v>
          </cell>
          <cell r="V101">
            <v>4.0983000000000001</v>
          </cell>
          <cell r="W101">
            <v>-0.2923</v>
          </cell>
          <cell r="X101">
            <v>-2.0000000000000001E-4</v>
          </cell>
          <cell r="Y101">
            <v>0.34229999999999999</v>
          </cell>
          <cell r="Z101">
            <v>-20.04</v>
          </cell>
          <cell r="AA101">
            <v>2.0526811734899311</v>
          </cell>
          <cell r="AE101" t="str">
            <v>CD</v>
          </cell>
        </row>
        <row r="102">
          <cell r="A102">
            <v>98</v>
          </cell>
          <cell r="B102" t="str">
            <v>CD78.8-14/6</v>
          </cell>
          <cell r="C102">
            <v>3.5000000000000003E-2</v>
          </cell>
          <cell r="D102">
            <v>57.376199999999997</v>
          </cell>
          <cell r="E102">
            <v>-4.0922000000000001</v>
          </cell>
          <cell r="F102">
            <v>-3.2703488372093026E-5</v>
          </cell>
          <cell r="G102">
            <v>5.5972020348837206E-2</v>
          </cell>
          <cell r="H102">
            <v>-3.276889534883721</v>
          </cell>
          <cell r="I102">
            <v>0</v>
          </cell>
          <cell r="J102">
            <v>2</v>
          </cell>
          <cell r="K102">
            <v>800</v>
          </cell>
          <cell r="L102">
            <v>78.8</v>
          </cell>
          <cell r="O102">
            <v>0.85</v>
          </cell>
          <cell r="P102">
            <v>-20.49</v>
          </cell>
          <cell r="Q102">
            <v>1.05</v>
          </cell>
          <cell r="R102">
            <v>-14.4</v>
          </cell>
          <cell r="S102">
            <v>14</v>
          </cell>
          <cell r="T102">
            <v>6</v>
          </cell>
          <cell r="U102">
            <v>2.5000000000000001E-3</v>
          </cell>
          <cell r="V102">
            <v>4.0983000000000001</v>
          </cell>
          <cell r="W102">
            <v>-0.2923</v>
          </cell>
          <cell r="X102">
            <v>-2.0000000000000001E-4</v>
          </cell>
          <cell r="Y102">
            <v>0.34229999999999999</v>
          </cell>
          <cell r="Z102">
            <v>-20.04</v>
          </cell>
          <cell r="AA102">
            <v>1.9830784149901892</v>
          </cell>
          <cell r="AE102" t="str">
            <v>CD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АПК реформа"/>
      <sheetName val="Movements"/>
      <sheetName val="из сем"/>
      <sheetName val="calc"/>
      <sheetName val="Б.мчас (П)"/>
      <sheetName val="PP&amp;E mvt for 2003"/>
      <sheetName val="свод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 CapEx"/>
      <sheetName val="Массив CapEx (после защиты)"/>
      <sheetName val="Движение ОС"/>
      <sheetName val="Движение НМА"/>
      <sheetName val="База аналитик к массиву"/>
      <sheetName val="Компания-Природа-Начисление"/>
      <sheetName val="Процесс-Группа-Начисление"/>
      <sheetName val="Инвестиционные коды"/>
      <sheetName val="Пример кодирования"/>
    </sheetNames>
    <sheetDataSet>
      <sheetData sheetId="0"/>
      <sheetData sheetId="1"/>
      <sheetData sheetId="2"/>
      <sheetData sheetId="3"/>
      <sheetData sheetId="4">
        <row r="2">
          <cell r="A2" t="str">
            <v>Запчасти, инструменты и принадлежности (ЗИП)</v>
          </cell>
          <cell r="C2" t="str">
            <v>Самоходное оборудование</v>
          </cell>
          <cell r="D2" t="str">
            <v>ПГР ATK</v>
          </cell>
          <cell r="F2" t="str">
            <v>ATK</v>
          </cell>
          <cell r="G2" t="str">
            <v>БГП</v>
          </cell>
          <cell r="H2" t="str">
            <v>100% предоплата</v>
          </cell>
          <cell r="I2" t="str">
            <v>МГУ (Маркшейдерско-геологическое Управление)</v>
          </cell>
          <cell r="J2" t="str">
            <v>Поддержание</v>
          </cell>
          <cell r="K2" t="str">
            <v>Высокая</v>
          </cell>
          <cell r="L2" t="str">
            <v>Январь</v>
          </cell>
          <cell r="M2" t="str">
            <v>Да</v>
          </cell>
          <cell r="N2" t="str">
            <v>1 месяц</v>
          </cell>
          <cell r="O2" t="str">
            <v>Проектные работы</v>
          </cell>
        </row>
        <row r="3">
          <cell r="A3" t="str">
            <v>Авансы выданные</v>
          </cell>
          <cell r="C3" t="str">
            <v>Горно-шахтное оборудование</v>
          </cell>
          <cell r="D3" t="str">
            <v>ПМ ATK</v>
          </cell>
          <cell r="F3" t="str">
            <v>ATV</v>
          </cell>
          <cell r="G3" t="str">
            <v>БО</v>
          </cell>
          <cell r="H3" t="str">
            <v>100% оплата по факту</v>
          </cell>
          <cell r="I3" t="str">
            <v>МГУ Служба главного маркшейдера</v>
          </cell>
          <cell r="J3" t="str">
            <v>Расширение</v>
          </cell>
          <cell r="K3" t="str">
            <v>Средняя</v>
          </cell>
          <cell r="L3" t="str">
            <v>Февраль</v>
          </cell>
          <cell r="M3" t="str">
            <v>Нет</v>
          </cell>
          <cell r="N3" t="str">
            <v>2 месяца</v>
          </cell>
          <cell r="O3" t="str">
            <v>Строительно-монтажные работы</v>
          </cell>
        </row>
        <row r="4">
          <cell r="A4" t="str">
            <v>Капитализация вскрыши</v>
          </cell>
          <cell r="C4" t="str">
            <v>Оборудование обогатительной фабрики</v>
          </cell>
          <cell r="D4" t="str">
            <v>ПГР РСР</v>
          </cell>
          <cell r="F4" t="str">
            <v>ATR</v>
          </cell>
          <cell r="G4" t="str">
            <v>БВП</v>
          </cell>
          <cell r="H4" t="str">
            <v>50%-50%</v>
          </cell>
          <cell r="I4" t="str">
            <v>МГУ Служба главного геолога</v>
          </cell>
          <cell r="K4" t="str">
            <v>Низкая</v>
          </cell>
          <cell r="L4" t="str">
            <v>Март</v>
          </cell>
          <cell r="N4" t="str">
            <v>3 месяца</v>
          </cell>
          <cell r="O4" t="str">
            <v>Приобретение оборудования</v>
          </cell>
        </row>
        <row r="5">
          <cell r="A5" t="str">
            <v>Оценочные, разведочные и горнорудные активы</v>
          </cell>
          <cell r="C5" t="str">
            <v>Оборудование ТОО "Казцинкмаш"</v>
          </cell>
          <cell r="D5" t="str">
            <v>ДТС ПСХ</v>
          </cell>
          <cell r="G5" t="str">
            <v>АБ</v>
          </cell>
          <cell r="H5" t="str">
            <v>30%-70%</v>
          </cell>
          <cell r="I5" t="str">
            <v>УТПГР Горнорабочие (главного маркшейдера)</v>
          </cell>
          <cell r="L5" t="str">
            <v>Апрель</v>
          </cell>
          <cell r="N5" t="str">
            <v>4 месяца</v>
          </cell>
          <cell r="O5" t="str">
            <v>Прочее</v>
          </cell>
        </row>
        <row r="6">
          <cell r="A6" t="str">
            <v>Земля</v>
          </cell>
          <cell r="C6" t="str">
            <v>Мебель и бытовая техника</v>
          </cell>
          <cell r="D6" t="str">
            <v>УПС ATR</v>
          </cell>
          <cell r="G6" t="str">
            <v>ФБ</v>
          </cell>
          <cell r="H6" t="str">
            <v>20%-80%</v>
          </cell>
          <cell r="I6" t="str">
            <v>УТПГР Горнорабочие (главного геолога)</v>
          </cell>
          <cell r="L6" t="str">
            <v>Май</v>
          </cell>
          <cell r="N6" t="str">
            <v>5 месяца</v>
          </cell>
        </row>
        <row r="7">
          <cell r="A7" t="str">
            <v>Здания и сооружения</v>
          </cell>
          <cell r="C7" t="str">
            <v>Вычислительная, множительная техника, программное обеспечение</v>
          </cell>
          <cell r="D7" t="str">
            <v>ПДМ ATV</v>
          </cell>
          <cell r="G7" t="str">
            <v>КБ</v>
          </cell>
          <cell r="I7" t="str">
            <v>РОГР Руководство</v>
          </cell>
          <cell r="L7" t="str">
            <v>Июнь</v>
          </cell>
          <cell r="N7" t="str">
            <v>6 месяца</v>
          </cell>
        </row>
        <row r="8">
          <cell r="A8" t="str">
            <v>Машины и оборудование</v>
          </cell>
          <cell r="C8" t="str">
            <v>Геофизическое оборудование</v>
          </cell>
          <cell r="D8" t="str">
            <v>Прочее</v>
          </cell>
          <cell r="G8" t="str">
            <v>ПП ЗГД</v>
          </cell>
          <cell r="I8" t="str">
            <v>РОГР ДС ГД (Диспетчерская служба горного диспетчера)</v>
          </cell>
          <cell r="L8" t="str">
            <v>Июль</v>
          </cell>
          <cell r="N8" t="str">
            <v>7 месяца</v>
          </cell>
        </row>
        <row r="9">
          <cell r="A9" t="str">
            <v>ИТ оборудование</v>
          </cell>
          <cell r="C9" t="str">
            <v>Инструмент и вспомогательное оборудование</v>
          </cell>
          <cell r="G9" t="str">
            <v>ПП ГД</v>
          </cell>
          <cell r="I9" t="str">
            <v>РОГР СОКЭГТ (Служба обучения и контроля эксплуатации горной техники)</v>
          </cell>
          <cell r="L9" t="str">
            <v>Август</v>
          </cell>
          <cell r="N9" t="str">
            <v>8 месяца</v>
          </cell>
        </row>
        <row r="10">
          <cell r="A10" t="str">
            <v>Транспорт</v>
          </cell>
          <cell r="C10" t="str">
            <v>Оборудование технического и аналитического контроля</v>
          </cell>
          <cell r="G10" t="str">
            <v>БРП</v>
          </cell>
          <cell r="I10" t="str">
            <v>РОГР Участок буровых работ</v>
          </cell>
          <cell r="L10" t="str">
            <v>Сентябрь</v>
          </cell>
          <cell r="N10" t="str">
            <v>9 месяца</v>
          </cell>
        </row>
        <row r="11">
          <cell r="A11" t="str">
            <v>Прочие ОС</v>
          </cell>
          <cell r="C11" t="str">
            <v>Вспомогательное оборудование</v>
          </cell>
          <cell r="G11" t="str">
            <v>БОП</v>
          </cell>
          <cell r="I11" t="str">
            <v>РОГР Участок дробления</v>
          </cell>
          <cell r="L11" t="str">
            <v>Октябрь</v>
          </cell>
          <cell r="N11" t="str">
            <v>10 месяца</v>
          </cell>
        </row>
        <row r="12">
          <cell r="A12" t="str">
            <v xml:space="preserve">Право на
недрользование </v>
          </cell>
          <cell r="C12" t="str">
            <v>Цех драгоценных металлов</v>
          </cell>
          <cell r="G12" t="str">
            <v>3-я секция ОФ РГОК</v>
          </cell>
          <cell r="I12" t="str">
            <v>РОГР Эксплутационная разведка</v>
          </cell>
          <cell r="L12" t="str">
            <v>Ноябрь</v>
          </cell>
          <cell r="N12" t="str">
            <v>11 месяца</v>
          </cell>
        </row>
        <row r="13">
          <cell r="A13" t="str">
            <v xml:space="preserve">Право на
землепользование </v>
          </cell>
          <cell r="I13" t="str">
            <v>РОГР Участок взрывных работ</v>
          </cell>
          <cell r="L13" t="str">
            <v>Декабрь</v>
          </cell>
          <cell r="N13" t="str">
            <v>12 месяца</v>
          </cell>
        </row>
        <row r="14">
          <cell r="A14" t="str">
            <v>Лицензиионные
соглашения</v>
          </cell>
          <cell r="I14" t="str">
            <v>РОГР УГР Руководство</v>
          </cell>
          <cell r="L14" t="str">
            <v>Более года</v>
          </cell>
          <cell r="N14" t="str">
            <v>Более года</v>
          </cell>
        </row>
        <row r="15">
          <cell r="A15" t="str">
            <v>Программное
обеспечение</v>
          </cell>
          <cell r="I15" t="str">
            <v>РОГР УЭиТ (Участок экскавации и транспортировки)</v>
          </cell>
        </row>
        <row r="16">
          <cell r="A16" t="str">
            <v>Гудвилл</v>
          </cell>
          <cell r="I16" t="str">
            <v>РОГР Содержание дорог</v>
          </cell>
        </row>
        <row r="17">
          <cell r="A17" t="str">
            <v>Патенты</v>
          </cell>
          <cell r="I17" t="str">
            <v>РОГР УГР Транспортировка</v>
          </cell>
        </row>
        <row r="18">
          <cell r="A18" t="str">
            <v>Прочие НМА</v>
          </cell>
          <cell r="I18" t="str">
            <v>РОГР УГР Экскавация</v>
          </cell>
        </row>
        <row r="19">
          <cell r="I19" t="str">
            <v>РОГР УГР Прочие вспомогательные работы</v>
          </cell>
        </row>
        <row r="20">
          <cell r="I20" t="str">
            <v>УТОР Руководство</v>
          </cell>
        </row>
        <row r="21">
          <cell r="I21" t="str">
            <v>УТОР Содержание дорог</v>
          </cell>
        </row>
        <row r="22">
          <cell r="I22" t="str">
            <v>УТОР Участок механических мастерских</v>
          </cell>
        </row>
        <row r="23">
          <cell r="I23" t="str">
            <v>УТОР Складское хозяйство</v>
          </cell>
        </row>
        <row r="24">
          <cell r="I24" t="str">
            <v>УТОР СП ТОиР (Служба планирования ТОиР)</v>
          </cell>
        </row>
        <row r="25">
          <cell r="I25" t="str">
            <v>УТОР УМО (Участок мобильного оборудования)</v>
          </cell>
        </row>
        <row r="26">
          <cell r="I26" t="str">
            <v>УТОР УСО (Участок стационарного оборудования)</v>
          </cell>
        </row>
        <row r="27">
          <cell r="I27" t="str">
            <v>УТОР Стационарного и вспомогательного оборудования</v>
          </cell>
        </row>
        <row r="28">
          <cell r="I28" t="str">
            <v>УТОР Основного оборудования</v>
          </cell>
        </row>
        <row r="29">
          <cell r="I29" t="str">
            <v>УТОР Эксплутационная разведка</v>
          </cell>
        </row>
        <row r="30">
          <cell r="I30" t="str">
            <v>УТОР Буровые работы</v>
          </cell>
        </row>
        <row r="31">
          <cell r="I31" t="str">
            <v>УТОР Экскавация</v>
          </cell>
        </row>
        <row r="32">
          <cell r="I32" t="str">
            <v>УТОР Транспортировка</v>
          </cell>
        </row>
        <row r="33">
          <cell r="I33" t="str">
            <v>УТОР Дробление</v>
          </cell>
        </row>
        <row r="34">
          <cell r="I34" t="str">
            <v>УТОР Прочие вспомогательные работы</v>
          </cell>
        </row>
        <row r="35">
          <cell r="I35" t="str">
            <v>БГП Служба контроля за эксплуатацией горной техники</v>
          </cell>
        </row>
        <row r="36">
          <cell r="I36" t="str">
            <v>ДТУ Руководство</v>
          </cell>
        </row>
        <row r="37">
          <cell r="I37" t="str">
            <v>ДТУ Дробление стройкамня</v>
          </cell>
        </row>
        <row r="38">
          <cell r="I38" t="str">
            <v>ДТУ Транспортировка со склада на ДК</v>
          </cell>
        </row>
        <row r="39">
          <cell r="I39" t="str">
            <v>ДТУ Экскавация с ДК на СГП, реализация, на собственные нужды</v>
          </cell>
        </row>
        <row r="40">
          <cell r="I40" t="str">
            <v>БГП Служба производственного развития</v>
          </cell>
        </row>
        <row r="41">
          <cell r="I41" t="str">
            <v>БГП Участок кучного выщелачивания</v>
          </cell>
        </row>
        <row r="42">
          <cell r="I42" t="str">
            <v>БГП ПТЭО (Производственно-технический и экономический отдел)</v>
          </cell>
        </row>
        <row r="43">
          <cell r="I43" t="str">
            <v>БГП  ПТО (до 01.06.12г ПТС ПТЭО)</v>
          </cell>
        </row>
        <row r="44">
          <cell r="I44" t="str">
            <v>БГП  ПЭО (до 01.06.12г ЭС ПТЭО)</v>
          </cell>
        </row>
        <row r="45">
          <cell r="I45" t="str">
            <v>БГП  ПТО СПГР (Служба планирования горных работ)</v>
          </cell>
        </row>
        <row r="46">
          <cell r="I46" t="str">
            <v>БГП ПТО СГМ (Служба главного маркшейдера)</v>
          </cell>
        </row>
        <row r="47">
          <cell r="I47" t="str">
            <v>БГП ПТО СГГ (Служба главного геолога)</v>
          </cell>
        </row>
        <row r="48">
          <cell r="I48" t="str">
            <v>ЗИФ Руководство</v>
          </cell>
        </row>
        <row r="49">
          <cell r="I49" t="str">
            <v>ЗИФ ОО (Отдел обучения)</v>
          </cell>
        </row>
        <row r="50">
          <cell r="I50" t="str">
            <v>ЗИФ Служба АСУТП</v>
          </cell>
        </row>
        <row r="51">
          <cell r="I51" t="str">
            <v>ЗИФ Участок АСУ</v>
          </cell>
        </row>
        <row r="52">
          <cell r="I52" t="str">
            <v>ЗИФ Участок КИПиА</v>
          </cell>
        </row>
        <row r="53">
          <cell r="I53" t="str">
            <v>ЗИФ Участок подготовки производства</v>
          </cell>
        </row>
        <row r="54">
          <cell r="I54" t="str">
            <v>ЗИФ Участок  КИПиА</v>
          </cell>
        </row>
        <row r="55">
          <cell r="I55" t="str">
            <v>ЗИФ Служба главного механика</v>
          </cell>
        </row>
        <row r="56">
          <cell r="I56" t="str">
            <v>ЗИФ Служба АСУ ТП</v>
          </cell>
        </row>
        <row r="57">
          <cell r="I57" t="str">
            <v>ЗИФ Служба главного энергетика</v>
          </cell>
        </row>
        <row r="58">
          <cell r="I58" t="str">
            <v>ЗИФ Диспетчерская служба</v>
          </cell>
        </row>
        <row r="59">
          <cell r="I59" t="str">
            <v>ЗИФ Хозяйственная служба</v>
          </cell>
        </row>
        <row r="60">
          <cell r="I60" t="str">
            <v>ЗИФ Служба главного технолога</v>
          </cell>
        </row>
        <row r="61">
          <cell r="I61" t="str">
            <v>ЗИФ ПТЭО (Производственно-технический и экономический отдел)</v>
          </cell>
        </row>
        <row r="62">
          <cell r="I62" t="str">
            <v>ЗИФ ОП ТОиР (Отдел планирования ТОиР)</v>
          </cell>
        </row>
        <row r="63">
          <cell r="I63" t="str">
            <v>ЗИФ Дробильное отделение</v>
          </cell>
        </row>
        <row r="64">
          <cell r="I64" t="str">
            <v>ЗИФ Отделение тонкого дробления и измельчения</v>
          </cell>
        </row>
        <row r="65">
          <cell r="I65" t="str">
            <v>ЗИФ Главный корпус</v>
          </cell>
        </row>
        <row r="66">
          <cell r="I66" t="str">
            <v>ЗИФ Отделение гидрометаллургии</v>
          </cell>
        </row>
        <row r="67">
          <cell r="I67" t="str">
            <v>ЗИФ Отделение сгущения, произв. водоснабжения и хвостового хозяйства</v>
          </cell>
        </row>
        <row r="68">
          <cell r="I68" t="str">
            <v>ЗИФ Исследовательская лаборатория</v>
          </cell>
        </row>
        <row r="69">
          <cell r="I69" t="str">
            <v>ЗИФ Отделение флотации и гравитации</v>
          </cell>
        </row>
        <row r="70">
          <cell r="I70" t="str">
            <v>ЗИФ Реагентное отделение</v>
          </cell>
        </row>
        <row r="71">
          <cell r="I71" t="str">
            <v>УЭ Руководство</v>
          </cell>
        </row>
        <row r="72">
          <cell r="I72" t="str">
            <v>УЭ Цех тепло-и водоснабжения</v>
          </cell>
        </row>
        <row r="73">
          <cell r="I73" t="str">
            <v>УЭ Объединенная котельная</v>
          </cell>
        </row>
        <row r="74">
          <cell r="I74" t="str">
            <v>УЭ Цех сетей и подстанций</v>
          </cell>
        </row>
        <row r="75">
          <cell r="I75" t="str">
            <v>УЭ Главная понизительная станция</v>
          </cell>
        </row>
        <row r="76">
          <cell r="I76" t="str">
            <v>ПАЛ Руководство</v>
          </cell>
        </row>
        <row r="77">
          <cell r="I77" t="str">
            <v>ПАЛ Экспресс-лаборатория</v>
          </cell>
        </row>
        <row r="78">
          <cell r="I78" t="str">
            <v>ПАЛ Пробирная лаборатория</v>
          </cell>
        </row>
        <row r="79">
          <cell r="I79" t="str">
            <v>ПАЛ Аналитическая лаборатория</v>
          </cell>
        </row>
        <row r="80">
          <cell r="I80" t="str">
            <v>УПБ Руководство</v>
          </cell>
        </row>
        <row r="81">
          <cell r="I81" t="str">
            <v>Служба метрологии</v>
          </cell>
        </row>
        <row r="82">
          <cell r="I82" t="str">
            <v>УПБ Служба охраны здоровья и техники безопасности</v>
          </cell>
        </row>
        <row r="83">
          <cell r="I83" t="str">
            <v>УПБ Медицинский сектор</v>
          </cell>
        </row>
        <row r="84">
          <cell r="I84" t="str">
            <v>УПБ Служба охраны окружающей среды</v>
          </cell>
        </row>
        <row r="85">
          <cell r="I85" t="str">
            <v>УПБ Сектор нормирования</v>
          </cell>
        </row>
        <row r="86">
          <cell r="I86" t="str">
            <v>Служба капитального строительства</v>
          </cell>
        </row>
        <row r="87">
          <cell r="I87" t="str">
            <v>УПБ Сектор внутренних проверок</v>
          </cell>
        </row>
        <row r="88">
          <cell r="I88" t="str">
            <v>УПБ Промышленно-санитарная лаборатория</v>
          </cell>
        </row>
        <row r="89">
          <cell r="I89" t="str">
            <v>УПБ Сектор контроля и мониторинга</v>
          </cell>
        </row>
        <row r="90">
          <cell r="I90" t="str">
            <v>УТ Руководство</v>
          </cell>
        </row>
        <row r="91">
          <cell r="I91" t="str">
            <v>УТ Цех легкового транспорта</v>
          </cell>
        </row>
        <row r="92">
          <cell r="I92" t="str">
            <v>УТ Цех вспомогательного транспорта</v>
          </cell>
        </row>
        <row r="93">
          <cell r="I93" t="str">
            <v>УТ Цех железнодорожных перевозок</v>
          </cell>
        </row>
        <row r="94">
          <cell r="I94" t="str">
            <v>УТ Цех пассажирского транспорта</v>
          </cell>
        </row>
        <row r="95">
          <cell r="I95" t="str">
            <v>УТ Цех обслуживания и ремонтов</v>
          </cell>
        </row>
        <row r="96">
          <cell r="I96" t="str">
            <v>УТ Сектор диспетчеризации</v>
          </cell>
        </row>
        <row r="97">
          <cell r="I97" t="str">
            <v>УТ Участок обеспечения</v>
          </cell>
        </row>
        <row r="98">
          <cell r="I98" t="str">
            <v>ХУ Руководство</v>
          </cell>
        </row>
        <row r="99">
          <cell r="I99" t="str">
            <v>ХУ Служба эксплуатации зданий</v>
          </cell>
        </row>
        <row r="100">
          <cell r="I100" t="str">
            <v>ХУ Служба хозяйственного обеспечения</v>
          </cell>
        </row>
        <row r="101">
          <cell r="I101" t="str">
            <v>ХУ Фитнес-клуб</v>
          </cell>
        </row>
        <row r="102">
          <cell r="I102" t="str">
            <v>УБ Руководство</v>
          </cell>
        </row>
        <row r="103">
          <cell r="I103" t="str">
            <v>УБ Служба охраны</v>
          </cell>
        </row>
        <row r="104">
          <cell r="I104" t="str">
            <v>УБ Служба экономической безопасности</v>
          </cell>
        </row>
        <row r="105">
          <cell r="I105" t="str">
            <v>УРП Руководство</v>
          </cell>
        </row>
        <row r="106">
          <cell r="I106" t="str">
            <v>УРП Служба кадров и заработной платы</v>
          </cell>
        </row>
        <row r="107">
          <cell r="I107" t="str">
            <v>УРП Служба кадров</v>
          </cell>
        </row>
        <row r="108">
          <cell r="I108" t="str">
            <v>УРП Служба труда и заработной платы</v>
          </cell>
        </row>
        <row r="109">
          <cell r="I109" t="str">
            <v>УРП Сектор по нормированию труда</v>
          </cell>
        </row>
        <row r="110">
          <cell r="I110" t="str">
            <v>УРП Служба рекрутинга</v>
          </cell>
        </row>
        <row r="111">
          <cell r="I111" t="str">
            <v>УРП Служба организационного развития</v>
          </cell>
        </row>
        <row r="112">
          <cell r="I112" t="str">
            <v>УРП Сектор по обучению персонала</v>
          </cell>
        </row>
        <row r="113">
          <cell r="I113" t="str">
            <v>УКР Руководство</v>
          </cell>
        </row>
        <row r="114">
          <cell r="I114" t="str">
            <v>УКР Организационно-контрольная служба</v>
          </cell>
        </row>
        <row r="115">
          <cell r="I115" t="str">
            <v>УКР Сектор переводов</v>
          </cell>
        </row>
        <row r="116">
          <cell r="I116" t="str">
            <v>УКР Служба бизнес-процессов</v>
          </cell>
        </row>
        <row r="117">
          <cell r="I117" t="str">
            <v>УКР Сектор управления рисками</v>
          </cell>
        </row>
        <row r="118">
          <cell r="I118" t="str">
            <v>УКР Сектор секретарей</v>
          </cell>
        </row>
        <row r="119">
          <cell r="I119" t="str">
            <v>УКР Служба по связям с общественностью</v>
          </cell>
        </row>
        <row r="120">
          <cell r="I120" t="str">
            <v>Юридическое управление</v>
          </cell>
        </row>
        <row r="121">
          <cell r="I121" t="str">
            <v>Служба внутреннего аудита</v>
          </cell>
        </row>
        <row r="122">
          <cell r="I122" t="str">
            <v>УИТ Руководство</v>
          </cell>
        </row>
        <row r="123">
          <cell r="I123" t="str">
            <v>УИТ Служба связи и телефонии</v>
          </cell>
        </row>
        <row r="124">
          <cell r="I124" t="str">
            <v>УИТ Служба администрирования и информационной безопасности</v>
          </cell>
        </row>
        <row r="125">
          <cell r="I125" t="str">
            <v>УИТ Служба ERP</v>
          </cell>
        </row>
        <row r="126">
          <cell r="I126" t="str">
            <v>УИТ Служба технической поддержки</v>
          </cell>
        </row>
        <row r="127">
          <cell r="I127" t="str">
            <v>УБУиО Руководство</v>
          </cell>
        </row>
        <row r="128">
          <cell r="I128" t="str">
            <v>УБУиО Служба производственного учета</v>
          </cell>
        </row>
        <row r="129">
          <cell r="I129" t="str">
            <v>УБУиО Служба контроля</v>
          </cell>
        </row>
        <row r="130">
          <cell r="I130" t="str">
            <v>УБУиО Служба налогового учета</v>
          </cell>
        </row>
        <row r="131">
          <cell r="I131" t="str">
            <v>УБУиО Служба ОС и ТМЗ</v>
          </cell>
        </row>
        <row r="132">
          <cell r="I132" t="str">
            <v>УБУиО Группа заработная плата</v>
          </cell>
        </row>
        <row r="133">
          <cell r="I133" t="str">
            <v>УЗЛ Руководство</v>
          </cell>
        </row>
        <row r="134">
          <cell r="I134" t="str">
            <v>УЗЛ Служба складского учета и хранения</v>
          </cell>
        </row>
        <row r="135">
          <cell r="I135" t="str">
            <v>УЗЛ Служба мониторинга и анализа</v>
          </cell>
        </row>
        <row r="136">
          <cell r="I136" t="str">
            <v>УЗЛ Служба стратегического закупа</v>
          </cell>
        </row>
        <row r="137">
          <cell r="I137" t="str">
            <v>УЗЛ Группа продаж</v>
          </cell>
        </row>
        <row r="138">
          <cell r="I138" t="str">
            <v>УЗЛ Служба материально-технического снабжения</v>
          </cell>
        </row>
        <row r="139">
          <cell r="I139" t="str">
            <v>УЗЛ Сектор МТС для ЗИФ</v>
          </cell>
        </row>
        <row r="140">
          <cell r="I140" t="str">
            <v>УЗЛ Сектор МТС для БГП</v>
          </cell>
        </row>
        <row r="141">
          <cell r="I141" t="str">
            <v>УЗЛ Сектор Прочих материалов</v>
          </cell>
        </row>
        <row r="142">
          <cell r="I142" t="str">
            <v>УЗЛ Служба сопровождения договоров</v>
          </cell>
        </row>
        <row r="143">
          <cell r="I143" t="str">
            <v>УЗЛ Группа трафиков</v>
          </cell>
        </row>
        <row r="144">
          <cell r="I144" t="str">
            <v>УЗЛ Группа таможенного оформления</v>
          </cell>
        </row>
        <row r="145">
          <cell r="I145" t="str">
            <v>УЗЛ Служба конкурсного закупа</v>
          </cell>
        </row>
        <row r="146">
          <cell r="I146" t="str">
            <v>ФЭУ Руководство</v>
          </cell>
        </row>
        <row r="147">
          <cell r="I147" t="str">
            <v>ФЭУ Экономическая служба</v>
          </cell>
        </row>
        <row r="148">
          <cell r="I148" t="str">
            <v>ФЭУ Финансовая служба</v>
          </cell>
        </row>
        <row r="149">
          <cell r="I149" t="str">
            <v>ФЭУ Сектор казначейства</v>
          </cell>
        </row>
        <row r="150">
          <cell r="I150" t="str">
            <v>Служба финансового контроля</v>
          </cell>
        </row>
        <row r="151">
          <cell r="I151" t="str">
            <v>ТОО АТК Руководство</v>
          </cell>
        </row>
        <row r="152">
          <cell r="I152" t="str">
            <v>ТОО АТК Представительство в г.Алматы</v>
          </cell>
        </row>
        <row r="153">
          <cell r="I153" t="str">
            <v>Отделение технического контроля</v>
          </cell>
        </row>
        <row r="154">
          <cell r="I154" t="str">
            <v>Диспетчерская служба</v>
          </cell>
        </row>
        <row r="155">
          <cell r="I155" t="str">
            <v>Риддер-Сокольный рудник</v>
          </cell>
        </row>
        <row r="156">
          <cell r="I156" t="str">
            <v>Пески старого хвостохранилища</v>
          </cell>
        </row>
        <row r="157">
          <cell r="I157" t="str">
            <v>Цех производства драгоценных металлов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ЯНВАРЬ"/>
      <sheetName val="База"/>
      <sheetName val="стр.245 (2)"/>
      <sheetName val="SETUP"/>
      <sheetName val="Преискурант"/>
      <sheetName val="Добыча нефти4"/>
      <sheetName val="PP&amp;E mvt for 2003"/>
      <sheetName val="Собственный капитал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.1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SMSTemp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Б.мчас (П)"/>
      <sheetName val="Лист3"/>
      <sheetName val="Свод"/>
      <sheetName val="H3.100 Rollforward"/>
      <sheetName val="Налоги"/>
      <sheetName val="GTM BK"/>
      <sheetName val="Const"/>
      <sheetName val="Dep_OpEx"/>
      <sheetName val="Consolidator Inputs"/>
      <sheetName val="Auxilliary_Info"/>
      <sheetName val="Sheet1"/>
      <sheetName val="TOC"/>
      <sheetName val="NPV"/>
      <sheetName val="План произв-ва (мес.) (бюджет)"/>
      <sheetName val="Итоговая таблица"/>
      <sheetName val="Расчет2000Прямо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1"/>
      <sheetName val="2"/>
      <sheetName val="3"/>
      <sheetName val="4"/>
      <sheetName val="4_а"/>
      <sheetName val="Сравн"/>
      <sheetName val="2009г_"/>
      <sheetName val="Откл_числ"/>
      <sheetName val="Откл_фот"/>
      <sheetName val="Откл_свод (ноябрь)"/>
      <sheetName val="Откл_свод (дек)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ФОТ_10 мес"/>
      <sheetName val="ФОТ октябрь"/>
      <sheetName val="ООР"/>
      <sheetName val="Аренда (кв)"/>
      <sheetName val="42 (ИРС)"/>
      <sheetName val="Слайд 1"/>
      <sheetName val="Слайд 2"/>
      <sheetName val="39_а"/>
      <sheetName val="39_б"/>
      <sheetName val="39_в"/>
      <sheetName val="39_г"/>
      <sheetName val="Аренда (квартиры расш.)"/>
      <sheetName val="Откл_свод"/>
    </sheetNames>
    <sheetDataSet>
      <sheetData sheetId="0"/>
      <sheetData sheetId="1"/>
      <sheetData sheetId="2"/>
      <sheetData sheetId="3" refreshError="1">
        <row r="6">
          <cell r="C6">
            <v>0.3</v>
          </cell>
        </row>
        <row r="9">
          <cell r="C9">
            <v>0.5</v>
          </cell>
        </row>
        <row r="10">
          <cell r="C10">
            <v>56</v>
          </cell>
        </row>
        <row r="11">
          <cell r="C11">
            <v>0.2</v>
          </cell>
        </row>
        <row r="12">
          <cell r="C12">
            <v>156</v>
          </cell>
        </row>
        <row r="13">
          <cell r="C13">
            <v>1</v>
          </cell>
        </row>
        <row r="14">
          <cell r="C14">
            <v>0.03</v>
          </cell>
        </row>
        <row r="15">
          <cell r="C15">
            <v>0.06</v>
          </cell>
        </row>
        <row r="16">
          <cell r="C16">
            <v>1800</v>
          </cell>
        </row>
        <row r="17">
          <cell r="C17">
            <v>2640</v>
          </cell>
        </row>
        <row r="18">
          <cell r="C18">
            <v>1350</v>
          </cell>
        </row>
        <row r="19">
          <cell r="C19">
            <v>1980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-up"/>
      <sheetName val="Guidance"/>
      <sheetName val="Index"/>
      <sheetName val="PL1-1"/>
      <sheetName val="PL1-2"/>
      <sheetName val="PL1-3"/>
      <sheetName val="PL2-1"/>
      <sheetName val="PL2-2"/>
      <sheetName val="PL2-3"/>
      <sheetName val="PL3"/>
      <sheetName val="PL3-1"/>
      <sheetName val="PL3-2"/>
      <sheetName val="PL3-3"/>
      <sheetName val="PL3-4"/>
      <sheetName val="PL3-5"/>
      <sheetName val="PL3-6"/>
      <sheetName val="PL10"/>
      <sheetName val="PL11-1"/>
      <sheetName val="PL11-2"/>
      <sheetName val="PL11-3"/>
      <sheetName val="PL11-4"/>
      <sheetName val="PL12"/>
      <sheetName val="PL13-1"/>
      <sheetName val="PL13-2"/>
      <sheetName val="PL14"/>
      <sheetName val="PL15-1"/>
      <sheetName val="PL15-2"/>
      <sheetName val="PL15-3"/>
      <sheetName val="PL16-1"/>
      <sheetName val="PL16-2"/>
      <sheetName val="PL17-1"/>
      <sheetName val="PL17-2"/>
      <sheetName val="PL17-3"/>
      <sheetName val="PL18"/>
      <sheetName val="PL20-1"/>
      <sheetName val="PL20-2"/>
      <sheetName val="PL20-3"/>
      <sheetName val="PL20-4"/>
      <sheetName val="PL20-5"/>
      <sheetName val="PL20-6"/>
      <sheetName val="PL21-1"/>
      <sheetName val="PL21-2"/>
      <sheetName val="PL22"/>
      <sheetName val="PL23"/>
      <sheetName val="PL24"/>
      <sheetName val="PL30-1"/>
      <sheetName val="PL30-2"/>
      <sheetName val="PL31"/>
      <sheetName val="PL32"/>
      <sheetName val="PL33"/>
      <sheetName val="PL40"/>
      <sheetName val="PL41"/>
      <sheetName val="PL42"/>
      <sheetName val="PL43-1"/>
      <sheetName val="PL43-2"/>
      <sheetName val="PL44-1"/>
      <sheetName val="PL44-2"/>
      <sheetName val="PL45"/>
      <sheetName val="PL50-1"/>
      <sheetName val="PL50-2"/>
      <sheetName val="PL50-3"/>
      <sheetName val="PL51-1"/>
      <sheetName val="PL51-2"/>
      <sheetName val="PL51-3"/>
      <sheetName val="PL52"/>
      <sheetName val="PL53"/>
      <sheetName val="PL54"/>
      <sheetName val="PL55"/>
      <sheetName val="PL60"/>
      <sheetName val="PL61"/>
      <sheetName val="PL62"/>
      <sheetName val="CF1"/>
      <sheetName val="CF2-1"/>
      <sheetName val="CF2-2"/>
      <sheetName val="CF3"/>
      <sheetName val="CF4"/>
      <sheetName val="CF5"/>
      <sheetName val="CF6"/>
      <sheetName val="CF7"/>
      <sheetName val="CF8"/>
      <sheetName val="CF9"/>
      <sheetName val="BS1-1"/>
      <sheetName val="BS1-2"/>
      <sheetName val="BS1-3"/>
      <sheetName val="BS2"/>
      <sheetName val="BS3"/>
      <sheetName val="BS4"/>
      <sheetName val="BS5"/>
      <sheetName val="BS6"/>
      <sheetName val="BS7"/>
      <sheetName val="BS8"/>
      <sheetName val="BS9"/>
      <sheetName val="BS10"/>
      <sheetName val="WC1"/>
      <sheetName val="WC2"/>
      <sheetName val="WC3"/>
      <sheetName val="WC4-1"/>
      <sheetName val="WC4-2"/>
      <sheetName val="WC4-3"/>
      <sheetName val="WC4-4"/>
      <sheetName val="WC4-5"/>
      <sheetName val="WC4-6"/>
      <sheetName val="WC4-7"/>
      <sheetName val="WC5"/>
      <sheetName val="PN1"/>
      <sheetName val="PN2"/>
      <sheetName val="PN3"/>
    </sheetNames>
    <sheetDataSet>
      <sheetData sheetId="0">
        <row r="4">
          <cell r="B4" t="str">
            <v>€</v>
          </cell>
        </row>
        <row r="6">
          <cell r="B6" t="str">
            <v>€m</v>
          </cell>
        </row>
        <row r="7">
          <cell r="B7" t="str">
            <v>€m</v>
          </cell>
        </row>
        <row r="8">
          <cell r="B8" t="str">
            <v>€000</v>
          </cell>
        </row>
        <row r="13">
          <cell r="B13" t="str">
            <v>FY06</v>
          </cell>
          <cell r="D13" t="str">
            <v>FY08</v>
          </cell>
          <cell r="E13" t="str">
            <v>FY09F</v>
          </cell>
          <cell r="F13" t="str">
            <v>FY10P</v>
          </cell>
          <cell r="G13" t="str">
            <v>FY11P</v>
          </cell>
          <cell r="H13" t="str">
            <v>FY12P</v>
          </cell>
          <cell r="I13" t="str">
            <v>FY13P</v>
          </cell>
        </row>
        <row r="19">
          <cell r="B19" t="str">
            <v>YTD08</v>
          </cell>
          <cell r="C19" t="str">
            <v>YTG08</v>
          </cell>
          <cell r="D19" t="str">
            <v>YTD09</v>
          </cell>
          <cell r="E19" t="str">
            <v>YTG09F</v>
          </cell>
        </row>
        <row r="26">
          <cell r="B26" t="str">
            <v>Dec 06</v>
          </cell>
          <cell r="C26" t="str">
            <v>Dec 07</v>
          </cell>
          <cell r="D26" t="str">
            <v>Dec 08</v>
          </cell>
          <cell r="E26" t="str">
            <v>Mar 08</v>
          </cell>
          <cell r="F26" t="str">
            <v>Mar 09</v>
          </cell>
        </row>
        <row r="1168">
          <cell r="B1168" t="str">
            <v>£</v>
          </cell>
          <cell r="C1168" t="str">
            <v>Jan</v>
          </cell>
          <cell r="D1168" t="str">
            <v>B</v>
          </cell>
          <cell r="E1168" t="str">
            <v>YTD</v>
          </cell>
          <cell r="F1168" t="str">
            <v>YTG</v>
          </cell>
          <cell r="G1168" t="str">
            <v>Jan 04</v>
          </cell>
          <cell r="H1168">
            <v>2008</v>
          </cell>
          <cell r="I1168" t="str">
            <v>m</v>
          </cell>
        </row>
        <row r="1169">
          <cell r="B1169" t="str">
            <v>€</v>
          </cell>
          <cell r="C1169" t="str">
            <v>Feb</v>
          </cell>
          <cell r="D1169" t="str">
            <v>F</v>
          </cell>
          <cell r="E1169" t="str">
            <v>1m</v>
          </cell>
          <cell r="F1169" t="str">
            <v>L11m</v>
          </cell>
          <cell r="G1169" t="str">
            <v>Jan 04F</v>
          </cell>
          <cell r="H1169">
            <v>2009</v>
          </cell>
          <cell r="I1169" t="str">
            <v>000</v>
          </cell>
        </row>
        <row r="1170">
          <cell r="B1170" t="str">
            <v>US$</v>
          </cell>
          <cell r="C1170" t="str">
            <v>Mar</v>
          </cell>
          <cell r="D1170" t="str">
            <v>P</v>
          </cell>
          <cell r="E1170" t="str">
            <v>2m</v>
          </cell>
          <cell r="F1170" t="str">
            <v>L10m</v>
          </cell>
          <cell r="G1170" t="str">
            <v>Jan 04B</v>
          </cell>
          <cell r="H1170">
            <v>2010</v>
          </cell>
          <cell r="I1170" t="str">
            <v>bn</v>
          </cell>
        </row>
        <row r="1171">
          <cell r="B1171" t="str">
            <v>$</v>
          </cell>
          <cell r="C1171" t="str">
            <v>Apr</v>
          </cell>
          <cell r="E1171" t="str">
            <v>Q1</v>
          </cell>
          <cell r="F1171" t="str">
            <v>L9m</v>
          </cell>
          <cell r="G1171" t="str">
            <v>Jan 04P</v>
          </cell>
        </row>
        <row r="1172">
          <cell r="B1172" t="str">
            <v>¥</v>
          </cell>
          <cell r="C1172" t="str">
            <v>May</v>
          </cell>
          <cell r="E1172" t="str">
            <v>4m</v>
          </cell>
          <cell r="F1172" t="str">
            <v>L8m</v>
          </cell>
          <cell r="G1172" t="str">
            <v>Feb 04</v>
          </cell>
        </row>
        <row r="1173">
          <cell r="B1173" t="str">
            <v>DKK</v>
          </cell>
          <cell r="C1173" t="str">
            <v>Jun</v>
          </cell>
          <cell r="E1173" t="str">
            <v>5m</v>
          </cell>
          <cell r="F1173" t="str">
            <v>L7m</v>
          </cell>
          <cell r="G1173" t="str">
            <v>Feb 04F</v>
          </cell>
        </row>
        <row r="1174">
          <cell r="B1174" t="str">
            <v>SEK</v>
          </cell>
          <cell r="C1174" t="str">
            <v>Jul</v>
          </cell>
          <cell r="E1174" t="str">
            <v>H1</v>
          </cell>
          <cell r="F1174" t="str">
            <v>H2</v>
          </cell>
          <cell r="G1174" t="str">
            <v>Feb 04B</v>
          </cell>
        </row>
        <row r="1175">
          <cell r="B1175" t="str">
            <v>NOK</v>
          </cell>
          <cell r="C1175" t="str">
            <v>Aug</v>
          </cell>
          <cell r="E1175" t="str">
            <v>7m</v>
          </cell>
          <cell r="F1175" t="str">
            <v>L5m</v>
          </cell>
          <cell r="G1175" t="str">
            <v>Feb 04P</v>
          </cell>
        </row>
        <row r="1176">
          <cell r="B1176" t="str">
            <v>CHF</v>
          </cell>
          <cell r="C1176" t="str">
            <v>Sep</v>
          </cell>
          <cell r="E1176" t="str">
            <v>8m</v>
          </cell>
          <cell r="F1176" t="str">
            <v>L4m</v>
          </cell>
          <cell r="G1176" t="str">
            <v>Mar 04</v>
          </cell>
        </row>
        <row r="1177">
          <cell r="B1177" t="str">
            <v>Kč</v>
          </cell>
          <cell r="C1177" t="str">
            <v>Oct</v>
          </cell>
          <cell r="E1177" t="str">
            <v>9m</v>
          </cell>
          <cell r="F1177" t="str">
            <v>Q4</v>
          </cell>
          <cell r="G1177" t="str">
            <v>Mar 04F</v>
          </cell>
        </row>
        <row r="1178">
          <cell r="B1178" t="str">
            <v>C$</v>
          </cell>
          <cell r="C1178" t="str">
            <v>Nov</v>
          </cell>
          <cell r="E1178" t="str">
            <v>10m</v>
          </cell>
          <cell r="F1178" t="str">
            <v>L2m</v>
          </cell>
          <cell r="G1178" t="str">
            <v>Mar 04B</v>
          </cell>
        </row>
        <row r="1179">
          <cell r="B1179" t="str">
            <v>₩</v>
          </cell>
          <cell r="C1179" t="str">
            <v>Dec</v>
          </cell>
          <cell r="E1179" t="str">
            <v>11m</v>
          </cell>
          <cell r="F1179" t="str">
            <v>L1m</v>
          </cell>
          <cell r="G1179" t="str">
            <v>Mar 04P</v>
          </cell>
        </row>
        <row r="1180">
          <cell r="B1180" t="str">
            <v>元</v>
          </cell>
          <cell r="G1180" t="str">
            <v>Apr 04</v>
          </cell>
        </row>
        <row r="1181">
          <cell r="B1181" t="str">
            <v>A$</v>
          </cell>
          <cell r="G1181" t="str">
            <v>Apr 04F</v>
          </cell>
        </row>
        <row r="1182">
          <cell r="B1182" t="str">
            <v>NZ$</v>
          </cell>
          <cell r="G1182" t="str">
            <v>Apr 04B</v>
          </cell>
        </row>
        <row r="1183">
          <cell r="G1183" t="str">
            <v>Apr 04P</v>
          </cell>
        </row>
        <row r="1184">
          <cell r="G1184" t="str">
            <v>May 04</v>
          </cell>
        </row>
        <row r="1185">
          <cell r="G1185" t="str">
            <v>May 04F</v>
          </cell>
        </row>
        <row r="1186">
          <cell r="G1186" t="str">
            <v>May 04B</v>
          </cell>
        </row>
        <row r="1187">
          <cell r="G1187" t="str">
            <v>May 04P</v>
          </cell>
        </row>
        <row r="1188">
          <cell r="G1188" t="str">
            <v>Jun 04</v>
          </cell>
        </row>
        <row r="1189">
          <cell r="G1189" t="str">
            <v>Jun 04F</v>
          </cell>
        </row>
        <row r="1190">
          <cell r="G1190" t="str">
            <v>Jun 04B</v>
          </cell>
        </row>
        <row r="1191">
          <cell r="G1191" t="str">
            <v>Jun 04P</v>
          </cell>
        </row>
        <row r="1192">
          <cell r="G1192" t="str">
            <v>Jul 04</v>
          </cell>
        </row>
        <row r="1193">
          <cell r="G1193" t="str">
            <v>Jul 04F</v>
          </cell>
        </row>
        <row r="1194">
          <cell r="G1194" t="str">
            <v>Jul 04B</v>
          </cell>
        </row>
        <row r="1195">
          <cell r="G1195" t="str">
            <v>Jul 04P</v>
          </cell>
        </row>
        <row r="1196">
          <cell r="G1196" t="str">
            <v>Aug 04</v>
          </cell>
        </row>
        <row r="1197">
          <cell r="G1197" t="str">
            <v>Aug 04F</v>
          </cell>
        </row>
        <row r="1198">
          <cell r="G1198" t="str">
            <v>Aug 04B</v>
          </cell>
        </row>
        <row r="1199">
          <cell r="G1199" t="str">
            <v>Aug 04P</v>
          </cell>
        </row>
        <row r="1200">
          <cell r="G1200" t="str">
            <v>Sep 04</v>
          </cell>
        </row>
        <row r="1201">
          <cell r="G1201" t="str">
            <v>Sep 04F</v>
          </cell>
        </row>
        <row r="1202">
          <cell r="G1202" t="str">
            <v>Sep 04B</v>
          </cell>
        </row>
        <row r="1203">
          <cell r="G1203" t="str">
            <v>Sep 04P</v>
          </cell>
        </row>
        <row r="1204">
          <cell r="G1204" t="str">
            <v>Oct 04</v>
          </cell>
        </row>
        <row r="1205">
          <cell r="G1205" t="str">
            <v>Oct 04F</v>
          </cell>
        </row>
        <row r="1206">
          <cell r="G1206" t="str">
            <v>Oct 04B</v>
          </cell>
        </row>
        <row r="1207">
          <cell r="G1207" t="str">
            <v>Oct 04P</v>
          </cell>
        </row>
        <row r="1208">
          <cell r="G1208" t="str">
            <v>Nov 04</v>
          </cell>
        </row>
        <row r="1209">
          <cell r="G1209" t="str">
            <v>Nov 04F</v>
          </cell>
        </row>
        <row r="1210">
          <cell r="G1210" t="str">
            <v>Nov 04B</v>
          </cell>
        </row>
        <row r="1211">
          <cell r="G1211" t="str">
            <v>Nov 04P</v>
          </cell>
        </row>
        <row r="1212">
          <cell r="G1212" t="str">
            <v>Dec 04</v>
          </cell>
        </row>
        <row r="1213">
          <cell r="G1213" t="str">
            <v>Dec 04F</v>
          </cell>
        </row>
        <row r="1214">
          <cell r="G1214" t="str">
            <v>Dec 04B</v>
          </cell>
        </row>
        <row r="1215">
          <cell r="G1215" t="str">
            <v>Dec 04P</v>
          </cell>
        </row>
        <row r="1216">
          <cell r="G1216" t="str">
            <v>Jan 05</v>
          </cell>
        </row>
        <row r="1217">
          <cell r="G1217" t="str">
            <v>Jan 05F</v>
          </cell>
        </row>
        <row r="1218">
          <cell r="G1218" t="str">
            <v>Jan 05B</v>
          </cell>
        </row>
        <row r="1219">
          <cell r="G1219" t="str">
            <v>Jan 05P</v>
          </cell>
        </row>
        <row r="1220">
          <cell r="G1220" t="str">
            <v>Feb 05</v>
          </cell>
        </row>
        <row r="1221">
          <cell r="G1221" t="str">
            <v>Feb 05F</v>
          </cell>
        </row>
        <row r="1222">
          <cell r="G1222" t="str">
            <v>Feb 05B</v>
          </cell>
        </row>
        <row r="1223">
          <cell r="G1223" t="str">
            <v>Feb 05P</v>
          </cell>
        </row>
        <row r="1224">
          <cell r="G1224" t="str">
            <v>Mar 05</v>
          </cell>
        </row>
        <row r="1225">
          <cell r="G1225" t="str">
            <v>Mar 05F</v>
          </cell>
        </row>
        <row r="1226">
          <cell r="G1226" t="str">
            <v>Mar 05B</v>
          </cell>
        </row>
        <row r="1227">
          <cell r="G1227" t="str">
            <v>Mar 05P</v>
          </cell>
        </row>
        <row r="1228">
          <cell r="G1228" t="str">
            <v>Apr 05</v>
          </cell>
        </row>
        <row r="1229">
          <cell r="G1229" t="str">
            <v>Apr 05F</v>
          </cell>
        </row>
        <row r="1230">
          <cell r="G1230" t="str">
            <v>Apr 05B</v>
          </cell>
        </row>
        <row r="1231">
          <cell r="G1231" t="str">
            <v>Apr 05P</v>
          </cell>
        </row>
        <row r="1232">
          <cell r="G1232" t="str">
            <v>May 05</v>
          </cell>
        </row>
        <row r="1233">
          <cell r="G1233" t="str">
            <v>May 05F</v>
          </cell>
        </row>
        <row r="1234">
          <cell r="G1234" t="str">
            <v>May 05B</v>
          </cell>
        </row>
        <row r="1235">
          <cell r="G1235" t="str">
            <v>May 05P</v>
          </cell>
        </row>
        <row r="1236">
          <cell r="G1236" t="str">
            <v>Jun 05</v>
          </cell>
        </row>
        <row r="1237">
          <cell r="G1237" t="str">
            <v>Jun 05F</v>
          </cell>
        </row>
        <row r="1238">
          <cell r="G1238" t="str">
            <v>Jun 05B</v>
          </cell>
        </row>
        <row r="1239">
          <cell r="G1239" t="str">
            <v>Jun 05P</v>
          </cell>
        </row>
        <row r="1240">
          <cell r="G1240" t="str">
            <v>Jul 05</v>
          </cell>
        </row>
        <row r="1241">
          <cell r="G1241" t="str">
            <v>Jul 05F</v>
          </cell>
        </row>
        <row r="1242">
          <cell r="G1242" t="str">
            <v>Jul 05B</v>
          </cell>
        </row>
        <row r="1243">
          <cell r="G1243" t="str">
            <v>Jul 05P</v>
          </cell>
        </row>
        <row r="1244">
          <cell r="G1244" t="str">
            <v>Aug 05</v>
          </cell>
        </row>
        <row r="1245">
          <cell r="G1245" t="str">
            <v>Aug 05F</v>
          </cell>
        </row>
        <row r="1246">
          <cell r="G1246" t="str">
            <v>Aug 05B</v>
          </cell>
        </row>
        <row r="1247">
          <cell r="G1247" t="str">
            <v>Aug 05P</v>
          </cell>
        </row>
        <row r="1248">
          <cell r="G1248" t="str">
            <v>Sep 05</v>
          </cell>
        </row>
        <row r="1249">
          <cell r="G1249" t="str">
            <v>Sep 05F</v>
          </cell>
        </row>
        <row r="1250">
          <cell r="G1250" t="str">
            <v>Sep 05B</v>
          </cell>
        </row>
        <row r="1251">
          <cell r="G1251" t="str">
            <v>Sep 05P</v>
          </cell>
        </row>
        <row r="1252">
          <cell r="G1252" t="str">
            <v>Oct 05</v>
          </cell>
        </row>
        <row r="1253">
          <cell r="G1253" t="str">
            <v>Oct 05F</v>
          </cell>
        </row>
        <row r="1254">
          <cell r="G1254" t="str">
            <v>Oct 05B</v>
          </cell>
        </row>
        <row r="1255">
          <cell r="G1255" t="str">
            <v>Oct 05P</v>
          </cell>
        </row>
        <row r="1256">
          <cell r="G1256" t="str">
            <v>Nov 05</v>
          </cell>
        </row>
        <row r="1257">
          <cell r="G1257" t="str">
            <v>Nov 05F</v>
          </cell>
        </row>
        <row r="1258">
          <cell r="G1258" t="str">
            <v>Nov 05B</v>
          </cell>
        </row>
        <row r="1259">
          <cell r="G1259" t="str">
            <v>Nov 05P</v>
          </cell>
        </row>
        <row r="1260">
          <cell r="G1260" t="str">
            <v>Dec 05</v>
          </cell>
        </row>
        <row r="1261">
          <cell r="G1261" t="str">
            <v>Dec 05F</v>
          </cell>
        </row>
        <row r="1262">
          <cell r="G1262" t="str">
            <v>Dec 05B</v>
          </cell>
        </row>
        <row r="1263">
          <cell r="G1263" t="str">
            <v>Dec 05P</v>
          </cell>
        </row>
        <row r="1264">
          <cell r="G1264" t="str">
            <v>Jan 06</v>
          </cell>
        </row>
        <row r="1265">
          <cell r="G1265" t="str">
            <v>Jan 06F</v>
          </cell>
        </row>
        <row r="1266">
          <cell r="G1266" t="str">
            <v>Jan 06B</v>
          </cell>
        </row>
        <row r="1267">
          <cell r="G1267" t="str">
            <v>Jan 06P</v>
          </cell>
        </row>
        <row r="1268">
          <cell r="G1268" t="str">
            <v>Feb 06</v>
          </cell>
        </row>
        <row r="1269">
          <cell r="G1269" t="str">
            <v>Feb 06F</v>
          </cell>
        </row>
        <row r="1270">
          <cell r="G1270" t="str">
            <v>Feb 06B</v>
          </cell>
        </row>
        <row r="1271">
          <cell r="G1271" t="str">
            <v>Feb 06P</v>
          </cell>
        </row>
        <row r="1272">
          <cell r="G1272" t="str">
            <v>Mar 06</v>
          </cell>
        </row>
        <row r="1273">
          <cell r="G1273" t="str">
            <v>Mar 06F</v>
          </cell>
        </row>
        <row r="1274">
          <cell r="G1274" t="str">
            <v>Mar 06B</v>
          </cell>
        </row>
        <row r="1275">
          <cell r="G1275" t="str">
            <v>Mar 06P</v>
          </cell>
        </row>
        <row r="1276">
          <cell r="G1276" t="str">
            <v>Apr 06</v>
          </cell>
        </row>
        <row r="1277">
          <cell r="G1277" t="str">
            <v>Apr 06F</v>
          </cell>
        </row>
        <row r="1278">
          <cell r="G1278" t="str">
            <v>Apr 06B</v>
          </cell>
        </row>
        <row r="1279">
          <cell r="G1279" t="str">
            <v>Apr 06P</v>
          </cell>
        </row>
        <row r="1280">
          <cell r="G1280" t="str">
            <v>May 06</v>
          </cell>
        </row>
        <row r="1281">
          <cell r="G1281" t="str">
            <v>May 06F</v>
          </cell>
        </row>
        <row r="1282">
          <cell r="G1282" t="str">
            <v>May 06B</v>
          </cell>
        </row>
        <row r="1283">
          <cell r="G1283" t="str">
            <v>May 06P</v>
          </cell>
        </row>
        <row r="1284">
          <cell r="G1284" t="str">
            <v>Jun 06</v>
          </cell>
        </row>
        <row r="1285">
          <cell r="G1285" t="str">
            <v>Jun 06F</v>
          </cell>
        </row>
        <row r="1286">
          <cell r="G1286" t="str">
            <v>Jun 06B</v>
          </cell>
        </row>
        <row r="1287">
          <cell r="G1287" t="str">
            <v>Jun 06P</v>
          </cell>
        </row>
        <row r="1288">
          <cell r="G1288" t="str">
            <v>Jul 06</v>
          </cell>
        </row>
        <row r="1289">
          <cell r="G1289" t="str">
            <v>Jul 06F</v>
          </cell>
        </row>
        <row r="1290">
          <cell r="G1290" t="str">
            <v>Jul 06B</v>
          </cell>
        </row>
        <row r="1291">
          <cell r="G1291" t="str">
            <v>Jul 06P</v>
          </cell>
        </row>
        <row r="1292">
          <cell r="G1292" t="str">
            <v>Aug 06</v>
          </cell>
        </row>
        <row r="1293">
          <cell r="G1293" t="str">
            <v>Aug 06F</v>
          </cell>
        </row>
        <row r="1294">
          <cell r="G1294" t="str">
            <v>Aug 06B</v>
          </cell>
        </row>
        <row r="1295">
          <cell r="G1295" t="str">
            <v>Aug 06P</v>
          </cell>
        </row>
        <row r="1296">
          <cell r="G1296" t="str">
            <v>Sep 06</v>
          </cell>
        </row>
        <row r="1297">
          <cell r="G1297" t="str">
            <v>Sep 06F</v>
          </cell>
        </row>
        <row r="1298">
          <cell r="G1298" t="str">
            <v>Sep 06B</v>
          </cell>
        </row>
        <row r="1299">
          <cell r="G1299" t="str">
            <v>Sep 06P</v>
          </cell>
        </row>
        <row r="1300">
          <cell r="G1300" t="str">
            <v>Oct 06</v>
          </cell>
        </row>
        <row r="1301">
          <cell r="G1301" t="str">
            <v>Oct 06F</v>
          </cell>
        </row>
        <row r="1302">
          <cell r="G1302" t="str">
            <v>Oct 06B</v>
          </cell>
        </row>
        <row r="1303">
          <cell r="G1303" t="str">
            <v>Oct 06P</v>
          </cell>
        </row>
        <row r="1304">
          <cell r="G1304" t="str">
            <v>Nov 06</v>
          </cell>
        </row>
        <row r="1305">
          <cell r="G1305" t="str">
            <v>Nov 06F</v>
          </cell>
        </row>
        <row r="1306">
          <cell r="G1306" t="str">
            <v>Nov 06B</v>
          </cell>
        </row>
        <row r="1307">
          <cell r="G1307" t="str">
            <v>Nov 06P</v>
          </cell>
        </row>
        <row r="1308">
          <cell r="G1308" t="str">
            <v>Dec 06</v>
          </cell>
        </row>
        <row r="1309">
          <cell r="G1309" t="str">
            <v>Dec 06F</v>
          </cell>
        </row>
        <row r="1310">
          <cell r="G1310" t="str">
            <v>Dec 06B</v>
          </cell>
        </row>
        <row r="1311">
          <cell r="G1311" t="str">
            <v>Dec 06P</v>
          </cell>
        </row>
        <row r="1312">
          <cell r="G1312" t="str">
            <v>Jan 07</v>
          </cell>
        </row>
        <row r="1313">
          <cell r="G1313" t="str">
            <v>Jan 07F</v>
          </cell>
        </row>
        <row r="1314">
          <cell r="G1314" t="str">
            <v>Jan 07B</v>
          </cell>
        </row>
        <row r="1315">
          <cell r="G1315" t="str">
            <v>Jan 07P</v>
          </cell>
        </row>
        <row r="1316">
          <cell r="G1316" t="str">
            <v>Feb 07</v>
          </cell>
        </row>
        <row r="1317">
          <cell r="G1317" t="str">
            <v>Feb 07F</v>
          </cell>
        </row>
        <row r="1318">
          <cell r="G1318" t="str">
            <v>Feb 07B</v>
          </cell>
        </row>
        <row r="1319">
          <cell r="G1319" t="str">
            <v>Feb 07P</v>
          </cell>
        </row>
        <row r="1320">
          <cell r="G1320" t="str">
            <v>Mar 07</v>
          </cell>
        </row>
        <row r="1321">
          <cell r="G1321" t="str">
            <v>Mar 07F</v>
          </cell>
        </row>
        <row r="1322">
          <cell r="G1322" t="str">
            <v>Mar 07B</v>
          </cell>
        </row>
        <row r="1323">
          <cell r="G1323" t="str">
            <v>Mar 07P</v>
          </cell>
        </row>
        <row r="1324">
          <cell r="G1324" t="str">
            <v>Apr 07</v>
          </cell>
        </row>
        <row r="1325">
          <cell r="G1325" t="str">
            <v>Apr 07F</v>
          </cell>
        </row>
        <row r="1326">
          <cell r="G1326" t="str">
            <v>Apr 07B</v>
          </cell>
        </row>
        <row r="1327">
          <cell r="G1327" t="str">
            <v>Apr 07P</v>
          </cell>
        </row>
        <row r="1328">
          <cell r="G1328" t="str">
            <v>May 07</v>
          </cell>
        </row>
        <row r="1329">
          <cell r="G1329" t="str">
            <v>May 07F</v>
          </cell>
        </row>
        <row r="1330">
          <cell r="G1330" t="str">
            <v>May 07B</v>
          </cell>
        </row>
        <row r="1331">
          <cell r="G1331" t="str">
            <v>May 07P</v>
          </cell>
        </row>
        <row r="1332">
          <cell r="G1332" t="str">
            <v>Jun 07</v>
          </cell>
        </row>
        <row r="1333">
          <cell r="G1333" t="str">
            <v>Jun 07F</v>
          </cell>
        </row>
        <row r="1334">
          <cell r="G1334" t="str">
            <v>Jun 07B</v>
          </cell>
        </row>
        <row r="1335">
          <cell r="G1335" t="str">
            <v>Jun 07P</v>
          </cell>
        </row>
        <row r="1336">
          <cell r="G1336" t="str">
            <v>Jul 07</v>
          </cell>
        </row>
        <row r="1337">
          <cell r="G1337" t="str">
            <v>Jul 07F</v>
          </cell>
        </row>
        <row r="1338">
          <cell r="G1338" t="str">
            <v>Jul 07B</v>
          </cell>
        </row>
        <row r="1339">
          <cell r="G1339" t="str">
            <v>Jul 07P</v>
          </cell>
        </row>
        <row r="1340">
          <cell r="G1340" t="str">
            <v>Aug 07</v>
          </cell>
        </row>
        <row r="1341">
          <cell r="G1341" t="str">
            <v>Aug 07F</v>
          </cell>
        </row>
        <row r="1342">
          <cell r="G1342" t="str">
            <v>Aug 07B</v>
          </cell>
        </row>
        <row r="1343">
          <cell r="G1343" t="str">
            <v>Aug 07P</v>
          </cell>
        </row>
        <row r="1344">
          <cell r="G1344" t="str">
            <v>Sep 07</v>
          </cell>
        </row>
        <row r="1345">
          <cell r="G1345" t="str">
            <v>Sep 07F</v>
          </cell>
        </row>
        <row r="1346">
          <cell r="G1346" t="str">
            <v>Sep 07B</v>
          </cell>
        </row>
        <row r="1347">
          <cell r="G1347" t="str">
            <v>Sep 07P</v>
          </cell>
        </row>
        <row r="1348">
          <cell r="G1348" t="str">
            <v>Oct 07</v>
          </cell>
        </row>
        <row r="1349">
          <cell r="G1349" t="str">
            <v>Oct 07F</v>
          </cell>
        </row>
        <row r="1350">
          <cell r="G1350" t="str">
            <v>Oct 07B</v>
          </cell>
        </row>
        <row r="1351">
          <cell r="G1351" t="str">
            <v>Oct 07P</v>
          </cell>
        </row>
        <row r="1352">
          <cell r="G1352" t="str">
            <v>Nov 07</v>
          </cell>
        </row>
        <row r="1353">
          <cell r="G1353" t="str">
            <v>Nov 07F</v>
          </cell>
        </row>
        <row r="1354">
          <cell r="G1354" t="str">
            <v>Nov 07B</v>
          </cell>
        </row>
        <row r="1355">
          <cell r="G1355" t="str">
            <v>Nov 07P</v>
          </cell>
        </row>
        <row r="1356">
          <cell r="G1356" t="str">
            <v>Dec 07</v>
          </cell>
        </row>
        <row r="1357">
          <cell r="G1357" t="str">
            <v>Dec 07F</v>
          </cell>
        </row>
        <row r="1358">
          <cell r="G1358" t="str">
            <v>Dec 07B</v>
          </cell>
        </row>
        <row r="1359">
          <cell r="G1359" t="str">
            <v>Dec 07P</v>
          </cell>
        </row>
        <row r="1360">
          <cell r="G1360" t="str">
            <v>Jan 08</v>
          </cell>
        </row>
        <row r="1361">
          <cell r="G1361" t="str">
            <v>Jan 08F</v>
          </cell>
        </row>
        <row r="1362">
          <cell r="G1362" t="str">
            <v>Jan 08B</v>
          </cell>
        </row>
        <row r="1363">
          <cell r="G1363" t="str">
            <v>Jan 08P</v>
          </cell>
        </row>
        <row r="1364">
          <cell r="G1364" t="str">
            <v>Feb 08</v>
          </cell>
        </row>
        <row r="1365">
          <cell r="G1365" t="str">
            <v>Feb 08F</v>
          </cell>
        </row>
        <row r="1366">
          <cell r="G1366" t="str">
            <v>Feb 08B</v>
          </cell>
        </row>
        <row r="1367">
          <cell r="G1367" t="str">
            <v>Feb 08P</v>
          </cell>
        </row>
        <row r="1368">
          <cell r="G1368" t="str">
            <v>Mar 08</v>
          </cell>
        </row>
        <row r="1369">
          <cell r="G1369" t="str">
            <v>Mar 08F</v>
          </cell>
        </row>
        <row r="1370">
          <cell r="G1370" t="str">
            <v>Mar 08B</v>
          </cell>
        </row>
        <row r="1371">
          <cell r="G1371" t="str">
            <v>Mar 08P</v>
          </cell>
        </row>
        <row r="1372">
          <cell r="G1372" t="str">
            <v>Apr 08</v>
          </cell>
        </row>
        <row r="1373">
          <cell r="G1373" t="str">
            <v>Apr 08F</v>
          </cell>
        </row>
        <row r="1374">
          <cell r="G1374" t="str">
            <v>Apr 08B</v>
          </cell>
        </row>
        <row r="1375">
          <cell r="G1375" t="str">
            <v>Apr 08P</v>
          </cell>
        </row>
        <row r="1376">
          <cell r="G1376" t="str">
            <v>May 08</v>
          </cell>
        </row>
        <row r="1377">
          <cell r="G1377" t="str">
            <v>May 08F</v>
          </cell>
        </row>
        <row r="1378">
          <cell r="G1378" t="str">
            <v>May 08B</v>
          </cell>
        </row>
        <row r="1379">
          <cell r="G1379" t="str">
            <v>May 08P</v>
          </cell>
        </row>
        <row r="1380">
          <cell r="G1380" t="str">
            <v>Jun 08</v>
          </cell>
        </row>
        <row r="1381">
          <cell r="G1381" t="str">
            <v>Jun 08F</v>
          </cell>
        </row>
        <row r="1382">
          <cell r="G1382" t="str">
            <v>Jun 08B</v>
          </cell>
        </row>
        <row r="1383">
          <cell r="G1383" t="str">
            <v>Jun 08P</v>
          </cell>
        </row>
        <row r="1384">
          <cell r="G1384" t="str">
            <v>Jul 08</v>
          </cell>
        </row>
        <row r="1385">
          <cell r="G1385" t="str">
            <v>Jul 08F</v>
          </cell>
        </row>
        <row r="1386">
          <cell r="G1386" t="str">
            <v>Jul 08B</v>
          </cell>
        </row>
        <row r="1387">
          <cell r="G1387" t="str">
            <v>Jul 08P</v>
          </cell>
        </row>
        <row r="1388">
          <cell r="G1388" t="str">
            <v>Aug 08</v>
          </cell>
        </row>
        <row r="1389">
          <cell r="G1389" t="str">
            <v>Aug 08F</v>
          </cell>
        </row>
        <row r="1390">
          <cell r="G1390" t="str">
            <v>Aug 08B</v>
          </cell>
        </row>
        <row r="1391">
          <cell r="G1391" t="str">
            <v>Aug 08P</v>
          </cell>
        </row>
        <row r="1392">
          <cell r="G1392" t="str">
            <v>Sep 08</v>
          </cell>
        </row>
        <row r="1393">
          <cell r="G1393" t="str">
            <v>Sep 08F</v>
          </cell>
        </row>
        <row r="1394">
          <cell r="G1394" t="str">
            <v>Sep 08B</v>
          </cell>
        </row>
        <row r="1395">
          <cell r="G1395" t="str">
            <v>Sep 08P</v>
          </cell>
        </row>
        <row r="1396">
          <cell r="G1396" t="str">
            <v>Oct 08</v>
          </cell>
        </row>
        <row r="1397">
          <cell r="G1397" t="str">
            <v>Oct 08F</v>
          </cell>
        </row>
        <row r="1398">
          <cell r="G1398" t="str">
            <v>Oct 08B</v>
          </cell>
        </row>
        <row r="1399">
          <cell r="G1399" t="str">
            <v>Oct 08P</v>
          </cell>
        </row>
        <row r="1400">
          <cell r="G1400" t="str">
            <v>Nov 08</v>
          </cell>
        </row>
        <row r="1401">
          <cell r="G1401" t="str">
            <v>Nov 08F</v>
          </cell>
        </row>
        <row r="1402">
          <cell r="G1402" t="str">
            <v>Nov 08B</v>
          </cell>
        </row>
        <row r="1403">
          <cell r="G1403" t="str">
            <v>Nov 08P</v>
          </cell>
        </row>
        <row r="1404">
          <cell r="G1404" t="str">
            <v>Dec 08</v>
          </cell>
        </row>
        <row r="1405">
          <cell r="G1405" t="str">
            <v>Dec 08F</v>
          </cell>
        </row>
        <row r="1406">
          <cell r="G1406" t="str">
            <v>Dec 08B</v>
          </cell>
        </row>
        <row r="1407">
          <cell r="G1407" t="str">
            <v>Dec 08P</v>
          </cell>
        </row>
        <row r="1408">
          <cell r="G1408" t="str">
            <v>Jan 09</v>
          </cell>
        </row>
        <row r="1409">
          <cell r="G1409" t="str">
            <v>Jan 09F</v>
          </cell>
        </row>
        <row r="1410">
          <cell r="G1410" t="str">
            <v>Jan 09B</v>
          </cell>
        </row>
        <row r="1411">
          <cell r="G1411" t="str">
            <v>Jan 09P</v>
          </cell>
        </row>
        <row r="1412">
          <cell r="G1412" t="str">
            <v>Feb 09</v>
          </cell>
        </row>
        <row r="1413">
          <cell r="G1413" t="str">
            <v>Feb 09F</v>
          </cell>
        </row>
        <row r="1414">
          <cell r="G1414" t="str">
            <v>Feb 09B</v>
          </cell>
        </row>
        <row r="1415">
          <cell r="G1415" t="str">
            <v>Feb 09P</v>
          </cell>
        </row>
        <row r="1416">
          <cell r="G1416" t="str">
            <v>Mar 09</v>
          </cell>
        </row>
        <row r="1417">
          <cell r="G1417" t="str">
            <v>Mar 09F</v>
          </cell>
        </row>
        <row r="1418">
          <cell r="G1418" t="str">
            <v>Mar 09B</v>
          </cell>
        </row>
        <row r="1419">
          <cell r="G1419" t="str">
            <v>Mar 09P</v>
          </cell>
        </row>
        <row r="1420">
          <cell r="G1420" t="str">
            <v>Apr 09</v>
          </cell>
        </row>
        <row r="1421">
          <cell r="G1421" t="str">
            <v>Apr 09F</v>
          </cell>
        </row>
        <row r="1422">
          <cell r="G1422" t="str">
            <v>Apr 09B</v>
          </cell>
        </row>
        <row r="1423">
          <cell r="G1423" t="str">
            <v>Apr 09P</v>
          </cell>
        </row>
        <row r="1424">
          <cell r="G1424" t="str">
            <v>May 09</v>
          </cell>
        </row>
        <row r="1425">
          <cell r="G1425" t="str">
            <v>May 09F</v>
          </cell>
        </row>
        <row r="1426">
          <cell r="G1426" t="str">
            <v>May 09B</v>
          </cell>
        </row>
        <row r="1427">
          <cell r="G1427" t="str">
            <v>May 09P</v>
          </cell>
        </row>
        <row r="1428">
          <cell r="G1428" t="str">
            <v>Jun 09</v>
          </cell>
        </row>
        <row r="1429">
          <cell r="G1429" t="str">
            <v>Jun 09F</v>
          </cell>
        </row>
        <row r="1430">
          <cell r="G1430" t="str">
            <v>Jun 09B</v>
          </cell>
        </row>
        <row r="1431">
          <cell r="G1431" t="str">
            <v>Jun 09P</v>
          </cell>
        </row>
        <row r="1432">
          <cell r="G1432" t="str">
            <v>Jul 09</v>
          </cell>
        </row>
        <row r="1433">
          <cell r="G1433" t="str">
            <v>Jul 09F</v>
          </cell>
        </row>
        <row r="1434">
          <cell r="G1434" t="str">
            <v>Jul 09B</v>
          </cell>
        </row>
        <row r="1435">
          <cell r="G1435" t="str">
            <v>Jul 09P</v>
          </cell>
        </row>
        <row r="1436">
          <cell r="G1436" t="str">
            <v>Aug 09</v>
          </cell>
        </row>
        <row r="1437">
          <cell r="G1437" t="str">
            <v>Aug 09F</v>
          </cell>
        </row>
        <row r="1438">
          <cell r="G1438" t="str">
            <v>Aug 09B</v>
          </cell>
        </row>
        <row r="1439">
          <cell r="G1439" t="str">
            <v>Aug 09P</v>
          </cell>
        </row>
        <row r="1440">
          <cell r="G1440" t="str">
            <v>Sep 09</v>
          </cell>
        </row>
        <row r="1441">
          <cell r="G1441" t="str">
            <v>Sep 09F</v>
          </cell>
        </row>
        <row r="1442">
          <cell r="G1442" t="str">
            <v>Sep 09B</v>
          </cell>
        </row>
        <row r="1443">
          <cell r="G1443" t="str">
            <v>Sep 09P</v>
          </cell>
        </row>
        <row r="1444">
          <cell r="G1444" t="str">
            <v>Oct 09</v>
          </cell>
        </row>
        <row r="1445">
          <cell r="G1445" t="str">
            <v>Oct 09F</v>
          </cell>
        </row>
        <row r="1446">
          <cell r="G1446" t="str">
            <v>Oct 09B</v>
          </cell>
        </row>
        <row r="1447">
          <cell r="G1447" t="str">
            <v>Oct 09P</v>
          </cell>
        </row>
        <row r="1448">
          <cell r="G1448" t="str">
            <v>Nov 09</v>
          </cell>
        </row>
        <row r="1449">
          <cell r="G1449" t="str">
            <v>Nov 09F</v>
          </cell>
        </row>
        <row r="1450">
          <cell r="G1450" t="str">
            <v>Nov 09B</v>
          </cell>
        </row>
        <row r="1451">
          <cell r="G1451" t="str">
            <v>Nov 09P</v>
          </cell>
        </row>
        <row r="1452">
          <cell r="G1452" t="str">
            <v>Dec 09</v>
          </cell>
        </row>
        <row r="1453">
          <cell r="G1453" t="str">
            <v>Dec 09F</v>
          </cell>
        </row>
        <row r="1454">
          <cell r="G1454" t="str">
            <v>Dec 09B</v>
          </cell>
        </row>
        <row r="1455">
          <cell r="G1455" t="str">
            <v>Dec 09P</v>
          </cell>
        </row>
        <row r="1456">
          <cell r="G1456" t="str">
            <v>Jan 10</v>
          </cell>
        </row>
        <row r="1457">
          <cell r="G1457" t="str">
            <v>Jan 10F</v>
          </cell>
        </row>
        <row r="1458">
          <cell r="G1458" t="str">
            <v>Jan 10B</v>
          </cell>
        </row>
        <row r="1459">
          <cell r="G1459" t="str">
            <v>Jan 10P</v>
          </cell>
        </row>
        <row r="1460">
          <cell r="G1460" t="str">
            <v>Feb 10</v>
          </cell>
        </row>
        <row r="1461">
          <cell r="G1461" t="str">
            <v>Feb 10F</v>
          </cell>
        </row>
        <row r="1462">
          <cell r="G1462" t="str">
            <v>Feb 10B</v>
          </cell>
        </row>
        <row r="1463">
          <cell r="G1463" t="str">
            <v>Feb 10P</v>
          </cell>
        </row>
        <row r="1464">
          <cell r="G1464" t="str">
            <v>Mar 10</v>
          </cell>
        </row>
        <row r="1465">
          <cell r="G1465" t="str">
            <v>Mar 10F</v>
          </cell>
        </row>
        <row r="1466">
          <cell r="G1466" t="str">
            <v>Mar 10B</v>
          </cell>
        </row>
        <row r="1467">
          <cell r="G1467" t="str">
            <v>Mar 10P</v>
          </cell>
        </row>
        <row r="1468">
          <cell r="G1468" t="str">
            <v>Apr 10</v>
          </cell>
        </row>
        <row r="1469">
          <cell r="G1469" t="str">
            <v>Apr 10F</v>
          </cell>
        </row>
        <row r="1470">
          <cell r="G1470" t="str">
            <v>Apr 10B</v>
          </cell>
        </row>
        <row r="1471">
          <cell r="G1471" t="str">
            <v>Apr 10P</v>
          </cell>
        </row>
        <row r="1472">
          <cell r="G1472" t="str">
            <v>May 10</v>
          </cell>
        </row>
        <row r="1473">
          <cell r="G1473" t="str">
            <v>May 10F</v>
          </cell>
        </row>
        <row r="1474">
          <cell r="G1474" t="str">
            <v>May 10B</v>
          </cell>
        </row>
        <row r="1475">
          <cell r="G1475" t="str">
            <v>May 10P</v>
          </cell>
        </row>
        <row r="1476">
          <cell r="G1476" t="str">
            <v>Jun 10</v>
          </cell>
        </row>
        <row r="1477">
          <cell r="G1477" t="str">
            <v>Jun 10F</v>
          </cell>
        </row>
        <row r="1478">
          <cell r="G1478" t="str">
            <v>Jun 10B</v>
          </cell>
        </row>
        <row r="1479">
          <cell r="G1479" t="str">
            <v>Jun 10P</v>
          </cell>
        </row>
        <row r="1480">
          <cell r="G1480" t="str">
            <v>Jul 10</v>
          </cell>
        </row>
        <row r="1481">
          <cell r="G1481" t="str">
            <v>Jul 10F</v>
          </cell>
        </row>
        <row r="1482">
          <cell r="G1482" t="str">
            <v>Jul 10B</v>
          </cell>
        </row>
        <row r="1483">
          <cell r="G1483" t="str">
            <v>Jul 10P</v>
          </cell>
        </row>
        <row r="1484">
          <cell r="G1484" t="str">
            <v>Aug 10</v>
          </cell>
        </row>
        <row r="1485">
          <cell r="G1485" t="str">
            <v>Aug 10F</v>
          </cell>
        </row>
        <row r="1486">
          <cell r="G1486" t="str">
            <v>Aug 10B</v>
          </cell>
        </row>
        <row r="1487">
          <cell r="G1487" t="str">
            <v>Aug 10P</v>
          </cell>
        </row>
        <row r="1488">
          <cell r="G1488" t="str">
            <v>Sep 10</v>
          </cell>
        </row>
        <row r="1489">
          <cell r="G1489" t="str">
            <v>Sep 10F</v>
          </cell>
        </row>
        <row r="1490">
          <cell r="G1490" t="str">
            <v>Sep 10B</v>
          </cell>
        </row>
        <row r="1491">
          <cell r="G1491" t="str">
            <v>Sep 10P</v>
          </cell>
        </row>
        <row r="1492">
          <cell r="G1492" t="str">
            <v>Oct 10</v>
          </cell>
        </row>
        <row r="1493">
          <cell r="G1493" t="str">
            <v>Oct 10F</v>
          </cell>
        </row>
        <row r="1494">
          <cell r="G1494" t="str">
            <v>Oct 10B</v>
          </cell>
        </row>
        <row r="1495">
          <cell r="G1495" t="str">
            <v>Oct 10P</v>
          </cell>
        </row>
        <row r="1496">
          <cell r="G1496" t="str">
            <v>Nov 10</v>
          </cell>
        </row>
        <row r="1497">
          <cell r="G1497" t="str">
            <v>Nov 10F</v>
          </cell>
        </row>
        <row r="1498">
          <cell r="G1498" t="str">
            <v>Nov 10B</v>
          </cell>
        </row>
        <row r="1499">
          <cell r="G1499" t="str">
            <v>Nov 10P</v>
          </cell>
        </row>
        <row r="1500">
          <cell r="G1500" t="str">
            <v>Dec 10</v>
          </cell>
        </row>
        <row r="1501">
          <cell r="G1501" t="str">
            <v>Dec 10F</v>
          </cell>
        </row>
        <row r="1502">
          <cell r="G1502" t="str">
            <v>Dec 10B</v>
          </cell>
        </row>
        <row r="1503">
          <cell r="G1503" t="str">
            <v>Dec 10P</v>
          </cell>
        </row>
        <row r="1504">
          <cell r="G1504" t="str">
            <v>Jan 11</v>
          </cell>
        </row>
        <row r="1505">
          <cell r="G1505" t="str">
            <v>Jan 11F</v>
          </cell>
        </row>
        <row r="1506">
          <cell r="G1506" t="str">
            <v>Jan 11B</v>
          </cell>
        </row>
        <row r="1507">
          <cell r="G1507" t="str">
            <v>Jan 11P</v>
          </cell>
        </row>
        <row r="1508">
          <cell r="G1508" t="str">
            <v>Feb 11</v>
          </cell>
        </row>
        <row r="1509">
          <cell r="G1509" t="str">
            <v>Feb 11F</v>
          </cell>
        </row>
        <row r="1510">
          <cell r="G1510" t="str">
            <v>Feb 11B</v>
          </cell>
        </row>
        <row r="1511">
          <cell r="G1511" t="str">
            <v>Feb 11P</v>
          </cell>
        </row>
        <row r="1512">
          <cell r="G1512" t="str">
            <v>Mar 11</v>
          </cell>
        </row>
        <row r="1513">
          <cell r="G1513" t="str">
            <v>Mar 11F</v>
          </cell>
        </row>
        <row r="1514">
          <cell r="G1514" t="str">
            <v>Mar 11B</v>
          </cell>
        </row>
        <row r="1515">
          <cell r="G1515" t="str">
            <v>Mar 11P</v>
          </cell>
        </row>
        <row r="1516">
          <cell r="G1516" t="str">
            <v>Apr 11</v>
          </cell>
        </row>
        <row r="1517">
          <cell r="G1517" t="str">
            <v>Apr 11F</v>
          </cell>
        </row>
        <row r="1518">
          <cell r="G1518" t="str">
            <v>Apr 11B</v>
          </cell>
        </row>
        <row r="1519">
          <cell r="G1519" t="str">
            <v>Apr 11P</v>
          </cell>
        </row>
        <row r="1520">
          <cell r="G1520" t="str">
            <v>May 11</v>
          </cell>
        </row>
        <row r="1521">
          <cell r="G1521" t="str">
            <v>May 11F</v>
          </cell>
        </row>
        <row r="1522">
          <cell r="G1522" t="str">
            <v>May 11B</v>
          </cell>
        </row>
        <row r="1523">
          <cell r="G1523" t="str">
            <v>May 11P</v>
          </cell>
        </row>
        <row r="1524">
          <cell r="G1524" t="str">
            <v>Jun 11</v>
          </cell>
        </row>
        <row r="1525">
          <cell r="G1525" t="str">
            <v>Jun 11F</v>
          </cell>
        </row>
        <row r="1526">
          <cell r="G1526" t="str">
            <v>Jun 11B</v>
          </cell>
        </row>
        <row r="1527">
          <cell r="G1527" t="str">
            <v>Jun 11P</v>
          </cell>
        </row>
        <row r="1528">
          <cell r="G1528" t="str">
            <v>Jul 11</v>
          </cell>
        </row>
        <row r="1529">
          <cell r="G1529" t="str">
            <v>Jul 11F</v>
          </cell>
        </row>
        <row r="1530">
          <cell r="G1530" t="str">
            <v>Jul 11B</v>
          </cell>
        </row>
        <row r="1531">
          <cell r="G1531" t="str">
            <v>Jul 11P</v>
          </cell>
        </row>
        <row r="1532">
          <cell r="G1532" t="str">
            <v>Aug 11</v>
          </cell>
        </row>
        <row r="1533">
          <cell r="G1533" t="str">
            <v>Aug 11F</v>
          </cell>
        </row>
        <row r="1534">
          <cell r="G1534" t="str">
            <v>Aug 11B</v>
          </cell>
        </row>
        <row r="1535">
          <cell r="G1535" t="str">
            <v>Aug 11P</v>
          </cell>
        </row>
        <row r="1536">
          <cell r="G1536" t="str">
            <v>Sep 11</v>
          </cell>
        </row>
        <row r="1537">
          <cell r="G1537" t="str">
            <v>Sep 11F</v>
          </cell>
        </row>
        <row r="1538">
          <cell r="G1538" t="str">
            <v>Sep 11B</v>
          </cell>
        </row>
        <row r="1539">
          <cell r="G1539" t="str">
            <v>Sep 11P</v>
          </cell>
        </row>
        <row r="1540">
          <cell r="G1540" t="str">
            <v>Oct 11</v>
          </cell>
        </row>
        <row r="1541">
          <cell r="G1541" t="str">
            <v>Oct 11F</v>
          </cell>
        </row>
        <row r="1542">
          <cell r="G1542" t="str">
            <v>Oct 11B</v>
          </cell>
        </row>
        <row r="1543">
          <cell r="G1543" t="str">
            <v>Oct 11P</v>
          </cell>
        </row>
        <row r="1544">
          <cell r="G1544" t="str">
            <v>Nov 11</v>
          </cell>
        </row>
        <row r="1545">
          <cell r="G1545" t="str">
            <v>Nov 11F</v>
          </cell>
        </row>
        <row r="1546">
          <cell r="G1546" t="str">
            <v>Nov 11B</v>
          </cell>
        </row>
        <row r="1547">
          <cell r="G1547" t="str">
            <v>Nov 11P</v>
          </cell>
        </row>
        <row r="1548">
          <cell r="G1548" t="str">
            <v>Dec 11</v>
          </cell>
        </row>
        <row r="1549">
          <cell r="G1549" t="str">
            <v>Dec 11F</v>
          </cell>
        </row>
        <row r="1550">
          <cell r="G1550" t="str">
            <v>Dec 11B</v>
          </cell>
        </row>
        <row r="1551">
          <cell r="G1551" t="str">
            <v>Dec 11P</v>
          </cell>
        </row>
        <row r="1552">
          <cell r="G1552" t="str">
            <v>Jan 12</v>
          </cell>
        </row>
        <row r="1553">
          <cell r="G1553" t="str">
            <v>Jan 12F</v>
          </cell>
        </row>
        <row r="1554">
          <cell r="G1554" t="str">
            <v>Jan 12B</v>
          </cell>
        </row>
        <row r="1555">
          <cell r="G1555" t="str">
            <v>Jan 12P</v>
          </cell>
        </row>
        <row r="1556">
          <cell r="G1556" t="str">
            <v>Feb 12</v>
          </cell>
        </row>
        <row r="1557">
          <cell r="G1557" t="str">
            <v>Feb 12F</v>
          </cell>
        </row>
        <row r="1558">
          <cell r="G1558" t="str">
            <v>Feb 12B</v>
          </cell>
        </row>
        <row r="1559">
          <cell r="G1559" t="str">
            <v>Feb 12P</v>
          </cell>
        </row>
        <row r="1560">
          <cell r="G1560" t="str">
            <v>Mar 12</v>
          </cell>
        </row>
        <row r="1561">
          <cell r="G1561" t="str">
            <v>Mar 12F</v>
          </cell>
        </row>
        <row r="1562">
          <cell r="G1562" t="str">
            <v>Mar 12B</v>
          </cell>
        </row>
        <row r="1563">
          <cell r="G1563" t="str">
            <v>Mar 12P</v>
          </cell>
        </row>
        <row r="1564">
          <cell r="G1564" t="str">
            <v>Apr 12</v>
          </cell>
        </row>
        <row r="1565">
          <cell r="G1565" t="str">
            <v>Apr 12F</v>
          </cell>
        </row>
        <row r="1566">
          <cell r="G1566" t="str">
            <v>Apr 12B</v>
          </cell>
        </row>
        <row r="1567">
          <cell r="G1567" t="str">
            <v>Apr 12P</v>
          </cell>
        </row>
        <row r="1568">
          <cell r="G1568" t="str">
            <v>May 12</v>
          </cell>
        </row>
        <row r="1569">
          <cell r="G1569" t="str">
            <v>May 12F</v>
          </cell>
        </row>
        <row r="1570">
          <cell r="G1570" t="str">
            <v>May 12B</v>
          </cell>
        </row>
        <row r="1571">
          <cell r="G1571" t="str">
            <v>May 12P</v>
          </cell>
        </row>
        <row r="1572">
          <cell r="G1572" t="str">
            <v>Jun 12</v>
          </cell>
        </row>
        <row r="1573">
          <cell r="G1573" t="str">
            <v>Jun 12F</v>
          </cell>
        </row>
        <row r="1574">
          <cell r="G1574" t="str">
            <v>Jun 12B</v>
          </cell>
        </row>
        <row r="1575">
          <cell r="G1575" t="str">
            <v>Jun 12P</v>
          </cell>
        </row>
        <row r="1576">
          <cell r="G1576" t="str">
            <v>Jul 12</v>
          </cell>
        </row>
        <row r="1577">
          <cell r="G1577" t="str">
            <v>Jul 12F</v>
          </cell>
        </row>
        <row r="1578">
          <cell r="G1578" t="str">
            <v>Jul 12B</v>
          </cell>
        </row>
        <row r="1579">
          <cell r="G1579" t="str">
            <v>Jul 12P</v>
          </cell>
        </row>
        <row r="1580">
          <cell r="G1580" t="str">
            <v>Aug 12</v>
          </cell>
        </row>
        <row r="1581">
          <cell r="G1581" t="str">
            <v>Aug 12F</v>
          </cell>
        </row>
        <row r="1582">
          <cell r="G1582" t="str">
            <v>Aug 12B</v>
          </cell>
        </row>
        <row r="1583">
          <cell r="G1583" t="str">
            <v>Aug 12P</v>
          </cell>
        </row>
        <row r="1584">
          <cell r="G1584" t="str">
            <v>Sep 12</v>
          </cell>
        </row>
        <row r="1585">
          <cell r="G1585" t="str">
            <v>Sep 12F</v>
          </cell>
        </row>
        <row r="1586">
          <cell r="G1586" t="str">
            <v>Sep 12B</v>
          </cell>
        </row>
        <row r="1587">
          <cell r="G1587" t="str">
            <v>Sep 12P</v>
          </cell>
        </row>
        <row r="1588">
          <cell r="G1588" t="str">
            <v>Oct 12</v>
          </cell>
        </row>
        <row r="1589">
          <cell r="G1589" t="str">
            <v>Oct 12F</v>
          </cell>
        </row>
        <row r="1590">
          <cell r="G1590" t="str">
            <v>Oct 12B</v>
          </cell>
        </row>
        <row r="1591">
          <cell r="G1591" t="str">
            <v>Oct 12P</v>
          </cell>
        </row>
        <row r="1592">
          <cell r="G1592" t="str">
            <v>Nov 12</v>
          </cell>
        </row>
        <row r="1593">
          <cell r="G1593" t="str">
            <v>Nov 12F</v>
          </cell>
        </row>
        <row r="1594">
          <cell r="G1594" t="str">
            <v>Nov 12B</v>
          </cell>
        </row>
        <row r="1595">
          <cell r="G1595" t="str">
            <v>Nov 12P</v>
          </cell>
        </row>
        <row r="1596">
          <cell r="G1596" t="str">
            <v>Dec 12</v>
          </cell>
        </row>
        <row r="1597">
          <cell r="G1597" t="str">
            <v>Dec 12F</v>
          </cell>
        </row>
        <row r="1598">
          <cell r="G1598" t="str">
            <v>Dec 12B</v>
          </cell>
        </row>
        <row r="1599">
          <cell r="G1599" t="str">
            <v>Dec 12P</v>
          </cell>
        </row>
        <row r="1600">
          <cell r="G1600" t="str">
            <v>Jan 13</v>
          </cell>
        </row>
        <row r="1601">
          <cell r="G1601" t="str">
            <v>Jan 13F</v>
          </cell>
        </row>
        <row r="1602">
          <cell r="G1602" t="str">
            <v>Jan 13B</v>
          </cell>
        </row>
        <row r="1603">
          <cell r="G1603" t="str">
            <v>Jan 13P</v>
          </cell>
        </row>
        <row r="1604">
          <cell r="G1604" t="str">
            <v>Feb 13</v>
          </cell>
        </row>
        <row r="1605">
          <cell r="G1605" t="str">
            <v>Feb 13F</v>
          </cell>
        </row>
        <row r="1606">
          <cell r="G1606" t="str">
            <v>Feb 13B</v>
          </cell>
        </row>
        <row r="1607">
          <cell r="G1607" t="str">
            <v>Feb 13P</v>
          </cell>
        </row>
        <row r="1608">
          <cell r="G1608" t="str">
            <v>Mar 13</v>
          </cell>
        </row>
        <row r="1609">
          <cell r="G1609" t="str">
            <v>Mar 13F</v>
          </cell>
        </row>
        <row r="1610">
          <cell r="G1610" t="str">
            <v>Mar 13B</v>
          </cell>
        </row>
        <row r="1611">
          <cell r="G1611" t="str">
            <v>Mar 13P</v>
          </cell>
        </row>
        <row r="1612">
          <cell r="G1612" t="str">
            <v>Apr 13</v>
          </cell>
        </row>
        <row r="1613">
          <cell r="G1613" t="str">
            <v>Apr 13F</v>
          </cell>
        </row>
        <row r="1614">
          <cell r="G1614" t="str">
            <v>Apr 13B</v>
          </cell>
        </row>
        <row r="1615">
          <cell r="G1615" t="str">
            <v>Apr 13P</v>
          </cell>
        </row>
        <row r="1616">
          <cell r="G1616" t="str">
            <v>May 13</v>
          </cell>
        </row>
        <row r="1617">
          <cell r="G1617" t="str">
            <v>May 13F</v>
          </cell>
        </row>
        <row r="1618">
          <cell r="G1618" t="str">
            <v>May 13B</v>
          </cell>
        </row>
        <row r="1619">
          <cell r="G1619" t="str">
            <v>May 13P</v>
          </cell>
        </row>
        <row r="1620">
          <cell r="G1620" t="str">
            <v>Jun 13</v>
          </cell>
        </row>
        <row r="1621">
          <cell r="G1621" t="str">
            <v>Jun 13F</v>
          </cell>
        </row>
        <row r="1622">
          <cell r="G1622" t="str">
            <v>Jun 13B</v>
          </cell>
        </row>
        <row r="1623">
          <cell r="G1623" t="str">
            <v>Jun 13P</v>
          </cell>
        </row>
        <row r="1624">
          <cell r="G1624" t="str">
            <v>Jul 13</v>
          </cell>
        </row>
        <row r="1625">
          <cell r="G1625" t="str">
            <v>Jul 13F</v>
          </cell>
        </row>
        <row r="1626">
          <cell r="G1626" t="str">
            <v>Jul 13B</v>
          </cell>
        </row>
        <row r="1627">
          <cell r="G1627" t="str">
            <v>Jul 13P</v>
          </cell>
        </row>
        <row r="1628">
          <cell r="G1628" t="str">
            <v>Aug 13</v>
          </cell>
        </row>
        <row r="1629">
          <cell r="G1629" t="str">
            <v>Aug 13F</v>
          </cell>
        </row>
        <row r="1630">
          <cell r="G1630" t="str">
            <v>Aug 13B</v>
          </cell>
        </row>
        <row r="1631">
          <cell r="G1631" t="str">
            <v>Aug 13P</v>
          </cell>
        </row>
        <row r="1632">
          <cell r="G1632" t="str">
            <v>Sep 13</v>
          </cell>
        </row>
        <row r="1633">
          <cell r="G1633" t="str">
            <v>Sep 13F</v>
          </cell>
        </row>
        <row r="1634">
          <cell r="G1634" t="str">
            <v>Sep 13B</v>
          </cell>
        </row>
        <row r="1635">
          <cell r="G1635" t="str">
            <v>Sep 13P</v>
          </cell>
        </row>
        <row r="1636">
          <cell r="G1636" t="str">
            <v>Oct 13</v>
          </cell>
        </row>
        <row r="1637">
          <cell r="G1637" t="str">
            <v>Oct 13F</v>
          </cell>
        </row>
        <row r="1638">
          <cell r="G1638" t="str">
            <v>Oct 13B</v>
          </cell>
        </row>
        <row r="1639">
          <cell r="G1639" t="str">
            <v>Oct 13P</v>
          </cell>
        </row>
        <row r="1640">
          <cell r="G1640" t="str">
            <v>Nov 13</v>
          </cell>
        </row>
        <row r="1641">
          <cell r="G1641" t="str">
            <v>Nov 13F</v>
          </cell>
        </row>
        <row r="1642">
          <cell r="G1642" t="str">
            <v>Nov 13B</v>
          </cell>
        </row>
        <row r="1643">
          <cell r="G1643" t="str">
            <v>Nov 13P</v>
          </cell>
        </row>
        <row r="1644">
          <cell r="G1644" t="str">
            <v>Dec 13</v>
          </cell>
        </row>
        <row r="1645">
          <cell r="G1645" t="str">
            <v>Dec 13F</v>
          </cell>
        </row>
        <row r="1646">
          <cell r="G1646" t="str">
            <v>Dec 13B</v>
          </cell>
        </row>
        <row r="1647">
          <cell r="G1647" t="str">
            <v>Dec 13P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иТБ"/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12НК"/>
      <sheetName val="Преискуран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>
        <row r="7">
          <cell r="F7">
            <v>5600</v>
          </cell>
        </row>
        <row r="8">
          <cell r="L8">
            <v>600</v>
          </cell>
        </row>
        <row r="9">
          <cell r="L9">
            <v>10</v>
          </cell>
        </row>
        <row r="11">
          <cell r="D11">
            <v>4.5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Cashflow Forecast Port"/>
      <sheetName val="ENERGIA_02"/>
      <sheetName val="Balanco Patrimonial - PASSIVO"/>
      <sheetName val="#REF"/>
      <sheetName val="Financial"/>
      <sheetName val="contse98"/>
      <sheetName val="Income Statment"/>
      <sheetName val="Balanco Patrimonial - ATIVO"/>
      <sheetName val="DESPESAS 2002_BÁSICO"/>
      <sheetName val="Teste"/>
      <sheetName val="eco"/>
      <sheetName val="Assumptions"/>
      <sheetName val="Receita IRT"/>
      <sheetName val="Sul Summary_ Arlington"/>
      <sheetName val="BRGAAP "/>
      <sheetName val="financ"/>
      <sheetName val="CASH FLOW"/>
      <sheetName val="Debt"/>
      <sheetName val="Imobilizado corrigido pelo IGPM"/>
      <sheetName val="Scen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PP&amp;E mvt for 2003"/>
      <sheetName val="3310"/>
      <sheetName val="Дт-Кт"/>
      <sheetName val="7.1"/>
      <sheetName val="d_pok"/>
      <sheetName val="13,40 Авансы_получ"/>
      <sheetName val="Cash Flow - CY Workings"/>
      <sheetName val="Bond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FES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 месяцев"/>
      <sheetName val="Графики"/>
      <sheetName val="АК"/>
      <sheetName val="ССГПО"/>
      <sheetName val="АЗФ"/>
      <sheetName val="Актюбе"/>
      <sheetName val="ДонГОК"/>
      <sheetName val="ЕЭК"/>
      <sheetName val="ШК"/>
      <sheetName val="шаблон"/>
      <sheetName val="Курс валют"/>
      <sheetName val="в тенге"/>
      <sheetName val="ФС-75"/>
      <sheetName val="ФСМн "/>
      <sheetName val="ФХ "/>
      <sheetName val="ФХС-40 "/>
      <sheetName val="ФХС-48 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(план-факт)"/>
      <sheetName val="2006 (факт)"/>
      <sheetName val="ФХ "/>
      <sheetName val="2006_(план-факт)"/>
      <sheetName val="2006_(факт)"/>
      <sheetName val="ФХ_"/>
      <sheetName val=""/>
    </sheetNames>
    <sheetDataSet>
      <sheetData sheetId="0">
        <row r="34">
          <cell r="C34">
            <v>23</v>
          </cell>
          <cell r="D34">
            <v>76</v>
          </cell>
          <cell r="E34">
            <v>32.878</v>
          </cell>
          <cell r="F34">
            <v>9.8780000000000001</v>
          </cell>
          <cell r="G34">
            <v>-43.122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AGRO"/>
      <sheetName val="cfALKO"/>
      <sheetName val="cfFTH"/>
      <sheetName val="cfРБ"/>
      <sheetName val="календарь платежей Алко"/>
      <sheetName val="календарь платежей РБ"/>
      <sheetName val="календарь платежей ФТХ"/>
      <sheetName val="календарь платежей Агро"/>
      <sheetName val="расходы по основ. деятельности"/>
      <sheetName val="административные расходы"/>
      <sheetName val="инвест затраты"/>
      <sheetName val="sales"/>
      <sheetName val="фин.деят-ть"/>
      <sheetName val="внутр.перемещения"/>
      <sheetName val="статьи"/>
      <sheetName val="2006 (план-факт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ТОО "Raimbek Bottlers"</v>
          </cell>
        </row>
      </sheetData>
      <sheetData sheetId="9">
        <row r="3">
          <cell r="B3" t="str">
            <v>ТОО "Raimbek Bottlers"</v>
          </cell>
        </row>
      </sheetData>
      <sheetData sheetId="10">
        <row r="2">
          <cell r="B2" t="str">
            <v>Наименование компании</v>
          </cell>
        </row>
      </sheetData>
      <sheetData sheetId="11">
        <row r="1">
          <cell r="A1" t="str">
            <v>Компания</v>
          </cell>
          <cell r="B1" t="str">
            <v>Статья бюджета</v>
          </cell>
          <cell r="C1" t="str">
            <v>Дата поступления</v>
          </cell>
          <cell r="D1" t="str">
            <v>Сумма поступлений</v>
          </cell>
        </row>
        <row r="2">
          <cell r="A2" t="str">
            <v>ТОО "Raimbek Alco"</v>
          </cell>
          <cell r="B2" t="str">
            <v>Поступления от реализации алкоголя</v>
          </cell>
          <cell r="C2">
            <v>39937</v>
          </cell>
          <cell r="D2">
            <v>2794519.28</v>
          </cell>
        </row>
        <row r="3">
          <cell r="A3" t="str">
            <v>ТОО "Raimbek Alco"</v>
          </cell>
          <cell r="B3" t="str">
            <v>Поступления от реализации алкоголя</v>
          </cell>
          <cell r="C3">
            <v>39938</v>
          </cell>
          <cell r="D3">
            <v>2794519.28</v>
          </cell>
        </row>
        <row r="4">
          <cell r="A4" t="str">
            <v>ТОО "Raimbek Alco"</v>
          </cell>
          <cell r="B4" t="str">
            <v>Поступления от реализации алкоголя</v>
          </cell>
          <cell r="C4">
            <v>39939</v>
          </cell>
          <cell r="D4">
            <v>2794519.28</v>
          </cell>
        </row>
        <row r="5">
          <cell r="A5" t="str">
            <v>ТОО "Raimbek Alco"</v>
          </cell>
          <cell r="B5" t="str">
            <v>Поступления от реализации алкоголя</v>
          </cell>
          <cell r="C5">
            <v>39940</v>
          </cell>
          <cell r="D5">
            <v>2794519.28</v>
          </cell>
        </row>
        <row r="6">
          <cell r="A6" t="str">
            <v>ТОО "Raimbek Alco"</v>
          </cell>
          <cell r="B6" t="str">
            <v>Поступления от реализации алкоголя</v>
          </cell>
          <cell r="C6">
            <v>39941</v>
          </cell>
          <cell r="D6">
            <v>2794519.28</v>
          </cell>
        </row>
        <row r="7">
          <cell r="A7" t="str">
            <v>ТОО "Raimbek Alco"</v>
          </cell>
          <cell r="B7" t="str">
            <v>Поступления от реализации алкоголя</v>
          </cell>
          <cell r="C7">
            <v>39942</v>
          </cell>
          <cell r="D7">
            <v>2794519.28</v>
          </cell>
        </row>
        <row r="8">
          <cell r="A8" t="str">
            <v>ТОО "Raimbek Alco"</v>
          </cell>
          <cell r="B8" t="str">
            <v>Поступления от реализации алкоголя</v>
          </cell>
          <cell r="C8">
            <v>39943</v>
          </cell>
          <cell r="D8">
            <v>2794519.28</v>
          </cell>
        </row>
        <row r="9">
          <cell r="A9" t="str">
            <v>ТОО "Raimbek Alco"</v>
          </cell>
          <cell r="B9" t="str">
            <v>Поступления от реализации алкоголя</v>
          </cell>
          <cell r="C9">
            <v>39944</v>
          </cell>
        </row>
        <row r="10">
          <cell r="A10" t="str">
            <v>ТОО "Raimbek Alco"</v>
          </cell>
          <cell r="B10" t="str">
            <v>Поступления от реализации алкоголя</v>
          </cell>
          <cell r="C10">
            <v>39945</v>
          </cell>
          <cell r="D10">
            <v>1664009.16</v>
          </cell>
        </row>
        <row r="11">
          <cell r="A11" t="str">
            <v>ТОО "Raimbek Alco"</v>
          </cell>
          <cell r="B11" t="str">
            <v>Поступления от реализации алкоголя</v>
          </cell>
          <cell r="C11">
            <v>39946</v>
          </cell>
          <cell r="D11">
            <v>1664009.16</v>
          </cell>
        </row>
        <row r="12">
          <cell r="A12" t="str">
            <v>ТОО "Raimbek Alco"</v>
          </cell>
          <cell r="B12" t="str">
            <v>Поступления от реализации алкоголя</v>
          </cell>
          <cell r="C12">
            <v>39947</v>
          </cell>
          <cell r="D12">
            <v>1664009.16</v>
          </cell>
        </row>
        <row r="13">
          <cell r="A13" t="str">
            <v>ТОО "Raimbek Alco"</v>
          </cell>
          <cell r="B13" t="str">
            <v>Поступления от реализации алкоголя</v>
          </cell>
          <cell r="C13">
            <v>39948</v>
          </cell>
          <cell r="D13">
            <v>1664009.16</v>
          </cell>
        </row>
        <row r="14">
          <cell r="A14" t="str">
            <v>ТОО "Raimbek Alco"</v>
          </cell>
          <cell r="B14" t="str">
            <v>Поступления от реализации алкоголя</v>
          </cell>
          <cell r="C14">
            <v>39949</v>
          </cell>
          <cell r="D14">
            <v>1664009.16</v>
          </cell>
        </row>
        <row r="15">
          <cell r="A15" t="str">
            <v>ТОО "Raimbek Alco"</v>
          </cell>
          <cell r="B15" t="str">
            <v>Поступления от реализации алкоголя</v>
          </cell>
          <cell r="C15">
            <v>39950</v>
          </cell>
          <cell r="D15">
            <v>1664009.16</v>
          </cell>
        </row>
        <row r="16">
          <cell r="A16" t="str">
            <v>ТОО "Raimbek Alco"</v>
          </cell>
          <cell r="B16" t="str">
            <v>Поступления от реализации алкоголя</v>
          </cell>
          <cell r="C16">
            <v>39951</v>
          </cell>
          <cell r="D16">
            <v>2052452.85</v>
          </cell>
        </row>
        <row r="17">
          <cell r="A17" t="str">
            <v>ТОО "Raimbek Alco"</v>
          </cell>
          <cell r="B17" t="str">
            <v>Поступления от реализации алкоголя</v>
          </cell>
          <cell r="C17">
            <v>39952</v>
          </cell>
          <cell r="D17">
            <v>2052452.85</v>
          </cell>
        </row>
        <row r="18">
          <cell r="A18" t="str">
            <v>ТОО "Raimbek Alco"</v>
          </cell>
          <cell r="B18" t="str">
            <v>Поступления от реализации алкоголя</v>
          </cell>
          <cell r="C18">
            <v>39953</v>
          </cell>
          <cell r="D18">
            <v>2052452.85</v>
          </cell>
        </row>
        <row r="19">
          <cell r="A19" t="str">
            <v>ТОО "Raimbek Alco"</v>
          </cell>
          <cell r="B19" t="str">
            <v>Поступления от реализации алкоголя</v>
          </cell>
          <cell r="C19">
            <v>39954</v>
          </cell>
          <cell r="D19">
            <v>2052452.85</v>
          </cell>
        </row>
        <row r="20">
          <cell r="A20" t="str">
            <v>ТОО "Raimbek Alco"</v>
          </cell>
          <cell r="B20" t="str">
            <v>Поступления от реализации алкоголя</v>
          </cell>
          <cell r="C20">
            <v>39955</v>
          </cell>
          <cell r="D20">
            <v>2052452.85</v>
          </cell>
        </row>
        <row r="21">
          <cell r="A21" t="str">
            <v>ТОО "Raimbek Alco"</v>
          </cell>
          <cell r="B21" t="str">
            <v>Поступления от реализации алкоголя</v>
          </cell>
          <cell r="C21">
            <v>39956</v>
          </cell>
          <cell r="D21">
            <v>2052452.85</v>
          </cell>
        </row>
        <row r="22">
          <cell r="A22" t="str">
            <v>ТОО "Raimbek Alco"</v>
          </cell>
          <cell r="B22" t="str">
            <v>Поступления от реализации алкоголя</v>
          </cell>
          <cell r="C22">
            <v>39957</v>
          </cell>
          <cell r="D22">
            <v>2052452.85</v>
          </cell>
        </row>
        <row r="23">
          <cell r="A23" t="str">
            <v>ТОО "Raimbek Alco"</v>
          </cell>
          <cell r="B23" t="str">
            <v>Поступления от реализации алкоголя</v>
          </cell>
          <cell r="C23">
            <v>39958</v>
          </cell>
          <cell r="D23">
            <v>4149264</v>
          </cell>
        </row>
        <row r="24">
          <cell r="A24" t="str">
            <v>ТОО "Raimbek Alco"</v>
          </cell>
          <cell r="B24" t="str">
            <v>Поступления от реализации алкоголя</v>
          </cell>
          <cell r="C24">
            <v>39959</v>
          </cell>
          <cell r="D24">
            <v>4149264</v>
          </cell>
        </row>
        <row r="25">
          <cell r="A25" t="str">
            <v>ТОО "Raimbek Alco"</v>
          </cell>
          <cell r="B25" t="str">
            <v>Поступления от реализации алкоголя</v>
          </cell>
          <cell r="C25">
            <v>39960</v>
          </cell>
          <cell r="D25">
            <v>4149264</v>
          </cell>
        </row>
        <row r="26">
          <cell r="A26" t="str">
            <v>ТОО "Raimbek Alco"</v>
          </cell>
          <cell r="B26" t="str">
            <v>Поступления от реализации алкоголя</v>
          </cell>
          <cell r="C26">
            <v>39961</v>
          </cell>
          <cell r="D26">
            <v>4149264</v>
          </cell>
        </row>
        <row r="27">
          <cell r="A27" t="str">
            <v>ТОО "Raimbek Alco"</v>
          </cell>
          <cell r="B27" t="str">
            <v>Поступления от реализации алкоголя</v>
          </cell>
          <cell r="C27">
            <v>39962</v>
          </cell>
          <cell r="D27">
            <v>4149264</v>
          </cell>
        </row>
        <row r="28">
          <cell r="A28" t="str">
            <v>ТОО "Raimbek Alco"</v>
          </cell>
          <cell r="B28" t="str">
            <v>Поступления от реализации алкоголя</v>
          </cell>
          <cell r="C28">
            <v>39963</v>
          </cell>
          <cell r="D28">
            <v>4149264</v>
          </cell>
        </row>
        <row r="29">
          <cell r="A29" t="str">
            <v>ТОО "Raimbek Alco"</v>
          </cell>
          <cell r="B29" t="str">
            <v>Поступления от реализации алкоголя</v>
          </cell>
          <cell r="C29">
            <v>39964</v>
          </cell>
          <cell r="D29">
            <v>4149264</v>
          </cell>
        </row>
        <row r="30">
          <cell r="A30" t="str">
            <v>ТОО "Raimbek Alco"</v>
          </cell>
          <cell r="B30" t="str">
            <v>Поступления от реализации алкоголя</v>
          </cell>
          <cell r="C30">
            <v>39939</v>
          </cell>
          <cell r="D30">
            <v>2800000</v>
          </cell>
        </row>
        <row r="31">
          <cell r="A31" t="str">
            <v>ТОО "Raimbek Alco"</v>
          </cell>
          <cell r="B31" t="str">
            <v>Поступления от реализации алкоголя</v>
          </cell>
          <cell r="C31">
            <v>39941</v>
          </cell>
          <cell r="D31">
            <v>3500000</v>
          </cell>
        </row>
        <row r="32">
          <cell r="A32" t="str">
            <v>ТОО "Raimbek Alco"</v>
          </cell>
          <cell r="B32" t="str">
            <v>Поступления от реализации алкоголя</v>
          </cell>
          <cell r="C32">
            <v>39946</v>
          </cell>
          <cell r="D32">
            <v>3500000</v>
          </cell>
        </row>
        <row r="33">
          <cell r="A33" t="str">
            <v>ТОО "Raimbek Alco"</v>
          </cell>
          <cell r="B33" t="str">
            <v>Поступления от реализации алкоголя</v>
          </cell>
          <cell r="C33">
            <v>39948</v>
          </cell>
          <cell r="D33">
            <v>3500000</v>
          </cell>
        </row>
        <row r="34">
          <cell r="A34" t="str">
            <v>ТОО "Raimbek Alco"</v>
          </cell>
          <cell r="B34" t="str">
            <v>Поступления от реализации алкоголя</v>
          </cell>
          <cell r="C34">
            <v>39952</v>
          </cell>
          <cell r="D34">
            <v>3500000</v>
          </cell>
        </row>
        <row r="35">
          <cell r="A35" t="str">
            <v>ТОО "Raimbek Alco"</v>
          </cell>
          <cell r="B35" t="str">
            <v>Поступления от реализации алкоголя</v>
          </cell>
          <cell r="C35">
            <v>39955</v>
          </cell>
          <cell r="D35">
            <v>5300000</v>
          </cell>
        </row>
        <row r="36">
          <cell r="A36" t="str">
            <v>ТОО "Raimbek Alco"</v>
          </cell>
          <cell r="B36" t="str">
            <v>Поступления от реализации алкоголя</v>
          </cell>
          <cell r="C36">
            <v>39959</v>
          </cell>
          <cell r="D36">
            <v>3600000</v>
          </cell>
        </row>
        <row r="37">
          <cell r="A37" t="str">
            <v>ТОО "Raimbek Alco"</v>
          </cell>
          <cell r="B37" t="str">
            <v>Поступления от реализации алкоголя</v>
          </cell>
          <cell r="C37">
            <v>39962</v>
          </cell>
          <cell r="D37">
            <v>5200000</v>
          </cell>
        </row>
        <row r="38">
          <cell r="A38" t="str">
            <v>ТОО "Raimbek Bottlers"</v>
          </cell>
          <cell r="B38" t="str">
            <v>Поступления от реализации соков</v>
          </cell>
          <cell r="C38">
            <v>39934</v>
          </cell>
          <cell r="D38">
            <v>11807203</v>
          </cell>
        </row>
        <row r="39">
          <cell r="A39" t="str">
            <v>ТОО "Raimbek Bottlers"</v>
          </cell>
          <cell r="B39" t="str">
            <v>Поступления от реализации соков</v>
          </cell>
          <cell r="C39">
            <v>39935</v>
          </cell>
          <cell r="D39">
            <v>13280958</v>
          </cell>
        </row>
        <row r="40">
          <cell r="A40" t="str">
            <v>ТОО "Raimbek Bottlers"</v>
          </cell>
          <cell r="B40" t="str">
            <v>Поступления от реализации соков</v>
          </cell>
          <cell r="C40">
            <v>39936</v>
          </cell>
          <cell r="D40">
            <v>13095505</v>
          </cell>
        </row>
        <row r="41">
          <cell r="A41" t="str">
            <v>ТОО "Raimbek Bottlers"</v>
          </cell>
          <cell r="B41" t="str">
            <v>Поступления от реализации соков</v>
          </cell>
          <cell r="C41">
            <v>39937</v>
          </cell>
          <cell r="D41">
            <v>2057500</v>
          </cell>
        </row>
        <row r="42">
          <cell r="A42" t="str">
            <v>ТОО "Raimbek Bottlers"</v>
          </cell>
          <cell r="B42" t="str">
            <v>Поступления от реализации соков</v>
          </cell>
          <cell r="C42">
            <v>39938</v>
          </cell>
          <cell r="D42">
            <v>9585465</v>
          </cell>
        </row>
        <row r="43">
          <cell r="A43" t="str">
            <v>ТОО "Raimbek Bottlers"</v>
          </cell>
          <cell r="B43" t="str">
            <v>Поступления от реализации соков</v>
          </cell>
          <cell r="C43">
            <v>39939</v>
          </cell>
          <cell r="D43">
            <v>19294140</v>
          </cell>
        </row>
        <row r="44">
          <cell r="A44" t="str">
            <v>ТОО "Raimbek Bottlers"</v>
          </cell>
          <cell r="B44" t="str">
            <v>Поступления от реализации соков</v>
          </cell>
          <cell r="C44">
            <v>39940</v>
          </cell>
          <cell r="D44">
            <v>28646196</v>
          </cell>
        </row>
        <row r="45">
          <cell r="A45" t="str">
            <v>ТОО "Raimbek Bottlers"</v>
          </cell>
          <cell r="B45" t="str">
            <v>Поступления от реализации соков</v>
          </cell>
          <cell r="C45">
            <v>39941</v>
          </cell>
          <cell r="D45">
            <v>17488086</v>
          </cell>
        </row>
        <row r="46">
          <cell r="A46" t="str">
            <v>ТОО "Raimbek Bottlers"</v>
          </cell>
          <cell r="B46" t="str">
            <v>Поступления от реализации соков</v>
          </cell>
          <cell r="C46">
            <v>39942</v>
          </cell>
          <cell r="D46">
            <v>20530476</v>
          </cell>
        </row>
        <row r="47">
          <cell r="A47" t="str">
            <v>ТОО "Raimbek Bottlers"</v>
          </cell>
          <cell r="B47" t="str">
            <v>Поступления от реализации соков</v>
          </cell>
          <cell r="C47">
            <v>39943</v>
          </cell>
          <cell r="D47">
            <v>5617146</v>
          </cell>
        </row>
        <row r="48">
          <cell r="A48" t="str">
            <v>ТОО "Raimbek Bottlers"</v>
          </cell>
          <cell r="B48" t="str">
            <v>Поступления от реализации соков</v>
          </cell>
          <cell r="C48">
            <v>39944</v>
          </cell>
          <cell r="D48">
            <v>19005504</v>
          </cell>
        </row>
        <row r="49">
          <cell r="A49" t="str">
            <v>ТОО "Raimbek Bottlers"</v>
          </cell>
          <cell r="B49" t="str">
            <v>Поступления от реализации соков</v>
          </cell>
          <cell r="C49">
            <v>39945</v>
          </cell>
          <cell r="D49">
            <v>30138088</v>
          </cell>
        </row>
        <row r="50">
          <cell r="A50" t="str">
            <v>ТОО "Raimbek Bottlers"</v>
          </cell>
          <cell r="B50" t="str">
            <v>Поступления от реализации соков</v>
          </cell>
          <cell r="C50">
            <v>39946</v>
          </cell>
          <cell r="D50">
            <v>14670168</v>
          </cell>
        </row>
        <row r="51">
          <cell r="A51" t="str">
            <v>ТОО "Raimbek Bottlers"</v>
          </cell>
          <cell r="B51" t="str">
            <v>Поступления от реализации соков</v>
          </cell>
          <cell r="C51">
            <v>39947</v>
          </cell>
          <cell r="D51">
            <v>41478744</v>
          </cell>
        </row>
        <row r="52">
          <cell r="A52" t="str">
            <v>ТОО "Raimbek Bottlers"</v>
          </cell>
          <cell r="B52" t="str">
            <v>Поступления от реализации соков</v>
          </cell>
          <cell r="C52">
            <v>39948</v>
          </cell>
          <cell r="D52">
            <v>15434388</v>
          </cell>
        </row>
        <row r="53">
          <cell r="A53" t="str">
            <v>ТОО "Raimbek Bottlers"</v>
          </cell>
          <cell r="B53" t="str">
            <v>Поступления от реализации соков</v>
          </cell>
          <cell r="C53">
            <v>39949</v>
          </cell>
          <cell r="D53">
            <v>27898556</v>
          </cell>
        </row>
        <row r="54">
          <cell r="A54" t="str">
            <v>ТОО "Raimbek Bottlers"</v>
          </cell>
          <cell r="B54" t="str">
            <v>Поступления от реализации соков</v>
          </cell>
          <cell r="C54">
            <v>39950</v>
          </cell>
          <cell r="D54">
            <v>8580006</v>
          </cell>
        </row>
        <row r="55">
          <cell r="A55" t="str">
            <v>ТОО "Raimbek Agro"</v>
          </cell>
          <cell r="B55" t="str">
            <v>Поступления от реализации молока</v>
          </cell>
          <cell r="C55">
            <v>39934</v>
          </cell>
          <cell r="D55">
            <v>7886592</v>
          </cell>
        </row>
        <row r="56">
          <cell r="A56" t="str">
            <v>ТОО "Raimbek Agro"</v>
          </cell>
          <cell r="B56" t="str">
            <v>Поступления от реализации молока</v>
          </cell>
          <cell r="C56">
            <v>39935</v>
          </cell>
          <cell r="D56">
            <v>11651</v>
          </cell>
        </row>
        <row r="57">
          <cell r="A57" t="str">
            <v>ТОО "Raimbek Agro"</v>
          </cell>
          <cell r="B57" t="str">
            <v>Поступления от реализации молока</v>
          </cell>
          <cell r="C57">
            <v>39936</v>
          </cell>
          <cell r="D57">
            <v>1480704</v>
          </cell>
        </row>
        <row r="58">
          <cell r="A58" t="str">
            <v>ТОО "Raimbek Agro"</v>
          </cell>
          <cell r="B58" t="str">
            <v>Поступления от реализации молока</v>
          </cell>
          <cell r="C58">
            <v>39937</v>
          </cell>
          <cell r="D58">
            <v>9037413</v>
          </cell>
        </row>
        <row r="59">
          <cell r="A59" t="str">
            <v>ТОО "Raimbek Agro"</v>
          </cell>
          <cell r="B59" t="str">
            <v>Поступления от реализации молока</v>
          </cell>
          <cell r="C59">
            <v>39938</v>
          </cell>
          <cell r="D59">
            <v>5649528</v>
          </cell>
        </row>
        <row r="60">
          <cell r="A60" t="str">
            <v>ТОО "Raimbek Agro"</v>
          </cell>
          <cell r="B60" t="str">
            <v>Поступления от реализации молока</v>
          </cell>
          <cell r="C60">
            <v>39939</v>
          </cell>
          <cell r="D60">
            <v>9515983</v>
          </cell>
        </row>
        <row r="61">
          <cell r="A61" t="str">
            <v>ТОО "Raimbek Agro"</v>
          </cell>
          <cell r="B61" t="str">
            <v>Поступления от реализации молока</v>
          </cell>
          <cell r="C61">
            <v>39940</v>
          </cell>
          <cell r="D61">
            <v>9986001</v>
          </cell>
        </row>
        <row r="62">
          <cell r="A62" t="str">
            <v>ТОО "Raimbek Agro"</v>
          </cell>
          <cell r="B62" t="str">
            <v>Поступления от реализации молока</v>
          </cell>
          <cell r="C62">
            <v>39941</v>
          </cell>
          <cell r="D62">
            <v>12355818</v>
          </cell>
        </row>
        <row r="63">
          <cell r="A63" t="str">
            <v>ТОО "Raimbek Agro"</v>
          </cell>
          <cell r="B63" t="str">
            <v>Поступления от реализации молока</v>
          </cell>
          <cell r="C63">
            <v>39942</v>
          </cell>
          <cell r="D63">
            <v>5054304</v>
          </cell>
        </row>
        <row r="64">
          <cell r="A64" t="str">
            <v>ТОО "Raimbek Agro"</v>
          </cell>
          <cell r="B64" t="str">
            <v>Поступления от реализации молока</v>
          </cell>
          <cell r="C64">
            <v>39943</v>
          </cell>
          <cell r="D64">
            <v>3114576</v>
          </cell>
        </row>
        <row r="65">
          <cell r="A65" t="str">
            <v>ТОО "Raimbek Agro"</v>
          </cell>
          <cell r="B65" t="str">
            <v>Поступления от реализации молока</v>
          </cell>
          <cell r="C65">
            <v>39944</v>
          </cell>
          <cell r="D65">
            <v>3518928</v>
          </cell>
        </row>
        <row r="66">
          <cell r="A66" t="str">
            <v>ТОО "Raimbek Agro"</v>
          </cell>
          <cell r="B66" t="str">
            <v>Поступления от реализации молока</v>
          </cell>
          <cell r="C66">
            <v>39945</v>
          </cell>
          <cell r="D66">
            <v>16089213</v>
          </cell>
        </row>
        <row r="67">
          <cell r="A67" t="str">
            <v>ТОО "Raimbek Agro"</v>
          </cell>
          <cell r="B67" t="str">
            <v>Поступления от реализации молока</v>
          </cell>
          <cell r="C67">
            <v>39946</v>
          </cell>
          <cell r="D67">
            <v>11489712</v>
          </cell>
        </row>
        <row r="68">
          <cell r="A68" t="str">
            <v>ТОО "Raimbek Agro"</v>
          </cell>
          <cell r="B68" t="str">
            <v>Поступления от реализации молока</v>
          </cell>
          <cell r="C68">
            <v>39947</v>
          </cell>
          <cell r="D68">
            <v>1926720</v>
          </cell>
        </row>
        <row r="69">
          <cell r="A69" t="str">
            <v>ТОО "Raimbek Agro"</v>
          </cell>
          <cell r="B69" t="str">
            <v>Поступления от реализации молока</v>
          </cell>
          <cell r="C69">
            <v>39948</v>
          </cell>
          <cell r="D69">
            <v>17212432</v>
          </cell>
        </row>
        <row r="70">
          <cell r="A70" t="str">
            <v>ТОО "Raimbek Agro"</v>
          </cell>
          <cell r="B70" t="str">
            <v>Поступления от реализации молока</v>
          </cell>
          <cell r="C70">
            <v>39949</v>
          </cell>
          <cell r="D70">
            <v>1434312</v>
          </cell>
        </row>
        <row r="71">
          <cell r="A71" t="str">
            <v>ТОО "Raimbek Agro"</v>
          </cell>
          <cell r="B71" t="str">
            <v>Поступления от реализации молока</v>
          </cell>
          <cell r="C71">
            <v>39950</v>
          </cell>
          <cell r="D71">
            <v>6154368</v>
          </cell>
        </row>
        <row r="72">
          <cell r="A72" t="str">
            <v>ТОО "FTH"</v>
          </cell>
          <cell r="B72" t="str">
            <v>Поступления от реализации бакалеи</v>
          </cell>
          <cell r="C72">
            <v>39934</v>
          </cell>
          <cell r="D72">
            <v>1924696</v>
          </cell>
        </row>
        <row r="73">
          <cell r="A73" t="str">
            <v>ТОО "FTH"</v>
          </cell>
          <cell r="B73" t="str">
            <v>Поступления от реализации бакалеи</v>
          </cell>
          <cell r="C73">
            <v>39935</v>
          </cell>
          <cell r="D73">
            <v>4928701</v>
          </cell>
        </row>
        <row r="74">
          <cell r="A74" t="str">
            <v>ТОО "FTH"</v>
          </cell>
          <cell r="B74" t="str">
            <v>Поступления от реализации бакалеи</v>
          </cell>
          <cell r="C74">
            <v>39936</v>
          </cell>
          <cell r="D74">
            <v>2763938</v>
          </cell>
        </row>
        <row r="75">
          <cell r="A75" t="str">
            <v>ТОО "FTH"</v>
          </cell>
          <cell r="B75" t="str">
            <v>Поступления от реализации бакалеи</v>
          </cell>
          <cell r="C75">
            <v>39937</v>
          </cell>
        </row>
        <row r="76">
          <cell r="A76" t="str">
            <v>ТОО "FTH"</v>
          </cell>
          <cell r="B76" t="str">
            <v>Поступления от реализации бакалеи</v>
          </cell>
          <cell r="C76">
            <v>39938</v>
          </cell>
          <cell r="D76">
            <v>6058679</v>
          </cell>
        </row>
        <row r="77">
          <cell r="A77" t="str">
            <v>ТОО "FTH"</v>
          </cell>
          <cell r="B77" t="str">
            <v>Поступления от реализации бакалеи</v>
          </cell>
          <cell r="C77">
            <v>39939</v>
          </cell>
          <cell r="D77">
            <v>6571955</v>
          </cell>
        </row>
        <row r="78">
          <cell r="A78" t="str">
            <v>ТОО "FTH"</v>
          </cell>
          <cell r="B78" t="str">
            <v>Поступления от реализации бакалеи</v>
          </cell>
          <cell r="C78">
            <v>39940</v>
          </cell>
          <cell r="D78">
            <v>3816313</v>
          </cell>
        </row>
        <row r="79">
          <cell r="A79" t="str">
            <v>ТОО "FTH"</v>
          </cell>
          <cell r="B79" t="str">
            <v>Поступления от реализации бакалеи</v>
          </cell>
          <cell r="C79">
            <v>39941</v>
          </cell>
          <cell r="D79">
            <v>3952900</v>
          </cell>
        </row>
        <row r="80">
          <cell r="A80" t="str">
            <v>ТОО "FTH"</v>
          </cell>
          <cell r="B80" t="str">
            <v>Поступления от реализации бакалеи</v>
          </cell>
          <cell r="C80">
            <v>39942</v>
          </cell>
          <cell r="D80">
            <v>5143842</v>
          </cell>
        </row>
        <row r="81">
          <cell r="A81" t="str">
            <v>ТОО "FTH"</v>
          </cell>
          <cell r="B81" t="str">
            <v>Поступления от реализации бакалеи</v>
          </cell>
          <cell r="C81">
            <v>39943</v>
          </cell>
          <cell r="D81">
            <v>435960</v>
          </cell>
        </row>
        <row r="82">
          <cell r="A82" t="str">
            <v>ТОО "FTH"</v>
          </cell>
          <cell r="B82" t="str">
            <v>Поступления от реализации бакалеи</v>
          </cell>
          <cell r="C82">
            <v>39944</v>
          </cell>
        </row>
        <row r="83">
          <cell r="A83" t="str">
            <v>ТОО "FTH"</v>
          </cell>
          <cell r="B83" t="str">
            <v>Поступления от реализации бакалеи</v>
          </cell>
          <cell r="C83">
            <v>39945</v>
          </cell>
          <cell r="D83">
            <v>4721511</v>
          </cell>
        </row>
        <row r="84">
          <cell r="A84" t="str">
            <v>ТОО "FTH"</v>
          </cell>
          <cell r="B84" t="str">
            <v>Поступления от реализации бакалеи</v>
          </cell>
          <cell r="C84">
            <v>39946</v>
          </cell>
          <cell r="D84">
            <v>2583836</v>
          </cell>
        </row>
        <row r="85">
          <cell r="A85" t="str">
            <v>ТОО "FTH"</v>
          </cell>
          <cell r="B85" t="str">
            <v>Поступления от реализации бакалеи</v>
          </cell>
          <cell r="C85">
            <v>39947</v>
          </cell>
          <cell r="D85">
            <v>25181898</v>
          </cell>
        </row>
        <row r="86">
          <cell r="A86" t="str">
            <v>ТОО "FTH"</v>
          </cell>
          <cell r="B86" t="str">
            <v>Поступления от реализации бакалеи</v>
          </cell>
          <cell r="C86">
            <v>39948</v>
          </cell>
          <cell r="D86">
            <v>4863384</v>
          </cell>
        </row>
        <row r="87">
          <cell r="A87" t="str">
            <v>ТОО "FTH"</v>
          </cell>
          <cell r="B87" t="str">
            <v>Поступления от реализации бакалеи</v>
          </cell>
          <cell r="C87">
            <v>39949</v>
          </cell>
          <cell r="D87">
            <v>14892176</v>
          </cell>
        </row>
        <row r="88">
          <cell r="A88" t="str">
            <v>ТОО "FTH"</v>
          </cell>
          <cell r="B88" t="str">
            <v>Поступления от реализации бакалеи</v>
          </cell>
          <cell r="C88">
            <v>39950</v>
          </cell>
          <cell r="D88">
            <v>3743878</v>
          </cell>
        </row>
        <row r="89">
          <cell r="A89" t="str">
            <v>ТОО "Raimbek Bottlers"</v>
          </cell>
          <cell r="B89" t="str">
            <v>Поступления от реализации соков</v>
          </cell>
          <cell r="C89">
            <v>39951</v>
          </cell>
          <cell r="D89">
            <v>15369306</v>
          </cell>
        </row>
        <row r="90">
          <cell r="A90" t="str">
            <v>ТОО "Raimbek Bottlers"</v>
          </cell>
          <cell r="B90" t="str">
            <v>Поступления от реализации соков</v>
          </cell>
          <cell r="C90">
            <v>39952</v>
          </cell>
          <cell r="D90">
            <v>14848920</v>
          </cell>
        </row>
        <row r="91">
          <cell r="A91" t="str">
            <v>ТОО "Raimbek Agro"</v>
          </cell>
          <cell r="B91" t="str">
            <v>Поступления от реализации молока</v>
          </cell>
          <cell r="C91">
            <v>39951</v>
          </cell>
          <cell r="D91">
            <v>921888</v>
          </cell>
        </row>
        <row r="92">
          <cell r="A92" t="str">
            <v>ТОО "Raimbek Agro"</v>
          </cell>
          <cell r="B92" t="str">
            <v>Поступления от реализации молока</v>
          </cell>
          <cell r="C92">
            <v>39952</v>
          </cell>
          <cell r="D92">
            <v>1208280</v>
          </cell>
        </row>
        <row r="93">
          <cell r="A93" t="str">
            <v>ТОО "FTH"</v>
          </cell>
          <cell r="B93" t="str">
            <v>Поступления от реализации бакалеи</v>
          </cell>
          <cell r="C93">
            <v>39951</v>
          </cell>
          <cell r="D93">
            <v>2689040</v>
          </cell>
        </row>
        <row r="94">
          <cell r="A94" t="str">
            <v>ТОО "FTH"</v>
          </cell>
          <cell r="B94" t="str">
            <v>Поступления от реализации бакалеи</v>
          </cell>
          <cell r="C94">
            <v>39952</v>
          </cell>
          <cell r="D94">
            <v>3433280</v>
          </cell>
        </row>
        <row r="95">
          <cell r="A95" t="str">
            <v>ТОО "Raimbek Bottlers"</v>
          </cell>
          <cell r="B95" t="str">
            <v>Поступления от реализации соков</v>
          </cell>
          <cell r="C95">
            <v>39953</v>
          </cell>
          <cell r="D95">
            <v>3067650</v>
          </cell>
        </row>
        <row r="96">
          <cell r="A96" t="str">
            <v>ТОО "Raimbek Bottlers"</v>
          </cell>
          <cell r="B96" t="str">
            <v>Поступления от реализации соков</v>
          </cell>
          <cell r="C96">
            <v>39954</v>
          </cell>
          <cell r="D96">
            <v>3807912</v>
          </cell>
        </row>
        <row r="97">
          <cell r="A97" t="str">
            <v>ТОО "Raimbek Bottlers"</v>
          </cell>
          <cell r="B97" t="str">
            <v>Поступления от реализации соков</v>
          </cell>
          <cell r="C97">
            <v>39955</v>
          </cell>
          <cell r="D97">
            <v>33281865</v>
          </cell>
        </row>
        <row r="98">
          <cell r="A98" t="str">
            <v>ТОО "Raimbek Bottlers"</v>
          </cell>
          <cell r="B98" t="str">
            <v>Поступления от реализации соков</v>
          </cell>
          <cell r="C98">
            <v>39956</v>
          </cell>
          <cell r="D98">
            <v>7373112</v>
          </cell>
        </row>
        <row r="99">
          <cell r="A99" t="str">
            <v>ТОО "Raimbek Bottlers"</v>
          </cell>
          <cell r="B99" t="str">
            <v>Поступления от реализации соков</v>
          </cell>
          <cell r="C99">
            <v>39957</v>
          </cell>
          <cell r="D99">
            <v>31540758</v>
          </cell>
        </row>
        <row r="100">
          <cell r="A100" t="str">
            <v>ТОО "Raimbek Bottlers"</v>
          </cell>
          <cell r="B100" t="str">
            <v>Поступления от реализации соков</v>
          </cell>
          <cell r="C100">
            <v>39958</v>
          </cell>
          <cell r="D100">
            <v>21808530</v>
          </cell>
        </row>
        <row r="101">
          <cell r="A101" t="str">
            <v>ТОО "Raimbek Bottlers"</v>
          </cell>
          <cell r="B101" t="str">
            <v>Поступления от реализации соков</v>
          </cell>
          <cell r="C101">
            <v>39959</v>
          </cell>
          <cell r="D101">
            <v>4336800</v>
          </cell>
        </row>
        <row r="102">
          <cell r="A102" t="str">
            <v>ТОО "Raimbek Agro"</v>
          </cell>
          <cell r="B102" t="str">
            <v>Поступления от реализации молока</v>
          </cell>
          <cell r="C102">
            <v>39953</v>
          </cell>
          <cell r="D102">
            <v>11146512</v>
          </cell>
        </row>
        <row r="103">
          <cell r="A103" t="str">
            <v>ТОО "Raimbek Agro"</v>
          </cell>
          <cell r="B103" t="str">
            <v>Поступления от реализации молока</v>
          </cell>
          <cell r="C103">
            <v>39954</v>
          </cell>
          <cell r="D103">
            <v>22284144</v>
          </cell>
        </row>
        <row r="104">
          <cell r="A104" t="str">
            <v>ТОО "Raimbek Agro"</v>
          </cell>
          <cell r="B104" t="str">
            <v>Поступления от реализации молока</v>
          </cell>
          <cell r="C104">
            <v>39955</v>
          </cell>
          <cell r="D104">
            <v>20650464</v>
          </cell>
        </row>
        <row r="105">
          <cell r="A105" t="str">
            <v>ТОО "Raimbek Agro"</v>
          </cell>
          <cell r="B105" t="str">
            <v>Поступления от реализации молока</v>
          </cell>
          <cell r="C105">
            <v>39956</v>
          </cell>
          <cell r="D105">
            <v>28832456</v>
          </cell>
        </row>
        <row r="106">
          <cell r="A106" t="str">
            <v>ТОО "Raimbek Agro"</v>
          </cell>
          <cell r="B106" t="str">
            <v>Поступления от реализации молока</v>
          </cell>
          <cell r="C106">
            <v>39957</v>
          </cell>
          <cell r="D106">
            <v>7438968</v>
          </cell>
        </row>
        <row r="107">
          <cell r="A107" t="str">
            <v>ТОО "Raimbek Agro"</v>
          </cell>
          <cell r="B107" t="str">
            <v>Поступления от реализации молока</v>
          </cell>
          <cell r="C107">
            <v>39958</v>
          </cell>
          <cell r="D107">
            <v>5790600</v>
          </cell>
        </row>
        <row r="108">
          <cell r="A108" t="str">
            <v>ТОО "Raimbek Agro"</v>
          </cell>
          <cell r="B108" t="str">
            <v>Поступления от реализации молока</v>
          </cell>
          <cell r="C108">
            <v>39959</v>
          </cell>
          <cell r="D108">
            <v>5639616</v>
          </cell>
        </row>
        <row r="109">
          <cell r="A109" t="str">
            <v>ТОО "FTH"</v>
          </cell>
          <cell r="B109" t="str">
            <v>Поступления от реализации бакалеи</v>
          </cell>
          <cell r="C109">
            <v>39953</v>
          </cell>
        </row>
        <row r="110">
          <cell r="A110" t="str">
            <v>ТОО "FTH"</v>
          </cell>
          <cell r="B110" t="str">
            <v>Поступления от реализации бакалеи</v>
          </cell>
          <cell r="C110">
            <v>39954</v>
          </cell>
          <cell r="D110">
            <v>2820000</v>
          </cell>
        </row>
        <row r="111">
          <cell r="A111" t="str">
            <v>ТОО "FTH"</v>
          </cell>
          <cell r="B111" t="str">
            <v>Поступления от реализации бакалеи</v>
          </cell>
          <cell r="C111">
            <v>39955</v>
          </cell>
          <cell r="D111">
            <v>2248150</v>
          </cell>
        </row>
        <row r="112">
          <cell r="A112" t="str">
            <v>ТОО "FTH"</v>
          </cell>
          <cell r="B112" t="str">
            <v>Поступления от реализации бакалеи</v>
          </cell>
          <cell r="C112">
            <v>39956</v>
          </cell>
          <cell r="D112">
            <v>14842951</v>
          </cell>
        </row>
        <row r="113">
          <cell r="A113" t="str">
            <v>ТОО "FTH"</v>
          </cell>
          <cell r="B113" t="str">
            <v>Поступления от реализации бакалеи</v>
          </cell>
          <cell r="C113">
            <v>39957</v>
          </cell>
          <cell r="D113">
            <v>11228884</v>
          </cell>
        </row>
        <row r="114">
          <cell r="A114" t="str">
            <v>ТОО "FTH"</v>
          </cell>
          <cell r="B114" t="str">
            <v>Поступления от реализации бакалеи</v>
          </cell>
          <cell r="C114">
            <v>39958</v>
          </cell>
          <cell r="D114">
            <v>1171540</v>
          </cell>
        </row>
        <row r="115">
          <cell r="A115" t="str">
            <v>ТОО "FTH"</v>
          </cell>
          <cell r="B115" t="str">
            <v>Поступления от реализации бакалеи</v>
          </cell>
          <cell r="C115">
            <v>39959</v>
          </cell>
          <cell r="D115">
            <v>1301304</v>
          </cell>
        </row>
        <row r="116">
          <cell r="A116" t="str">
            <v>ТОО "Raimbek Bottlers"</v>
          </cell>
          <cell r="B116" t="str">
            <v>Поступления от реализации соков</v>
          </cell>
          <cell r="C116">
            <v>39960</v>
          </cell>
          <cell r="D116">
            <v>8666655</v>
          </cell>
        </row>
        <row r="117">
          <cell r="A117" t="str">
            <v>ТОО "Raimbek Bottlers"</v>
          </cell>
          <cell r="B117" t="str">
            <v>Поступления от реализации соков</v>
          </cell>
          <cell r="C117">
            <v>39961</v>
          </cell>
          <cell r="D117">
            <v>12649188</v>
          </cell>
        </row>
        <row r="118">
          <cell r="A118" t="str">
            <v>ТОО "Raimbek Bottlers"</v>
          </cell>
          <cell r="B118" t="str">
            <v>Поступления от реализации соков</v>
          </cell>
          <cell r="C118">
            <v>39962</v>
          </cell>
          <cell r="D118">
            <v>19338130</v>
          </cell>
        </row>
        <row r="119">
          <cell r="A119" t="str">
            <v>ТОО "Raimbek Agro"</v>
          </cell>
          <cell r="B119" t="str">
            <v>Поступления от реализации молока</v>
          </cell>
          <cell r="C119">
            <v>39960</v>
          </cell>
          <cell r="D119">
            <v>4545024</v>
          </cell>
        </row>
        <row r="120">
          <cell r="A120" t="str">
            <v>ТОО "Raimbek Agro"</v>
          </cell>
          <cell r="B120" t="str">
            <v>Поступления от реализации молока</v>
          </cell>
          <cell r="C120">
            <v>39961</v>
          </cell>
          <cell r="D120">
            <v>9169800</v>
          </cell>
        </row>
        <row r="121">
          <cell r="A121" t="str">
            <v>ТОО "Raimbek Agro"</v>
          </cell>
          <cell r="B121" t="str">
            <v>Поступления от реализации молока</v>
          </cell>
          <cell r="C121">
            <v>39962</v>
          </cell>
          <cell r="D121">
            <v>4653696</v>
          </cell>
        </row>
        <row r="122">
          <cell r="A122" t="str">
            <v>ТОО "FTH"</v>
          </cell>
          <cell r="B122" t="str">
            <v>Поступления от реализации бакалеи</v>
          </cell>
          <cell r="C122">
            <v>39960</v>
          </cell>
        </row>
        <row r="123">
          <cell r="A123" t="str">
            <v>ТОО "FTH"</v>
          </cell>
          <cell r="B123" t="str">
            <v>Поступления от реализации бакалеи</v>
          </cell>
          <cell r="C123">
            <v>39961</v>
          </cell>
          <cell r="D123">
            <v>4943393</v>
          </cell>
        </row>
        <row r="124">
          <cell r="A124" t="str">
            <v>ТОО "FTH"</v>
          </cell>
          <cell r="B124" t="str">
            <v>Поступления от реализации бакалеи</v>
          </cell>
          <cell r="C124">
            <v>39962</v>
          </cell>
          <cell r="D124">
            <v>6088264</v>
          </cell>
        </row>
      </sheetData>
      <sheetData sheetId="12">
        <row r="1">
          <cell r="A1" t="str">
            <v>Компания</v>
          </cell>
          <cell r="B1" t="str">
            <v>"+/-"</v>
          </cell>
          <cell r="E1" t="str">
            <v>Статья</v>
          </cell>
          <cell r="G1" t="str">
            <v>Дата</v>
          </cell>
          <cell r="H1" t="str">
            <v>Сумма в KZT</v>
          </cell>
        </row>
        <row r="2">
          <cell r="G2">
            <v>0</v>
          </cell>
          <cell r="H2">
            <v>0</v>
          </cell>
        </row>
        <row r="3">
          <cell r="G3">
            <v>0</v>
          </cell>
          <cell r="H3">
            <v>0</v>
          </cell>
        </row>
        <row r="4">
          <cell r="A4" t="str">
            <v>ТОО "Raimbek Bottlers"</v>
          </cell>
          <cell r="E4" t="str">
            <v>Выплаты процентов по займам</v>
          </cell>
          <cell r="G4">
            <v>39952</v>
          </cell>
          <cell r="H4">
            <v>657023.27600000007</v>
          </cell>
        </row>
        <row r="5">
          <cell r="A5" t="str">
            <v>ТОО "Raimbek Bottlers"</v>
          </cell>
          <cell r="E5" t="str">
            <v>Выплаты процентов по займам</v>
          </cell>
          <cell r="G5">
            <v>39951</v>
          </cell>
          <cell r="H5">
            <v>893809.28899999999</v>
          </cell>
        </row>
        <row r="6">
          <cell r="A6" t="str">
            <v>ТОО "Raimbek Bottlers"</v>
          </cell>
          <cell r="E6" t="str">
            <v>Выплаты процентов по займам</v>
          </cell>
          <cell r="G6">
            <v>39947</v>
          </cell>
          <cell r="H6">
            <v>360632.62800000003</v>
          </cell>
        </row>
        <row r="7">
          <cell r="A7" t="str">
            <v>ТОО "Raimbek Bottlers"</v>
          </cell>
          <cell r="E7" t="str">
            <v>Выплаты процентов по займам</v>
          </cell>
          <cell r="G7">
            <v>39939</v>
          </cell>
          <cell r="H7">
            <v>984486.40500000014</v>
          </cell>
        </row>
        <row r="8">
          <cell r="A8" t="str">
            <v>ТОО "Raimbek Bottlers"</v>
          </cell>
          <cell r="E8" t="str">
            <v>Выплаты процентов по займам</v>
          </cell>
          <cell r="G8">
            <v>39944</v>
          </cell>
          <cell r="H8">
            <v>1025938.066</v>
          </cell>
        </row>
        <row r="9">
          <cell r="A9" t="str">
            <v>ТОО "Raimbek Bottlers"</v>
          </cell>
          <cell r="E9" t="str">
            <v>Выплаты процентов по займам</v>
          </cell>
          <cell r="G9">
            <v>39937</v>
          </cell>
          <cell r="H9">
            <v>984486.40500000014</v>
          </cell>
        </row>
        <row r="10">
          <cell r="A10" t="str">
            <v>ТОО "Raimbek Bottlers"</v>
          </cell>
          <cell r="E10" t="str">
            <v>Выплаты процентов по займам</v>
          </cell>
          <cell r="G10">
            <v>39944</v>
          </cell>
          <cell r="H10">
            <v>1305740.182</v>
          </cell>
        </row>
        <row r="11">
          <cell r="A11" t="str">
            <v>ТОО "Raimbek Bottlers"</v>
          </cell>
          <cell r="E11" t="str">
            <v>Выплаты процентов по займам</v>
          </cell>
          <cell r="G11">
            <v>39951</v>
          </cell>
          <cell r="H11">
            <v>3852966.4620000008</v>
          </cell>
        </row>
        <row r="12">
          <cell r="A12" t="str">
            <v>ТОО "Raimbek Bottlers"</v>
          </cell>
          <cell r="E12" t="str">
            <v>Выплаты процентов по займам</v>
          </cell>
          <cell r="G12">
            <v>39948</v>
          </cell>
          <cell r="H12">
            <v>802097.28100000008</v>
          </cell>
        </row>
        <row r="13">
          <cell r="A13" t="str">
            <v>ТОО "Raimbek Bottlers"</v>
          </cell>
          <cell r="E13" t="str">
            <v>Выплаты процентов по займам</v>
          </cell>
          <cell r="G13">
            <v>39938</v>
          </cell>
          <cell r="H13">
            <v>429029.30600000004</v>
          </cell>
        </row>
        <row r="14">
          <cell r="A14" t="str">
            <v>ТОО "Raimbek Bottlers"</v>
          </cell>
          <cell r="E14" t="str">
            <v>Выплаты процентов по займам</v>
          </cell>
          <cell r="G14">
            <v>39938</v>
          </cell>
          <cell r="H14">
            <v>1678808.1570000001</v>
          </cell>
        </row>
        <row r="15">
          <cell r="A15" t="str">
            <v>ТОО "Raimbek Bottlers"</v>
          </cell>
          <cell r="E15" t="str">
            <v>Выплаты процентов по займам</v>
          </cell>
          <cell r="G15">
            <v>39938</v>
          </cell>
          <cell r="H15">
            <v>1533726.5870000001</v>
          </cell>
        </row>
        <row r="16">
          <cell r="A16" t="str">
            <v>ТОО "Raimbek Bottlers"</v>
          </cell>
          <cell r="E16" t="str">
            <v>Выплаты процентов по займам</v>
          </cell>
          <cell r="G16">
            <v>39938</v>
          </cell>
          <cell r="H16">
            <v>9326712.9920000006</v>
          </cell>
        </row>
        <row r="17">
          <cell r="A17" t="str">
            <v>ТОО "Raimbek Bottlers"</v>
          </cell>
          <cell r="E17" t="str">
            <v>Выплаты процентов по займам</v>
          </cell>
          <cell r="G17">
            <v>39938</v>
          </cell>
          <cell r="H17">
            <v>2798013.5950000002</v>
          </cell>
        </row>
        <row r="18">
          <cell r="A18" t="str">
            <v>ТОО "Raimbek Bottlers"</v>
          </cell>
          <cell r="E18" t="str">
            <v>Выплаты процентов по займам</v>
          </cell>
          <cell r="G18">
            <v>39938</v>
          </cell>
          <cell r="H18">
            <v>7274835.347000001</v>
          </cell>
        </row>
        <row r="19">
          <cell r="A19" t="str">
            <v>ТОО "Raimbek Bottlers"</v>
          </cell>
          <cell r="E19" t="str">
            <v>Выплаты процентов по займам</v>
          </cell>
          <cell r="G19">
            <v>39948</v>
          </cell>
          <cell r="H19">
            <v>1865342.9010000003</v>
          </cell>
        </row>
        <row r="20">
          <cell r="A20" t="str">
            <v>ТОО "Raimbek Bottlers"</v>
          </cell>
          <cell r="E20" t="str">
            <v>Выплаты процентов по займам</v>
          </cell>
          <cell r="G20">
            <v>39948</v>
          </cell>
          <cell r="H20">
            <v>932670.69400000013</v>
          </cell>
        </row>
        <row r="21">
          <cell r="A21" t="str">
            <v>ТОО "Raimbek Bottlers"</v>
          </cell>
          <cell r="E21" t="str">
            <v>Выплаты процентов по займам</v>
          </cell>
          <cell r="G21">
            <v>39948</v>
          </cell>
          <cell r="H21">
            <v>1221798.942</v>
          </cell>
        </row>
        <row r="22">
          <cell r="A22" t="str">
            <v>ТОО "Raimbek Bottlers"</v>
          </cell>
          <cell r="E22" t="str">
            <v>Выплаты процентов по займам</v>
          </cell>
          <cell r="G22">
            <v>39948</v>
          </cell>
          <cell r="H22">
            <v>2490231.5700000003</v>
          </cell>
        </row>
        <row r="23">
          <cell r="A23" t="str">
            <v>ТОО "Raimbek Bottlers"</v>
          </cell>
          <cell r="E23" t="str">
            <v>Выплаты процентов по займам</v>
          </cell>
          <cell r="G23">
            <v>39948</v>
          </cell>
          <cell r="H23">
            <v>11565123.868000001</v>
          </cell>
        </row>
        <row r="24">
          <cell r="A24" t="str">
            <v>ТОО "Raimbek Bottlers"</v>
          </cell>
          <cell r="E24" t="str">
            <v>Выплаты процентов по займам</v>
          </cell>
          <cell r="G24">
            <v>39948</v>
          </cell>
          <cell r="H24">
            <v>3171081.5700000003</v>
          </cell>
        </row>
        <row r="25">
          <cell r="A25" t="str">
            <v>ТОО "Raimbek Bottlers"</v>
          </cell>
          <cell r="E25" t="str">
            <v>Выплаты процентов по займам</v>
          </cell>
          <cell r="G25">
            <v>39948</v>
          </cell>
          <cell r="H25">
            <v>1111433.1570000001</v>
          </cell>
        </row>
        <row r="26">
          <cell r="A26" t="str">
            <v>ТОО "Raimbek Bottlers"</v>
          </cell>
          <cell r="E26" t="str">
            <v>Выплаты процентов по займам</v>
          </cell>
          <cell r="G26">
            <v>39953</v>
          </cell>
          <cell r="H26">
            <v>1318175.5290000001</v>
          </cell>
        </row>
        <row r="27">
          <cell r="A27" t="str">
            <v>ТОО "Raimbek Bottlers"</v>
          </cell>
          <cell r="E27" t="str">
            <v>Выплаты процентов по займам</v>
          </cell>
          <cell r="G27">
            <v>39953</v>
          </cell>
          <cell r="H27">
            <v>923344.56200000003</v>
          </cell>
        </row>
        <row r="28">
          <cell r="A28" t="str">
            <v>ТОО "Raimbek Bottlers"</v>
          </cell>
          <cell r="E28" t="str">
            <v>Выплаты основного долга по оборотным средствам</v>
          </cell>
          <cell r="G28">
            <v>39952</v>
          </cell>
          <cell r="H28">
            <v>23862052.550000001</v>
          </cell>
        </row>
        <row r="29">
          <cell r="A29" t="str">
            <v>ТОО "Raimbek Bottlers"</v>
          </cell>
          <cell r="E29" t="str">
            <v>Выплаты основного долга по оборотным средствам</v>
          </cell>
          <cell r="G29">
            <v>39951</v>
          </cell>
          <cell r="H29">
            <v>28999167.171000004</v>
          </cell>
        </row>
        <row r="30">
          <cell r="A30" t="str">
            <v>ТОО "Raimbek Bottlers"</v>
          </cell>
          <cell r="E30" t="str">
            <v>Выплаты основного долга по оборотным средствам</v>
          </cell>
          <cell r="G30">
            <v>39947</v>
          </cell>
          <cell r="H30">
            <v>15130000.000000002</v>
          </cell>
        </row>
        <row r="31">
          <cell r="A31" t="str">
            <v>ТОО "Raimbek Bottlers"</v>
          </cell>
          <cell r="E31" t="str">
            <v>Выплаты основного долга по оборотным средствам</v>
          </cell>
          <cell r="G31">
            <v>39939</v>
          </cell>
          <cell r="H31">
            <v>25216667.171000004</v>
          </cell>
        </row>
        <row r="32">
          <cell r="A32" t="str">
            <v>ТОО "Raimbek Bottlers"</v>
          </cell>
          <cell r="E32" t="str">
            <v>Выплаты основного долга по оборотным средствам</v>
          </cell>
          <cell r="G32">
            <v>39944</v>
          </cell>
          <cell r="H32">
            <v>25216667.171000004</v>
          </cell>
        </row>
        <row r="33">
          <cell r="A33" t="str">
            <v>ТОО "Raimbek Bottlers"</v>
          </cell>
          <cell r="E33" t="str">
            <v>Выплаты основного долга по оборотным средствам</v>
          </cell>
          <cell r="G33">
            <v>39937</v>
          </cell>
          <cell r="H33">
            <v>25216667.171000004</v>
          </cell>
        </row>
        <row r="34">
          <cell r="A34" t="str">
            <v>ТОО "Raimbek Bottlers"</v>
          </cell>
          <cell r="E34" t="str">
            <v>Выплаты основного долга по оборотным средствам</v>
          </cell>
          <cell r="G34">
            <v>39951</v>
          </cell>
          <cell r="H34">
            <v>55476263.200000003</v>
          </cell>
        </row>
        <row r="35">
          <cell r="A35" t="str">
            <v>ТОО "Raimbek Bottlers"</v>
          </cell>
          <cell r="E35" t="str">
            <v>Выплаты основного долга по оборотным средствам</v>
          </cell>
          <cell r="G35">
            <v>39938</v>
          </cell>
          <cell r="H35">
            <v>20173332.829</v>
          </cell>
        </row>
        <row r="36">
          <cell r="A36" t="str">
            <v>ТОО "Raimbek Bottlers"</v>
          </cell>
          <cell r="E36" t="str">
            <v>Выплаты основного долга по оборотным средствам</v>
          </cell>
          <cell r="G36">
            <v>39938</v>
          </cell>
          <cell r="H36">
            <v>84295735.900000006</v>
          </cell>
        </row>
        <row r="37">
          <cell r="A37" t="str">
            <v>ТОО "Raimbek Bottlers"</v>
          </cell>
          <cell r="E37" t="str">
            <v>Выплаты основного долга по оборотным средствам</v>
          </cell>
          <cell r="G37">
            <v>39953</v>
          </cell>
          <cell r="H37">
            <v>16706042.171</v>
          </cell>
        </row>
        <row r="38">
          <cell r="A38" t="str">
            <v>ТОО "Raimbek Bottlers"</v>
          </cell>
          <cell r="E38" t="str">
            <v>Выплаты основного долга по оборотным средствам</v>
          </cell>
          <cell r="G38">
            <v>39953</v>
          </cell>
          <cell r="H38">
            <v>17021250</v>
          </cell>
        </row>
        <row r="39">
          <cell r="A39" t="str">
            <v>ТОО "Raimbek Bottlers"</v>
          </cell>
          <cell r="E39" t="str">
            <v>Выплаты процентов по займам</v>
          </cell>
          <cell r="G39">
            <v>39937</v>
          </cell>
          <cell r="H39">
            <v>405220.73800000007</v>
          </cell>
        </row>
        <row r="40">
          <cell r="A40" t="str">
            <v>ТОО "Raimbek Bottlers"</v>
          </cell>
          <cell r="E40" t="str">
            <v>Выплаты процентов по займам</v>
          </cell>
          <cell r="G40">
            <v>39938</v>
          </cell>
          <cell r="H40">
            <v>418656.17800000001</v>
          </cell>
        </row>
        <row r="41">
          <cell r="A41" t="str">
            <v>ТОО "Raimbek Bottlers"</v>
          </cell>
          <cell r="E41" t="str">
            <v>Выплаты процентов по займам</v>
          </cell>
          <cell r="G41">
            <v>39944</v>
          </cell>
          <cell r="H41">
            <v>139551.55500000002</v>
          </cell>
        </row>
        <row r="42">
          <cell r="A42" t="str">
            <v>ТОО "Raimbek Bottlers"</v>
          </cell>
          <cell r="E42" t="str">
            <v>Выплаты процентов по займам</v>
          </cell>
          <cell r="G42">
            <v>39938</v>
          </cell>
          <cell r="H42">
            <v>227682.29200000002</v>
          </cell>
        </row>
        <row r="43">
          <cell r="A43" t="str">
            <v>ТОО "Raimbek Bottlers"</v>
          </cell>
          <cell r="E43" t="str">
            <v>Выплаты процентов по займам</v>
          </cell>
          <cell r="G43">
            <v>39951</v>
          </cell>
          <cell r="H43">
            <v>129019.56200000001</v>
          </cell>
        </row>
        <row r="44">
          <cell r="A44" t="str">
            <v>ТОО "Raimbek Bottlers"</v>
          </cell>
          <cell r="E44" t="str">
            <v>Выплаты процентов по займам</v>
          </cell>
          <cell r="G44">
            <v>39938</v>
          </cell>
          <cell r="H44">
            <v>486931.81600000005</v>
          </cell>
        </row>
        <row r="45">
          <cell r="A45" t="str">
            <v>ТОО "Raimbek Bottlers"</v>
          </cell>
          <cell r="E45" t="str">
            <v>Выплаты процентов по займам</v>
          </cell>
          <cell r="G45">
            <v>39938</v>
          </cell>
          <cell r="H45">
            <v>152744.91500000001</v>
          </cell>
        </row>
        <row r="46">
          <cell r="A46" t="str">
            <v>ТОО "Raimbek Bottlers"</v>
          </cell>
          <cell r="E46" t="str">
            <v>Выплаты процентов по займам</v>
          </cell>
          <cell r="G46">
            <v>39938</v>
          </cell>
          <cell r="H46">
            <v>160471.80599999998</v>
          </cell>
        </row>
        <row r="47">
          <cell r="A47" t="str">
            <v>ТОО "Raimbek Bottlers"</v>
          </cell>
          <cell r="E47" t="str">
            <v>Выплаты процентов по займам</v>
          </cell>
          <cell r="G47">
            <v>39938</v>
          </cell>
          <cell r="H47">
            <v>461867.45799999998</v>
          </cell>
        </row>
        <row r="48">
          <cell r="A48" t="str">
            <v>ТОО "Raimbek Bottlers"</v>
          </cell>
          <cell r="E48" t="str">
            <v>Выплаты процентов по займам</v>
          </cell>
          <cell r="G48">
            <v>39938</v>
          </cell>
          <cell r="H48">
            <v>450849.79200000007</v>
          </cell>
        </row>
        <row r="49">
          <cell r="A49" t="str">
            <v>ТОО "Raimbek Bottlers"</v>
          </cell>
          <cell r="E49" t="str">
            <v>Выплаты процентов по займам</v>
          </cell>
          <cell r="G49">
            <v>39959</v>
          </cell>
          <cell r="H49">
            <v>322035.99800000002</v>
          </cell>
        </row>
        <row r="50">
          <cell r="A50" t="str">
            <v>ТОО "Raimbek Bottlers"</v>
          </cell>
          <cell r="E50" t="str">
            <v>Выплаты основного долга по оборотным средствам</v>
          </cell>
          <cell r="G50">
            <v>39937</v>
          </cell>
          <cell r="H50">
            <v>40017760.640000001</v>
          </cell>
        </row>
        <row r="51">
          <cell r="A51" t="str">
            <v>ТОО "Raimbek Bottlers"</v>
          </cell>
          <cell r="E51" t="str">
            <v>Выплаты основного долга по оборотным средствам</v>
          </cell>
          <cell r="G51">
            <v>39944</v>
          </cell>
          <cell r="H51">
            <v>49645766.400000006</v>
          </cell>
        </row>
        <row r="52">
          <cell r="A52" t="str">
            <v>ТОО "Raimbek Bottlers"</v>
          </cell>
          <cell r="E52" t="str">
            <v>Выплаты основного долга по оборотным средствам</v>
          </cell>
          <cell r="G52">
            <v>39951</v>
          </cell>
          <cell r="H52">
            <v>24363536.400000002</v>
          </cell>
        </row>
        <row r="53">
          <cell r="A53" t="str">
            <v>ТОО "Raimbek Bottlers"</v>
          </cell>
          <cell r="E53" t="str">
            <v>Выплаты основного долга по оборотным средствам</v>
          </cell>
          <cell r="G53">
            <v>39959</v>
          </cell>
          <cell r="H53">
            <v>44355864.5</v>
          </cell>
        </row>
        <row r="54">
          <cell r="A54" t="str">
            <v>ТОО "Raimbek Bottlers"</v>
          </cell>
          <cell r="E54" t="str">
            <v>Выплаты процентов по займам</v>
          </cell>
          <cell r="G54">
            <v>39938</v>
          </cell>
          <cell r="H54">
            <v>679567.09</v>
          </cell>
        </row>
        <row r="55">
          <cell r="A55" t="str">
            <v>ТОО "Raimbek Bottlers"</v>
          </cell>
          <cell r="E55" t="str">
            <v>Выплаты процентов по займам</v>
          </cell>
          <cell r="G55">
            <v>39938</v>
          </cell>
          <cell r="H55">
            <v>176646.33</v>
          </cell>
        </row>
        <row r="56">
          <cell r="A56" t="str">
            <v>ТОО "Raimbek Bottlers"</v>
          </cell>
          <cell r="E56" t="str">
            <v>Выплаты процентов по займам</v>
          </cell>
          <cell r="G56">
            <v>39944</v>
          </cell>
          <cell r="H56">
            <v>58882.11</v>
          </cell>
        </row>
        <row r="57">
          <cell r="A57" t="str">
            <v>ТОО "Raimbek Bottlers"</v>
          </cell>
          <cell r="E57" t="str">
            <v>Выплаты процентов по займам</v>
          </cell>
          <cell r="G57">
            <v>39938</v>
          </cell>
          <cell r="H57">
            <v>443620.75</v>
          </cell>
        </row>
        <row r="58">
          <cell r="A58" t="str">
            <v>ТОО "Raimbek Bottlers"</v>
          </cell>
          <cell r="E58" t="str">
            <v>Выплаты процентов по займам</v>
          </cell>
          <cell r="G58">
            <v>39945</v>
          </cell>
          <cell r="H58">
            <v>162660.60999999999</v>
          </cell>
        </row>
        <row r="59">
          <cell r="A59" t="str">
            <v>ТОО "Raimbek Bottlers"</v>
          </cell>
          <cell r="E59" t="str">
            <v>Выплаты процентов по займам</v>
          </cell>
          <cell r="G59">
            <v>39938</v>
          </cell>
          <cell r="H59">
            <v>452408.58999999997</v>
          </cell>
        </row>
        <row r="60">
          <cell r="A60" t="str">
            <v>ТОО "Raimbek Bottlers"</v>
          </cell>
          <cell r="E60" t="str">
            <v>Выплаты процентов по займам</v>
          </cell>
          <cell r="G60">
            <v>39951</v>
          </cell>
          <cell r="H60">
            <v>256365.73</v>
          </cell>
        </row>
        <row r="61">
          <cell r="A61" t="str">
            <v>ТОО "Raimbek Bottlers"</v>
          </cell>
          <cell r="E61" t="str">
            <v>Выплаты процентов по займам</v>
          </cell>
          <cell r="G61">
            <v>39938</v>
          </cell>
          <cell r="H61">
            <v>117242.84</v>
          </cell>
        </row>
        <row r="62">
          <cell r="A62" t="str">
            <v>ТОО "Raimbek Bottlers"</v>
          </cell>
          <cell r="E62" t="str">
            <v>Выплаты процентов по займам</v>
          </cell>
          <cell r="G62">
            <v>39951</v>
          </cell>
          <cell r="H62">
            <v>66438.14</v>
          </cell>
        </row>
        <row r="63">
          <cell r="A63" t="str">
            <v>ТОО "Raimbek Bottlers"</v>
          </cell>
          <cell r="E63" t="str">
            <v>Выплаты процентов по займам</v>
          </cell>
          <cell r="G63">
            <v>39938</v>
          </cell>
          <cell r="H63">
            <v>204812.79</v>
          </cell>
        </row>
        <row r="64">
          <cell r="A64" t="str">
            <v>ТОО "Raimbek Bottlers"</v>
          </cell>
          <cell r="E64" t="str">
            <v>Выплаты процентов по займам</v>
          </cell>
          <cell r="G64">
            <v>39938</v>
          </cell>
          <cell r="H64">
            <v>213542.91999999998</v>
          </cell>
        </row>
        <row r="65">
          <cell r="A65" t="str">
            <v>ТОО "Raimbek Bottlers"</v>
          </cell>
          <cell r="E65" t="str">
            <v>Выплаты процентов по займам</v>
          </cell>
          <cell r="G65">
            <v>39938</v>
          </cell>
          <cell r="H65">
            <v>916892.5</v>
          </cell>
        </row>
        <row r="66">
          <cell r="A66" t="str">
            <v>ТОО "Raimbek Bottlers"</v>
          </cell>
          <cell r="E66" t="str">
            <v>Выплаты процентов по займам</v>
          </cell>
          <cell r="G66">
            <v>39938</v>
          </cell>
          <cell r="H66">
            <v>455437.37</v>
          </cell>
        </row>
        <row r="67">
          <cell r="A67" t="str">
            <v>ТОО "Raimbek Bottlers"</v>
          </cell>
          <cell r="E67" t="str">
            <v>Выплаты процентов по займам</v>
          </cell>
          <cell r="G67">
            <v>39938</v>
          </cell>
          <cell r="H67">
            <v>235932.40999999997</v>
          </cell>
        </row>
        <row r="68">
          <cell r="A68" t="str">
            <v>ТОО "Raimbek Bottlers"</v>
          </cell>
          <cell r="E68" t="str">
            <v>Выплаты процентов по займам</v>
          </cell>
          <cell r="G68">
            <v>39938</v>
          </cell>
          <cell r="H68">
            <v>82899.42</v>
          </cell>
        </row>
        <row r="69">
          <cell r="A69" t="str">
            <v>ТОО "Raimbek Bottlers"</v>
          </cell>
          <cell r="E69" t="str">
            <v>Выплаты процентов по займам</v>
          </cell>
          <cell r="G69">
            <v>39938</v>
          </cell>
          <cell r="H69">
            <v>149610.19</v>
          </cell>
        </row>
        <row r="70">
          <cell r="A70" t="str">
            <v>ТОО "Raimbek Bottlers"</v>
          </cell>
          <cell r="E70" t="str">
            <v>Выплаты процентов по займам</v>
          </cell>
          <cell r="G70">
            <v>39938</v>
          </cell>
          <cell r="H70">
            <v>208132.11000000002</v>
          </cell>
        </row>
        <row r="71">
          <cell r="A71" t="str">
            <v>ТОО "Raimbek Bottlers"</v>
          </cell>
          <cell r="E71" t="str">
            <v>Выплаты процентов по займам</v>
          </cell>
          <cell r="G71">
            <v>39938</v>
          </cell>
          <cell r="H71">
            <v>134545.89000000001</v>
          </cell>
        </row>
        <row r="72">
          <cell r="A72" t="str">
            <v>ТОО "Raimbek Bottlers"</v>
          </cell>
          <cell r="E72" t="str">
            <v>Выплаты процентов по займам</v>
          </cell>
          <cell r="G72">
            <v>39938</v>
          </cell>
          <cell r="H72">
            <v>113304.63</v>
          </cell>
        </row>
        <row r="73">
          <cell r="A73" t="str">
            <v>ТОО "Raimbek Bottlers"</v>
          </cell>
          <cell r="E73" t="str">
            <v>Выплаты основного долга по оборотным средствам</v>
          </cell>
          <cell r="G73">
            <v>39938</v>
          </cell>
          <cell r="H73">
            <v>53721373.350000001</v>
          </cell>
        </row>
        <row r="74">
          <cell r="A74" t="str">
            <v>ТОО "Raimbek Bottlers"</v>
          </cell>
          <cell r="E74" t="str">
            <v>Выплаты основного долга по оборотным средствам</v>
          </cell>
          <cell r="G74">
            <v>39944</v>
          </cell>
          <cell r="H74">
            <v>16725329.120000001</v>
          </cell>
        </row>
        <row r="75">
          <cell r="A75" t="str">
            <v>ТОО "Raimbek Bottlers"</v>
          </cell>
          <cell r="E75" t="str">
            <v>Выплаты основного долга по оборотным средствам</v>
          </cell>
          <cell r="G75">
            <v>39945</v>
          </cell>
          <cell r="H75">
            <v>42003065.32</v>
          </cell>
        </row>
        <row r="76">
          <cell r="A76" t="str">
            <v>ТОО "Raimbek Bottlers"</v>
          </cell>
          <cell r="E76" t="str">
            <v>Выплаты основного долга по оборотным средствам</v>
          </cell>
          <cell r="G76">
            <v>39951</v>
          </cell>
          <cell r="H76">
            <v>42602964.75</v>
          </cell>
        </row>
        <row r="77">
          <cell r="A77" t="str">
            <v>ТОО "Raimbek Bottlers"</v>
          </cell>
          <cell r="E77" t="str">
            <v>Выплаты основного долга по оборотным средствам</v>
          </cell>
          <cell r="G77">
            <v>39951</v>
          </cell>
          <cell r="H77">
            <v>11196735</v>
          </cell>
        </row>
        <row r="78">
          <cell r="A78" t="str">
            <v>ТОО "Raimbek Bottlers"</v>
          </cell>
          <cell r="E78" t="str">
            <v>Выплаты процентов по займам</v>
          </cell>
          <cell r="G78">
            <v>39938</v>
          </cell>
          <cell r="H78">
            <v>2048326.03</v>
          </cell>
        </row>
        <row r="79">
          <cell r="A79" t="str">
            <v>ТОО "Raimbek Bottlers"</v>
          </cell>
          <cell r="E79" t="str">
            <v>Выплаты процентов по займам</v>
          </cell>
          <cell r="G79">
            <v>39938</v>
          </cell>
          <cell r="H79">
            <v>329231.15999999997</v>
          </cell>
        </row>
        <row r="80">
          <cell r="A80" t="str">
            <v>ТОО "Raimbek Bottlers"</v>
          </cell>
          <cell r="E80" t="str">
            <v>Выплаты процентов по займам</v>
          </cell>
          <cell r="G80">
            <v>39938</v>
          </cell>
          <cell r="H80">
            <v>3713123.63</v>
          </cell>
        </row>
        <row r="81">
          <cell r="A81" t="str">
            <v>ТОО "Raimbek Bottlers"</v>
          </cell>
          <cell r="E81" t="str">
            <v>Выплаты процентов по займам</v>
          </cell>
          <cell r="G81">
            <v>39938</v>
          </cell>
          <cell r="H81">
            <v>986301.37</v>
          </cell>
        </row>
        <row r="82">
          <cell r="A82" t="str">
            <v>ТОО "Raimbek Bottlers"</v>
          </cell>
          <cell r="E82" t="str">
            <v>Выплаты процентов по займам</v>
          </cell>
          <cell r="G82">
            <v>39938</v>
          </cell>
          <cell r="H82">
            <v>739726.03</v>
          </cell>
        </row>
        <row r="83">
          <cell r="A83" t="str">
            <v>ТОО "Raimbek Bottlers"</v>
          </cell>
          <cell r="E83" t="str">
            <v>Выплаты процентов по займам</v>
          </cell>
          <cell r="G83">
            <v>39948</v>
          </cell>
          <cell r="H83">
            <v>419178.08</v>
          </cell>
        </row>
        <row r="84">
          <cell r="A84" t="str">
            <v>ТОО "Raimbek Bottlers"</v>
          </cell>
          <cell r="E84" t="str">
            <v>Выплаты процентов по займам</v>
          </cell>
          <cell r="G84">
            <v>39948</v>
          </cell>
          <cell r="H84">
            <v>431506.85</v>
          </cell>
        </row>
        <row r="85">
          <cell r="A85" t="str">
            <v>ТОО "Raimbek Bottlers"</v>
          </cell>
          <cell r="E85" t="str">
            <v>Выплаты процентов по займам</v>
          </cell>
          <cell r="G85">
            <v>39948</v>
          </cell>
          <cell r="H85">
            <v>554794.52</v>
          </cell>
        </row>
        <row r="86">
          <cell r="A86" t="str">
            <v>ТОО "Raimbek Bottlers"</v>
          </cell>
          <cell r="E86" t="str">
            <v>Выплаты процентов по займам</v>
          </cell>
          <cell r="G86">
            <v>39948</v>
          </cell>
          <cell r="H86">
            <v>616438.36</v>
          </cell>
        </row>
        <row r="87">
          <cell r="A87" t="str">
            <v>ТОО "Raimbek Bottlers"</v>
          </cell>
          <cell r="E87" t="str">
            <v>Выплаты процентов по займам</v>
          </cell>
          <cell r="G87">
            <v>39948</v>
          </cell>
          <cell r="H87">
            <v>3914383.56</v>
          </cell>
        </row>
        <row r="88">
          <cell r="A88" t="str">
            <v>ТОО "Raimbek Bottlers"</v>
          </cell>
          <cell r="E88" t="str">
            <v>Выплаты процентов по займам</v>
          </cell>
          <cell r="G88">
            <v>39948</v>
          </cell>
          <cell r="H88">
            <v>1047945.21</v>
          </cell>
        </row>
        <row r="89">
          <cell r="A89" t="str">
            <v>ТОО "Raimbek Bottlers"</v>
          </cell>
          <cell r="E89" t="str">
            <v>Выплаты процентов по займам</v>
          </cell>
          <cell r="G89">
            <v>39948</v>
          </cell>
          <cell r="H89">
            <v>355405.08</v>
          </cell>
        </row>
        <row r="90">
          <cell r="A90" t="str">
            <v>ТОО "Raimbek Bottlers"</v>
          </cell>
          <cell r="E90" t="str">
            <v>Выплаты основного долга по оборотным средствам</v>
          </cell>
          <cell r="G90">
            <v>39938</v>
          </cell>
          <cell r="H90">
            <v>20541773.07</v>
          </cell>
        </row>
        <row r="91">
          <cell r="A91" t="str">
            <v>ТОО "Raimbek Bottlers"</v>
          </cell>
          <cell r="E91" t="str">
            <v>Выплаты основного долга по оборотным средствам</v>
          </cell>
          <cell r="G91">
            <v>39938</v>
          </cell>
          <cell r="H91">
            <v>42024500</v>
          </cell>
        </row>
        <row r="92">
          <cell r="A92" t="str">
            <v>ТОО "Raimbek Bottlers"</v>
          </cell>
          <cell r="E92" t="str">
            <v>Выплаты основного долга по оборотным средствам</v>
          </cell>
          <cell r="G92">
            <v>39948</v>
          </cell>
          <cell r="H92">
            <v>37500000</v>
          </cell>
        </row>
        <row r="93">
          <cell r="A93" t="str">
            <v>ТОО "Raimbek Bottlers"</v>
          </cell>
          <cell r="E93" t="str">
            <v>Выплаты процентов по займам</v>
          </cell>
          <cell r="G93">
            <v>39938</v>
          </cell>
          <cell r="H93">
            <v>52851370.091000006</v>
          </cell>
        </row>
        <row r="94">
          <cell r="A94" t="str">
            <v>ТОО "Raimbek Bottlers"</v>
          </cell>
          <cell r="E94" t="str">
            <v>Выплаты основного долга по оборотным средствам</v>
          </cell>
          <cell r="G94">
            <v>39938</v>
          </cell>
          <cell r="H94">
            <v>74166666.904000014</v>
          </cell>
        </row>
        <row r="95">
          <cell r="A95" t="str">
            <v>ТОО "Raimbek Bottlers"</v>
          </cell>
          <cell r="E95" t="str">
            <v>Выплаты процентов по займам</v>
          </cell>
          <cell r="G95">
            <v>39944</v>
          </cell>
          <cell r="H95">
            <v>13004291.67</v>
          </cell>
        </row>
        <row r="96">
          <cell r="A96" t="str">
            <v>ТОО "Raimbek Bottlers"</v>
          </cell>
          <cell r="E96" t="str">
            <v>Выплаты процентов по займам</v>
          </cell>
          <cell r="G96">
            <v>39944</v>
          </cell>
          <cell r="H96">
            <v>20139543</v>
          </cell>
        </row>
        <row r="97">
          <cell r="A97" t="str">
            <v>ТОО "FTH"</v>
          </cell>
          <cell r="E97" t="str">
            <v>Выплаты процентов по займам</v>
          </cell>
          <cell r="G97">
            <v>39938</v>
          </cell>
          <cell r="H97">
            <v>1119205.4380000001</v>
          </cell>
        </row>
        <row r="98">
          <cell r="A98" t="str">
            <v>ТОО "FTH"</v>
          </cell>
          <cell r="E98" t="str">
            <v>Выплаты процентов по займам</v>
          </cell>
          <cell r="G98">
            <v>39951</v>
          </cell>
          <cell r="H98">
            <v>479341.09500000003</v>
          </cell>
        </row>
        <row r="99">
          <cell r="A99" t="str">
            <v>ТОО "FTH"</v>
          </cell>
          <cell r="E99" t="str">
            <v>Выплаты процентов по займам</v>
          </cell>
          <cell r="G99">
            <v>39938</v>
          </cell>
          <cell r="H99">
            <v>1030109.4070000001</v>
          </cell>
        </row>
        <row r="100">
          <cell r="A100" t="str">
            <v>ТОО "FTH"</v>
          </cell>
          <cell r="E100" t="str">
            <v>Выплаты процентов по займам</v>
          </cell>
          <cell r="G100">
            <v>39953</v>
          </cell>
          <cell r="H100">
            <v>293481.14900000003</v>
          </cell>
        </row>
        <row r="101">
          <cell r="A101" t="str">
            <v>ТОО "FTH"</v>
          </cell>
          <cell r="E101" t="str">
            <v>Выплаты процентов по займам</v>
          </cell>
          <cell r="G101">
            <v>39938</v>
          </cell>
          <cell r="H101">
            <v>369863.01</v>
          </cell>
        </row>
        <row r="102">
          <cell r="A102" t="str">
            <v>ТОО "FTH"</v>
          </cell>
          <cell r="E102" t="str">
            <v>Выплаты процентов по займам</v>
          </cell>
          <cell r="G102">
            <v>39938</v>
          </cell>
          <cell r="H102">
            <v>739726.03</v>
          </cell>
        </row>
        <row r="103">
          <cell r="A103" t="str">
            <v>ТОО "FTH"</v>
          </cell>
          <cell r="E103" t="str">
            <v>Выплаты процентов по займам</v>
          </cell>
          <cell r="G103">
            <v>39951</v>
          </cell>
          <cell r="H103">
            <v>334744.71000000002</v>
          </cell>
        </row>
        <row r="104">
          <cell r="A104" t="str">
            <v>ТОО "FTH"</v>
          </cell>
          <cell r="E104" t="str">
            <v>Выплаты процентов по займам</v>
          </cell>
          <cell r="G104">
            <v>39948</v>
          </cell>
          <cell r="H104">
            <v>246575.34</v>
          </cell>
        </row>
        <row r="105">
          <cell r="A105" t="str">
            <v>ТОО "FTH"</v>
          </cell>
          <cell r="E105" t="str">
            <v>Выплаты процентов по займам</v>
          </cell>
          <cell r="G105">
            <v>39938</v>
          </cell>
          <cell r="H105">
            <v>46347.728999999999</v>
          </cell>
        </row>
        <row r="106">
          <cell r="A106" t="str">
            <v>ТОО "FTH"</v>
          </cell>
          <cell r="E106" t="str">
            <v>Выплаты процентов по займам</v>
          </cell>
          <cell r="G106">
            <v>39938</v>
          </cell>
          <cell r="H106">
            <v>114390.36500000001</v>
          </cell>
        </row>
        <row r="107">
          <cell r="A107" t="str">
            <v>ТОО "FTH"</v>
          </cell>
          <cell r="E107" t="str">
            <v>Выплаты процентов по займам</v>
          </cell>
          <cell r="G107">
            <v>39938</v>
          </cell>
          <cell r="H107">
            <v>18747.583000000002</v>
          </cell>
        </row>
        <row r="108">
          <cell r="A108" t="str">
            <v>ТОО "FTH"</v>
          </cell>
          <cell r="E108" t="str">
            <v>Выплаты процентов по займам</v>
          </cell>
          <cell r="G108">
            <v>39938</v>
          </cell>
          <cell r="H108">
            <v>65243.58600000001</v>
          </cell>
        </row>
        <row r="109">
          <cell r="A109" t="str">
            <v>ТОО "FTH"</v>
          </cell>
          <cell r="E109" t="str">
            <v>Выплаты процентов по займам</v>
          </cell>
          <cell r="G109">
            <v>39938</v>
          </cell>
          <cell r="H109">
            <v>50339.023000000001</v>
          </cell>
        </row>
        <row r="110">
          <cell r="A110" t="str">
            <v>ТОО "FTH"</v>
          </cell>
          <cell r="E110" t="str">
            <v>Выплаты процентов по займам</v>
          </cell>
          <cell r="G110">
            <v>39938</v>
          </cell>
          <cell r="H110">
            <v>115889.74800000002</v>
          </cell>
        </row>
        <row r="111">
          <cell r="A111" t="str">
            <v>ТОО "FTH"</v>
          </cell>
          <cell r="E111" t="str">
            <v>Выплаты процентов по займам</v>
          </cell>
          <cell r="G111">
            <v>39938</v>
          </cell>
          <cell r="H111">
            <v>62125.293000000005</v>
          </cell>
        </row>
        <row r="112">
          <cell r="A112" t="str">
            <v>ТОО "FTH"</v>
          </cell>
          <cell r="E112" t="str">
            <v>Выплаты процентов по займам</v>
          </cell>
          <cell r="G112">
            <v>39938</v>
          </cell>
          <cell r="H112">
            <v>235009.75100000002</v>
          </cell>
        </row>
        <row r="113">
          <cell r="A113" t="str">
            <v>ТОО "FTH"</v>
          </cell>
          <cell r="E113" t="str">
            <v>Выплаты процентов по займам</v>
          </cell>
          <cell r="G113">
            <v>39938</v>
          </cell>
          <cell r="H113">
            <v>390718.59</v>
          </cell>
        </row>
        <row r="114">
          <cell r="A114" t="str">
            <v>ТОО "FTH"</v>
          </cell>
          <cell r="E114" t="str">
            <v>Выплаты процентов по займам</v>
          </cell>
          <cell r="G114">
            <v>39948</v>
          </cell>
          <cell r="H114">
            <v>5596027.1900000004</v>
          </cell>
        </row>
        <row r="115">
          <cell r="A115" t="str">
            <v>ТОО "FTH"</v>
          </cell>
          <cell r="E115" t="str">
            <v>Выплаты процентов по займам</v>
          </cell>
          <cell r="G115">
            <v>39948</v>
          </cell>
          <cell r="H115">
            <v>841268.85100000014</v>
          </cell>
        </row>
        <row r="116">
          <cell r="A116" t="str">
            <v>ТОО "FTH"</v>
          </cell>
          <cell r="E116" t="str">
            <v>Выплаты процентов по займам</v>
          </cell>
          <cell r="G116">
            <v>39948</v>
          </cell>
          <cell r="H116">
            <v>723752.62800000014</v>
          </cell>
        </row>
        <row r="117">
          <cell r="A117" t="str">
            <v>ТОО "FTH"</v>
          </cell>
          <cell r="E117" t="str">
            <v>Выплаты процентов по займам</v>
          </cell>
          <cell r="G117">
            <v>39948</v>
          </cell>
          <cell r="H117">
            <v>579554.65</v>
          </cell>
        </row>
        <row r="118">
          <cell r="A118" t="str">
            <v>ТОО "FTH"</v>
          </cell>
          <cell r="E118" t="str">
            <v>Выплаты процентов по займам</v>
          </cell>
          <cell r="G118">
            <v>39948</v>
          </cell>
          <cell r="H118">
            <v>649139.03300000005</v>
          </cell>
        </row>
        <row r="119">
          <cell r="A119" t="str">
            <v>ТОО "FTH"</v>
          </cell>
          <cell r="E119" t="str">
            <v>Выплаты процентов по займам</v>
          </cell>
          <cell r="G119">
            <v>39948</v>
          </cell>
          <cell r="H119">
            <v>1585540.7850000001</v>
          </cell>
        </row>
        <row r="120">
          <cell r="A120" t="str">
            <v>ТОО "FTH"</v>
          </cell>
          <cell r="E120" t="str">
            <v>Выплаты процентов по займам</v>
          </cell>
          <cell r="G120">
            <v>39948</v>
          </cell>
          <cell r="H120">
            <v>568928.85100000002</v>
          </cell>
        </row>
        <row r="121">
          <cell r="A121" t="str">
            <v>ТОО "FTH"</v>
          </cell>
          <cell r="E121" t="str">
            <v>Выплаты процентов по займам</v>
          </cell>
          <cell r="G121">
            <v>39948</v>
          </cell>
          <cell r="H121">
            <v>535353.86800000002</v>
          </cell>
        </row>
        <row r="122">
          <cell r="A122" t="str">
            <v>ТОО "FTH"</v>
          </cell>
          <cell r="E122" t="str">
            <v>Выплаты процентов по займам</v>
          </cell>
          <cell r="G122">
            <v>39948</v>
          </cell>
          <cell r="H122">
            <v>223016.2</v>
          </cell>
        </row>
        <row r="123">
          <cell r="A123" t="str">
            <v>ТОО "FTH"</v>
          </cell>
          <cell r="E123" t="str">
            <v>Выплаты процентов по займам</v>
          </cell>
          <cell r="G123">
            <v>39948</v>
          </cell>
          <cell r="H123">
            <v>1865342.9010000003</v>
          </cell>
        </row>
        <row r="124">
          <cell r="A124" t="str">
            <v>ТОО "FTH"</v>
          </cell>
          <cell r="E124" t="str">
            <v>Выплаты процентов по займам</v>
          </cell>
          <cell r="G124">
            <v>39948</v>
          </cell>
          <cell r="H124">
            <v>253276.2</v>
          </cell>
        </row>
        <row r="125">
          <cell r="A125" t="str">
            <v>ТОО "FTH"</v>
          </cell>
          <cell r="E125" t="str">
            <v>Выплаты процентов по займам</v>
          </cell>
          <cell r="G125">
            <v>39948</v>
          </cell>
          <cell r="H125">
            <v>314852.27400000003</v>
          </cell>
        </row>
        <row r="126">
          <cell r="A126" t="str">
            <v>ТОО "FTH"</v>
          </cell>
          <cell r="E126" t="str">
            <v>Выплаты процентов по займам</v>
          </cell>
          <cell r="G126">
            <v>39948</v>
          </cell>
          <cell r="H126">
            <v>453900.00000000006</v>
          </cell>
        </row>
        <row r="127">
          <cell r="A127" t="str">
            <v>ТОО "Raimbek Alco"</v>
          </cell>
          <cell r="E127" t="str">
            <v>Выплаты процентов по займам</v>
          </cell>
          <cell r="G127">
            <v>39938</v>
          </cell>
          <cell r="H127">
            <v>2798013.5950000002</v>
          </cell>
        </row>
        <row r="128">
          <cell r="A128" t="str">
            <v>ТОО "Raimbek Alco"</v>
          </cell>
          <cell r="E128" t="str">
            <v>Выплаты процентов по займам</v>
          </cell>
          <cell r="G128">
            <v>39948</v>
          </cell>
          <cell r="H128">
            <v>1388643.5040000002</v>
          </cell>
        </row>
        <row r="129">
          <cell r="A129" t="str">
            <v>ТОО "Raimbek Alco"</v>
          </cell>
          <cell r="E129" t="str">
            <v>Выплаты процентов по займам</v>
          </cell>
          <cell r="G129">
            <v>39953</v>
          </cell>
          <cell r="H129">
            <v>1617539.2220000003</v>
          </cell>
        </row>
        <row r="130">
          <cell r="A130" t="str">
            <v>ТОО "Raimbek Alco"</v>
          </cell>
          <cell r="E130" t="str">
            <v>Выплаты процентов по займам</v>
          </cell>
          <cell r="G130">
            <v>39953</v>
          </cell>
          <cell r="H130">
            <v>189208.215</v>
          </cell>
        </row>
        <row r="131">
          <cell r="A131" t="str">
            <v>ТОО "Raimbek Alco"</v>
          </cell>
          <cell r="E131" t="str">
            <v>Выплаты процентов по займам</v>
          </cell>
          <cell r="G131">
            <v>39948</v>
          </cell>
          <cell r="H131">
            <v>246575.34</v>
          </cell>
        </row>
        <row r="132">
          <cell r="A132" t="str">
            <v>ТОО "Raimbek Alco"</v>
          </cell>
          <cell r="E132" t="str">
            <v>Выплаты процентов по займам</v>
          </cell>
          <cell r="G132">
            <v>39938</v>
          </cell>
          <cell r="H132">
            <v>86666.152999999991</v>
          </cell>
        </row>
        <row r="133">
          <cell r="A133" t="str">
            <v>ТОО "Raimbek Alco"</v>
          </cell>
          <cell r="E133" t="str">
            <v>Выплаты процентов по займам</v>
          </cell>
          <cell r="G133">
            <v>39938</v>
          </cell>
          <cell r="H133">
            <v>82390.414999999994</v>
          </cell>
        </row>
        <row r="134">
          <cell r="A134" t="str">
            <v>ТОО "Raimbek Alco"</v>
          </cell>
          <cell r="E134" t="str">
            <v>Выплаты процентов по займам</v>
          </cell>
          <cell r="G134">
            <v>39938</v>
          </cell>
          <cell r="H134">
            <v>78390.043000000005</v>
          </cell>
        </row>
        <row r="135">
          <cell r="A135" t="str">
            <v>ТОО "Raimbek Alco"</v>
          </cell>
          <cell r="E135" t="str">
            <v>Выплаты процентов по займам</v>
          </cell>
          <cell r="G135">
            <v>39938</v>
          </cell>
          <cell r="H135">
            <v>71902.679999999993</v>
          </cell>
        </row>
        <row r="136">
          <cell r="A136" t="str">
            <v>ТОО "Raimbek Alco"</v>
          </cell>
          <cell r="E136" t="str">
            <v>Выплаты процентов по займам</v>
          </cell>
          <cell r="G136">
            <v>39953</v>
          </cell>
          <cell r="H136">
            <v>45537.170000000006</v>
          </cell>
        </row>
        <row r="137">
          <cell r="A137" t="str">
            <v>ТОО "Raimbek Alco"</v>
          </cell>
          <cell r="E137" t="str">
            <v>Выплаты процентов по займам</v>
          </cell>
          <cell r="G137">
            <v>39938</v>
          </cell>
          <cell r="H137">
            <v>83802.880000000005</v>
          </cell>
        </row>
        <row r="138">
          <cell r="A138" t="str">
            <v>ТОО "Raimbek Alco"</v>
          </cell>
          <cell r="E138" t="str">
            <v>Выплаты основного долга по оборотным средствам</v>
          </cell>
          <cell r="G138">
            <v>39953</v>
          </cell>
          <cell r="H138">
            <v>7106449.2000000002</v>
          </cell>
        </row>
        <row r="139">
          <cell r="A139" t="str">
            <v>ТОО "Raimbek Alco"</v>
          </cell>
          <cell r="E139" t="str">
            <v>Выплаты процентов по займам</v>
          </cell>
          <cell r="G139">
            <v>39948</v>
          </cell>
          <cell r="H139">
            <v>1160658.612</v>
          </cell>
        </row>
        <row r="140">
          <cell r="A140" t="str">
            <v>ТОО "Raimbek Alco"</v>
          </cell>
          <cell r="E140" t="str">
            <v>Выплаты процентов по займам</v>
          </cell>
          <cell r="G140">
            <v>39948</v>
          </cell>
          <cell r="H140">
            <v>444531.50400000002</v>
          </cell>
        </row>
        <row r="141">
          <cell r="A141" t="str">
            <v>ТОО "Raimbek Alco"</v>
          </cell>
          <cell r="E141" t="str">
            <v>Выплаты процентов по займам</v>
          </cell>
          <cell r="G141">
            <v>39948</v>
          </cell>
          <cell r="H141">
            <v>545509.12400000007</v>
          </cell>
        </row>
        <row r="142">
          <cell r="A142" t="str">
            <v>ТОО "Raimbek Alco"</v>
          </cell>
          <cell r="E142" t="str">
            <v>Выплаты процентов по займам</v>
          </cell>
          <cell r="G142">
            <v>39948</v>
          </cell>
          <cell r="H142">
            <v>1145319.818</v>
          </cell>
        </row>
        <row r="143">
          <cell r="A143" t="str">
            <v>ТОО "Raimbek Alco"</v>
          </cell>
          <cell r="E143" t="str">
            <v>Выплаты процентов по займам</v>
          </cell>
          <cell r="G143">
            <v>39948</v>
          </cell>
          <cell r="H143">
            <v>373067.97500000003</v>
          </cell>
        </row>
        <row r="144">
          <cell r="A144" t="str">
            <v>ТОО "Raimbek Alco"</v>
          </cell>
          <cell r="E144" t="str">
            <v>Выплаты процентов по займам</v>
          </cell>
          <cell r="G144">
            <v>39948</v>
          </cell>
          <cell r="H144">
            <v>1865342.9010000003</v>
          </cell>
        </row>
        <row r="145">
          <cell r="A145" t="str">
            <v>ТОО "Raimbek Alco"</v>
          </cell>
          <cell r="E145" t="str">
            <v>Выплаты процентов по займам</v>
          </cell>
          <cell r="G145">
            <v>39948</v>
          </cell>
          <cell r="H145">
            <v>876710.87600000016</v>
          </cell>
        </row>
        <row r="146">
          <cell r="A146" t="str">
            <v>ТОО "Raimbek Alco"</v>
          </cell>
          <cell r="E146" t="str">
            <v>Выплаты процентов по займам</v>
          </cell>
          <cell r="G146">
            <v>39948</v>
          </cell>
          <cell r="H146">
            <v>453900.00000000006</v>
          </cell>
        </row>
        <row r="147">
          <cell r="A147" t="str">
            <v>ТОО "Raimbek Agro"</v>
          </cell>
          <cell r="E147" t="str">
            <v>Выплаты процентов по займам</v>
          </cell>
          <cell r="G147">
            <v>39948</v>
          </cell>
          <cell r="H147">
            <v>186534.74400000004</v>
          </cell>
        </row>
        <row r="148">
          <cell r="A148" t="str">
            <v>ТОО "Raimbek Agro"</v>
          </cell>
          <cell r="E148" t="str">
            <v>Выплаты процентов по займам</v>
          </cell>
          <cell r="G148">
            <v>39938</v>
          </cell>
          <cell r="H148">
            <v>279802.11600000004</v>
          </cell>
        </row>
        <row r="149">
          <cell r="A149" t="str">
            <v>ТОО "Raimbek Agro"</v>
          </cell>
          <cell r="E149" t="str">
            <v>Выплаты процентов по займам</v>
          </cell>
          <cell r="G149">
            <v>39938</v>
          </cell>
          <cell r="H149">
            <v>932670.69400000013</v>
          </cell>
        </row>
        <row r="150">
          <cell r="A150" t="str">
            <v>ТОО "Raimbek Agro"</v>
          </cell>
          <cell r="E150" t="str">
            <v>Выплаты процентов по займам</v>
          </cell>
          <cell r="G150">
            <v>39948</v>
          </cell>
          <cell r="H150">
            <v>878632.38600000006</v>
          </cell>
        </row>
        <row r="151">
          <cell r="A151" t="str">
            <v>ТОО "Raimbek Agro"</v>
          </cell>
          <cell r="E151" t="str">
            <v>Выплаты процентов по займам</v>
          </cell>
          <cell r="G151">
            <v>39948</v>
          </cell>
          <cell r="H151">
            <v>984900.96700000006</v>
          </cell>
        </row>
        <row r="152">
          <cell r="A152" t="str">
            <v>ТОО "Raimbek Agro"</v>
          </cell>
          <cell r="E152" t="str">
            <v>Выплаты процентов по займам</v>
          </cell>
          <cell r="G152">
            <v>39953</v>
          </cell>
          <cell r="H152">
            <v>588764.28100000008</v>
          </cell>
        </row>
        <row r="153">
          <cell r="A153" t="str">
            <v>ТОО "Raimbek Agro"</v>
          </cell>
          <cell r="E153" t="str">
            <v>Выплаты процентов по займам</v>
          </cell>
          <cell r="G153">
            <v>39937</v>
          </cell>
          <cell r="H153">
            <v>973182.78200000012</v>
          </cell>
        </row>
        <row r="154">
          <cell r="A154" t="str">
            <v>ТОО "Raimbek Agro"</v>
          </cell>
          <cell r="E154" t="str">
            <v>Выплаты процентов по займам</v>
          </cell>
          <cell r="G154">
            <v>39938</v>
          </cell>
          <cell r="H154">
            <v>123264.11000000002</v>
          </cell>
        </row>
        <row r="155">
          <cell r="A155" t="str">
            <v>ТОО "Raimbek Agro"</v>
          </cell>
          <cell r="E155" t="str">
            <v>Выплаты процентов по займам</v>
          </cell>
          <cell r="G155">
            <v>39944</v>
          </cell>
          <cell r="H155">
            <v>41088.541000000005</v>
          </cell>
        </row>
        <row r="156">
          <cell r="A156" t="str">
            <v>ТОО "Raimbek Agro"</v>
          </cell>
          <cell r="E156" t="str">
            <v>Выплаты процентов по займам</v>
          </cell>
          <cell r="G156">
            <v>39938</v>
          </cell>
          <cell r="H156">
            <v>418332.39600000007</v>
          </cell>
        </row>
        <row r="157">
          <cell r="A157" t="str">
            <v>ТОО "Raimbek Agro"</v>
          </cell>
          <cell r="E157" t="str">
            <v>Выплаты процентов по займам</v>
          </cell>
          <cell r="G157">
            <v>39958</v>
          </cell>
          <cell r="H157">
            <v>334666.52200000006</v>
          </cell>
        </row>
        <row r="158">
          <cell r="A158" t="str">
            <v>ТОО "Raimbek Agro"</v>
          </cell>
          <cell r="E158" t="str">
            <v>Выплаты процентов по займам</v>
          </cell>
          <cell r="G158">
            <v>39938</v>
          </cell>
          <cell r="H158">
            <v>448428.99200000003</v>
          </cell>
        </row>
        <row r="159">
          <cell r="A159" t="str">
            <v>ТОО "Raimbek Agro"</v>
          </cell>
          <cell r="E159" t="str">
            <v>Выплаты процентов по займам</v>
          </cell>
          <cell r="G159">
            <v>39938</v>
          </cell>
          <cell r="H159">
            <v>488290.49000000005</v>
          </cell>
        </row>
        <row r="160">
          <cell r="A160" t="str">
            <v>ТОО "Raimbek Agro"</v>
          </cell>
          <cell r="E160" t="str">
            <v>Выплаты процентов по займам</v>
          </cell>
          <cell r="G160">
            <v>39938</v>
          </cell>
          <cell r="H160">
            <v>355660.91</v>
          </cell>
        </row>
        <row r="161">
          <cell r="A161" t="str">
            <v>ТОО "Raimbek Agro"</v>
          </cell>
          <cell r="E161" t="str">
            <v>Выплаты процентов по займам</v>
          </cell>
          <cell r="G161">
            <v>39960</v>
          </cell>
          <cell r="H161">
            <v>308238.951</v>
          </cell>
        </row>
        <row r="162">
          <cell r="A162" t="str">
            <v>ТОО "Raimbek Agro"</v>
          </cell>
          <cell r="E162" t="str">
            <v>Выплаты процентов по займам</v>
          </cell>
          <cell r="G162">
            <v>39938</v>
          </cell>
          <cell r="H162">
            <v>312827.88</v>
          </cell>
        </row>
        <row r="163">
          <cell r="A163" t="str">
            <v>ТОО "Raimbek Agro"</v>
          </cell>
          <cell r="E163" t="str">
            <v>Выплаты процентов по займам</v>
          </cell>
          <cell r="G163">
            <v>39938</v>
          </cell>
          <cell r="H163">
            <v>119645.01400000001</v>
          </cell>
        </row>
        <row r="164">
          <cell r="A164" t="str">
            <v>ТОО "Raimbek Agro"</v>
          </cell>
          <cell r="E164" t="str">
            <v>Выплаты процентов по займам</v>
          </cell>
          <cell r="G164">
            <v>39938</v>
          </cell>
          <cell r="H164">
            <v>343402.58399999997</v>
          </cell>
        </row>
        <row r="165">
          <cell r="A165" t="str">
            <v>ТОО "Raimbek Agro"</v>
          </cell>
          <cell r="E165" t="str">
            <v>Выплаты процентов по займам</v>
          </cell>
          <cell r="G165">
            <v>39938</v>
          </cell>
          <cell r="H165">
            <v>212276.92600000001</v>
          </cell>
        </row>
        <row r="166">
          <cell r="A166" t="str">
            <v>ТОО "Raimbek Agro"</v>
          </cell>
          <cell r="E166" t="str">
            <v>Выплаты процентов по займам</v>
          </cell>
          <cell r="G166">
            <v>39938</v>
          </cell>
          <cell r="H166">
            <v>220866.22700000001</v>
          </cell>
        </row>
        <row r="167">
          <cell r="A167" t="str">
            <v>ТОО "Raimbek Agro"</v>
          </cell>
          <cell r="E167" t="str">
            <v>Выплаты процентов по займам</v>
          </cell>
          <cell r="G167">
            <v>39938</v>
          </cell>
          <cell r="H167">
            <v>256527.63700000002</v>
          </cell>
        </row>
        <row r="168">
          <cell r="A168" t="str">
            <v>ТОО "Raimbek Agro"</v>
          </cell>
          <cell r="E168" t="str">
            <v>Выплаты процентов по займам</v>
          </cell>
          <cell r="G168">
            <v>39938</v>
          </cell>
          <cell r="H168">
            <v>55410.599000000009</v>
          </cell>
        </row>
        <row r="169">
          <cell r="A169" t="str">
            <v>ТОО "Raimbek Agro"</v>
          </cell>
          <cell r="E169" t="str">
            <v>Выплаты процентов по займам</v>
          </cell>
          <cell r="G169">
            <v>39938</v>
          </cell>
          <cell r="H169">
            <v>258149.57300000003</v>
          </cell>
        </row>
        <row r="170">
          <cell r="A170" t="str">
            <v>ТОО "Raimbek Agro"</v>
          </cell>
          <cell r="E170" t="str">
            <v>Выплаты процентов по займам</v>
          </cell>
          <cell r="G170">
            <v>39938</v>
          </cell>
          <cell r="H170">
            <v>214625.10200000001</v>
          </cell>
        </row>
        <row r="171">
          <cell r="A171" t="str">
            <v>ТОО "Raimbek Agro"</v>
          </cell>
          <cell r="E171" t="str">
            <v>Выплаты процентов по займам</v>
          </cell>
          <cell r="G171">
            <v>39938</v>
          </cell>
          <cell r="H171">
            <v>548014.652</v>
          </cell>
        </row>
        <row r="172">
          <cell r="A172" t="str">
            <v>ТОО "Raimbek Agro"</v>
          </cell>
          <cell r="E172" t="str">
            <v>Выплаты процентов по займам</v>
          </cell>
          <cell r="G172">
            <v>39938</v>
          </cell>
          <cell r="H172">
            <v>174574.47899999999</v>
          </cell>
        </row>
        <row r="173">
          <cell r="A173" t="str">
            <v>ТОО "Raimbek Agro"</v>
          </cell>
          <cell r="E173" t="str">
            <v>Выплаты процентов по займам</v>
          </cell>
          <cell r="G173">
            <v>39938</v>
          </cell>
          <cell r="H173">
            <v>458346.70699999999</v>
          </cell>
        </row>
        <row r="174">
          <cell r="A174" t="str">
            <v>ТОО "Raimbek Agro"</v>
          </cell>
          <cell r="E174" t="str">
            <v>Выплаты процентов по займам</v>
          </cell>
          <cell r="G174">
            <v>39938</v>
          </cell>
          <cell r="H174">
            <v>75084.138000000006</v>
          </cell>
        </row>
        <row r="175">
          <cell r="A175" t="str">
            <v>ТОО "Raimbek Agro"</v>
          </cell>
          <cell r="E175" t="str">
            <v>Выплаты процентов по займам</v>
          </cell>
          <cell r="G175">
            <v>39938</v>
          </cell>
          <cell r="H175">
            <v>262667.391</v>
          </cell>
        </row>
        <row r="176">
          <cell r="A176" t="str">
            <v>ТОО "Raimbek Agro"</v>
          </cell>
          <cell r="E176" t="str">
            <v>Выплаты процентов по займам</v>
          </cell>
          <cell r="G176">
            <v>39938</v>
          </cell>
          <cell r="H176">
            <v>788039.99800000002</v>
          </cell>
        </row>
        <row r="177">
          <cell r="A177" t="str">
            <v>ТОО "Raimbek Agro"</v>
          </cell>
          <cell r="E177" t="str">
            <v>Выплаты процентов по займам</v>
          </cell>
          <cell r="G177">
            <v>39953</v>
          </cell>
          <cell r="H177">
            <v>356494.57300000003</v>
          </cell>
        </row>
        <row r="178">
          <cell r="A178" t="str">
            <v>ТОО "Raimbek Agro"</v>
          </cell>
          <cell r="E178" t="str">
            <v>Выплаты процентов по займам</v>
          </cell>
          <cell r="G178">
            <v>39938</v>
          </cell>
          <cell r="H178">
            <v>130826.084</v>
          </cell>
        </row>
        <row r="179">
          <cell r="A179" t="str">
            <v>ТОО "Raimbek Agro"</v>
          </cell>
          <cell r="E179" t="str">
            <v>Выплаты процентов по займам</v>
          </cell>
          <cell r="G179">
            <v>39938</v>
          </cell>
          <cell r="H179">
            <v>272905.86200000002</v>
          </cell>
        </row>
        <row r="180">
          <cell r="A180" t="str">
            <v>ТОО "Raimbek Agro"</v>
          </cell>
          <cell r="E180" t="str">
            <v>Выплаты процентов по займам</v>
          </cell>
          <cell r="G180">
            <v>39938</v>
          </cell>
          <cell r="H180">
            <v>156341.31599999999</v>
          </cell>
        </row>
        <row r="181">
          <cell r="A181" t="str">
            <v>ТОО "Raimbek Agro"</v>
          </cell>
          <cell r="E181" t="str">
            <v>Выплаты процентов по займам</v>
          </cell>
          <cell r="G181">
            <v>39938</v>
          </cell>
          <cell r="H181">
            <v>187285.19200000001</v>
          </cell>
        </row>
        <row r="182">
          <cell r="A182" t="str">
            <v>ТОО "Raimbek Agro"</v>
          </cell>
          <cell r="E182" t="str">
            <v>Выплаты основного долга по оборотным средствам</v>
          </cell>
          <cell r="G182">
            <v>39937</v>
          </cell>
          <cell r="H182">
            <v>103999837.50000001</v>
          </cell>
        </row>
        <row r="183">
          <cell r="A183" t="str">
            <v>ТОО "Raimbek Agro"</v>
          </cell>
          <cell r="E183" t="str">
            <v>Выплаты основного долга по оборотным средствам</v>
          </cell>
          <cell r="G183">
            <v>39944</v>
          </cell>
          <cell r="H183">
            <v>14201768.448000003</v>
          </cell>
        </row>
        <row r="184">
          <cell r="A184" t="str">
            <v>ТОО "Raimbek Agro"</v>
          </cell>
          <cell r="E184" t="str">
            <v>Выплаты основного долга по оборотным средствам</v>
          </cell>
          <cell r="G184">
            <v>39958</v>
          </cell>
          <cell r="H184">
            <v>47656449.792000011</v>
          </cell>
        </row>
        <row r="185">
          <cell r="A185" t="str">
            <v>ТОО "Raimbek Agro"</v>
          </cell>
          <cell r="E185" t="str">
            <v>Выплаты основного долга по оборотным средствам</v>
          </cell>
          <cell r="G185">
            <v>39960</v>
          </cell>
          <cell r="H185">
            <v>47656449.792000011</v>
          </cell>
        </row>
        <row r="186">
          <cell r="A186" t="str">
            <v>ТОО "Raimbek Agro"</v>
          </cell>
          <cell r="E186" t="str">
            <v>Выплаты основного долга по оборотным средствам</v>
          </cell>
          <cell r="G186">
            <v>39953</v>
          </cell>
          <cell r="H186">
            <v>66814080.000000007</v>
          </cell>
        </row>
        <row r="187">
          <cell r="A187" t="str">
            <v>ТОО "Raimbek Agro"</v>
          </cell>
          <cell r="E187" t="str">
            <v>Выплаты процентов по займам</v>
          </cell>
          <cell r="G187">
            <v>39937</v>
          </cell>
          <cell r="H187">
            <v>192341.46</v>
          </cell>
        </row>
        <row r="188">
          <cell r="A188" t="str">
            <v>ТОО "Raimbek Agro"</v>
          </cell>
          <cell r="E188" t="str">
            <v>Выплаты процентов по займам</v>
          </cell>
          <cell r="G188">
            <v>39938</v>
          </cell>
          <cell r="H188">
            <v>126763</v>
          </cell>
        </row>
        <row r="189">
          <cell r="A189" t="str">
            <v>ТОО "Raimbek Agro"</v>
          </cell>
          <cell r="E189" t="str">
            <v>Выплаты основного долга по оборотным средствам</v>
          </cell>
          <cell r="G189">
            <v>39937</v>
          </cell>
          <cell r="H189">
            <v>16178005.489999998</v>
          </cell>
        </row>
        <row r="190">
          <cell r="A190" t="str">
            <v>ТОО "Raimbek Agro"</v>
          </cell>
          <cell r="E190" t="str">
            <v>Выплаты процентов по займам</v>
          </cell>
          <cell r="G190">
            <v>39948</v>
          </cell>
          <cell r="H190">
            <v>12328767.119999999</v>
          </cell>
        </row>
        <row r="191">
          <cell r="A191" t="str">
            <v>ТОО "Raimbek Agro"</v>
          </cell>
          <cell r="E191" t="str">
            <v>Выплаты процентов по займам</v>
          </cell>
          <cell r="G191">
            <v>39938</v>
          </cell>
          <cell r="H191">
            <v>739726.03</v>
          </cell>
        </row>
        <row r="192">
          <cell r="A192" t="str">
            <v>ТОО "Raimbek Agro"</v>
          </cell>
          <cell r="E192" t="str">
            <v>Выплаты процентов по займам</v>
          </cell>
          <cell r="G192">
            <v>39938</v>
          </cell>
          <cell r="H192">
            <v>863013.7</v>
          </cell>
        </row>
        <row r="193">
          <cell r="A193" t="str">
            <v>ТОО "Raimbek Agro"</v>
          </cell>
          <cell r="E193" t="str">
            <v>Выплаты процентов по займам</v>
          </cell>
          <cell r="G193">
            <v>39938</v>
          </cell>
          <cell r="H193">
            <v>1109589.04</v>
          </cell>
        </row>
        <row r="194">
          <cell r="A194" t="str">
            <v>ТОО "Raimbek Agro"</v>
          </cell>
          <cell r="E194" t="str">
            <v>Выплаты основного долга по оборотным средствам</v>
          </cell>
          <cell r="G194">
            <v>39948</v>
          </cell>
          <cell r="H194">
            <v>250000000</v>
          </cell>
        </row>
      </sheetData>
      <sheetData sheetId="13">
        <row r="1">
          <cell r="B1" t="str">
            <v>Компании</v>
          </cell>
          <cell r="E1" t="str">
            <v>статья бюджета</v>
          </cell>
          <cell r="F1" t="str">
            <v>Дата</v>
          </cell>
          <cell r="G1" t="str">
            <v>Сумма</v>
          </cell>
        </row>
      </sheetData>
      <sheetData sheetId="14">
        <row r="3">
          <cell r="B3" t="str">
            <v>ТОО "Raimbek Bottlers"</v>
          </cell>
        </row>
        <row r="4">
          <cell r="B4" t="str">
            <v>ТОО "Raimbek Agro"</v>
          </cell>
        </row>
        <row r="5">
          <cell r="B5" t="str">
            <v>ТОО "Raimbek Alco"</v>
          </cell>
        </row>
        <row r="6">
          <cell r="B6" t="str">
            <v>ТОО "FTH"</v>
          </cell>
        </row>
        <row r="7">
          <cell r="B7" t="str">
            <v>ТОО "Good Food"</v>
          </cell>
        </row>
        <row r="8">
          <cell r="B8" t="str">
            <v>ТОО "Raimbek Astana"</v>
          </cell>
        </row>
        <row r="9">
          <cell r="B9" t="str">
            <v>ТОО "Raimbek Shimkent"</v>
          </cell>
        </row>
        <row r="10">
          <cell r="B10" t="str">
            <v>ТОО "Raimbek Kostanay"</v>
          </cell>
        </row>
        <row r="11">
          <cell r="B11" t="str">
            <v>ТОО "Жана-Тау Ltd"</v>
          </cell>
        </row>
        <row r="12">
          <cell r="B12" t="str">
            <v>ТОО "ЮКФЦ Trade company"</v>
          </cell>
        </row>
        <row r="13">
          <cell r="B13" t="str">
            <v>ТОО "Kostanay Alco"</v>
          </cell>
        </row>
        <row r="236">
          <cell r="B236" t="str">
            <v>Поступления по процентам от депозитов</v>
          </cell>
        </row>
        <row r="237">
          <cell r="B237" t="str">
            <v>Поступления по процентам от овернайтов и прочего размещения</v>
          </cell>
        </row>
        <row r="238">
          <cell r="B238" t="str">
            <v>Поступления по штрафам и пеням от ДЗ</v>
          </cell>
        </row>
        <row r="239">
          <cell r="B239" t="str">
            <v>Поступления по операциям с ценными бумагами</v>
          </cell>
        </row>
        <row r="240">
          <cell r="B240" t="str">
            <v>Поступления от возврата ссуд сотрудниками</v>
          </cell>
        </row>
        <row r="241">
          <cell r="B241" t="str">
            <v>Получение кредитов и займов</v>
          </cell>
        </row>
        <row r="242">
          <cell r="B242" t="str">
            <v>Получение постфинансирования по аккредитивам</v>
          </cell>
        </row>
        <row r="243">
          <cell r="B243" t="str">
            <v>Взносы и финансовая помощь от владельцев</v>
          </cell>
        </row>
        <row r="246">
          <cell r="B246" t="str">
            <v>Выплаты процентов по займам</v>
          </cell>
        </row>
        <row r="247">
          <cell r="B247" t="str">
            <v>Выплаты процентов по овердрафтам</v>
          </cell>
        </row>
        <row r="248">
          <cell r="B248" t="str">
            <v>Выплаты процентов по лизингу</v>
          </cell>
        </row>
        <row r="249">
          <cell r="B249" t="str">
            <v>Выплаты комиссий по аккредитивам</v>
          </cell>
        </row>
        <row r="250">
          <cell r="B250" t="str">
            <v>Выплаты штрафов и пени по налогам</v>
          </cell>
        </row>
        <row r="251">
          <cell r="B251" t="str">
            <v>Выплаты пени и штрафов по КЗ</v>
          </cell>
        </row>
        <row r="252">
          <cell r="B252" t="str">
            <v>Выплаты штрафов и пени по кредитным продуктам</v>
          </cell>
        </row>
        <row r="253">
          <cell r="B253" t="str">
            <v>Выплаты основного долга по кредитным продуктам</v>
          </cell>
        </row>
        <row r="254">
          <cell r="B254" t="str">
            <v>Выплаты основного долга по оборотным средствам</v>
          </cell>
        </row>
        <row r="255">
          <cell r="B255" t="str">
            <v>Выплаты основного долга по инвестиционным проектам</v>
          </cell>
        </row>
        <row r="256">
          <cell r="B256" t="str">
            <v xml:space="preserve">Выплаты по услугам банка </v>
          </cell>
        </row>
        <row r="257">
          <cell r="B257" t="str">
            <v>Выплаты по инкассации и РКО</v>
          </cell>
        </row>
        <row r="258">
          <cell r="B258" t="str">
            <v>Оплата комиссионных за валютные операции</v>
          </cell>
        </row>
        <row r="259">
          <cell r="B259" t="str">
            <v>Оплата комиссионых за тенговые операции</v>
          </cell>
        </row>
        <row r="260">
          <cell r="B260" t="str">
            <v>Оплата получения регистрац.св-ва НБ</v>
          </cell>
        </row>
        <row r="261">
          <cell r="B261" t="str">
            <v>Оплата за обслуживание пластиковых карточек</v>
          </cell>
        </row>
        <row r="262">
          <cell r="B262" t="str">
            <v>Оплата коммиссии за ведение банк-клиента</v>
          </cell>
        </row>
        <row r="263">
          <cell r="B263" t="str">
            <v>Выдача ссуд сотрудникам</v>
          </cell>
        </row>
        <row r="266">
          <cell r="B266" t="str">
            <v>Поступления от реализации собственной продукции</v>
          </cell>
        </row>
        <row r="267">
          <cell r="B267" t="str">
            <v>Поступления от реализации соков</v>
          </cell>
        </row>
        <row r="268">
          <cell r="B268" t="str">
            <v>Поступления от реализации молока</v>
          </cell>
        </row>
        <row r="269">
          <cell r="B269" t="str">
            <v>Поступления от реализации покупных товаров</v>
          </cell>
        </row>
        <row r="270">
          <cell r="B270" t="str">
            <v>Поступления от реализации бакалеи</v>
          </cell>
        </row>
        <row r="271">
          <cell r="B271" t="str">
            <v>Поступления от реализации алкоголя</v>
          </cell>
        </row>
        <row r="274">
          <cell r="B274" t="str">
            <v>Алматы</v>
          </cell>
        </row>
        <row r="275">
          <cell r="B275" t="str">
            <v>Регионы</v>
          </cell>
        </row>
        <row r="277">
          <cell r="B277" t="str">
            <v>поступления</v>
          </cell>
        </row>
        <row r="278">
          <cell r="B278" t="str">
            <v>выплаты</v>
          </cell>
        </row>
        <row r="280">
          <cell r="B280" t="str">
            <v>приход</v>
          </cell>
        </row>
        <row r="281">
          <cell r="B281" t="str">
            <v>расход</v>
          </cell>
        </row>
        <row r="283">
          <cell r="B283" t="str">
            <v>выплаты по внутренним перемещениям</v>
          </cell>
        </row>
        <row r="284">
          <cell r="B284" t="str">
            <v>поступления от внутренних перемещений</v>
          </cell>
        </row>
      </sheetData>
      <sheetData sheetId="15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3 с изм продолж"/>
      <sheetName val="т1 исх"/>
      <sheetName val="т2  исх"/>
      <sheetName val="т3а исх"/>
      <sheetName val="т4 исх"/>
      <sheetName val="Т1 "/>
      <sheetName val="Т2"/>
      <sheetName val="Т1 (Ал)"/>
      <sheetName val="Т3 "/>
      <sheetName val="т4"/>
      <sheetName val="т5 "/>
      <sheetName val="т7"/>
      <sheetName val="т8"/>
      <sheetName val="Свод ($)"/>
      <sheetName val="Chart_NPV"/>
      <sheetName val="статьи"/>
      <sheetName val="sales"/>
      <sheetName val="внутр.перемещения"/>
      <sheetName val="фин.деят-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6">
          <cell r="F6">
            <v>1</v>
          </cell>
          <cell r="G6">
            <v>2</v>
          </cell>
          <cell r="H6">
            <v>3</v>
          </cell>
          <cell r="I6">
            <v>4</v>
          </cell>
          <cell r="J6">
            <v>5</v>
          </cell>
          <cell r="K6">
            <v>6</v>
          </cell>
          <cell r="L6">
            <v>7</v>
          </cell>
          <cell r="M6">
            <v>8</v>
          </cell>
          <cell r="N6">
            <v>9</v>
          </cell>
          <cell r="O6">
            <v>10</v>
          </cell>
          <cell r="P6">
            <v>11</v>
          </cell>
          <cell r="Q6">
            <v>12</v>
          </cell>
          <cell r="R6">
            <v>13</v>
          </cell>
          <cell r="S6">
            <v>14</v>
          </cell>
          <cell r="T6">
            <v>15</v>
          </cell>
          <cell r="U6">
            <v>16</v>
          </cell>
          <cell r="V6">
            <v>17</v>
          </cell>
        </row>
        <row r="48">
          <cell r="E48">
            <v>5222.1108344115482</v>
          </cell>
        </row>
        <row r="49">
          <cell r="E49">
            <v>-51831.741103645851</v>
          </cell>
        </row>
        <row r="50">
          <cell r="E50">
            <v>-76322.561349318537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ходы по основ. деятельности"/>
      <sheetName val="административные расходы"/>
      <sheetName val="инвестиционная и деятельность"/>
      <sheetName val="информация по статьям бюджета"/>
      <sheetName val="заявка"/>
      <sheetName val="т8"/>
    </sheetNames>
    <sheetDataSet>
      <sheetData sheetId="0">
        <row r="54">
          <cell r="G54">
            <v>39692</v>
          </cell>
        </row>
        <row r="55">
          <cell r="G55">
            <v>39693</v>
          </cell>
        </row>
        <row r="56">
          <cell r="G56">
            <v>39694</v>
          </cell>
        </row>
        <row r="57">
          <cell r="G57">
            <v>39695</v>
          </cell>
        </row>
        <row r="58">
          <cell r="G58">
            <v>39696</v>
          </cell>
        </row>
        <row r="59">
          <cell r="G59">
            <v>39697</v>
          </cell>
        </row>
        <row r="60">
          <cell r="G60">
            <v>39698</v>
          </cell>
        </row>
        <row r="61">
          <cell r="G61">
            <v>39699</v>
          </cell>
        </row>
        <row r="62">
          <cell r="G62">
            <v>39700</v>
          </cell>
        </row>
        <row r="63">
          <cell r="G63">
            <v>39701</v>
          </cell>
        </row>
        <row r="64">
          <cell r="G64">
            <v>39702</v>
          </cell>
        </row>
        <row r="65">
          <cell r="G65">
            <v>39703</v>
          </cell>
        </row>
        <row r="66">
          <cell r="G66">
            <v>39704</v>
          </cell>
        </row>
        <row r="67">
          <cell r="G67">
            <v>39705</v>
          </cell>
        </row>
        <row r="68">
          <cell r="G68">
            <v>39706</v>
          </cell>
        </row>
        <row r="69">
          <cell r="G69">
            <v>39707</v>
          </cell>
        </row>
        <row r="70">
          <cell r="G70">
            <v>39708</v>
          </cell>
        </row>
        <row r="71">
          <cell r="G71">
            <v>39709</v>
          </cell>
        </row>
        <row r="72">
          <cell r="G72">
            <v>39710</v>
          </cell>
        </row>
        <row r="73">
          <cell r="G73">
            <v>39711</v>
          </cell>
        </row>
        <row r="74">
          <cell r="G74">
            <v>39712</v>
          </cell>
        </row>
        <row r="75">
          <cell r="G75">
            <v>39713</v>
          </cell>
        </row>
        <row r="76">
          <cell r="G76">
            <v>39714</v>
          </cell>
        </row>
        <row r="77">
          <cell r="G77">
            <v>39715</v>
          </cell>
        </row>
        <row r="78">
          <cell r="G78">
            <v>39716</v>
          </cell>
        </row>
        <row r="79">
          <cell r="G79">
            <v>39717</v>
          </cell>
        </row>
        <row r="80">
          <cell r="G80">
            <v>39718</v>
          </cell>
        </row>
        <row r="81">
          <cell r="G81">
            <v>39719</v>
          </cell>
        </row>
        <row r="82">
          <cell r="G82">
            <v>39720</v>
          </cell>
        </row>
        <row r="83">
          <cell r="G83">
            <v>39721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"/>
      <sheetName val="Баланс"/>
      <sheetName val="GG&amp;A"/>
      <sheetName val="ОС"/>
      <sheetName val="НМА"/>
      <sheetName val="Оценочные активы"/>
      <sheetName val="Авансы выданные"/>
      <sheetName val="Проч долг активы"/>
      <sheetName val="Инвестиции"/>
      <sheetName val="ТМЗ"/>
      <sheetName val="ТМЗ склады"/>
      <sheetName val="Дз торговая"/>
      <sheetName val="Дз налоги"/>
      <sheetName val="Дз прочая"/>
      <sheetName val="Деньги"/>
      <sheetName val="Займы"/>
      <sheetName val="Резервы"/>
      <sheetName val="Кз отложенный"/>
      <sheetName val="Кз торговая"/>
      <sheetName val="Кз прочая"/>
      <sheetName val="Авансы полученные"/>
    </sheetNames>
    <sheetDataSet>
      <sheetData sheetId="0"/>
      <sheetData sheetId="1">
        <row r="12">
          <cell r="C12">
            <v>2374421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anel"/>
      <sheetName val="var"/>
      <sheetName val="general"/>
      <sheetName val="Mine"/>
      <sheetName val="RLS"/>
      <sheetName val="UKLS1"/>
      <sheetName val="UKLS2"/>
      <sheetName val="UKLS"/>
      <sheetName val="LS_incor"/>
      <sheetName val="Au_Ag1"/>
      <sheetName val="Au_Ag2"/>
      <sheetName val="Au_Ag"/>
      <sheetName val="UKZS"/>
      <sheetName val="RZS"/>
      <sheetName val="UZS_RZS"/>
      <sheetName val="UKCS"/>
      <sheetName val="Contract"/>
      <sheetName val="Metal"/>
      <sheetName val="Tovar"/>
      <sheetName val="Copy1"/>
      <sheetName val="mod_2011_01_g_(9)"/>
    </sheetNames>
    <sheetDataSet>
      <sheetData sheetId="0">
        <row r="6">
          <cell r="F6" t="str">
            <v/>
          </cell>
        </row>
        <row r="10">
          <cell r="F10" t="str">
            <v/>
          </cell>
        </row>
        <row r="14">
          <cell r="F14" t="str">
            <v/>
          </cell>
        </row>
        <row r="16">
          <cell r="F16" t="str">
            <v/>
          </cell>
        </row>
        <row r="18">
          <cell r="F18" t="str">
            <v/>
          </cell>
        </row>
        <row r="20">
          <cell r="F20" t="str">
            <v/>
          </cell>
        </row>
        <row r="28">
          <cell r="F28" t="str">
            <v/>
          </cell>
        </row>
        <row r="30">
          <cell r="F30" t="str">
            <v/>
          </cell>
        </row>
        <row r="32">
          <cell r="F32" t="str">
            <v/>
          </cell>
        </row>
        <row r="34">
          <cell r="F34" t="str">
            <v/>
          </cell>
        </row>
        <row r="36">
          <cell r="F36" t="str">
            <v/>
          </cell>
        </row>
        <row r="47">
          <cell r="D47">
            <v>2</v>
          </cell>
        </row>
      </sheetData>
      <sheetData sheetId="1">
        <row r="2">
          <cell r="A2">
            <v>1</v>
          </cell>
        </row>
        <row r="13">
          <cell r="A13">
            <v>1E-4</v>
          </cell>
        </row>
        <row r="32">
          <cell r="H32">
            <v>1</v>
          </cell>
        </row>
        <row r="37">
          <cell r="L37">
            <v>1</v>
          </cell>
        </row>
        <row r="44">
          <cell r="H44">
            <v>1</v>
          </cell>
        </row>
      </sheetData>
      <sheetData sheetId="2">
        <row r="5">
          <cell r="C5" t="str">
            <v>Январь 2011 /плангод/</v>
          </cell>
        </row>
        <row r="7">
          <cell r="E7">
            <v>2000</v>
          </cell>
        </row>
        <row r="8">
          <cell r="E8">
            <v>2000</v>
          </cell>
        </row>
        <row r="9">
          <cell r="E9">
            <v>7000</v>
          </cell>
        </row>
        <row r="10">
          <cell r="E10">
            <v>1200</v>
          </cell>
        </row>
        <row r="11">
          <cell r="E11">
            <v>18</v>
          </cell>
        </row>
      </sheetData>
      <sheetData sheetId="3">
        <row r="9">
          <cell r="AN9" t="str">
            <v>Месторождение Шаймерден</v>
          </cell>
        </row>
      </sheetData>
      <sheetData sheetId="4" refreshError="1"/>
      <sheetData sheetId="5" refreshError="1"/>
      <sheetData sheetId="6" refreshError="1"/>
      <sheetData sheetId="7">
        <row r="15">
          <cell r="E15">
            <v>948658.13827600004</v>
          </cell>
        </row>
      </sheetData>
      <sheetData sheetId="8">
        <row r="34">
          <cell r="EZ34">
            <v>-1.6671196766255889</v>
          </cell>
        </row>
      </sheetData>
      <sheetData sheetId="9" refreshError="1"/>
      <sheetData sheetId="10" refreshError="1"/>
      <sheetData sheetId="11">
        <row r="7">
          <cell r="FG7" t="str">
            <v>Золото катодное АО "Васильковское золото" (толл)</v>
          </cell>
        </row>
      </sheetData>
      <sheetData sheetId="12">
        <row r="9">
          <cell r="Q9">
            <v>15.9994</v>
          </cell>
          <cell r="V9">
            <v>0.25177666572246876</v>
          </cell>
        </row>
        <row r="10">
          <cell r="Q10">
            <v>1.0079400000000001</v>
          </cell>
          <cell r="V10">
            <v>0.14232948732775261</v>
          </cell>
        </row>
        <row r="11">
          <cell r="Q11">
            <v>24.305</v>
          </cell>
          <cell r="V11">
            <v>0.42972943936111163</v>
          </cell>
        </row>
        <row r="12">
          <cell r="Q12">
            <v>32.066000000000003</v>
          </cell>
          <cell r="V12">
            <v>0.49895216116759178</v>
          </cell>
        </row>
        <row r="13">
          <cell r="Q13">
            <v>40.078000000000003</v>
          </cell>
          <cell r="V13">
            <v>0.24467655604832542</v>
          </cell>
        </row>
        <row r="14">
          <cell r="Q14">
            <v>55.847000000000001</v>
          </cell>
          <cell r="V14">
            <v>1.5352764926195195</v>
          </cell>
        </row>
        <row r="15">
          <cell r="Q15">
            <v>63.545999999999999</v>
          </cell>
          <cell r="V15">
            <v>3.0392315848562337</v>
          </cell>
        </row>
        <row r="16">
          <cell r="Q16">
            <v>65.39</v>
          </cell>
          <cell r="V16">
            <v>1.4636274131274132</v>
          </cell>
        </row>
        <row r="17">
          <cell r="Q17">
            <v>112.411</v>
          </cell>
          <cell r="V17">
            <v>1.2517766657224687</v>
          </cell>
        </row>
        <row r="18">
          <cell r="Q18">
            <v>207.2</v>
          </cell>
          <cell r="V18">
            <v>2.1584113739323505</v>
          </cell>
        </row>
        <row r="19">
          <cell r="Q19">
            <v>18.015280000000001</v>
          </cell>
          <cell r="V19">
            <v>3.8804487847480669</v>
          </cell>
        </row>
        <row r="20">
          <cell r="V20">
            <v>3.0702593201539301</v>
          </cell>
        </row>
        <row r="21">
          <cell r="V21">
            <v>0.58543878811753536</v>
          </cell>
        </row>
        <row r="22">
          <cell r="V22">
            <v>7.721718146718147E-2</v>
          </cell>
        </row>
        <row r="23">
          <cell r="V23">
            <v>0.22739557886519626</v>
          </cell>
        </row>
        <row r="209">
          <cell r="E209">
            <v>1.0058728823820495</v>
          </cell>
        </row>
        <row r="363">
          <cell r="E363">
            <v>17059.023941016014</v>
          </cell>
        </row>
      </sheetData>
      <sheetData sheetId="13">
        <row r="41">
          <cell r="AQ41">
            <v>16166.496676299999</v>
          </cell>
        </row>
        <row r="103">
          <cell r="E103">
            <v>62.228842</v>
          </cell>
        </row>
        <row r="161">
          <cell r="E161">
            <v>1.009318894259023</v>
          </cell>
        </row>
        <row r="225">
          <cell r="E225">
            <v>9592.3765405900031</v>
          </cell>
        </row>
        <row r="234">
          <cell r="F234">
            <v>0</v>
          </cell>
        </row>
      </sheetData>
      <sheetData sheetId="14">
        <row r="7">
          <cell r="AV7" t="str">
            <v>Zn кек Алмалык</v>
          </cell>
        </row>
      </sheetData>
      <sheetData sheetId="15">
        <row r="10">
          <cell r="E10">
            <v>0</v>
          </cell>
        </row>
      </sheetData>
      <sheetData sheetId="16">
        <row r="11">
          <cell r="E11">
            <v>25806.874780589998</v>
          </cell>
        </row>
      </sheetData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Форма2"/>
      <sheetName val="потр"/>
      <sheetName val="СН"/>
      <sheetName val="Добыча нефти4"/>
      <sheetName val="поставка сравн13"/>
      <sheetName val="Изменяемые данные"/>
      <sheetName val="справк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Осн"/>
      <sheetName val="группа"/>
      <sheetName val="Пр2"/>
      <sheetName val="факт 2005 г."/>
      <sheetName val="Ввод"/>
      <sheetName val="Форма1"/>
      <sheetName val="List of values"/>
      <sheetName val="t0_name"/>
      <sheetName val="данн"/>
      <sheetName val="PP&amp;E mvt for 2003"/>
      <sheetName val="дебит на 31 06 05"/>
      <sheetName val="Water trucking 2005"/>
      <sheetName val="Добычанефти4"/>
      <sheetName val="поставкасравн13"/>
      <sheetName val="факс(2005-20гг.)"/>
      <sheetName val="ЦентрЗатр"/>
      <sheetName val="ЕдИзм"/>
      <sheetName val="Предпр"/>
      <sheetName val="Лист 1"/>
      <sheetName val="мат расходы"/>
      <sheetName val="Hidden"/>
      <sheetName val="11"/>
      <sheetName val="Info"/>
      <sheetName val="ECM_PP"/>
      <sheetName val="Исход"/>
      <sheetName val="Нефть"/>
      <sheetName val="L-1"/>
      <sheetName val="FES"/>
      <sheetName val="цеховые"/>
      <sheetName val="ремонт 25"/>
    </sheetNames>
    <sheetDataSet>
      <sheetData sheetId="0" refreshError="1"/>
      <sheetData sheetId="1" refreshError="1">
        <row r="2">
          <cell r="A2" t="str">
            <v>A B Commerce ТОО</v>
          </cell>
          <cell r="B2">
            <v>20220618.059999999</v>
          </cell>
        </row>
        <row r="3">
          <cell r="A3" t="str">
            <v>AB Group  ТОО</v>
          </cell>
          <cell r="B3">
            <v>3087197.4</v>
          </cell>
        </row>
        <row r="4">
          <cell r="A4" t="str">
            <v>Astana Sky Tour ТОО</v>
          </cell>
          <cell r="B4">
            <v>231687</v>
          </cell>
        </row>
        <row r="5">
          <cell r="A5" t="str">
            <v>B&amp;B   Компания ТОО</v>
          </cell>
          <cell r="B5">
            <v>614231.62</v>
          </cell>
        </row>
        <row r="6">
          <cell r="A6" t="str">
            <v>CONTACT (PVT) LTD TOO</v>
          </cell>
          <cell r="B6">
            <v>794907.79</v>
          </cell>
        </row>
        <row r="7">
          <cell r="A7" t="str">
            <v>Cooper manufacturing Corp</v>
          </cell>
          <cell r="B7">
            <v>8620441.6400000006</v>
          </cell>
        </row>
        <row r="8">
          <cell r="A8" t="str">
            <v>ESOMET SAS</v>
          </cell>
          <cell r="B8">
            <v>831081469.84000003</v>
          </cell>
        </row>
        <row r="9">
          <cell r="A9" t="str">
            <v>GAZ IMPEX S.A.</v>
          </cell>
          <cell r="B9">
            <v>17.579999999999998</v>
          </cell>
        </row>
        <row r="10">
          <cell r="A10" t="str">
            <v>GEMCO INTERNATIONAL</v>
          </cell>
          <cell r="B10">
            <v>6126517.9800000004</v>
          </cell>
        </row>
        <row r="11">
          <cell r="A11" t="str">
            <v>Grand Iron ТОО</v>
          </cell>
          <cell r="B11">
            <v>42342.02</v>
          </cell>
        </row>
        <row r="12">
          <cell r="A12" t="str">
            <v>GSM Казахстан ТОО Казахтелеком</v>
          </cell>
          <cell r="B12">
            <v>836874.85</v>
          </cell>
        </row>
        <row r="13">
          <cell r="A13" t="str">
            <v>Hellens Group LTD</v>
          </cell>
          <cell r="B13">
            <v>58995.01</v>
          </cell>
        </row>
        <row r="14">
          <cell r="A14" t="str">
            <v>Intertech Corporation</v>
          </cell>
          <cell r="B14">
            <v>2786356</v>
          </cell>
        </row>
        <row r="15">
          <cell r="A15" t="str">
            <v>JSC Sasta</v>
          </cell>
          <cell r="B15">
            <v>5072305.46</v>
          </cell>
        </row>
        <row r="16">
          <cell r="A16" t="str">
            <v>M-I Production Chemicals MEFSE</v>
          </cell>
          <cell r="B16">
            <v>965756.4</v>
          </cell>
        </row>
        <row r="17">
          <cell r="A17" t="str">
            <v>NATIONAL OILWELL</v>
          </cell>
          <cell r="B17">
            <v>747906.62</v>
          </cell>
        </row>
        <row r="18">
          <cell r="A18" t="str">
            <v>NM-IMPEХ ТОО</v>
          </cell>
          <cell r="B18">
            <v>293940</v>
          </cell>
        </row>
        <row r="19">
          <cell r="A19" t="str">
            <v>O.S.C. TOO</v>
          </cell>
          <cell r="B19">
            <v>674815</v>
          </cell>
        </row>
        <row r="20">
          <cell r="A20" t="str">
            <v>OIL GRAFT ТОО</v>
          </cell>
          <cell r="B20">
            <v>65125.68</v>
          </cell>
        </row>
        <row r="21">
          <cell r="A21" t="str">
            <v>Petrofont Limited</v>
          </cell>
          <cell r="B21">
            <v>59424737.509999998</v>
          </cell>
        </row>
        <row r="22">
          <cell r="A22" t="str">
            <v>SAT Operating Aktau ТОО</v>
          </cell>
          <cell r="B22">
            <v>103500</v>
          </cell>
        </row>
        <row r="23">
          <cell r="A23" t="str">
            <v>Sim &amp; Oz-Y  ТОО</v>
          </cell>
          <cell r="B23">
            <v>1930052.8</v>
          </cell>
        </row>
        <row r="24">
          <cell r="A24" t="str">
            <v>Southern Alberta Institute jf</v>
          </cell>
          <cell r="B24">
            <v>2256692.71</v>
          </cell>
        </row>
        <row r="25">
          <cell r="A25" t="str">
            <v>Spase А.Б.К ТОО</v>
          </cell>
          <cell r="B25">
            <v>0.01</v>
          </cell>
        </row>
        <row r="26">
          <cell r="A26" t="str">
            <v>Trade House KazMunaiGaz AG</v>
          </cell>
          <cell r="B26">
            <v>10170047929.1</v>
          </cell>
        </row>
        <row r="27">
          <cell r="A27" t="str">
            <v>UniservТОО</v>
          </cell>
          <cell r="B27">
            <v>91696</v>
          </cell>
        </row>
        <row r="28">
          <cell r="A28" t="str">
            <v>Utexam Limited</v>
          </cell>
          <cell r="B28">
            <v>6139861243.21</v>
          </cell>
        </row>
        <row r="29">
          <cell r="A29" t="str">
            <v>А-ЖАБДЫКТАУ ТОО</v>
          </cell>
          <cell r="B29">
            <v>70416.37</v>
          </cell>
        </row>
        <row r="30">
          <cell r="A30" t="str">
            <v>АБОНЯ ТОО</v>
          </cell>
          <cell r="B30">
            <v>3392500</v>
          </cell>
        </row>
        <row r="31">
          <cell r="A31" t="str">
            <v>Абылкасимова А К ч/л</v>
          </cell>
          <cell r="B31">
            <v>612000</v>
          </cell>
        </row>
        <row r="32">
          <cell r="A32" t="str">
            <v>АвтоДорсервис ТОО</v>
          </cell>
          <cell r="B32">
            <v>193295</v>
          </cell>
        </row>
        <row r="33">
          <cell r="A33" t="str">
            <v>Автомунайгаз ТТ и СТ ТОО</v>
          </cell>
          <cell r="B33">
            <v>21970.66</v>
          </cell>
        </row>
        <row r="34">
          <cell r="A34" t="str">
            <v>Адилет АПФК</v>
          </cell>
          <cell r="B34">
            <v>124123808</v>
          </cell>
        </row>
        <row r="35">
          <cell r="A35" t="str">
            <v>Администратор судов ИспСудебПо</v>
          </cell>
          <cell r="B35">
            <v>1327498</v>
          </cell>
        </row>
        <row r="36">
          <cell r="A36" t="str">
            <v>Азия-Клин ТОО</v>
          </cell>
          <cell r="B36">
            <v>29124.19</v>
          </cell>
        </row>
        <row r="37">
          <cell r="A37" t="str">
            <v>АзияГазСервис ТОО</v>
          </cell>
          <cell r="B37">
            <v>1818495.68</v>
          </cell>
        </row>
        <row r="38">
          <cell r="A38" t="str">
            <v>Айзаков Б.Р. ИП</v>
          </cell>
          <cell r="B38">
            <v>11240.65</v>
          </cell>
        </row>
        <row r="39">
          <cell r="A39" t="str">
            <v>Ак-Орда ТОО</v>
          </cell>
          <cell r="B39">
            <v>1366517.4</v>
          </cell>
        </row>
        <row r="40">
          <cell r="A40" t="str">
            <v>АКПО АО</v>
          </cell>
          <cell r="B40">
            <v>183539.84</v>
          </cell>
        </row>
        <row r="41">
          <cell r="A41" t="str">
            <v>Аксон АО КТМ</v>
          </cell>
          <cell r="B41">
            <v>29765.37</v>
          </cell>
        </row>
        <row r="42">
          <cell r="A42" t="str">
            <v>АКТАЛ Лтд</v>
          </cell>
          <cell r="B42">
            <v>773248.13</v>
          </cell>
        </row>
        <row r="43">
          <cell r="A43" t="str">
            <v>Актан АО</v>
          </cell>
          <cell r="B43">
            <v>969125</v>
          </cell>
        </row>
        <row r="44">
          <cell r="A44" t="str">
            <v>Актау ЭЦ</v>
          </cell>
          <cell r="B44">
            <v>394531.2</v>
          </cell>
        </row>
        <row r="45">
          <cell r="A45" t="str">
            <v>АктауАвтоБытСервис</v>
          </cell>
          <cell r="B45">
            <v>105954.92</v>
          </cell>
        </row>
        <row r="46">
          <cell r="A46" t="str">
            <v>Актаугаз ЗАО</v>
          </cell>
          <cell r="B46">
            <v>14343352.32</v>
          </cell>
        </row>
        <row r="47">
          <cell r="A47" t="str">
            <v>Актаугазсервис АО</v>
          </cell>
          <cell r="B47">
            <v>56973691</v>
          </cell>
        </row>
        <row r="48">
          <cell r="A48" t="str">
            <v>АктауМунайСервис ТОО</v>
          </cell>
          <cell r="B48">
            <v>252815.75</v>
          </cell>
        </row>
        <row r="49">
          <cell r="A49" t="str">
            <v>Актауск.Завод стекловол.труб</v>
          </cell>
          <cell r="B49">
            <v>24200</v>
          </cell>
        </row>
        <row r="50">
          <cell r="A50" t="str">
            <v>Актауский НК</v>
          </cell>
          <cell r="B50">
            <v>177659</v>
          </cell>
        </row>
        <row r="51">
          <cell r="A51" t="str">
            <v>Актобе ТехПД КазТемирЖол ЗАО Н</v>
          </cell>
          <cell r="B51">
            <v>22755035.629999999</v>
          </cell>
        </row>
        <row r="52">
          <cell r="A52" t="str">
            <v>Акшукур ТОО</v>
          </cell>
          <cell r="B52">
            <v>585000</v>
          </cell>
        </row>
        <row r="53">
          <cell r="A53" t="str">
            <v>Алау СП</v>
          </cell>
          <cell r="B53">
            <v>140488.13</v>
          </cell>
        </row>
        <row r="54">
          <cell r="A54" t="str">
            <v>Алматы Клем ОАО</v>
          </cell>
          <cell r="B54">
            <v>123110</v>
          </cell>
        </row>
        <row r="55">
          <cell r="A55" t="str">
            <v>АлматыПромСтрой ОАО</v>
          </cell>
          <cell r="B55">
            <v>204568.54</v>
          </cell>
        </row>
        <row r="56">
          <cell r="A56" t="str">
            <v>Алтаир АО</v>
          </cell>
          <cell r="B56">
            <v>4000000</v>
          </cell>
        </row>
        <row r="57">
          <cell r="A57" t="str">
            <v>Алтын-Дэн</v>
          </cell>
          <cell r="B57">
            <v>43061312.659999996</v>
          </cell>
        </row>
        <row r="58">
          <cell r="A58" t="str">
            <v>Аль-Нур ТОО Компания</v>
          </cell>
          <cell r="B58">
            <v>626470.61</v>
          </cell>
        </row>
        <row r="59">
          <cell r="A59" t="str">
            <v>Аманат АО</v>
          </cell>
          <cell r="B59">
            <v>5758658.8799999999</v>
          </cell>
        </row>
        <row r="60">
          <cell r="A60" t="str">
            <v>АманТехТрансСервис ТОО</v>
          </cell>
          <cell r="B60">
            <v>66825</v>
          </cell>
        </row>
        <row r="61">
          <cell r="A61" t="str">
            <v>АНПЗ Транс ТОО</v>
          </cell>
          <cell r="B61">
            <v>1418058.08</v>
          </cell>
        </row>
        <row r="62">
          <cell r="A62" t="str">
            <v>АОГХ Жайремск ГОК</v>
          </cell>
          <cell r="B62">
            <v>976147</v>
          </cell>
        </row>
        <row r="63">
          <cell r="A63" t="str">
            <v>Аргона ТОО</v>
          </cell>
          <cell r="B63">
            <v>27820.799999999999</v>
          </cell>
        </row>
        <row r="64">
          <cell r="A64" t="str">
            <v>Арт Рахаат ТОО</v>
          </cell>
          <cell r="B64">
            <v>0.01</v>
          </cell>
        </row>
        <row r="65">
          <cell r="A65" t="str">
            <v>Аруана- Сервис  ТОО</v>
          </cell>
          <cell r="B65">
            <v>1154439.2</v>
          </cell>
        </row>
        <row r="66">
          <cell r="A66" t="str">
            <v>Ас и К ТОО</v>
          </cell>
          <cell r="B66">
            <v>175590</v>
          </cell>
        </row>
        <row r="67">
          <cell r="A67" t="str">
            <v>АС-сервис ТОО</v>
          </cell>
          <cell r="B67">
            <v>4678830.9400000004</v>
          </cell>
        </row>
        <row r="68">
          <cell r="A68" t="str">
            <v>Астана-Авто-Строй ТОО</v>
          </cell>
          <cell r="B68">
            <v>1620375</v>
          </cell>
        </row>
        <row r="69">
          <cell r="A69" t="str">
            <v>АТТ  ООО</v>
          </cell>
          <cell r="B69">
            <v>756037.51</v>
          </cell>
        </row>
        <row r="70">
          <cell r="A70" t="str">
            <v>Ауыз Су ТОО</v>
          </cell>
          <cell r="B70">
            <v>54698716.560000002</v>
          </cell>
        </row>
        <row r="71">
          <cell r="A71" t="str">
            <v>АягузскаяНефтебаза</v>
          </cell>
          <cell r="B71">
            <v>18028660.530000001</v>
          </cell>
        </row>
        <row r="72">
          <cell r="A72" t="str">
            <v>Ба-Та и К ТОО</v>
          </cell>
          <cell r="B72">
            <v>125659.84</v>
          </cell>
        </row>
        <row r="73">
          <cell r="A73" t="str">
            <v>Банк ТуранАлем ОАО г.Актау</v>
          </cell>
          <cell r="B73">
            <v>3441928</v>
          </cell>
        </row>
        <row r="74">
          <cell r="A74" t="str">
            <v>Басанчи КХ</v>
          </cell>
          <cell r="B74">
            <v>92868.800000000003</v>
          </cell>
        </row>
        <row r="75">
          <cell r="A75" t="str">
            <v>Баспахана ТОО</v>
          </cell>
          <cell r="B75">
            <v>41685.120000000003</v>
          </cell>
        </row>
        <row r="76">
          <cell r="A76" t="str">
            <v>Батыстрансгаз АО</v>
          </cell>
          <cell r="B76">
            <v>10338039.380000001</v>
          </cell>
        </row>
        <row r="77">
          <cell r="A77" t="str">
            <v>Береке-Сервис ТОО</v>
          </cell>
          <cell r="B77">
            <v>5091898.28</v>
          </cell>
        </row>
        <row r="78">
          <cell r="A78" t="str">
            <v>Бирлик АО</v>
          </cell>
          <cell r="B78">
            <v>31949.360000000001</v>
          </cell>
        </row>
        <row r="79">
          <cell r="A79" t="str">
            <v>Бирлик АО г.Жанаозен</v>
          </cell>
          <cell r="B79">
            <v>7759221.9000000004</v>
          </cell>
        </row>
        <row r="80">
          <cell r="A80" t="str">
            <v>Буйма АО</v>
          </cell>
          <cell r="B80">
            <v>75163.240000000005</v>
          </cell>
        </row>
        <row r="81">
          <cell r="A81" t="str">
            <v>Бумиа АО</v>
          </cell>
          <cell r="B81">
            <v>69521.440000000002</v>
          </cell>
        </row>
        <row r="82">
          <cell r="A82" t="str">
            <v>Бургылау ТОО</v>
          </cell>
          <cell r="B82">
            <v>249038627.81999999</v>
          </cell>
        </row>
        <row r="83">
          <cell r="A83" t="str">
            <v>Вивенди Нова ТОО</v>
          </cell>
          <cell r="B83">
            <v>2059886.35</v>
          </cell>
        </row>
        <row r="84">
          <cell r="A84" t="str">
            <v>Вилена КФ</v>
          </cell>
          <cell r="B84">
            <v>25572</v>
          </cell>
        </row>
        <row r="85">
          <cell r="A85" t="str">
            <v>Волгоснаб ЗАО</v>
          </cell>
          <cell r="B85">
            <v>2515000</v>
          </cell>
        </row>
        <row r="86">
          <cell r="A86" t="str">
            <v>Восход Плюс ТОО</v>
          </cell>
          <cell r="B86">
            <v>147189.29999999999</v>
          </cell>
        </row>
        <row r="87">
          <cell r="A87" t="str">
            <v>Газ-Центр ТОО</v>
          </cell>
          <cell r="B87">
            <v>34555.96</v>
          </cell>
        </row>
        <row r="88">
          <cell r="A88" t="str">
            <v>Газлимитед ТОО</v>
          </cell>
          <cell r="B88">
            <v>595832.92000000004</v>
          </cell>
        </row>
        <row r="89">
          <cell r="A89" t="str">
            <v>Газсервис ТОО</v>
          </cell>
          <cell r="B89">
            <v>101497272.98999999</v>
          </cell>
        </row>
        <row r="90">
          <cell r="A90" t="str">
            <v>Галоген ПО</v>
          </cell>
          <cell r="B90">
            <v>1650226.9</v>
          </cell>
        </row>
        <row r="91">
          <cell r="A91" t="str">
            <v>Гандикап ТОО</v>
          </cell>
          <cell r="B91">
            <v>17708.580000000002</v>
          </cell>
        </row>
        <row r="92">
          <cell r="A92" t="str">
            <v>Гарант ТОО</v>
          </cell>
          <cell r="B92">
            <v>48674.2</v>
          </cell>
        </row>
        <row r="93">
          <cell r="A93" t="str">
            <v>Гека Ойл</v>
          </cell>
          <cell r="B93">
            <v>7235212.3600000003</v>
          </cell>
        </row>
        <row r="94">
          <cell r="A94" t="str">
            <v>Гидромаш Орион завод ОАО</v>
          </cell>
          <cell r="B94">
            <v>683.1</v>
          </cell>
        </row>
        <row r="95">
          <cell r="A95" t="str">
            <v>ГКП УБИЗХ</v>
          </cell>
          <cell r="B95">
            <v>5061141.05</v>
          </cell>
        </row>
        <row r="96">
          <cell r="A96" t="str">
            <v>ГОВД</v>
          </cell>
          <cell r="B96">
            <v>149663.79999999999</v>
          </cell>
        </row>
        <row r="97">
          <cell r="A97" t="str">
            <v>Гор.отд.вет.надхор Ж-Озен</v>
          </cell>
          <cell r="B97">
            <v>159901.41</v>
          </cell>
        </row>
        <row r="98">
          <cell r="A98" t="str">
            <v>ГородКлиническаяБольница№5ГККП</v>
          </cell>
          <cell r="B98">
            <v>566006.61</v>
          </cell>
        </row>
        <row r="99">
          <cell r="A99" t="str">
            <v>ГорСобес</v>
          </cell>
          <cell r="B99">
            <v>71640</v>
          </cell>
        </row>
        <row r="100">
          <cell r="A100" t="str">
            <v>ГПКХ</v>
          </cell>
          <cell r="B100">
            <v>1208970.1499999999</v>
          </cell>
        </row>
        <row r="101">
          <cell r="A101" t="str">
            <v>Дамис фирма</v>
          </cell>
          <cell r="B101">
            <v>1458567.05</v>
          </cell>
        </row>
        <row r="102">
          <cell r="A102" t="str">
            <v>Дана ТОО</v>
          </cell>
          <cell r="B102">
            <v>11700</v>
          </cell>
        </row>
        <row r="103">
          <cell r="A103" t="str">
            <v>Дархан АО</v>
          </cell>
          <cell r="B103">
            <v>186022.8</v>
          </cell>
        </row>
        <row r="104">
          <cell r="A104" t="str">
            <v>Дельта ТОО</v>
          </cell>
          <cell r="B104">
            <v>187488</v>
          </cell>
        </row>
        <row r="105">
          <cell r="A105" t="str">
            <v>Дидар МП</v>
          </cell>
          <cell r="B105">
            <v>196293</v>
          </cell>
        </row>
        <row r="106">
          <cell r="A106" t="str">
            <v>Драйман ПКФ</v>
          </cell>
          <cell r="B106">
            <v>349425.47</v>
          </cell>
        </row>
        <row r="107">
          <cell r="A107" t="str">
            <v>Дюбин ЧП</v>
          </cell>
          <cell r="B107">
            <v>6586.98</v>
          </cell>
        </row>
        <row r="108">
          <cell r="A108" t="str">
            <v>Евро Азия Адани ТОО</v>
          </cell>
          <cell r="B108">
            <v>2694790.1</v>
          </cell>
        </row>
        <row r="109">
          <cell r="A109" t="str">
            <v>Евроазия СТ ТОО</v>
          </cell>
          <cell r="B109">
            <v>0.15</v>
          </cell>
        </row>
        <row r="110">
          <cell r="A110" t="str">
            <v>Егин Су ТОО</v>
          </cell>
          <cell r="B110">
            <v>3030806.06</v>
          </cell>
        </row>
        <row r="111">
          <cell r="A111" t="str">
            <v>Елим ПТФ</v>
          </cell>
          <cell r="B111">
            <v>90865.53</v>
          </cell>
        </row>
        <row r="112">
          <cell r="A112" t="str">
            <v>Елим-Ай ТОО</v>
          </cell>
          <cell r="B112">
            <v>3362060.93</v>
          </cell>
        </row>
        <row r="113">
          <cell r="A113" t="str">
            <v>Ер-айнур ПКФ</v>
          </cell>
          <cell r="B113">
            <v>76714</v>
          </cell>
        </row>
        <row r="114">
          <cell r="A114" t="str">
            <v>Еркас ТОО</v>
          </cell>
          <cell r="B114">
            <v>26324088.120000001</v>
          </cell>
        </row>
        <row r="115">
          <cell r="A115" t="str">
            <v>Есенияз СК ТОО</v>
          </cell>
          <cell r="B115">
            <v>10575999.35</v>
          </cell>
        </row>
        <row r="116">
          <cell r="A116" t="str">
            <v>Жадира  ТОО</v>
          </cell>
          <cell r="B116">
            <v>150000</v>
          </cell>
        </row>
        <row r="117">
          <cell r="A117" t="str">
            <v>Жазык ТОО</v>
          </cell>
          <cell r="B117">
            <v>61178.8</v>
          </cell>
        </row>
        <row r="118">
          <cell r="A118" t="str">
            <v>Жана Жол ТОО</v>
          </cell>
          <cell r="B118">
            <v>15588.31</v>
          </cell>
        </row>
        <row r="119">
          <cell r="A119" t="str">
            <v>Жанаозен АО РСН ТОО</v>
          </cell>
          <cell r="B119">
            <v>12673210.17</v>
          </cell>
        </row>
        <row r="120">
          <cell r="A120" t="str">
            <v>ЖанаозенЭкологичКомпания</v>
          </cell>
          <cell r="B120">
            <v>83454100.269999996</v>
          </cell>
        </row>
        <row r="121">
          <cell r="A121" t="str">
            <v>Жанаойлсервис ТОО</v>
          </cell>
          <cell r="B121">
            <v>135996166.63999999</v>
          </cell>
        </row>
        <row r="122">
          <cell r="A122" t="str">
            <v>Жанузак МП</v>
          </cell>
          <cell r="B122">
            <v>48712</v>
          </cell>
        </row>
        <row r="123">
          <cell r="A123" t="str">
            <v>Жаркыл ТОО</v>
          </cell>
          <cell r="B123">
            <v>346955</v>
          </cell>
        </row>
        <row r="124">
          <cell r="A124" t="str">
            <v>Желкен ТОО</v>
          </cell>
          <cell r="B124">
            <v>19247307.780000001</v>
          </cell>
        </row>
        <row r="125">
          <cell r="A125" t="str">
            <v>Жеруык ТОО</v>
          </cell>
          <cell r="B125">
            <v>361115</v>
          </cell>
        </row>
        <row r="126">
          <cell r="A126" t="str">
            <v>Жетыбай КГП</v>
          </cell>
          <cell r="B126">
            <v>668885</v>
          </cell>
        </row>
        <row r="127">
          <cell r="A127" t="str">
            <v>Жигер АО</v>
          </cell>
          <cell r="B127">
            <v>46711.27</v>
          </cell>
        </row>
        <row r="128">
          <cell r="A128" t="str">
            <v>ЖКУ</v>
          </cell>
          <cell r="B128">
            <v>1120590.1000000001</v>
          </cell>
        </row>
        <row r="129">
          <cell r="A129" t="str">
            <v>ЖРМЗ</v>
          </cell>
          <cell r="B129">
            <v>324602.02</v>
          </cell>
        </row>
        <row r="130">
          <cell r="A130" t="str">
            <v>Жулдыз ТОО г. Алматы</v>
          </cell>
          <cell r="B130">
            <v>1246945</v>
          </cell>
        </row>
        <row r="131">
          <cell r="A131" t="str">
            <v>Завод МногопрофильнОбрудов.ТОО</v>
          </cell>
          <cell r="B131">
            <v>99319.96</v>
          </cell>
        </row>
        <row r="132">
          <cell r="A132" t="str">
            <v>Завод пластических масс</v>
          </cell>
          <cell r="B132">
            <v>4727800</v>
          </cell>
        </row>
        <row r="133">
          <cell r="A133" t="str">
            <v>Заман ТОО</v>
          </cell>
          <cell r="B133">
            <v>5906082.71</v>
          </cell>
        </row>
        <row r="134">
          <cell r="A134" t="str">
            <v>Зульфия ТОО</v>
          </cell>
          <cell r="B134">
            <v>65356.800000000003</v>
          </cell>
        </row>
        <row r="135">
          <cell r="A135" t="str">
            <v>ИВДИ фирма г.Днепропетров</v>
          </cell>
          <cell r="B135">
            <v>222000</v>
          </cell>
        </row>
        <row r="136">
          <cell r="A136" t="str">
            <v>Инитек Плантас Индастриалес С.</v>
          </cell>
          <cell r="B136">
            <v>139668235.06999999</v>
          </cell>
        </row>
        <row r="137">
          <cell r="A137" t="str">
            <v>Интекз ТОО</v>
          </cell>
          <cell r="B137">
            <v>0.13</v>
          </cell>
        </row>
        <row r="138">
          <cell r="A138" t="str">
            <v>Интерпайп-Казахстан ТОО</v>
          </cell>
          <cell r="B138">
            <v>149482320.44</v>
          </cell>
        </row>
        <row r="139">
          <cell r="A139" t="str">
            <v>Инфекционная больница г.Жанаоз</v>
          </cell>
          <cell r="B139">
            <v>475064.43</v>
          </cell>
        </row>
        <row r="140">
          <cell r="A140" t="str">
            <v>Испанова Ф.С. ЧП</v>
          </cell>
          <cell r="B140">
            <v>50000</v>
          </cell>
        </row>
        <row r="141">
          <cell r="A141" t="str">
            <v>КазАвтоТрейд ТОО</v>
          </cell>
          <cell r="B141">
            <v>0.12</v>
          </cell>
        </row>
        <row r="142">
          <cell r="A142" t="str">
            <v>Казагроинтерсервис</v>
          </cell>
          <cell r="B142">
            <v>579041.89</v>
          </cell>
        </row>
        <row r="143">
          <cell r="A143" t="str">
            <v>Казахойл ЗАО ННК</v>
          </cell>
          <cell r="B143">
            <v>206655581.03</v>
          </cell>
        </row>
        <row r="144">
          <cell r="A144" t="str">
            <v>Казахойл Продактс</v>
          </cell>
          <cell r="B144">
            <v>58576340.560000002</v>
          </cell>
        </row>
        <row r="145">
          <cell r="A145" t="str">
            <v>КазахРыбФлот АО</v>
          </cell>
          <cell r="B145">
            <v>449716.46</v>
          </cell>
        </row>
        <row r="146">
          <cell r="A146" t="str">
            <v>Казахстан кабель АО</v>
          </cell>
          <cell r="B146">
            <v>7130743.1299999999</v>
          </cell>
        </row>
        <row r="147">
          <cell r="A147" t="str">
            <v>Казахстан кооператив</v>
          </cell>
          <cell r="B147">
            <v>191229.68</v>
          </cell>
        </row>
        <row r="148">
          <cell r="A148" t="str">
            <v>Казахстанэнерго НЭС  РГП</v>
          </cell>
          <cell r="B148">
            <v>92416000</v>
          </cell>
        </row>
        <row r="149">
          <cell r="A149" t="str">
            <v>КазахЭнергоГосЭкспертиза АО</v>
          </cell>
          <cell r="B149">
            <v>69000</v>
          </cell>
        </row>
        <row r="150">
          <cell r="A150" t="str">
            <v>КазВторЧермет МОФ АО</v>
          </cell>
          <cell r="B150">
            <v>10590158</v>
          </cell>
        </row>
        <row r="151">
          <cell r="A151" t="str">
            <v>Казиева З.А. ЧП</v>
          </cell>
          <cell r="B151">
            <v>302699.55</v>
          </cell>
        </row>
        <row r="152">
          <cell r="A152" t="str">
            <v>КазИнМетр РГП</v>
          </cell>
          <cell r="B152">
            <v>1093410</v>
          </cell>
        </row>
        <row r="153">
          <cell r="A153" t="str">
            <v>КазМунайГаз - Бурение СБП</v>
          </cell>
          <cell r="B153">
            <v>16158101.630000001</v>
          </cell>
        </row>
        <row r="154">
          <cell r="A154" t="str">
            <v>КазНИПИмунайгаз Филиал г. Жана</v>
          </cell>
          <cell r="B154">
            <v>547184.38</v>
          </cell>
        </row>
        <row r="155">
          <cell r="A155" t="str">
            <v>Казстройсервис ЗАО</v>
          </cell>
          <cell r="B155">
            <v>858152312</v>
          </cell>
        </row>
        <row r="156">
          <cell r="A156" t="str">
            <v>Казэкология РНПИЦ ТОО</v>
          </cell>
          <cell r="B156">
            <v>5499999.9900000002</v>
          </cell>
        </row>
        <row r="157">
          <cell r="A157" t="str">
            <v>КаламкасСтройСервис</v>
          </cell>
          <cell r="B157">
            <v>5350649.84</v>
          </cell>
        </row>
        <row r="158">
          <cell r="A158" t="str">
            <v>Канат ТОО</v>
          </cell>
          <cell r="B158">
            <v>154254</v>
          </cell>
        </row>
        <row r="159">
          <cell r="A159" t="str">
            <v>Кар-Тел ТОО</v>
          </cell>
          <cell r="B159">
            <v>536087.15</v>
          </cell>
        </row>
        <row r="160">
          <cell r="A160" t="str">
            <v>КараКудукМунай ЗАО</v>
          </cell>
          <cell r="B160">
            <v>1342392.81</v>
          </cell>
        </row>
        <row r="161">
          <cell r="A161" t="str">
            <v>Карамайсервис  ТОО</v>
          </cell>
          <cell r="B161">
            <v>422153</v>
          </cell>
        </row>
        <row r="162">
          <cell r="A162" t="str">
            <v>Карымсакулы Н. ИП</v>
          </cell>
          <cell r="B162">
            <v>43888.6</v>
          </cell>
        </row>
        <row r="163">
          <cell r="A163" t="str">
            <v>Каскор АОАК</v>
          </cell>
          <cell r="B163">
            <v>2490000</v>
          </cell>
        </row>
        <row r="164">
          <cell r="A164" t="str">
            <v>Каскор Приборист ОАО</v>
          </cell>
          <cell r="B164">
            <v>652478.68000000005</v>
          </cell>
        </row>
        <row r="165">
          <cell r="A165" t="str">
            <v>Каскор УЖДТ</v>
          </cell>
          <cell r="B165">
            <v>254226.72</v>
          </cell>
        </row>
        <row r="166">
          <cell r="A166" t="str">
            <v>Каскор-Химкомплекс ТОО</v>
          </cell>
          <cell r="B166">
            <v>12600000</v>
          </cell>
        </row>
        <row r="167">
          <cell r="A167" t="str">
            <v>КаскорТранСервис</v>
          </cell>
          <cell r="B167">
            <v>1112428.6599999999</v>
          </cell>
        </row>
        <row r="168">
          <cell r="A168" t="str">
            <v>Каспий Глобал ЛТД ТОО</v>
          </cell>
          <cell r="B168">
            <v>4000</v>
          </cell>
        </row>
        <row r="169">
          <cell r="A169" t="str">
            <v>КеденТрансСервис ЗАО</v>
          </cell>
          <cell r="B169">
            <v>0.02</v>
          </cell>
        </row>
        <row r="170">
          <cell r="A170" t="str">
            <v>Кезби ТОО</v>
          </cell>
          <cell r="B170">
            <v>93966.5</v>
          </cell>
        </row>
        <row r="171">
          <cell r="A171" t="str">
            <v>Кендерли Курылыс ТОО</v>
          </cell>
          <cell r="B171">
            <v>34984810.210000001</v>
          </cell>
        </row>
        <row r="172">
          <cell r="A172" t="str">
            <v>КНБ Мангистау</v>
          </cell>
          <cell r="B172">
            <v>1099393.29</v>
          </cell>
        </row>
        <row r="173">
          <cell r="A173" t="str">
            <v>КокНайза</v>
          </cell>
          <cell r="B173">
            <v>1542638.54</v>
          </cell>
        </row>
        <row r="174">
          <cell r="A174" t="str">
            <v>Коктем ООО</v>
          </cell>
          <cell r="B174">
            <v>123999.31</v>
          </cell>
        </row>
        <row r="175">
          <cell r="A175" t="str">
            <v>Кокшетау АОГХ</v>
          </cell>
          <cell r="B175">
            <v>803648.8</v>
          </cell>
        </row>
        <row r="176">
          <cell r="A176" t="str">
            <v>Колкабаева К.Т ИП</v>
          </cell>
          <cell r="B176">
            <v>194400</v>
          </cell>
        </row>
        <row r="177">
          <cell r="A177" t="str">
            <v>Компания Интернейшнл Инжинирин</v>
          </cell>
          <cell r="B177">
            <v>19717339.010000002</v>
          </cell>
        </row>
        <row r="178">
          <cell r="A178" t="str">
            <v>КопияТехцентр ЧП</v>
          </cell>
          <cell r="B178">
            <v>187542.83</v>
          </cell>
        </row>
        <row r="179">
          <cell r="A179" t="str">
            <v>КПП- Актау  ОАО</v>
          </cell>
          <cell r="B179">
            <v>1787965.11</v>
          </cell>
        </row>
        <row r="180">
          <cell r="A180" t="str">
            <v>Крикет МП</v>
          </cell>
          <cell r="B180">
            <v>298200</v>
          </cell>
        </row>
        <row r="181">
          <cell r="A181" t="str">
            <v>Кристал КХ</v>
          </cell>
          <cell r="B181">
            <v>235592.1</v>
          </cell>
        </row>
        <row r="182">
          <cell r="A182" t="str">
            <v>Куландинск.администрац</v>
          </cell>
          <cell r="B182">
            <v>3954900.79</v>
          </cell>
        </row>
        <row r="183">
          <cell r="A183" t="str">
            <v>Кумкольстрой АО</v>
          </cell>
          <cell r="B183">
            <v>2172564</v>
          </cell>
        </row>
        <row r="184">
          <cell r="A184" t="str">
            <v>Кызылузеньская сельск.адм</v>
          </cell>
          <cell r="B184">
            <v>906688</v>
          </cell>
        </row>
        <row r="185">
          <cell r="A185" t="str">
            <v>М-Синтез ТОО</v>
          </cell>
          <cell r="B185">
            <v>106691.14</v>
          </cell>
        </row>
        <row r="186">
          <cell r="A186" t="str">
            <v>Магаш ПФ ТОО</v>
          </cell>
          <cell r="B186">
            <v>1856594.18</v>
          </cell>
        </row>
        <row r="187">
          <cell r="A187" t="str">
            <v>Мангистау АрнайКурылыс ТОО</v>
          </cell>
          <cell r="B187">
            <v>2773976.76</v>
          </cell>
        </row>
        <row r="188">
          <cell r="A188" t="str">
            <v>Мангистау Астык АО</v>
          </cell>
          <cell r="B188">
            <v>16317.95</v>
          </cell>
        </row>
        <row r="189">
          <cell r="A189" t="str">
            <v>Мангистау Газ</v>
          </cell>
          <cell r="B189">
            <v>220149.87</v>
          </cell>
        </row>
        <row r="190">
          <cell r="A190" t="str">
            <v>Мангистау ГазАвтоСервис АО</v>
          </cell>
          <cell r="B190">
            <v>1570049.28</v>
          </cell>
        </row>
        <row r="191">
          <cell r="A191" t="str">
            <v>Мангистау Дорсервис ТОО</v>
          </cell>
          <cell r="B191">
            <v>12709.14</v>
          </cell>
        </row>
        <row r="192">
          <cell r="A192" t="str">
            <v>Мангистау НПЦЗем ДГП</v>
          </cell>
          <cell r="B192">
            <v>372852</v>
          </cell>
        </row>
        <row r="193">
          <cell r="A193" t="str">
            <v>Мангистау Облгаз</v>
          </cell>
          <cell r="B193">
            <v>75887047.359999999</v>
          </cell>
        </row>
        <row r="194">
          <cell r="A194" t="str">
            <v>Мангистау Турмыс</v>
          </cell>
          <cell r="B194">
            <v>97745.06</v>
          </cell>
        </row>
        <row r="195">
          <cell r="A195" t="str">
            <v>Мангистаумунайгаз ОАО</v>
          </cell>
          <cell r="B195">
            <v>303334782.26999998</v>
          </cell>
        </row>
        <row r="196">
          <cell r="A196" t="str">
            <v>Мангистауская Газотранспортная</v>
          </cell>
          <cell r="B196">
            <v>2179710</v>
          </cell>
        </row>
        <row r="197">
          <cell r="A197" t="str">
            <v>Мангистауский Районо</v>
          </cell>
          <cell r="B197">
            <v>10556.95</v>
          </cell>
        </row>
        <row r="198">
          <cell r="A198" t="str">
            <v>МангистУпрНалоговойПолиции</v>
          </cell>
          <cell r="B198">
            <v>1147492.55</v>
          </cell>
        </row>
        <row r="199">
          <cell r="A199" t="str">
            <v>МангОблВоенкомат</v>
          </cell>
          <cell r="B199">
            <v>316959.33</v>
          </cell>
        </row>
        <row r="200">
          <cell r="A200" t="str">
            <v>МангОблЭкологИбиоресурсов</v>
          </cell>
          <cell r="B200">
            <v>3448453.82</v>
          </cell>
        </row>
        <row r="201">
          <cell r="A201" t="str">
            <v>МангРайонАппаратАкима</v>
          </cell>
          <cell r="B201">
            <v>1134116.8799999999</v>
          </cell>
        </row>
        <row r="202">
          <cell r="A202" t="str">
            <v>МангЦентрСанит.-эпид.экспертиз</v>
          </cell>
          <cell r="B202">
            <v>1446963</v>
          </cell>
        </row>
        <row r="203">
          <cell r="A203" t="str">
            <v>Мастис МП</v>
          </cell>
          <cell r="B203">
            <v>130018</v>
          </cell>
        </row>
        <row r="204">
          <cell r="A204" t="str">
            <v>Машиностроительная компания За</v>
          </cell>
          <cell r="B204">
            <v>23375346.5</v>
          </cell>
        </row>
        <row r="205">
          <cell r="A205" t="str">
            <v>МАЭК Казатомпром ТОО</v>
          </cell>
          <cell r="B205">
            <v>32755418.609999999</v>
          </cell>
        </row>
        <row r="206">
          <cell r="A206" t="str">
            <v>МАЭК РГП</v>
          </cell>
          <cell r="B206">
            <v>166452698.08000001</v>
          </cell>
        </row>
        <row r="207">
          <cell r="A207" t="str">
            <v>МБД ТОО</v>
          </cell>
          <cell r="B207">
            <v>9152.8700000000008</v>
          </cell>
        </row>
        <row r="208">
          <cell r="A208" t="str">
            <v>МВ ТОО</v>
          </cell>
          <cell r="B208">
            <v>5903820</v>
          </cell>
        </row>
        <row r="209">
          <cell r="A209" t="str">
            <v>МеталлНефтеСнаб АОЗТ</v>
          </cell>
          <cell r="B209">
            <v>32686.36</v>
          </cell>
        </row>
        <row r="210">
          <cell r="A210" t="str">
            <v>МЖК СЖГ Сервис ТОО</v>
          </cell>
          <cell r="B210">
            <v>2493750</v>
          </cell>
        </row>
        <row r="211">
          <cell r="A211" t="str">
            <v>МИГ ТОО</v>
          </cell>
          <cell r="B211">
            <v>44271.31</v>
          </cell>
        </row>
        <row r="212">
          <cell r="A212" t="str">
            <v>Мигралиев ЧП</v>
          </cell>
          <cell r="B212">
            <v>177724.4</v>
          </cell>
        </row>
        <row r="213">
          <cell r="A213" t="str">
            <v>МКДСМ ОАО</v>
          </cell>
          <cell r="B213">
            <v>503700</v>
          </cell>
        </row>
        <row r="214">
          <cell r="A214" t="str">
            <v>МНУ НПС</v>
          </cell>
          <cell r="B214">
            <v>2216373.44</v>
          </cell>
        </row>
        <row r="215">
          <cell r="A215" t="str">
            <v>МОМИ</v>
          </cell>
          <cell r="B215">
            <v>167067</v>
          </cell>
        </row>
        <row r="216">
          <cell r="A216" t="str">
            <v>МонтажСпецстрой</v>
          </cell>
          <cell r="B216">
            <v>1240610.48</v>
          </cell>
        </row>
        <row r="217">
          <cell r="A217" t="str">
            <v>Мотив МП</v>
          </cell>
          <cell r="B217">
            <v>810000</v>
          </cell>
        </row>
        <row r="218">
          <cell r="A218" t="str">
            <v>Мунай МПКХ</v>
          </cell>
          <cell r="B218">
            <v>244539.92</v>
          </cell>
        </row>
        <row r="219">
          <cell r="A219" t="str">
            <v>Мунайши Общ фонд</v>
          </cell>
          <cell r="B219">
            <v>278379</v>
          </cell>
        </row>
        <row r="220">
          <cell r="A220" t="str">
            <v>Мунайшы ММГ ТОО</v>
          </cell>
          <cell r="B220">
            <v>113002.52</v>
          </cell>
        </row>
        <row r="221">
          <cell r="A221" t="str">
            <v>Мэма ТОО</v>
          </cell>
          <cell r="B221">
            <v>135521.13</v>
          </cell>
        </row>
        <row r="222">
          <cell r="A222" t="str">
            <v>Назар АО</v>
          </cell>
          <cell r="B222">
            <v>306489.19</v>
          </cell>
        </row>
        <row r="223">
          <cell r="A223" t="str">
            <v>Налоговая г.Жана-Озен</v>
          </cell>
          <cell r="B223">
            <v>547416.6</v>
          </cell>
        </row>
        <row r="224">
          <cell r="A224" t="str">
            <v>Недра ТОО</v>
          </cell>
          <cell r="B224">
            <v>381105.12</v>
          </cell>
        </row>
        <row r="225">
          <cell r="A225" t="str">
            <v>Неизвестные</v>
          </cell>
        </row>
        <row r="226">
          <cell r="A226" t="str">
            <v>Нетфактурованные поставки</v>
          </cell>
        </row>
        <row r="227">
          <cell r="A227" t="str">
            <v>Нефтебанк ОАО Мангистау</v>
          </cell>
          <cell r="B227">
            <v>1320000</v>
          </cell>
        </row>
        <row r="228">
          <cell r="A228" t="str">
            <v>НефтеГазмаш АО</v>
          </cell>
          <cell r="B228">
            <v>35890.769999999997</v>
          </cell>
        </row>
        <row r="229">
          <cell r="A229" t="str">
            <v>НефтеГазмаш ТОО</v>
          </cell>
          <cell r="B229">
            <v>0.01</v>
          </cell>
        </row>
        <row r="230">
          <cell r="A230" t="str">
            <v>НефтеГазМонтажСервис ТОО</v>
          </cell>
          <cell r="B230">
            <v>10595946.310000001</v>
          </cell>
        </row>
        <row r="231">
          <cell r="A231" t="str">
            <v>Нефтепромхим НИИ ОАО</v>
          </cell>
          <cell r="B231">
            <v>534926.81000000006</v>
          </cell>
        </row>
        <row r="232">
          <cell r="A232" t="str">
            <v>Нефтяник кооператив</v>
          </cell>
          <cell r="B232">
            <v>485991.69</v>
          </cell>
        </row>
        <row r="233">
          <cell r="A233" t="str">
            <v>НовотроицЦементный З-д ОА</v>
          </cell>
          <cell r="B233">
            <v>62552.85</v>
          </cell>
        </row>
        <row r="234">
          <cell r="A234" t="str">
            <v>НПЦ ТОО г.Актау</v>
          </cell>
          <cell r="B234">
            <v>30241.200000000001</v>
          </cell>
        </row>
        <row r="235">
          <cell r="A235" t="str">
            <v>Нурай ТОО</v>
          </cell>
          <cell r="B235">
            <v>311642.12</v>
          </cell>
        </row>
        <row r="236">
          <cell r="A236" t="str">
            <v>Нуралди ТОО</v>
          </cell>
          <cell r="B236">
            <v>199999.54</v>
          </cell>
        </row>
        <row r="237">
          <cell r="A237" t="str">
            <v>Нурибол ТОО</v>
          </cell>
          <cell r="B237">
            <v>435183.24</v>
          </cell>
        </row>
        <row r="238">
          <cell r="A238" t="str">
            <v>НуриК ТОО</v>
          </cell>
          <cell r="B238">
            <v>651635.66</v>
          </cell>
        </row>
        <row r="239">
          <cell r="A239" t="str">
            <v>Областной наркологический дисп</v>
          </cell>
          <cell r="B239">
            <v>41890</v>
          </cell>
        </row>
        <row r="240">
          <cell r="A240" t="str">
            <v>Озен -Елес ТОО</v>
          </cell>
          <cell r="B240">
            <v>35493519.939999998</v>
          </cell>
        </row>
        <row r="241">
          <cell r="A241" t="str">
            <v>Озен-Бастау ТОО</v>
          </cell>
          <cell r="B241">
            <v>4445</v>
          </cell>
        </row>
        <row r="242">
          <cell r="A242" t="str">
            <v>Озен-Саяхат ТОО</v>
          </cell>
          <cell r="B242">
            <v>1050850.22</v>
          </cell>
        </row>
        <row r="243">
          <cell r="A243" t="str">
            <v>Озен-Транс ТОО</v>
          </cell>
          <cell r="B243">
            <v>0.01</v>
          </cell>
        </row>
        <row r="244">
          <cell r="A244" t="str">
            <v>Озен-Турмыс ТОО</v>
          </cell>
          <cell r="B244">
            <v>242719717.87</v>
          </cell>
        </row>
        <row r="245">
          <cell r="A245" t="str">
            <v>ОзенАстык АО</v>
          </cell>
          <cell r="B245">
            <v>1363813.49</v>
          </cell>
        </row>
        <row r="246">
          <cell r="A246" t="str">
            <v>ОзенЖондеуКурылыс АО</v>
          </cell>
          <cell r="B246">
            <v>4207102.3</v>
          </cell>
        </row>
        <row r="247">
          <cell r="A247" t="str">
            <v>ОзенИнвест ГКП</v>
          </cell>
          <cell r="B247">
            <v>136578691.88999999</v>
          </cell>
        </row>
        <row r="248">
          <cell r="A248" t="str">
            <v>ОзенКоммуналСервис ТОО</v>
          </cell>
          <cell r="B248">
            <v>1562054.56</v>
          </cell>
        </row>
        <row r="249">
          <cell r="A249" t="str">
            <v>ОзенКурылысИнвест ОКИ</v>
          </cell>
          <cell r="B249">
            <v>266106.46000000002</v>
          </cell>
        </row>
        <row r="250">
          <cell r="A250" t="str">
            <v>ОзенНефтегазСтрой АО</v>
          </cell>
          <cell r="B250">
            <v>33000238.640000001</v>
          </cell>
        </row>
        <row r="251">
          <cell r="A251" t="str">
            <v>ОзенТемир</v>
          </cell>
          <cell r="B251">
            <v>5803574.2400000002</v>
          </cell>
        </row>
        <row r="252">
          <cell r="A252" t="str">
            <v>Ойл Продактс-Групп ТОО</v>
          </cell>
          <cell r="B252">
            <v>221072.8</v>
          </cell>
        </row>
        <row r="253">
          <cell r="A253" t="str">
            <v>Олжас ТОО</v>
          </cell>
          <cell r="B253">
            <v>6345.83</v>
          </cell>
        </row>
        <row r="254">
          <cell r="A254" t="str">
            <v>Омега МП</v>
          </cell>
          <cell r="B254">
            <v>43012</v>
          </cell>
        </row>
        <row r="255">
          <cell r="A255" t="str">
            <v>Омега-стройполис ТОО</v>
          </cell>
          <cell r="B255">
            <v>282087.71000000002</v>
          </cell>
        </row>
        <row r="256">
          <cell r="A256" t="str">
            <v>Онер ГКП</v>
          </cell>
          <cell r="B256">
            <v>200000</v>
          </cell>
        </row>
        <row r="257">
          <cell r="A257" t="str">
            <v>Орбита Плюс ТОО</v>
          </cell>
          <cell r="B257">
            <v>427225.15</v>
          </cell>
        </row>
        <row r="258">
          <cell r="A258" t="str">
            <v>ОССЕ ТОО</v>
          </cell>
          <cell r="B258">
            <v>19415.349999999999</v>
          </cell>
        </row>
        <row r="259">
          <cell r="A259" t="str">
            <v>Отрар Тревел ТОО</v>
          </cell>
          <cell r="B259">
            <v>332742</v>
          </cell>
        </row>
        <row r="260">
          <cell r="A260" t="str">
            <v>ПДУ-2</v>
          </cell>
          <cell r="B260">
            <v>174804</v>
          </cell>
        </row>
        <row r="261">
          <cell r="A261" t="str">
            <v>Петролеум Инвест Корпорэйшн ТО</v>
          </cell>
          <cell r="B261">
            <v>3391518.97</v>
          </cell>
        </row>
        <row r="262">
          <cell r="A262" t="str">
            <v>Петролсервис ТОО</v>
          </cell>
          <cell r="B262">
            <v>16257.78</v>
          </cell>
        </row>
        <row r="263">
          <cell r="A263" t="str">
            <v>Петросянц В.В. ЧП</v>
          </cell>
          <cell r="B263">
            <v>2916160</v>
          </cell>
        </row>
        <row r="264">
          <cell r="A264" t="str">
            <v>Промтехкомплект ЛТД</v>
          </cell>
          <cell r="B264">
            <v>410187.39</v>
          </cell>
        </row>
        <row r="265">
          <cell r="A265" t="str">
            <v>ПромТехкомплект ТОО</v>
          </cell>
          <cell r="B265">
            <v>220438.5</v>
          </cell>
        </row>
        <row r="266">
          <cell r="A266" t="str">
            <v>Промхиммонтаж ТОО</v>
          </cell>
          <cell r="B266">
            <v>195000000</v>
          </cell>
        </row>
        <row r="267">
          <cell r="A267" t="str">
            <v>Промыш.Группа  ГенерацияТОО</v>
          </cell>
          <cell r="B267">
            <v>24411.05</v>
          </cell>
        </row>
        <row r="268">
          <cell r="A268" t="str">
            <v>ПрофсоюзОрганизация УМГ</v>
          </cell>
          <cell r="B268">
            <v>250221.4</v>
          </cell>
        </row>
        <row r="269">
          <cell r="A269" t="str">
            <v>Рауан Фирма ТОО</v>
          </cell>
          <cell r="B269">
            <v>304456.25</v>
          </cell>
        </row>
        <row r="270">
          <cell r="A270" t="str">
            <v>РГП ИнфАналитЦентрОхрОкружСред</v>
          </cell>
          <cell r="B270">
            <v>29347.85</v>
          </cell>
        </row>
        <row r="271">
          <cell r="A271" t="str">
            <v>редакция журнала Ак-Кус</v>
          </cell>
          <cell r="B271">
            <v>3000000</v>
          </cell>
        </row>
        <row r="272">
          <cell r="A272" t="str">
            <v>РемОйлсервис ТОО</v>
          </cell>
          <cell r="B272">
            <v>4447615</v>
          </cell>
        </row>
        <row r="273">
          <cell r="A273" t="str">
            <v>Ремсервис ТОО</v>
          </cell>
          <cell r="B273">
            <v>9013640.8100000005</v>
          </cell>
        </row>
        <row r="274">
          <cell r="A274" t="str">
            <v>Росинг ООО</v>
          </cell>
          <cell r="B274">
            <v>273760</v>
          </cell>
        </row>
        <row r="275">
          <cell r="A275" t="str">
            <v>Сайгулик ТОО</v>
          </cell>
          <cell r="B275">
            <v>9108</v>
          </cell>
        </row>
        <row r="276">
          <cell r="A276" t="str">
            <v>Самал БТД</v>
          </cell>
          <cell r="B276">
            <v>398823496.81</v>
          </cell>
        </row>
        <row r="277">
          <cell r="A277" t="str">
            <v>Санаторий Сары Агаш</v>
          </cell>
          <cell r="B277">
            <v>43920</v>
          </cell>
        </row>
        <row r="278">
          <cell r="A278" t="str">
            <v>СаратовНефтеМаш</v>
          </cell>
          <cell r="B278">
            <v>901409.28000000003</v>
          </cell>
        </row>
        <row r="279">
          <cell r="A279" t="str">
            <v>Сары-Арка ТОО</v>
          </cell>
          <cell r="B279">
            <v>19323398.539999999</v>
          </cell>
        </row>
        <row r="280">
          <cell r="A280" t="str">
            <v>Сарыаркинский р-н НК</v>
          </cell>
          <cell r="B280">
            <v>138483</v>
          </cell>
        </row>
        <row r="281">
          <cell r="A281" t="str">
            <v>Сатова АЗС ЧП</v>
          </cell>
          <cell r="B281">
            <v>110124</v>
          </cell>
        </row>
        <row r="282">
          <cell r="A282" t="str">
            <v>Сенек ТОО</v>
          </cell>
          <cell r="B282">
            <v>50812780.770000003</v>
          </cell>
        </row>
        <row r="283">
          <cell r="A283" t="str">
            <v>Сервис ЛТД Фирма ТОО</v>
          </cell>
          <cell r="B283">
            <v>4914200</v>
          </cell>
        </row>
        <row r="284">
          <cell r="A284" t="str">
            <v>Символ ТОО</v>
          </cell>
          <cell r="B284">
            <v>121858.78</v>
          </cell>
        </row>
        <row r="285">
          <cell r="A285" t="str">
            <v>Синтез СОТ</v>
          </cell>
          <cell r="B285">
            <v>154958.13</v>
          </cell>
        </row>
        <row r="286">
          <cell r="A286" t="str">
            <v>СММ Гидроразрыв пласта ОАО СММ</v>
          </cell>
          <cell r="B286">
            <v>82193.440000000002</v>
          </cell>
        </row>
        <row r="287">
          <cell r="A287" t="str">
            <v>СОГПС-1 СО-3</v>
          </cell>
          <cell r="B287">
            <v>33529.78</v>
          </cell>
        </row>
        <row r="288">
          <cell r="A288" t="str">
            <v>СолексОйл ТОО</v>
          </cell>
          <cell r="B288">
            <v>1014586</v>
          </cell>
        </row>
        <row r="289">
          <cell r="A289" t="str">
            <v>Сонар Мунай Онимдери ТОО</v>
          </cell>
          <cell r="B289">
            <v>8456.6</v>
          </cell>
        </row>
        <row r="290">
          <cell r="A290" t="str">
            <v>Сотрудники УМГ</v>
          </cell>
          <cell r="B290">
            <v>63448421.939999998</v>
          </cell>
        </row>
        <row r="291">
          <cell r="A291" t="str">
            <v>СпецМашГрупп ЛТД ТОО</v>
          </cell>
          <cell r="B291">
            <v>12238681.210000001</v>
          </cell>
        </row>
        <row r="292">
          <cell r="A292" t="str">
            <v>Спорткомплекс Энергетик</v>
          </cell>
          <cell r="B292">
            <v>8798927</v>
          </cell>
        </row>
        <row r="293">
          <cell r="A293" t="str">
            <v>Страховая Нефтяная компания ОА</v>
          </cell>
          <cell r="B293">
            <v>700</v>
          </cell>
        </row>
        <row r="294">
          <cell r="A294" t="str">
            <v>СУ-45</v>
          </cell>
          <cell r="B294">
            <v>326000</v>
          </cell>
        </row>
        <row r="295">
          <cell r="A295" t="str">
            <v>Су-сервис ТОО</v>
          </cell>
          <cell r="B295">
            <v>0.26</v>
          </cell>
        </row>
        <row r="296">
          <cell r="A296" t="str">
            <v>Сункар МП</v>
          </cell>
          <cell r="B296">
            <v>199775.85</v>
          </cell>
        </row>
        <row r="297">
          <cell r="A297" t="str">
            <v>Сынгырлау сельс.администр</v>
          </cell>
          <cell r="B297">
            <v>661392</v>
          </cell>
        </row>
        <row r="298">
          <cell r="A298" t="str">
            <v>Таможен.Управ.Мангистау обл</v>
          </cell>
          <cell r="B298">
            <v>38713662.460000001</v>
          </cell>
        </row>
        <row r="299">
          <cell r="A299" t="str">
            <v>Таможенное Управление г.Астана</v>
          </cell>
          <cell r="B299">
            <v>70000000</v>
          </cell>
        </row>
        <row r="300">
          <cell r="A300" t="str">
            <v>Тан КСК</v>
          </cell>
          <cell r="B300">
            <v>26571.599999999999</v>
          </cell>
        </row>
        <row r="301">
          <cell r="A301" t="str">
            <v>ТаразЗан ТОО</v>
          </cell>
          <cell r="B301">
            <v>197316</v>
          </cell>
        </row>
        <row r="302">
          <cell r="A302" t="str">
            <v>Тасжол и К ТОО</v>
          </cell>
          <cell r="B302">
            <v>458850</v>
          </cell>
        </row>
        <row r="303">
          <cell r="A303" t="str">
            <v>Тасымал АО</v>
          </cell>
          <cell r="B303">
            <v>715647</v>
          </cell>
        </row>
        <row r="304">
          <cell r="A304" t="str">
            <v>ТемирБаба ПКВП</v>
          </cell>
          <cell r="B304">
            <v>85300.84</v>
          </cell>
        </row>
        <row r="305">
          <cell r="A305" t="str">
            <v>Темиртас АО</v>
          </cell>
          <cell r="B305">
            <v>1942124.81</v>
          </cell>
        </row>
        <row r="306">
          <cell r="A306" t="str">
            <v>Тенге СП ТОО</v>
          </cell>
          <cell r="B306">
            <v>7945747.9000000004</v>
          </cell>
        </row>
        <row r="307">
          <cell r="A307" t="str">
            <v>Тенге ТОО</v>
          </cell>
          <cell r="B307">
            <v>138125.07</v>
          </cell>
        </row>
        <row r="308">
          <cell r="A308" t="str">
            <v>Тенгри МП</v>
          </cell>
          <cell r="B308">
            <v>700000.04</v>
          </cell>
        </row>
        <row r="309">
          <cell r="A309" t="str">
            <v>Тепломонтаж АО</v>
          </cell>
          <cell r="B309">
            <v>28160</v>
          </cell>
        </row>
        <row r="310">
          <cell r="A310" t="str">
            <v>Тесей ТОО</v>
          </cell>
          <cell r="B310">
            <v>550391</v>
          </cell>
        </row>
        <row r="311">
          <cell r="A311" t="str">
            <v>Технополис фирма</v>
          </cell>
          <cell r="B311">
            <v>199543.72</v>
          </cell>
        </row>
        <row r="312">
          <cell r="A312" t="str">
            <v>ТехПромЭлектро</v>
          </cell>
          <cell r="B312">
            <v>300000</v>
          </cell>
        </row>
        <row r="313">
          <cell r="A313" t="str">
            <v>Токыма  ТОО</v>
          </cell>
          <cell r="B313">
            <v>803562.89</v>
          </cell>
        </row>
        <row r="314">
          <cell r="A314" t="str">
            <v>Торгайское АОГХ</v>
          </cell>
          <cell r="B314">
            <v>6361415.2000000002</v>
          </cell>
        </row>
        <row r="315">
          <cell r="A315" t="str">
            <v>Торетам ТОО</v>
          </cell>
          <cell r="B315">
            <v>2564.23</v>
          </cell>
        </row>
        <row r="316">
          <cell r="A316" t="str">
            <v>ТрансТоргСервис ТОО</v>
          </cell>
          <cell r="B316">
            <v>342610.69</v>
          </cell>
        </row>
        <row r="317">
          <cell r="A317" t="str">
            <v>Трейд Ойл ТОО</v>
          </cell>
          <cell r="B317">
            <v>301279.33</v>
          </cell>
        </row>
        <row r="318">
          <cell r="A318" t="str">
            <v>Трест ММК</v>
          </cell>
          <cell r="B318">
            <v>1408866.46</v>
          </cell>
        </row>
        <row r="319">
          <cell r="A319" t="str">
            <v>ТрубРемЦентр ОАО</v>
          </cell>
          <cell r="B319">
            <v>3984702.59</v>
          </cell>
        </row>
        <row r="320">
          <cell r="A320" t="str">
            <v>ТюбакараганМунайКурылыс</v>
          </cell>
          <cell r="B320">
            <v>391231.85</v>
          </cell>
        </row>
        <row r="321">
          <cell r="A321" t="str">
            <v>УМУ ПТМ</v>
          </cell>
          <cell r="B321">
            <v>346288.21</v>
          </cell>
        </row>
        <row r="322">
          <cell r="A322" t="str">
            <v>Университет КазНТУ им Сатпаева</v>
          </cell>
          <cell r="B322">
            <v>529000</v>
          </cell>
        </row>
        <row r="323">
          <cell r="A323" t="str">
            <v>Университет международных отно</v>
          </cell>
          <cell r="B323">
            <v>100000</v>
          </cell>
        </row>
        <row r="324">
          <cell r="A324" t="str">
            <v>Университет Нефти и газа г Аты</v>
          </cell>
          <cell r="B324">
            <v>290000</v>
          </cell>
        </row>
        <row r="325">
          <cell r="A325" t="str">
            <v>Университет С-Питер.Морск.тех.</v>
          </cell>
          <cell r="B325">
            <v>50518.02</v>
          </cell>
        </row>
        <row r="326">
          <cell r="A326" t="str">
            <v>УПП КОС ТОО</v>
          </cell>
          <cell r="B326">
            <v>3056955.19</v>
          </cell>
        </row>
        <row r="327">
          <cell r="A327" t="str">
            <v>Управление стандартизации</v>
          </cell>
          <cell r="B327">
            <v>530228.98</v>
          </cell>
        </row>
        <row r="328">
          <cell r="A328" t="str">
            <v>УправлениеТрансКонтроля</v>
          </cell>
          <cell r="B328">
            <v>156933</v>
          </cell>
        </row>
        <row r="329">
          <cell r="A329" t="str">
            <v>УПТЖ ТОО</v>
          </cell>
          <cell r="B329">
            <v>0.19</v>
          </cell>
        </row>
        <row r="330">
          <cell r="A330" t="str">
            <v>УралАвтоСервис ТОО</v>
          </cell>
          <cell r="B330">
            <v>313874.94</v>
          </cell>
        </row>
        <row r="331">
          <cell r="A331" t="str">
            <v>УралСтроймашина-А 000</v>
          </cell>
          <cell r="B331">
            <v>16335.49</v>
          </cell>
        </row>
        <row r="332">
          <cell r="A332" t="str">
            <v>УралТехнострой ООО</v>
          </cell>
          <cell r="B332">
            <v>7519252.5999999996</v>
          </cell>
        </row>
        <row r="333">
          <cell r="A333" t="str">
            <v>Усманова Р.А ИП</v>
          </cell>
          <cell r="B333">
            <v>89600</v>
          </cell>
        </row>
        <row r="334">
          <cell r="A334" t="str">
            <v>Уташева Д. ЧП</v>
          </cell>
          <cell r="B334">
            <v>23802.240000000002</v>
          </cell>
        </row>
        <row r="335">
          <cell r="A335" t="str">
            <v>Уткилбаев С. С.ИП</v>
          </cell>
          <cell r="B335">
            <v>12928.95</v>
          </cell>
        </row>
        <row r="336">
          <cell r="A336" t="str">
            <v>Учреждение ГМ-172/7</v>
          </cell>
          <cell r="B336">
            <v>1222603.98</v>
          </cell>
        </row>
        <row r="337">
          <cell r="A337" t="str">
            <v>Уштаган ПК</v>
          </cell>
          <cell r="B337">
            <v>194764</v>
          </cell>
        </row>
        <row r="338">
          <cell r="A338" t="str">
            <v>Фондовый центр депозитарий цен</v>
          </cell>
          <cell r="B338">
            <v>12406.2</v>
          </cell>
        </row>
        <row r="339">
          <cell r="A339" t="str">
            <v>Фортуна ТОО</v>
          </cell>
          <cell r="B339">
            <v>24041.200000000001</v>
          </cell>
        </row>
        <row r="340">
          <cell r="A340" t="str">
            <v>ХОЗУ аппарата акима облас</v>
          </cell>
          <cell r="B340">
            <v>8700</v>
          </cell>
        </row>
        <row r="341">
          <cell r="A341" t="str">
            <v>ЦБПО-НСМ-2 поселок</v>
          </cell>
          <cell r="B341">
            <v>132018.25</v>
          </cell>
        </row>
        <row r="342">
          <cell r="A342" t="str">
            <v>Центр отдыха Зерен ТОО</v>
          </cell>
          <cell r="B342">
            <v>288000</v>
          </cell>
        </row>
        <row r="343">
          <cell r="A343" t="str">
            <v>Цех Худайбергенова ЧП</v>
          </cell>
          <cell r="B343">
            <v>11952</v>
          </cell>
        </row>
        <row r="344">
          <cell r="A344" t="str">
            <v>Шапагат ОАО</v>
          </cell>
          <cell r="B344">
            <v>2794674.01</v>
          </cell>
        </row>
        <row r="345">
          <cell r="A345" t="str">
            <v>Шарайна ТОО</v>
          </cell>
          <cell r="B345">
            <v>34113543.799999997</v>
          </cell>
        </row>
        <row r="346">
          <cell r="A346" t="str">
            <v>ШЕР-К ТОО</v>
          </cell>
          <cell r="B346">
            <v>1024669.53</v>
          </cell>
        </row>
        <row r="347">
          <cell r="A347" t="str">
            <v>Шеркала ТОО</v>
          </cell>
          <cell r="B347">
            <v>545617.59</v>
          </cell>
        </row>
        <row r="348">
          <cell r="A348" t="str">
            <v>Шетпе ГКП Мангистаугаз</v>
          </cell>
          <cell r="B348">
            <v>373920</v>
          </cell>
        </row>
        <row r="349">
          <cell r="A349" t="str">
            <v>Шипасервис ТОО</v>
          </cell>
          <cell r="B349">
            <v>1845909.1</v>
          </cell>
        </row>
        <row r="350">
          <cell r="A350" t="str">
            <v>Шымкентский НПЗ</v>
          </cell>
          <cell r="B350">
            <v>3682541.85</v>
          </cell>
        </row>
        <row r="351">
          <cell r="A351" t="str">
            <v>Шымкентский Эль-Дос</v>
          </cell>
          <cell r="B351">
            <v>257103.33</v>
          </cell>
        </row>
        <row r="352">
          <cell r="A352" t="str">
            <v>Шырын ЧМП</v>
          </cell>
          <cell r="B352">
            <v>107420.24</v>
          </cell>
        </row>
        <row r="353">
          <cell r="A353" t="str">
            <v>Щит ТОО</v>
          </cell>
          <cell r="B353">
            <v>6612.5</v>
          </cell>
        </row>
        <row r="354">
          <cell r="A354" t="str">
            <v>Эколог ТОО</v>
          </cell>
          <cell r="B354">
            <v>26453.65</v>
          </cell>
        </row>
        <row r="355">
          <cell r="A355" t="str">
            <v>Элеком НПП ТОО</v>
          </cell>
          <cell r="B355">
            <v>587152.4</v>
          </cell>
        </row>
        <row r="356">
          <cell r="A356" t="str">
            <v>ЭлектроАвтоматика АО</v>
          </cell>
          <cell r="B356">
            <v>29256.67</v>
          </cell>
        </row>
        <row r="357">
          <cell r="A357" t="str">
            <v>Электромонтаж ЭЛМО  АО</v>
          </cell>
          <cell r="B357">
            <v>217670.28</v>
          </cell>
        </row>
        <row r="358">
          <cell r="A358" t="str">
            <v>Элнияз МП</v>
          </cell>
          <cell r="B358">
            <v>2522249.9700000002</v>
          </cell>
        </row>
        <row r="359">
          <cell r="A359" t="str">
            <v>Эмбамунайгаз ПФ РД КМГ</v>
          </cell>
          <cell r="B359">
            <v>163215664.58000001</v>
          </cell>
        </row>
        <row r="360">
          <cell r="A360" t="str">
            <v>Энергия ТОО</v>
          </cell>
          <cell r="B360">
            <v>19587.93</v>
          </cell>
        </row>
        <row r="361">
          <cell r="A361" t="str">
            <v>Энергомунай ТОО</v>
          </cell>
          <cell r="B361">
            <v>151201.16</v>
          </cell>
        </row>
        <row r="362">
          <cell r="A362" t="str">
            <v>Этилен АОЗТ</v>
          </cell>
          <cell r="B362">
            <v>1445850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Financial ratios А3"/>
      <sheetName val="группа"/>
      <sheetName val="Форма1"/>
      <sheetName val="Пр2"/>
      <sheetName val="факт 2005 г."/>
      <sheetName val="balans 3"/>
      <sheetName val="З"/>
      <sheetName val="1.411.1"/>
      <sheetName val="ОТиТБ"/>
      <sheetName val="Ден потоки"/>
      <sheetName val="00"/>
      <sheetName val="Лист1"/>
      <sheetName val="Haul cons"/>
      <sheetName val="Распределение прибыли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ремонт 25"/>
      <sheetName val="1610"/>
      <sheetName val="1210"/>
      <sheetName val="TB"/>
      <sheetName val="PR CN"/>
      <sheetName val="Ф3"/>
      <sheetName val="НДС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а"/>
      <sheetName val="Лист2"/>
      <sheetName val="фпкомпл"/>
      <sheetName val="расходы по основ. деятельности"/>
      <sheetName val="расходы_по_основ__деятельности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рмация по статьям бюджета"/>
    </sheetNames>
    <sheetDataSet>
      <sheetData sheetId="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"/>
      <sheetName val="ТЭП ЕЭК"/>
      <sheetName val="ТЭП ССГПО"/>
      <sheetName val="ТЭП старая"/>
      <sheetName val="налог нач"/>
      <sheetName val="налог упл"/>
      <sheetName val="АЗФ"/>
      <sheetName val="АК"/>
      <sheetName val="ССГПО"/>
      <sheetName val="Актюбе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п. амморт без АДР"/>
      <sheetName val="предп. ам без адр $"/>
      <sheetName val="предп. амм. АДР "/>
      <sheetName val="предп. аморт до 2015"/>
      <sheetName val="предп. ам до 2015 в $"/>
      <sheetName val=" аморт до 2015  с доп."/>
      <sheetName val=" ам до 2015 в $ с доп"/>
      <sheetName val="Лист2 (2)"/>
      <sheetName val="пр 9 год"/>
      <sheetName val="пр 9 годбез АДР"/>
      <sheetName val="пр 9 АДР "/>
      <sheetName val="Лист2"/>
      <sheetName val="Лист1"/>
      <sheetName val="Лист3"/>
      <sheetName val="ТЭП старая"/>
      <sheetName val="предп__амморт_без_АДР"/>
      <sheetName val="предп__ам_без_адр_$"/>
      <sheetName val="предп__амм__АДР_"/>
      <sheetName val="предп__аморт_до_2015"/>
      <sheetName val="предп__ам_до_2015_в_$"/>
      <sheetName val="_аморт_до_2015__с_доп_"/>
      <sheetName val="_ам_до_2015_в_$_с_доп"/>
      <sheetName val="Лист2_(2)"/>
      <sheetName val="пр_9_год"/>
      <sheetName val="пр_9_годбез_АДР"/>
      <sheetName val="пр_9_АДР_"/>
      <sheetName val="ТЭП_старая"/>
      <sheetName val="#REF"/>
      <sheetName val="АЗФ"/>
      <sheetName val="АК"/>
      <sheetName val="ССГПО"/>
      <sheetName val="Актюбе"/>
      <sheetName val="АСУ"/>
      <sheetName val="База"/>
      <sheetName val="аморт 2015"/>
      <sheetName val="ФС-75"/>
      <sheetName val="ФСМн "/>
      <sheetName val="ФХ "/>
      <sheetName val="ФХС-40 "/>
      <sheetName val="ФХС-48 "/>
      <sheetName val="смета  ож"/>
      <sheetName val="#ССЫЛКА"/>
      <sheetName val="N_SVOD"/>
      <sheetName val="ЯНВ_99"/>
      <sheetName val="NOV"/>
      <sheetName val="Дт-Кт_АНА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 1996"/>
      <sheetName val="JAN 1997 PRODSCH "/>
      <sheetName val="WORKSHEET (2)"/>
      <sheetName val="WKSHT 1"/>
      <sheetName val="feb 1997 PRODSCH "/>
      <sheetName val="mar 1997 PRODSCH "/>
      <sheetName val="MAY 1997 PRODSCH "/>
      <sheetName val="APR 1997 PRODSCH "/>
      <sheetName val="JUNE 1997 PRODSCH "/>
      <sheetName val="JULY 1997 PRODSCH "/>
      <sheetName val="AUG 1997 PRODSCH "/>
      <sheetName val="sept 1997 PRODSCH "/>
      <sheetName val="OCT 1997 PRODSCH "/>
      <sheetName val="NOV 1997 PRODSCH "/>
      <sheetName val="DEC 1997 PRODSCH"/>
      <sheetName val="DEC 1997 PRODSCH ED'S"/>
      <sheetName val="CMPROD97"/>
      <sheetName val="#REF"/>
      <sheetName val="_REF"/>
      <sheetName val="ТЭП старая"/>
      <sheetName val="ДБУиО"/>
      <sheetName val="dec_1996"/>
      <sheetName val="JAN_1997_PRODSCH_"/>
      <sheetName val="WORKSHEET_(2)"/>
      <sheetName val="WKSHT_1"/>
      <sheetName val="feb_1997_PRODSCH_"/>
      <sheetName val="mar_1997_PRODSCH_"/>
      <sheetName val="MAY_1997_PRODSCH_"/>
      <sheetName val="APR_1997_PRODSCH_"/>
      <sheetName val="JUNE_1997_PRODSCH_"/>
      <sheetName val="JULY_1997_PRODSCH_"/>
      <sheetName val="AUG_1997_PRODSCH_"/>
      <sheetName val="sept_1997_PRODSCH_"/>
      <sheetName val="OCT_1997_PRODSCH_"/>
      <sheetName val="NOV_1997_PRODSCH_"/>
      <sheetName val="DEC_1997_PRODSCH"/>
      <sheetName val="DEC_1997_PRODSCH_ED'S"/>
      <sheetName val="ТЭП_старая"/>
      <sheetName val="Лист1"/>
      <sheetName val="DATA"/>
      <sheetName val="Исходные"/>
      <sheetName val=""/>
      <sheetName val="preferr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 2004"/>
      <sheetName val="фев 2004"/>
      <sheetName val="Лист1"/>
      <sheetName val="март 2004"/>
      <sheetName val="апрель 2004"/>
      <sheetName val="май 2004"/>
      <sheetName val="июнь 2004"/>
      <sheetName val="июль 2004"/>
      <sheetName val="август 2004"/>
      <sheetName val="сентябрь 2004"/>
      <sheetName val="октябрь 2004"/>
      <sheetName val="#REF"/>
    </sheetNames>
    <sheetDataSet>
      <sheetData sheetId="0" refreshError="1">
        <row r="14">
          <cell r="M14">
            <v>147.6</v>
          </cell>
        </row>
      </sheetData>
      <sheetData sheetId="1" refreshError="1">
        <row r="14">
          <cell r="M14">
            <v>143</v>
          </cell>
        </row>
        <row r="15">
          <cell r="M15">
            <v>702</v>
          </cell>
        </row>
        <row r="16">
          <cell r="M16">
            <v>908</v>
          </cell>
        </row>
        <row r="17">
          <cell r="M17">
            <v>835</v>
          </cell>
        </row>
        <row r="18">
          <cell r="M18">
            <v>908</v>
          </cell>
        </row>
        <row r="19">
          <cell r="M19">
            <v>835</v>
          </cell>
        </row>
        <row r="23">
          <cell r="M23">
            <v>667</v>
          </cell>
        </row>
        <row r="28">
          <cell r="M28">
            <v>873</v>
          </cell>
        </row>
      </sheetData>
      <sheetData sheetId="2" refreshError="1"/>
      <sheetData sheetId="3" refreshError="1">
        <row r="14">
          <cell r="M14">
            <v>139.4</v>
          </cell>
        </row>
        <row r="15">
          <cell r="M15">
            <v>787</v>
          </cell>
        </row>
        <row r="16">
          <cell r="M16">
            <v>948</v>
          </cell>
        </row>
        <row r="17">
          <cell r="M17">
            <v>875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_SVOD"/>
      <sheetName val="09 14.11.03 3"/>
      <sheetName val="База"/>
    </sheetNames>
    <sheetDataSet>
      <sheetData sheetId="0" refreshError="1"/>
      <sheetData sheetId="1"/>
      <sheetData sheetId="2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"/>
      <sheetName val="февр"/>
      <sheetName val="март"/>
      <sheetName val="апр"/>
      <sheetName val="май"/>
      <sheetName val="июнь"/>
      <sheetName val="июль"/>
      <sheetName val="авг"/>
      <sheetName val="сент"/>
      <sheetName val="окт"/>
      <sheetName val="нб"/>
      <sheetName val="дек"/>
      <sheetName val="свод 2007г"/>
      <sheetName val="2007г"/>
    </sheetNames>
    <sheetDataSet>
      <sheetData sheetId="0"/>
      <sheetData sheetId="1"/>
      <sheetData sheetId="2"/>
      <sheetData sheetId="3">
        <row r="3">
          <cell r="M3">
            <v>15000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Profit &amp; Loss Total"/>
      <sheetName val="IPR_VOG"/>
      <sheetName val="6НК-cт."/>
      <sheetName val="Precios"/>
      <sheetName val="Форма2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_FES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Фин.обязат."/>
      <sheetName val="t0_name"/>
      <sheetName val="K_750_Sl_KPMG_report_Test"/>
      <sheetName val="K_300_RFD_KMG EP"/>
      <sheetName val="K_200_ES"/>
      <sheetName val="K_101_DDA_LS"/>
      <sheetName val="K_310_RFD_Uzen_rev"/>
      <sheetName val="K_120_FA_Sale"/>
      <sheetName val="December(начис)_ZKM-ZinBV"/>
      <sheetName val="Financial ratios А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"/>
    </sheetNames>
    <sheetDataSet>
      <sheetData sheetId="0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инистративные расходы"/>
      <sheetName val="расходы по осн.деятельности"/>
      <sheetName val="информация по статьям бюджета"/>
      <sheetName val="заявка"/>
      <sheetName val="апр"/>
    </sheetNames>
    <sheetDataSet>
      <sheetData sheetId="0" refreshError="1"/>
      <sheetData sheetId="1" refreshError="1"/>
      <sheetData sheetId="2">
        <row r="3">
          <cell r="B3" t="str">
            <v>ТОО "Raimbek Bottlers"</v>
          </cell>
        </row>
        <row r="4">
          <cell r="B4" t="str">
            <v>ТОО "Raimbek Agro"</v>
          </cell>
        </row>
        <row r="5">
          <cell r="B5" t="str">
            <v>ТОО "Raimbek Alco"</v>
          </cell>
        </row>
        <row r="6">
          <cell r="B6" t="str">
            <v>ТОО "FTH"</v>
          </cell>
        </row>
        <row r="7">
          <cell r="B7" t="str">
            <v>ТОО "Good Food"</v>
          </cell>
        </row>
        <row r="8">
          <cell r="B8" t="str">
            <v>ТОО "Raimbek Astana"</v>
          </cell>
        </row>
        <row r="9">
          <cell r="B9" t="str">
            <v>ТОО "Raimbek Shimkent"</v>
          </cell>
        </row>
        <row r="10">
          <cell r="B10" t="str">
            <v>ТОО "Raimbek Kostanay"</v>
          </cell>
        </row>
        <row r="11">
          <cell r="B11" t="str">
            <v>ТОО "Жана-Тау Ltd"</v>
          </cell>
        </row>
        <row r="12">
          <cell r="B12" t="str">
            <v>ТОО "ЮКФЦ Trade company"</v>
          </cell>
        </row>
        <row r="13">
          <cell r="B13" t="str">
            <v>ТОО "Kostanay Alco"</v>
          </cell>
        </row>
        <row r="43">
          <cell r="B43" t="str">
            <v xml:space="preserve">Выплаты постоянной части заработной платы  административного персонала </v>
          </cell>
        </row>
        <row r="44">
          <cell r="B44" t="str">
            <v xml:space="preserve">Выплаты переменной части заработной платы  административного персонала </v>
          </cell>
        </row>
        <row r="45">
          <cell r="B45" t="str">
            <v xml:space="preserve">Оплата отчислений и налогов с ФОТ  административного персонала </v>
          </cell>
        </row>
        <row r="46">
          <cell r="B46" t="str">
            <v xml:space="preserve">Выплаты на питание  административного персонала </v>
          </cell>
        </row>
        <row r="47">
          <cell r="B47" t="str">
            <v xml:space="preserve">Оплата страхования административного персонала </v>
          </cell>
        </row>
        <row r="48">
          <cell r="B48" t="str">
            <v xml:space="preserve">Оплата командировочных и представительских расходов административного персонала </v>
          </cell>
        </row>
        <row r="49">
          <cell r="B49" t="str">
            <v xml:space="preserve">Оплата обучения административного персонала </v>
          </cell>
        </row>
        <row r="50">
          <cell r="B50" t="str">
            <v xml:space="preserve">Оплата стационарной связи административного персонала </v>
          </cell>
        </row>
        <row r="51">
          <cell r="B51" t="str">
            <v xml:space="preserve">Оплата мобильной связи административного персонала </v>
          </cell>
        </row>
        <row r="52">
          <cell r="B52" t="str">
            <v>Оплата услуг курьерской связи и почтового сообщения административного персонала</v>
          </cell>
        </row>
        <row r="53">
          <cell r="B53" t="str">
            <v xml:space="preserve">Оплата прочей связи административного персонала </v>
          </cell>
        </row>
        <row r="54">
          <cell r="B54" t="str">
            <v xml:space="preserve">Оплата спецодежды административного персонала </v>
          </cell>
        </row>
        <row r="55">
          <cell r="B55" t="str">
            <v xml:space="preserve">Оплата медицинского обслуживания административного персонала </v>
          </cell>
        </row>
        <row r="56">
          <cell r="B56" t="str">
            <v xml:space="preserve">Оплата ГСМ  административного персонала </v>
          </cell>
        </row>
        <row r="57">
          <cell r="B57" t="str">
            <v>Выплаты на хозяйственные затраты</v>
          </cell>
        </row>
        <row r="58">
          <cell r="B58" t="str">
            <v>Оплата юридических услуг</v>
          </cell>
        </row>
        <row r="59">
          <cell r="B59" t="str">
            <v xml:space="preserve">Выплаты на аренду зданий и сооружений для административного персонала </v>
          </cell>
        </row>
        <row r="60">
          <cell r="B60" t="str">
            <v xml:space="preserve">Выплаты на аренду машин и оборудования для административного персонала </v>
          </cell>
        </row>
        <row r="61">
          <cell r="B61" t="str">
            <v xml:space="preserve">Выплаты на аренду транспортных средств для административного персонала </v>
          </cell>
        </row>
        <row r="62">
          <cell r="B62" t="str">
            <v>Выплаты по прочей аренде</v>
          </cell>
        </row>
        <row r="63">
          <cell r="B63" t="str">
            <v xml:space="preserve">Выплаты на приобретение исследований </v>
          </cell>
        </row>
        <row r="64">
          <cell r="B64" t="str">
            <v xml:space="preserve">Выплаты на разработку нового продукта </v>
          </cell>
        </row>
        <row r="65">
          <cell r="B65" t="str">
            <v xml:space="preserve">Выплаты на прочие расходы по маркетингу </v>
          </cell>
        </row>
        <row r="66">
          <cell r="B66" t="str">
            <v xml:space="preserve">Выплаты на рекламу </v>
          </cell>
        </row>
        <row r="67">
          <cell r="B67" t="str">
            <v xml:space="preserve">Оплата корпоративного подоходного налога </v>
          </cell>
        </row>
        <row r="68">
          <cell r="B68" t="str">
            <v xml:space="preserve">Оплата налога на имущество </v>
          </cell>
        </row>
        <row r="69">
          <cell r="B69" t="str">
            <v xml:space="preserve">Оплата налога на землю </v>
          </cell>
        </row>
        <row r="70">
          <cell r="B70" t="str">
            <v xml:space="preserve">Оплата за пользование земельными участками </v>
          </cell>
        </row>
        <row r="71">
          <cell r="B71" t="str">
            <v xml:space="preserve">Оплата налога на загрязнение окр. среды </v>
          </cell>
        </row>
        <row r="72">
          <cell r="B72" t="str">
            <v xml:space="preserve">Оплата налога на транспорт </v>
          </cell>
        </row>
        <row r="73">
          <cell r="B73" t="str">
            <v>Оплата прочих налогов</v>
          </cell>
        </row>
        <row r="74">
          <cell r="B74" t="str">
            <v xml:space="preserve">Выплаты по Роялти </v>
          </cell>
        </row>
        <row r="75">
          <cell r="B75" t="str">
            <v xml:space="preserve">Консультационные и консалтинговые, аудиторские услуги </v>
          </cell>
        </row>
        <row r="76">
          <cell r="B76" t="str">
            <v xml:space="preserve">Оплата услуг физической охраны </v>
          </cell>
        </row>
        <row r="77">
          <cell r="B77" t="str">
            <v>Оплата охраны /видеонаблюдения</v>
          </cell>
        </row>
        <row r="78">
          <cell r="B78" t="str">
            <v xml:space="preserve">Оплата услуг оружейной комнаты </v>
          </cell>
        </row>
        <row r="79">
          <cell r="B79" t="str">
            <v xml:space="preserve">Оплата услуги по поиску обьекта </v>
          </cell>
        </row>
        <row r="80">
          <cell r="B80" t="str">
            <v xml:space="preserve">Оплата услуг радиосвязи </v>
          </cell>
        </row>
        <row r="81">
          <cell r="B81" t="str">
            <v xml:space="preserve">Оплата ремонта и за обслуживание офисной техники </v>
          </cell>
        </row>
        <row r="82">
          <cell r="B82" t="str">
            <v xml:space="preserve">Оплата ремонта и за обслуживание сети </v>
          </cell>
        </row>
        <row r="83">
          <cell r="B83" t="str">
            <v xml:space="preserve">Оплата ремонта и за обслуживание кондиционеров </v>
          </cell>
        </row>
        <row r="84">
          <cell r="B84" t="str">
            <v xml:space="preserve">Оплата ремонта и за обслуживание прочего оборудования </v>
          </cell>
        </row>
        <row r="85">
          <cell r="B85" t="str">
            <v xml:space="preserve">Выплаты на приобретение и обслуживание ПО </v>
          </cell>
        </row>
        <row r="86">
          <cell r="B86" t="str">
            <v xml:space="preserve">Выплаты на текущий ремонт зданий и сооружений </v>
          </cell>
        </row>
        <row r="87">
          <cell r="B87" t="str">
            <v xml:space="preserve">Выплаты на текущий ремонт оборудования </v>
          </cell>
        </row>
        <row r="88">
          <cell r="B88" t="str">
            <v xml:space="preserve">Выплаты на текущий ремонт автотранспорта </v>
          </cell>
        </row>
        <row r="89">
          <cell r="B89" t="str">
            <v xml:space="preserve">Выплаты на прочий текущий ремонт </v>
          </cell>
        </row>
        <row r="90">
          <cell r="B90" t="str">
            <v xml:space="preserve">Выплаты за воду </v>
          </cell>
        </row>
        <row r="91">
          <cell r="B91" t="str">
            <v xml:space="preserve">Выплаты за электроэнергию </v>
          </cell>
        </row>
        <row r="92">
          <cell r="B92" t="str">
            <v xml:space="preserve">Выплаты за уборку территории </v>
          </cell>
        </row>
        <row r="93">
          <cell r="B93" t="str">
            <v xml:space="preserve">Выплаты за вывоз ТБО </v>
          </cell>
        </row>
        <row r="94">
          <cell r="B94" t="str">
            <v xml:space="preserve">Выплаты за отопление </v>
          </cell>
        </row>
        <row r="95">
          <cell r="B95" t="str">
            <v xml:space="preserve">Выплаты за канализацию </v>
          </cell>
        </row>
        <row r="96">
          <cell r="B96" t="str">
            <v>Оплата спонсорской помощи</v>
          </cell>
        </row>
        <row r="97">
          <cell r="B97" t="str">
            <v>Оплата корпоративных мероприятий</v>
          </cell>
        </row>
        <row r="98">
          <cell r="B98" t="str">
            <v>Оплата подписки на периодические издания</v>
          </cell>
        </row>
        <row r="103">
          <cell r="B103" t="str">
            <v xml:space="preserve">Оплата сырья для производства </v>
          </cell>
        </row>
        <row r="104">
          <cell r="B104" t="str">
            <v>Оплата основного упаковочного материала</v>
          </cell>
        </row>
        <row r="105">
          <cell r="B105" t="str">
            <v xml:space="preserve">Оплата дополнительного упаковочного материала </v>
          </cell>
        </row>
        <row r="106">
          <cell r="B106" t="str">
            <v xml:space="preserve">Оплата моющих материалов для производства </v>
          </cell>
        </row>
        <row r="107">
          <cell r="B107" t="str">
            <v xml:space="preserve">Оплата ассептических материалов для производства </v>
          </cell>
        </row>
        <row r="108">
          <cell r="B108" t="str">
            <v>Выплаты постоянной части заработной платы основного производственного и коммерческого персонала</v>
          </cell>
        </row>
        <row r="109">
          <cell r="B109" t="str">
            <v>Выплаты переменной части заработной платы основного производственного и коммерческого персонала</v>
          </cell>
        </row>
        <row r="110">
          <cell r="B110" t="str">
            <v>Оплата отчислений и налогов с ФОТ основного производственного и коммерческого персонала</v>
          </cell>
        </row>
        <row r="111">
          <cell r="B111" t="str">
            <v>Оплата питания основного производственного и коммерческого персонала</v>
          </cell>
        </row>
        <row r="112">
          <cell r="B112" t="str">
            <v>Оплата страхования основного производственного и коммерческого персонала</v>
          </cell>
        </row>
        <row r="113">
          <cell r="B113" t="str">
            <v>Оплата командировочных и представительских расходов основного производственного и коммерческого персонала</v>
          </cell>
        </row>
        <row r="114">
          <cell r="B114" t="str">
            <v>Оплата обучения основного производственного и коммерческого персонала</v>
          </cell>
        </row>
        <row r="115">
          <cell r="B115" t="str">
            <v>Оплата стационарной связи основного производственного и коммерческого персонала</v>
          </cell>
        </row>
        <row r="116">
          <cell r="B116" t="str">
            <v>Оплата мобильной связи основного производственного и коммерческого персонала</v>
          </cell>
        </row>
        <row r="117">
          <cell r="B117" t="str">
            <v>Оплата услуг курьерской связи и почтового сообщения основного производственного и коммерческого персонала</v>
          </cell>
        </row>
        <row r="118">
          <cell r="B118" t="str">
            <v>Оплата прочей связи основного производственного и коммерческого персонала</v>
          </cell>
        </row>
        <row r="119">
          <cell r="B119" t="str">
            <v>Оплата спецодежды основного производственного и коммерческого персонала</v>
          </cell>
        </row>
        <row r="120">
          <cell r="B120" t="str">
            <v>Оплата медицинского обслуживания основного производственного и коммерческого персонала</v>
          </cell>
        </row>
        <row r="121">
          <cell r="B121" t="str">
            <v>Оплата ГСМ основного производственного и коммерческого персонала</v>
          </cell>
        </row>
        <row r="122">
          <cell r="B122" t="str">
            <v>Оплата таможенных расходов по доставке сырья и материалов и товаров</v>
          </cell>
        </row>
        <row r="123">
          <cell r="B123" t="str">
            <v>Оплата таможенных пошлин и платежей по сырью и материалам и товарам</v>
          </cell>
        </row>
        <row r="124">
          <cell r="B124" t="str">
            <v>Выплаты на оформление сырья и материалов и товаров</v>
          </cell>
        </row>
        <row r="125">
          <cell r="B125" t="str">
            <v>Оплата таможенных услуг</v>
          </cell>
        </row>
        <row r="126">
          <cell r="B126" t="str">
            <v>Оплата страховых премий</v>
          </cell>
        </row>
        <row r="127">
          <cell r="B127" t="str">
            <v>Оплата услуг ТПП</v>
          </cell>
        </row>
        <row r="128">
          <cell r="B128" t="str">
            <v>Оплата акцизных сборов</v>
          </cell>
        </row>
        <row r="129">
          <cell r="B129" t="str">
            <v>Оплата внешних транспортных услуг по доставке сырья и материалов и товаров</v>
          </cell>
        </row>
        <row r="130">
          <cell r="B130" t="str">
            <v>Оплата ГСМ для а/т</v>
          </cell>
        </row>
        <row r="131">
          <cell r="B131" t="str">
            <v>Оплата ремонта грузовых а/ маш</v>
          </cell>
        </row>
        <row r="132">
          <cell r="B132" t="str">
            <v>Оплата за техническое обслуживание автомашин</v>
          </cell>
        </row>
        <row r="133">
          <cell r="B133" t="str">
            <v>Оплата технического осмотра</v>
          </cell>
        </row>
        <row r="134">
          <cell r="B134" t="str">
            <v>Оплата страхования автомашин</v>
          </cell>
        </row>
        <row r="135">
          <cell r="B135" t="str">
            <v>Оплата пропуска и парковки</v>
          </cell>
        </row>
        <row r="136">
          <cell r="B136" t="str">
            <v>Оплата аренды грузового автотранспорта</v>
          </cell>
        </row>
        <row r="137">
          <cell r="B137" t="str">
            <v>Оплата страхования сырья и материалов</v>
          </cell>
        </row>
        <row r="138">
          <cell r="B138" t="str">
            <v>Оплата страхования товаров</v>
          </cell>
        </row>
        <row r="139">
          <cell r="B139" t="str">
            <v>Оплата электроэнергии</v>
          </cell>
        </row>
        <row r="140">
          <cell r="B140" t="str">
            <v>Оплата воды</v>
          </cell>
        </row>
        <row r="141">
          <cell r="B141" t="str">
            <v>Оплата услуг канализации</v>
          </cell>
        </row>
        <row r="142">
          <cell r="B142" t="str">
            <v>Оплата природного газа/дизельного топлива</v>
          </cell>
        </row>
        <row r="143">
          <cell r="B143" t="str">
            <v>Выплаты на прочие затраты на инженерные среды</v>
          </cell>
        </row>
        <row r="144">
          <cell r="B144" t="str">
            <v>Оплата покупных товаров по бакалее</v>
          </cell>
        </row>
        <row r="145">
          <cell r="B145" t="str">
            <v>Оплата покупных товаров по алкоголю</v>
          </cell>
        </row>
        <row r="146">
          <cell r="B146" t="str">
            <v>Выплаты на соответствие лицензионным требованиям</v>
          </cell>
        </row>
        <row r="147">
          <cell r="B147" t="str">
            <v>Выплаты на текущий ремонт и содержание зданий и сооружений</v>
          </cell>
        </row>
        <row r="148">
          <cell r="B148" t="str">
            <v>Выплаты на текущий ремонт и содержание оборудования и машин</v>
          </cell>
        </row>
        <row r="149">
          <cell r="B149" t="str">
            <v>Выплаты на текущий ремонт и содержание транспорта</v>
          </cell>
        </row>
        <row r="150">
          <cell r="B150" t="str">
            <v>Выплаты на текущий ремонт и содержание прочих основных средств</v>
          </cell>
        </row>
        <row r="151">
          <cell r="B151" t="str">
            <v>Выплаты на входной контроль</v>
          </cell>
        </row>
        <row r="152">
          <cell r="B152" t="str">
            <v xml:space="preserve">Выплаты на выходной контроль </v>
          </cell>
        </row>
        <row r="153">
          <cell r="B153" t="str">
            <v>Выплаты на иновационные разработки новых продуктов</v>
          </cell>
        </row>
        <row r="154">
          <cell r="B154" t="str">
            <v xml:space="preserve">Выплаты на сертификацию </v>
          </cell>
        </row>
        <row r="155">
          <cell r="B155" t="str">
            <v>Хозяйственные расходы производственных подразделений</v>
          </cell>
        </row>
        <row r="156">
          <cell r="B156" t="str">
            <v>Юридические расходы производственных подразделений</v>
          </cell>
        </row>
        <row r="157">
          <cell r="B157" t="str">
            <v>Выплаты по аренде  зданий и сооружений</v>
          </cell>
        </row>
        <row r="158">
          <cell r="B158" t="str">
            <v>Выплаты по аренде  машин и оборудования</v>
          </cell>
        </row>
        <row r="159">
          <cell r="B159" t="str">
            <v>Выплаты по аренде  транспортных средств</v>
          </cell>
        </row>
        <row r="160">
          <cell r="B160" t="str">
            <v>Выплаты на складирование</v>
          </cell>
        </row>
        <row r="161">
          <cell r="B161" t="str">
            <v>Оплата экспедиторских автотранспортных услуг</v>
          </cell>
        </row>
        <row r="162">
          <cell r="B162" t="str">
            <v>Оплата услуг ж/д</v>
          </cell>
        </row>
        <row r="163">
          <cell r="B163" t="str">
            <v>Оплата подачи и уборки вагонов</v>
          </cell>
        </row>
        <row r="164">
          <cell r="B164" t="str">
            <v>Оплата ж\д тарифа</v>
          </cell>
        </row>
        <row r="165">
          <cell r="B165" t="str">
            <v>Оплата простоя вагонов</v>
          </cell>
        </row>
        <row r="166">
          <cell r="B166" t="str">
            <v>Оплата прочих ж\д услуги</v>
          </cell>
        </row>
        <row r="167">
          <cell r="B167" t="str">
            <v>Оплата аренды вагонов-термосов</v>
          </cell>
        </row>
        <row r="168">
          <cell r="B168" t="str">
            <v>Оплата ремонта железно-дорожных путей</v>
          </cell>
        </row>
        <row r="169">
          <cell r="B169" t="str">
            <v>Оплата текущего ремонта вагонов</v>
          </cell>
        </row>
        <row r="170">
          <cell r="B170" t="str">
            <v>Оплата утепления вагонов</v>
          </cell>
        </row>
        <row r="171">
          <cell r="B171" t="str">
            <v>Оплата ГСМ</v>
          </cell>
        </row>
        <row r="172">
          <cell r="B172" t="str">
            <v>Оплата ремонта грузовых а/ маш</v>
          </cell>
        </row>
        <row r="173">
          <cell r="B173" t="str">
            <v>Оплата технического обслуживания автомашин</v>
          </cell>
        </row>
        <row r="174">
          <cell r="B174" t="str">
            <v>Оплата технического осмотра</v>
          </cell>
        </row>
        <row r="175">
          <cell r="B175" t="str">
            <v>Оплата страхования автомашин</v>
          </cell>
        </row>
        <row r="176">
          <cell r="B176" t="str">
            <v>Оплата пропусков</v>
          </cell>
        </row>
        <row r="177">
          <cell r="B177" t="str">
            <v>Оплата парковки</v>
          </cell>
        </row>
        <row r="178">
          <cell r="B178" t="str">
            <v>Оплата аренды грузового автотранспорта</v>
          </cell>
        </row>
        <row r="179">
          <cell r="B179" t="str">
            <v>Оплата ATL</v>
          </cell>
        </row>
        <row r="180">
          <cell r="B180" t="str">
            <v>Оплата BTL</v>
          </cell>
        </row>
        <row r="181">
          <cell r="B181" t="str">
            <v>Оплата POS</v>
          </cell>
        </row>
        <row r="182">
          <cell r="B182" t="str">
            <v>Оплата ремонта и содержания маркетингового оборудования</v>
          </cell>
        </row>
        <row r="183">
          <cell r="B183" t="str">
            <v>Выплаты бонусов дистрибьютерам</v>
          </cell>
        </row>
        <row r="184">
          <cell r="B184" t="str">
            <v>Выплаты бонусов торговым точкам</v>
          </cell>
        </row>
        <row r="185">
          <cell r="B185" t="str">
            <v>Оплата ремонта и за обслуживание офисной техники производственного и коммерческого департаментов</v>
          </cell>
        </row>
        <row r="186">
          <cell r="B186" t="str">
            <v>Оплата ремонта и за обслуживание сети производственного и коммерческого департаментов</v>
          </cell>
        </row>
        <row r="187">
          <cell r="B187" t="str">
            <v>Оплата ремонта и за обслуживание кондиционеров производственного и коммерческого департаментов</v>
          </cell>
        </row>
        <row r="188">
          <cell r="B188" t="str">
            <v>Оплата ремонта и за обслуживание прочего оборудования производственного и коммерческого департаментов</v>
          </cell>
        </row>
        <row r="189">
          <cell r="B189" t="str">
            <v>Выплаты на приобретение и обслуживание ПО производственного и коммерческого департаментов</v>
          </cell>
        </row>
        <row r="190">
          <cell r="B190" t="str">
            <v>Консультационные и консалтинговые, аудиторские услуги производственному и коммерческому департаментам</v>
          </cell>
        </row>
      </sheetData>
      <sheetData sheetId="3" refreshError="1"/>
      <sheetData sheetId="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менклатура на 20.04"/>
      <sheetName val="информация по статьям бюджета"/>
    </sheetNames>
    <sheetDataSet>
      <sheetData sheetId="0" refreshError="1"/>
      <sheetData sheetId="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 БЗ янв"/>
      <sheetName val="Приход январь"/>
      <sheetName val="Приход январь ОС"/>
      <sheetName val="Группы"/>
      <sheetName val="Финансовый   блок"/>
      <sheetName val="ДБУиО"/>
      <sheetName val="ФЭД"/>
      <sheetName val="ДИС"/>
      <sheetName val="ДЗЛ"/>
      <sheetName val="ОСУХ (2)"/>
      <sheetName val="Отчет по ПМ"/>
      <sheetName val="Групп-ть вед-ть"/>
      <sheetName val="Коэфф-т обесп-ти"/>
      <sheetName val="Лист8"/>
    </sheetNames>
    <sheetDataSet>
      <sheetData sheetId="0" refreshError="1"/>
      <sheetData sheetId="1"/>
      <sheetData sheetId="2" refreshError="1"/>
      <sheetData sheetId="3">
        <row r="2">
          <cell r="A2">
            <v>131101</v>
          </cell>
          <cell r="B2" t="str">
            <v>Шины</v>
          </cell>
        </row>
        <row r="3">
          <cell r="A3">
            <v>131102</v>
          </cell>
          <cell r="B3" t="str">
            <v>Химреагенты</v>
          </cell>
        </row>
        <row r="4">
          <cell r="A4">
            <v>131103</v>
          </cell>
          <cell r="B4" t="str">
            <v>Запорная арматура</v>
          </cell>
        </row>
        <row r="5">
          <cell r="A5">
            <v>131104</v>
          </cell>
          <cell r="B5" t="str">
            <v>Металлпрокат</v>
          </cell>
        </row>
        <row r="6">
          <cell r="A6">
            <v>131105</v>
          </cell>
          <cell r="B6" t="str">
            <v>Электроматериалы</v>
          </cell>
        </row>
        <row r="7">
          <cell r="A7">
            <v>131106</v>
          </cell>
          <cell r="B7" t="str">
            <v>Прочие сырье и материалы</v>
          </cell>
        </row>
        <row r="8">
          <cell r="A8">
            <v>131107</v>
          </cell>
          <cell r="B8" t="str">
            <v>Материалы для элект. вычесл. техники</v>
          </cell>
        </row>
        <row r="9">
          <cell r="A9">
            <v>131108</v>
          </cell>
          <cell r="B9" t="str">
            <v>Гравийно-песчанные материалы</v>
          </cell>
        </row>
        <row r="10">
          <cell r="A10">
            <v>131201</v>
          </cell>
          <cell r="B10" t="str">
            <v>Дизельное топливо</v>
          </cell>
        </row>
        <row r="11">
          <cell r="A11">
            <v>131202</v>
          </cell>
          <cell r="B11" t="str">
            <v>Бензин</v>
          </cell>
        </row>
        <row r="12">
          <cell r="A12">
            <v>131203</v>
          </cell>
          <cell r="B12" t="str">
            <v>Моторное масло</v>
          </cell>
        </row>
        <row r="13">
          <cell r="A13">
            <v>131204</v>
          </cell>
          <cell r="B13" t="str">
            <v>Трансмиссионное масло</v>
          </cell>
        </row>
        <row r="14">
          <cell r="A14">
            <v>131205</v>
          </cell>
          <cell r="B14" t="str">
            <v>Гидравлическое масло</v>
          </cell>
        </row>
        <row r="15">
          <cell r="A15">
            <v>131206</v>
          </cell>
          <cell r="B15" t="str">
            <v>Охлаждающая жидкость</v>
          </cell>
        </row>
        <row r="16">
          <cell r="A16">
            <v>131207</v>
          </cell>
          <cell r="B16" t="str">
            <v>Смазки</v>
          </cell>
        </row>
        <row r="17">
          <cell r="A17">
            <v>131208</v>
          </cell>
          <cell r="B17" t="str">
            <v>Прочие ГСМ</v>
          </cell>
        </row>
        <row r="18">
          <cell r="A18">
            <v>131209</v>
          </cell>
          <cell r="B18" t="str">
            <v>Компрессорное масло</v>
          </cell>
        </row>
        <row r="19">
          <cell r="A19">
            <v>131301</v>
          </cell>
          <cell r="B19" t="str">
            <v>Расходные материалы (фильтра, ремни, сервис. пакеты , зубья, коронки, реж. кромки и т.д.) по САТ</v>
          </cell>
        </row>
        <row r="20">
          <cell r="A20">
            <v>131302</v>
          </cell>
          <cell r="B20" t="str">
            <v>Расходные материалы (фильтра, ремни, сервис. пакеты , зубья, коронки, реж. кромки и т.д.) по РС</v>
          </cell>
        </row>
        <row r="21">
          <cell r="A21">
            <v>131303</v>
          </cell>
          <cell r="B21" t="str">
            <v>Расходные материалы (фильтра, ремни, сервис. пакеты , зубья, коронки, реж. кромки и т.д.) по L-8</v>
          </cell>
        </row>
        <row r="22">
          <cell r="A22">
            <v>131304</v>
          </cell>
          <cell r="B22" t="str">
            <v>Расходные материалы (фильтра, ремни, сервис. пакеты , зубья, коронки, реж. кромки и т.д.) по PV-275</v>
          </cell>
        </row>
        <row r="23">
          <cell r="A23">
            <v>131305</v>
          </cell>
          <cell r="B23" t="str">
            <v>Узлы, агрегаты и прочие з/ч по САТ</v>
          </cell>
        </row>
        <row r="24">
          <cell r="A24">
            <v>131306</v>
          </cell>
          <cell r="B24" t="str">
            <v>Узлы, агрегаты и прочие з/ч по РС</v>
          </cell>
        </row>
        <row r="25">
          <cell r="A25">
            <v>131307</v>
          </cell>
          <cell r="B25" t="str">
            <v>Узлы, агрегаты и прочие з/ч по L-8</v>
          </cell>
        </row>
        <row r="26">
          <cell r="A26">
            <v>131308</v>
          </cell>
          <cell r="B26" t="str">
            <v>Узлы, агрегаты и прочие з/ч по PV-275</v>
          </cell>
        </row>
        <row r="27">
          <cell r="A27">
            <v>131309</v>
          </cell>
          <cell r="B27" t="str">
            <v>з/ч по БелАЗ</v>
          </cell>
        </row>
        <row r="28">
          <cell r="A28">
            <v>131310</v>
          </cell>
          <cell r="B28" t="str">
            <v>з/ч по АТУ</v>
          </cell>
        </row>
        <row r="29">
          <cell r="A29">
            <v>131311</v>
          </cell>
          <cell r="B29" t="str">
            <v>Прочие запасные части</v>
          </cell>
        </row>
        <row r="30">
          <cell r="A30">
            <v>131401</v>
          </cell>
          <cell r="B30" t="str">
            <v>Хозяйственные товары (в т.ч. посуда, краска)</v>
          </cell>
        </row>
        <row r="31">
          <cell r="A31">
            <v>131402</v>
          </cell>
          <cell r="B31" t="str">
            <v>Оборудование, мебель (офисное и др.)</v>
          </cell>
        </row>
        <row r="32">
          <cell r="A32">
            <v>131403</v>
          </cell>
          <cell r="B32" t="str">
            <v>Спецодежда, СИЗ</v>
          </cell>
        </row>
        <row r="33">
          <cell r="A33">
            <v>131404</v>
          </cell>
          <cell r="B33" t="str">
            <v>Инструменты</v>
          </cell>
        </row>
        <row r="34">
          <cell r="A34">
            <v>131405</v>
          </cell>
          <cell r="B34" t="str">
            <v>Прочие материалы</v>
          </cell>
        </row>
        <row r="35">
          <cell r="A35">
            <v>131501</v>
          </cell>
          <cell r="B35" t="str">
            <v>Лакокрасочные материалы (в т.ч. растворитель)</v>
          </cell>
        </row>
        <row r="36">
          <cell r="A36">
            <v>131502</v>
          </cell>
          <cell r="B36" t="str">
            <v>Брус деревянный (в .т.ч. доска)</v>
          </cell>
        </row>
        <row r="37">
          <cell r="A37">
            <v>131503</v>
          </cell>
          <cell r="B37" t="str">
            <v>Метизы (гвозди, болты, саморезы, гайки и т.д.)</v>
          </cell>
        </row>
        <row r="38">
          <cell r="A38">
            <v>131504</v>
          </cell>
          <cell r="B38" t="str">
            <v>Прочие строительные материалы</v>
          </cell>
        </row>
        <row r="39">
          <cell r="A39">
            <v>133001</v>
          </cell>
          <cell r="B39" t="str">
            <v>Драгоценные металлы</v>
          </cell>
        </row>
        <row r="40">
          <cell r="A40">
            <v>133002</v>
          </cell>
          <cell r="B40" t="str">
            <v>Гравийно-песчаные материалы</v>
          </cell>
        </row>
        <row r="41">
          <cell r="A41">
            <v>133004</v>
          </cell>
          <cell r="B41" t="str">
            <v>Мебель, хоз.товары</v>
          </cell>
        </row>
        <row r="42">
          <cell r="A42">
            <v>133007</v>
          </cell>
          <cell r="B42" t="str">
            <v>Прочие материалы</v>
          </cell>
        </row>
        <row r="43">
          <cell r="A43">
            <v>134101</v>
          </cell>
          <cell r="B43" t="str">
            <v>ДТУ-Руда</v>
          </cell>
        </row>
        <row r="44">
          <cell r="A44">
            <v>134102</v>
          </cell>
          <cell r="B44" t="str">
            <v>УГР Вскрыша</v>
          </cell>
        </row>
        <row r="45">
          <cell r="A45">
            <v>134103</v>
          </cell>
          <cell r="B45" t="str">
            <v>УКВ</v>
          </cell>
        </row>
        <row r="46">
          <cell r="A46">
            <v>134201</v>
          </cell>
          <cell r="B46" t="str">
            <v>Драгоценные металлы в переработке</v>
          </cell>
        </row>
        <row r="47">
          <cell r="A47">
            <v>139501</v>
          </cell>
          <cell r="B47" t="str">
            <v>Номенклатура к выяснению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478">
          <cell r="V478">
            <v>2.2884571045819229</v>
          </cell>
        </row>
      </sheetData>
      <sheetData sheetId="13">
        <row r="11">
          <cell r="A11">
            <v>1311010470</v>
          </cell>
          <cell r="B11">
            <v>131101</v>
          </cell>
          <cell r="C11" t="str">
            <v>Шины</v>
          </cell>
          <cell r="D11" t="str">
            <v>Алюминиевая шина 120-10/*175507*</v>
          </cell>
          <cell r="E11">
            <v>150</v>
          </cell>
          <cell r="F11">
            <v>6000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150</v>
          </cell>
          <cell r="L11">
            <v>6000</v>
          </cell>
        </row>
        <row r="12">
          <cell r="A12">
            <v>1311010472</v>
          </cell>
          <cell r="B12">
            <v>131101</v>
          </cell>
          <cell r="C12" t="str">
            <v>Шины</v>
          </cell>
          <cell r="D12" t="str">
            <v>Cable 172-20m шнур для монитора</v>
          </cell>
          <cell r="E12">
            <v>3</v>
          </cell>
          <cell r="F12">
            <v>23016.97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3</v>
          </cell>
          <cell r="L12">
            <v>23016.97</v>
          </cell>
        </row>
        <row r="13">
          <cell r="A13">
            <v>1311011747</v>
          </cell>
          <cell r="B13">
            <v>131101</v>
          </cell>
          <cell r="C13" t="str">
            <v>Шины</v>
          </cell>
          <cell r="D13" t="str">
            <v>А/шина 205/70 R-16</v>
          </cell>
          <cell r="E13">
            <v>2</v>
          </cell>
          <cell r="F13">
            <v>17699.11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</v>
          </cell>
          <cell r="L13">
            <v>17699.11</v>
          </cell>
        </row>
        <row r="14">
          <cell r="A14">
            <v>1311011748</v>
          </cell>
          <cell r="B14">
            <v>131101</v>
          </cell>
          <cell r="C14" t="str">
            <v>Шины</v>
          </cell>
          <cell r="D14" t="str">
            <v>А/шина 12.00 R-20*</v>
          </cell>
          <cell r="E14">
            <v>9</v>
          </cell>
          <cell r="F14">
            <v>240300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9</v>
          </cell>
          <cell r="L14">
            <v>240300</v>
          </cell>
        </row>
        <row r="15">
          <cell r="A15">
            <v>1311011750</v>
          </cell>
          <cell r="B15">
            <v>131101</v>
          </cell>
          <cell r="C15" t="str">
            <v>Шины</v>
          </cell>
          <cell r="D15" t="str">
            <v>А/шина 825 R-20</v>
          </cell>
          <cell r="E15">
            <v>5</v>
          </cell>
          <cell r="F15">
            <v>84821.42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5</v>
          </cell>
          <cell r="L15">
            <v>84821.42</v>
          </cell>
        </row>
        <row r="16">
          <cell r="A16">
            <v>1311011755</v>
          </cell>
          <cell r="B16">
            <v>131101</v>
          </cell>
          <cell r="C16" t="str">
            <v>Шины</v>
          </cell>
          <cell r="D16" t="str">
            <v>А/шина 27.00-49 ФТ-115</v>
          </cell>
          <cell r="E16">
            <v>64</v>
          </cell>
          <cell r="F16">
            <v>56034655.479999997</v>
          </cell>
          <cell r="G16">
            <v>0</v>
          </cell>
          <cell r="H16">
            <v>0</v>
          </cell>
          <cell r="I16">
            <v>26</v>
          </cell>
          <cell r="J16">
            <v>22684739.739999998</v>
          </cell>
          <cell r="K16">
            <v>38</v>
          </cell>
          <cell r="L16">
            <v>33349915.739999998</v>
          </cell>
        </row>
        <row r="17">
          <cell r="A17">
            <v>1311011758</v>
          </cell>
          <cell r="B17">
            <v>131101</v>
          </cell>
          <cell r="C17" t="str">
            <v>Шины</v>
          </cell>
          <cell r="D17" t="str">
            <v>А/шина 18.00-25-40 PR TLR-4</v>
          </cell>
          <cell r="E17">
            <v>4</v>
          </cell>
          <cell r="F17">
            <v>490065.41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</v>
          </cell>
          <cell r="L17">
            <v>490065.41</v>
          </cell>
        </row>
        <row r="18">
          <cell r="A18">
            <v>1311011760</v>
          </cell>
          <cell r="B18">
            <v>131101</v>
          </cell>
          <cell r="C18" t="str">
            <v>Шины</v>
          </cell>
          <cell r="D18" t="str">
            <v>А/шина 2100-33 ВФ-16,6 АМ</v>
          </cell>
          <cell r="E18">
            <v>6</v>
          </cell>
          <cell r="F18">
            <v>1228097.68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6</v>
          </cell>
          <cell r="L18">
            <v>1228097.68</v>
          </cell>
        </row>
        <row r="19">
          <cell r="A19">
            <v>1311011765</v>
          </cell>
          <cell r="B19">
            <v>131101</v>
          </cell>
          <cell r="C19" t="str">
            <v>Шины</v>
          </cell>
          <cell r="D19" t="str">
            <v>А/шина 45/65-45-58РR TLS-5</v>
          </cell>
          <cell r="E19">
            <v>0</v>
          </cell>
          <cell r="F19">
            <v>0</v>
          </cell>
          <cell r="G19">
            <v>8</v>
          </cell>
          <cell r="H19">
            <v>29285714.289999999</v>
          </cell>
          <cell r="I19">
            <v>0</v>
          </cell>
          <cell r="J19">
            <v>0</v>
          </cell>
          <cell r="K19">
            <v>8</v>
          </cell>
          <cell r="L19">
            <v>29285714.289999999</v>
          </cell>
          <cell r="M19" t="str">
            <v>ДГР</v>
          </cell>
        </row>
        <row r="20">
          <cell r="A20">
            <v>1311011767</v>
          </cell>
          <cell r="B20">
            <v>131101</v>
          </cell>
          <cell r="C20" t="str">
            <v>Шины</v>
          </cell>
          <cell r="D20" t="str">
            <v>А/шина внедор 9.00 R-20</v>
          </cell>
          <cell r="E20">
            <v>6</v>
          </cell>
          <cell r="F20">
            <v>115200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6</v>
          </cell>
          <cell r="L20">
            <v>115200</v>
          </cell>
        </row>
        <row r="21">
          <cell r="A21">
            <v>1311011768</v>
          </cell>
          <cell r="B21">
            <v>131101</v>
          </cell>
          <cell r="C21" t="str">
            <v>Шины</v>
          </cell>
          <cell r="D21" t="str">
            <v>А/шина 11,00 R-20</v>
          </cell>
          <cell r="E21">
            <v>44</v>
          </cell>
          <cell r="F21">
            <v>1228169.6499999999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44</v>
          </cell>
          <cell r="L21">
            <v>1228169.6499999999</v>
          </cell>
        </row>
        <row r="22">
          <cell r="A22">
            <v>1311011769</v>
          </cell>
          <cell r="B22">
            <v>131101</v>
          </cell>
          <cell r="C22" t="str">
            <v>Шины</v>
          </cell>
          <cell r="D22" t="str">
            <v>А/шина 195/65 R-15</v>
          </cell>
          <cell r="E22">
            <v>8</v>
          </cell>
          <cell r="F22">
            <v>107500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8</v>
          </cell>
          <cell r="L22">
            <v>107500</v>
          </cell>
        </row>
        <row r="23">
          <cell r="A23">
            <v>1311011773</v>
          </cell>
          <cell r="B23">
            <v>131101</v>
          </cell>
          <cell r="C23" t="str">
            <v>Шины</v>
          </cell>
          <cell r="D23" t="str">
            <v>А/шина 235/70 R-16 105 Н</v>
          </cell>
          <cell r="E23">
            <v>4</v>
          </cell>
          <cell r="F23">
            <v>71071.429999999993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4</v>
          </cell>
          <cell r="L23">
            <v>71071.429999999993</v>
          </cell>
        </row>
        <row r="24">
          <cell r="A24">
            <v>1311011775</v>
          </cell>
          <cell r="B24">
            <v>131101</v>
          </cell>
          <cell r="C24" t="str">
            <v>Шины</v>
          </cell>
          <cell r="D24" t="str">
            <v>А/шина 10.00*20</v>
          </cell>
          <cell r="E24">
            <v>27</v>
          </cell>
          <cell r="F24">
            <v>675000</v>
          </cell>
          <cell r="G24">
            <v>0</v>
          </cell>
          <cell r="H24">
            <v>0</v>
          </cell>
          <cell r="I24">
            <v>1</v>
          </cell>
          <cell r="J24">
            <v>25000</v>
          </cell>
          <cell r="K24">
            <v>26</v>
          </cell>
          <cell r="L24">
            <v>650000</v>
          </cell>
        </row>
        <row r="25">
          <cell r="A25">
            <v>1311011777</v>
          </cell>
          <cell r="B25">
            <v>131101</v>
          </cell>
          <cell r="C25" t="str">
            <v>Шины</v>
          </cell>
          <cell r="D25" t="str">
            <v>А/шина 275/65 R-17</v>
          </cell>
          <cell r="E25">
            <v>4</v>
          </cell>
          <cell r="F25">
            <v>113571.43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4</v>
          </cell>
          <cell r="L25">
            <v>113571.43</v>
          </cell>
        </row>
        <row r="26">
          <cell r="A26">
            <v>1311011782</v>
          </cell>
          <cell r="B26">
            <v>131101</v>
          </cell>
          <cell r="C26" t="str">
            <v>Шины</v>
          </cell>
          <cell r="D26" t="str">
            <v>А/шина 225/75 R-16</v>
          </cell>
          <cell r="E26">
            <v>5</v>
          </cell>
          <cell r="F26">
            <v>55357.14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  <cell r="L26">
            <v>55357.14</v>
          </cell>
        </row>
        <row r="27">
          <cell r="A27">
            <v>1311011784</v>
          </cell>
          <cell r="B27">
            <v>131101</v>
          </cell>
          <cell r="C27" t="str">
            <v>Шины</v>
          </cell>
          <cell r="D27" t="str">
            <v>А/шина 275/55 R-20</v>
          </cell>
          <cell r="E27">
            <v>4</v>
          </cell>
          <cell r="F27">
            <v>207339.29</v>
          </cell>
          <cell r="G27">
            <v>4</v>
          </cell>
          <cell r="H27">
            <v>207339.29</v>
          </cell>
          <cell r="I27">
            <v>4</v>
          </cell>
          <cell r="J27">
            <v>207339.28</v>
          </cell>
          <cell r="K27">
            <v>4</v>
          </cell>
          <cell r="L27">
            <v>207339.3</v>
          </cell>
          <cell r="M27" t="str">
            <v>ДТ</v>
          </cell>
        </row>
        <row r="28">
          <cell r="A28">
            <v>1311011787</v>
          </cell>
          <cell r="B28">
            <v>131101</v>
          </cell>
          <cell r="C28" t="str">
            <v>Шины</v>
          </cell>
          <cell r="D28" t="str">
            <v>А/шина Techcking 23.5 R-25</v>
          </cell>
          <cell r="E28">
            <v>4</v>
          </cell>
          <cell r="F28">
            <v>1921432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4</v>
          </cell>
          <cell r="L28">
            <v>1921432</v>
          </cell>
        </row>
        <row r="29">
          <cell r="A29">
            <v>1311011788</v>
          </cell>
          <cell r="B29">
            <v>131101</v>
          </cell>
          <cell r="C29" t="str">
            <v>Шины</v>
          </cell>
          <cell r="D29" t="str">
            <v>А/шина 6.00*9 12PR</v>
          </cell>
          <cell r="E29">
            <v>4</v>
          </cell>
          <cell r="F29">
            <v>53571.43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4</v>
          </cell>
          <cell r="L29">
            <v>53571.43</v>
          </cell>
        </row>
        <row r="30">
          <cell r="A30">
            <v>1311011791</v>
          </cell>
          <cell r="B30">
            <v>131101</v>
          </cell>
          <cell r="C30" t="str">
            <v>Шины</v>
          </cell>
          <cell r="D30" t="str">
            <v>А/шина 265/70 R-16 Michelin 92Q</v>
          </cell>
          <cell r="E30">
            <v>4</v>
          </cell>
          <cell r="F30">
            <v>164778.76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4</v>
          </cell>
          <cell r="L30">
            <v>164778.76</v>
          </cell>
        </row>
        <row r="31">
          <cell r="A31">
            <v>1311011792</v>
          </cell>
          <cell r="B31">
            <v>131101</v>
          </cell>
          <cell r="C31" t="str">
            <v>Шины</v>
          </cell>
          <cell r="D31" t="str">
            <v>А/шина 7.00-12 погрузчик</v>
          </cell>
          <cell r="E31">
            <v>6</v>
          </cell>
          <cell r="F31">
            <v>136030.34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6</v>
          </cell>
          <cell r="L31">
            <v>136030.34</v>
          </cell>
        </row>
        <row r="32">
          <cell r="A32">
            <v>1311011793</v>
          </cell>
          <cell r="B32">
            <v>131101</v>
          </cell>
          <cell r="C32" t="str">
            <v>Шины</v>
          </cell>
          <cell r="D32" t="str">
            <v>А/шина 225/85 R-15 имп.</v>
          </cell>
          <cell r="E32">
            <v>4</v>
          </cell>
          <cell r="F32">
            <v>46902.65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4</v>
          </cell>
          <cell r="L32">
            <v>46902.65</v>
          </cell>
        </row>
        <row r="33">
          <cell r="A33">
            <v>1311011794</v>
          </cell>
          <cell r="B33">
            <v>131101</v>
          </cell>
          <cell r="C33" t="str">
            <v>Шины</v>
          </cell>
          <cell r="D33" t="str">
            <v>А/шина 6.50-10 R-12 погр.</v>
          </cell>
          <cell r="E33">
            <v>2</v>
          </cell>
          <cell r="F33">
            <v>29159.29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2</v>
          </cell>
          <cell r="L33">
            <v>29159.29</v>
          </cell>
        </row>
        <row r="34">
          <cell r="A34">
            <v>1311011797</v>
          </cell>
          <cell r="B34">
            <v>131101</v>
          </cell>
          <cell r="C34" t="str">
            <v>Шины</v>
          </cell>
          <cell r="D34" t="str">
            <v>А/шина 205/70 R-16 Кама Flame</v>
          </cell>
          <cell r="E34">
            <v>0</v>
          </cell>
          <cell r="F34">
            <v>0</v>
          </cell>
          <cell r="G34">
            <v>8</v>
          </cell>
          <cell r="H34">
            <v>78571.429999999993</v>
          </cell>
          <cell r="I34">
            <v>8</v>
          </cell>
          <cell r="J34">
            <v>78571.429999999993</v>
          </cell>
          <cell r="K34">
            <v>0</v>
          </cell>
          <cell r="L34">
            <v>0</v>
          </cell>
          <cell r="M34" t="str">
            <v>ДТ</v>
          </cell>
        </row>
        <row r="35">
          <cell r="A35">
            <v>1311011800</v>
          </cell>
          <cell r="B35">
            <v>131101</v>
          </cell>
          <cell r="C35" t="str">
            <v>Шины</v>
          </cell>
          <cell r="D35" t="str">
            <v>А/шина 275/70 R-22,5</v>
          </cell>
          <cell r="E35">
            <v>8</v>
          </cell>
          <cell r="F35">
            <v>242857.14</v>
          </cell>
          <cell r="G35">
            <v>30</v>
          </cell>
          <cell r="H35">
            <v>1017857.14</v>
          </cell>
          <cell r="I35">
            <v>0</v>
          </cell>
          <cell r="J35">
            <v>0</v>
          </cell>
          <cell r="K35">
            <v>38</v>
          </cell>
          <cell r="L35">
            <v>1260714.28</v>
          </cell>
          <cell r="M35" t="str">
            <v>ДТ</v>
          </cell>
        </row>
        <row r="36">
          <cell r="A36">
            <v>1311011804</v>
          </cell>
          <cell r="B36">
            <v>131101</v>
          </cell>
          <cell r="C36" t="str">
            <v>Шины</v>
          </cell>
          <cell r="D36" t="str">
            <v>А/шина 265/70 R-16 Hankook</v>
          </cell>
          <cell r="E36">
            <v>8</v>
          </cell>
          <cell r="F36">
            <v>170714.29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8</v>
          </cell>
          <cell r="L36">
            <v>170714.29</v>
          </cell>
        </row>
        <row r="37">
          <cell r="A37">
            <v>1311011805</v>
          </cell>
          <cell r="B37">
            <v>131101</v>
          </cell>
          <cell r="C37" t="str">
            <v>Шины</v>
          </cell>
          <cell r="D37" t="str">
            <v>А/шина 265/70 R-16 Nokian Hakka SUV</v>
          </cell>
          <cell r="E37">
            <v>8</v>
          </cell>
          <cell r="F37">
            <v>221428.57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8</v>
          </cell>
          <cell r="L37">
            <v>221428.57</v>
          </cell>
        </row>
        <row r="38">
          <cell r="A38">
            <v>1311011806</v>
          </cell>
          <cell r="B38">
            <v>131101</v>
          </cell>
          <cell r="C38" t="str">
            <v>Шины</v>
          </cell>
          <cell r="D38" t="str">
            <v>А/шина 8.25 R-20 Y2 КИ-83 (240/508)</v>
          </cell>
          <cell r="E38">
            <v>0</v>
          </cell>
          <cell r="F38">
            <v>0</v>
          </cell>
          <cell r="G38">
            <v>12</v>
          </cell>
          <cell r="H38">
            <v>204589.29</v>
          </cell>
          <cell r="I38">
            <v>0</v>
          </cell>
          <cell r="J38">
            <v>0</v>
          </cell>
          <cell r="K38">
            <v>12</v>
          </cell>
          <cell r="L38">
            <v>204589.29</v>
          </cell>
          <cell r="M38" t="str">
            <v>ДТ</v>
          </cell>
        </row>
        <row r="39">
          <cell r="A39">
            <v>1311011810</v>
          </cell>
          <cell r="B39">
            <v>131101</v>
          </cell>
          <cell r="C39" t="str">
            <v>Шины</v>
          </cell>
          <cell r="D39" t="str">
            <v>А/шина 425/85 R21</v>
          </cell>
          <cell r="E39">
            <v>10</v>
          </cell>
          <cell r="F39">
            <v>848214.29</v>
          </cell>
          <cell r="G39">
            <v>10</v>
          </cell>
          <cell r="H39">
            <v>784528.57</v>
          </cell>
          <cell r="I39">
            <v>0</v>
          </cell>
          <cell r="J39">
            <v>0</v>
          </cell>
          <cell r="K39">
            <v>20</v>
          </cell>
          <cell r="L39">
            <v>1632742.86</v>
          </cell>
          <cell r="M39" t="str">
            <v>ДТ</v>
          </cell>
        </row>
        <row r="40">
          <cell r="A40">
            <v>1311011812</v>
          </cell>
          <cell r="B40">
            <v>131101</v>
          </cell>
          <cell r="C40" t="str">
            <v>Шины</v>
          </cell>
          <cell r="D40" t="str">
            <v>А/шина 18.00-25</v>
          </cell>
          <cell r="E40">
            <v>50</v>
          </cell>
          <cell r="F40">
            <v>5593023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50</v>
          </cell>
          <cell r="L40">
            <v>5593023</v>
          </cell>
        </row>
        <row r="41">
          <cell r="A41">
            <v>1311011813</v>
          </cell>
          <cell r="B41">
            <v>131101</v>
          </cell>
          <cell r="C41" t="str">
            <v>Шины</v>
          </cell>
          <cell r="D41" t="str">
            <v>А/шина 21.00-33</v>
          </cell>
          <cell r="E41">
            <v>6</v>
          </cell>
          <cell r="F41">
            <v>1258928.57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6</v>
          </cell>
          <cell r="L41">
            <v>1258928.57</v>
          </cell>
        </row>
        <row r="42">
          <cell r="A42">
            <v>1311011815</v>
          </cell>
          <cell r="B42">
            <v>131101</v>
          </cell>
          <cell r="C42" t="str">
            <v>Шины</v>
          </cell>
          <cell r="D42" t="str">
            <v>А/шина 195/75 R-16 C Michelin</v>
          </cell>
          <cell r="E42">
            <v>4</v>
          </cell>
          <cell r="F42">
            <v>96000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4</v>
          </cell>
          <cell r="L42">
            <v>96000</v>
          </cell>
        </row>
        <row r="43">
          <cell r="A43">
            <v>1311011816</v>
          </cell>
          <cell r="B43">
            <v>131101</v>
          </cell>
          <cell r="C43" t="str">
            <v>Шины</v>
          </cell>
          <cell r="D43" t="str">
            <v>А/шина 285/50 R-20</v>
          </cell>
          <cell r="E43">
            <v>0</v>
          </cell>
          <cell r="F43">
            <v>0</v>
          </cell>
          <cell r="G43">
            <v>4</v>
          </cell>
          <cell r="H43">
            <v>326785.71000000002</v>
          </cell>
          <cell r="I43">
            <v>4</v>
          </cell>
          <cell r="J43">
            <v>326785.71000000002</v>
          </cell>
          <cell r="K43">
            <v>0</v>
          </cell>
          <cell r="L43">
            <v>0</v>
          </cell>
          <cell r="M43" t="str">
            <v>ДТ</v>
          </cell>
        </row>
        <row r="44">
          <cell r="A44">
            <v>1311011817</v>
          </cell>
          <cell r="B44">
            <v>131101</v>
          </cell>
          <cell r="C44" t="str">
            <v>Шины</v>
          </cell>
          <cell r="D44" t="str">
            <v>А/шина 23,5.00.25</v>
          </cell>
          <cell r="E44">
            <v>10</v>
          </cell>
          <cell r="F44">
            <v>2139285.71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10</v>
          </cell>
          <cell r="L44">
            <v>2139285.71</v>
          </cell>
        </row>
        <row r="45">
          <cell r="A45">
            <v>1311011818</v>
          </cell>
          <cell r="B45">
            <v>131101</v>
          </cell>
          <cell r="C45" t="str">
            <v>Шины</v>
          </cell>
          <cell r="D45" t="str">
            <v>А/шина 23,5.00.25</v>
          </cell>
          <cell r="E45">
            <v>16</v>
          </cell>
          <cell r="F45">
            <v>5828571.4199999999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16</v>
          </cell>
          <cell r="L45">
            <v>5828571.4199999999</v>
          </cell>
        </row>
        <row r="46">
          <cell r="A46">
            <v>1311011820</v>
          </cell>
          <cell r="B46">
            <v>131101</v>
          </cell>
          <cell r="C46" t="str">
            <v>Шины</v>
          </cell>
          <cell r="D46" t="str">
            <v>А/шина 215/90 R-15 C</v>
          </cell>
          <cell r="E46">
            <v>0</v>
          </cell>
          <cell r="F46">
            <v>0</v>
          </cell>
          <cell r="G46">
            <v>8</v>
          </cell>
          <cell r="H46">
            <v>75000</v>
          </cell>
          <cell r="I46">
            <v>4</v>
          </cell>
          <cell r="J46">
            <v>37500</v>
          </cell>
          <cell r="K46">
            <v>4</v>
          </cell>
          <cell r="L46">
            <v>37500</v>
          </cell>
          <cell r="M46" t="str">
            <v>ДТ</v>
          </cell>
        </row>
        <row r="47">
          <cell r="A47">
            <v>1311011822</v>
          </cell>
          <cell r="B47">
            <v>131101</v>
          </cell>
          <cell r="C47" t="str">
            <v>Шины</v>
          </cell>
          <cell r="D47" t="str">
            <v>А/шина 16.00 R-25</v>
          </cell>
          <cell r="E47">
            <v>1</v>
          </cell>
          <cell r="F47">
            <v>406250</v>
          </cell>
          <cell r="G47">
            <v>0</v>
          </cell>
          <cell r="H47">
            <v>0</v>
          </cell>
          <cell r="I47">
            <v>1</v>
          </cell>
          <cell r="J47">
            <v>406250</v>
          </cell>
          <cell r="K47">
            <v>0</v>
          </cell>
          <cell r="L47">
            <v>0</v>
          </cell>
        </row>
        <row r="48">
          <cell r="A48">
            <v>1311021652</v>
          </cell>
          <cell r="B48">
            <v>131102</v>
          </cell>
          <cell r="C48" t="str">
            <v>Химреагенты</v>
          </cell>
          <cell r="D48" t="str">
            <v>Тигель фарфоровый низкий №3</v>
          </cell>
          <cell r="E48">
            <v>767</v>
          </cell>
          <cell r="F48">
            <v>71443.83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767</v>
          </cell>
          <cell r="L48">
            <v>71443.83</v>
          </cell>
        </row>
        <row r="49">
          <cell r="A49">
            <v>1311021653</v>
          </cell>
          <cell r="B49">
            <v>131102</v>
          </cell>
          <cell r="C49" t="str">
            <v>Химреагенты</v>
          </cell>
          <cell r="D49" t="str">
            <v>Тигель форовый низкий №4</v>
          </cell>
          <cell r="E49">
            <v>245</v>
          </cell>
          <cell r="F49">
            <v>22937.27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245</v>
          </cell>
          <cell r="L49">
            <v>22937.27</v>
          </cell>
        </row>
        <row r="50">
          <cell r="A50">
            <v>1311021655</v>
          </cell>
          <cell r="B50">
            <v>131102</v>
          </cell>
          <cell r="C50" t="str">
            <v>Химреагенты</v>
          </cell>
          <cell r="D50" t="str">
            <v>Тигель фарфоровый №5</v>
          </cell>
          <cell r="E50">
            <v>50</v>
          </cell>
          <cell r="F50">
            <v>4094.38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50</v>
          </cell>
          <cell r="L50">
            <v>4094.38</v>
          </cell>
        </row>
        <row r="51">
          <cell r="A51">
            <v>1311021771</v>
          </cell>
          <cell r="B51">
            <v>131102</v>
          </cell>
          <cell r="C51" t="str">
            <v>Химреагенты</v>
          </cell>
          <cell r="D51" t="str">
            <v>Азотная кислота х/ч</v>
          </cell>
          <cell r="E51">
            <v>56</v>
          </cell>
          <cell r="F51">
            <v>25760</v>
          </cell>
          <cell r="G51">
            <v>0</v>
          </cell>
          <cell r="H51">
            <v>0</v>
          </cell>
          <cell r="I51">
            <v>56</v>
          </cell>
          <cell r="J51">
            <v>25760</v>
          </cell>
          <cell r="K51">
            <v>0</v>
          </cell>
          <cell r="L51">
            <v>0</v>
          </cell>
        </row>
        <row r="52">
          <cell r="A52">
            <v>1311021772</v>
          </cell>
          <cell r="B52">
            <v>131102</v>
          </cell>
          <cell r="C52" t="str">
            <v>Химреагенты</v>
          </cell>
          <cell r="D52" t="str">
            <v>Аммиак водной кг.173-91</v>
          </cell>
          <cell r="E52">
            <v>5</v>
          </cell>
          <cell r="F52">
            <v>869.55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5</v>
          </cell>
          <cell r="L52">
            <v>869.55</v>
          </cell>
        </row>
        <row r="53">
          <cell r="A53">
            <v>1311021774</v>
          </cell>
          <cell r="B53">
            <v>131102</v>
          </cell>
          <cell r="C53" t="str">
            <v>Химреагенты</v>
          </cell>
          <cell r="D53" t="str">
            <v>Аммоний уксусный 1980-00</v>
          </cell>
          <cell r="E53">
            <v>4.2</v>
          </cell>
          <cell r="F53">
            <v>8316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4.2</v>
          </cell>
          <cell r="L53">
            <v>8316</v>
          </cell>
        </row>
        <row r="54">
          <cell r="A54">
            <v>1311021775</v>
          </cell>
          <cell r="B54">
            <v>131102</v>
          </cell>
          <cell r="C54" t="str">
            <v>Химреагенты</v>
          </cell>
          <cell r="D54" t="str">
            <v>Аммоний хлористый 552-00</v>
          </cell>
          <cell r="E54">
            <v>5</v>
          </cell>
          <cell r="F54">
            <v>2760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5</v>
          </cell>
          <cell r="L54">
            <v>2760</v>
          </cell>
        </row>
        <row r="55">
          <cell r="A55">
            <v>1311021777</v>
          </cell>
          <cell r="B55">
            <v>131102</v>
          </cell>
          <cell r="C55" t="str">
            <v>Химреагенты</v>
          </cell>
          <cell r="D55" t="str">
            <v>Амомокал квасцы 680-00</v>
          </cell>
          <cell r="E55">
            <v>2</v>
          </cell>
          <cell r="F55">
            <v>1360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</v>
          </cell>
          <cell r="L55">
            <v>1360</v>
          </cell>
        </row>
        <row r="56">
          <cell r="A56">
            <v>1311021798</v>
          </cell>
          <cell r="B56">
            <v>131102</v>
          </cell>
          <cell r="C56" t="str">
            <v>Химреагенты</v>
          </cell>
          <cell r="D56" t="str">
            <v>Барий хлористый</v>
          </cell>
          <cell r="E56">
            <v>13</v>
          </cell>
          <cell r="F56">
            <v>10299.98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13</v>
          </cell>
          <cell r="L56">
            <v>10299.98</v>
          </cell>
        </row>
        <row r="57">
          <cell r="A57">
            <v>1311021801</v>
          </cell>
          <cell r="B57">
            <v>131102</v>
          </cell>
          <cell r="C57" t="str">
            <v>Химреагенты</v>
          </cell>
          <cell r="D57" t="str">
            <v>БЕНЗИДИН СОЛЯНОКИСЛЫЙ 175500-00</v>
          </cell>
          <cell r="E57">
            <v>0.96</v>
          </cell>
          <cell r="F57">
            <v>168480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0.96</v>
          </cell>
          <cell r="L57">
            <v>168480</v>
          </cell>
        </row>
        <row r="58">
          <cell r="A58">
            <v>1311021885</v>
          </cell>
          <cell r="B58">
            <v>131102</v>
          </cell>
          <cell r="C58" t="str">
            <v>Химреагенты</v>
          </cell>
          <cell r="D58" t="str">
            <v>Винная кислота 4608-00</v>
          </cell>
          <cell r="E58">
            <v>4</v>
          </cell>
          <cell r="F58">
            <v>18432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4</v>
          </cell>
          <cell r="L58">
            <v>18432</v>
          </cell>
        </row>
        <row r="59">
          <cell r="A59">
            <v>1311021929</v>
          </cell>
          <cell r="B59">
            <v>131102</v>
          </cell>
          <cell r="C59" t="str">
            <v>Химреагенты</v>
          </cell>
          <cell r="D59" t="str">
            <v>Гипохлорид кальция</v>
          </cell>
          <cell r="E59">
            <v>3060</v>
          </cell>
          <cell r="F59">
            <v>433274.33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3060</v>
          </cell>
          <cell r="L59">
            <v>433274.33</v>
          </cell>
        </row>
        <row r="60">
          <cell r="A60">
            <v>1311021930</v>
          </cell>
          <cell r="B60">
            <v>131102</v>
          </cell>
          <cell r="C60" t="str">
            <v>Химреагенты</v>
          </cell>
          <cell r="D60" t="str">
            <v>Глет свинцовый Г-2</v>
          </cell>
          <cell r="E60">
            <v>3.17</v>
          </cell>
          <cell r="F60">
            <v>2238481.9</v>
          </cell>
          <cell r="G60">
            <v>0</v>
          </cell>
          <cell r="H60">
            <v>0</v>
          </cell>
          <cell r="I60">
            <v>0.55000000000000004</v>
          </cell>
          <cell r="J60">
            <v>397901.78</v>
          </cell>
          <cell r="K60">
            <v>2.62</v>
          </cell>
          <cell r="L60">
            <v>1840580.12</v>
          </cell>
        </row>
        <row r="61">
          <cell r="A61">
            <v>1311021949</v>
          </cell>
          <cell r="B61">
            <v>131102</v>
          </cell>
          <cell r="C61" t="str">
            <v>Химреагенты</v>
          </cell>
          <cell r="D61" t="str">
            <v>Железо карбон 2208-00</v>
          </cell>
          <cell r="E61">
            <v>2.2999999999999998</v>
          </cell>
          <cell r="F61">
            <v>5078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2.2999999999999998</v>
          </cell>
          <cell r="L61">
            <v>5078</v>
          </cell>
        </row>
        <row r="62">
          <cell r="A62">
            <v>1311021950</v>
          </cell>
          <cell r="B62">
            <v>131102</v>
          </cell>
          <cell r="C62" t="str">
            <v>Химреагенты</v>
          </cell>
          <cell r="D62" t="str">
            <v>Железо сернокислое 7 водн. хч</v>
          </cell>
          <cell r="E62">
            <v>2</v>
          </cell>
          <cell r="F62">
            <v>1565.22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2</v>
          </cell>
          <cell r="L62">
            <v>1565.22</v>
          </cell>
        </row>
        <row r="63">
          <cell r="A63">
            <v>1311021951</v>
          </cell>
          <cell r="B63">
            <v>131102</v>
          </cell>
          <cell r="C63" t="str">
            <v>Химреагенты</v>
          </cell>
          <cell r="D63" t="str">
            <v>ЖЕЛЕЗОАММОНИЙН.КВАСЦЫ 1500-00</v>
          </cell>
          <cell r="E63">
            <v>2</v>
          </cell>
          <cell r="F63">
            <v>3000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2</v>
          </cell>
          <cell r="L63">
            <v>3000</v>
          </cell>
        </row>
        <row r="64">
          <cell r="A64">
            <v>1311021982</v>
          </cell>
          <cell r="B64">
            <v>131102</v>
          </cell>
          <cell r="C64" t="str">
            <v>Химреагенты</v>
          </cell>
          <cell r="D64" t="str">
            <v>Кадмий мет. 2208-00</v>
          </cell>
          <cell r="E64">
            <v>0.9</v>
          </cell>
          <cell r="F64">
            <v>1987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0.9</v>
          </cell>
          <cell r="L64">
            <v>1987</v>
          </cell>
        </row>
        <row r="65">
          <cell r="A65">
            <v>1311021983</v>
          </cell>
          <cell r="B65">
            <v>131102</v>
          </cell>
          <cell r="C65" t="str">
            <v>Химреагенты</v>
          </cell>
          <cell r="D65" t="str">
            <v>Калий йодистый чда</v>
          </cell>
          <cell r="E65">
            <v>6</v>
          </cell>
          <cell r="F65">
            <v>39152.17</v>
          </cell>
          <cell r="G65">
            <v>0</v>
          </cell>
          <cell r="H65">
            <v>0</v>
          </cell>
          <cell r="I65">
            <v>0.5</v>
          </cell>
          <cell r="J65">
            <v>3262.68</v>
          </cell>
          <cell r="K65">
            <v>5.5</v>
          </cell>
          <cell r="L65">
            <v>35889.49</v>
          </cell>
        </row>
        <row r="66">
          <cell r="A66">
            <v>1311021984</v>
          </cell>
          <cell r="B66">
            <v>131102</v>
          </cell>
          <cell r="C66" t="str">
            <v>Химреагенты</v>
          </cell>
          <cell r="D66" t="str">
            <v>Калий натрий виннокислый</v>
          </cell>
          <cell r="E66">
            <v>1</v>
          </cell>
          <cell r="F66">
            <v>3443.48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</v>
          </cell>
          <cell r="L66">
            <v>3443.48</v>
          </cell>
        </row>
        <row r="67">
          <cell r="A67">
            <v>1311021985</v>
          </cell>
          <cell r="B67">
            <v>131102</v>
          </cell>
          <cell r="C67" t="str">
            <v>Химреагенты</v>
          </cell>
          <cell r="D67" t="str">
            <v>Калий сернок 1584-00</v>
          </cell>
          <cell r="E67">
            <v>3</v>
          </cell>
          <cell r="F67">
            <v>4752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3</v>
          </cell>
          <cell r="L67">
            <v>4752</v>
          </cell>
        </row>
        <row r="68">
          <cell r="A68">
            <v>1311021986</v>
          </cell>
          <cell r="B68">
            <v>131102</v>
          </cell>
          <cell r="C68" t="str">
            <v>Химреагенты</v>
          </cell>
          <cell r="D68" t="str">
            <v>Калий углекислый 648-00</v>
          </cell>
          <cell r="E68">
            <v>9</v>
          </cell>
          <cell r="F68">
            <v>5832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9</v>
          </cell>
          <cell r="L68">
            <v>5832</v>
          </cell>
        </row>
        <row r="69">
          <cell r="A69">
            <v>1311022069</v>
          </cell>
          <cell r="B69">
            <v>131102</v>
          </cell>
          <cell r="C69" t="str">
            <v>Химреагенты</v>
          </cell>
          <cell r="D69" t="str">
            <v>Кислота соляная, хч</v>
          </cell>
          <cell r="E69">
            <v>16013.34</v>
          </cell>
          <cell r="F69">
            <v>1744110.25</v>
          </cell>
          <cell r="G69">
            <v>0</v>
          </cell>
          <cell r="H69">
            <v>0</v>
          </cell>
          <cell r="I69">
            <v>60</v>
          </cell>
          <cell r="J69">
            <v>6327.54</v>
          </cell>
          <cell r="K69">
            <v>15953.34</v>
          </cell>
          <cell r="L69">
            <v>1737782.71</v>
          </cell>
        </row>
        <row r="70">
          <cell r="A70">
            <v>1311022128</v>
          </cell>
          <cell r="B70">
            <v>131102</v>
          </cell>
          <cell r="C70" t="str">
            <v>Химреагенты</v>
          </cell>
          <cell r="D70" t="str">
            <v>МАГНИЙ СЕРНОКИСЛЫЙ 600-00</v>
          </cell>
          <cell r="E70">
            <v>2</v>
          </cell>
          <cell r="F70">
            <v>1200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</v>
          </cell>
          <cell r="L70">
            <v>1200</v>
          </cell>
        </row>
        <row r="71">
          <cell r="A71">
            <v>1311022130</v>
          </cell>
          <cell r="B71">
            <v>131102</v>
          </cell>
          <cell r="C71" t="str">
            <v>Химреагенты</v>
          </cell>
          <cell r="D71" t="str">
            <v>Магния окись</v>
          </cell>
          <cell r="E71">
            <v>1.41</v>
          </cell>
          <cell r="F71">
            <v>670.67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1.41</v>
          </cell>
          <cell r="L71">
            <v>670.67</v>
          </cell>
        </row>
        <row r="72">
          <cell r="A72">
            <v>1311022147</v>
          </cell>
          <cell r="B72">
            <v>131102</v>
          </cell>
          <cell r="C72" t="str">
            <v>Химреагенты</v>
          </cell>
          <cell r="D72" t="str">
            <v>Медь сернокисл. 780-00</v>
          </cell>
          <cell r="E72">
            <v>10</v>
          </cell>
          <cell r="F72">
            <v>7800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10</v>
          </cell>
          <cell r="L72">
            <v>7800</v>
          </cell>
        </row>
        <row r="73">
          <cell r="A73">
            <v>1311022148</v>
          </cell>
          <cell r="B73">
            <v>131102</v>
          </cell>
          <cell r="C73" t="str">
            <v>Химреагенты</v>
          </cell>
          <cell r="D73" t="str">
            <v>Медь хлорная 2040-00</v>
          </cell>
          <cell r="E73">
            <v>2</v>
          </cell>
          <cell r="F73">
            <v>4080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2</v>
          </cell>
          <cell r="L73">
            <v>4080</v>
          </cell>
        </row>
        <row r="74">
          <cell r="A74">
            <v>1311022190</v>
          </cell>
          <cell r="B74">
            <v>131102</v>
          </cell>
          <cell r="C74" t="str">
            <v>Химреагенты</v>
          </cell>
          <cell r="D74" t="str">
            <v>Натрий азотнокислый Ч</v>
          </cell>
          <cell r="E74">
            <v>415.59</v>
          </cell>
          <cell r="F74">
            <v>136677</v>
          </cell>
          <cell r="G74">
            <v>0</v>
          </cell>
          <cell r="H74">
            <v>0</v>
          </cell>
          <cell r="I74">
            <v>37.5</v>
          </cell>
          <cell r="J74">
            <v>12245.65</v>
          </cell>
          <cell r="K74">
            <v>378.09</v>
          </cell>
          <cell r="L74">
            <v>124431.35</v>
          </cell>
        </row>
        <row r="75">
          <cell r="A75">
            <v>1311022191</v>
          </cell>
          <cell r="B75">
            <v>131102</v>
          </cell>
          <cell r="C75" t="str">
            <v>Химреагенты</v>
          </cell>
          <cell r="D75" t="str">
            <v>Натрий серноватистокислый</v>
          </cell>
          <cell r="E75">
            <v>5</v>
          </cell>
          <cell r="F75">
            <v>1900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5</v>
          </cell>
          <cell r="L75">
            <v>1900</v>
          </cell>
        </row>
        <row r="76">
          <cell r="A76">
            <v>1311022193</v>
          </cell>
          <cell r="B76">
            <v>131102</v>
          </cell>
          <cell r="C76" t="str">
            <v>Химреагенты</v>
          </cell>
          <cell r="D76" t="str">
            <v>Натрий тетраборнокислый (бура технич.)</v>
          </cell>
          <cell r="E76">
            <v>4714.6000000000004</v>
          </cell>
          <cell r="F76">
            <v>1136552.23</v>
          </cell>
          <cell r="G76">
            <v>0</v>
          </cell>
          <cell r="H76">
            <v>0</v>
          </cell>
          <cell r="I76">
            <v>550</v>
          </cell>
          <cell r="J76">
            <v>132588.97</v>
          </cell>
          <cell r="K76">
            <v>4164.6000000000004</v>
          </cell>
          <cell r="L76">
            <v>1003963.26</v>
          </cell>
        </row>
        <row r="77">
          <cell r="A77">
            <v>1311022195</v>
          </cell>
          <cell r="B77">
            <v>131102</v>
          </cell>
          <cell r="C77" t="str">
            <v>Химреагенты</v>
          </cell>
          <cell r="D77" t="str">
            <v>Натрий углекислый 860-00</v>
          </cell>
          <cell r="E77">
            <v>5</v>
          </cell>
          <cell r="F77">
            <v>4300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5</v>
          </cell>
          <cell r="L77">
            <v>4300</v>
          </cell>
        </row>
        <row r="78">
          <cell r="A78">
            <v>1311022196</v>
          </cell>
          <cell r="B78">
            <v>131102</v>
          </cell>
          <cell r="C78" t="str">
            <v>Химреагенты</v>
          </cell>
          <cell r="D78" t="str">
            <v>НАТРИЙ УКСУСНЫЙ 550-00</v>
          </cell>
          <cell r="E78">
            <v>2</v>
          </cell>
          <cell r="F78">
            <v>1100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2</v>
          </cell>
          <cell r="L78">
            <v>1100</v>
          </cell>
        </row>
        <row r="79">
          <cell r="A79">
            <v>1311022197</v>
          </cell>
          <cell r="B79">
            <v>131102</v>
          </cell>
          <cell r="C79" t="str">
            <v>Химреагенты</v>
          </cell>
          <cell r="D79" t="str">
            <v>Натрий фосфорнав. 2520-00</v>
          </cell>
          <cell r="E79">
            <v>5</v>
          </cell>
          <cell r="F79">
            <v>12600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  <cell r="L79">
            <v>12600</v>
          </cell>
        </row>
        <row r="80">
          <cell r="A80">
            <v>1311022199</v>
          </cell>
          <cell r="B80">
            <v>131102</v>
          </cell>
          <cell r="C80" t="str">
            <v>Химреагенты</v>
          </cell>
          <cell r="D80" t="str">
            <v>Натрий хлористый</v>
          </cell>
          <cell r="E80">
            <v>8</v>
          </cell>
          <cell r="F80">
            <v>7520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8</v>
          </cell>
          <cell r="L80">
            <v>7520</v>
          </cell>
        </row>
        <row r="81">
          <cell r="A81">
            <v>1311022205</v>
          </cell>
          <cell r="B81">
            <v>131102</v>
          </cell>
          <cell r="C81" t="str">
            <v>Химреагенты</v>
          </cell>
          <cell r="D81" t="str">
            <v>Цинк сернокислый Ч</v>
          </cell>
          <cell r="E81">
            <v>2</v>
          </cell>
          <cell r="F81">
            <v>660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2</v>
          </cell>
          <cell r="L81">
            <v>660</v>
          </cell>
        </row>
        <row r="82">
          <cell r="A82">
            <v>1311022206</v>
          </cell>
          <cell r="B82">
            <v>131102</v>
          </cell>
          <cell r="C82" t="str">
            <v>Химреагенты</v>
          </cell>
          <cell r="D82" t="str">
            <v>Олово 2-х хлористое</v>
          </cell>
          <cell r="E82">
            <v>1</v>
          </cell>
          <cell r="F82">
            <v>3913.04</v>
          </cell>
          <cell r="G82">
            <v>0</v>
          </cell>
          <cell r="H82">
            <v>0</v>
          </cell>
          <cell r="I82">
            <v>1</v>
          </cell>
          <cell r="J82">
            <v>3913.04</v>
          </cell>
          <cell r="K82">
            <v>0</v>
          </cell>
          <cell r="L82">
            <v>0</v>
          </cell>
        </row>
        <row r="83">
          <cell r="A83">
            <v>1311022307</v>
          </cell>
          <cell r="B83">
            <v>131102</v>
          </cell>
          <cell r="C83" t="str">
            <v>Химреагенты</v>
          </cell>
          <cell r="D83" t="str">
            <v>Ртуть азотнокислая</v>
          </cell>
          <cell r="E83">
            <v>1.9</v>
          </cell>
          <cell r="F83">
            <v>43932.480000000003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1.9</v>
          </cell>
          <cell r="L83">
            <v>43932.480000000003</v>
          </cell>
        </row>
        <row r="84">
          <cell r="A84">
            <v>1311022342</v>
          </cell>
          <cell r="B84">
            <v>131102</v>
          </cell>
          <cell r="C84" t="str">
            <v>Химреагенты</v>
          </cell>
          <cell r="D84" t="str">
            <v>Серная кислота, тех</v>
          </cell>
          <cell r="E84">
            <v>16.5</v>
          </cell>
          <cell r="F84">
            <v>412500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16.5</v>
          </cell>
          <cell r="L84">
            <v>412500</v>
          </cell>
        </row>
        <row r="85">
          <cell r="A85">
            <v>1311022345</v>
          </cell>
          <cell r="B85">
            <v>131102</v>
          </cell>
          <cell r="C85" t="str">
            <v>Химреагенты</v>
          </cell>
          <cell r="D85" t="str">
            <v>Серная кислота, хч</v>
          </cell>
          <cell r="E85">
            <v>33.75</v>
          </cell>
          <cell r="F85">
            <v>6075.18</v>
          </cell>
          <cell r="G85">
            <v>0</v>
          </cell>
          <cell r="H85">
            <v>0</v>
          </cell>
          <cell r="I85">
            <v>5</v>
          </cell>
          <cell r="J85">
            <v>900</v>
          </cell>
          <cell r="K85">
            <v>28.75</v>
          </cell>
          <cell r="L85">
            <v>5175.18</v>
          </cell>
        </row>
        <row r="86">
          <cell r="A86">
            <v>1311022369</v>
          </cell>
          <cell r="B86">
            <v>131102</v>
          </cell>
          <cell r="C86" t="str">
            <v>Химреагенты</v>
          </cell>
          <cell r="D86" t="str">
            <v>Сода кальцинированная</v>
          </cell>
          <cell r="E86">
            <v>1583.5</v>
          </cell>
          <cell r="F86">
            <v>87530.87</v>
          </cell>
          <cell r="G86">
            <v>0</v>
          </cell>
          <cell r="H86">
            <v>0</v>
          </cell>
          <cell r="I86">
            <v>800.66</v>
          </cell>
          <cell r="J86">
            <v>44238.59</v>
          </cell>
          <cell r="K86">
            <v>782.84</v>
          </cell>
          <cell r="L86">
            <v>43292.28</v>
          </cell>
        </row>
        <row r="87">
          <cell r="A87">
            <v>1311022371</v>
          </cell>
          <cell r="B87">
            <v>131102</v>
          </cell>
          <cell r="C87" t="str">
            <v>Химреагенты</v>
          </cell>
          <cell r="D87" t="str">
            <v>Сода каустическая</v>
          </cell>
          <cell r="E87">
            <v>115.5</v>
          </cell>
          <cell r="F87">
            <v>8963900.2200000007</v>
          </cell>
          <cell r="G87">
            <v>0</v>
          </cell>
          <cell r="H87">
            <v>0</v>
          </cell>
          <cell r="I87">
            <v>4.0999999999999996</v>
          </cell>
          <cell r="J87">
            <v>346450</v>
          </cell>
          <cell r="K87">
            <v>111.4</v>
          </cell>
          <cell r="L87">
            <v>8617450.2200000007</v>
          </cell>
        </row>
        <row r="88">
          <cell r="A88">
            <v>1311022433</v>
          </cell>
          <cell r="B88">
            <v>131102</v>
          </cell>
          <cell r="C88" t="str">
            <v>Химреагенты</v>
          </cell>
          <cell r="D88" t="str">
            <v>Стандарт-титр 0,1н натрий гидроокись (10 ампул в упаковке) ТУ 6-09-2540-87</v>
          </cell>
          <cell r="E88">
            <v>16</v>
          </cell>
          <cell r="F88">
            <v>15228.26</v>
          </cell>
          <cell r="G88">
            <v>0</v>
          </cell>
          <cell r="H88">
            <v>0</v>
          </cell>
          <cell r="I88">
            <v>2</v>
          </cell>
          <cell r="J88">
            <v>1903.53</v>
          </cell>
          <cell r="K88">
            <v>14</v>
          </cell>
          <cell r="L88">
            <v>13324.73</v>
          </cell>
        </row>
        <row r="89">
          <cell r="A89">
            <v>1311022434</v>
          </cell>
          <cell r="B89">
            <v>131102</v>
          </cell>
          <cell r="C89" t="str">
            <v>Химреагенты</v>
          </cell>
          <cell r="D89" t="str">
            <v>Стандарт-титр 0,1н соляная кислота (10 ампул в упаковке)</v>
          </cell>
          <cell r="E89">
            <v>12</v>
          </cell>
          <cell r="F89">
            <v>21495.65</v>
          </cell>
          <cell r="G89">
            <v>0</v>
          </cell>
          <cell r="H89">
            <v>0</v>
          </cell>
          <cell r="I89">
            <v>1</v>
          </cell>
          <cell r="J89">
            <v>1791.3</v>
          </cell>
          <cell r="K89">
            <v>11</v>
          </cell>
          <cell r="L89">
            <v>19704.349999999999</v>
          </cell>
        </row>
        <row r="90">
          <cell r="A90">
            <v>1311022449</v>
          </cell>
          <cell r="B90">
            <v>131102</v>
          </cell>
          <cell r="C90" t="str">
            <v>Химреагенты</v>
          </cell>
          <cell r="D90" t="str">
            <v>Сульфаминовая кислота</v>
          </cell>
          <cell r="E90">
            <v>0.34</v>
          </cell>
          <cell r="F90">
            <v>23708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0.34</v>
          </cell>
          <cell r="L90">
            <v>23708</v>
          </cell>
        </row>
        <row r="91">
          <cell r="A91">
            <v>1311022450</v>
          </cell>
          <cell r="B91">
            <v>131102</v>
          </cell>
          <cell r="C91" t="str">
            <v>Химреагенты</v>
          </cell>
          <cell r="D91" t="str">
            <v>Сульфосалициловая 4320-00</v>
          </cell>
          <cell r="E91">
            <v>1.5</v>
          </cell>
          <cell r="F91">
            <v>6480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1.5</v>
          </cell>
          <cell r="L91">
            <v>6480</v>
          </cell>
        </row>
        <row r="92">
          <cell r="A92">
            <v>1311022457</v>
          </cell>
          <cell r="B92">
            <v>131102</v>
          </cell>
          <cell r="C92" t="str">
            <v>Химреагенты</v>
          </cell>
          <cell r="D92" t="str">
            <v>ТИГЛИ ПЛАТИНОВЫЕ</v>
          </cell>
          <cell r="E92">
            <v>5</v>
          </cell>
          <cell r="F92">
            <v>272195.44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5</v>
          </cell>
          <cell r="L92">
            <v>272195.44</v>
          </cell>
        </row>
        <row r="93">
          <cell r="A93">
            <v>1311022460</v>
          </cell>
          <cell r="B93">
            <v>131102</v>
          </cell>
          <cell r="C93" t="str">
            <v>Химреагенты</v>
          </cell>
          <cell r="D93" t="str">
            <v>Тиомочевина тн</v>
          </cell>
          <cell r="E93">
            <v>0.3</v>
          </cell>
          <cell r="F93">
            <v>161387.23000000001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0.3</v>
          </cell>
          <cell r="L93">
            <v>161387.23000000001</v>
          </cell>
        </row>
        <row r="94">
          <cell r="A94">
            <v>1311022539</v>
          </cell>
          <cell r="B94">
            <v>131102</v>
          </cell>
          <cell r="C94" t="str">
            <v>Химреагенты</v>
          </cell>
          <cell r="D94" t="str">
            <v>ф аммоний род. 1308-00</v>
          </cell>
          <cell r="E94">
            <v>2</v>
          </cell>
          <cell r="F94">
            <v>2616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2</v>
          </cell>
          <cell r="L94">
            <v>2616</v>
          </cell>
        </row>
        <row r="95">
          <cell r="A95">
            <v>1311022541</v>
          </cell>
          <cell r="B95">
            <v>131102</v>
          </cell>
          <cell r="C95" t="str">
            <v>Химреагенты</v>
          </cell>
          <cell r="D95" t="str">
            <v>ф тилон б 1968-00</v>
          </cell>
          <cell r="E95">
            <v>10</v>
          </cell>
          <cell r="F95">
            <v>19680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10</v>
          </cell>
          <cell r="L95">
            <v>19680</v>
          </cell>
        </row>
        <row r="96">
          <cell r="A96">
            <v>1311022561</v>
          </cell>
          <cell r="B96">
            <v>131102</v>
          </cell>
          <cell r="C96" t="str">
            <v>Химреагенты</v>
          </cell>
          <cell r="D96" t="str">
            <v>Хром 4 окись 2250-00</v>
          </cell>
          <cell r="E96">
            <v>0.3</v>
          </cell>
          <cell r="F96">
            <v>675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0.3</v>
          </cell>
          <cell r="L96">
            <v>675</v>
          </cell>
        </row>
        <row r="97">
          <cell r="A97">
            <v>1311022562</v>
          </cell>
          <cell r="B97">
            <v>131102</v>
          </cell>
          <cell r="C97" t="str">
            <v>Химреагенты</v>
          </cell>
          <cell r="D97" t="str">
            <v>Хромоген 66000-00</v>
          </cell>
          <cell r="E97">
            <v>0.3</v>
          </cell>
          <cell r="F97">
            <v>19800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0.3</v>
          </cell>
          <cell r="L97">
            <v>19800</v>
          </cell>
        </row>
        <row r="98">
          <cell r="A98">
            <v>1311022563</v>
          </cell>
          <cell r="B98">
            <v>131102</v>
          </cell>
          <cell r="C98" t="str">
            <v>Химреагенты</v>
          </cell>
          <cell r="D98" t="str">
            <v>Цианид натрия (тн)</v>
          </cell>
          <cell r="E98">
            <v>1537.29</v>
          </cell>
          <cell r="F98">
            <v>624485908.05999994</v>
          </cell>
          <cell r="G98">
            <v>620.16</v>
          </cell>
          <cell r="H98">
            <v>254061329.28999999</v>
          </cell>
          <cell r="I98">
            <v>15.78</v>
          </cell>
          <cell r="J98">
            <v>6473084.6200000001</v>
          </cell>
          <cell r="K98">
            <v>2141.67</v>
          </cell>
          <cell r="L98">
            <v>872074152.73000002</v>
          </cell>
          <cell r="M98" t="str">
            <v>ЗИФ</v>
          </cell>
        </row>
        <row r="99">
          <cell r="A99">
            <v>1311022564</v>
          </cell>
          <cell r="B99">
            <v>131102</v>
          </cell>
          <cell r="C99" t="str">
            <v>Химреагенты</v>
          </cell>
          <cell r="D99" t="str">
            <v>Цинк (пыль)</v>
          </cell>
          <cell r="E99">
            <v>1</v>
          </cell>
          <cell r="F99">
            <v>2650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1</v>
          </cell>
          <cell r="L99">
            <v>2650</v>
          </cell>
        </row>
        <row r="100">
          <cell r="A100">
            <v>1311022565</v>
          </cell>
          <cell r="B100">
            <v>131102</v>
          </cell>
          <cell r="C100" t="str">
            <v>Химреагенты</v>
          </cell>
          <cell r="D100" t="str">
            <v>Цинк гранул. 1968-00</v>
          </cell>
          <cell r="E100">
            <v>12</v>
          </cell>
          <cell r="F100">
            <v>23616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12</v>
          </cell>
          <cell r="L100">
            <v>23616</v>
          </cell>
        </row>
        <row r="101">
          <cell r="A101">
            <v>1311022566</v>
          </cell>
          <cell r="B101">
            <v>131102</v>
          </cell>
          <cell r="C101" t="str">
            <v>Химреагенты</v>
          </cell>
          <cell r="D101" t="str">
            <v>Цинк уксуснокислый</v>
          </cell>
          <cell r="E101">
            <v>1</v>
          </cell>
          <cell r="F101">
            <v>2100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</v>
          </cell>
          <cell r="L101">
            <v>2100</v>
          </cell>
        </row>
        <row r="102">
          <cell r="A102">
            <v>1311022568</v>
          </cell>
          <cell r="B102">
            <v>131102</v>
          </cell>
          <cell r="C102" t="str">
            <v>Химреагенты</v>
          </cell>
          <cell r="D102" t="str">
            <v>Кислота соляная, тех</v>
          </cell>
          <cell r="E102">
            <v>19431</v>
          </cell>
          <cell r="F102">
            <v>1917023.59</v>
          </cell>
          <cell r="G102">
            <v>0</v>
          </cell>
          <cell r="H102">
            <v>0</v>
          </cell>
          <cell r="I102">
            <v>0.56999999999999995</v>
          </cell>
          <cell r="J102">
            <v>56.33</v>
          </cell>
          <cell r="K102">
            <v>19430.43</v>
          </cell>
          <cell r="L102">
            <v>1916967.26</v>
          </cell>
        </row>
        <row r="103">
          <cell r="A103">
            <v>1311022569</v>
          </cell>
          <cell r="B103">
            <v>131102</v>
          </cell>
          <cell r="C103" t="str">
            <v>Химреагенты</v>
          </cell>
          <cell r="D103" t="str">
            <v>Свинцовый глет, ЧДА</v>
          </cell>
          <cell r="E103">
            <v>23</v>
          </cell>
          <cell r="F103">
            <v>62000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23</v>
          </cell>
          <cell r="L103">
            <v>62000</v>
          </cell>
        </row>
        <row r="104">
          <cell r="A104">
            <v>1311022570</v>
          </cell>
          <cell r="B104">
            <v>131102</v>
          </cell>
          <cell r="C104" t="str">
            <v>Химреагенты</v>
          </cell>
          <cell r="D104" t="str">
            <v>Серебро азотнокислое ХЧ</v>
          </cell>
          <cell r="E104">
            <v>1100</v>
          </cell>
          <cell r="F104">
            <v>125400</v>
          </cell>
          <cell r="G104">
            <v>0</v>
          </cell>
          <cell r="H104">
            <v>0</v>
          </cell>
          <cell r="I104">
            <v>400</v>
          </cell>
          <cell r="J104">
            <v>45600</v>
          </cell>
          <cell r="K104">
            <v>700</v>
          </cell>
          <cell r="L104">
            <v>79800</v>
          </cell>
        </row>
        <row r="105">
          <cell r="A105">
            <v>1311022571</v>
          </cell>
          <cell r="B105">
            <v>131102</v>
          </cell>
          <cell r="C105" t="str">
            <v>Химреагенты</v>
          </cell>
          <cell r="D105" t="str">
            <v>Свинец в палочках ТУ 6-09-1490-88</v>
          </cell>
          <cell r="E105">
            <v>12.27</v>
          </cell>
          <cell r="F105">
            <v>8834.4</v>
          </cell>
          <cell r="G105">
            <v>0</v>
          </cell>
          <cell r="H105">
            <v>0</v>
          </cell>
          <cell r="I105">
            <v>4.5</v>
          </cell>
          <cell r="J105">
            <v>3240</v>
          </cell>
          <cell r="K105">
            <v>7.77</v>
          </cell>
          <cell r="L105">
            <v>5594.4</v>
          </cell>
        </row>
        <row r="106">
          <cell r="A106">
            <v>1311022572</v>
          </cell>
          <cell r="B106">
            <v>131102</v>
          </cell>
          <cell r="C106" t="str">
            <v>Химреагенты</v>
          </cell>
          <cell r="D106" t="str">
            <v>ГСО ионов цинка (5 ампул)</v>
          </cell>
          <cell r="E106">
            <v>2</v>
          </cell>
          <cell r="F106">
            <v>4380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2</v>
          </cell>
          <cell r="L106">
            <v>4380</v>
          </cell>
        </row>
        <row r="107">
          <cell r="A107">
            <v>1311022573</v>
          </cell>
          <cell r="B107">
            <v>131102</v>
          </cell>
          <cell r="C107" t="str">
            <v>Химреагенты</v>
          </cell>
          <cell r="D107" t="str">
            <v>ГСО ионов кобальта (5 ампул)</v>
          </cell>
          <cell r="E107">
            <v>2</v>
          </cell>
          <cell r="F107">
            <v>4500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2</v>
          </cell>
          <cell r="L107">
            <v>4500</v>
          </cell>
        </row>
        <row r="108">
          <cell r="A108">
            <v>1311022574</v>
          </cell>
          <cell r="B108">
            <v>131102</v>
          </cell>
          <cell r="C108" t="str">
            <v>Химреагенты</v>
          </cell>
          <cell r="D108" t="str">
            <v>ГСО ионов железа (5 ампул)</v>
          </cell>
          <cell r="E108">
            <v>4</v>
          </cell>
          <cell r="F108">
            <v>6800</v>
          </cell>
          <cell r="G108">
            <v>0</v>
          </cell>
          <cell r="H108">
            <v>0</v>
          </cell>
          <cell r="I108">
            <v>1</v>
          </cell>
          <cell r="J108">
            <v>1700</v>
          </cell>
          <cell r="K108">
            <v>3</v>
          </cell>
          <cell r="L108">
            <v>5100</v>
          </cell>
        </row>
        <row r="109">
          <cell r="A109">
            <v>1311022575</v>
          </cell>
          <cell r="B109">
            <v>131102</v>
          </cell>
          <cell r="C109" t="str">
            <v>Химреагенты</v>
          </cell>
          <cell r="D109" t="str">
            <v>ГСО ионов меди (5 ампул)</v>
          </cell>
          <cell r="E109">
            <v>10</v>
          </cell>
          <cell r="F109">
            <v>21100</v>
          </cell>
          <cell r="G109">
            <v>0</v>
          </cell>
          <cell r="H109">
            <v>0</v>
          </cell>
          <cell r="I109">
            <v>1</v>
          </cell>
          <cell r="J109">
            <v>2110</v>
          </cell>
          <cell r="K109">
            <v>9</v>
          </cell>
          <cell r="L109">
            <v>18990</v>
          </cell>
        </row>
        <row r="110">
          <cell r="A110">
            <v>1311022576</v>
          </cell>
          <cell r="B110">
            <v>131102</v>
          </cell>
          <cell r="C110" t="str">
            <v>Химреагенты</v>
          </cell>
          <cell r="D110" t="str">
            <v>ГСО ионов  никеля (5 ампул)</v>
          </cell>
          <cell r="E110">
            <v>2</v>
          </cell>
          <cell r="F110">
            <v>4700</v>
          </cell>
          <cell r="G110">
            <v>0</v>
          </cell>
          <cell r="H110">
            <v>0</v>
          </cell>
          <cell r="I110">
            <v>1</v>
          </cell>
          <cell r="J110">
            <v>2350</v>
          </cell>
          <cell r="K110">
            <v>1</v>
          </cell>
          <cell r="L110">
            <v>2350</v>
          </cell>
        </row>
        <row r="111">
          <cell r="A111">
            <v>1311022577</v>
          </cell>
          <cell r="B111">
            <v>131102</v>
          </cell>
          <cell r="C111" t="str">
            <v>Химреагенты</v>
          </cell>
          <cell r="D111" t="str">
            <v>ГСО ионов мышьяка (5 ампул)</v>
          </cell>
          <cell r="E111">
            <v>9</v>
          </cell>
          <cell r="F111">
            <v>20700</v>
          </cell>
          <cell r="G111">
            <v>0</v>
          </cell>
          <cell r="H111">
            <v>0</v>
          </cell>
          <cell r="I111">
            <v>6</v>
          </cell>
          <cell r="J111">
            <v>13800</v>
          </cell>
          <cell r="K111">
            <v>3</v>
          </cell>
          <cell r="L111">
            <v>6900</v>
          </cell>
        </row>
        <row r="112">
          <cell r="A112">
            <v>1311022578</v>
          </cell>
          <cell r="B112">
            <v>131102</v>
          </cell>
          <cell r="C112" t="str">
            <v>Химреагенты</v>
          </cell>
          <cell r="D112" t="str">
            <v>ГСО ионов кальция (5 ампул)</v>
          </cell>
          <cell r="E112">
            <v>2</v>
          </cell>
          <cell r="F112">
            <v>3400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2</v>
          </cell>
          <cell r="L112">
            <v>3400</v>
          </cell>
        </row>
        <row r="113">
          <cell r="A113">
            <v>1311022579</v>
          </cell>
          <cell r="B113">
            <v>131102</v>
          </cell>
          <cell r="C113" t="str">
            <v>Химреагенты</v>
          </cell>
          <cell r="D113" t="str">
            <v>ГСО ионов свинца (5 ампул)</v>
          </cell>
          <cell r="E113">
            <v>1</v>
          </cell>
          <cell r="F113">
            <v>2050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</v>
          </cell>
          <cell r="L113">
            <v>2050</v>
          </cell>
        </row>
        <row r="114">
          <cell r="A114">
            <v>1311022582</v>
          </cell>
          <cell r="B114">
            <v>131102</v>
          </cell>
          <cell r="C114" t="str">
            <v>Химреагенты</v>
          </cell>
          <cell r="D114" t="str">
            <v>ГСО ионов  гидрокарбонат-иона (5 ампул)</v>
          </cell>
          <cell r="E114">
            <v>5</v>
          </cell>
          <cell r="F114">
            <v>10800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5</v>
          </cell>
          <cell r="L114">
            <v>10800</v>
          </cell>
        </row>
        <row r="115">
          <cell r="A115">
            <v>1311022583</v>
          </cell>
          <cell r="B115">
            <v>131102</v>
          </cell>
          <cell r="C115" t="str">
            <v>Химреагенты</v>
          </cell>
          <cell r="D115" t="str">
            <v>ГСО ионов роданид-ионов (5 ампул)</v>
          </cell>
          <cell r="E115">
            <v>5</v>
          </cell>
          <cell r="F115">
            <v>13392.86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5</v>
          </cell>
          <cell r="L115">
            <v>13392.86</v>
          </cell>
        </row>
        <row r="116">
          <cell r="A116">
            <v>1311022584</v>
          </cell>
          <cell r="B116">
            <v>131102</v>
          </cell>
          <cell r="C116" t="str">
            <v>Химреагенты</v>
          </cell>
          <cell r="D116" t="str">
            <v>ГСО ионов  сульфат ионов 10 мг/см3 (5 ампул )</v>
          </cell>
          <cell r="E116">
            <v>5</v>
          </cell>
          <cell r="F116">
            <v>10500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5</v>
          </cell>
          <cell r="L116">
            <v>10500</v>
          </cell>
        </row>
        <row r="117">
          <cell r="A117">
            <v>1311022585</v>
          </cell>
          <cell r="B117">
            <v>131102</v>
          </cell>
          <cell r="C117" t="str">
            <v>Химреагенты</v>
          </cell>
          <cell r="D117" t="str">
            <v>ГСО ионов  хлорид-ионов 10 мг/см3 (5 ампул)</v>
          </cell>
          <cell r="E117">
            <v>5</v>
          </cell>
          <cell r="F117">
            <v>10500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5</v>
          </cell>
          <cell r="L117">
            <v>10500</v>
          </cell>
        </row>
        <row r="118">
          <cell r="A118">
            <v>1311022586</v>
          </cell>
          <cell r="B118">
            <v>131102</v>
          </cell>
          <cell r="C118" t="str">
            <v>Химреагенты</v>
          </cell>
          <cell r="D118" t="str">
            <v>ГСО общей жесткости воды 100ммоль/дм3 (5 ампул, )</v>
          </cell>
          <cell r="E118">
            <v>9</v>
          </cell>
          <cell r="F118">
            <v>4017.86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9</v>
          </cell>
          <cell r="L118">
            <v>4017.86</v>
          </cell>
        </row>
        <row r="119">
          <cell r="A119">
            <v>1311022587</v>
          </cell>
          <cell r="B119">
            <v>131102</v>
          </cell>
          <cell r="C119" t="str">
            <v>Химреагенты</v>
          </cell>
          <cell r="D119" t="str">
            <v>Стандарт-титр 0,1н натрий серноватистокислый (10 ампул в упаковке) ТУ 6-09-2540-87</v>
          </cell>
          <cell r="E119">
            <v>5</v>
          </cell>
          <cell r="F119">
            <v>3647.32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</v>
          </cell>
          <cell r="L119">
            <v>3647.32</v>
          </cell>
        </row>
        <row r="120">
          <cell r="A120">
            <v>1311022588</v>
          </cell>
          <cell r="B120">
            <v>131102</v>
          </cell>
          <cell r="C120" t="str">
            <v>Химреагенты</v>
          </cell>
          <cell r="D120" t="str">
            <v>Стандарт-титр серебро азотнокислое (ампула)</v>
          </cell>
          <cell r="E120">
            <v>1</v>
          </cell>
          <cell r="F120">
            <v>5000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</v>
          </cell>
          <cell r="L120">
            <v>5000</v>
          </cell>
        </row>
        <row r="121">
          <cell r="A121">
            <v>1311022589</v>
          </cell>
          <cell r="B121">
            <v>131102</v>
          </cell>
          <cell r="C121" t="str">
            <v>Химреагенты</v>
          </cell>
          <cell r="D121" t="str">
            <v>Стандарт-титр 0,1н Трилон-Б (10 ампул в упаковке) ТУ 6-09-2540-87</v>
          </cell>
          <cell r="E121">
            <v>4</v>
          </cell>
          <cell r="F121">
            <v>4562.1400000000003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  <cell r="L121">
            <v>4562.1400000000003</v>
          </cell>
        </row>
        <row r="122">
          <cell r="A122">
            <v>1311022590</v>
          </cell>
          <cell r="B122">
            <v>131102</v>
          </cell>
          <cell r="C122" t="str">
            <v>Химреагенты</v>
          </cell>
          <cell r="D122" t="str">
            <v>Стандарт-титр 0,1н щавелевая кислота (10 ампул в упаковке) ТУ 6-09-2540-87</v>
          </cell>
          <cell r="E122">
            <v>5</v>
          </cell>
          <cell r="F122">
            <v>3066.96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5</v>
          </cell>
          <cell r="L122">
            <v>3066.96</v>
          </cell>
        </row>
        <row r="123">
          <cell r="A123">
            <v>1311022591</v>
          </cell>
          <cell r="B123">
            <v>131102</v>
          </cell>
          <cell r="C123" t="str">
            <v>Химреагенты</v>
          </cell>
          <cell r="D123" t="str">
            <v>Стандарт-титр 0,1н йод (10 ампул в упаковке) ТУ 6-09-2540-87</v>
          </cell>
          <cell r="E123">
            <v>9</v>
          </cell>
          <cell r="F123">
            <v>30294.639999999999</v>
          </cell>
          <cell r="G123">
            <v>0</v>
          </cell>
          <cell r="H123">
            <v>0</v>
          </cell>
          <cell r="I123">
            <v>1</v>
          </cell>
          <cell r="J123">
            <v>3366.07</v>
          </cell>
          <cell r="K123">
            <v>8</v>
          </cell>
          <cell r="L123">
            <v>26928.57</v>
          </cell>
        </row>
        <row r="124">
          <cell r="A124">
            <v>1311022592</v>
          </cell>
          <cell r="B124">
            <v>131102</v>
          </cell>
          <cell r="C124" t="str">
            <v>Химреагенты</v>
          </cell>
          <cell r="D124" t="str">
            <v>Стандарт-титр, рН-метрия (6 ампул в упаковке) ГОСТ 8.135-74</v>
          </cell>
          <cell r="E124">
            <v>3</v>
          </cell>
          <cell r="F124">
            <v>3600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3</v>
          </cell>
          <cell r="L124">
            <v>3600</v>
          </cell>
        </row>
        <row r="125">
          <cell r="A125">
            <v>1311022593</v>
          </cell>
          <cell r="B125">
            <v>131102</v>
          </cell>
          <cell r="C125" t="str">
            <v>Химреагенты</v>
          </cell>
          <cell r="D125" t="str">
            <v>Индикатор мурексид ТУ-6-09-1657-72, ч.д.а.</v>
          </cell>
          <cell r="E125">
            <v>0.1</v>
          </cell>
          <cell r="F125">
            <v>9500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0.1</v>
          </cell>
          <cell r="L125">
            <v>9500</v>
          </cell>
        </row>
        <row r="126">
          <cell r="A126">
            <v>1311022595</v>
          </cell>
          <cell r="B126">
            <v>131102</v>
          </cell>
          <cell r="C126" t="str">
            <v>Химреагенты</v>
          </cell>
          <cell r="D126" t="str">
            <v>Цинк окись имп.</v>
          </cell>
          <cell r="E126">
            <v>2.6</v>
          </cell>
          <cell r="F126">
            <v>2373.2600000000002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2.6</v>
          </cell>
          <cell r="L126">
            <v>2373.2600000000002</v>
          </cell>
        </row>
        <row r="127">
          <cell r="A127">
            <v>1311022596</v>
          </cell>
          <cell r="B127">
            <v>131102</v>
          </cell>
          <cell r="C127" t="str">
            <v>Химреагенты</v>
          </cell>
          <cell r="D127" t="str">
            <v>Кальций окись "Ч"</v>
          </cell>
          <cell r="E127">
            <v>50</v>
          </cell>
          <cell r="F127">
            <v>10937.5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50</v>
          </cell>
          <cell r="L127">
            <v>10937.5</v>
          </cell>
        </row>
        <row r="128">
          <cell r="A128">
            <v>1311022597</v>
          </cell>
          <cell r="B128">
            <v>131102</v>
          </cell>
          <cell r="C128" t="str">
            <v>Химреагенты</v>
          </cell>
          <cell r="D128" t="str">
            <v>Бура техническая марка А</v>
          </cell>
          <cell r="E128">
            <v>246.5</v>
          </cell>
          <cell r="F128">
            <v>88035.71</v>
          </cell>
          <cell r="G128">
            <v>0</v>
          </cell>
          <cell r="H128">
            <v>0</v>
          </cell>
          <cell r="I128">
            <v>34.5</v>
          </cell>
          <cell r="J128">
            <v>12321.43</v>
          </cell>
          <cell r="K128">
            <v>212</v>
          </cell>
          <cell r="L128">
            <v>75714.28</v>
          </cell>
        </row>
        <row r="129">
          <cell r="A129">
            <v>1311022598</v>
          </cell>
          <cell r="B129">
            <v>131102</v>
          </cell>
          <cell r="C129" t="str">
            <v>Химреагенты</v>
          </cell>
          <cell r="D129" t="str">
            <v>Железный купорос технический</v>
          </cell>
          <cell r="E129">
            <v>2847.75</v>
          </cell>
          <cell r="F129">
            <v>77432660.969999999</v>
          </cell>
          <cell r="G129">
            <v>938</v>
          </cell>
          <cell r="H129">
            <v>29190860.440000001</v>
          </cell>
          <cell r="I129">
            <v>834.66</v>
          </cell>
          <cell r="J129">
            <v>23022538.620000001</v>
          </cell>
          <cell r="K129">
            <v>2951.09</v>
          </cell>
          <cell r="L129">
            <v>83600982.790000007</v>
          </cell>
          <cell r="M129" t="str">
            <v>ЗИФ</v>
          </cell>
        </row>
        <row r="130">
          <cell r="A130">
            <v>1311022599</v>
          </cell>
          <cell r="B130">
            <v>131102</v>
          </cell>
          <cell r="C130" t="str">
            <v>Химреагенты</v>
          </cell>
          <cell r="D130" t="str">
            <v>Масло сосновое МС-70</v>
          </cell>
          <cell r="E130">
            <v>96900</v>
          </cell>
          <cell r="F130">
            <v>29111857.050000001</v>
          </cell>
          <cell r="G130">
            <v>0</v>
          </cell>
          <cell r="H130">
            <v>0</v>
          </cell>
          <cell r="I130">
            <v>15960</v>
          </cell>
          <cell r="J130">
            <v>4873723.5599999996</v>
          </cell>
          <cell r="K130">
            <v>80940</v>
          </cell>
          <cell r="L130">
            <v>24238133.489999998</v>
          </cell>
        </row>
        <row r="131">
          <cell r="A131">
            <v>1311022600</v>
          </cell>
          <cell r="B131">
            <v>131102</v>
          </cell>
          <cell r="C131" t="str">
            <v>Химреагенты</v>
          </cell>
          <cell r="D131" t="str">
            <v>Аммоний фтористый кислый Ч</v>
          </cell>
          <cell r="E131">
            <v>10</v>
          </cell>
          <cell r="F131">
            <v>3600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10</v>
          </cell>
          <cell r="L131">
            <v>3600</v>
          </cell>
        </row>
        <row r="132">
          <cell r="A132">
            <v>1311022601</v>
          </cell>
          <cell r="B132">
            <v>131102</v>
          </cell>
          <cell r="C132" t="str">
            <v>Химреагенты</v>
          </cell>
          <cell r="D132" t="str">
            <v>Борная кислота ХЧ</v>
          </cell>
          <cell r="E132">
            <v>7.5</v>
          </cell>
          <cell r="F132">
            <v>1875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7.5</v>
          </cell>
          <cell r="L132">
            <v>1875</v>
          </cell>
        </row>
        <row r="133">
          <cell r="A133">
            <v>1311022602</v>
          </cell>
          <cell r="B133">
            <v>131102</v>
          </cell>
          <cell r="C133" t="str">
            <v>Химреагенты</v>
          </cell>
          <cell r="D133" t="str">
            <v>Гидроксиламин солянокислый</v>
          </cell>
          <cell r="E133">
            <v>1</v>
          </cell>
          <cell r="F133">
            <v>2700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1</v>
          </cell>
          <cell r="L133">
            <v>2700</v>
          </cell>
        </row>
        <row r="134">
          <cell r="A134">
            <v>1311022604</v>
          </cell>
          <cell r="B134">
            <v>131102</v>
          </cell>
          <cell r="C134" t="str">
            <v>Химреагенты</v>
          </cell>
          <cell r="D134" t="str">
            <v>Стандарт-титр 0,1н калий двухромовокислый (10 ампул в упаковке)</v>
          </cell>
          <cell r="E134">
            <v>2</v>
          </cell>
          <cell r="F134">
            <v>1980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2</v>
          </cell>
          <cell r="L134">
            <v>1980</v>
          </cell>
        </row>
        <row r="135">
          <cell r="A135">
            <v>1311022605</v>
          </cell>
          <cell r="B135">
            <v>131102</v>
          </cell>
          <cell r="C135" t="str">
            <v>Химреагенты</v>
          </cell>
          <cell r="D135" t="str">
            <v>Кислота ортофосфорная Ч</v>
          </cell>
          <cell r="E135">
            <v>3</v>
          </cell>
          <cell r="F135">
            <v>1410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1410</v>
          </cell>
        </row>
        <row r="136">
          <cell r="A136">
            <v>1311022606</v>
          </cell>
          <cell r="B136">
            <v>131102</v>
          </cell>
          <cell r="C136" t="str">
            <v>Химреагенты</v>
          </cell>
          <cell r="D136" t="str">
            <v>Сода кальцинированная (Китай)</v>
          </cell>
          <cell r="E136">
            <v>797.78</v>
          </cell>
          <cell r="F136">
            <v>37414245.850000001</v>
          </cell>
          <cell r="G136">
            <v>378.4</v>
          </cell>
          <cell r="H136">
            <v>17601551.649999999</v>
          </cell>
          <cell r="I136">
            <v>196</v>
          </cell>
          <cell r="J136">
            <v>9123523.9499999993</v>
          </cell>
          <cell r="K136">
            <v>980.18</v>
          </cell>
          <cell r="L136">
            <v>45892273.549999997</v>
          </cell>
          <cell r="M136" t="str">
            <v>ЗИФ</v>
          </cell>
        </row>
        <row r="137">
          <cell r="A137">
            <v>1311022607</v>
          </cell>
          <cell r="B137">
            <v>131102</v>
          </cell>
          <cell r="C137" t="str">
            <v>Химреагенты</v>
          </cell>
          <cell r="D137" t="str">
            <v>Вспениватель Oreprep X-133EU</v>
          </cell>
          <cell r="E137">
            <v>1472</v>
          </cell>
          <cell r="F137">
            <v>773290.65</v>
          </cell>
          <cell r="G137">
            <v>1472</v>
          </cell>
          <cell r="H137">
            <v>831682.36</v>
          </cell>
          <cell r="I137">
            <v>0</v>
          </cell>
          <cell r="J137">
            <v>0</v>
          </cell>
          <cell r="K137">
            <v>2944</v>
          </cell>
          <cell r="L137">
            <v>1604973.01</v>
          </cell>
          <cell r="M137" t="str">
            <v>ЗИФ</v>
          </cell>
        </row>
        <row r="138">
          <cell r="A138">
            <v>1311022608</v>
          </cell>
          <cell r="B138">
            <v>131102</v>
          </cell>
          <cell r="C138" t="str">
            <v>Химреагенты</v>
          </cell>
          <cell r="D138" t="str">
            <v>Собиратель Aerophine 3418A</v>
          </cell>
          <cell r="E138">
            <v>2494.8000000000002</v>
          </cell>
          <cell r="F138">
            <v>2885049.32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2494.8000000000002</v>
          </cell>
          <cell r="L138">
            <v>2885049.32</v>
          </cell>
        </row>
        <row r="139">
          <cell r="A139">
            <v>1311022609</v>
          </cell>
          <cell r="B139">
            <v>131102</v>
          </cell>
          <cell r="C139" t="str">
            <v>Химреагенты</v>
          </cell>
          <cell r="D139" t="str">
            <v>Депрессор Aero 7261A</v>
          </cell>
          <cell r="E139">
            <v>3118</v>
          </cell>
          <cell r="F139">
            <v>1798337.03</v>
          </cell>
          <cell r="G139">
            <v>13620</v>
          </cell>
          <cell r="H139">
            <v>14225294.59</v>
          </cell>
          <cell r="I139">
            <v>0</v>
          </cell>
          <cell r="J139">
            <v>0</v>
          </cell>
          <cell r="K139">
            <v>16738</v>
          </cell>
          <cell r="L139">
            <v>16023631.619999999</v>
          </cell>
          <cell r="M139" t="str">
            <v>ЗИФ</v>
          </cell>
        </row>
        <row r="140">
          <cell r="A140">
            <v>1311022610</v>
          </cell>
          <cell r="B140">
            <v>131102</v>
          </cell>
          <cell r="C140" t="str">
            <v>Химреагенты</v>
          </cell>
          <cell r="D140" t="str">
            <v>Магнофлок-10</v>
          </cell>
          <cell r="E140">
            <v>4.92</v>
          </cell>
          <cell r="F140">
            <v>4752479.5199999996</v>
          </cell>
          <cell r="G140">
            <v>0</v>
          </cell>
          <cell r="H140">
            <v>0</v>
          </cell>
          <cell r="I140">
            <v>1</v>
          </cell>
          <cell r="J140">
            <v>965166.43</v>
          </cell>
          <cell r="K140">
            <v>3.92</v>
          </cell>
          <cell r="L140">
            <v>3787313.09</v>
          </cell>
        </row>
        <row r="141">
          <cell r="A141">
            <v>1311022611</v>
          </cell>
          <cell r="B141">
            <v>131102</v>
          </cell>
          <cell r="C141" t="str">
            <v>Химреагенты</v>
          </cell>
          <cell r="D141" t="str">
            <v>Ксантогенат калия бутиловый</v>
          </cell>
          <cell r="E141">
            <v>166</v>
          </cell>
          <cell r="F141">
            <v>55044538.759999998</v>
          </cell>
          <cell r="G141">
            <v>0</v>
          </cell>
          <cell r="H141">
            <v>8011.83</v>
          </cell>
          <cell r="I141">
            <v>33</v>
          </cell>
          <cell r="J141">
            <v>10942589.029999999</v>
          </cell>
          <cell r="K141">
            <v>133</v>
          </cell>
          <cell r="L141">
            <v>44109961.560000002</v>
          </cell>
        </row>
        <row r="142">
          <cell r="A142">
            <v>1311022612</v>
          </cell>
          <cell r="B142">
            <v>131102</v>
          </cell>
          <cell r="C142" t="str">
            <v>Химреагенты</v>
          </cell>
          <cell r="D142" t="str">
            <v>Пиросульфит натрия (метебисульфит натрия)</v>
          </cell>
          <cell r="E142">
            <v>2811.28</v>
          </cell>
          <cell r="F142">
            <v>161811294.65000001</v>
          </cell>
          <cell r="G142">
            <v>0</v>
          </cell>
          <cell r="H142">
            <v>0</v>
          </cell>
          <cell r="I142">
            <v>493</v>
          </cell>
          <cell r="J142">
            <v>28362988.280000001</v>
          </cell>
          <cell r="K142">
            <v>2318.2800000000002</v>
          </cell>
          <cell r="L142">
            <v>133448306.37</v>
          </cell>
        </row>
        <row r="143">
          <cell r="A143">
            <v>1311022613</v>
          </cell>
          <cell r="B143">
            <v>131102</v>
          </cell>
          <cell r="C143" t="str">
            <v>Химреагенты</v>
          </cell>
          <cell r="D143" t="str">
            <v>Известь гидратная (гашеная)</v>
          </cell>
          <cell r="E143">
            <v>2835</v>
          </cell>
          <cell r="F143">
            <v>89292510.299999997</v>
          </cell>
          <cell r="G143">
            <v>0</v>
          </cell>
          <cell r="H143">
            <v>0</v>
          </cell>
          <cell r="I143">
            <v>321.25</v>
          </cell>
          <cell r="J143">
            <v>10122706.550000001</v>
          </cell>
          <cell r="K143">
            <v>2513.75</v>
          </cell>
          <cell r="L143">
            <v>79169803.75</v>
          </cell>
        </row>
        <row r="144">
          <cell r="A144">
            <v>1311022614</v>
          </cell>
          <cell r="B144">
            <v>131102</v>
          </cell>
          <cell r="C144" t="str">
            <v>Химреагенты</v>
          </cell>
          <cell r="D144" t="str">
            <v>Метиленовый голубой</v>
          </cell>
          <cell r="E144">
            <v>100</v>
          </cell>
          <cell r="F144">
            <v>1800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100</v>
          </cell>
          <cell r="L144">
            <v>1800</v>
          </cell>
        </row>
        <row r="145">
          <cell r="A145">
            <v>1311022615</v>
          </cell>
          <cell r="B145">
            <v>131102</v>
          </cell>
          <cell r="C145" t="str">
            <v>Химреагенты</v>
          </cell>
          <cell r="D145" t="str">
            <v>Натрий диэтилдитиокарбамат</v>
          </cell>
          <cell r="E145">
            <v>0.5</v>
          </cell>
          <cell r="F145">
            <v>4700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0.5</v>
          </cell>
          <cell r="L145">
            <v>4700</v>
          </cell>
        </row>
        <row r="146">
          <cell r="A146">
            <v>1311030030</v>
          </cell>
          <cell r="B146">
            <v>131103</v>
          </cell>
          <cell r="C146" t="str">
            <v>Запорная арматура</v>
          </cell>
          <cell r="D146" t="str">
            <v>Задвижка Ду 150 30 ч6бр, бк</v>
          </cell>
          <cell r="E146">
            <v>28</v>
          </cell>
          <cell r="F146">
            <v>140000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28</v>
          </cell>
          <cell r="L146">
            <v>140000</v>
          </cell>
        </row>
        <row r="147">
          <cell r="A147">
            <v>1311030031</v>
          </cell>
          <cell r="B147">
            <v>131103</v>
          </cell>
          <cell r="C147" t="str">
            <v>Запорная арматура</v>
          </cell>
          <cell r="D147" t="str">
            <v>Задвижка Ду 150 30 ч47 бр</v>
          </cell>
          <cell r="E147">
            <v>11</v>
          </cell>
          <cell r="F147">
            <v>55000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11</v>
          </cell>
          <cell r="L147">
            <v>55000</v>
          </cell>
        </row>
        <row r="148">
          <cell r="A148">
            <v>1311030032</v>
          </cell>
          <cell r="B148">
            <v>131103</v>
          </cell>
          <cell r="C148" t="str">
            <v>Запорная арматура</v>
          </cell>
          <cell r="D148" t="str">
            <v>Затвор поворот. Ду150 МТД3р</v>
          </cell>
          <cell r="E148">
            <v>2</v>
          </cell>
          <cell r="F148">
            <v>2000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2</v>
          </cell>
          <cell r="L148">
            <v>2000</v>
          </cell>
        </row>
        <row r="149">
          <cell r="A149">
            <v>1311030033</v>
          </cell>
          <cell r="B149">
            <v>131103</v>
          </cell>
          <cell r="C149" t="str">
            <v>Запорная арматура</v>
          </cell>
          <cell r="D149" t="str">
            <v>Задвижка Ду 200 30ч6бр</v>
          </cell>
          <cell r="E149">
            <v>10</v>
          </cell>
          <cell r="F149">
            <v>60000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10</v>
          </cell>
          <cell r="L149">
            <v>60000</v>
          </cell>
        </row>
        <row r="150">
          <cell r="A150">
            <v>1311030034</v>
          </cell>
          <cell r="B150">
            <v>131103</v>
          </cell>
          <cell r="C150" t="str">
            <v>Запорная арматура</v>
          </cell>
          <cell r="D150" t="str">
            <v>Кран зап 11Б6БК Ф40</v>
          </cell>
          <cell r="E150">
            <v>9</v>
          </cell>
          <cell r="F150">
            <v>25263.15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9</v>
          </cell>
          <cell r="L150">
            <v>25263.15</v>
          </cell>
        </row>
        <row r="151">
          <cell r="A151">
            <v>1311030035</v>
          </cell>
          <cell r="B151">
            <v>131103</v>
          </cell>
          <cell r="C151" t="str">
            <v>Запорная арматура</v>
          </cell>
          <cell r="D151" t="str">
            <v>КРАН Ду 25 11Б1бк</v>
          </cell>
          <cell r="E151">
            <v>3</v>
          </cell>
          <cell r="F151">
            <v>600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3</v>
          </cell>
          <cell r="L151">
            <v>600</v>
          </cell>
        </row>
        <row r="152">
          <cell r="A152">
            <v>1311030037</v>
          </cell>
          <cell r="B152">
            <v>131103</v>
          </cell>
          <cell r="C152" t="str">
            <v>Запорная арматура</v>
          </cell>
          <cell r="D152" t="str">
            <v>КРАН Ду 50 11Б6бк</v>
          </cell>
          <cell r="E152">
            <v>7</v>
          </cell>
          <cell r="F152">
            <v>1400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7</v>
          </cell>
          <cell r="L152">
            <v>1400</v>
          </cell>
        </row>
        <row r="153">
          <cell r="A153">
            <v>1311030039</v>
          </cell>
          <cell r="B153">
            <v>131103</v>
          </cell>
          <cell r="C153" t="str">
            <v>Запорная арматура</v>
          </cell>
          <cell r="D153" t="str">
            <v>КРАН Ду 15 КРДП</v>
          </cell>
          <cell r="E153">
            <v>21</v>
          </cell>
          <cell r="F153">
            <v>2100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21</v>
          </cell>
          <cell r="L153">
            <v>2100</v>
          </cell>
        </row>
        <row r="154">
          <cell r="A154">
            <v>1311030042</v>
          </cell>
          <cell r="B154">
            <v>131103</v>
          </cell>
          <cell r="C154" t="str">
            <v>Запорная арматура</v>
          </cell>
          <cell r="D154" t="str">
            <v>ВЕНТИЛЬ Ду40 15Б3рк</v>
          </cell>
          <cell r="E154">
            <v>8</v>
          </cell>
          <cell r="F154">
            <v>1600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8</v>
          </cell>
          <cell r="L154">
            <v>1600</v>
          </cell>
        </row>
        <row r="155">
          <cell r="A155">
            <v>1311030044</v>
          </cell>
          <cell r="B155">
            <v>131103</v>
          </cell>
          <cell r="C155" t="str">
            <v>Запорная арматура</v>
          </cell>
          <cell r="D155" t="str">
            <v>ВЕНТИЛЬ Ду50 1Б1р</v>
          </cell>
          <cell r="E155">
            <v>30</v>
          </cell>
          <cell r="F155">
            <v>9000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30</v>
          </cell>
          <cell r="L155">
            <v>9000</v>
          </cell>
        </row>
        <row r="156">
          <cell r="A156">
            <v>1311030045</v>
          </cell>
          <cell r="B156">
            <v>131103</v>
          </cell>
          <cell r="C156" t="str">
            <v>Запорная арматура</v>
          </cell>
          <cell r="D156" t="str">
            <v>Вентиль сильфон ваккум. Ду25</v>
          </cell>
          <cell r="E156">
            <v>41</v>
          </cell>
          <cell r="F156">
            <v>8200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41</v>
          </cell>
          <cell r="L156">
            <v>8200</v>
          </cell>
        </row>
        <row r="157">
          <cell r="A157">
            <v>1311030046</v>
          </cell>
          <cell r="B157">
            <v>131103</v>
          </cell>
          <cell r="C157" t="str">
            <v>Запорная арматура</v>
          </cell>
          <cell r="D157" t="str">
            <v>Затвор Ду125 32а3р (1р)</v>
          </cell>
          <cell r="E157">
            <v>4</v>
          </cell>
          <cell r="F157">
            <v>11200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4</v>
          </cell>
          <cell r="L157">
            <v>11200</v>
          </cell>
        </row>
        <row r="158">
          <cell r="A158">
            <v>1311030047</v>
          </cell>
          <cell r="B158">
            <v>131103</v>
          </cell>
          <cell r="C158" t="str">
            <v>Запорная арматура</v>
          </cell>
          <cell r="D158" t="str">
            <v>Вентиль Ду6*25 15с13бк</v>
          </cell>
          <cell r="E158">
            <v>7</v>
          </cell>
          <cell r="F158">
            <v>1050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7</v>
          </cell>
          <cell r="L158">
            <v>1050</v>
          </cell>
        </row>
        <row r="159">
          <cell r="A159">
            <v>1311030048</v>
          </cell>
          <cell r="B159">
            <v>131103</v>
          </cell>
          <cell r="C159" t="str">
            <v>Запорная арматура</v>
          </cell>
          <cell r="D159" t="str">
            <v>Вентиль Ду15*10/25 15с13бк</v>
          </cell>
          <cell r="E159">
            <v>3</v>
          </cell>
          <cell r="F159">
            <v>900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3</v>
          </cell>
          <cell r="L159">
            <v>900</v>
          </cell>
        </row>
        <row r="160">
          <cell r="A160">
            <v>1311030049</v>
          </cell>
          <cell r="B160">
            <v>131103</v>
          </cell>
          <cell r="C160" t="str">
            <v>Запорная арматура</v>
          </cell>
          <cell r="D160" t="str">
            <v>Вентиль Ду15*64 15с27нж</v>
          </cell>
          <cell r="E160">
            <v>34</v>
          </cell>
          <cell r="F160">
            <v>34000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34</v>
          </cell>
          <cell r="L160">
            <v>34000</v>
          </cell>
        </row>
        <row r="161">
          <cell r="A161">
            <v>1311030050</v>
          </cell>
          <cell r="B161">
            <v>131103</v>
          </cell>
          <cell r="C161" t="str">
            <v>Запорная арматура</v>
          </cell>
          <cell r="D161" t="str">
            <v>Вентиль цапфовый иг. Ду15</v>
          </cell>
          <cell r="E161">
            <v>2</v>
          </cell>
          <cell r="F161">
            <v>1200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2</v>
          </cell>
          <cell r="L161">
            <v>1200</v>
          </cell>
        </row>
        <row r="162">
          <cell r="A162">
            <v>1311030051</v>
          </cell>
          <cell r="B162">
            <v>131103</v>
          </cell>
          <cell r="C162" t="str">
            <v>Запорная арматура</v>
          </cell>
          <cell r="D162" t="str">
            <v>Вентиль Ду 25*100 ВИ(15с54бк)</v>
          </cell>
          <cell r="E162">
            <v>36</v>
          </cell>
          <cell r="F162">
            <v>72000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36</v>
          </cell>
          <cell r="L162">
            <v>72000</v>
          </cell>
        </row>
        <row r="163">
          <cell r="A163">
            <v>1311030052</v>
          </cell>
          <cell r="B163">
            <v>131103</v>
          </cell>
          <cell r="C163" t="str">
            <v>Запорная арматура</v>
          </cell>
          <cell r="D163" t="str">
            <v>Вентиль Ду25*100 892</v>
          </cell>
          <cell r="E163">
            <v>16</v>
          </cell>
          <cell r="F163">
            <v>32000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16</v>
          </cell>
          <cell r="L163">
            <v>32000</v>
          </cell>
        </row>
        <row r="164">
          <cell r="A164">
            <v>1311030053</v>
          </cell>
          <cell r="B164">
            <v>131103</v>
          </cell>
          <cell r="C164" t="str">
            <v>Запорная арматура</v>
          </cell>
          <cell r="D164" t="str">
            <v>КЛАПАН предохр.Ду50*16</v>
          </cell>
          <cell r="E164">
            <v>1</v>
          </cell>
          <cell r="F164">
            <v>1500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</v>
          </cell>
          <cell r="L164">
            <v>1500</v>
          </cell>
        </row>
        <row r="165">
          <cell r="A165">
            <v>1311030054</v>
          </cell>
          <cell r="B165">
            <v>131103</v>
          </cell>
          <cell r="C165" t="str">
            <v>Запорная арматура</v>
          </cell>
          <cell r="D165" t="str">
            <v>КЛАПАН регулирующ.Ду 150*100</v>
          </cell>
          <cell r="E165">
            <v>1</v>
          </cell>
          <cell r="F165">
            <v>1000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</v>
          </cell>
          <cell r="L165">
            <v>1000</v>
          </cell>
        </row>
        <row r="166">
          <cell r="A166">
            <v>1311030056</v>
          </cell>
          <cell r="B166">
            <v>131103</v>
          </cell>
          <cell r="C166" t="str">
            <v>Запорная арматура</v>
          </cell>
          <cell r="D166" t="str">
            <v>КЛАПАН регулирующ.Ду*64 6с-8-2</v>
          </cell>
          <cell r="E166">
            <v>4</v>
          </cell>
          <cell r="F166">
            <v>6000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4</v>
          </cell>
          <cell r="L166">
            <v>6000</v>
          </cell>
        </row>
        <row r="167">
          <cell r="A167">
            <v>1311030057</v>
          </cell>
          <cell r="B167">
            <v>131103</v>
          </cell>
          <cell r="C167" t="str">
            <v>Запорная арматура</v>
          </cell>
          <cell r="D167" t="str">
            <v>Вентиль Ду25*16 15кч 888ррСВМ</v>
          </cell>
          <cell r="E167">
            <v>4</v>
          </cell>
          <cell r="F167">
            <v>8000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4</v>
          </cell>
          <cell r="L167">
            <v>8000</v>
          </cell>
        </row>
        <row r="168">
          <cell r="A168">
            <v>1311030058</v>
          </cell>
          <cell r="B168">
            <v>131103</v>
          </cell>
          <cell r="C168" t="str">
            <v>Запорная арматура</v>
          </cell>
          <cell r="D168" t="str">
            <v>ВентильДу-40 Ру16 15кч18п</v>
          </cell>
          <cell r="E168">
            <v>58</v>
          </cell>
          <cell r="F168">
            <v>129608.1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58</v>
          </cell>
          <cell r="L168">
            <v>129608.1</v>
          </cell>
        </row>
        <row r="169">
          <cell r="A169">
            <v>1311030059</v>
          </cell>
          <cell r="B169">
            <v>131103</v>
          </cell>
          <cell r="C169" t="str">
            <v>Запорная арматура</v>
          </cell>
          <cell r="D169" t="str">
            <v>Вентиль Ду 50*40 15кч922бр</v>
          </cell>
          <cell r="E169">
            <v>5</v>
          </cell>
          <cell r="F169">
            <v>7500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5</v>
          </cell>
          <cell r="L169">
            <v>7500</v>
          </cell>
        </row>
        <row r="170">
          <cell r="A170">
            <v>1311030060</v>
          </cell>
          <cell r="B170">
            <v>131103</v>
          </cell>
          <cell r="C170" t="str">
            <v>Запорная арматура</v>
          </cell>
          <cell r="D170" t="str">
            <v>Вентиль Ду65*40 15кч 22бр</v>
          </cell>
          <cell r="E170">
            <v>7</v>
          </cell>
          <cell r="F170">
            <v>3500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7</v>
          </cell>
          <cell r="L170">
            <v>3500</v>
          </cell>
        </row>
        <row r="171">
          <cell r="A171">
            <v>1311030061</v>
          </cell>
          <cell r="B171">
            <v>131103</v>
          </cell>
          <cell r="C171" t="str">
            <v>Запорная арматура</v>
          </cell>
          <cell r="D171" t="str">
            <v>Вентиль Ду65 15кч888рСВМ</v>
          </cell>
          <cell r="E171">
            <v>7</v>
          </cell>
          <cell r="F171">
            <v>21000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7</v>
          </cell>
          <cell r="L171">
            <v>21000</v>
          </cell>
        </row>
        <row r="172">
          <cell r="A172">
            <v>1311030062</v>
          </cell>
          <cell r="B172">
            <v>131103</v>
          </cell>
          <cell r="C172" t="str">
            <v>Запорная арматура</v>
          </cell>
          <cell r="D172" t="str">
            <v>Вентиль Ду80*25 15кч1 6п1</v>
          </cell>
          <cell r="E172">
            <v>4</v>
          </cell>
          <cell r="F172">
            <v>2000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</v>
          </cell>
          <cell r="L172">
            <v>2000</v>
          </cell>
        </row>
        <row r="173">
          <cell r="A173">
            <v>1311030063</v>
          </cell>
          <cell r="B173">
            <v>131103</v>
          </cell>
          <cell r="C173" t="str">
            <v>Запорная арматура</v>
          </cell>
          <cell r="D173" t="str">
            <v>Клапан обр. Ду15 16кч11бр</v>
          </cell>
          <cell r="E173">
            <v>17</v>
          </cell>
          <cell r="F173">
            <v>1700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17</v>
          </cell>
          <cell r="L173">
            <v>1700</v>
          </cell>
        </row>
        <row r="174">
          <cell r="A174">
            <v>1311030064</v>
          </cell>
          <cell r="B174">
            <v>131103</v>
          </cell>
          <cell r="C174" t="str">
            <v>Запорная арматура</v>
          </cell>
          <cell r="D174" t="str">
            <v>Клапан обр. Ду40 16кч11р</v>
          </cell>
          <cell r="E174">
            <v>4</v>
          </cell>
          <cell r="F174">
            <v>6741.59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4</v>
          </cell>
          <cell r="L174">
            <v>6741.59</v>
          </cell>
        </row>
        <row r="175">
          <cell r="A175">
            <v>1311030065</v>
          </cell>
          <cell r="B175">
            <v>131103</v>
          </cell>
          <cell r="C175" t="str">
            <v>Запорная арматура</v>
          </cell>
          <cell r="D175" t="str">
            <v>Клапан Ду 50 16кч11р</v>
          </cell>
          <cell r="E175">
            <v>16</v>
          </cell>
          <cell r="F175">
            <v>11639.82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16</v>
          </cell>
          <cell r="L175">
            <v>11639.82</v>
          </cell>
        </row>
        <row r="176">
          <cell r="A176">
            <v>1311030066</v>
          </cell>
          <cell r="B176">
            <v>131103</v>
          </cell>
          <cell r="C176" t="str">
            <v>Запорная арматура</v>
          </cell>
          <cell r="D176" t="str">
            <v>КРАН Ду15 11ч3бк</v>
          </cell>
          <cell r="E176">
            <v>6</v>
          </cell>
          <cell r="F176">
            <v>720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6</v>
          </cell>
          <cell r="L176">
            <v>720</v>
          </cell>
        </row>
        <row r="177">
          <cell r="A177">
            <v>1311030067</v>
          </cell>
          <cell r="B177">
            <v>131103</v>
          </cell>
          <cell r="C177" t="str">
            <v>Запорная арматура</v>
          </cell>
          <cell r="D177" t="str">
            <v>КРАН Ду 40 11ч3бк</v>
          </cell>
          <cell r="E177">
            <v>45</v>
          </cell>
          <cell r="F177">
            <v>18000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45</v>
          </cell>
          <cell r="L177">
            <v>18000</v>
          </cell>
        </row>
        <row r="178">
          <cell r="A178">
            <v>1311030068</v>
          </cell>
          <cell r="B178">
            <v>131103</v>
          </cell>
          <cell r="C178" t="str">
            <v>Запорная арматура</v>
          </cell>
          <cell r="D178" t="str">
            <v>КРАН Ду50 11ч3бк</v>
          </cell>
          <cell r="E178">
            <v>72</v>
          </cell>
          <cell r="F178">
            <v>36000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</v>
          </cell>
          <cell r="L178">
            <v>36000</v>
          </cell>
        </row>
        <row r="179">
          <cell r="A179">
            <v>1311030069</v>
          </cell>
          <cell r="B179">
            <v>131103</v>
          </cell>
          <cell r="C179" t="str">
            <v>Запорная арматура</v>
          </cell>
          <cell r="D179" t="str">
            <v>КРАН ду15 11ч6бк</v>
          </cell>
          <cell r="E179">
            <v>19</v>
          </cell>
          <cell r="F179">
            <v>2280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19</v>
          </cell>
          <cell r="L179">
            <v>2280</v>
          </cell>
        </row>
        <row r="180">
          <cell r="A180">
            <v>1311030070</v>
          </cell>
          <cell r="B180">
            <v>131103</v>
          </cell>
          <cell r="C180" t="str">
            <v>Запорная арматура</v>
          </cell>
          <cell r="D180" t="str">
            <v>КРАН Ду40 11ч6бк</v>
          </cell>
          <cell r="E180">
            <v>13</v>
          </cell>
          <cell r="F180">
            <v>5200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13</v>
          </cell>
          <cell r="L180">
            <v>5200</v>
          </cell>
        </row>
        <row r="181">
          <cell r="A181">
            <v>1311030071</v>
          </cell>
          <cell r="B181">
            <v>131103</v>
          </cell>
          <cell r="C181" t="str">
            <v>Запорная арматура</v>
          </cell>
          <cell r="D181" t="str">
            <v>Кран Ду40 11ч18бк</v>
          </cell>
          <cell r="E181">
            <v>28</v>
          </cell>
          <cell r="F181">
            <v>8400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28</v>
          </cell>
          <cell r="L181">
            <v>8400</v>
          </cell>
        </row>
        <row r="182">
          <cell r="A182">
            <v>1311030072</v>
          </cell>
          <cell r="B182">
            <v>131103</v>
          </cell>
          <cell r="C182" t="str">
            <v>Запорная арматура</v>
          </cell>
          <cell r="D182" t="str">
            <v>КРАН Ду 50 11ч8бк</v>
          </cell>
          <cell r="E182">
            <v>65</v>
          </cell>
          <cell r="F182">
            <v>19500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65</v>
          </cell>
          <cell r="L182">
            <v>19500</v>
          </cell>
        </row>
        <row r="183">
          <cell r="A183">
            <v>1311030073</v>
          </cell>
          <cell r="B183">
            <v>131103</v>
          </cell>
          <cell r="C183" t="str">
            <v>Запорная арматура</v>
          </cell>
          <cell r="D183" t="str">
            <v>Кран Ду65 11ч8бк</v>
          </cell>
          <cell r="E183">
            <v>47</v>
          </cell>
          <cell r="F183">
            <v>18800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47</v>
          </cell>
          <cell r="L183">
            <v>18800</v>
          </cell>
        </row>
        <row r="184">
          <cell r="A184">
            <v>1311030074</v>
          </cell>
          <cell r="B184">
            <v>131103</v>
          </cell>
          <cell r="C184" t="str">
            <v>Запорная арматура</v>
          </cell>
          <cell r="D184" t="str">
            <v>Кран Ду100 11ч8бк</v>
          </cell>
          <cell r="E184">
            <v>2</v>
          </cell>
          <cell r="F184">
            <v>1200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2</v>
          </cell>
          <cell r="L184">
            <v>1200</v>
          </cell>
        </row>
        <row r="185">
          <cell r="A185">
            <v>1311030075</v>
          </cell>
          <cell r="B185">
            <v>131103</v>
          </cell>
          <cell r="C185" t="str">
            <v>Запорная арматура</v>
          </cell>
          <cell r="D185" t="str">
            <v>ВЕНТИЛЬ Ду50 *16 15кч18бр</v>
          </cell>
          <cell r="E185">
            <v>1</v>
          </cell>
          <cell r="F185">
            <v>500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</v>
          </cell>
          <cell r="L185">
            <v>500</v>
          </cell>
        </row>
        <row r="186">
          <cell r="A186">
            <v>1311030076</v>
          </cell>
          <cell r="B186">
            <v>131103</v>
          </cell>
          <cell r="C186" t="str">
            <v>Запорная арматура</v>
          </cell>
          <cell r="D186" t="str">
            <v>Вентиль Ду65 15кч 18бр,п</v>
          </cell>
          <cell r="E186">
            <v>24</v>
          </cell>
          <cell r="F186">
            <v>12000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24</v>
          </cell>
          <cell r="L186">
            <v>12000</v>
          </cell>
        </row>
        <row r="187">
          <cell r="A187">
            <v>1311030077</v>
          </cell>
          <cell r="B187">
            <v>131103</v>
          </cell>
          <cell r="C187" t="str">
            <v>Запорная арматура</v>
          </cell>
          <cell r="D187" t="str">
            <v>Вентиль Ду65*16 15ч14бр</v>
          </cell>
          <cell r="E187">
            <v>7</v>
          </cell>
          <cell r="F187">
            <v>3500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7</v>
          </cell>
          <cell r="L187">
            <v>3500</v>
          </cell>
        </row>
        <row r="188">
          <cell r="A188">
            <v>1311030078</v>
          </cell>
          <cell r="B188">
            <v>131103</v>
          </cell>
          <cell r="C188" t="str">
            <v>Запорная арматура</v>
          </cell>
          <cell r="D188" t="str">
            <v>Вентиль Ду80 15ч14бр</v>
          </cell>
          <cell r="E188">
            <v>29</v>
          </cell>
          <cell r="F188">
            <v>14500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29</v>
          </cell>
          <cell r="L188">
            <v>14500</v>
          </cell>
        </row>
        <row r="189">
          <cell r="A189">
            <v>1311030079</v>
          </cell>
          <cell r="B189">
            <v>131103</v>
          </cell>
          <cell r="C189" t="str">
            <v>Запорная арматура</v>
          </cell>
          <cell r="D189" t="str">
            <v>Вентиль Ду100*13 15ч14бр</v>
          </cell>
          <cell r="E189">
            <v>3</v>
          </cell>
          <cell r="F189">
            <v>6000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3</v>
          </cell>
          <cell r="L189">
            <v>6000</v>
          </cell>
        </row>
        <row r="190">
          <cell r="A190">
            <v>1311030081</v>
          </cell>
          <cell r="B190">
            <v>131103</v>
          </cell>
          <cell r="C190" t="str">
            <v>Запорная арматура</v>
          </cell>
          <cell r="D190" t="str">
            <v>Клапан Ду300*25 16ч42бр</v>
          </cell>
          <cell r="E190">
            <v>4</v>
          </cell>
          <cell r="F190">
            <v>800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</v>
          </cell>
          <cell r="L190">
            <v>800</v>
          </cell>
        </row>
        <row r="191">
          <cell r="A191">
            <v>1311030083</v>
          </cell>
          <cell r="B191">
            <v>131103</v>
          </cell>
          <cell r="C191" t="str">
            <v>Запорная арматура</v>
          </cell>
          <cell r="D191" t="str">
            <v>Клапан обр.подъемн. Ду50</v>
          </cell>
          <cell r="E191">
            <v>25</v>
          </cell>
          <cell r="F191">
            <v>5000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25</v>
          </cell>
          <cell r="L191">
            <v>5000</v>
          </cell>
        </row>
        <row r="192">
          <cell r="A192">
            <v>1311030085</v>
          </cell>
          <cell r="B192">
            <v>131103</v>
          </cell>
          <cell r="C192" t="str">
            <v>Запорная арматура</v>
          </cell>
          <cell r="D192" t="str">
            <v>Клапан предохр.Ду80 17ч3бр</v>
          </cell>
          <cell r="E192">
            <v>4</v>
          </cell>
          <cell r="F192">
            <v>4000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4</v>
          </cell>
          <cell r="L192">
            <v>4000</v>
          </cell>
        </row>
        <row r="193">
          <cell r="A193">
            <v>1311030086</v>
          </cell>
          <cell r="B193">
            <v>131103</v>
          </cell>
          <cell r="C193" t="str">
            <v>Запорная арматура</v>
          </cell>
          <cell r="D193" t="str">
            <v>Клапан обр.пов.Ду50 19ч21бр</v>
          </cell>
          <cell r="E193">
            <v>82</v>
          </cell>
          <cell r="F193">
            <v>16400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82</v>
          </cell>
          <cell r="L193">
            <v>16400</v>
          </cell>
        </row>
        <row r="194">
          <cell r="A194">
            <v>1311030090</v>
          </cell>
          <cell r="B194">
            <v>131103</v>
          </cell>
          <cell r="C194" t="str">
            <v>Запорная арматура</v>
          </cell>
          <cell r="D194" t="str">
            <v>Клапан обр.пов. Ду 80 19ч16бр</v>
          </cell>
          <cell r="E194">
            <v>14</v>
          </cell>
          <cell r="F194">
            <v>4200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14</v>
          </cell>
          <cell r="L194">
            <v>4200</v>
          </cell>
        </row>
        <row r="195">
          <cell r="A195">
            <v>1311030091</v>
          </cell>
          <cell r="B195">
            <v>131103</v>
          </cell>
          <cell r="C195" t="str">
            <v>Запорная арматура</v>
          </cell>
          <cell r="D195" t="str">
            <v>Клапан обр.пов. Ду100 19ч16бр</v>
          </cell>
          <cell r="E195">
            <v>2</v>
          </cell>
          <cell r="F195">
            <v>600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2</v>
          </cell>
          <cell r="L195">
            <v>600</v>
          </cell>
        </row>
        <row r="196">
          <cell r="A196">
            <v>1311030092</v>
          </cell>
          <cell r="B196">
            <v>131103</v>
          </cell>
          <cell r="C196" t="str">
            <v>Запорная арматура</v>
          </cell>
          <cell r="D196" t="str">
            <v>Клапан обр.пов.Ду300КЗ-44067</v>
          </cell>
          <cell r="E196">
            <v>13</v>
          </cell>
          <cell r="F196">
            <v>1300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13</v>
          </cell>
          <cell r="L196">
            <v>1300</v>
          </cell>
        </row>
        <row r="197">
          <cell r="A197">
            <v>1311030096</v>
          </cell>
          <cell r="B197">
            <v>131103</v>
          </cell>
          <cell r="C197" t="str">
            <v>Запорная арматура</v>
          </cell>
          <cell r="D197" t="str">
            <v>Регулятор давл.Ду100</v>
          </cell>
          <cell r="E197">
            <v>14</v>
          </cell>
          <cell r="F197">
            <v>5600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14</v>
          </cell>
          <cell r="L197">
            <v>5600</v>
          </cell>
        </row>
        <row r="198">
          <cell r="A198">
            <v>1311030097</v>
          </cell>
          <cell r="B198">
            <v>131103</v>
          </cell>
          <cell r="C198" t="str">
            <v>Запорная арматура</v>
          </cell>
          <cell r="D198" t="str">
            <v>Клапан регул. МИК,Ду50*10</v>
          </cell>
          <cell r="E198">
            <v>38</v>
          </cell>
          <cell r="F198">
            <v>114000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38</v>
          </cell>
          <cell r="L198">
            <v>114000</v>
          </cell>
        </row>
        <row r="199">
          <cell r="A199">
            <v>1311030098</v>
          </cell>
          <cell r="B199">
            <v>131103</v>
          </cell>
          <cell r="C199" t="str">
            <v>Запорная арматура</v>
          </cell>
          <cell r="D199" t="str">
            <v>Клапан регул. МИК Ду15 БУЕ</v>
          </cell>
          <cell r="E199">
            <v>6</v>
          </cell>
          <cell r="F199">
            <v>9000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6</v>
          </cell>
          <cell r="L199">
            <v>9000</v>
          </cell>
        </row>
        <row r="200">
          <cell r="A200">
            <v>1311030099</v>
          </cell>
          <cell r="B200">
            <v>131103</v>
          </cell>
          <cell r="C200" t="str">
            <v>Запорная арматура</v>
          </cell>
          <cell r="D200" t="str">
            <v>Вентиль с муфтой,цапкой</v>
          </cell>
          <cell r="E200">
            <v>11</v>
          </cell>
          <cell r="F200">
            <v>1100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11</v>
          </cell>
          <cell r="L200">
            <v>1100</v>
          </cell>
        </row>
        <row r="201">
          <cell r="A201">
            <v>1311030100</v>
          </cell>
          <cell r="B201">
            <v>131103</v>
          </cell>
          <cell r="C201" t="str">
            <v>Запорная арматура</v>
          </cell>
          <cell r="D201" t="str">
            <v>Кран шаровый Ду 20 11ч33п</v>
          </cell>
          <cell r="E201">
            <v>34</v>
          </cell>
          <cell r="F201">
            <v>3400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34</v>
          </cell>
          <cell r="L201">
            <v>3400</v>
          </cell>
        </row>
        <row r="202">
          <cell r="A202">
            <v>1311030101</v>
          </cell>
          <cell r="B202">
            <v>131103</v>
          </cell>
          <cell r="C202" t="str">
            <v>Запорная арматура</v>
          </cell>
          <cell r="D202" t="str">
            <v>КРАН шаровый ДУ 50 11ч33п</v>
          </cell>
          <cell r="E202">
            <v>2</v>
          </cell>
          <cell r="F202">
            <v>600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2</v>
          </cell>
          <cell r="L202">
            <v>600</v>
          </cell>
        </row>
        <row r="203">
          <cell r="A203">
            <v>1311030102</v>
          </cell>
          <cell r="B203">
            <v>131103</v>
          </cell>
          <cell r="C203" t="str">
            <v>Запорная арматура</v>
          </cell>
          <cell r="D203" t="str">
            <v>Клапан регул. Ду50 РК</v>
          </cell>
          <cell r="E203">
            <v>1</v>
          </cell>
          <cell r="F203">
            <v>100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1</v>
          </cell>
          <cell r="L203">
            <v>100</v>
          </cell>
        </row>
        <row r="204">
          <cell r="A204">
            <v>1311030103</v>
          </cell>
          <cell r="B204">
            <v>131103</v>
          </cell>
          <cell r="C204" t="str">
            <v>Запорная арматура</v>
          </cell>
          <cell r="D204" t="str">
            <v>ВАНТУЗ Ду50 сер.чуг.</v>
          </cell>
          <cell r="E204">
            <v>36</v>
          </cell>
          <cell r="F204">
            <v>7200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36</v>
          </cell>
          <cell r="L204">
            <v>7200</v>
          </cell>
        </row>
        <row r="205">
          <cell r="A205">
            <v>1311030104</v>
          </cell>
          <cell r="B205">
            <v>131103</v>
          </cell>
          <cell r="C205" t="str">
            <v>Запорная арматура</v>
          </cell>
          <cell r="D205" t="str">
            <v>Конденсатоотводчик Ду 20</v>
          </cell>
          <cell r="E205">
            <v>7</v>
          </cell>
          <cell r="F205">
            <v>550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7</v>
          </cell>
          <cell r="L205">
            <v>550</v>
          </cell>
        </row>
        <row r="206">
          <cell r="A206">
            <v>1311030105</v>
          </cell>
          <cell r="B206">
            <v>131103</v>
          </cell>
          <cell r="C206" t="str">
            <v>Запорная арматура</v>
          </cell>
          <cell r="D206" t="str">
            <v>Вентиль с муфт.цапк.Ду15*6</v>
          </cell>
          <cell r="E206">
            <v>8</v>
          </cell>
          <cell r="F206">
            <v>800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</v>
          </cell>
          <cell r="L206">
            <v>800</v>
          </cell>
        </row>
        <row r="207">
          <cell r="A207">
            <v>1311030106</v>
          </cell>
          <cell r="B207">
            <v>131103</v>
          </cell>
          <cell r="C207" t="str">
            <v>Запорная арматура</v>
          </cell>
          <cell r="D207" t="str">
            <v>КРАН проходной Ду20 КРДП</v>
          </cell>
          <cell r="E207">
            <v>37</v>
          </cell>
          <cell r="F207">
            <v>3700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37</v>
          </cell>
          <cell r="L207">
            <v>3700</v>
          </cell>
        </row>
        <row r="208">
          <cell r="A208">
            <v>1311030107</v>
          </cell>
          <cell r="B208">
            <v>131103</v>
          </cell>
          <cell r="C208" t="str">
            <v>Запорная арматура</v>
          </cell>
          <cell r="D208" t="str">
            <v>Клапан обр.подъем.Ду40*16</v>
          </cell>
          <cell r="E208">
            <v>16</v>
          </cell>
          <cell r="F208">
            <v>1600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16</v>
          </cell>
          <cell r="L208">
            <v>1600</v>
          </cell>
        </row>
        <row r="209">
          <cell r="A209">
            <v>1311030109</v>
          </cell>
          <cell r="B209">
            <v>131103</v>
          </cell>
          <cell r="C209" t="str">
            <v>Запорная арматура</v>
          </cell>
          <cell r="D209" t="str">
            <v>Вентиль Ду80*16 15ч8бр</v>
          </cell>
          <cell r="E209">
            <v>13</v>
          </cell>
          <cell r="F209">
            <v>9100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13</v>
          </cell>
          <cell r="L209">
            <v>9100</v>
          </cell>
        </row>
        <row r="210">
          <cell r="A210">
            <v>1311030110</v>
          </cell>
          <cell r="B210">
            <v>131103</v>
          </cell>
          <cell r="C210" t="str">
            <v>Запорная арматура</v>
          </cell>
          <cell r="D210" t="str">
            <v>КЛАПАН регул.Ду25*10 Буе</v>
          </cell>
          <cell r="E210">
            <v>4</v>
          </cell>
          <cell r="F210">
            <v>8000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4</v>
          </cell>
          <cell r="L210">
            <v>8000</v>
          </cell>
        </row>
        <row r="211">
          <cell r="A211">
            <v>1311030111</v>
          </cell>
          <cell r="B211">
            <v>131103</v>
          </cell>
          <cell r="C211" t="str">
            <v>Запорная арматура</v>
          </cell>
          <cell r="D211" t="str">
            <v>Кран шаровый фл. н/ж ф40</v>
          </cell>
          <cell r="E211">
            <v>28</v>
          </cell>
          <cell r="F211">
            <v>703213.79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  <cell r="L211">
            <v>703213.79</v>
          </cell>
        </row>
        <row r="212">
          <cell r="A212">
            <v>1311030113</v>
          </cell>
          <cell r="B212">
            <v>131103</v>
          </cell>
          <cell r="C212" t="str">
            <v>Запорная арматура</v>
          </cell>
          <cell r="D212" t="str">
            <v>Кран шаровый н/ж фланц. Ду 80</v>
          </cell>
          <cell r="E212">
            <v>1</v>
          </cell>
          <cell r="F212">
            <v>80897.19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</v>
          </cell>
          <cell r="L212">
            <v>80897.19</v>
          </cell>
        </row>
        <row r="213">
          <cell r="A213">
            <v>1311030116</v>
          </cell>
          <cell r="B213">
            <v>131103</v>
          </cell>
          <cell r="C213" t="str">
            <v>Запорная арматура</v>
          </cell>
          <cell r="D213" t="str">
            <v>Кран титан. шар. 11тн 40п ф80</v>
          </cell>
          <cell r="E213">
            <v>5</v>
          </cell>
          <cell r="F213">
            <v>982300.88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5</v>
          </cell>
          <cell r="L213">
            <v>982300.88</v>
          </cell>
        </row>
        <row r="214">
          <cell r="A214">
            <v>1311030117</v>
          </cell>
          <cell r="B214">
            <v>131103</v>
          </cell>
          <cell r="C214" t="str">
            <v>Запорная арматура</v>
          </cell>
          <cell r="D214" t="str">
            <v>Кран титан. шар. 11тн 40п ф50</v>
          </cell>
          <cell r="E214">
            <v>20</v>
          </cell>
          <cell r="F214">
            <v>3224778.76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20</v>
          </cell>
          <cell r="L214">
            <v>3224778.76</v>
          </cell>
        </row>
        <row r="215">
          <cell r="A215">
            <v>1311030121</v>
          </cell>
          <cell r="B215">
            <v>131103</v>
          </cell>
          <cell r="C215" t="str">
            <v>Запорная арматура</v>
          </cell>
          <cell r="D215" t="str">
            <v>Клапан обр. Ду15 16б1бк</v>
          </cell>
          <cell r="E215">
            <v>23</v>
          </cell>
          <cell r="F215">
            <v>2300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23</v>
          </cell>
          <cell r="L215">
            <v>2300</v>
          </cell>
        </row>
        <row r="216">
          <cell r="A216">
            <v>1311030122</v>
          </cell>
          <cell r="B216">
            <v>131103</v>
          </cell>
          <cell r="C216" t="str">
            <v>Запорная арматура</v>
          </cell>
          <cell r="D216" t="str">
            <v>Вентиль 15 кч 998 п2 Ду 80</v>
          </cell>
          <cell r="E216">
            <v>8</v>
          </cell>
          <cell r="F216">
            <v>24000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8</v>
          </cell>
          <cell r="L216">
            <v>24000</v>
          </cell>
        </row>
        <row r="217">
          <cell r="A217">
            <v>1311030124</v>
          </cell>
          <cell r="B217">
            <v>131103</v>
          </cell>
          <cell r="C217" t="str">
            <v>Запорная арматура</v>
          </cell>
          <cell r="D217" t="str">
            <v>Вентиль 15кч998п2 Ду 100</v>
          </cell>
          <cell r="E217">
            <v>5</v>
          </cell>
          <cell r="F217">
            <v>15000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5</v>
          </cell>
          <cell r="L217">
            <v>15000</v>
          </cell>
        </row>
        <row r="218">
          <cell r="A218">
            <v>1311030125</v>
          </cell>
          <cell r="B218">
            <v>131103</v>
          </cell>
          <cell r="C218" t="str">
            <v>Запорная арматура</v>
          </cell>
          <cell r="D218" t="str">
            <v>Вентиль Ду50 15ч9бр ,п</v>
          </cell>
          <cell r="E218">
            <v>4</v>
          </cell>
          <cell r="F218">
            <v>1200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4</v>
          </cell>
          <cell r="L218">
            <v>1200</v>
          </cell>
        </row>
        <row r="219">
          <cell r="A219">
            <v>1311030127</v>
          </cell>
          <cell r="B219">
            <v>131103</v>
          </cell>
          <cell r="C219" t="str">
            <v>Запорная арматура</v>
          </cell>
          <cell r="D219" t="str">
            <v>Регулятор пр.действ.Ду150</v>
          </cell>
          <cell r="E219">
            <v>4</v>
          </cell>
          <cell r="F219">
            <v>4000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4</v>
          </cell>
          <cell r="L219">
            <v>4000</v>
          </cell>
        </row>
        <row r="220">
          <cell r="A220">
            <v>1311030128</v>
          </cell>
          <cell r="B220">
            <v>131103</v>
          </cell>
          <cell r="C220" t="str">
            <v>Запорная арматура</v>
          </cell>
          <cell r="D220" t="str">
            <v>Конденсатоотводчик Ду25</v>
          </cell>
          <cell r="E220">
            <v>8</v>
          </cell>
          <cell r="F220">
            <v>1300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8</v>
          </cell>
          <cell r="L220">
            <v>1300</v>
          </cell>
        </row>
        <row r="221">
          <cell r="A221">
            <v>1311030129</v>
          </cell>
          <cell r="B221">
            <v>131103</v>
          </cell>
          <cell r="C221" t="str">
            <v>Запорная арматура</v>
          </cell>
          <cell r="D221" t="str">
            <v>Конденсатоотводчик Ду15</v>
          </cell>
          <cell r="E221">
            <v>1</v>
          </cell>
          <cell r="F221">
            <v>100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1</v>
          </cell>
          <cell r="L221">
            <v>100</v>
          </cell>
        </row>
        <row r="222">
          <cell r="A222">
            <v>1311030130</v>
          </cell>
          <cell r="B222">
            <v>131103</v>
          </cell>
          <cell r="C222" t="str">
            <v>Запорная арматура</v>
          </cell>
          <cell r="D222" t="str">
            <v>Вентиль Ду 65*25 15кч16п</v>
          </cell>
          <cell r="E222">
            <v>6</v>
          </cell>
          <cell r="F222">
            <v>3000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6</v>
          </cell>
          <cell r="L222">
            <v>3000</v>
          </cell>
        </row>
        <row r="223">
          <cell r="A223">
            <v>1311030131</v>
          </cell>
          <cell r="B223">
            <v>131103</v>
          </cell>
          <cell r="C223" t="str">
            <v>Запорная арматура</v>
          </cell>
          <cell r="D223" t="str">
            <v>Вентиль Ду50*16 15кч11р</v>
          </cell>
          <cell r="E223">
            <v>68</v>
          </cell>
          <cell r="F223">
            <v>13600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68</v>
          </cell>
          <cell r="L223">
            <v>13600</v>
          </cell>
        </row>
        <row r="224">
          <cell r="A224">
            <v>1311030134</v>
          </cell>
          <cell r="B224">
            <v>131103</v>
          </cell>
          <cell r="C224" t="str">
            <v>Запорная арматура</v>
          </cell>
          <cell r="D224" t="str">
            <v>Элеватор Ду80 40с10бк</v>
          </cell>
          <cell r="E224">
            <v>1</v>
          </cell>
          <cell r="F224">
            <v>300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1</v>
          </cell>
          <cell r="L224">
            <v>300</v>
          </cell>
        </row>
        <row r="225">
          <cell r="A225">
            <v>1311030135</v>
          </cell>
          <cell r="B225">
            <v>131103</v>
          </cell>
          <cell r="C225" t="str">
            <v>Запорная арматура</v>
          </cell>
          <cell r="D225" t="str">
            <v>Регулятор Ду25 21б4бк</v>
          </cell>
          <cell r="E225">
            <v>11</v>
          </cell>
          <cell r="F225">
            <v>2200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11</v>
          </cell>
          <cell r="L225">
            <v>2200</v>
          </cell>
        </row>
        <row r="226">
          <cell r="A226">
            <v>1311030136</v>
          </cell>
          <cell r="B226">
            <v>131103</v>
          </cell>
          <cell r="C226" t="str">
            <v>Запорная арматура</v>
          </cell>
          <cell r="D226" t="str">
            <v>Клапан регулирующий Ду100</v>
          </cell>
          <cell r="E226">
            <v>1</v>
          </cell>
          <cell r="F226">
            <v>1500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</v>
          </cell>
          <cell r="L226">
            <v>1500</v>
          </cell>
        </row>
        <row r="227">
          <cell r="A227">
            <v>1311030138</v>
          </cell>
          <cell r="B227">
            <v>131103</v>
          </cell>
          <cell r="C227" t="str">
            <v>Запорная арматура</v>
          </cell>
          <cell r="D227" t="str">
            <v>Вентиль Ду100 15кч14бр</v>
          </cell>
          <cell r="E227">
            <v>1</v>
          </cell>
          <cell r="F227">
            <v>600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1</v>
          </cell>
          <cell r="L227">
            <v>600</v>
          </cell>
        </row>
        <row r="228">
          <cell r="A228">
            <v>1311030140</v>
          </cell>
          <cell r="B228">
            <v>131103</v>
          </cell>
          <cell r="C228" t="str">
            <v>Запорная арматура</v>
          </cell>
          <cell r="D228" t="str">
            <v>Задвижка Ду 200 30ч47бр</v>
          </cell>
          <cell r="E228">
            <v>35</v>
          </cell>
          <cell r="F228">
            <v>35000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35</v>
          </cell>
          <cell r="L228">
            <v>35000</v>
          </cell>
        </row>
        <row r="229">
          <cell r="A229">
            <v>1311030141</v>
          </cell>
          <cell r="B229">
            <v>131103</v>
          </cell>
          <cell r="C229" t="str">
            <v>Запорная арматура</v>
          </cell>
          <cell r="D229" t="str">
            <v>Рег-тор перелива Ду100 Т-23</v>
          </cell>
          <cell r="E229">
            <v>1</v>
          </cell>
          <cell r="F229">
            <v>1000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</v>
          </cell>
          <cell r="L229">
            <v>1000</v>
          </cell>
        </row>
        <row r="230">
          <cell r="A230">
            <v>1311030142</v>
          </cell>
          <cell r="B230">
            <v>131103</v>
          </cell>
          <cell r="C230" t="str">
            <v>Запорная арматура</v>
          </cell>
          <cell r="D230" t="str">
            <v>Вентиль Ду15*160 15с54бк</v>
          </cell>
          <cell r="E230">
            <v>86</v>
          </cell>
          <cell r="F230">
            <v>129000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86</v>
          </cell>
          <cell r="L230">
            <v>129000</v>
          </cell>
        </row>
        <row r="231">
          <cell r="A231">
            <v>1311030145</v>
          </cell>
          <cell r="B231">
            <v>131103</v>
          </cell>
          <cell r="C231" t="str">
            <v>Запорная арматура</v>
          </cell>
          <cell r="D231" t="str">
            <v>Вентиль Ду 65*16 15кч33р</v>
          </cell>
          <cell r="E231">
            <v>7</v>
          </cell>
          <cell r="F231">
            <v>3500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7</v>
          </cell>
          <cell r="L231">
            <v>3500</v>
          </cell>
        </row>
        <row r="232">
          <cell r="A232">
            <v>1311030146</v>
          </cell>
          <cell r="B232">
            <v>131103</v>
          </cell>
          <cell r="C232" t="str">
            <v>Запорная арматура</v>
          </cell>
          <cell r="D232" t="str">
            <v>Вентиль чуг. фланцевый ДУ 50</v>
          </cell>
          <cell r="E232">
            <v>8</v>
          </cell>
          <cell r="F232">
            <v>22456.14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8</v>
          </cell>
          <cell r="L232">
            <v>22456.14</v>
          </cell>
        </row>
        <row r="233">
          <cell r="A233">
            <v>1311030147</v>
          </cell>
          <cell r="B233">
            <v>131103</v>
          </cell>
          <cell r="C233" t="str">
            <v>Запорная арматура</v>
          </cell>
          <cell r="D233" t="str">
            <v>Вентиль стальной Ф 50 15С 65 НЖ</v>
          </cell>
          <cell r="E233">
            <v>11</v>
          </cell>
          <cell r="F233">
            <v>237217.39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11</v>
          </cell>
          <cell r="L233">
            <v>237217.39</v>
          </cell>
        </row>
        <row r="234">
          <cell r="A234">
            <v>1311030148</v>
          </cell>
          <cell r="B234">
            <v>131103</v>
          </cell>
          <cell r="C234" t="str">
            <v>Запорная арматура</v>
          </cell>
          <cell r="D234" t="str">
            <v>Элеватор N 1 40с10бк</v>
          </cell>
          <cell r="E234">
            <v>5</v>
          </cell>
          <cell r="F234">
            <v>1000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5</v>
          </cell>
          <cell r="L234">
            <v>1000</v>
          </cell>
        </row>
        <row r="235">
          <cell r="A235">
            <v>1311030150</v>
          </cell>
          <cell r="B235">
            <v>131103</v>
          </cell>
          <cell r="C235" t="str">
            <v>Запорная арматура</v>
          </cell>
          <cell r="D235" t="str">
            <v>Кран шаровый. Ду 50 стальной</v>
          </cell>
          <cell r="E235">
            <v>2</v>
          </cell>
          <cell r="F235">
            <v>1000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2</v>
          </cell>
          <cell r="L235">
            <v>1000</v>
          </cell>
        </row>
        <row r="236">
          <cell r="A236">
            <v>1311030151</v>
          </cell>
          <cell r="B236">
            <v>131103</v>
          </cell>
          <cell r="C236" t="str">
            <v>Запорная арматура</v>
          </cell>
          <cell r="D236" t="str">
            <v>Вентиль Ду50х16 15кч11р</v>
          </cell>
          <cell r="E236">
            <v>13</v>
          </cell>
          <cell r="F236">
            <v>2964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13</v>
          </cell>
          <cell r="L236">
            <v>2964</v>
          </cell>
        </row>
        <row r="237">
          <cell r="A237">
            <v>1311030152</v>
          </cell>
          <cell r="B237">
            <v>131103</v>
          </cell>
          <cell r="C237" t="str">
            <v>Запорная арматура</v>
          </cell>
          <cell r="D237" t="str">
            <v>Задвижка Ду 250/30ч47бр</v>
          </cell>
          <cell r="E237">
            <v>10</v>
          </cell>
          <cell r="F237">
            <v>54500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10</v>
          </cell>
          <cell r="L237">
            <v>54500</v>
          </cell>
        </row>
        <row r="238">
          <cell r="A238">
            <v>1311030154</v>
          </cell>
          <cell r="B238">
            <v>131103</v>
          </cell>
          <cell r="C238" t="str">
            <v>Запорная арматура</v>
          </cell>
          <cell r="D238" t="str">
            <v>Вентиль Ду 65-16 15ч9п</v>
          </cell>
          <cell r="E238">
            <v>2</v>
          </cell>
          <cell r="F238">
            <v>800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2</v>
          </cell>
          <cell r="L238">
            <v>800</v>
          </cell>
        </row>
        <row r="239">
          <cell r="A239">
            <v>1311030155</v>
          </cell>
          <cell r="B239">
            <v>131103</v>
          </cell>
          <cell r="C239" t="str">
            <v>Запорная арматура</v>
          </cell>
          <cell r="D239" t="str">
            <v>ВЕНТИЛЬ Ду 80 15ч9п</v>
          </cell>
          <cell r="E239">
            <v>25</v>
          </cell>
          <cell r="F239">
            <v>10000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25</v>
          </cell>
          <cell r="L239">
            <v>10000</v>
          </cell>
        </row>
        <row r="240">
          <cell r="A240">
            <v>1311030156</v>
          </cell>
          <cell r="B240">
            <v>131103</v>
          </cell>
          <cell r="C240" t="str">
            <v>Запорная арматура</v>
          </cell>
          <cell r="D240" t="str">
            <v>КЛАПАН Ду 80-16 19ч22бр</v>
          </cell>
          <cell r="E240">
            <v>19</v>
          </cell>
          <cell r="F240">
            <v>7600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19</v>
          </cell>
          <cell r="L240">
            <v>7600</v>
          </cell>
        </row>
        <row r="241">
          <cell r="A241">
            <v>1311030157</v>
          </cell>
          <cell r="B241">
            <v>131103</v>
          </cell>
          <cell r="C241" t="str">
            <v>Запорная арматура</v>
          </cell>
          <cell r="D241" t="str">
            <v>КЛАПАН Ду 100 19ч22бр</v>
          </cell>
          <cell r="E241">
            <v>16</v>
          </cell>
          <cell r="F241">
            <v>6400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16</v>
          </cell>
          <cell r="L241">
            <v>6400</v>
          </cell>
        </row>
        <row r="242">
          <cell r="A242">
            <v>1311030158</v>
          </cell>
          <cell r="B242">
            <v>131103</v>
          </cell>
          <cell r="C242" t="str">
            <v>Запорная арматура</v>
          </cell>
          <cell r="D242" t="str">
            <v>КЛАПАН Ду 150 19ч22бр</v>
          </cell>
          <cell r="E242">
            <v>21</v>
          </cell>
          <cell r="F242">
            <v>8400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21</v>
          </cell>
          <cell r="L242">
            <v>8400</v>
          </cell>
        </row>
        <row r="243">
          <cell r="A243">
            <v>1311030159</v>
          </cell>
          <cell r="B243">
            <v>131103</v>
          </cell>
          <cell r="C243" t="str">
            <v>Запорная арматура</v>
          </cell>
          <cell r="D243" t="str">
            <v>Вентиль Ду 80 15ч93зм</v>
          </cell>
          <cell r="E243">
            <v>1</v>
          </cell>
          <cell r="F243">
            <v>345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1</v>
          </cell>
          <cell r="L243">
            <v>345</v>
          </cell>
        </row>
        <row r="244">
          <cell r="A244">
            <v>1311030160</v>
          </cell>
          <cell r="B244">
            <v>131103</v>
          </cell>
          <cell r="C244" t="str">
            <v>Запорная арматура</v>
          </cell>
          <cell r="D244" t="str">
            <v>КЛАПАН Ду 50 25ч38нж</v>
          </cell>
          <cell r="E244">
            <v>10</v>
          </cell>
          <cell r="F244">
            <v>5587.8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10</v>
          </cell>
          <cell r="L244">
            <v>5587.8</v>
          </cell>
        </row>
        <row r="245">
          <cell r="A245">
            <v>1311030163</v>
          </cell>
          <cell r="B245">
            <v>131103</v>
          </cell>
          <cell r="C245" t="str">
            <v>Запорная арматура</v>
          </cell>
          <cell r="D245" t="str">
            <v>КЛАПАН Ду 32 45с13нж</v>
          </cell>
          <cell r="E245">
            <v>2</v>
          </cell>
          <cell r="F245">
            <v>228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2</v>
          </cell>
          <cell r="L245">
            <v>228</v>
          </cell>
        </row>
        <row r="246">
          <cell r="A246">
            <v>1311030165</v>
          </cell>
          <cell r="B246">
            <v>131103</v>
          </cell>
          <cell r="C246" t="str">
            <v>Запорная арматура</v>
          </cell>
          <cell r="D246" t="str">
            <v>КОНДЕНСАТООТВОД Ду 40 чуг</v>
          </cell>
          <cell r="E246">
            <v>10</v>
          </cell>
          <cell r="F246">
            <v>5000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10</v>
          </cell>
          <cell r="L246">
            <v>5000</v>
          </cell>
        </row>
        <row r="247">
          <cell r="A247">
            <v>1311030166</v>
          </cell>
          <cell r="B247">
            <v>131103</v>
          </cell>
          <cell r="C247" t="str">
            <v>Запорная арматура</v>
          </cell>
          <cell r="D247" t="str">
            <v>КОНДЕНСАТООТВОД Ду 50 чуг</v>
          </cell>
          <cell r="E247">
            <v>10</v>
          </cell>
          <cell r="F247">
            <v>5000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10</v>
          </cell>
          <cell r="L247">
            <v>5000</v>
          </cell>
        </row>
        <row r="248">
          <cell r="A248">
            <v>1311030167</v>
          </cell>
          <cell r="B248">
            <v>131103</v>
          </cell>
          <cell r="C248" t="str">
            <v>Запорная арматура</v>
          </cell>
          <cell r="D248" t="str">
            <v>КЛАПАН Ду 50 19с39нж</v>
          </cell>
          <cell r="E248">
            <v>1</v>
          </cell>
          <cell r="F248">
            <v>60.75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1</v>
          </cell>
          <cell r="L248">
            <v>60.75</v>
          </cell>
        </row>
        <row r="249">
          <cell r="A249">
            <v>1311030169</v>
          </cell>
          <cell r="B249">
            <v>131103</v>
          </cell>
          <cell r="C249" t="str">
            <v>Запорная арматура</v>
          </cell>
          <cell r="D249" t="str">
            <v>Клапан Ду 15 20ч30/32нж</v>
          </cell>
          <cell r="E249">
            <v>2</v>
          </cell>
          <cell r="F249">
            <v>900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2</v>
          </cell>
          <cell r="L249">
            <v>900</v>
          </cell>
        </row>
        <row r="250">
          <cell r="A250">
            <v>1311030170</v>
          </cell>
          <cell r="B250">
            <v>131103</v>
          </cell>
          <cell r="C250" t="str">
            <v>Запорная арматура</v>
          </cell>
          <cell r="D250" t="str">
            <v>КЛАПАН Ду 50 20ч30/32нж</v>
          </cell>
          <cell r="E250">
            <v>2</v>
          </cell>
          <cell r="F250">
            <v>1700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2</v>
          </cell>
          <cell r="L250">
            <v>1700</v>
          </cell>
        </row>
        <row r="251">
          <cell r="A251">
            <v>1311030171</v>
          </cell>
          <cell r="B251">
            <v>131103</v>
          </cell>
          <cell r="C251" t="str">
            <v>Запорная арматура</v>
          </cell>
          <cell r="D251" t="str">
            <v>РЕГУЛЯТОР Ду 50 21ч10/12нж</v>
          </cell>
          <cell r="E251">
            <v>5</v>
          </cell>
          <cell r="F251">
            <v>10000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5</v>
          </cell>
          <cell r="L251">
            <v>10000</v>
          </cell>
        </row>
        <row r="252">
          <cell r="A252">
            <v>1311030172</v>
          </cell>
          <cell r="B252">
            <v>131103</v>
          </cell>
          <cell r="C252" t="str">
            <v>Запорная арматура</v>
          </cell>
          <cell r="D252" t="str">
            <v>РЕГУЛЯТОР Ду80 21ч10/12нж</v>
          </cell>
          <cell r="E252">
            <v>4</v>
          </cell>
          <cell r="F252">
            <v>12000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4</v>
          </cell>
          <cell r="L252">
            <v>12000</v>
          </cell>
        </row>
        <row r="253">
          <cell r="A253">
            <v>1311030174</v>
          </cell>
          <cell r="B253">
            <v>131103</v>
          </cell>
          <cell r="C253" t="str">
            <v>Запорная арматура</v>
          </cell>
          <cell r="D253" t="str">
            <v>Задвижка чуг. Ду 125</v>
          </cell>
          <cell r="E253">
            <v>2</v>
          </cell>
          <cell r="F253">
            <v>12000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2</v>
          </cell>
          <cell r="L253">
            <v>12000</v>
          </cell>
        </row>
        <row r="254">
          <cell r="A254">
            <v>1311030175</v>
          </cell>
          <cell r="B254">
            <v>131103</v>
          </cell>
          <cell r="C254" t="str">
            <v>Запорная арматура</v>
          </cell>
          <cell r="D254" t="str">
            <v>КРАН ПРОБ.фл.бр. Ду 25</v>
          </cell>
          <cell r="E254">
            <v>1</v>
          </cell>
          <cell r="F254">
            <v>800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1</v>
          </cell>
          <cell r="L254">
            <v>800</v>
          </cell>
        </row>
        <row r="255">
          <cell r="A255">
            <v>1311030176</v>
          </cell>
          <cell r="B255">
            <v>131103</v>
          </cell>
          <cell r="C255" t="str">
            <v>Запорная арматура</v>
          </cell>
          <cell r="D255" t="str">
            <v>ВЕНТИЛЬ Ду 25 15ч76п</v>
          </cell>
          <cell r="E255">
            <v>4</v>
          </cell>
          <cell r="F255">
            <v>5632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4</v>
          </cell>
          <cell r="L255">
            <v>5632</v>
          </cell>
        </row>
        <row r="256">
          <cell r="A256">
            <v>1311030179</v>
          </cell>
          <cell r="B256">
            <v>131103</v>
          </cell>
          <cell r="C256" t="str">
            <v>Запорная арматура</v>
          </cell>
          <cell r="D256" t="str">
            <v>ВЕНТИЛЬ муфт. Ф15</v>
          </cell>
          <cell r="E256">
            <v>31</v>
          </cell>
          <cell r="F256">
            <v>17632.990000000002</v>
          </cell>
          <cell r="G256">
            <v>0</v>
          </cell>
          <cell r="H256">
            <v>0</v>
          </cell>
          <cell r="I256">
            <v>25</v>
          </cell>
          <cell r="J256">
            <v>14251.4</v>
          </cell>
          <cell r="K256">
            <v>6</v>
          </cell>
          <cell r="L256">
            <v>3381.59</v>
          </cell>
        </row>
        <row r="257">
          <cell r="A257">
            <v>1311030181</v>
          </cell>
          <cell r="B257">
            <v>131103</v>
          </cell>
          <cell r="C257" t="str">
            <v>Запорная арматура</v>
          </cell>
          <cell r="D257" t="str">
            <v>Клапан обратный Ду-20 (16Б 1Бк)</v>
          </cell>
          <cell r="E257">
            <v>10</v>
          </cell>
          <cell r="F257">
            <v>8684.2099999999991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10</v>
          </cell>
          <cell r="L257">
            <v>8684.2099999999991</v>
          </cell>
        </row>
        <row r="258">
          <cell r="A258">
            <v>1311030184</v>
          </cell>
          <cell r="B258">
            <v>131103</v>
          </cell>
          <cell r="C258" t="str">
            <v>Запорная арматура</v>
          </cell>
          <cell r="D258" t="str">
            <v>Кран шар. стальной фланц, Ду 80</v>
          </cell>
          <cell r="E258">
            <v>4</v>
          </cell>
          <cell r="F258">
            <v>87255.7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4</v>
          </cell>
          <cell r="L258">
            <v>87255.7</v>
          </cell>
        </row>
        <row r="259">
          <cell r="A259">
            <v>1311030186</v>
          </cell>
          <cell r="B259">
            <v>131103</v>
          </cell>
          <cell r="C259" t="str">
            <v>Запорная арматура</v>
          </cell>
          <cell r="D259" t="str">
            <v>Задвижка ДУ 200 РУ 16 30с 41 нж</v>
          </cell>
          <cell r="E259">
            <v>12</v>
          </cell>
          <cell r="F259">
            <v>1052345.94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12</v>
          </cell>
          <cell r="L259">
            <v>1052345.94</v>
          </cell>
        </row>
        <row r="260">
          <cell r="A260">
            <v>1311030192</v>
          </cell>
          <cell r="B260">
            <v>131103</v>
          </cell>
          <cell r="C260" t="str">
            <v>Запорная арматура</v>
          </cell>
          <cell r="D260" t="str">
            <v>Вентиль стальной фл. Ф40</v>
          </cell>
          <cell r="E260">
            <v>22</v>
          </cell>
          <cell r="F260">
            <v>331578.95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22</v>
          </cell>
          <cell r="L260">
            <v>331578.95</v>
          </cell>
        </row>
        <row r="261">
          <cell r="A261">
            <v>1311030195</v>
          </cell>
          <cell r="B261">
            <v>131103</v>
          </cell>
          <cell r="C261" t="str">
            <v>Запорная арматура</v>
          </cell>
          <cell r="D261" t="str">
            <v>Задвижка стальн. 30нж 41нж ф80</v>
          </cell>
          <cell r="E261">
            <v>1</v>
          </cell>
          <cell r="F261">
            <v>88047.33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1</v>
          </cell>
          <cell r="L261">
            <v>88047.33</v>
          </cell>
        </row>
        <row r="262">
          <cell r="A262">
            <v>1311030243</v>
          </cell>
          <cell r="B262">
            <v>131103</v>
          </cell>
          <cell r="C262" t="str">
            <v>Запорная арматура</v>
          </cell>
          <cell r="D262" t="str">
            <v>Фланец Ду10 Ру2,5-25</v>
          </cell>
          <cell r="E262">
            <v>24</v>
          </cell>
          <cell r="F262">
            <v>81.599999999999994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24</v>
          </cell>
          <cell r="L262">
            <v>81.599999999999994</v>
          </cell>
        </row>
        <row r="263">
          <cell r="A263">
            <v>1311030244</v>
          </cell>
          <cell r="B263">
            <v>131103</v>
          </cell>
          <cell r="C263" t="str">
            <v>Запорная арматура</v>
          </cell>
          <cell r="D263" t="str">
            <v>Фланец Ду 15 Ру10-40</v>
          </cell>
          <cell r="E263">
            <v>139</v>
          </cell>
          <cell r="F263">
            <v>973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139</v>
          </cell>
          <cell r="L263">
            <v>973</v>
          </cell>
        </row>
        <row r="264">
          <cell r="A264">
            <v>1311030245</v>
          </cell>
          <cell r="B264">
            <v>131103</v>
          </cell>
          <cell r="C264" t="str">
            <v>Запорная арматура</v>
          </cell>
          <cell r="D264" t="str">
            <v>Фланец Ду25 Ру25</v>
          </cell>
          <cell r="E264">
            <v>68</v>
          </cell>
          <cell r="F264">
            <v>2112.4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68</v>
          </cell>
          <cell r="L264">
            <v>2112.4</v>
          </cell>
        </row>
        <row r="265">
          <cell r="A265">
            <v>1311030246</v>
          </cell>
          <cell r="B265">
            <v>131103</v>
          </cell>
          <cell r="C265" t="str">
            <v>Запорная арматура</v>
          </cell>
          <cell r="D265" t="str">
            <v>Фланец Ду 150 Ру10-16</v>
          </cell>
          <cell r="E265">
            <v>85</v>
          </cell>
          <cell r="F265">
            <v>70085.84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85</v>
          </cell>
          <cell r="L265">
            <v>70085.84</v>
          </cell>
        </row>
        <row r="266">
          <cell r="A266">
            <v>1311030248</v>
          </cell>
          <cell r="B266">
            <v>131103</v>
          </cell>
          <cell r="C266" t="str">
            <v>Запорная арматура</v>
          </cell>
          <cell r="D266" t="str">
            <v>Фланец Ду 300 Ру 10</v>
          </cell>
          <cell r="E266">
            <v>37</v>
          </cell>
          <cell r="F266">
            <v>6644.1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37</v>
          </cell>
          <cell r="L266">
            <v>6644.1</v>
          </cell>
        </row>
        <row r="267">
          <cell r="A267">
            <v>1311030254</v>
          </cell>
          <cell r="B267">
            <v>131103</v>
          </cell>
          <cell r="C267" t="str">
            <v>Запорная арматура</v>
          </cell>
          <cell r="D267" t="str">
            <v>СГОН 1/2</v>
          </cell>
          <cell r="E267">
            <v>3</v>
          </cell>
          <cell r="F267">
            <v>498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3</v>
          </cell>
          <cell r="L267">
            <v>498</v>
          </cell>
        </row>
        <row r="268">
          <cell r="A268">
            <v>1311030255</v>
          </cell>
          <cell r="B268">
            <v>131103</v>
          </cell>
          <cell r="C268" t="str">
            <v>Запорная арматура</v>
          </cell>
          <cell r="D268" t="str">
            <v>ФЛАНЕЦ Ду 350 Ру 10</v>
          </cell>
          <cell r="E268">
            <v>30</v>
          </cell>
          <cell r="F268">
            <v>7200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30</v>
          </cell>
          <cell r="L268">
            <v>7200</v>
          </cell>
        </row>
        <row r="269">
          <cell r="A269">
            <v>1311030256</v>
          </cell>
          <cell r="B269">
            <v>131103</v>
          </cell>
          <cell r="C269" t="str">
            <v>Запорная арматура</v>
          </cell>
          <cell r="D269" t="str">
            <v>Фланец стальной Ф 100 РУ 16</v>
          </cell>
          <cell r="E269">
            <v>9</v>
          </cell>
          <cell r="F269">
            <v>14718.58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9</v>
          </cell>
          <cell r="L269">
            <v>14718.58</v>
          </cell>
        </row>
        <row r="270">
          <cell r="A270">
            <v>1311030269</v>
          </cell>
          <cell r="B270">
            <v>131103</v>
          </cell>
          <cell r="C270" t="str">
            <v>Запорная арматура</v>
          </cell>
          <cell r="D270" t="str">
            <v>ФЛАНЕЦ Ду 200 Ру 10</v>
          </cell>
          <cell r="E270">
            <v>49</v>
          </cell>
          <cell r="F270">
            <v>31360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49</v>
          </cell>
          <cell r="L270">
            <v>31360</v>
          </cell>
        </row>
        <row r="271">
          <cell r="A271">
            <v>1311030271</v>
          </cell>
          <cell r="B271">
            <v>131103</v>
          </cell>
          <cell r="C271" t="str">
            <v>Запорная арматура</v>
          </cell>
          <cell r="D271" t="str">
            <v>ФЛАНЕЦ Ду 150 для мембраны</v>
          </cell>
          <cell r="E271">
            <v>2</v>
          </cell>
          <cell r="F271">
            <v>2156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2</v>
          </cell>
          <cell r="L271">
            <v>2156</v>
          </cell>
        </row>
        <row r="272">
          <cell r="A272">
            <v>1311030275</v>
          </cell>
          <cell r="B272">
            <v>131103</v>
          </cell>
          <cell r="C272" t="str">
            <v>Запорная арматура</v>
          </cell>
          <cell r="D272" t="str">
            <v>ФЛАНЕЦ Ду 250 Ру 25</v>
          </cell>
          <cell r="E272">
            <v>14</v>
          </cell>
          <cell r="F272">
            <v>9800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14</v>
          </cell>
          <cell r="L272">
            <v>9800</v>
          </cell>
        </row>
        <row r="273">
          <cell r="A273">
            <v>1311030276</v>
          </cell>
          <cell r="B273">
            <v>131103</v>
          </cell>
          <cell r="C273" t="str">
            <v>Запорная арматура</v>
          </cell>
          <cell r="D273" t="str">
            <v>ФЛАНЕЦ Ду 200 Ру 64</v>
          </cell>
          <cell r="E273">
            <v>9</v>
          </cell>
          <cell r="F273">
            <v>7668.36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9</v>
          </cell>
          <cell r="L273">
            <v>7668.36</v>
          </cell>
        </row>
        <row r="274">
          <cell r="A274">
            <v>1311030570</v>
          </cell>
          <cell r="B274">
            <v>131103</v>
          </cell>
          <cell r="C274" t="str">
            <v>Запорная арматура</v>
          </cell>
          <cell r="D274" t="str">
            <v>Электропневмовентиль ВВ-32М/110 ,220</v>
          </cell>
          <cell r="E274">
            <v>8</v>
          </cell>
          <cell r="F274">
            <v>168000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</v>
          </cell>
          <cell r="L274">
            <v>168000</v>
          </cell>
        </row>
        <row r="275">
          <cell r="A275">
            <v>1311030889</v>
          </cell>
          <cell r="B275">
            <v>131103</v>
          </cell>
          <cell r="C275" t="str">
            <v>Запорная арматура</v>
          </cell>
          <cell r="D275" t="str">
            <v>Затвор 400х400 УСН-47*20</v>
          </cell>
          <cell r="E275">
            <v>1</v>
          </cell>
          <cell r="F275">
            <v>1500.58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1</v>
          </cell>
          <cell r="L275">
            <v>1500.58</v>
          </cell>
        </row>
        <row r="276">
          <cell r="A276">
            <v>1311030955</v>
          </cell>
          <cell r="B276">
            <v>131103</v>
          </cell>
          <cell r="C276" t="str">
            <v>Запорная арматура</v>
          </cell>
          <cell r="D276" t="str">
            <v>Клапан СМДК-50</v>
          </cell>
          <cell r="E276">
            <v>8</v>
          </cell>
          <cell r="F276">
            <v>32000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8</v>
          </cell>
          <cell r="L276">
            <v>32000</v>
          </cell>
        </row>
        <row r="277">
          <cell r="A277">
            <v>1311031016</v>
          </cell>
          <cell r="B277">
            <v>131103</v>
          </cell>
          <cell r="C277" t="str">
            <v>Запорная арматура</v>
          </cell>
          <cell r="D277" t="str">
            <v>Задвижка Ду150 30ч906бр</v>
          </cell>
          <cell r="E277">
            <v>8</v>
          </cell>
          <cell r="F277">
            <v>210.24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8</v>
          </cell>
          <cell r="L277">
            <v>210.24</v>
          </cell>
        </row>
        <row r="278">
          <cell r="A278">
            <v>1311031017</v>
          </cell>
          <cell r="B278">
            <v>131103</v>
          </cell>
          <cell r="C278" t="str">
            <v>Запорная арматура</v>
          </cell>
          <cell r="D278" t="str">
            <v>Задвижка Ду150 31ч906нж</v>
          </cell>
          <cell r="E278">
            <v>4</v>
          </cell>
          <cell r="F278">
            <v>88.6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4</v>
          </cell>
          <cell r="L278">
            <v>88.6</v>
          </cell>
        </row>
        <row r="279">
          <cell r="A279">
            <v>1311031018</v>
          </cell>
          <cell r="B279">
            <v>131103</v>
          </cell>
          <cell r="C279" t="str">
            <v>Запорная арматура</v>
          </cell>
          <cell r="D279" t="str">
            <v>Задвижка Ду200 30ч906бр</v>
          </cell>
          <cell r="E279">
            <v>5</v>
          </cell>
          <cell r="F279">
            <v>176.5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5</v>
          </cell>
          <cell r="L279">
            <v>176.5</v>
          </cell>
        </row>
        <row r="280">
          <cell r="A280">
            <v>1311031019</v>
          </cell>
          <cell r="B280">
            <v>131103</v>
          </cell>
          <cell r="C280" t="str">
            <v>Запорная арматура</v>
          </cell>
          <cell r="D280" t="str">
            <v>Задвижка Ду250 30ч906бр</v>
          </cell>
          <cell r="E280">
            <v>2</v>
          </cell>
          <cell r="F280">
            <v>64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2</v>
          </cell>
          <cell r="L280">
            <v>64</v>
          </cell>
        </row>
        <row r="281">
          <cell r="A281">
            <v>1311031020</v>
          </cell>
          <cell r="B281">
            <v>131103</v>
          </cell>
          <cell r="C281" t="str">
            <v>Запорная арматура</v>
          </cell>
          <cell r="D281" t="str">
            <v>Задвижка Ду400 30ч906бр</v>
          </cell>
          <cell r="E281">
            <v>9</v>
          </cell>
          <cell r="F281">
            <v>626.13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9</v>
          </cell>
          <cell r="L281">
            <v>626.13</v>
          </cell>
        </row>
        <row r="282">
          <cell r="A282">
            <v>1311031021</v>
          </cell>
          <cell r="B282">
            <v>131103</v>
          </cell>
          <cell r="C282" t="str">
            <v>Запорная арматура</v>
          </cell>
          <cell r="D282" t="str">
            <v>Задвижка Ду800 32ч306об</v>
          </cell>
          <cell r="E282">
            <v>4</v>
          </cell>
          <cell r="F282">
            <v>348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4</v>
          </cell>
          <cell r="L282">
            <v>348</v>
          </cell>
        </row>
        <row r="283">
          <cell r="A283">
            <v>1311031022</v>
          </cell>
          <cell r="B283">
            <v>131103</v>
          </cell>
          <cell r="C283" t="str">
            <v>Запорная арматура</v>
          </cell>
          <cell r="D283" t="str">
            <v>Задвижка Ду400 30ч6бр</v>
          </cell>
          <cell r="E283">
            <v>15</v>
          </cell>
          <cell r="F283">
            <v>588.45000000000005</v>
          </cell>
          <cell r="G283">
            <v>0</v>
          </cell>
          <cell r="H283">
            <v>0</v>
          </cell>
          <cell r="I283">
            <v>2</v>
          </cell>
          <cell r="J283">
            <v>78.459999999999994</v>
          </cell>
          <cell r="K283">
            <v>13</v>
          </cell>
          <cell r="L283">
            <v>509.99</v>
          </cell>
        </row>
        <row r="284">
          <cell r="A284">
            <v>1311031023</v>
          </cell>
          <cell r="B284">
            <v>131103</v>
          </cell>
          <cell r="C284" t="str">
            <v>Запорная арматура</v>
          </cell>
          <cell r="D284" t="str">
            <v>Задвижка 30с12нж Ду400*25</v>
          </cell>
          <cell r="E284">
            <v>2</v>
          </cell>
          <cell r="F284">
            <v>435.2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2</v>
          </cell>
          <cell r="L284">
            <v>435.2</v>
          </cell>
        </row>
        <row r="285">
          <cell r="A285">
            <v>1311031025</v>
          </cell>
          <cell r="B285">
            <v>131103</v>
          </cell>
          <cell r="C285" t="str">
            <v>Запорная арматура</v>
          </cell>
          <cell r="D285" t="str">
            <v>Задв.прив эл.прив.Ду400</v>
          </cell>
          <cell r="E285">
            <v>3</v>
          </cell>
          <cell r="F285">
            <v>652.67999999999995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3</v>
          </cell>
          <cell r="L285">
            <v>652.67999999999995</v>
          </cell>
        </row>
        <row r="286">
          <cell r="A286">
            <v>1311031595</v>
          </cell>
          <cell r="B286">
            <v>131103</v>
          </cell>
          <cell r="C286" t="str">
            <v>Запорная арматура</v>
          </cell>
          <cell r="D286" t="str">
            <v>Клапан 400*400</v>
          </cell>
          <cell r="E286">
            <v>1</v>
          </cell>
          <cell r="F286">
            <v>3503.7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</v>
          </cell>
          <cell r="L286">
            <v>3503.7</v>
          </cell>
        </row>
        <row r="287">
          <cell r="A287">
            <v>1311031597</v>
          </cell>
          <cell r="B287">
            <v>131103</v>
          </cell>
          <cell r="C287" t="str">
            <v>Запорная арматура</v>
          </cell>
          <cell r="D287" t="str">
            <v>Клапан 200*200</v>
          </cell>
          <cell r="E287">
            <v>4</v>
          </cell>
          <cell r="F287">
            <v>15566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4</v>
          </cell>
          <cell r="L287">
            <v>15566</v>
          </cell>
        </row>
        <row r="288">
          <cell r="A288">
            <v>1311031598</v>
          </cell>
          <cell r="B288">
            <v>131103</v>
          </cell>
          <cell r="C288" t="str">
            <v>Запорная арматура</v>
          </cell>
          <cell r="D288" t="str">
            <v>Клапан 250*250</v>
          </cell>
          <cell r="E288">
            <v>3</v>
          </cell>
          <cell r="F288">
            <v>9892.7999999999993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3</v>
          </cell>
          <cell r="L288">
            <v>9892.7999999999993</v>
          </cell>
        </row>
        <row r="289">
          <cell r="A289">
            <v>1311031601</v>
          </cell>
          <cell r="B289">
            <v>131103</v>
          </cell>
          <cell r="C289" t="str">
            <v>Запорная арматура</v>
          </cell>
          <cell r="D289" t="str">
            <v>Клапан 500*500*500</v>
          </cell>
          <cell r="E289">
            <v>1</v>
          </cell>
          <cell r="F289">
            <v>3709.8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1</v>
          </cell>
          <cell r="L289">
            <v>3709.8</v>
          </cell>
        </row>
        <row r="290">
          <cell r="A290">
            <v>1311031602</v>
          </cell>
          <cell r="B290">
            <v>131103</v>
          </cell>
          <cell r="C290" t="str">
            <v>Запорная арматура</v>
          </cell>
          <cell r="D290" t="str">
            <v>Клапан Ду-315</v>
          </cell>
          <cell r="E290">
            <v>1</v>
          </cell>
          <cell r="F290">
            <v>3503.7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</v>
          </cell>
          <cell r="L290">
            <v>3503.7</v>
          </cell>
        </row>
        <row r="291">
          <cell r="A291">
            <v>1311031621</v>
          </cell>
          <cell r="B291">
            <v>131103</v>
          </cell>
          <cell r="C291" t="str">
            <v>Запорная арматура</v>
          </cell>
          <cell r="D291" t="str">
            <v>Клапан КГ-300</v>
          </cell>
          <cell r="E291">
            <v>5</v>
          </cell>
          <cell r="F291">
            <v>18000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5</v>
          </cell>
          <cell r="L291">
            <v>18000</v>
          </cell>
        </row>
        <row r="292">
          <cell r="A292">
            <v>1311031625</v>
          </cell>
          <cell r="B292">
            <v>131103</v>
          </cell>
          <cell r="C292" t="str">
            <v>Запорная арматура</v>
          </cell>
          <cell r="D292" t="str">
            <v>Клапан АЗЕ-066.000</v>
          </cell>
          <cell r="E292">
            <v>3</v>
          </cell>
          <cell r="F292">
            <v>11526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3</v>
          </cell>
          <cell r="L292">
            <v>11526</v>
          </cell>
        </row>
        <row r="293">
          <cell r="A293">
            <v>1311031626</v>
          </cell>
          <cell r="B293">
            <v>131103</v>
          </cell>
          <cell r="C293" t="str">
            <v>Запорная арматура</v>
          </cell>
          <cell r="D293" t="str">
            <v>Клапан АЗЕ-066.000-02</v>
          </cell>
          <cell r="E293">
            <v>1</v>
          </cell>
          <cell r="F293">
            <v>3960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1</v>
          </cell>
          <cell r="L293">
            <v>3960</v>
          </cell>
        </row>
        <row r="294">
          <cell r="A294">
            <v>1311031627</v>
          </cell>
          <cell r="B294">
            <v>131103</v>
          </cell>
          <cell r="C294" t="str">
            <v>Запорная арматура</v>
          </cell>
          <cell r="D294" t="str">
            <v>Клапан АЗЕ 066.000-04</v>
          </cell>
          <cell r="E294">
            <v>1</v>
          </cell>
          <cell r="F294">
            <v>4128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4128</v>
          </cell>
        </row>
        <row r="295">
          <cell r="A295">
            <v>1311031628</v>
          </cell>
          <cell r="B295">
            <v>131103</v>
          </cell>
          <cell r="C295" t="str">
            <v>Запорная арматура</v>
          </cell>
          <cell r="D295" t="str">
            <v>Клапан АЗЕ-066.000-06</v>
          </cell>
          <cell r="E295">
            <v>1</v>
          </cell>
          <cell r="F295">
            <v>6236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1</v>
          </cell>
          <cell r="L295">
            <v>6236</v>
          </cell>
        </row>
        <row r="296">
          <cell r="A296">
            <v>1311031961</v>
          </cell>
          <cell r="B296">
            <v>131103</v>
          </cell>
          <cell r="C296" t="str">
            <v>Запорная арматура</v>
          </cell>
          <cell r="D296" t="str">
            <v>Задвижка Ду 80 30с 41нж Ру16</v>
          </cell>
          <cell r="E296">
            <v>1</v>
          </cell>
          <cell r="F296">
            <v>20789.47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1</v>
          </cell>
          <cell r="L296">
            <v>20789.47</v>
          </cell>
        </row>
        <row r="297">
          <cell r="A297">
            <v>1311031962</v>
          </cell>
          <cell r="B297">
            <v>131103</v>
          </cell>
          <cell r="C297" t="str">
            <v>Запорная арматура</v>
          </cell>
          <cell r="D297" t="str">
            <v>Задвижка Ду 150 30с 41нж Ру16</v>
          </cell>
          <cell r="E297">
            <v>4</v>
          </cell>
          <cell r="F297">
            <v>271929.83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4</v>
          </cell>
          <cell r="L297">
            <v>271929.83</v>
          </cell>
        </row>
        <row r="298">
          <cell r="A298">
            <v>1311032071</v>
          </cell>
          <cell r="B298">
            <v>131103</v>
          </cell>
          <cell r="C298" t="str">
            <v>Запорная арматура</v>
          </cell>
          <cell r="D298" t="str">
            <v>Клапан обр.Ду100 Ру40 19с53нж</v>
          </cell>
          <cell r="E298">
            <v>3</v>
          </cell>
          <cell r="F298">
            <v>200789.47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3</v>
          </cell>
          <cell r="L298">
            <v>200789.47</v>
          </cell>
        </row>
        <row r="299">
          <cell r="A299">
            <v>1311032089</v>
          </cell>
          <cell r="B299">
            <v>131103</v>
          </cell>
          <cell r="C299" t="str">
            <v>Запорная арматура</v>
          </cell>
          <cell r="D299" t="str">
            <v>Кран шаровый 11б27п11Б41п Ду40 Ру16</v>
          </cell>
          <cell r="E299">
            <v>8</v>
          </cell>
          <cell r="F299">
            <v>21333.33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8</v>
          </cell>
          <cell r="L299">
            <v>21333.33</v>
          </cell>
        </row>
        <row r="300">
          <cell r="A300">
            <v>1311032090</v>
          </cell>
          <cell r="B300">
            <v>131103</v>
          </cell>
          <cell r="C300" t="str">
            <v>Запорная арматура</v>
          </cell>
          <cell r="D300" t="str">
            <v>Вентиль 15б3рДу20Ру10</v>
          </cell>
          <cell r="E300">
            <v>15</v>
          </cell>
          <cell r="F300">
            <v>8346.23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15</v>
          </cell>
          <cell r="L300">
            <v>8346.23</v>
          </cell>
        </row>
        <row r="301">
          <cell r="A301">
            <v>1311032092</v>
          </cell>
          <cell r="B301">
            <v>131103</v>
          </cell>
          <cell r="C301" t="str">
            <v>Запорная арматура</v>
          </cell>
          <cell r="D301" t="str">
            <v>Фланец стальной д.32 РУ16</v>
          </cell>
          <cell r="E301">
            <v>28</v>
          </cell>
          <cell r="F301">
            <v>17044.25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28</v>
          </cell>
          <cell r="L301">
            <v>17044.25</v>
          </cell>
        </row>
        <row r="302">
          <cell r="A302">
            <v>1311032093</v>
          </cell>
          <cell r="B302">
            <v>131103</v>
          </cell>
          <cell r="C302" t="str">
            <v>Запорная арматура</v>
          </cell>
          <cell r="D302" t="str">
            <v>Фланец стальной д.40 РУ16</v>
          </cell>
          <cell r="E302">
            <v>38</v>
          </cell>
          <cell r="F302">
            <v>26796.47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38</v>
          </cell>
          <cell r="L302">
            <v>26796.47</v>
          </cell>
        </row>
        <row r="303">
          <cell r="A303">
            <v>1311032094</v>
          </cell>
          <cell r="B303">
            <v>131103</v>
          </cell>
          <cell r="C303" t="str">
            <v>Запорная арматура</v>
          </cell>
          <cell r="D303" t="str">
            <v>Фланец стальной д.50 РУ16</v>
          </cell>
          <cell r="E303">
            <v>22</v>
          </cell>
          <cell r="F303">
            <v>18824.27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22</v>
          </cell>
          <cell r="L303">
            <v>18824.27</v>
          </cell>
        </row>
        <row r="304">
          <cell r="A304">
            <v>1311032099</v>
          </cell>
          <cell r="B304">
            <v>131103</v>
          </cell>
          <cell r="C304" t="str">
            <v>Запорная арматура</v>
          </cell>
          <cell r="D304" t="str">
            <v>0712117 клапан обратный Ду80 Ру40</v>
          </cell>
          <cell r="E304">
            <v>2</v>
          </cell>
          <cell r="F304">
            <v>59667.25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2</v>
          </cell>
          <cell r="L304">
            <v>59667.25</v>
          </cell>
        </row>
        <row r="305">
          <cell r="A305">
            <v>1311032100</v>
          </cell>
          <cell r="B305">
            <v>131103</v>
          </cell>
          <cell r="C305" t="str">
            <v>Запорная арматура</v>
          </cell>
          <cell r="D305" t="str">
            <v>0712118 клапан обратный Ду100 Ру40</v>
          </cell>
          <cell r="E305">
            <v>2</v>
          </cell>
          <cell r="F305">
            <v>72750.44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2</v>
          </cell>
          <cell r="L305">
            <v>72750.44</v>
          </cell>
        </row>
        <row r="306">
          <cell r="A306">
            <v>1311032103</v>
          </cell>
          <cell r="B306">
            <v>131103</v>
          </cell>
          <cell r="C306" t="str">
            <v>Запорная арматура</v>
          </cell>
          <cell r="D306" t="str">
            <v>0712626 Вентиль муфт.Ф25</v>
          </cell>
          <cell r="E306">
            <v>81</v>
          </cell>
          <cell r="F306">
            <v>98434.3</v>
          </cell>
          <cell r="G306">
            <v>0</v>
          </cell>
          <cell r="H306">
            <v>0</v>
          </cell>
          <cell r="I306">
            <v>14</v>
          </cell>
          <cell r="J306">
            <v>17028.37</v>
          </cell>
          <cell r="K306">
            <v>67</v>
          </cell>
          <cell r="L306">
            <v>81405.929999999993</v>
          </cell>
        </row>
        <row r="307">
          <cell r="A307">
            <v>1311032104</v>
          </cell>
          <cell r="B307">
            <v>131103</v>
          </cell>
          <cell r="C307" t="str">
            <v>Запорная арматура</v>
          </cell>
          <cell r="D307" t="str">
            <v>0712546  Вентиль чуг. ф32 15кч18п</v>
          </cell>
          <cell r="E307">
            <v>46</v>
          </cell>
          <cell r="F307">
            <v>59415.32</v>
          </cell>
          <cell r="G307">
            <v>0</v>
          </cell>
          <cell r="H307">
            <v>0</v>
          </cell>
          <cell r="I307">
            <v>6</v>
          </cell>
          <cell r="J307">
            <v>7725.19</v>
          </cell>
          <cell r="K307">
            <v>40</v>
          </cell>
          <cell r="L307">
            <v>51690.13</v>
          </cell>
        </row>
        <row r="308">
          <cell r="A308">
            <v>1311032105</v>
          </cell>
          <cell r="B308">
            <v>131103</v>
          </cell>
          <cell r="C308" t="str">
            <v>Запорная арматура</v>
          </cell>
          <cell r="D308" t="str">
            <v>Сгон ф15, ф20</v>
          </cell>
          <cell r="E308">
            <v>16</v>
          </cell>
          <cell r="F308">
            <v>12000</v>
          </cell>
          <cell r="G308">
            <v>0</v>
          </cell>
          <cell r="H308">
            <v>0</v>
          </cell>
          <cell r="I308">
            <v>12</v>
          </cell>
          <cell r="J308">
            <v>9000</v>
          </cell>
          <cell r="K308">
            <v>4</v>
          </cell>
          <cell r="L308">
            <v>3000</v>
          </cell>
        </row>
        <row r="309">
          <cell r="A309">
            <v>1311032109</v>
          </cell>
          <cell r="B309">
            <v>131103</v>
          </cell>
          <cell r="C309" t="str">
            <v>Запорная арматура</v>
          </cell>
          <cell r="D309" t="str">
            <v>Кран шаровый Arco Sena RHO-05 d25 вн.р.дл.ручка (Palansa) бронза</v>
          </cell>
          <cell r="E309">
            <v>1</v>
          </cell>
          <cell r="F309">
            <v>580.36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1</v>
          </cell>
          <cell r="L309">
            <v>580.36</v>
          </cell>
        </row>
        <row r="310">
          <cell r="A310">
            <v>1311032184</v>
          </cell>
          <cell r="B310">
            <v>131103</v>
          </cell>
          <cell r="C310" t="str">
            <v>Запорная арматура</v>
          </cell>
          <cell r="D310" t="str">
            <v>РВД Ду-50 длина 29 м, р-345 бар, шланг HD-650 стандарт EN856R13, с шестью стальными оплетками, внеш. диам-р 70мм, с нипелями РА650SF6-1шт.</v>
          </cell>
          <cell r="E310">
            <v>2</v>
          </cell>
          <cell r="F310">
            <v>1335714.29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</v>
          </cell>
          <cell r="L310">
            <v>1335714.29</v>
          </cell>
        </row>
        <row r="311">
          <cell r="A311">
            <v>1311032185</v>
          </cell>
          <cell r="B311">
            <v>131103</v>
          </cell>
          <cell r="C311" t="str">
            <v>Запорная арматура</v>
          </cell>
          <cell r="D311" t="str">
            <v>РВД Ду-50 длина 16 м, р-345 бар, шланг HD-650 стандарт EN856R13, с шестью стальными оплетками, внеш. диам-р 70мм, с нипелями РА650SF6-1шт.</v>
          </cell>
          <cell r="E311">
            <v>2</v>
          </cell>
          <cell r="F311">
            <v>764285.71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2</v>
          </cell>
          <cell r="L311">
            <v>764285.71</v>
          </cell>
        </row>
        <row r="312">
          <cell r="A312">
            <v>1311032186</v>
          </cell>
          <cell r="B312">
            <v>131103</v>
          </cell>
          <cell r="C312" t="str">
            <v>Запорная арматура</v>
          </cell>
          <cell r="D312" t="str">
            <v>РВД Ду-20 длина 29 м, р-215 бар, шланг HD-220 стандарт EN853, с двумя стальными оплетками, внеш. диам-р 29мм, с нипелями РN20AOB-2шт.</v>
          </cell>
          <cell r="E312">
            <v>2</v>
          </cell>
          <cell r="F312">
            <v>291071.43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2</v>
          </cell>
          <cell r="L312">
            <v>291071.43</v>
          </cell>
        </row>
        <row r="313">
          <cell r="A313">
            <v>1311032187</v>
          </cell>
          <cell r="B313">
            <v>131103</v>
          </cell>
          <cell r="C313" t="str">
            <v>Запорная арматура</v>
          </cell>
          <cell r="D313" t="str">
            <v>РВД Ду-20 длина 16 м, р-215 бар, шланг HD-220 стандарт EN853, с двумя стальными оплетками, внеш. диам-р 29мм, с нипелями РN20AOB-2шт.</v>
          </cell>
          <cell r="E313">
            <v>2</v>
          </cell>
          <cell r="F313">
            <v>165714.28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  <cell r="L313">
            <v>165714.28</v>
          </cell>
        </row>
        <row r="314">
          <cell r="A314">
            <v>1311032205</v>
          </cell>
          <cell r="B314">
            <v>131103</v>
          </cell>
          <cell r="C314" t="str">
            <v>Запорная арматура</v>
          </cell>
          <cell r="D314" t="str">
            <v>Кран бронзовый 32 мм</v>
          </cell>
          <cell r="E314">
            <v>5</v>
          </cell>
          <cell r="F314">
            <v>15500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5</v>
          </cell>
          <cell r="L314">
            <v>15500</v>
          </cell>
        </row>
        <row r="315">
          <cell r="A315">
            <v>1311032206</v>
          </cell>
          <cell r="B315">
            <v>131103</v>
          </cell>
          <cell r="C315" t="str">
            <v>Запорная арматура</v>
          </cell>
          <cell r="D315" t="str">
            <v>Кран букса 15</v>
          </cell>
          <cell r="E315">
            <v>50</v>
          </cell>
          <cell r="F315">
            <v>17500</v>
          </cell>
          <cell r="G315">
            <v>0</v>
          </cell>
          <cell r="H315">
            <v>0</v>
          </cell>
          <cell r="I315">
            <v>25</v>
          </cell>
          <cell r="J315">
            <v>8750</v>
          </cell>
          <cell r="K315">
            <v>25</v>
          </cell>
          <cell r="L315">
            <v>8750</v>
          </cell>
        </row>
        <row r="316">
          <cell r="A316">
            <v>1311032209</v>
          </cell>
          <cell r="B316">
            <v>131103</v>
          </cell>
          <cell r="C316" t="str">
            <v>Запорная арматура</v>
          </cell>
          <cell r="D316" t="str">
            <v>Нож задвижки WS2010С23 Ду=50</v>
          </cell>
          <cell r="E316">
            <v>24</v>
          </cell>
          <cell r="F316">
            <v>229192.71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24</v>
          </cell>
          <cell r="L316">
            <v>229192.71</v>
          </cell>
        </row>
        <row r="317">
          <cell r="A317">
            <v>1311032210</v>
          </cell>
          <cell r="B317">
            <v>131103</v>
          </cell>
          <cell r="C317" t="str">
            <v>Запорная арматура</v>
          </cell>
          <cell r="D317" t="str">
            <v>Нож задвижки WS3010C23 Ду=80</v>
          </cell>
          <cell r="E317">
            <v>4</v>
          </cell>
          <cell r="F317">
            <v>62923.07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4</v>
          </cell>
          <cell r="L317">
            <v>62923.07</v>
          </cell>
        </row>
        <row r="318">
          <cell r="A318">
            <v>1311032211</v>
          </cell>
          <cell r="B318">
            <v>131103</v>
          </cell>
          <cell r="C318" t="str">
            <v>Запорная арматура</v>
          </cell>
          <cell r="D318" t="str">
            <v>Нож задвижки  WS4010C23 Ду=100</v>
          </cell>
          <cell r="E318">
            <v>38</v>
          </cell>
          <cell r="F318">
            <v>644066.75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38</v>
          </cell>
          <cell r="L318">
            <v>644066.75</v>
          </cell>
        </row>
        <row r="319">
          <cell r="A319">
            <v>1311032212</v>
          </cell>
          <cell r="B319">
            <v>131103</v>
          </cell>
          <cell r="C319" t="str">
            <v>Запорная арматура</v>
          </cell>
          <cell r="D319" t="str">
            <v>Нож задвижки  WS6010C23 Ду=150</v>
          </cell>
          <cell r="E319">
            <v>28</v>
          </cell>
          <cell r="F319">
            <v>870246.25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28</v>
          </cell>
          <cell r="L319">
            <v>870246.25</v>
          </cell>
        </row>
        <row r="320">
          <cell r="A320">
            <v>1311032213</v>
          </cell>
          <cell r="B320">
            <v>131103</v>
          </cell>
          <cell r="C320" t="str">
            <v>Запорная арматура</v>
          </cell>
          <cell r="D320" t="str">
            <v>Нож задвижки  WS8010C23 Ду=200</v>
          </cell>
          <cell r="E320">
            <v>16</v>
          </cell>
          <cell r="F320">
            <v>577609.56999999995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16</v>
          </cell>
          <cell r="L320">
            <v>577609.56999999995</v>
          </cell>
        </row>
        <row r="321">
          <cell r="A321">
            <v>1311032214</v>
          </cell>
          <cell r="B321">
            <v>131103</v>
          </cell>
          <cell r="C321" t="str">
            <v>Запорная арматура</v>
          </cell>
          <cell r="D321" t="str">
            <v>Нож задвижки  WS10010C23 Ду=250</v>
          </cell>
          <cell r="E321">
            <v>23</v>
          </cell>
          <cell r="F321">
            <v>1982690.76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23</v>
          </cell>
          <cell r="L321">
            <v>1982690.76</v>
          </cell>
        </row>
        <row r="322">
          <cell r="A322">
            <v>1311032215</v>
          </cell>
          <cell r="B322">
            <v>131103</v>
          </cell>
          <cell r="C322" t="str">
            <v>Запорная арматура</v>
          </cell>
          <cell r="D322" t="str">
            <v>Нож задвижки  WS24010C23 Ду=600</v>
          </cell>
          <cell r="E322">
            <v>8</v>
          </cell>
          <cell r="F322">
            <v>4919547.8600000003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8</v>
          </cell>
          <cell r="L322">
            <v>4919547.8600000003</v>
          </cell>
        </row>
        <row r="323">
          <cell r="A323">
            <v>1311032216</v>
          </cell>
          <cell r="B323">
            <v>131103</v>
          </cell>
          <cell r="C323" t="str">
            <v>Запорная арматура</v>
          </cell>
          <cell r="D323" t="str">
            <v>Нож задвижки  WS16010C23 Ду=400</v>
          </cell>
          <cell r="E323">
            <v>32</v>
          </cell>
          <cell r="F323">
            <v>6232279.1399999997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32</v>
          </cell>
          <cell r="L323">
            <v>6232279.1399999997</v>
          </cell>
        </row>
        <row r="324">
          <cell r="A324">
            <v>1311032217</v>
          </cell>
          <cell r="B324">
            <v>131103</v>
          </cell>
          <cell r="C324" t="str">
            <v>Запорная арматура</v>
          </cell>
          <cell r="D324" t="str">
            <v>Рем комплект WS16CRX Ду=400</v>
          </cell>
          <cell r="E324">
            <v>16</v>
          </cell>
          <cell r="F324">
            <v>1843571.14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16</v>
          </cell>
          <cell r="L324">
            <v>1843571.14</v>
          </cell>
        </row>
        <row r="325">
          <cell r="A325">
            <v>1311032218</v>
          </cell>
          <cell r="B325">
            <v>131103</v>
          </cell>
          <cell r="C325" t="str">
            <v>Запорная арматура</v>
          </cell>
          <cell r="D325" t="str">
            <v>Рем комплект WS24CRX Ду=600</v>
          </cell>
          <cell r="E325">
            <v>4</v>
          </cell>
          <cell r="F325">
            <v>691342.93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4</v>
          </cell>
          <cell r="L325">
            <v>691342.93</v>
          </cell>
        </row>
        <row r="326">
          <cell r="A326">
            <v>1311032219</v>
          </cell>
          <cell r="B326">
            <v>131103</v>
          </cell>
          <cell r="C326" t="str">
            <v>Запорная арматура</v>
          </cell>
          <cell r="D326" t="str">
            <v>Седло клапана 600 мм AB600-04U01</v>
          </cell>
          <cell r="E326">
            <v>4</v>
          </cell>
          <cell r="F326">
            <v>312948.75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4</v>
          </cell>
          <cell r="L326">
            <v>312948.75</v>
          </cell>
        </row>
        <row r="327">
          <cell r="A327">
            <v>1311032220</v>
          </cell>
          <cell r="B327">
            <v>131103</v>
          </cell>
          <cell r="C327" t="str">
            <v>Запорная арматура</v>
          </cell>
          <cell r="D327" t="str">
            <v>Седло клапана 400 мм AB400-03U01</v>
          </cell>
          <cell r="E327">
            <v>8</v>
          </cell>
          <cell r="F327">
            <v>383267.57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8</v>
          </cell>
          <cell r="L327">
            <v>383267.57</v>
          </cell>
        </row>
        <row r="328">
          <cell r="A328">
            <v>1311032221</v>
          </cell>
          <cell r="B328">
            <v>131103</v>
          </cell>
          <cell r="C328" t="str">
            <v>Запорная арматура</v>
          </cell>
          <cell r="D328" t="str">
            <v>Шар автобола AB100-03U01 Ду 100</v>
          </cell>
          <cell r="E328">
            <v>2</v>
          </cell>
          <cell r="F328">
            <v>6495.43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2</v>
          </cell>
          <cell r="L328">
            <v>6495.43</v>
          </cell>
        </row>
        <row r="329">
          <cell r="A329">
            <v>1311032222</v>
          </cell>
          <cell r="B329">
            <v>131103</v>
          </cell>
          <cell r="C329" t="str">
            <v>Запорная арматура</v>
          </cell>
          <cell r="D329" t="str">
            <v>Седло клапана 200 мм AB200-04U01</v>
          </cell>
          <cell r="E329">
            <v>4</v>
          </cell>
          <cell r="F329">
            <v>189431.43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4</v>
          </cell>
          <cell r="L329">
            <v>189431.43</v>
          </cell>
        </row>
        <row r="330">
          <cell r="A330">
            <v>1311032223</v>
          </cell>
          <cell r="B330">
            <v>131103</v>
          </cell>
          <cell r="C330" t="str">
            <v>Запорная арматура</v>
          </cell>
          <cell r="D330" t="str">
            <v>Седло клапана 100 мм AB100-04U01</v>
          </cell>
          <cell r="E330">
            <v>4</v>
          </cell>
          <cell r="F330">
            <v>75437.75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4</v>
          </cell>
          <cell r="L330">
            <v>75437.75</v>
          </cell>
        </row>
        <row r="331">
          <cell r="A331">
            <v>1311032224</v>
          </cell>
          <cell r="B331">
            <v>131103</v>
          </cell>
          <cell r="C331" t="str">
            <v>Запорная арматура</v>
          </cell>
          <cell r="D331" t="str">
            <v>Седло клапана 250 мм AB250-04U01</v>
          </cell>
          <cell r="E331">
            <v>2</v>
          </cell>
          <cell r="F331">
            <v>64466.96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2</v>
          </cell>
          <cell r="L331">
            <v>64466.96</v>
          </cell>
        </row>
        <row r="332">
          <cell r="A332">
            <v>1311032225</v>
          </cell>
          <cell r="B332">
            <v>131103</v>
          </cell>
          <cell r="C332" t="str">
            <v>Запорная арматура</v>
          </cell>
          <cell r="D332" t="str">
            <v>Седло клапана 150 мм AB150-04U01</v>
          </cell>
          <cell r="E332">
            <v>7</v>
          </cell>
          <cell r="F332">
            <v>228498.93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7</v>
          </cell>
          <cell r="L332">
            <v>228498.93</v>
          </cell>
        </row>
        <row r="333">
          <cell r="A333">
            <v>1311032226</v>
          </cell>
          <cell r="B333">
            <v>131103</v>
          </cell>
          <cell r="C333" t="str">
            <v>Запорная арматура</v>
          </cell>
          <cell r="D333" t="str">
            <v>Шар автобола AB200-03U01 Ду 200</v>
          </cell>
          <cell r="E333">
            <v>2</v>
          </cell>
          <cell r="F333">
            <v>55925.43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2</v>
          </cell>
          <cell r="L333">
            <v>55925.43</v>
          </cell>
        </row>
        <row r="334">
          <cell r="A334">
            <v>1311032227</v>
          </cell>
          <cell r="B334">
            <v>131103</v>
          </cell>
          <cell r="C334" t="str">
            <v>Запорная арматура</v>
          </cell>
          <cell r="D334" t="str">
            <v>Шар автобола AB150-03U01 Ду 150</v>
          </cell>
          <cell r="E334">
            <v>3</v>
          </cell>
          <cell r="F334">
            <v>16947.27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3</v>
          </cell>
          <cell r="L334">
            <v>16947.27</v>
          </cell>
        </row>
        <row r="335">
          <cell r="A335">
            <v>1311032228</v>
          </cell>
          <cell r="B335">
            <v>131103</v>
          </cell>
          <cell r="C335" t="str">
            <v>Запорная арматура</v>
          </cell>
          <cell r="D335" t="str">
            <v>Шар автобола AB250-03U01 Ду 250</v>
          </cell>
          <cell r="E335">
            <v>1</v>
          </cell>
          <cell r="F335">
            <v>184965.37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1</v>
          </cell>
          <cell r="L335">
            <v>184965.37</v>
          </cell>
        </row>
        <row r="336">
          <cell r="A336">
            <v>1311032229</v>
          </cell>
          <cell r="B336">
            <v>131103</v>
          </cell>
          <cell r="C336" t="str">
            <v>Запорная арматура</v>
          </cell>
          <cell r="D336" t="str">
            <v>Рем комплект WS06CRX Ду=150</v>
          </cell>
          <cell r="E336">
            <v>14</v>
          </cell>
          <cell r="F336">
            <v>831809.5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14</v>
          </cell>
          <cell r="L336">
            <v>831809.5</v>
          </cell>
        </row>
        <row r="337">
          <cell r="A337">
            <v>1311032230</v>
          </cell>
          <cell r="B337">
            <v>131103</v>
          </cell>
          <cell r="C337" t="str">
            <v>Запорная арматура</v>
          </cell>
          <cell r="D337" t="str">
            <v>Рем комплект WS08CRX Ду=200</v>
          </cell>
          <cell r="E337">
            <v>8</v>
          </cell>
          <cell r="F337">
            <v>534559.79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8</v>
          </cell>
          <cell r="L337">
            <v>534559.79</v>
          </cell>
        </row>
        <row r="338">
          <cell r="A338">
            <v>1311032231</v>
          </cell>
          <cell r="B338">
            <v>131103</v>
          </cell>
          <cell r="C338" t="str">
            <v>Запорная арматура</v>
          </cell>
          <cell r="D338" t="str">
            <v>Рем комплект WS10CRX Ду=250</v>
          </cell>
          <cell r="E338">
            <v>12</v>
          </cell>
          <cell r="F338">
            <v>937127.68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12</v>
          </cell>
          <cell r="L338">
            <v>937127.68</v>
          </cell>
        </row>
        <row r="339">
          <cell r="A339">
            <v>1311032232</v>
          </cell>
          <cell r="B339">
            <v>131103</v>
          </cell>
          <cell r="C339" t="str">
            <v>Запорная арматура</v>
          </cell>
          <cell r="D339" t="str">
            <v>Соленоид 55102011</v>
          </cell>
          <cell r="E339">
            <v>5</v>
          </cell>
          <cell r="F339">
            <v>203177.5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5</v>
          </cell>
          <cell r="L339">
            <v>203177.5</v>
          </cell>
        </row>
        <row r="340">
          <cell r="A340">
            <v>1311032233</v>
          </cell>
          <cell r="B340">
            <v>131103</v>
          </cell>
          <cell r="C340" t="str">
            <v>Запорная арматура</v>
          </cell>
          <cell r="D340" t="str">
            <v>Рем комплект WS04CRX Ду=100</v>
          </cell>
          <cell r="E340">
            <v>19</v>
          </cell>
          <cell r="F340">
            <v>909694.89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19</v>
          </cell>
          <cell r="L340">
            <v>909694.89</v>
          </cell>
        </row>
        <row r="341">
          <cell r="A341">
            <v>1311032234</v>
          </cell>
          <cell r="B341">
            <v>131103</v>
          </cell>
          <cell r="C341" t="str">
            <v>Запорная арматура</v>
          </cell>
          <cell r="D341" t="str">
            <v>Рем комплект WS02CRX Ду=50</v>
          </cell>
          <cell r="E341">
            <v>12</v>
          </cell>
          <cell r="F341">
            <v>556062.31999999995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12</v>
          </cell>
          <cell r="L341">
            <v>556062.31999999995</v>
          </cell>
        </row>
        <row r="342">
          <cell r="A342">
            <v>1311032235</v>
          </cell>
          <cell r="B342">
            <v>131103</v>
          </cell>
          <cell r="C342" t="str">
            <v>Запорная арматура</v>
          </cell>
          <cell r="D342" t="str">
            <v>Рем комплект WS03CRX Ду=80</v>
          </cell>
          <cell r="E342">
            <v>2</v>
          </cell>
          <cell r="F342">
            <v>94380.89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2</v>
          </cell>
          <cell r="L342">
            <v>94380.89</v>
          </cell>
        </row>
        <row r="343">
          <cell r="A343">
            <v>1311041782</v>
          </cell>
          <cell r="B343">
            <v>131104</v>
          </cell>
          <cell r="C343" t="str">
            <v>Металлпрокат</v>
          </cell>
          <cell r="D343" t="str">
            <v>Арматура д 12 мм</v>
          </cell>
          <cell r="E343">
            <v>0.83</v>
          </cell>
          <cell r="F343">
            <v>53357.14</v>
          </cell>
          <cell r="G343">
            <v>0</v>
          </cell>
          <cell r="H343">
            <v>0</v>
          </cell>
          <cell r="I343">
            <v>0.2</v>
          </cell>
          <cell r="J343">
            <v>16872.12</v>
          </cell>
          <cell r="K343">
            <v>0.63</v>
          </cell>
          <cell r="L343">
            <v>36485.019999999997</v>
          </cell>
        </row>
        <row r="344">
          <cell r="A344">
            <v>1311042124</v>
          </cell>
          <cell r="B344">
            <v>131104</v>
          </cell>
          <cell r="C344" t="str">
            <v>Металлпрокат</v>
          </cell>
          <cell r="D344" t="str">
            <v>Лист горячекатный 2,0 мм</v>
          </cell>
          <cell r="E344">
            <v>5.98</v>
          </cell>
          <cell r="F344">
            <v>668099.74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5.98</v>
          </cell>
          <cell r="L344">
            <v>668099.74</v>
          </cell>
        </row>
        <row r="345">
          <cell r="A345">
            <v>1311042125</v>
          </cell>
          <cell r="B345">
            <v>131104</v>
          </cell>
          <cell r="C345" t="str">
            <v>Металлпрокат</v>
          </cell>
          <cell r="D345" t="str">
            <v>Лист Л63 2,0*600*1500 260,87</v>
          </cell>
          <cell r="E345">
            <v>6.4</v>
          </cell>
          <cell r="F345">
            <v>1669.56</v>
          </cell>
          <cell r="G345">
            <v>0</v>
          </cell>
          <cell r="H345">
            <v>0</v>
          </cell>
          <cell r="I345">
            <v>2</v>
          </cell>
          <cell r="J345">
            <v>521.74</v>
          </cell>
          <cell r="K345">
            <v>4.4000000000000004</v>
          </cell>
          <cell r="L345">
            <v>1147.82</v>
          </cell>
        </row>
        <row r="346">
          <cell r="A346">
            <v>1311042127</v>
          </cell>
          <cell r="B346">
            <v>131104</v>
          </cell>
          <cell r="C346" t="str">
            <v>Металлпрокат</v>
          </cell>
          <cell r="D346" t="str">
            <v>Лист титановый ВТ 1-0 3,5мм</v>
          </cell>
          <cell r="E346">
            <v>15</v>
          </cell>
          <cell r="F346">
            <v>114782.61</v>
          </cell>
          <cell r="G346">
            <v>0</v>
          </cell>
          <cell r="H346">
            <v>0</v>
          </cell>
          <cell r="I346">
            <v>15</v>
          </cell>
          <cell r="J346">
            <v>114782.61</v>
          </cell>
          <cell r="K346">
            <v>0</v>
          </cell>
          <cell r="L346">
            <v>0</v>
          </cell>
        </row>
        <row r="347">
          <cell r="A347">
            <v>1311042280</v>
          </cell>
          <cell r="B347">
            <v>131104</v>
          </cell>
          <cell r="C347" t="str">
            <v>Металлпрокат</v>
          </cell>
          <cell r="D347" t="str">
            <v>Прутки бронз. БрАЖ9-4,70мм:д50мм,100мм</v>
          </cell>
          <cell r="E347">
            <v>85.97</v>
          </cell>
          <cell r="F347">
            <v>55565.68</v>
          </cell>
          <cell r="G347">
            <v>0</v>
          </cell>
          <cell r="H347">
            <v>0</v>
          </cell>
          <cell r="I347">
            <v>36</v>
          </cell>
          <cell r="J347">
            <v>23267.360000000001</v>
          </cell>
          <cell r="K347">
            <v>49.97</v>
          </cell>
          <cell r="L347">
            <v>32298.32</v>
          </cell>
        </row>
        <row r="348">
          <cell r="A348">
            <v>1311042285</v>
          </cell>
          <cell r="B348">
            <v>131104</v>
          </cell>
          <cell r="C348" t="str">
            <v>Металлпрокат</v>
          </cell>
          <cell r="D348" t="str">
            <v>Пруток латунный ЛС59 420,0</v>
          </cell>
          <cell r="E348">
            <v>42.5</v>
          </cell>
          <cell r="F348">
            <v>17850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42.5</v>
          </cell>
          <cell r="L348">
            <v>17850</v>
          </cell>
        </row>
        <row r="349">
          <cell r="A349">
            <v>1311042286</v>
          </cell>
          <cell r="B349">
            <v>131104</v>
          </cell>
          <cell r="C349" t="str">
            <v>Металлпрокат</v>
          </cell>
          <cell r="D349" t="str">
            <v>Пруток медный М1 д.8мм</v>
          </cell>
          <cell r="E349">
            <v>7</v>
          </cell>
          <cell r="F349">
            <v>10652.17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7</v>
          </cell>
          <cell r="L349">
            <v>10652.17</v>
          </cell>
        </row>
        <row r="350">
          <cell r="A350">
            <v>1311042288</v>
          </cell>
          <cell r="B350">
            <v>131104</v>
          </cell>
          <cell r="C350" t="str">
            <v>Металлпрокат</v>
          </cell>
          <cell r="D350" t="str">
            <v>ПРУТОК ТИТАН, N 3222</v>
          </cell>
          <cell r="E350">
            <v>338</v>
          </cell>
          <cell r="F350">
            <v>290680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338</v>
          </cell>
          <cell r="L350">
            <v>290680</v>
          </cell>
        </row>
        <row r="351">
          <cell r="A351">
            <v>1311042385</v>
          </cell>
          <cell r="B351">
            <v>131104</v>
          </cell>
          <cell r="C351" t="str">
            <v>Металлпрокат</v>
          </cell>
          <cell r="D351" t="str">
            <v>СТ,АЛЮМ,1,5ММ N 1487</v>
          </cell>
          <cell r="E351">
            <v>34.5</v>
          </cell>
          <cell r="F351">
            <v>14.83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34.5</v>
          </cell>
          <cell r="L351">
            <v>14.83</v>
          </cell>
        </row>
        <row r="352">
          <cell r="A352">
            <v>1311042387</v>
          </cell>
          <cell r="B352">
            <v>131104</v>
          </cell>
          <cell r="C352" t="str">
            <v>Металлпрокат</v>
          </cell>
          <cell r="D352" t="str">
            <v>Сталь листовая нержав.t-5мм 464-92</v>
          </cell>
          <cell r="E352">
            <v>79.5</v>
          </cell>
          <cell r="F352">
            <v>36961.14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79.5</v>
          </cell>
          <cell r="L352">
            <v>36961.14</v>
          </cell>
        </row>
        <row r="353">
          <cell r="A353">
            <v>1311042389</v>
          </cell>
          <cell r="B353">
            <v>131104</v>
          </cell>
          <cell r="C353" t="str">
            <v>Металлпрокат</v>
          </cell>
          <cell r="D353" t="str">
            <v>Сталь круглая д-140 (38ХС)</v>
          </cell>
          <cell r="E353">
            <v>1.51</v>
          </cell>
          <cell r="F353">
            <v>183434.5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1.51</v>
          </cell>
          <cell r="L353">
            <v>183434.5</v>
          </cell>
        </row>
        <row r="354">
          <cell r="A354">
            <v>1311042390</v>
          </cell>
          <cell r="B354">
            <v>131104</v>
          </cell>
          <cell r="C354" t="str">
            <v>Металлпрокат</v>
          </cell>
          <cell r="D354" t="str">
            <v>Сталь круглая д-25</v>
          </cell>
          <cell r="E354">
            <v>0.02</v>
          </cell>
          <cell r="F354">
            <v>2560.1799999999998</v>
          </cell>
          <cell r="G354">
            <v>0</v>
          </cell>
          <cell r="H354">
            <v>0</v>
          </cell>
          <cell r="I354">
            <v>0.01</v>
          </cell>
          <cell r="J354">
            <v>814.59</v>
          </cell>
          <cell r="K354">
            <v>0.02</v>
          </cell>
          <cell r="L354">
            <v>1745.59</v>
          </cell>
        </row>
        <row r="355">
          <cell r="A355">
            <v>1311042391</v>
          </cell>
          <cell r="B355">
            <v>131104</v>
          </cell>
          <cell r="C355" t="str">
            <v>Металлпрокат</v>
          </cell>
          <cell r="D355" t="str">
            <v>Сталь круглая д-50</v>
          </cell>
          <cell r="E355">
            <v>3.09</v>
          </cell>
          <cell r="F355">
            <v>279959.49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3.09</v>
          </cell>
          <cell r="L355">
            <v>279959.49</v>
          </cell>
        </row>
        <row r="356">
          <cell r="A356">
            <v>1311042393</v>
          </cell>
          <cell r="B356">
            <v>131104</v>
          </cell>
          <cell r="C356" t="str">
            <v>Металлпрокат</v>
          </cell>
          <cell r="D356" t="str">
            <v>Сталь круглая д-75</v>
          </cell>
          <cell r="E356">
            <v>1.01</v>
          </cell>
          <cell r="F356">
            <v>123388.35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1.01</v>
          </cell>
          <cell r="L356">
            <v>123388.35</v>
          </cell>
        </row>
        <row r="357">
          <cell r="A357">
            <v>1311042394</v>
          </cell>
          <cell r="B357">
            <v>131104</v>
          </cell>
          <cell r="C357" t="str">
            <v>Металлпрокат</v>
          </cell>
          <cell r="D357" t="str">
            <v>Сталь круглая д-80</v>
          </cell>
          <cell r="E357">
            <v>0.66</v>
          </cell>
          <cell r="F357">
            <v>81115.28</v>
          </cell>
          <cell r="G357">
            <v>0</v>
          </cell>
          <cell r="H357">
            <v>0</v>
          </cell>
          <cell r="I357">
            <v>0.08</v>
          </cell>
          <cell r="J357">
            <v>9802.4500000000007</v>
          </cell>
          <cell r="K357">
            <v>0.57999999999999996</v>
          </cell>
          <cell r="L357">
            <v>71312.83</v>
          </cell>
        </row>
        <row r="358">
          <cell r="A358">
            <v>1311042395</v>
          </cell>
          <cell r="B358">
            <v>131104</v>
          </cell>
          <cell r="C358" t="str">
            <v>Металлпрокат</v>
          </cell>
          <cell r="D358" t="str">
            <v>Сталь круглая д-90</v>
          </cell>
          <cell r="E358">
            <v>0.15</v>
          </cell>
          <cell r="F358">
            <v>18257.03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0.15</v>
          </cell>
          <cell r="L358">
            <v>18257.03</v>
          </cell>
        </row>
        <row r="359">
          <cell r="A359">
            <v>1311042396</v>
          </cell>
          <cell r="B359">
            <v>131104</v>
          </cell>
          <cell r="C359" t="str">
            <v>Металлпрокат</v>
          </cell>
          <cell r="D359" t="str">
            <v>Сталь листовая 30 мм</v>
          </cell>
          <cell r="E359">
            <v>4.08</v>
          </cell>
          <cell r="F359">
            <v>442357.19</v>
          </cell>
          <cell r="G359">
            <v>0</v>
          </cell>
          <cell r="H359">
            <v>0</v>
          </cell>
          <cell r="I359">
            <v>0.02</v>
          </cell>
          <cell r="J359">
            <v>2566.37</v>
          </cell>
          <cell r="K359">
            <v>4.0599999999999996</v>
          </cell>
          <cell r="L359">
            <v>439790.82</v>
          </cell>
        </row>
        <row r="360">
          <cell r="A360">
            <v>1311042397</v>
          </cell>
          <cell r="B360">
            <v>131104</v>
          </cell>
          <cell r="C360" t="str">
            <v>Металлпрокат</v>
          </cell>
          <cell r="D360" t="str">
            <v>Сталь листовая 8 мм</v>
          </cell>
          <cell r="E360">
            <v>5.67</v>
          </cell>
          <cell r="F360">
            <v>415620.17</v>
          </cell>
          <cell r="G360">
            <v>0</v>
          </cell>
          <cell r="H360">
            <v>0</v>
          </cell>
          <cell r="I360">
            <v>0.22</v>
          </cell>
          <cell r="J360">
            <v>17839.11</v>
          </cell>
          <cell r="K360">
            <v>5.44</v>
          </cell>
          <cell r="L360">
            <v>397781.06</v>
          </cell>
        </row>
        <row r="361">
          <cell r="A361">
            <v>1311042398</v>
          </cell>
          <cell r="B361">
            <v>131104</v>
          </cell>
          <cell r="C361" t="str">
            <v>Металлпрокат</v>
          </cell>
          <cell r="D361" t="str">
            <v>Сталь листовая t-10 мм</v>
          </cell>
          <cell r="E361">
            <v>5.0199999999999996</v>
          </cell>
          <cell r="F361">
            <v>584650.30000000005</v>
          </cell>
          <cell r="G361">
            <v>0</v>
          </cell>
          <cell r="H361">
            <v>0</v>
          </cell>
          <cell r="I361">
            <v>0.71</v>
          </cell>
          <cell r="J361">
            <v>83138.87</v>
          </cell>
          <cell r="K361">
            <v>4.3099999999999996</v>
          </cell>
          <cell r="L361">
            <v>501511.43</v>
          </cell>
        </row>
        <row r="362">
          <cell r="A362">
            <v>1311042401</v>
          </cell>
          <cell r="B362">
            <v>131104</v>
          </cell>
          <cell r="C362" t="str">
            <v>Металлпрокат</v>
          </cell>
          <cell r="D362" t="str">
            <v>Сталь листовая t 5 мм</v>
          </cell>
          <cell r="E362">
            <v>3.59</v>
          </cell>
          <cell r="F362">
            <v>234251.78</v>
          </cell>
          <cell r="G362">
            <v>0</v>
          </cell>
          <cell r="H362">
            <v>0</v>
          </cell>
          <cell r="I362">
            <v>0.59</v>
          </cell>
          <cell r="J362">
            <v>38716.07</v>
          </cell>
          <cell r="K362">
            <v>3</v>
          </cell>
          <cell r="L362">
            <v>195535.71</v>
          </cell>
        </row>
        <row r="363">
          <cell r="A363">
            <v>1311042403</v>
          </cell>
          <cell r="B363">
            <v>131104</v>
          </cell>
          <cell r="C363" t="str">
            <v>Металлпрокат</v>
          </cell>
          <cell r="D363" t="str">
            <v>Сталь листовая t-20 мм</v>
          </cell>
          <cell r="E363">
            <v>1.42</v>
          </cell>
          <cell r="F363">
            <v>120361.61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1.42</v>
          </cell>
          <cell r="L363">
            <v>120361.61</v>
          </cell>
        </row>
        <row r="364">
          <cell r="A364">
            <v>1311042411</v>
          </cell>
          <cell r="B364">
            <v>131104</v>
          </cell>
          <cell r="C364" t="str">
            <v>Металлпрокат</v>
          </cell>
          <cell r="D364" t="str">
            <v>Сталь листовая 12 мм</v>
          </cell>
          <cell r="E364">
            <v>0.65</v>
          </cell>
          <cell r="F364">
            <v>58282.37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0.65</v>
          </cell>
          <cell r="L364">
            <v>58282.37</v>
          </cell>
        </row>
        <row r="365">
          <cell r="A365">
            <v>1311042413</v>
          </cell>
          <cell r="B365">
            <v>131104</v>
          </cell>
          <cell r="C365" t="str">
            <v>Металлпрокат</v>
          </cell>
          <cell r="D365" t="str">
            <v>Сталь листовая 16 мм</v>
          </cell>
          <cell r="E365">
            <v>23.23</v>
          </cell>
          <cell r="F365">
            <v>3279811.45</v>
          </cell>
          <cell r="G365">
            <v>0</v>
          </cell>
          <cell r="H365">
            <v>0</v>
          </cell>
          <cell r="I365">
            <v>1.1499999999999999</v>
          </cell>
          <cell r="J365">
            <v>111214.36</v>
          </cell>
          <cell r="K365">
            <v>22.08</v>
          </cell>
          <cell r="L365">
            <v>3168597.09</v>
          </cell>
        </row>
        <row r="366">
          <cell r="A366">
            <v>1311042419</v>
          </cell>
          <cell r="B366">
            <v>131104</v>
          </cell>
          <cell r="C366" t="str">
            <v>Металлпрокат</v>
          </cell>
          <cell r="D366" t="str">
            <v>Сталь листовая 40 мм</v>
          </cell>
          <cell r="E366">
            <v>8.5500000000000007</v>
          </cell>
          <cell r="F366">
            <v>1376274.33</v>
          </cell>
          <cell r="G366">
            <v>0</v>
          </cell>
          <cell r="H366">
            <v>0</v>
          </cell>
          <cell r="I366">
            <v>1.42</v>
          </cell>
          <cell r="J366">
            <v>228707.96</v>
          </cell>
          <cell r="K366">
            <v>7.13</v>
          </cell>
          <cell r="L366">
            <v>1147566.3700000001</v>
          </cell>
        </row>
        <row r="367">
          <cell r="A367">
            <v>1311042420</v>
          </cell>
          <cell r="B367">
            <v>131104</v>
          </cell>
          <cell r="C367" t="str">
            <v>Металлпрокат</v>
          </cell>
          <cell r="D367" t="str">
            <v>Сталь листовая 4 мм</v>
          </cell>
          <cell r="E367">
            <v>2</v>
          </cell>
          <cell r="F367">
            <v>231486.71</v>
          </cell>
          <cell r="G367">
            <v>0</v>
          </cell>
          <cell r="H367">
            <v>0</v>
          </cell>
          <cell r="I367">
            <v>0.35</v>
          </cell>
          <cell r="J367">
            <v>40127.46</v>
          </cell>
          <cell r="K367">
            <v>1.65</v>
          </cell>
          <cell r="L367">
            <v>191359.25</v>
          </cell>
        </row>
        <row r="368">
          <cell r="A368">
            <v>1311042423</v>
          </cell>
          <cell r="B368">
            <v>131104</v>
          </cell>
          <cell r="C368" t="str">
            <v>Металлпрокат</v>
          </cell>
          <cell r="D368" t="str">
            <v>Сталь листовая 6 мм</v>
          </cell>
          <cell r="E368">
            <v>2.78</v>
          </cell>
          <cell r="F368">
            <v>322283.18</v>
          </cell>
          <cell r="G368">
            <v>0</v>
          </cell>
          <cell r="H368">
            <v>0</v>
          </cell>
          <cell r="I368">
            <v>1.3</v>
          </cell>
          <cell r="J368">
            <v>150707.96</v>
          </cell>
          <cell r="K368">
            <v>1.48</v>
          </cell>
          <cell r="L368">
            <v>171575.22</v>
          </cell>
        </row>
        <row r="369">
          <cell r="A369">
            <v>1311042424</v>
          </cell>
          <cell r="B369">
            <v>131104</v>
          </cell>
          <cell r="C369" t="str">
            <v>Металлпрокат</v>
          </cell>
          <cell r="D369" t="str">
            <v>Сталь угловая 40*40*4</v>
          </cell>
          <cell r="E369">
            <v>3.22</v>
          </cell>
          <cell r="F369">
            <v>469262.1</v>
          </cell>
          <cell r="G369">
            <v>0</v>
          </cell>
          <cell r="H369">
            <v>0</v>
          </cell>
          <cell r="I369">
            <v>0.23</v>
          </cell>
          <cell r="J369">
            <v>33987.589999999997</v>
          </cell>
          <cell r="K369">
            <v>2.98</v>
          </cell>
          <cell r="L369">
            <v>435274.51</v>
          </cell>
        </row>
        <row r="370">
          <cell r="A370">
            <v>1311042427</v>
          </cell>
          <cell r="B370">
            <v>131104</v>
          </cell>
          <cell r="C370" t="str">
            <v>Металлпрокат</v>
          </cell>
          <cell r="D370" t="str">
            <v>Сталь угловая 45*45*4</v>
          </cell>
          <cell r="E370">
            <v>2.82</v>
          </cell>
          <cell r="F370">
            <v>221178.58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2.82</v>
          </cell>
          <cell r="L370">
            <v>221178.58</v>
          </cell>
        </row>
        <row r="371">
          <cell r="A371">
            <v>1311042428</v>
          </cell>
          <cell r="B371">
            <v>131104</v>
          </cell>
          <cell r="C371" t="str">
            <v>Металлпрокат</v>
          </cell>
          <cell r="D371" t="str">
            <v>Сталь угловая 50х50х5</v>
          </cell>
          <cell r="E371">
            <v>0.24</v>
          </cell>
          <cell r="F371">
            <v>18875.89</v>
          </cell>
          <cell r="G371">
            <v>0</v>
          </cell>
          <cell r="H371">
            <v>0</v>
          </cell>
          <cell r="I371">
            <v>0.24</v>
          </cell>
          <cell r="J371">
            <v>18875.89</v>
          </cell>
          <cell r="K371">
            <v>0</v>
          </cell>
          <cell r="L371">
            <v>0</v>
          </cell>
        </row>
        <row r="372">
          <cell r="A372">
            <v>1311042429</v>
          </cell>
          <cell r="B372">
            <v>131104</v>
          </cell>
          <cell r="C372" t="str">
            <v>Металлпрокат</v>
          </cell>
          <cell r="D372" t="str">
            <v>Сталь угловая 63х63х6</v>
          </cell>
          <cell r="E372">
            <v>2.1</v>
          </cell>
          <cell r="F372">
            <v>287333.52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2.1</v>
          </cell>
          <cell r="L372">
            <v>287333.52</v>
          </cell>
        </row>
        <row r="373">
          <cell r="A373">
            <v>1311042432</v>
          </cell>
          <cell r="B373">
            <v>131104</v>
          </cell>
          <cell r="C373" t="str">
            <v>Металлпрокат</v>
          </cell>
          <cell r="D373" t="str">
            <v>СТАЛЬН,ЛИСТ МЕДН, N 1313</v>
          </cell>
          <cell r="E373">
            <v>199</v>
          </cell>
          <cell r="F373">
            <v>93.53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199</v>
          </cell>
          <cell r="L373">
            <v>93.53</v>
          </cell>
        </row>
        <row r="374">
          <cell r="A374">
            <v>1311042502</v>
          </cell>
          <cell r="B374">
            <v>131104</v>
          </cell>
          <cell r="C374" t="str">
            <v>Металлпрокат</v>
          </cell>
          <cell r="D374" t="str">
            <v>Труба стальная 89*4 мм</v>
          </cell>
          <cell r="E374">
            <v>2.92</v>
          </cell>
          <cell r="F374">
            <v>572288.38</v>
          </cell>
          <cell r="G374">
            <v>0</v>
          </cell>
          <cell r="H374">
            <v>0</v>
          </cell>
          <cell r="I374">
            <v>0.11</v>
          </cell>
          <cell r="J374">
            <v>21639.91</v>
          </cell>
          <cell r="K374">
            <v>2.81</v>
          </cell>
          <cell r="L374">
            <v>550648.47</v>
          </cell>
        </row>
        <row r="375">
          <cell r="A375">
            <v>1311042505</v>
          </cell>
          <cell r="B375">
            <v>131104</v>
          </cell>
          <cell r="C375" t="str">
            <v>Металлпрокат</v>
          </cell>
          <cell r="D375" t="str">
            <v>Труба ВТ 1-0 д38</v>
          </cell>
          <cell r="E375">
            <v>40</v>
          </cell>
          <cell r="F375">
            <v>556521.74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40</v>
          </cell>
          <cell r="L375">
            <v>556521.74</v>
          </cell>
        </row>
        <row r="376">
          <cell r="A376">
            <v>1311042506</v>
          </cell>
          <cell r="B376">
            <v>131104</v>
          </cell>
          <cell r="C376" t="str">
            <v>Металлпрокат</v>
          </cell>
          <cell r="D376" t="str">
            <v>Труба гофрированная D-110</v>
          </cell>
          <cell r="E376">
            <v>1</v>
          </cell>
          <cell r="F376">
            <v>739.13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1</v>
          </cell>
          <cell r="L376">
            <v>739.13</v>
          </cell>
        </row>
        <row r="377">
          <cell r="A377">
            <v>1311042508</v>
          </cell>
          <cell r="B377">
            <v>131104</v>
          </cell>
          <cell r="C377" t="str">
            <v>Металлпрокат</v>
          </cell>
          <cell r="D377" t="str">
            <v>Труба д-25*3,2 мм</v>
          </cell>
          <cell r="E377">
            <v>2.2799999999999998</v>
          </cell>
          <cell r="F377">
            <v>363354.52</v>
          </cell>
          <cell r="G377">
            <v>0</v>
          </cell>
          <cell r="H377">
            <v>0</v>
          </cell>
          <cell r="I377">
            <v>0.21</v>
          </cell>
          <cell r="J377">
            <v>33481.550000000003</v>
          </cell>
          <cell r="K377">
            <v>2.0699999999999998</v>
          </cell>
          <cell r="L377">
            <v>329872.96999999997</v>
          </cell>
        </row>
        <row r="378">
          <cell r="A378">
            <v>1311042510</v>
          </cell>
          <cell r="B378">
            <v>131104</v>
          </cell>
          <cell r="C378" t="str">
            <v>Металлпрокат</v>
          </cell>
          <cell r="D378" t="str">
            <v>Труба д-32</v>
          </cell>
          <cell r="E378">
            <v>5.25</v>
          </cell>
          <cell r="F378">
            <v>661104.76</v>
          </cell>
          <cell r="G378">
            <v>0</v>
          </cell>
          <cell r="H378">
            <v>0</v>
          </cell>
          <cell r="I378">
            <v>0.15</v>
          </cell>
          <cell r="J378">
            <v>19091.97</v>
          </cell>
          <cell r="K378">
            <v>5.0999999999999996</v>
          </cell>
          <cell r="L378">
            <v>642012.79</v>
          </cell>
        </row>
        <row r="379">
          <cell r="A379">
            <v>1311042512</v>
          </cell>
          <cell r="B379">
            <v>131104</v>
          </cell>
          <cell r="C379" t="str">
            <v>Металлпрокат</v>
          </cell>
          <cell r="D379" t="str">
            <v>Труба д-40</v>
          </cell>
          <cell r="E379">
            <v>2.4700000000000002</v>
          </cell>
          <cell r="F379">
            <v>394285.09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2.4700000000000002</v>
          </cell>
          <cell r="L379">
            <v>394285.09</v>
          </cell>
        </row>
        <row r="380">
          <cell r="A380">
            <v>1311042514</v>
          </cell>
          <cell r="B380">
            <v>131104</v>
          </cell>
          <cell r="C380" t="str">
            <v>Металлпрокат</v>
          </cell>
          <cell r="D380" t="str">
            <v>Труба д-50</v>
          </cell>
          <cell r="E380">
            <v>300.99</v>
          </cell>
          <cell r="F380">
            <v>399898.83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300.99</v>
          </cell>
          <cell r="L380">
            <v>399898.83</v>
          </cell>
        </row>
        <row r="381">
          <cell r="A381">
            <v>1311042515</v>
          </cell>
          <cell r="B381">
            <v>131104</v>
          </cell>
          <cell r="C381" t="str">
            <v>Металлпрокат</v>
          </cell>
          <cell r="D381" t="str">
            <v>Труба д-76</v>
          </cell>
          <cell r="E381">
            <v>6.07</v>
          </cell>
          <cell r="F381">
            <v>948459.44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6.07</v>
          </cell>
          <cell r="L381">
            <v>948459.44</v>
          </cell>
        </row>
        <row r="382">
          <cell r="A382">
            <v>1311042578</v>
          </cell>
          <cell r="B382">
            <v>131104</v>
          </cell>
          <cell r="C382" t="str">
            <v>Металлпрокат</v>
          </cell>
          <cell r="D382" t="str">
            <v>Шестигранник 34 мм</v>
          </cell>
          <cell r="E382">
            <v>0.78</v>
          </cell>
          <cell r="F382">
            <v>88896.51</v>
          </cell>
          <cell r="G382">
            <v>0.02</v>
          </cell>
          <cell r="H382">
            <v>2742.31</v>
          </cell>
          <cell r="I382">
            <v>0.14000000000000001</v>
          </cell>
          <cell r="J382">
            <v>15425.5</v>
          </cell>
          <cell r="K382">
            <v>0.67</v>
          </cell>
          <cell r="L382">
            <v>76213.320000000007</v>
          </cell>
          <cell r="M382" t="str">
            <v>ДТОР УММ</v>
          </cell>
        </row>
        <row r="383">
          <cell r="A383">
            <v>1311042579</v>
          </cell>
          <cell r="B383">
            <v>131104</v>
          </cell>
          <cell r="C383" t="str">
            <v>Металлпрокат</v>
          </cell>
          <cell r="D383" t="str">
            <v>Шестигранник 22</v>
          </cell>
          <cell r="E383">
            <v>2.68</v>
          </cell>
          <cell r="F383">
            <v>410034.08</v>
          </cell>
          <cell r="G383">
            <v>0</v>
          </cell>
          <cell r="H383">
            <v>0</v>
          </cell>
          <cell r="I383">
            <v>0.05</v>
          </cell>
          <cell r="J383">
            <v>7802.89</v>
          </cell>
          <cell r="K383">
            <v>2.63</v>
          </cell>
          <cell r="L383">
            <v>402231.19</v>
          </cell>
        </row>
        <row r="384">
          <cell r="A384">
            <v>1311042580</v>
          </cell>
          <cell r="B384">
            <v>131104</v>
          </cell>
          <cell r="C384" t="str">
            <v>Металлпрокат</v>
          </cell>
          <cell r="D384" t="str">
            <v>Шестигранник 24</v>
          </cell>
          <cell r="E384">
            <v>1.97</v>
          </cell>
          <cell r="F384">
            <v>267924.52</v>
          </cell>
          <cell r="G384">
            <v>0</v>
          </cell>
          <cell r="H384">
            <v>0</v>
          </cell>
          <cell r="I384">
            <v>0.05</v>
          </cell>
          <cell r="J384">
            <v>6259.29</v>
          </cell>
          <cell r="K384">
            <v>1.92</v>
          </cell>
          <cell r="L384">
            <v>261665.23</v>
          </cell>
        </row>
        <row r="385">
          <cell r="A385">
            <v>1311042581</v>
          </cell>
          <cell r="B385">
            <v>131104</v>
          </cell>
          <cell r="C385" t="str">
            <v>Металлпрокат</v>
          </cell>
          <cell r="D385" t="str">
            <v>Шестигранник 32</v>
          </cell>
          <cell r="E385">
            <v>2.19</v>
          </cell>
          <cell r="F385">
            <v>316584.28000000003</v>
          </cell>
          <cell r="G385">
            <v>0</v>
          </cell>
          <cell r="H385">
            <v>0</v>
          </cell>
          <cell r="I385">
            <v>0.02</v>
          </cell>
          <cell r="J385">
            <v>2598.4899999999998</v>
          </cell>
          <cell r="K385">
            <v>2.1800000000000002</v>
          </cell>
          <cell r="L385">
            <v>313985.78999999998</v>
          </cell>
        </row>
        <row r="386">
          <cell r="A386">
            <v>1311042582</v>
          </cell>
          <cell r="B386">
            <v>131104</v>
          </cell>
          <cell r="C386" t="str">
            <v>Металлпрокат</v>
          </cell>
          <cell r="D386" t="str">
            <v>Шестигранник 36</v>
          </cell>
          <cell r="E386">
            <v>2.65</v>
          </cell>
          <cell r="F386">
            <v>377379.41</v>
          </cell>
          <cell r="G386">
            <v>0</v>
          </cell>
          <cell r="H386">
            <v>0</v>
          </cell>
          <cell r="I386">
            <v>0.01</v>
          </cell>
          <cell r="J386">
            <v>762.46</v>
          </cell>
          <cell r="K386">
            <v>2.64</v>
          </cell>
          <cell r="L386">
            <v>376616.95</v>
          </cell>
        </row>
        <row r="387">
          <cell r="A387">
            <v>1311042583</v>
          </cell>
          <cell r="B387">
            <v>131104</v>
          </cell>
          <cell r="C387" t="str">
            <v>Металлпрокат</v>
          </cell>
          <cell r="D387" t="str">
            <v>Шестигранник 41</v>
          </cell>
          <cell r="E387">
            <v>3.06</v>
          </cell>
          <cell r="F387">
            <v>447130.86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3.06</v>
          </cell>
          <cell r="L387">
            <v>447130.86</v>
          </cell>
        </row>
        <row r="388">
          <cell r="A388">
            <v>1311042590</v>
          </cell>
          <cell r="B388">
            <v>131104</v>
          </cell>
          <cell r="C388" t="str">
            <v>Металлпрокат</v>
          </cell>
          <cell r="D388" t="str">
            <v>Сталь листовая рифленная 4 мм</v>
          </cell>
          <cell r="E388">
            <v>3.5</v>
          </cell>
          <cell r="F388">
            <v>495858.42</v>
          </cell>
          <cell r="G388">
            <v>0</v>
          </cell>
          <cell r="H388">
            <v>0</v>
          </cell>
          <cell r="I388">
            <v>0.04</v>
          </cell>
          <cell r="J388">
            <v>5663.72</v>
          </cell>
          <cell r="K388">
            <v>3.46</v>
          </cell>
          <cell r="L388">
            <v>490194.7</v>
          </cell>
        </row>
        <row r="389">
          <cell r="A389">
            <v>1311042592</v>
          </cell>
          <cell r="B389">
            <v>131104</v>
          </cell>
          <cell r="C389" t="str">
            <v>Металлпрокат</v>
          </cell>
          <cell r="D389" t="str">
            <v>Труба д 20</v>
          </cell>
          <cell r="E389">
            <v>2.74</v>
          </cell>
          <cell r="F389">
            <v>436057.32</v>
          </cell>
          <cell r="G389">
            <v>0</v>
          </cell>
          <cell r="H389">
            <v>0</v>
          </cell>
          <cell r="I389">
            <v>0.06</v>
          </cell>
          <cell r="J389">
            <v>10044.459999999999</v>
          </cell>
          <cell r="K389">
            <v>2.67</v>
          </cell>
          <cell r="L389">
            <v>426012.86</v>
          </cell>
        </row>
        <row r="390">
          <cell r="A390">
            <v>1311042596</v>
          </cell>
          <cell r="B390">
            <v>131104</v>
          </cell>
          <cell r="C390" t="str">
            <v>Металлпрокат</v>
          </cell>
          <cell r="D390" t="str">
            <v>Металлолом (от списания Белаза № 29) спис 01.10.08</v>
          </cell>
          <cell r="E390">
            <v>12</v>
          </cell>
          <cell r="F390">
            <v>300000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12</v>
          </cell>
          <cell r="L390">
            <v>300000</v>
          </cell>
        </row>
        <row r="391">
          <cell r="A391">
            <v>1311042597</v>
          </cell>
          <cell r="B391">
            <v>131104</v>
          </cell>
          <cell r="C391" t="str">
            <v>Металлпрокат</v>
          </cell>
          <cell r="D391" t="str">
            <v>Арматура А-3 ф 8</v>
          </cell>
          <cell r="E391">
            <v>5.0999999999999996</v>
          </cell>
          <cell r="F391">
            <v>648018.27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5.0999999999999996</v>
          </cell>
          <cell r="L391">
            <v>648018.27</v>
          </cell>
        </row>
        <row r="392">
          <cell r="A392">
            <v>1311042598</v>
          </cell>
          <cell r="B392">
            <v>131104</v>
          </cell>
          <cell r="C392" t="str">
            <v>Металлпрокат</v>
          </cell>
          <cell r="D392" t="str">
            <v>Арматура А-3 ф 16</v>
          </cell>
          <cell r="E392">
            <v>4.9400000000000004</v>
          </cell>
          <cell r="F392">
            <v>572723.47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4.9400000000000004</v>
          </cell>
          <cell r="L392">
            <v>572723.47</v>
          </cell>
        </row>
        <row r="393">
          <cell r="A393">
            <v>1311042599</v>
          </cell>
          <cell r="B393">
            <v>131104</v>
          </cell>
          <cell r="C393" t="str">
            <v>Металлпрокат</v>
          </cell>
          <cell r="D393" t="str">
            <v>Арматура А-3 ф 20</v>
          </cell>
          <cell r="E393">
            <v>4.72</v>
          </cell>
          <cell r="F393">
            <v>547771.99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4.72</v>
          </cell>
          <cell r="L393">
            <v>547771.99</v>
          </cell>
        </row>
        <row r="394">
          <cell r="A394">
            <v>1311042600</v>
          </cell>
          <cell r="B394">
            <v>131104</v>
          </cell>
          <cell r="C394" t="str">
            <v>Металлпрокат</v>
          </cell>
          <cell r="D394" t="str">
            <v>Сталь листовая 14 мм</v>
          </cell>
          <cell r="E394">
            <v>3.98</v>
          </cell>
          <cell r="F394">
            <v>599418.96</v>
          </cell>
          <cell r="G394">
            <v>0</v>
          </cell>
          <cell r="H394">
            <v>0</v>
          </cell>
          <cell r="I394">
            <v>0.5</v>
          </cell>
          <cell r="J394">
            <v>75830.11</v>
          </cell>
          <cell r="K394">
            <v>3.48</v>
          </cell>
          <cell r="L394">
            <v>523588.85</v>
          </cell>
        </row>
        <row r="395">
          <cell r="A395">
            <v>1311042602</v>
          </cell>
          <cell r="B395">
            <v>131104</v>
          </cell>
          <cell r="C395" t="str">
            <v>Металлпрокат</v>
          </cell>
          <cell r="D395" t="str">
            <v>Листовая сталь HARDOX-400 5748 16*2500*6000</v>
          </cell>
          <cell r="E395">
            <v>45.67</v>
          </cell>
          <cell r="F395">
            <v>13001966.4</v>
          </cell>
          <cell r="G395">
            <v>0</v>
          </cell>
          <cell r="H395">
            <v>0</v>
          </cell>
          <cell r="I395">
            <v>0.45</v>
          </cell>
          <cell r="J395">
            <v>128405.34</v>
          </cell>
          <cell r="K395">
            <v>45.22</v>
          </cell>
          <cell r="L395">
            <v>12873561.060000001</v>
          </cell>
        </row>
        <row r="396">
          <cell r="A396">
            <v>1311042603</v>
          </cell>
          <cell r="B396">
            <v>131104</v>
          </cell>
          <cell r="C396" t="str">
            <v>Металлпрокат</v>
          </cell>
          <cell r="D396" t="str">
            <v>Листовая сталь HARDOX-450 4887 10*2500*6000</v>
          </cell>
          <cell r="E396">
            <v>7.07</v>
          </cell>
          <cell r="F396">
            <v>2150826.11</v>
          </cell>
          <cell r="G396">
            <v>0</v>
          </cell>
          <cell r="H396">
            <v>0</v>
          </cell>
          <cell r="I396">
            <v>0.16</v>
          </cell>
          <cell r="J396">
            <v>49601.68</v>
          </cell>
          <cell r="K396">
            <v>6.91</v>
          </cell>
          <cell r="L396">
            <v>2101224.4300000002</v>
          </cell>
        </row>
        <row r="397">
          <cell r="A397">
            <v>1311042604</v>
          </cell>
          <cell r="B397">
            <v>131104</v>
          </cell>
          <cell r="C397" t="str">
            <v>Металлпрокат</v>
          </cell>
          <cell r="D397" t="str">
            <v>Листовая сталь HARDOX-450 5859 25*2000*6000</v>
          </cell>
          <cell r="E397">
            <v>20.29</v>
          </cell>
          <cell r="F397">
            <v>6529294.9699999997</v>
          </cell>
          <cell r="G397">
            <v>0</v>
          </cell>
          <cell r="H397">
            <v>0</v>
          </cell>
          <cell r="I397">
            <v>1.49</v>
          </cell>
          <cell r="J397">
            <v>479598.2</v>
          </cell>
          <cell r="K397">
            <v>18.8</v>
          </cell>
          <cell r="L397">
            <v>6049696.7699999996</v>
          </cell>
        </row>
        <row r="398">
          <cell r="A398">
            <v>1311042605</v>
          </cell>
          <cell r="B398">
            <v>131104</v>
          </cell>
          <cell r="C398" t="str">
            <v>Металлпрокат</v>
          </cell>
          <cell r="D398" t="str">
            <v>Листовая сталь HARDOX-450 6344 20*2000*6000</v>
          </cell>
          <cell r="E398">
            <v>4.62</v>
          </cell>
          <cell r="F398">
            <v>1485466.9</v>
          </cell>
          <cell r="G398">
            <v>0</v>
          </cell>
          <cell r="H398">
            <v>0</v>
          </cell>
          <cell r="I398">
            <v>1.1100000000000001</v>
          </cell>
          <cell r="J398">
            <v>357606.45</v>
          </cell>
          <cell r="K398">
            <v>3.5</v>
          </cell>
          <cell r="L398">
            <v>1127860.45</v>
          </cell>
        </row>
        <row r="399">
          <cell r="A399">
            <v>1311042606</v>
          </cell>
          <cell r="B399">
            <v>131104</v>
          </cell>
          <cell r="C399" t="str">
            <v>Металлпрокат</v>
          </cell>
          <cell r="D399" t="str">
            <v>Шестигранник 19</v>
          </cell>
          <cell r="E399">
            <v>1.44</v>
          </cell>
          <cell r="F399">
            <v>194970.18</v>
          </cell>
          <cell r="G399">
            <v>0</v>
          </cell>
          <cell r="H399">
            <v>0</v>
          </cell>
          <cell r="I399">
            <v>0.02</v>
          </cell>
          <cell r="J399">
            <v>2984.93</v>
          </cell>
          <cell r="K399">
            <v>1.42</v>
          </cell>
          <cell r="L399">
            <v>191985.25</v>
          </cell>
        </row>
        <row r="400">
          <cell r="A400">
            <v>1311042607</v>
          </cell>
          <cell r="B400">
            <v>131104</v>
          </cell>
          <cell r="C400" t="str">
            <v>Металлпрокат</v>
          </cell>
          <cell r="D400" t="str">
            <v>Шестигранник 17</v>
          </cell>
          <cell r="E400">
            <v>1.71</v>
          </cell>
          <cell r="F400">
            <v>232146.08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1.71</v>
          </cell>
          <cell r="L400">
            <v>232146.08</v>
          </cell>
        </row>
        <row r="401">
          <cell r="A401">
            <v>1311042608</v>
          </cell>
          <cell r="B401">
            <v>131104</v>
          </cell>
          <cell r="C401" t="str">
            <v>Металлпрокат</v>
          </cell>
          <cell r="D401" t="str">
            <v>Шестигранник 14</v>
          </cell>
          <cell r="E401">
            <v>1.53</v>
          </cell>
          <cell r="F401">
            <v>200292.68</v>
          </cell>
          <cell r="G401">
            <v>0</v>
          </cell>
          <cell r="H401">
            <v>0</v>
          </cell>
          <cell r="I401">
            <v>0.01</v>
          </cell>
          <cell r="J401">
            <v>1443.79</v>
          </cell>
          <cell r="K401">
            <v>1.52</v>
          </cell>
          <cell r="L401">
            <v>198848.89</v>
          </cell>
        </row>
        <row r="402">
          <cell r="A402">
            <v>1311042609</v>
          </cell>
          <cell r="B402">
            <v>131104</v>
          </cell>
          <cell r="C402" t="str">
            <v>Металлпрокат</v>
          </cell>
          <cell r="D402" t="str">
            <v>Шестигранник 27</v>
          </cell>
          <cell r="E402">
            <v>1.1599999999999999</v>
          </cell>
          <cell r="F402">
            <v>183050.9</v>
          </cell>
          <cell r="G402">
            <v>0</v>
          </cell>
          <cell r="H402">
            <v>0</v>
          </cell>
          <cell r="I402">
            <v>0.03</v>
          </cell>
          <cell r="J402">
            <v>4102.87</v>
          </cell>
          <cell r="K402">
            <v>1.1299999999999999</v>
          </cell>
          <cell r="L402">
            <v>178948.03</v>
          </cell>
        </row>
        <row r="403">
          <cell r="A403">
            <v>1311042611</v>
          </cell>
          <cell r="B403">
            <v>131104</v>
          </cell>
          <cell r="C403" t="str">
            <v>Металлпрокат</v>
          </cell>
          <cell r="D403" t="str">
            <v>Шестигранник 75</v>
          </cell>
          <cell r="E403">
            <v>1.0900000000000001</v>
          </cell>
          <cell r="F403">
            <v>137867.48000000001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1.0900000000000001</v>
          </cell>
          <cell r="L403">
            <v>137867.48000000001</v>
          </cell>
        </row>
        <row r="404">
          <cell r="A404">
            <v>1311042612</v>
          </cell>
          <cell r="B404">
            <v>131104</v>
          </cell>
          <cell r="C404" t="str">
            <v>Металлпрокат</v>
          </cell>
          <cell r="D404" t="str">
            <v>Сталь круглая д-120</v>
          </cell>
          <cell r="E404">
            <v>4.3899999999999997</v>
          </cell>
          <cell r="F404">
            <v>531996.46</v>
          </cell>
          <cell r="G404">
            <v>0</v>
          </cell>
          <cell r="H404">
            <v>0</v>
          </cell>
          <cell r="I404">
            <v>0.13</v>
          </cell>
          <cell r="J404">
            <v>15761.05</v>
          </cell>
          <cell r="K404">
            <v>4.26</v>
          </cell>
          <cell r="L404">
            <v>516235.41</v>
          </cell>
        </row>
        <row r="405">
          <cell r="A405">
            <v>1311042613</v>
          </cell>
          <cell r="B405">
            <v>131104</v>
          </cell>
          <cell r="C405" t="str">
            <v>Металлпрокат</v>
          </cell>
          <cell r="D405" t="str">
            <v>Сталь круглая д-18</v>
          </cell>
          <cell r="E405">
            <v>1.01</v>
          </cell>
          <cell r="F405">
            <v>117302.65</v>
          </cell>
          <cell r="G405">
            <v>0</v>
          </cell>
          <cell r="H405">
            <v>0</v>
          </cell>
          <cell r="I405">
            <v>7.0000000000000007E-2</v>
          </cell>
          <cell r="J405">
            <v>8378.76</v>
          </cell>
          <cell r="K405">
            <v>0.94</v>
          </cell>
          <cell r="L405">
            <v>108923.89</v>
          </cell>
        </row>
        <row r="406">
          <cell r="A406">
            <v>1311042614</v>
          </cell>
          <cell r="B406">
            <v>131104</v>
          </cell>
          <cell r="C406" t="str">
            <v>Металлпрокат</v>
          </cell>
          <cell r="D406" t="str">
            <v>Сталь круглая д-36</v>
          </cell>
          <cell r="E406">
            <v>2.02</v>
          </cell>
          <cell r="F406">
            <v>183239.16</v>
          </cell>
          <cell r="G406">
            <v>0</v>
          </cell>
          <cell r="H406">
            <v>0</v>
          </cell>
          <cell r="I406">
            <v>0.05</v>
          </cell>
          <cell r="J406">
            <v>4531.21</v>
          </cell>
          <cell r="K406">
            <v>1.97</v>
          </cell>
          <cell r="L406">
            <v>178707.95</v>
          </cell>
        </row>
        <row r="407">
          <cell r="A407">
            <v>1311042615</v>
          </cell>
          <cell r="B407">
            <v>131104</v>
          </cell>
          <cell r="C407" t="str">
            <v>Металлпрокат</v>
          </cell>
          <cell r="D407" t="str">
            <v>Сталь круглая д-100</v>
          </cell>
          <cell r="E407">
            <v>4.37</v>
          </cell>
          <cell r="F407">
            <v>510828.3</v>
          </cell>
          <cell r="G407">
            <v>0</v>
          </cell>
          <cell r="H407">
            <v>0</v>
          </cell>
          <cell r="I407">
            <v>0.62</v>
          </cell>
          <cell r="J407">
            <v>72191.14</v>
          </cell>
          <cell r="K407">
            <v>3.76</v>
          </cell>
          <cell r="L407">
            <v>438637.16</v>
          </cell>
        </row>
        <row r="408">
          <cell r="A408">
            <v>1311042620</v>
          </cell>
          <cell r="B408">
            <v>131104</v>
          </cell>
          <cell r="C408" t="str">
            <v>Металлпрокат</v>
          </cell>
          <cell r="D408" t="str">
            <v>Труба водяная в отрезк12м d280 SDR 17 HDPE 100</v>
          </cell>
          <cell r="E408">
            <v>648</v>
          </cell>
          <cell r="F408">
            <v>3732482.14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648</v>
          </cell>
          <cell r="L408">
            <v>3732482.14</v>
          </cell>
        </row>
        <row r="409">
          <cell r="A409">
            <v>1311042624</v>
          </cell>
          <cell r="B409">
            <v>131104</v>
          </cell>
          <cell r="C409" t="str">
            <v>Металлпрокат</v>
          </cell>
          <cell r="D409" t="str">
            <v>Сталь круглая D-32 мм</v>
          </cell>
          <cell r="E409">
            <v>3.39</v>
          </cell>
          <cell r="F409">
            <v>306833.42</v>
          </cell>
          <cell r="G409">
            <v>0</v>
          </cell>
          <cell r="H409">
            <v>0</v>
          </cell>
          <cell r="I409">
            <v>0.89</v>
          </cell>
          <cell r="J409">
            <v>80169.399999999994</v>
          </cell>
          <cell r="K409">
            <v>2.5099999999999998</v>
          </cell>
          <cell r="L409">
            <v>226664.02</v>
          </cell>
        </row>
        <row r="410">
          <cell r="A410">
            <v>1311042625</v>
          </cell>
          <cell r="B410">
            <v>131104</v>
          </cell>
          <cell r="C410" t="str">
            <v>Металлпрокат</v>
          </cell>
          <cell r="D410" t="str">
            <v>Сталь круглая D-45 мм</v>
          </cell>
          <cell r="E410">
            <v>0.14000000000000001</v>
          </cell>
          <cell r="F410">
            <v>12667.85</v>
          </cell>
          <cell r="G410">
            <v>0</v>
          </cell>
          <cell r="H410">
            <v>0</v>
          </cell>
          <cell r="I410">
            <v>0.02</v>
          </cell>
          <cell r="J410">
            <v>1809.7</v>
          </cell>
          <cell r="K410">
            <v>0.12</v>
          </cell>
          <cell r="L410">
            <v>10858.15</v>
          </cell>
        </row>
        <row r="411">
          <cell r="A411">
            <v>1311042626</v>
          </cell>
          <cell r="B411">
            <v>131104</v>
          </cell>
          <cell r="C411" t="str">
            <v>Металлпрокат</v>
          </cell>
          <cell r="D411" t="str">
            <v>Сталь круглая D-60 мм</v>
          </cell>
          <cell r="E411">
            <v>0.96</v>
          </cell>
          <cell r="F411">
            <v>86684.29</v>
          </cell>
          <cell r="G411">
            <v>0</v>
          </cell>
          <cell r="H411">
            <v>0</v>
          </cell>
          <cell r="I411">
            <v>0.09</v>
          </cell>
          <cell r="J411">
            <v>7872.16</v>
          </cell>
          <cell r="K411">
            <v>0.87</v>
          </cell>
          <cell r="L411">
            <v>78812.13</v>
          </cell>
        </row>
        <row r="412">
          <cell r="A412">
            <v>1311042627</v>
          </cell>
          <cell r="B412">
            <v>131104</v>
          </cell>
          <cell r="C412" t="str">
            <v>Металлпрокат</v>
          </cell>
          <cell r="D412" t="str">
            <v>Сталь круглая D-150 мм</v>
          </cell>
          <cell r="E412">
            <v>2.2999999999999998</v>
          </cell>
          <cell r="F412">
            <v>207752.74</v>
          </cell>
          <cell r="G412">
            <v>0</v>
          </cell>
          <cell r="H412">
            <v>0</v>
          </cell>
          <cell r="I412">
            <v>0.03</v>
          </cell>
          <cell r="J412">
            <v>2895.51</v>
          </cell>
          <cell r="K412">
            <v>2.2599999999999998</v>
          </cell>
          <cell r="L412">
            <v>204857.23</v>
          </cell>
        </row>
        <row r="413">
          <cell r="A413">
            <v>1311042628</v>
          </cell>
          <cell r="B413">
            <v>131104</v>
          </cell>
          <cell r="C413" t="str">
            <v>Металлпрокат</v>
          </cell>
          <cell r="D413" t="str">
            <v>Сталь круглая D-170 мм</v>
          </cell>
          <cell r="E413">
            <v>2.91</v>
          </cell>
          <cell r="F413">
            <v>263672.26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2.91</v>
          </cell>
          <cell r="L413">
            <v>263672.26</v>
          </cell>
        </row>
        <row r="414">
          <cell r="A414">
            <v>1311042629</v>
          </cell>
          <cell r="B414">
            <v>131104</v>
          </cell>
          <cell r="C414" t="str">
            <v>Металлпрокат</v>
          </cell>
          <cell r="D414" t="str">
            <v>Сталь круглая D-190 мм</v>
          </cell>
          <cell r="E414">
            <v>3.65</v>
          </cell>
          <cell r="F414">
            <v>330087.99</v>
          </cell>
          <cell r="G414">
            <v>0</v>
          </cell>
          <cell r="H414">
            <v>0</v>
          </cell>
          <cell r="I414">
            <v>0.05</v>
          </cell>
          <cell r="J414">
            <v>4343.26</v>
          </cell>
          <cell r="K414">
            <v>3.6</v>
          </cell>
          <cell r="L414">
            <v>325744.73</v>
          </cell>
        </row>
        <row r="415">
          <cell r="A415">
            <v>1311042630</v>
          </cell>
          <cell r="B415">
            <v>131104</v>
          </cell>
          <cell r="C415" t="str">
            <v>Металлпрокат</v>
          </cell>
          <cell r="D415" t="str">
            <v>Сталь круглая D-12 мм</v>
          </cell>
          <cell r="E415">
            <v>2</v>
          </cell>
          <cell r="F415">
            <v>171239.76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2</v>
          </cell>
          <cell r="L415">
            <v>171239.76</v>
          </cell>
        </row>
        <row r="416">
          <cell r="A416">
            <v>1311042631</v>
          </cell>
          <cell r="B416">
            <v>131104</v>
          </cell>
          <cell r="C416" t="str">
            <v>Металлпрокат</v>
          </cell>
          <cell r="D416" t="str">
            <v>Шестигранник 30 мм</v>
          </cell>
          <cell r="E416">
            <v>1.01</v>
          </cell>
          <cell r="F416">
            <v>132662.16</v>
          </cell>
          <cell r="G416">
            <v>0</v>
          </cell>
          <cell r="H416">
            <v>0</v>
          </cell>
          <cell r="I416">
            <v>0.01</v>
          </cell>
          <cell r="J416">
            <v>1576.18</v>
          </cell>
          <cell r="K416">
            <v>1</v>
          </cell>
          <cell r="L416">
            <v>131085.98000000001</v>
          </cell>
        </row>
        <row r="417">
          <cell r="A417">
            <v>1311042632</v>
          </cell>
          <cell r="B417">
            <v>131104</v>
          </cell>
          <cell r="C417" t="str">
            <v>Металлпрокат</v>
          </cell>
          <cell r="D417" t="str">
            <v>Шестигранник 55 мм</v>
          </cell>
          <cell r="E417">
            <v>1.83</v>
          </cell>
          <cell r="F417">
            <v>231086.11</v>
          </cell>
          <cell r="G417">
            <v>0</v>
          </cell>
          <cell r="H417">
            <v>0</v>
          </cell>
          <cell r="I417">
            <v>0.03</v>
          </cell>
          <cell r="J417">
            <v>4173.97</v>
          </cell>
          <cell r="K417">
            <v>1.79</v>
          </cell>
          <cell r="L417">
            <v>226912.14</v>
          </cell>
        </row>
        <row r="418">
          <cell r="A418">
            <v>1311042633</v>
          </cell>
          <cell r="B418">
            <v>131104</v>
          </cell>
          <cell r="C418" t="str">
            <v>Металлпрокат</v>
          </cell>
          <cell r="D418" t="str">
            <v>Шестигранник 65 мм</v>
          </cell>
          <cell r="E418">
            <v>1.04</v>
          </cell>
          <cell r="F418">
            <v>131543.26999999999</v>
          </cell>
          <cell r="G418">
            <v>0</v>
          </cell>
          <cell r="H418">
            <v>0</v>
          </cell>
          <cell r="I418">
            <v>0.05</v>
          </cell>
          <cell r="J418">
            <v>6577.16</v>
          </cell>
          <cell r="K418">
            <v>0.99</v>
          </cell>
          <cell r="L418">
            <v>124966.11</v>
          </cell>
        </row>
        <row r="419">
          <cell r="A419">
            <v>1311042635</v>
          </cell>
          <cell r="B419">
            <v>131104</v>
          </cell>
          <cell r="C419" t="str">
            <v>Металлпрокат</v>
          </cell>
          <cell r="D419" t="str">
            <v>Шары стальные мелющие ф25</v>
          </cell>
          <cell r="E419">
            <v>254</v>
          </cell>
          <cell r="F419">
            <v>30567740.120000001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254</v>
          </cell>
          <cell r="L419">
            <v>30567740.120000001</v>
          </cell>
        </row>
        <row r="420">
          <cell r="A420">
            <v>1311042636</v>
          </cell>
          <cell r="B420">
            <v>131104</v>
          </cell>
          <cell r="C420" t="str">
            <v>Металлпрокат</v>
          </cell>
          <cell r="D420" t="str">
            <v>Листовая сталь HARDOX 450 10*2000*6000</v>
          </cell>
          <cell r="E420">
            <v>0.94</v>
          </cell>
          <cell r="F420">
            <v>289001.69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0.94</v>
          </cell>
          <cell r="L420">
            <v>289001.69</v>
          </cell>
        </row>
        <row r="421">
          <cell r="A421">
            <v>1311042637</v>
          </cell>
          <cell r="B421">
            <v>131104</v>
          </cell>
          <cell r="C421" t="str">
            <v>Металлпрокат</v>
          </cell>
          <cell r="D421" t="str">
            <v>Листовая сталь HARDOX 450 16*2000*6000</v>
          </cell>
          <cell r="E421">
            <v>3.77</v>
          </cell>
          <cell r="F421">
            <v>1179540.1200000001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3.77</v>
          </cell>
          <cell r="L421">
            <v>1179540.1200000001</v>
          </cell>
        </row>
        <row r="422">
          <cell r="A422">
            <v>1311042638</v>
          </cell>
          <cell r="B422">
            <v>131104</v>
          </cell>
          <cell r="C422" t="str">
            <v>Металлпрокат</v>
          </cell>
          <cell r="D422" t="str">
            <v>Листовая сталь HARDOX 450 60*2000*6000</v>
          </cell>
          <cell r="E422">
            <v>3.77</v>
          </cell>
          <cell r="F422">
            <v>1258806.8500000001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3.77</v>
          </cell>
          <cell r="L422">
            <v>1258806.8500000001</v>
          </cell>
        </row>
        <row r="423">
          <cell r="A423">
            <v>1311042639</v>
          </cell>
          <cell r="B423">
            <v>131104</v>
          </cell>
          <cell r="C423" t="str">
            <v>Металлпрокат</v>
          </cell>
          <cell r="D423" t="str">
            <v>швеллер 16</v>
          </cell>
          <cell r="E423">
            <v>1.0900000000000001</v>
          </cell>
          <cell r="F423">
            <v>95550</v>
          </cell>
          <cell r="G423">
            <v>0</v>
          </cell>
          <cell r="H423">
            <v>0</v>
          </cell>
          <cell r="I423">
            <v>0.93</v>
          </cell>
          <cell r="J423">
            <v>80937.5</v>
          </cell>
          <cell r="K423">
            <v>0.17</v>
          </cell>
          <cell r="L423">
            <v>14612.5</v>
          </cell>
        </row>
        <row r="424">
          <cell r="A424">
            <v>1311042641</v>
          </cell>
          <cell r="B424">
            <v>131104</v>
          </cell>
          <cell r="C424" t="str">
            <v>Металлпрокат</v>
          </cell>
          <cell r="D424" t="str">
            <v>Шары стальные мелющие ф40мм ГОСТ7524-89</v>
          </cell>
          <cell r="E424">
            <v>1884.9</v>
          </cell>
          <cell r="F424">
            <v>193588131.15000001</v>
          </cell>
          <cell r="G424">
            <v>0</v>
          </cell>
          <cell r="H424">
            <v>0</v>
          </cell>
          <cell r="I424">
            <v>310</v>
          </cell>
          <cell r="J424">
            <v>31767427.82</v>
          </cell>
          <cell r="K424">
            <v>1574.9</v>
          </cell>
          <cell r="L424">
            <v>161820703.33000001</v>
          </cell>
        </row>
        <row r="425">
          <cell r="A425">
            <v>1311042642</v>
          </cell>
          <cell r="B425">
            <v>131104</v>
          </cell>
          <cell r="C425" t="str">
            <v>Металлпрокат</v>
          </cell>
          <cell r="D425" t="str">
            <v>Шары стальные мелющие ф60мм ГОСТ7524-89</v>
          </cell>
          <cell r="E425">
            <v>1666.07</v>
          </cell>
          <cell r="F425">
            <v>164274054.71000001</v>
          </cell>
          <cell r="G425">
            <v>0</v>
          </cell>
          <cell r="H425">
            <v>0</v>
          </cell>
          <cell r="I425">
            <v>270</v>
          </cell>
          <cell r="J425">
            <v>25148729.609999999</v>
          </cell>
          <cell r="K425">
            <v>1396.07</v>
          </cell>
          <cell r="L425">
            <v>139125325.09999999</v>
          </cell>
        </row>
        <row r="426">
          <cell r="A426">
            <v>1311050016</v>
          </cell>
          <cell r="B426">
            <v>131105</v>
          </cell>
          <cell r="C426" t="str">
            <v>Электроматериалы</v>
          </cell>
          <cell r="D426" t="str">
            <v>Радиостанция IC-F211</v>
          </cell>
          <cell r="E426">
            <v>1</v>
          </cell>
          <cell r="F426">
            <v>41581.120000000003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1</v>
          </cell>
          <cell r="L426">
            <v>41581.120000000003</v>
          </cell>
        </row>
        <row r="427">
          <cell r="A427">
            <v>1311050018</v>
          </cell>
          <cell r="B427">
            <v>131105</v>
          </cell>
          <cell r="C427" t="str">
            <v>Электроматериалы</v>
          </cell>
          <cell r="D427" t="str">
            <v>Конвертер 24/12 B SDC-15</v>
          </cell>
          <cell r="E427">
            <v>20</v>
          </cell>
          <cell r="F427">
            <v>267857.15000000002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20</v>
          </cell>
          <cell r="L427">
            <v>267857.15000000002</v>
          </cell>
        </row>
        <row r="428">
          <cell r="A428">
            <v>1311050119</v>
          </cell>
          <cell r="B428">
            <v>131105</v>
          </cell>
          <cell r="C428" t="str">
            <v>Электроматериалы</v>
          </cell>
          <cell r="D428" t="str">
            <v>Светильник РКУ 250</v>
          </cell>
          <cell r="E428">
            <v>2</v>
          </cell>
          <cell r="F428">
            <v>16173.91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2</v>
          </cell>
          <cell r="L428">
            <v>16173.91</v>
          </cell>
        </row>
        <row r="429">
          <cell r="A429">
            <v>1311050197</v>
          </cell>
          <cell r="B429">
            <v>131105</v>
          </cell>
          <cell r="C429" t="str">
            <v>Электроматериалы</v>
          </cell>
          <cell r="D429" t="str">
            <v>Электродвигатель 75кВт*1000 130000-00</v>
          </cell>
          <cell r="E429">
            <v>1</v>
          </cell>
          <cell r="F429">
            <v>130000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1</v>
          </cell>
          <cell r="L429">
            <v>130000</v>
          </cell>
        </row>
        <row r="430">
          <cell r="A430">
            <v>1311050198</v>
          </cell>
          <cell r="B430">
            <v>131105</v>
          </cell>
          <cell r="C430" t="str">
            <v>Электроматериалы</v>
          </cell>
          <cell r="D430" t="str">
            <v>Электродвигатель А 160 S6 У3квт 11об/мин 1000</v>
          </cell>
          <cell r="E430">
            <v>1</v>
          </cell>
          <cell r="F430">
            <v>88428.95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1</v>
          </cell>
          <cell r="L430">
            <v>88428.95</v>
          </cell>
        </row>
        <row r="431">
          <cell r="A431">
            <v>1311050201</v>
          </cell>
          <cell r="B431">
            <v>131105</v>
          </cell>
          <cell r="C431" t="str">
            <v>Электроматериалы</v>
          </cell>
          <cell r="D431" t="str">
            <v>Электродвигатель А 180 М6 квт 18,5 об/мин 1000</v>
          </cell>
          <cell r="E431">
            <v>4</v>
          </cell>
          <cell r="F431">
            <v>508770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4</v>
          </cell>
          <cell r="L431">
            <v>508770</v>
          </cell>
        </row>
        <row r="432">
          <cell r="A432">
            <v>1311050202</v>
          </cell>
          <cell r="B432">
            <v>131105</v>
          </cell>
          <cell r="C432" t="str">
            <v>Электроматериалы</v>
          </cell>
          <cell r="D432" t="str">
            <v>Электродвигатель А 180 М8 кВт 15 об/мин 750</v>
          </cell>
          <cell r="E432">
            <v>4</v>
          </cell>
          <cell r="F432">
            <v>516382.11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4</v>
          </cell>
          <cell r="L432">
            <v>516382.11</v>
          </cell>
        </row>
        <row r="433">
          <cell r="A433">
            <v>1311050203</v>
          </cell>
          <cell r="B433">
            <v>131105</v>
          </cell>
          <cell r="C433" t="str">
            <v>Электроматериалы</v>
          </cell>
          <cell r="D433" t="str">
            <v>ПАТРОН 25 А 380 В</v>
          </cell>
          <cell r="E433">
            <v>34</v>
          </cell>
          <cell r="F433">
            <v>2833.22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34</v>
          </cell>
          <cell r="L433">
            <v>2833.22</v>
          </cell>
        </row>
        <row r="434">
          <cell r="A434">
            <v>1311050209</v>
          </cell>
          <cell r="B434">
            <v>131105</v>
          </cell>
          <cell r="C434" t="str">
            <v>Электроматериалы</v>
          </cell>
          <cell r="D434" t="str">
            <v>ТЭН водяной 125 2,7кВт, нержавеющая сталь</v>
          </cell>
          <cell r="E434">
            <v>14</v>
          </cell>
          <cell r="F434">
            <v>94561.4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14</v>
          </cell>
          <cell r="L434">
            <v>94561.4</v>
          </cell>
        </row>
        <row r="435">
          <cell r="A435">
            <v>1311050210</v>
          </cell>
          <cell r="B435">
            <v>131105</v>
          </cell>
          <cell r="C435" t="str">
            <v>Электроматериалы</v>
          </cell>
          <cell r="D435" t="str">
            <v>РАДИОРАЗЕТКА</v>
          </cell>
          <cell r="E435">
            <v>1000</v>
          </cell>
          <cell r="F435">
            <v>100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1000</v>
          </cell>
          <cell r="L435">
            <v>100</v>
          </cell>
        </row>
        <row r="436">
          <cell r="A436">
            <v>1311050226</v>
          </cell>
          <cell r="B436">
            <v>131105</v>
          </cell>
          <cell r="C436" t="str">
            <v>Электроматериалы</v>
          </cell>
          <cell r="D436" t="str">
            <v>Реле РТ -40/1</v>
          </cell>
          <cell r="E436">
            <v>3</v>
          </cell>
          <cell r="F436">
            <v>5610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3</v>
          </cell>
          <cell r="L436">
            <v>5610</v>
          </cell>
        </row>
        <row r="437">
          <cell r="A437">
            <v>1311050227</v>
          </cell>
          <cell r="B437">
            <v>131105</v>
          </cell>
          <cell r="C437" t="str">
            <v>Электроматериалы</v>
          </cell>
          <cell r="D437" t="str">
            <v>Реле тепловое ТРН</v>
          </cell>
          <cell r="E437">
            <v>14</v>
          </cell>
          <cell r="F437">
            <v>6720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14</v>
          </cell>
          <cell r="L437">
            <v>6720</v>
          </cell>
        </row>
        <row r="438">
          <cell r="A438">
            <v>1311050230</v>
          </cell>
          <cell r="B438">
            <v>131105</v>
          </cell>
          <cell r="C438" t="str">
            <v>Электроматериалы</v>
          </cell>
          <cell r="D438" t="str">
            <v>Электродвигатель б/у 37 х 1500</v>
          </cell>
          <cell r="E438">
            <v>1</v>
          </cell>
          <cell r="F438">
            <v>40705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1</v>
          </cell>
          <cell r="L438">
            <v>40705</v>
          </cell>
        </row>
        <row r="439">
          <cell r="A439">
            <v>1311050231</v>
          </cell>
          <cell r="B439">
            <v>131105</v>
          </cell>
          <cell r="C439" t="str">
            <v>Электроматериалы</v>
          </cell>
          <cell r="D439" t="str">
            <v>Электродвигатель б/у 90 х 1500</v>
          </cell>
          <cell r="E439">
            <v>1</v>
          </cell>
          <cell r="F439">
            <v>98999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1</v>
          </cell>
          <cell r="L439">
            <v>98999</v>
          </cell>
        </row>
        <row r="440">
          <cell r="A440">
            <v>1311050232</v>
          </cell>
          <cell r="B440">
            <v>131105</v>
          </cell>
          <cell r="C440" t="str">
            <v>Электроматериалы</v>
          </cell>
          <cell r="D440" t="str">
            <v>Двигатель 4АМНК 132 квт</v>
          </cell>
          <cell r="E440">
            <v>1</v>
          </cell>
          <cell r="F440">
            <v>681034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1</v>
          </cell>
          <cell r="L440">
            <v>681034</v>
          </cell>
        </row>
        <row r="441">
          <cell r="A441">
            <v>1311050241</v>
          </cell>
          <cell r="B441">
            <v>131105</v>
          </cell>
          <cell r="C441" t="str">
            <v>Электроматериалы</v>
          </cell>
          <cell r="D441" t="str">
            <v>Звонок двухтональный Бим-Бом</v>
          </cell>
          <cell r="E441">
            <v>3</v>
          </cell>
          <cell r="F441">
            <v>2894.74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3</v>
          </cell>
          <cell r="L441">
            <v>2894.74</v>
          </cell>
        </row>
        <row r="442">
          <cell r="A442">
            <v>1311050287</v>
          </cell>
          <cell r="B442">
            <v>131105</v>
          </cell>
          <cell r="C442" t="str">
            <v>Электроматериалы</v>
          </cell>
          <cell r="D442" t="str">
            <v>ЛАМПА люмен. ЛБ - 20</v>
          </cell>
          <cell r="E442">
            <v>4</v>
          </cell>
          <cell r="F442">
            <v>571.42999999999995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4</v>
          </cell>
          <cell r="L442">
            <v>571.42999999999995</v>
          </cell>
        </row>
        <row r="443">
          <cell r="A443">
            <v>1311050294</v>
          </cell>
          <cell r="B443">
            <v>131105</v>
          </cell>
          <cell r="C443" t="str">
            <v>Электроматериалы</v>
          </cell>
          <cell r="D443" t="str">
            <v>Лампа ДРЛ-400 Фил</v>
          </cell>
          <cell r="E443">
            <v>54</v>
          </cell>
          <cell r="F443">
            <v>54782.38</v>
          </cell>
          <cell r="G443">
            <v>0</v>
          </cell>
          <cell r="H443">
            <v>0</v>
          </cell>
          <cell r="I443">
            <v>2</v>
          </cell>
          <cell r="J443">
            <v>1602.28</v>
          </cell>
          <cell r="K443">
            <v>52</v>
          </cell>
          <cell r="L443">
            <v>53180.1</v>
          </cell>
        </row>
        <row r="444">
          <cell r="A444">
            <v>1311050306</v>
          </cell>
          <cell r="B444">
            <v>131105</v>
          </cell>
          <cell r="C444" t="str">
            <v>Электроматериалы</v>
          </cell>
          <cell r="D444" t="str">
            <v>Перчатки б/шовные</v>
          </cell>
          <cell r="E444">
            <v>17</v>
          </cell>
          <cell r="F444">
            <v>11798.25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17</v>
          </cell>
          <cell r="L444">
            <v>11798.25</v>
          </cell>
        </row>
        <row r="445">
          <cell r="A445">
            <v>1311050307</v>
          </cell>
          <cell r="B445">
            <v>131105</v>
          </cell>
          <cell r="C445" t="str">
            <v>Электроматериалы</v>
          </cell>
          <cell r="D445" t="str">
            <v>Лампа 500 Вт</v>
          </cell>
          <cell r="E445">
            <v>230</v>
          </cell>
          <cell r="F445">
            <v>39017.86</v>
          </cell>
          <cell r="G445">
            <v>0</v>
          </cell>
          <cell r="H445">
            <v>0</v>
          </cell>
          <cell r="I445">
            <v>230</v>
          </cell>
          <cell r="J445">
            <v>39017.86</v>
          </cell>
          <cell r="K445">
            <v>0</v>
          </cell>
          <cell r="L445">
            <v>0</v>
          </cell>
        </row>
        <row r="446">
          <cell r="A446">
            <v>1311050310</v>
          </cell>
          <cell r="B446">
            <v>131105</v>
          </cell>
          <cell r="C446" t="str">
            <v>Электроматериалы</v>
          </cell>
          <cell r="D446" t="str">
            <v>Изолента Х/Б /300/</v>
          </cell>
          <cell r="E446">
            <v>20</v>
          </cell>
          <cell r="F446">
            <v>1820.66</v>
          </cell>
          <cell r="G446">
            <v>0</v>
          </cell>
          <cell r="H446">
            <v>0</v>
          </cell>
          <cell r="I446">
            <v>2</v>
          </cell>
          <cell r="J446">
            <v>305.45999999999998</v>
          </cell>
          <cell r="K446">
            <v>18</v>
          </cell>
          <cell r="L446">
            <v>1515.2</v>
          </cell>
        </row>
        <row r="447">
          <cell r="A447">
            <v>1311050324</v>
          </cell>
          <cell r="B447">
            <v>131105</v>
          </cell>
          <cell r="C447" t="str">
            <v>Электроматериалы</v>
          </cell>
          <cell r="D447" t="str">
            <v>Лампа ЛД 36, ЛД 40</v>
          </cell>
          <cell r="E447">
            <v>45</v>
          </cell>
          <cell r="F447">
            <v>8550</v>
          </cell>
          <cell r="G447">
            <v>25</v>
          </cell>
          <cell r="H447">
            <v>1000</v>
          </cell>
          <cell r="I447">
            <v>0</v>
          </cell>
          <cell r="J447">
            <v>0</v>
          </cell>
          <cell r="K447">
            <v>70</v>
          </cell>
          <cell r="L447">
            <v>9550</v>
          </cell>
          <cell r="M447" t="str">
            <v>ХД</v>
          </cell>
        </row>
        <row r="448">
          <cell r="A448">
            <v>1311050350</v>
          </cell>
          <cell r="B448">
            <v>131105</v>
          </cell>
          <cell r="C448" t="str">
            <v>Электроматериалы</v>
          </cell>
          <cell r="D448" t="str">
            <v>Кабель силовой АВВГ 4*4</v>
          </cell>
          <cell r="E448">
            <v>0.03</v>
          </cell>
          <cell r="F448">
            <v>2322.12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0.03</v>
          </cell>
          <cell r="L448">
            <v>2322.12</v>
          </cell>
        </row>
        <row r="449">
          <cell r="A449">
            <v>1311050354</v>
          </cell>
          <cell r="B449">
            <v>131105</v>
          </cell>
          <cell r="C449" t="str">
            <v>Электроматериалы</v>
          </cell>
          <cell r="D449" t="str">
            <v>КАБЕЛЬ БРОН. ААШВу 3+150</v>
          </cell>
          <cell r="E449">
            <v>0.45</v>
          </cell>
          <cell r="F449">
            <v>27597.119999999999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0.45</v>
          </cell>
          <cell r="L449">
            <v>27597.119999999999</v>
          </cell>
        </row>
        <row r="450">
          <cell r="A450">
            <v>1311050355</v>
          </cell>
          <cell r="B450">
            <v>131105</v>
          </cell>
          <cell r="C450" t="str">
            <v>Электроматериалы</v>
          </cell>
          <cell r="D450" t="str">
            <v>Кабель силовой ААШПСУ 3*120</v>
          </cell>
          <cell r="E450">
            <v>0.03</v>
          </cell>
          <cell r="F450">
            <v>6000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0.03</v>
          </cell>
          <cell r="L450">
            <v>6000</v>
          </cell>
        </row>
        <row r="451">
          <cell r="A451">
            <v>1311050357</v>
          </cell>
          <cell r="B451">
            <v>131105</v>
          </cell>
          <cell r="C451" t="str">
            <v>Электроматериалы</v>
          </cell>
          <cell r="D451" t="str">
            <v>Кабель силовой АВВГ 2*6 км</v>
          </cell>
          <cell r="E451">
            <v>4.16</v>
          </cell>
          <cell r="F451">
            <v>291200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4.16</v>
          </cell>
          <cell r="L451">
            <v>291200</v>
          </cell>
        </row>
        <row r="452">
          <cell r="A452">
            <v>1311050358</v>
          </cell>
          <cell r="B452">
            <v>131105</v>
          </cell>
          <cell r="C452" t="str">
            <v>Электроматериалы</v>
          </cell>
          <cell r="D452" t="str">
            <v>КАБЕЛЬ АНРБ 3*6 км</v>
          </cell>
          <cell r="E452">
            <v>0.13</v>
          </cell>
          <cell r="F452">
            <v>819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0.13</v>
          </cell>
          <cell r="L452">
            <v>819</v>
          </cell>
        </row>
        <row r="453">
          <cell r="A453">
            <v>1311050365</v>
          </cell>
          <cell r="B453">
            <v>131105</v>
          </cell>
          <cell r="C453" t="str">
            <v>Электроматериалы</v>
          </cell>
          <cell r="D453" t="str">
            <v>Кабель КГ хл 3*10+1*6</v>
          </cell>
          <cell r="E453">
            <v>10</v>
          </cell>
          <cell r="F453">
            <v>6043.48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10</v>
          </cell>
          <cell r="L453">
            <v>6043.48</v>
          </cell>
        </row>
        <row r="454">
          <cell r="A454">
            <v>1311050368</v>
          </cell>
          <cell r="B454">
            <v>131105</v>
          </cell>
          <cell r="C454" t="str">
            <v>Электроматериалы</v>
          </cell>
          <cell r="D454" t="str">
            <v>Кабель КГ 1*50</v>
          </cell>
          <cell r="E454">
            <v>688</v>
          </cell>
          <cell r="F454">
            <v>522396.46</v>
          </cell>
          <cell r="G454">
            <v>0</v>
          </cell>
          <cell r="H454">
            <v>0</v>
          </cell>
          <cell r="I454">
            <v>30</v>
          </cell>
          <cell r="J454">
            <v>15000</v>
          </cell>
          <cell r="K454">
            <v>658</v>
          </cell>
          <cell r="L454">
            <v>507396.46</v>
          </cell>
        </row>
        <row r="455">
          <cell r="A455">
            <v>1311050369</v>
          </cell>
          <cell r="B455">
            <v>131105</v>
          </cell>
          <cell r="C455" t="str">
            <v>Электроматериалы</v>
          </cell>
          <cell r="D455" t="str">
            <v>Кабель силовой ААБПу-10 3*50</v>
          </cell>
          <cell r="E455">
            <v>0.51</v>
          </cell>
          <cell r="F455">
            <v>61200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0.51</v>
          </cell>
          <cell r="L455">
            <v>61200</v>
          </cell>
        </row>
        <row r="456">
          <cell r="A456">
            <v>1311050370</v>
          </cell>
          <cell r="B456">
            <v>131105</v>
          </cell>
          <cell r="C456" t="str">
            <v>Электроматериалы</v>
          </cell>
          <cell r="D456" t="str">
            <v>Кабель силовой АПВГ 3*4</v>
          </cell>
          <cell r="E456">
            <v>0.1</v>
          </cell>
          <cell r="F456">
            <v>5824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0.1</v>
          </cell>
          <cell r="L456">
            <v>5824</v>
          </cell>
        </row>
        <row r="457">
          <cell r="A457">
            <v>1311050371</v>
          </cell>
          <cell r="B457">
            <v>131105</v>
          </cell>
          <cell r="C457" t="str">
            <v>Электроматериалы</v>
          </cell>
          <cell r="D457" t="str">
            <v>Кабель силов. ААБЛу-6кв 3*50</v>
          </cell>
          <cell r="E457">
            <v>0.18</v>
          </cell>
          <cell r="F457">
            <v>24500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0.18</v>
          </cell>
          <cell r="L457">
            <v>24500</v>
          </cell>
        </row>
        <row r="458">
          <cell r="A458">
            <v>1311050372</v>
          </cell>
          <cell r="B458">
            <v>131105</v>
          </cell>
          <cell r="C458" t="str">
            <v>Электроматериалы</v>
          </cell>
          <cell r="D458" t="str">
            <v>Кабель силовой АВВГ 2*4</v>
          </cell>
          <cell r="E458">
            <v>1.8</v>
          </cell>
          <cell r="F458">
            <v>100688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1.8</v>
          </cell>
          <cell r="L458">
            <v>100688</v>
          </cell>
        </row>
        <row r="459">
          <cell r="A459">
            <v>1311050375</v>
          </cell>
          <cell r="B459">
            <v>131105</v>
          </cell>
          <cell r="C459" t="str">
            <v>Электроматериалы</v>
          </cell>
          <cell r="D459" t="str">
            <v>Кабель КГхл 4*25</v>
          </cell>
          <cell r="E459">
            <v>80</v>
          </cell>
          <cell r="F459">
            <v>265263.15999999997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80</v>
          </cell>
          <cell r="L459">
            <v>265263.15999999997</v>
          </cell>
        </row>
        <row r="460">
          <cell r="A460">
            <v>1311050376</v>
          </cell>
          <cell r="B460">
            <v>131105</v>
          </cell>
          <cell r="C460" t="str">
            <v>Электроматериалы</v>
          </cell>
          <cell r="D460" t="str">
            <v>Кабель силов.АВВГ 3*4+1*2,5 км</v>
          </cell>
          <cell r="E460">
            <v>1.02</v>
          </cell>
          <cell r="F460">
            <v>60488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1.02</v>
          </cell>
          <cell r="L460">
            <v>60488</v>
          </cell>
        </row>
        <row r="461">
          <cell r="A461">
            <v>1311050377</v>
          </cell>
          <cell r="B461">
            <v>131105</v>
          </cell>
          <cell r="C461" t="str">
            <v>Электроматериалы</v>
          </cell>
          <cell r="D461" t="str">
            <v>Кабель АВББШВ 4*150</v>
          </cell>
          <cell r="E461">
            <v>827</v>
          </cell>
          <cell r="F461">
            <v>1196669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827</v>
          </cell>
          <cell r="L461">
            <v>1196669</v>
          </cell>
        </row>
        <row r="462">
          <cell r="A462">
            <v>1311050378</v>
          </cell>
          <cell r="B462">
            <v>131105</v>
          </cell>
          <cell r="C462" t="str">
            <v>Электроматериалы</v>
          </cell>
          <cell r="D462" t="str">
            <v>Кабель КГ-ХЛ 4*4</v>
          </cell>
          <cell r="E462">
            <v>40</v>
          </cell>
          <cell r="F462">
            <v>11052.4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40</v>
          </cell>
          <cell r="L462">
            <v>11052.4</v>
          </cell>
        </row>
        <row r="463">
          <cell r="A463">
            <v>1311050380</v>
          </cell>
          <cell r="B463">
            <v>131105</v>
          </cell>
          <cell r="C463" t="str">
            <v>Электроматериалы</v>
          </cell>
          <cell r="D463" t="str">
            <v>КАБЕЛЬ АВВГ 3*2,5</v>
          </cell>
          <cell r="E463">
            <v>3.19</v>
          </cell>
          <cell r="F463">
            <v>373049.04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3.19</v>
          </cell>
          <cell r="L463">
            <v>373049.04</v>
          </cell>
        </row>
        <row r="464">
          <cell r="A464">
            <v>1311050381</v>
          </cell>
          <cell r="B464">
            <v>131105</v>
          </cell>
          <cell r="C464" t="str">
            <v>Электроматериалы</v>
          </cell>
          <cell r="D464" t="str">
            <v>КАБЕЛЬ АПВГ4Х2,5 км</v>
          </cell>
          <cell r="E464">
            <v>1.26</v>
          </cell>
          <cell r="F464">
            <v>178449.27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1.26</v>
          </cell>
          <cell r="L464">
            <v>178449.27</v>
          </cell>
        </row>
        <row r="465">
          <cell r="A465">
            <v>1311050382</v>
          </cell>
          <cell r="B465">
            <v>131105</v>
          </cell>
          <cell r="C465" t="str">
            <v>Электроматериалы</v>
          </cell>
          <cell r="D465" t="str">
            <v>КАБЕЛЬ АПВГ 3Х4 км</v>
          </cell>
          <cell r="E465">
            <v>1.6</v>
          </cell>
          <cell r="F465">
            <v>230544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1.6</v>
          </cell>
          <cell r="L465">
            <v>230544</v>
          </cell>
        </row>
        <row r="466">
          <cell r="A466">
            <v>1311050383</v>
          </cell>
          <cell r="B466">
            <v>131105</v>
          </cell>
          <cell r="C466" t="str">
            <v>Электроматериалы</v>
          </cell>
          <cell r="D466" t="str">
            <v>Кабель ААБЛ-10 кВ 3*150</v>
          </cell>
          <cell r="E466">
            <v>365</v>
          </cell>
          <cell r="F466">
            <v>768325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365</v>
          </cell>
          <cell r="L466">
            <v>768325</v>
          </cell>
        </row>
        <row r="467">
          <cell r="A467">
            <v>1311050385</v>
          </cell>
          <cell r="B467">
            <v>131105</v>
          </cell>
          <cell r="C467" t="str">
            <v>Электроматериалы</v>
          </cell>
          <cell r="D467" t="str">
            <v>КАБЕЛЬ сил АСБ-6 3 *120</v>
          </cell>
          <cell r="E467">
            <v>2.2599999999999998</v>
          </cell>
          <cell r="F467">
            <v>1014750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2.2599999999999998</v>
          </cell>
          <cell r="L467">
            <v>1014750</v>
          </cell>
        </row>
        <row r="468">
          <cell r="A468">
            <v>1311050386</v>
          </cell>
          <cell r="B468">
            <v>131105</v>
          </cell>
          <cell r="C468" t="str">
            <v>Электроматериалы</v>
          </cell>
          <cell r="D468" t="str">
            <v>КАБЕЛЬ АСБ-10 Зх70</v>
          </cell>
          <cell r="E468">
            <v>0.68</v>
          </cell>
          <cell r="F468">
            <v>270000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0.68</v>
          </cell>
          <cell r="L468">
            <v>270000</v>
          </cell>
        </row>
        <row r="469">
          <cell r="A469">
            <v>1311050387</v>
          </cell>
          <cell r="B469">
            <v>131105</v>
          </cell>
          <cell r="C469" t="str">
            <v>Электроматериалы</v>
          </cell>
          <cell r="D469" t="str">
            <v>КАБЕЛЬ СИЛ. ААБПу - 1 3*50</v>
          </cell>
          <cell r="E469">
            <v>0.16</v>
          </cell>
          <cell r="F469">
            <v>56104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0.16</v>
          </cell>
          <cell r="L469">
            <v>56104</v>
          </cell>
        </row>
        <row r="470">
          <cell r="A470">
            <v>1311050388</v>
          </cell>
          <cell r="B470">
            <v>131105</v>
          </cell>
          <cell r="C470" t="str">
            <v>Электроматериалы</v>
          </cell>
          <cell r="D470" t="str">
            <v>КАБЕЛЬ СИЛ. ААШБу 3*120</v>
          </cell>
          <cell r="E470">
            <v>0.15</v>
          </cell>
          <cell r="F470">
            <v>48000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0.15</v>
          </cell>
          <cell r="L470">
            <v>48000</v>
          </cell>
        </row>
        <row r="471">
          <cell r="A471">
            <v>1311050389</v>
          </cell>
          <cell r="B471">
            <v>131105</v>
          </cell>
          <cell r="C471" t="str">
            <v>Электроматериалы</v>
          </cell>
          <cell r="D471" t="str">
            <v>КАБЕЛЬ брон. АСБу - 6 3*150</v>
          </cell>
          <cell r="E471">
            <v>0.24</v>
          </cell>
          <cell r="F471">
            <v>95780.13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0.24</v>
          </cell>
          <cell r="L471">
            <v>95780.13</v>
          </cell>
        </row>
        <row r="472">
          <cell r="A472">
            <v>1311050392</v>
          </cell>
          <cell r="B472">
            <v>131105</v>
          </cell>
          <cell r="C472" t="str">
            <v>Электроматериалы</v>
          </cell>
          <cell r="D472" t="str">
            <v>Кабель контр.АКПСВГ4*2,5</v>
          </cell>
          <cell r="E472">
            <v>1.01</v>
          </cell>
          <cell r="F472">
            <v>30330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1.01</v>
          </cell>
          <cell r="L472">
            <v>30330</v>
          </cell>
        </row>
        <row r="473">
          <cell r="A473">
            <v>1311050393</v>
          </cell>
          <cell r="B473">
            <v>131105</v>
          </cell>
          <cell r="C473" t="str">
            <v>Электроматериалы</v>
          </cell>
          <cell r="D473" t="str">
            <v>КАБЕЛЬ АКВВГ 10Х1,5</v>
          </cell>
          <cell r="E473">
            <v>7.0000000000000007E-2</v>
          </cell>
          <cell r="F473">
            <v>3150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7.0000000000000007E-2</v>
          </cell>
          <cell r="L473">
            <v>3150</v>
          </cell>
        </row>
        <row r="474">
          <cell r="A474">
            <v>1311050394</v>
          </cell>
          <cell r="B474">
            <v>131105</v>
          </cell>
          <cell r="C474" t="str">
            <v>Электроматериалы</v>
          </cell>
          <cell r="D474" t="str">
            <v>Кабель контр.АКПСВГ 3*2,5</v>
          </cell>
          <cell r="E474">
            <v>2.69</v>
          </cell>
          <cell r="F474">
            <v>102030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2.69</v>
          </cell>
          <cell r="L474">
            <v>102030</v>
          </cell>
        </row>
        <row r="475">
          <cell r="A475">
            <v>1311050395</v>
          </cell>
          <cell r="B475">
            <v>131105</v>
          </cell>
          <cell r="C475" t="str">
            <v>Электроматериалы</v>
          </cell>
          <cell r="D475" t="str">
            <v>КАБЕЛЬ АКВВГ 7* 2,5</v>
          </cell>
          <cell r="E475">
            <v>3.21</v>
          </cell>
          <cell r="F475">
            <v>174209.18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3.21</v>
          </cell>
          <cell r="L475">
            <v>174209.18</v>
          </cell>
        </row>
        <row r="476">
          <cell r="A476">
            <v>1311050396</v>
          </cell>
          <cell r="B476">
            <v>131105</v>
          </cell>
          <cell r="C476" t="str">
            <v>Электроматериалы</v>
          </cell>
          <cell r="D476" t="str">
            <v>Кабель контр.АКПСВБ 27*2,5</v>
          </cell>
          <cell r="E476">
            <v>0.56000000000000005</v>
          </cell>
          <cell r="F476">
            <v>27750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0.56000000000000005</v>
          </cell>
          <cell r="L476">
            <v>27750</v>
          </cell>
        </row>
        <row r="477">
          <cell r="A477">
            <v>1311050398</v>
          </cell>
          <cell r="B477">
            <v>131105</v>
          </cell>
          <cell r="C477" t="str">
            <v>Электроматериалы</v>
          </cell>
          <cell r="D477" t="str">
            <v>КАБЕЛЬ АКВВГ</v>
          </cell>
          <cell r="E477">
            <v>0.17</v>
          </cell>
          <cell r="F477">
            <v>4980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0.17</v>
          </cell>
          <cell r="L477">
            <v>4980</v>
          </cell>
        </row>
        <row r="478">
          <cell r="A478">
            <v>1311050399</v>
          </cell>
          <cell r="B478">
            <v>131105</v>
          </cell>
          <cell r="C478" t="str">
            <v>Электроматериалы</v>
          </cell>
          <cell r="D478" t="str">
            <v>КАБЕЛЬ КОНТР 10*2,5</v>
          </cell>
          <cell r="E478">
            <v>1.96</v>
          </cell>
          <cell r="F478">
            <v>213290.5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1.96</v>
          </cell>
          <cell r="L478">
            <v>213290.5</v>
          </cell>
        </row>
        <row r="479">
          <cell r="A479">
            <v>1311050400</v>
          </cell>
          <cell r="B479">
            <v>131105</v>
          </cell>
          <cell r="C479" t="str">
            <v>Электроматериалы</v>
          </cell>
          <cell r="D479" t="str">
            <v>Кабель контр. АКВВГ 27*2,5</v>
          </cell>
          <cell r="E479">
            <v>3.11</v>
          </cell>
          <cell r="F479">
            <v>375300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3.11</v>
          </cell>
          <cell r="L479">
            <v>375300</v>
          </cell>
        </row>
        <row r="480">
          <cell r="A480">
            <v>1311050401</v>
          </cell>
          <cell r="B480">
            <v>131105</v>
          </cell>
          <cell r="C480" t="str">
            <v>Электроматериалы</v>
          </cell>
          <cell r="D480" t="str">
            <v>Кабель контр. АКПСВГ 5*2,5</v>
          </cell>
          <cell r="E480">
            <v>1.28</v>
          </cell>
          <cell r="F480">
            <v>38250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1.28</v>
          </cell>
          <cell r="L480">
            <v>38250</v>
          </cell>
        </row>
        <row r="481">
          <cell r="A481">
            <v>1311050402</v>
          </cell>
          <cell r="B481">
            <v>131105</v>
          </cell>
          <cell r="C481" t="str">
            <v>Электроматериалы</v>
          </cell>
          <cell r="D481" t="str">
            <v>КАБЕЛЬ КОНТР. КВВГ 4*1,5</v>
          </cell>
          <cell r="E481">
            <v>3.29</v>
          </cell>
          <cell r="F481">
            <v>206843.68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3.29</v>
          </cell>
          <cell r="L481">
            <v>206843.68</v>
          </cell>
        </row>
        <row r="482">
          <cell r="A482">
            <v>1311050403</v>
          </cell>
          <cell r="B482">
            <v>131105</v>
          </cell>
          <cell r="C482" t="str">
            <v>Электроматериалы</v>
          </cell>
          <cell r="D482" t="str">
            <v>Кабель контр АКПВГ 5*2,5</v>
          </cell>
          <cell r="E482">
            <v>0.1</v>
          </cell>
          <cell r="F482">
            <v>112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0.1</v>
          </cell>
          <cell r="L482">
            <v>112</v>
          </cell>
        </row>
        <row r="483">
          <cell r="A483">
            <v>1311050405</v>
          </cell>
          <cell r="B483">
            <v>131105</v>
          </cell>
          <cell r="C483" t="str">
            <v>Электроматериалы</v>
          </cell>
          <cell r="D483" t="str">
            <v>КАБЕЛЬ АКПВГ5Х2,5</v>
          </cell>
          <cell r="E483">
            <v>3.16</v>
          </cell>
          <cell r="F483">
            <v>146308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3.16</v>
          </cell>
          <cell r="L483">
            <v>146308</v>
          </cell>
        </row>
        <row r="484">
          <cell r="A484">
            <v>1311050408</v>
          </cell>
          <cell r="B484">
            <v>131105</v>
          </cell>
          <cell r="C484" t="str">
            <v>Электроматериалы</v>
          </cell>
          <cell r="D484" t="str">
            <v>КАБЕЛЬ контр АКВВГ 5*2,5</v>
          </cell>
          <cell r="E484">
            <v>1.71</v>
          </cell>
          <cell r="F484">
            <v>90948.9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1.71</v>
          </cell>
          <cell r="L484">
            <v>90948.9</v>
          </cell>
        </row>
        <row r="485">
          <cell r="A485">
            <v>1311050409</v>
          </cell>
          <cell r="B485">
            <v>131105</v>
          </cell>
          <cell r="C485" t="str">
            <v>Электроматериалы</v>
          </cell>
          <cell r="D485" t="str">
            <v>КАБЕЛЬ КОНТР, АКВВГ 4*2,5</v>
          </cell>
          <cell r="E485">
            <v>1.56</v>
          </cell>
          <cell r="F485">
            <v>59439.199999999997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1.56</v>
          </cell>
          <cell r="L485">
            <v>59439.199999999997</v>
          </cell>
        </row>
        <row r="486">
          <cell r="A486">
            <v>1311050412</v>
          </cell>
          <cell r="B486">
            <v>131105</v>
          </cell>
          <cell r="C486" t="str">
            <v>Электроматериалы</v>
          </cell>
          <cell r="D486" t="str">
            <v>КАБЕЛЬ КОНТР КВВГ 7*1,5</v>
          </cell>
          <cell r="E486">
            <v>2.97</v>
          </cell>
          <cell r="F486">
            <v>153357.4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2.97</v>
          </cell>
          <cell r="L486">
            <v>153357.4</v>
          </cell>
        </row>
        <row r="487">
          <cell r="A487">
            <v>1311050413</v>
          </cell>
          <cell r="B487">
            <v>131105</v>
          </cell>
          <cell r="C487" t="str">
            <v>Электроматериалы</v>
          </cell>
          <cell r="D487" t="str">
            <v>КАБЕЛЬ контр. КВББШВ 27*2,5</v>
          </cell>
          <cell r="E487">
            <v>0.76</v>
          </cell>
          <cell r="F487">
            <v>47368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0.76</v>
          </cell>
          <cell r="L487">
            <v>47368</v>
          </cell>
        </row>
        <row r="488">
          <cell r="A488">
            <v>1311050414</v>
          </cell>
          <cell r="B488">
            <v>131105</v>
          </cell>
          <cell r="C488" t="str">
            <v>Электроматериалы</v>
          </cell>
          <cell r="D488" t="str">
            <v>КАБЕЛЬ контр. КВВГ 4*2,5</v>
          </cell>
          <cell r="E488">
            <v>4.25</v>
          </cell>
          <cell r="F488">
            <v>196647.5</v>
          </cell>
          <cell r="G488">
            <v>0</v>
          </cell>
          <cell r="H488">
            <v>0</v>
          </cell>
          <cell r="I488">
            <v>0.16</v>
          </cell>
          <cell r="J488">
            <v>7403.2</v>
          </cell>
          <cell r="K488">
            <v>4.09</v>
          </cell>
          <cell r="L488">
            <v>189244.3</v>
          </cell>
        </row>
        <row r="489">
          <cell r="A489">
            <v>1311050416</v>
          </cell>
          <cell r="B489">
            <v>131105</v>
          </cell>
          <cell r="C489" t="str">
            <v>Электроматериалы</v>
          </cell>
          <cell r="D489" t="str">
            <v>КАБЕЛЬ контр АКПсВГ</v>
          </cell>
          <cell r="E489">
            <v>0.39</v>
          </cell>
          <cell r="F489">
            <v>1696.99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0.39</v>
          </cell>
          <cell r="L489">
            <v>1696.99</v>
          </cell>
        </row>
        <row r="490">
          <cell r="A490">
            <v>1311050420</v>
          </cell>
          <cell r="B490">
            <v>131105</v>
          </cell>
          <cell r="C490" t="str">
            <v>Электроматериалы</v>
          </cell>
          <cell r="D490" t="str">
            <v>КАБЕЛЬ контр АКПСВГ 19*2,5</v>
          </cell>
          <cell r="E490">
            <v>1.02</v>
          </cell>
          <cell r="F490">
            <v>71981.399999999994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1.02</v>
          </cell>
          <cell r="L490">
            <v>71981.399999999994</v>
          </cell>
        </row>
        <row r="491">
          <cell r="A491">
            <v>1311050421</v>
          </cell>
          <cell r="B491">
            <v>131105</v>
          </cell>
          <cell r="C491" t="str">
            <v>Электроматериалы</v>
          </cell>
          <cell r="D491" t="str">
            <v>КАБЕЛЬ АКПсВГ 37*2,5</v>
          </cell>
          <cell r="E491">
            <v>0.17</v>
          </cell>
          <cell r="F491">
            <v>9350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0.17</v>
          </cell>
          <cell r="L491">
            <v>9350</v>
          </cell>
        </row>
        <row r="492">
          <cell r="A492">
            <v>1311050422</v>
          </cell>
          <cell r="B492">
            <v>131105</v>
          </cell>
          <cell r="C492" t="str">
            <v>Электроматериалы</v>
          </cell>
          <cell r="D492" t="str">
            <v>КАБЕЛЬ контр АКВВГ 14*2,5</v>
          </cell>
          <cell r="E492">
            <v>0.76</v>
          </cell>
          <cell r="F492">
            <v>49830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0.76</v>
          </cell>
          <cell r="L492">
            <v>49830</v>
          </cell>
        </row>
        <row r="493">
          <cell r="A493">
            <v>1311050423</v>
          </cell>
          <cell r="B493">
            <v>131105</v>
          </cell>
          <cell r="C493" t="str">
            <v>Электроматериалы</v>
          </cell>
          <cell r="D493" t="str">
            <v>кабельАКВВГ19х1,5</v>
          </cell>
          <cell r="E493">
            <v>0.72</v>
          </cell>
          <cell r="F493">
            <v>180180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0.72</v>
          </cell>
          <cell r="L493">
            <v>180180</v>
          </cell>
        </row>
        <row r="494">
          <cell r="A494">
            <v>1311050430</v>
          </cell>
          <cell r="B494">
            <v>131105</v>
          </cell>
          <cell r="C494" t="str">
            <v>Электроматериалы</v>
          </cell>
          <cell r="D494" t="str">
            <v>Кабель сиг-но.блок.СБВГ 12</v>
          </cell>
          <cell r="E494">
            <v>1.5</v>
          </cell>
          <cell r="F494">
            <v>63000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1.5</v>
          </cell>
          <cell r="L494">
            <v>63000</v>
          </cell>
        </row>
        <row r="495">
          <cell r="A495">
            <v>1311050431</v>
          </cell>
          <cell r="B495">
            <v>131105</v>
          </cell>
          <cell r="C495" t="str">
            <v>Электроматериалы</v>
          </cell>
          <cell r="D495" t="str">
            <v>Кабель СВВГ 24*2*0,9</v>
          </cell>
          <cell r="E495">
            <v>0.64</v>
          </cell>
          <cell r="F495">
            <v>57150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0.64</v>
          </cell>
          <cell r="L495">
            <v>57150</v>
          </cell>
        </row>
        <row r="496">
          <cell r="A496">
            <v>1311050432</v>
          </cell>
          <cell r="B496">
            <v>131105</v>
          </cell>
          <cell r="C496" t="str">
            <v>Электроматериалы</v>
          </cell>
          <cell r="D496" t="str">
            <v>Кабель сиг-но блое.СБВГ 19</v>
          </cell>
          <cell r="E496">
            <v>1.49</v>
          </cell>
          <cell r="F496">
            <v>89400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1.49</v>
          </cell>
          <cell r="L496">
            <v>89400</v>
          </cell>
        </row>
        <row r="497">
          <cell r="A497">
            <v>1311050433</v>
          </cell>
          <cell r="B497">
            <v>131105</v>
          </cell>
          <cell r="C497" t="str">
            <v>Электроматериалы</v>
          </cell>
          <cell r="D497" t="str">
            <v>Кабель сигн.блок. СБПУ-12*1</v>
          </cell>
          <cell r="E497">
            <v>0.16</v>
          </cell>
          <cell r="F497">
            <v>1560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0.16</v>
          </cell>
          <cell r="L497">
            <v>1560</v>
          </cell>
        </row>
        <row r="498">
          <cell r="A498">
            <v>1311050434</v>
          </cell>
          <cell r="B498">
            <v>131105</v>
          </cell>
          <cell r="C498" t="str">
            <v>Электроматериалы</v>
          </cell>
          <cell r="D498" t="str">
            <v>Кабель сигн.блок.4*1</v>
          </cell>
          <cell r="E498">
            <v>0.66</v>
          </cell>
          <cell r="F498">
            <v>5256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0.66</v>
          </cell>
          <cell r="L498">
            <v>5256</v>
          </cell>
        </row>
        <row r="499">
          <cell r="A499">
            <v>1311050438</v>
          </cell>
          <cell r="B499">
            <v>131105</v>
          </cell>
          <cell r="C499" t="str">
            <v>Электроматериалы</v>
          </cell>
          <cell r="D499" t="str">
            <v>Кабель телеф-ный ТБ30*2*0,4</v>
          </cell>
          <cell r="E499">
            <v>0.03</v>
          </cell>
          <cell r="F499">
            <v>160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0.03</v>
          </cell>
          <cell r="L499">
            <v>160</v>
          </cell>
        </row>
        <row r="500">
          <cell r="A500">
            <v>1311050439</v>
          </cell>
          <cell r="B500">
            <v>131105</v>
          </cell>
          <cell r="C500" t="str">
            <v>Электроматериалы</v>
          </cell>
          <cell r="D500" t="str">
            <v>Кабель АСП 3-50</v>
          </cell>
          <cell r="E500">
            <v>135</v>
          </cell>
          <cell r="F500">
            <v>176040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135</v>
          </cell>
          <cell r="L500">
            <v>176040</v>
          </cell>
        </row>
        <row r="501">
          <cell r="A501">
            <v>1311050440</v>
          </cell>
          <cell r="B501">
            <v>131105</v>
          </cell>
          <cell r="C501" t="str">
            <v>Электроматериалы</v>
          </cell>
          <cell r="D501" t="str">
            <v>Кабель телеф. ТПП20*2*0,4</v>
          </cell>
          <cell r="E501">
            <v>0.23</v>
          </cell>
          <cell r="F501">
            <v>4620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0.23</v>
          </cell>
          <cell r="L501">
            <v>4620</v>
          </cell>
        </row>
        <row r="502">
          <cell r="A502">
            <v>1311050441</v>
          </cell>
          <cell r="B502">
            <v>131105</v>
          </cell>
          <cell r="C502" t="str">
            <v>Электроматериалы</v>
          </cell>
          <cell r="D502" t="str">
            <v>Кабель телеф. ТПП100*0*0,4</v>
          </cell>
          <cell r="E502">
            <v>0.04</v>
          </cell>
          <cell r="F502">
            <v>800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0.04</v>
          </cell>
          <cell r="L502">
            <v>800</v>
          </cell>
        </row>
        <row r="503">
          <cell r="A503">
            <v>1311050442</v>
          </cell>
          <cell r="B503">
            <v>131105</v>
          </cell>
          <cell r="C503" t="str">
            <v>Электроматериалы</v>
          </cell>
          <cell r="D503" t="str">
            <v>КАБЕЛЬ ТЕЛЕФОН. КСППЭПБ</v>
          </cell>
          <cell r="E503">
            <v>1.06</v>
          </cell>
          <cell r="F503">
            <v>50112.5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1.06</v>
          </cell>
          <cell r="L503">
            <v>50112.5</v>
          </cell>
        </row>
        <row r="504">
          <cell r="A504">
            <v>1311050443</v>
          </cell>
          <cell r="B504">
            <v>131105</v>
          </cell>
          <cell r="C504" t="str">
            <v>Электроматериалы</v>
          </cell>
          <cell r="D504" t="str">
            <v>КАБЕЛЬ ТЕЛЕФ. ТПП 30*2*0,4</v>
          </cell>
          <cell r="E504">
            <v>0.3</v>
          </cell>
          <cell r="F504">
            <v>43788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0.3</v>
          </cell>
          <cell r="L504">
            <v>43788</v>
          </cell>
        </row>
        <row r="505">
          <cell r="A505">
            <v>1311050444</v>
          </cell>
          <cell r="B505">
            <v>131105</v>
          </cell>
          <cell r="C505" t="str">
            <v>Электроматериалы</v>
          </cell>
          <cell r="D505" t="str">
            <v>ПРОВОД АПВ-50</v>
          </cell>
          <cell r="E505">
            <v>0.16</v>
          </cell>
          <cell r="F505">
            <v>237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0.16</v>
          </cell>
          <cell r="L505">
            <v>237</v>
          </cell>
        </row>
        <row r="506">
          <cell r="A506">
            <v>1311050445</v>
          </cell>
          <cell r="B506">
            <v>131105</v>
          </cell>
          <cell r="C506" t="str">
            <v>Электроматериалы</v>
          </cell>
          <cell r="D506" t="str">
            <v>ПРОВОД ПРППМ 2*0,9</v>
          </cell>
          <cell r="E506">
            <v>1340</v>
          </cell>
          <cell r="F506">
            <v>27912.2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1340</v>
          </cell>
          <cell r="L506">
            <v>27912.2</v>
          </cell>
        </row>
        <row r="507">
          <cell r="A507">
            <v>1311050450</v>
          </cell>
          <cell r="B507">
            <v>131105</v>
          </cell>
          <cell r="C507" t="str">
            <v>Электроматериалы</v>
          </cell>
          <cell r="D507" t="str">
            <v>Провод ППВ 3*2,5</v>
          </cell>
          <cell r="E507">
            <v>210</v>
          </cell>
          <cell r="F507">
            <v>35636.699999999997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210</v>
          </cell>
          <cell r="L507">
            <v>35636.699999999997</v>
          </cell>
        </row>
        <row r="508">
          <cell r="A508">
            <v>1311050451</v>
          </cell>
          <cell r="B508">
            <v>131105</v>
          </cell>
          <cell r="C508" t="str">
            <v>Электроматериалы</v>
          </cell>
          <cell r="D508" t="str">
            <v>Провод ПВ 3 1*0,75</v>
          </cell>
          <cell r="E508">
            <v>1000</v>
          </cell>
          <cell r="F508">
            <v>18421.05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1000</v>
          </cell>
          <cell r="L508">
            <v>18421.05</v>
          </cell>
        </row>
        <row r="509">
          <cell r="A509">
            <v>1311050454</v>
          </cell>
          <cell r="B509">
            <v>131105</v>
          </cell>
          <cell r="C509" t="str">
            <v>Электроматериалы</v>
          </cell>
          <cell r="D509" t="str">
            <v>Провод ПТБ-0,35</v>
          </cell>
          <cell r="E509">
            <v>1.54</v>
          </cell>
          <cell r="F509">
            <v>2305.5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1.54</v>
          </cell>
          <cell r="L509">
            <v>2305.5</v>
          </cell>
        </row>
        <row r="510">
          <cell r="A510">
            <v>1311050455</v>
          </cell>
          <cell r="B510">
            <v>131105</v>
          </cell>
          <cell r="C510" t="str">
            <v>Электроматериалы</v>
          </cell>
          <cell r="D510" t="str">
            <v>Провод АПРН-4,0</v>
          </cell>
          <cell r="E510">
            <v>3.09</v>
          </cell>
          <cell r="F510">
            <v>3088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3.09</v>
          </cell>
          <cell r="L510">
            <v>3088</v>
          </cell>
        </row>
        <row r="511">
          <cell r="A511">
            <v>1311050456</v>
          </cell>
          <cell r="B511">
            <v>131105</v>
          </cell>
          <cell r="C511" t="str">
            <v>Электроматериалы</v>
          </cell>
          <cell r="D511" t="str">
            <v>Провод АПРН-6,0</v>
          </cell>
          <cell r="E511">
            <v>1.26</v>
          </cell>
          <cell r="F511">
            <v>1512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1.26</v>
          </cell>
          <cell r="L511">
            <v>1512</v>
          </cell>
        </row>
        <row r="512">
          <cell r="A512">
            <v>1311050457</v>
          </cell>
          <cell r="B512">
            <v>131105</v>
          </cell>
          <cell r="C512" t="str">
            <v>Электроматериалы</v>
          </cell>
          <cell r="D512" t="str">
            <v>Провод АПРВ-2,5</v>
          </cell>
          <cell r="E512">
            <v>0.5</v>
          </cell>
          <cell r="F512">
            <v>0.5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0.5</v>
          </cell>
          <cell r="L512">
            <v>0.5</v>
          </cell>
        </row>
        <row r="513">
          <cell r="A513">
            <v>1311050458</v>
          </cell>
          <cell r="B513">
            <v>131105</v>
          </cell>
          <cell r="C513" t="str">
            <v>Электроматериалы</v>
          </cell>
          <cell r="D513" t="str">
            <v>Провод АПВ-4</v>
          </cell>
          <cell r="E513">
            <v>7.0000000000000007E-2</v>
          </cell>
          <cell r="F513">
            <v>68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7.0000000000000007E-2</v>
          </cell>
          <cell r="L513">
            <v>68</v>
          </cell>
        </row>
        <row r="514">
          <cell r="A514">
            <v>1311050460</v>
          </cell>
          <cell r="B514">
            <v>131105</v>
          </cell>
          <cell r="C514" t="str">
            <v>Электроматериалы</v>
          </cell>
          <cell r="D514" t="str">
            <v>Провод АПРН -95</v>
          </cell>
          <cell r="E514">
            <v>2.35</v>
          </cell>
          <cell r="F514">
            <v>29.62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2.35</v>
          </cell>
          <cell r="L514">
            <v>29.62</v>
          </cell>
        </row>
        <row r="515">
          <cell r="A515">
            <v>1311050461</v>
          </cell>
          <cell r="B515">
            <v>131105</v>
          </cell>
          <cell r="C515" t="str">
            <v>Электроматериалы</v>
          </cell>
          <cell r="D515" t="str">
            <v>Провод АПВ-70</v>
          </cell>
          <cell r="E515">
            <v>0.7</v>
          </cell>
          <cell r="F515">
            <v>1050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0.7</v>
          </cell>
          <cell r="L515">
            <v>1050</v>
          </cell>
        </row>
        <row r="516">
          <cell r="A516">
            <v>1311050462</v>
          </cell>
          <cell r="B516">
            <v>131105</v>
          </cell>
          <cell r="C516" t="str">
            <v>Электроматериалы</v>
          </cell>
          <cell r="D516" t="str">
            <v>Провод ПРППА 2*1,6</v>
          </cell>
          <cell r="E516">
            <v>3.66</v>
          </cell>
          <cell r="F516">
            <v>1830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3.66</v>
          </cell>
          <cell r="L516">
            <v>1830</v>
          </cell>
        </row>
        <row r="517">
          <cell r="A517">
            <v>1311050465</v>
          </cell>
          <cell r="B517">
            <v>131105</v>
          </cell>
          <cell r="C517" t="str">
            <v>Электроматериалы</v>
          </cell>
          <cell r="D517" t="str">
            <v>Провод АС-500/64</v>
          </cell>
          <cell r="E517">
            <v>1.24</v>
          </cell>
          <cell r="F517">
            <v>248400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1.24</v>
          </cell>
          <cell r="L517">
            <v>248400</v>
          </cell>
        </row>
        <row r="518">
          <cell r="A518">
            <v>1311050466</v>
          </cell>
          <cell r="B518">
            <v>131105</v>
          </cell>
          <cell r="C518" t="str">
            <v>Электроматериалы</v>
          </cell>
          <cell r="D518" t="str">
            <v>Провод АС-400/5</v>
          </cell>
          <cell r="E518">
            <v>1.62</v>
          </cell>
          <cell r="F518">
            <v>324000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1.62</v>
          </cell>
          <cell r="L518">
            <v>324000</v>
          </cell>
        </row>
        <row r="519">
          <cell r="A519">
            <v>1311050467</v>
          </cell>
          <cell r="B519">
            <v>131105</v>
          </cell>
          <cell r="C519" t="str">
            <v>Электроматериалы</v>
          </cell>
          <cell r="D519" t="str">
            <v>Провод АС-300/39</v>
          </cell>
          <cell r="E519">
            <v>2.83</v>
          </cell>
          <cell r="F519">
            <v>566000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2.83</v>
          </cell>
          <cell r="L519">
            <v>566000</v>
          </cell>
        </row>
        <row r="520">
          <cell r="A520">
            <v>1311050468</v>
          </cell>
          <cell r="B520">
            <v>131105</v>
          </cell>
          <cell r="C520" t="str">
            <v>Электроматериалы</v>
          </cell>
          <cell r="D520" t="str">
            <v>Провод АС-185/24</v>
          </cell>
          <cell r="E520">
            <v>1.7</v>
          </cell>
          <cell r="F520">
            <v>2545.5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1.7</v>
          </cell>
          <cell r="L520">
            <v>2545.5</v>
          </cell>
        </row>
        <row r="521">
          <cell r="A521">
            <v>1311050469</v>
          </cell>
          <cell r="B521">
            <v>131105</v>
          </cell>
          <cell r="C521" t="str">
            <v>Электроматериалы</v>
          </cell>
          <cell r="D521" t="str">
            <v>Провод АС-150/24</v>
          </cell>
          <cell r="E521">
            <v>6.77</v>
          </cell>
          <cell r="F521">
            <v>10147.5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6.77</v>
          </cell>
          <cell r="L521">
            <v>10147.5</v>
          </cell>
        </row>
        <row r="522">
          <cell r="A522">
            <v>1311050472</v>
          </cell>
          <cell r="B522">
            <v>131105</v>
          </cell>
          <cell r="C522" t="str">
            <v>Электроматериалы</v>
          </cell>
          <cell r="D522" t="str">
            <v>Провод АПВ-2,5</v>
          </cell>
          <cell r="E522">
            <v>88.37</v>
          </cell>
          <cell r="F522">
            <v>1874092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88.37</v>
          </cell>
          <cell r="L522">
            <v>1874092</v>
          </cell>
        </row>
        <row r="523">
          <cell r="A523">
            <v>1311050473</v>
          </cell>
          <cell r="B523">
            <v>131105</v>
          </cell>
          <cell r="C523" t="str">
            <v>Электроматериалы</v>
          </cell>
          <cell r="D523" t="str">
            <v>Провод ПТПЖ 2*1,2</v>
          </cell>
          <cell r="E523">
            <v>3.89</v>
          </cell>
          <cell r="F523">
            <v>6215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3.89</v>
          </cell>
          <cell r="L523">
            <v>6215</v>
          </cell>
        </row>
        <row r="524">
          <cell r="A524">
            <v>1311050474</v>
          </cell>
          <cell r="B524">
            <v>131105</v>
          </cell>
          <cell r="C524" t="str">
            <v>Электроматериалы</v>
          </cell>
          <cell r="D524" t="str">
            <v>Провод ТРП 2*0,5</v>
          </cell>
          <cell r="E524">
            <v>1.02</v>
          </cell>
          <cell r="F524">
            <v>715.4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1.02</v>
          </cell>
          <cell r="L524">
            <v>715.4</v>
          </cell>
        </row>
        <row r="525">
          <cell r="A525">
            <v>1311050476</v>
          </cell>
          <cell r="B525">
            <v>131105</v>
          </cell>
          <cell r="C525" t="str">
            <v>Электроматериалы</v>
          </cell>
          <cell r="D525" t="str">
            <v>Провод АПВ-6</v>
          </cell>
          <cell r="E525">
            <v>21.45</v>
          </cell>
          <cell r="F525">
            <v>281600.09999999998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21.45</v>
          </cell>
          <cell r="L525">
            <v>281600.09999999998</v>
          </cell>
        </row>
        <row r="526">
          <cell r="A526">
            <v>1311050479</v>
          </cell>
          <cell r="B526">
            <v>131105</v>
          </cell>
          <cell r="C526" t="str">
            <v>Электроматериалы</v>
          </cell>
          <cell r="D526" t="str">
            <v>4592 ПРОВОДАПВ-4</v>
          </cell>
          <cell r="E526">
            <v>21.35</v>
          </cell>
          <cell r="F526">
            <v>512448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21.35</v>
          </cell>
          <cell r="L526">
            <v>512448</v>
          </cell>
        </row>
        <row r="527">
          <cell r="A527">
            <v>1311050482</v>
          </cell>
          <cell r="B527">
            <v>131105</v>
          </cell>
          <cell r="C527" t="str">
            <v>Электроматериалы</v>
          </cell>
          <cell r="D527" t="str">
            <v>ПРОВОД АПВ-10</v>
          </cell>
          <cell r="E527">
            <v>0.13</v>
          </cell>
          <cell r="F527">
            <v>3875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0.13</v>
          </cell>
          <cell r="L527">
            <v>3875</v>
          </cell>
        </row>
        <row r="528">
          <cell r="A528">
            <v>1311050483</v>
          </cell>
          <cell r="B528">
            <v>131105</v>
          </cell>
          <cell r="C528" t="str">
            <v>Электроматериалы</v>
          </cell>
          <cell r="D528" t="str">
            <v>ПРОВОД АПВ-16Аа</v>
          </cell>
          <cell r="E528">
            <v>0.73</v>
          </cell>
          <cell r="F528">
            <v>25550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0.73</v>
          </cell>
          <cell r="L528">
            <v>25550</v>
          </cell>
        </row>
        <row r="529">
          <cell r="A529">
            <v>1311050484</v>
          </cell>
          <cell r="B529">
            <v>131105</v>
          </cell>
          <cell r="C529" t="str">
            <v>Электроматериалы</v>
          </cell>
          <cell r="D529" t="str">
            <v>ПРОВОД ПТПЖ 1*2</v>
          </cell>
          <cell r="E529">
            <v>1.98</v>
          </cell>
          <cell r="F529">
            <v>21725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1.98</v>
          </cell>
          <cell r="L529">
            <v>21725</v>
          </cell>
        </row>
        <row r="530">
          <cell r="A530">
            <v>1311050485</v>
          </cell>
          <cell r="B530">
            <v>131105</v>
          </cell>
          <cell r="C530" t="str">
            <v>Электроматериалы</v>
          </cell>
          <cell r="D530" t="str">
            <v>ПРОВОД ПВЭ-1,0</v>
          </cell>
          <cell r="E530">
            <v>0.04</v>
          </cell>
          <cell r="F530">
            <v>968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0.04</v>
          </cell>
          <cell r="L530">
            <v>968</v>
          </cell>
        </row>
        <row r="531">
          <cell r="A531">
            <v>1311050487</v>
          </cell>
          <cell r="B531">
            <v>131105</v>
          </cell>
          <cell r="C531" t="str">
            <v>Электроматериалы</v>
          </cell>
          <cell r="D531" t="str">
            <v>Провод АС 50</v>
          </cell>
          <cell r="E531">
            <v>3.08</v>
          </cell>
          <cell r="F531">
            <v>2093040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3.08</v>
          </cell>
          <cell r="L531">
            <v>2093040</v>
          </cell>
        </row>
        <row r="532">
          <cell r="A532">
            <v>1311050494</v>
          </cell>
          <cell r="B532">
            <v>131105</v>
          </cell>
          <cell r="C532" t="str">
            <v>Электроматериалы</v>
          </cell>
          <cell r="D532" t="str">
            <v>АВТОМАТ АЕ 2046-4а</v>
          </cell>
          <cell r="E532">
            <v>27</v>
          </cell>
          <cell r="F532">
            <v>84780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27</v>
          </cell>
          <cell r="L532">
            <v>84780</v>
          </cell>
        </row>
        <row r="533">
          <cell r="A533">
            <v>1311050495</v>
          </cell>
          <cell r="B533">
            <v>131105</v>
          </cell>
          <cell r="C533" t="str">
            <v>Электроматериалы</v>
          </cell>
          <cell r="D533" t="str">
            <v>АВТОМАТ 250А</v>
          </cell>
          <cell r="E533">
            <v>11</v>
          </cell>
          <cell r="F533">
            <v>66533.509999999995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11</v>
          </cell>
          <cell r="L533">
            <v>66533.509999999995</v>
          </cell>
        </row>
        <row r="534">
          <cell r="A534">
            <v>1311050502</v>
          </cell>
          <cell r="B534">
            <v>131105</v>
          </cell>
          <cell r="C534" t="str">
            <v>Электроматериалы</v>
          </cell>
          <cell r="D534" t="str">
            <v>Выключатель ВП-4М</v>
          </cell>
          <cell r="E534">
            <v>11</v>
          </cell>
          <cell r="F534">
            <v>3219.67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11</v>
          </cell>
          <cell r="L534">
            <v>3219.67</v>
          </cell>
        </row>
        <row r="535">
          <cell r="A535">
            <v>1311050511</v>
          </cell>
          <cell r="B535">
            <v>131105</v>
          </cell>
          <cell r="C535" t="str">
            <v>Электроматериалы</v>
          </cell>
          <cell r="D535" t="str">
            <v>Вилка 10а 36в</v>
          </cell>
          <cell r="E535">
            <v>7</v>
          </cell>
          <cell r="F535">
            <v>1.75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7</v>
          </cell>
          <cell r="L535">
            <v>1.75</v>
          </cell>
        </row>
        <row r="536">
          <cell r="A536">
            <v>1311050516</v>
          </cell>
          <cell r="B536">
            <v>131105</v>
          </cell>
          <cell r="C536" t="str">
            <v>Электроматериалы</v>
          </cell>
          <cell r="D536" t="str">
            <v>Электроплитка настольная НОВО ВЯТКА</v>
          </cell>
          <cell r="E536">
            <v>5</v>
          </cell>
          <cell r="F536">
            <v>20867.25</v>
          </cell>
          <cell r="G536">
            <v>0</v>
          </cell>
          <cell r="H536">
            <v>0</v>
          </cell>
          <cell r="I536">
            <v>4</v>
          </cell>
          <cell r="J536">
            <v>16000</v>
          </cell>
          <cell r="K536">
            <v>1</v>
          </cell>
          <cell r="L536">
            <v>4867.25</v>
          </cell>
        </row>
        <row r="537">
          <cell r="A537">
            <v>1311050518</v>
          </cell>
          <cell r="B537">
            <v>131105</v>
          </cell>
          <cell r="C537" t="str">
            <v>Электроматериалы</v>
          </cell>
          <cell r="D537" t="str">
            <v>Вентилятор Вентс 100 М</v>
          </cell>
          <cell r="E537">
            <v>1</v>
          </cell>
          <cell r="F537">
            <v>3869.57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1</v>
          </cell>
          <cell r="L537">
            <v>3869.57</v>
          </cell>
        </row>
        <row r="538">
          <cell r="A538">
            <v>1311050541</v>
          </cell>
          <cell r="B538">
            <v>131105</v>
          </cell>
          <cell r="C538" t="str">
            <v>Электроматериалы</v>
          </cell>
          <cell r="D538" t="str">
            <v>Патрон фарфоровый настенный</v>
          </cell>
          <cell r="E538">
            <v>15</v>
          </cell>
          <cell r="F538">
            <v>6150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15</v>
          </cell>
          <cell r="L538">
            <v>6150</v>
          </cell>
        </row>
        <row r="539">
          <cell r="A539">
            <v>1311050558</v>
          </cell>
          <cell r="B539">
            <v>131105</v>
          </cell>
          <cell r="C539" t="str">
            <v>Электроматериалы</v>
          </cell>
          <cell r="D539" t="str">
            <v>Светильник ЖКУ 51-250-012-УХЛ</v>
          </cell>
          <cell r="E539">
            <v>48</v>
          </cell>
          <cell r="F539">
            <v>463157.89</v>
          </cell>
          <cell r="G539">
            <v>0</v>
          </cell>
          <cell r="H539">
            <v>0</v>
          </cell>
          <cell r="I539">
            <v>2</v>
          </cell>
          <cell r="J539">
            <v>19298.25</v>
          </cell>
          <cell r="K539">
            <v>46</v>
          </cell>
          <cell r="L539">
            <v>443859.64</v>
          </cell>
        </row>
        <row r="540">
          <cell r="A540">
            <v>1311050560</v>
          </cell>
          <cell r="B540">
            <v>131105</v>
          </cell>
          <cell r="C540" t="str">
            <v>Электроматериалы</v>
          </cell>
          <cell r="D540" t="str">
            <v>Лампа ДРЛ-250</v>
          </cell>
          <cell r="E540">
            <v>123</v>
          </cell>
          <cell r="F540">
            <v>78120.13</v>
          </cell>
          <cell r="G540">
            <v>0</v>
          </cell>
          <cell r="H540">
            <v>0</v>
          </cell>
          <cell r="I540">
            <v>50</v>
          </cell>
          <cell r="J540">
            <v>34375</v>
          </cell>
          <cell r="K540">
            <v>73</v>
          </cell>
          <cell r="L540">
            <v>43745.13</v>
          </cell>
        </row>
        <row r="541">
          <cell r="A541">
            <v>1311050564</v>
          </cell>
          <cell r="B541">
            <v>131105</v>
          </cell>
          <cell r="C541" t="str">
            <v>Электроматериалы</v>
          </cell>
          <cell r="D541" t="str">
            <v>Переноска с лампой 5 м. 10 м</v>
          </cell>
          <cell r="E541">
            <v>1</v>
          </cell>
          <cell r="F541">
            <v>1491.23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1</v>
          </cell>
          <cell r="L541">
            <v>1491.23</v>
          </cell>
        </row>
        <row r="542">
          <cell r="A542">
            <v>1311050568</v>
          </cell>
          <cell r="B542">
            <v>131105</v>
          </cell>
          <cell r="C542" t="str">
            <v>Электроматериалы</v>
          </cell>
          <cell r="D542" t="str">
            <v>Паяльник</v>
          </cell>
          <cell r="E542">
            <v>2</v>
          </cell>
          <cell r="F542">
            <v>2678.57</v>
          </cell>
          <cell r="G542">
            <v>2</v>
          </cell>
          <cell r="H542">
            <v>1410.71</v>
          </cell>
          <cell r="I542">
            <v>0</v>
          </cell>
          <cell r="J542">
            <v>0</v>
          </cell>
          <cell r="K542">
            <v>4</v>
          </cell>
          <cell r="L542">
            <v>4089.28</v>
          </cell>
          <cell r="M542" t="str">
            <v>ДТОР УММ</v>
          </cell>
        </row>
        <row r="543">
          <cell r="A543">
            <v>1311050579</v>
          </cell>
          <cell r="B543">
            <v>131105</v>
          </cell>
          <cell r="C543" t="str">
            <v>Электроматериалы</v>
          </cell>
          <cell r="D543" t="str">
            <v>Лампа КГ220/1000 , 220/500</v>
          </cell>
          <cell r="E543">
            <v>5</v>
          </cell>
          <cell r="F543">
            <v>1106.19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5</v>
          </cell>
          <cell r="L543">
            <v>1106.19</v>
          </cell>
        </row>
        <row r="544">
          <cell r="A544">
            <v>1311050580</v>
          </cell>
          <cell r="B544">
            <v>131105</v>
          </cell>
          <cell r="C544" t="str">
            <v>Электроматериалы</v>
          </cell>
          <cell r="D544" t="str">
            <v>Лампа МО 24/60 Вт</v>
          </cell>
          <cell r="E544">
            <v>140</v>
          </cell>
          <cell r="F544">
            <v>4608.7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140</v>
          </cell>
          <cell r="L544">
            <v>4608.7</v>
          </cell>
        </row>
        <row r="545">
          <cell r="A545">
            <v>1311050581</v>
          </cell>
          <cell r="B545">
            <v>131105</v>
          </cell>
          <cell r="C545" t="str">
            <v>Электроматериалы</v>
          </cell>
          <cell r="D545" t="str">
            <v>Лампа ДНАТ 250</v>
          </cell>
          <cell r="E545">
            <v>71</v>
          </cell>
          <cell r="F545">
            <v>75261.78</v>
          </cell>
          <cell r="G545">
            <v>0</v>
          </cell>
          <cell r="H545">
            <v>0</v>
          </cell>
          <cell r="I545">
            <v>50</v>
          </cell>
          <cell r="J545">
            <v>50922.68</v>
          </cell>
          <cell r="K545">
            <v>21</v>
          </cell>
          <cell r="L545">
            <v>24339.1</v>
          </cell>
        </row>
        <row r="546">
          <cell r="A546">
            <v>1311050584</v>
          </cell>
          <cell r="B546">
            <v>131105</v>
          </cell>
          <cell r="C546" t="str">
            <v>Электроматериалы</v>
          </cell>
          <cell r="D546" t="str">
            <v>УВН</v>
          </cell>
          <cell r="E546">
            <v>2</v>
          </cell>
          <cell r="F546">
            <v>17017.54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</v>
          </cell>
          <cell r="L546">
            <v>17017.54</v>
          </cell>
        </row>
        <row r="547">
          <cell r="A547">
            <v>1311050587</v>
          </cell>
          <cell r="B547">
            <v>131105</v>
          </cell>
          <cell r="C547" t="str">
            <v>Электроматериалы</v>
          </cell>
          <cell r="D547" t="str">
            <v>ПУНП провод 2*2,5</v>
          </cell>
          <cell r="E547">
            <v>64</v>
          </cell>
          <cell r="F547">
            <v>3528.57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64</v>
          </cell>
          <cell r="L547">
            <v>3528.57</v>
          </cell>
        </row>
        <row r="548">
          <cell r="A548">
            <v>1311050591</v>
          </cell>
          <cell r="B548">
            <v>131105</v>
          </cell>
          <cell r="C548" t="str">
            <v>Электроматериалы</v>
          </cell>
          <cell r="D548" t="str">
            <v>Лампа 100 Вт</v>
          </cell>
          <cell r="E548">
            <v>771</v>
          </cell>
          <cell r="F548">
            <v>25228.720000000001</v>
          </cell>
          <cell r="G548">
            <v>0</v>
          </cell>
          <cell r="H548">
            <v>0</v>
          </cell>
          <cell r="I548">
            <v>672</v>
          </cell>
          <cell r="J548">
            <v>22185.25</v>
          </cell>
          <cell r="K548">
            <v>99</v>
          </cell>
          <cell r="L548">
            <v>3043.47</v>
          </cell>
        </row>
        <row r="549">
          <cell r="A549">
            <v>1311050597</v>
          </cell>
          <cell r="B549">
            <v>131105</v>
          </cell>
          <cell r="C549" t="str">
            <v>Электроматериалы</v>
          </cell>
          <cell r="D549" t="str">
            <v>Реле РТИ 3361</v>
          </cell>
          <cell r="E549">
            <v>2</v>
          </cell>
          <cell r="F549">
            <v>5614.03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2</v>
          </cell>
          <cell r="L549">
            <v>5614.03</v>
          </cell>
        </row>
        <row r="550">
          <cell r="A550">
            <v>1311050600</v>
          </cell>
          <cell r="B550">
            <v>131105</v>
          </cell>
          <cell r="C550" t="str">
            <v>Электроматериалы</v>
          </cell>
          <cell r="D550" t="str">
            <v>Тельферная кнопка 6 пост, 4 пост,</v>
          </cell>
          <cell r="E550">
            <v>1</v>
          </cell>
          <cell r="F550">
            <v>2413.04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</v>
          </cell>
          <cell r="L550">
            <v>2413.04</v>
          </cell>
        </row>
        <row r="551">
          <cell r="A551">
            <v>1311050602</v>
          </cell>
          <cell r="B551">
            <v>131105</v>
          </cell>
          <cell r="C551" t="str">
            <v>Электроматериалы</v>
          </cell>
          <cell r="D551" t="str">
            <v>Изолента ПВ</v>
          </cell>
          <cell r="E551">
            <v>1162</v>
          </cell>
          <cell r="F551">
            <v>34497.43</v>
          </cell>
          <cell r="G551">
            <v>0</v>
          </cell>
          <cell r="H551">
            <v>0</v>
          </cell>
          <cell r="I551">
            <v>4</v>
          </cell>
          <cell r="J551">
            <v>117.85</v>
          </cell>
          <cell r="K551">
            <v>1158</v>
          </cell>
          <cell r="L551">
            <v>34379.58</v>
          </cell>
        </row>
        <row r="552">
          <cell r="A552">
            <v>1311050605</v>
          </cell>
          <cell r="B552">
            <v>131105</v>
          </cell>
          <cell r="C552" t="str">
            <v>Электроматериалы</v>
          </cell>
          <cell r="D552" t="str">
            <v>Розетка РА 10-266 н/у 1м</v>
          </cell>
          <cell r="E552">
            <v>9</v>
          </cell>
          <cell r="F552">
            <v>1107.08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9</v>
          </cell>
          <cell r="L552">
            <v>1107.08</v>
          </cell>
        </row>
        <row r="553">
          <cell r="A553">
            <v>1311050616</v>
          </cell>
          <cell r="B553">
            <v>131105</v>
          </cell>
          <cell r="C553" t="str">
            <v>Электроматериалы</v>
          </cell>
          <cell r="D553" t="str">
            <v>Лампа ДРЛ 125 РОС</v>
          </cell>
          <cell r="E553">
            <v>188</v>
          </cell>
          <cell r="F553">
            <v>80275.55</v>
          </cell>
          <cell r="G553">
            <v>0</v>
          </cell>
          <cell r="H553">
            <v>0</v>
          </cell>
          <cell r="I553">
            <v>50</v>
          </cell>
          <cell r="J553">
            <v>13672.57</v>
          </cell>
          <cell r="K553">
            <v>138</v>
          </cell>
          <cell r="L553">
            <v>66602.98</v>
          </cell>
        </row>
        <row r="554">
          <cell r="A554">
            <v>1311050619</v>
          </cell>
          <cell r="B554">
            <v>131105</v>
          </cell>
          <cell r="C554" t="str">
            <v>Электроматериалы</v>
          </cell>
          <cell r="D554" t="str">
            <v>Блок-тэн 9 кВт</v>
          </cell>
          <cell r="E554">
            <v>5</v>
          </cell>
          <cell r="F554">
            <v>36956.519999999997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5</v>
          </cell>
          <cell r="L554">
            <v>36956.519999999997</v>
          </cell>
        </row>
        <row r="555">
          <cell r="A555">
            <v>1311050622</v>
          </cell>
          <cell r="B555">
            <v>131105</v>
          </cell>
          <cell r="C555" t="str">
            <v>Электроматериалы</v>
          </cell>
          <cell r="D555" t="str">
            <v>Провод ПГВА 1*1,5мм</v>
          </cell>
          <cell r="E555">
            <v>1200</v>
          </cell>
          <cell r="F555">
            <v>40391.25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1200</v>
          </cell>
          <cell r="L555">
            <v>40391.25</v>
          </cell>
        </row>
        <row r="556">
          <cell r="A556">
            <v>1311050626</v>
          </cell>
          <cell r="B556">
            <v>131105</v>
          </cell>
          <cell r="C556" t="str">
            <v>Электроматериалы</v>
          </cell>
          <cell r="D556" t="str">
            <v>Провод ПГВА 1х2,5</v>
          </cell>
          <cell r="E556">
            <v>120</v>
          </cell>
          <cell r="F556">
            <v>6584.09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120</v>
          </cell>
          <cell r="L556">
            <v>6584.09</v>
          </cell>
        </row>
        <row r="557">
          <cell r="A557">
            <v>1311050631</v>
          </cell>
          <cell r="B557">
            <v>131105</v>
          </cell>
          <cell r="C557" t="str">
            <v>Электроматериалы</v>
          </cell>
          <cell r="D557" t="str">
            <v>Тэн Миасс 1,6 кВт</v>
          </cell>
          <cell r="E557">
            <v>3</v>
          </cell>
          <cell r="F557">
            <v>4017.39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3</v>
          </cell>
          <cell r="L557">
            <v>4017.39</v>
          </cell>
        </row>
        <row r="558">
          <cell r="A558">
            <v>1311050635</v>
          </cell>
          <cell r="B558">
            <v>131105</v>
          </cell>
          <cell r="C558" t="str">
            <v>Электроматериалы</v>
          </cell>
          <cell r="D558" t="str">
            <v>Провод ПВ1 1*2,5</v>
          </cell>
          <cell r="E558">
            <v>500</v>
          </cell>
          <cell r="F558">
            <v>22000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500</v>
          </cell>
          <cell r="L558">
            <v>22000</v>
          </cell>
        </row>
        <row r="559">
          <cell r="A559">
            <v>1311050642</v>
          </cell>
          <cell r="B559">
            <v>131105</v>
          </cell>
          <cell r="C559" t="str">
            <v>Электроматериалы</v>
          </cell>
          <cell r="D559" t="str">
            <v>Лампа ДГСТ 20000</v>
          </cell>
          <cell r="E559">
            <v>3</v>
          </cell>
          <cell r="F559">
            <v>91228.07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</v>
          </cell>
          <cell r="L559">
            <v>91228.07</v>
          </cell>
        </row>
        <row r="560">
          <cell r="A560">
            <v>1311050648</v>
          </cell>
          <cell r="B560">
            <v>131105</v>
          </cell>
          <cell r="C560" t="str">
            <v>Электроматериалы</v>
          </cell>
          <cell r="D560" t="str">
            <v>Провод ПВ1 1*4</v>
          </cell>
          <cell r="E560">
            <v>100</v>
          </cell>
          <cell r="F560">
            <v>5350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100</v>
          </cell>
          <cell r="L560">
            <v>5350</v>
          </cell>
        </row>
        <row r="561">
          <cell r="A561">
            <v>1311050663</v>
          </cell>
          <cell r="B561">
            <v>131105</v>
          </cell>
          <cell r="C561" t="str">
            <v>Электроматериалы</v>
          </cell>
          <cell r="D561" t="str">
            <v>Электродвигатель АИР 160 S4 кВт 15*1500 об/мин.</v>
          </cell>
          <cell r="E561">
            <v>1</v>
          </cell>
          <cell r="F561">
            <v>90426.32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1</v>
          </cell>
          <cell r="L561">
            <v>90426.32</v>
          </cell>
        </row>
        <row r="562">
          <cell r="A562">
            <v>1311050665</v>
          </cell>
          <cell r="B562">
            <v>131105</v>
          </cell>
          <cell r="C562" t="str">
            <v>Электроматериалы</v>
          </cell>
          <cell r="D562" t="str">
            <v>Двигат. эл.30квт3000об/мин</v>
          </cell>
          <cell r="E562">
            <v>1</v>
          </cell>
          <cell r="F562">
            <v>61600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1</v>
          </cell>
          <cell r="L562">
            <v>61600</v>
          </cell>
        </row>
        <row r="563">
          <cell r="A563">
            <v>1311050666</v>
          </cell>
          <cell r="B563">
            <v>131105</v>
          </cell>
          <cell r="C563" t="str">
            <v>Электроматериалы</v>
          </cell>
          <cell r="D563" t="str">
            <v>Двигат эл.22квт 3000об/мин</v>
          </cell>
          <cell r="E563">
            <v>4</v>
          </cell>
          <cell r="F563">
            <v>246400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4</v>
          </cell>
          <cell r="L563">
            <v>246400</v>
          </cell>
        </row>
        <row r="564">
          <cell r="A564">
            <v>1311050667</v>
          </cell>
          <cell r="B564">
            <v>131105</v>
          </cell>
          <cell r="C564" t="str">
            <v>Электроматериалы</v>
          </cell>
          <cell r="D564" t="str">
            <v>Двигат эл. 200квт 3000об.</v>
          </cell>
          <cell r="E564">
            <v>2</v>
          </cell>
          <cell r="F564">
            <v>628688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2</v>
          </cell>
          <cell r="L564">
            <v>628688</v>
          </cell>
        </row>
        <row r="565">
          <cell r="A565">
            <v>1311050670</v>
          </cell>
          <cell r="B565">
            <v>131105</v>
          </cell>
          <cell r="C565" t="str">
            <v>Электроматериалы</v>
          </cell>
          <cell r="D565" t="str">
            <v>Электродвигатель Д-32</v>
          </cell>
          <cell r="E565">
            <v>5</v>
          </cell>
          <cell r="F565">
            <v>35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5</v>
          </cell>
          <cell r="L565">
            <v>35</v>
          </cell>
        </row>
        <row r="566">
          <cell r="A566">
            <v>1311050671</v>
          </cell>
          <cell r="B566">
            <v>131105</v>
          </cell>
          <cell r="C566" t="str">
            <v>Электроматериалы</v>
          </cell>
          <cell r="D566" t="str">
            <v>Электродвигатель 200кВт 1500об/м</v>
          </cell>
          <cell r="E566">
            <v>1</v>
          </cell>
          <cell r="F566">
            <v>124800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1</v>
          </cell>
          <cell r="L566">
            <v>124800</v>
          </cell>
        </row>
        <row r="567">
          <cell r="A567">
            <v>1311050672</v>
          </cell>
          <cell r="B567">
            <v>131105</v>
          </cell>
          <cell r="C567" t="str">
            <v>Электроматериалы</v>
          </cell>
          <cell r="D567" t="str">
            <v>Электродвигатель 75кВт 1500об/м</v>
          </cell>
          <cell r="E567">
            <v>1</v>
          </cell>
          <cell r="F567">
            <v>30000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1</v>
          </cell>
          <cell r="L567">
            <v>30000</v>
          </cell>
        </row>
        <row r="568">
          <cell r="A568">
            <v>1311050673</v>
          </cell>
          <cell r="B568">
            <v>131105</v>
          </cell>
          <cell r="C568" t="str">
            <v>Электроматериалы</v>
          </cell>
          <cell r="D568" t="str">
            <v>Электродвигатель 55кВт 980</v>
          </cell>
          <cell r="E568">
            <v>1</v>
          </cell>
          <cell r="F568">
            <v>50000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1</v>
          </cell>
          <cell r="L568">
            <v>50000</v>
          </cell>
        </row>
        <row r="569">
          <cell r="A569">
            <v>1311050676</v>
          </cell>
          <cell r="B569">
            <v>131105</v>
          </cell>
          <cell r="C569" t="str">
            <v>Электроматериалы</v>
          </cell>
          <cell r="D569" t="str">
            <v>Двигат.эл. 1,5 квт 3000 об. шт -476,00</v>
          </cell>
          <cell r="E569">
            <v>1</v>
          </cell>
          <cell r="F569">
            <v>476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1</v>
          </cell>
          <cell r="L569">
            <v>476</v>
          </cell>
        </row>
        <row r="570">
          <cell r="A570">
            <v>1311050677</v>
          </cell>
          <cell r="B570">
            <v>131105</v>
          </cell>
          <cell r="C570" t="str">
            <v>Электроматериалы</v>
          </cell>
          <cell r="D570" t="str">
            <v>Двигат.эл. 1,5 квт 3000 об.</v>
          </cell>
          <cell r="E570">
            <v>3</v>
          </cell>
          <cell r="F570">
            <v>8640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3</v>
          </cell>
          <cell r="L570">
            <v>8640</v>
          </cell>
        </row>
        <row r="571">
          <cell r="A571">
            <v>1311050686</v>
          </cell>
          <cell r="B571">
            <v>131105</v>
          </cell>
          <cell r="C571" t="str">
            <v>Электроматериалы</v>
          </cell>
          <cell r="D571" t="str">
            <v>А132 S6 5,5 об/мин 1000</v>
          </cell>
          <cell r="E571">
            <v>1</v>
          </cell>
          <cell r="F571">
            <v>34920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1</v>
          </cell>
          <cell r="L571">
            <v>34920</v>
          </cell>
        </row>
        <row r="572">
          <cell r="A572">
            <v>1311050690</v>
          </cell>
          <cell r="B572">
            <v>131105</v>
          </cell>
          <cell r="C572" t="str">
            <v>Электроматериалы</v>
          </cell>
          <cell r="D572" t="str">
            <v>Электродвигатель А132 М2 кВт 11 об/мин 3000</v>
          </cell>
          <cell r="E572">
            <v>1</v>
          </cell>
          <cell r="F572">
            <v>36900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1</v>
          </cell>
          <cell r="L572">
            <v>36900</v>
          </cell>
        </row>
        <row r="573">
          <cell r="A573">
            <v>1311050696</v>
          </cell>
          <cell r="B573">
            <v>131105</v>
          </cell>
          <cell r="C573" t="str">
            <v>Электроматериалы</v>
          </cell>
          <cell r="D573" t="str">
            <v>Контактор КПД 121 63 А 110 В</v>
          </cell>
          <cell r="E573">
            <v>2</v>
          </cell>
          <cell r="F573">
            <v>53684.21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2</v>
          </cell>
          <cell r="L573">
            <v>53684.21</v>
          </cell>
        </row>
        <row r="574">
          <cell r="A574">
            <v>1311050715</v>
          </cell>
          <cell r="B574">
            <v>131105</v>
          </cell>
          <cell r="C574" t="str">
            <v>Электроматериалы</v>
          </cell>
          <cell r="D574" t="str">
            <v>Розетка</v>
          </cell>
          <cell r="E574">
            <v>32</v>
          </cell>
          <cell r="F574">
            <v>4897.58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32</v>
          </cell>
          <cell r="L574">
            <v>4897.58</v>
          </cell>
        </row>
        <row r="575">
          <cell r="A575">
            <v>1311050722</v>
          </cell>
          <cell r="B575">
            <v>131105</v>
          </cell>
          <cell r="C575" t="str">
            <v>Электроматериалы</v>
          </cell>
          <cell r="D575" t="str">
            <v>Кондиционер FS-18H</v>
          </cell>
          <cell r="E575">
            <v>3</v>
          </cell>
          <cell r="F575">
            <v>197368.42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3</v>
          </cell>
          <cell r="L575">
            <v>197368.42</v>
          </cell>
        </row>
        <row r="576">
          <cell r="A576">
            <v>1311050723</v>
          </cell>
          <cell r="B576">
            <v>131105</v>
          </cell>
          <cell r="C576" t="str">
            <v>Электроматериалы</v>
          </cell>
          <cell r="D576" t="str">
            <v>Кондиционер FS-09Н</v>
          </cell>
          <cell r="E576">
            <v>16</v>
          </cell>
          <cell r="F576">
            <v>673684.21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16</v>
          </cell>
          <cell r="L576">
            <v>673684.21</v>
          </cell>
        </row>
        <row r="577">
          <cell r="A577">
            <v>1311050724</v>
          </cell>
          <cell r="B577">
            <v>131105</v>
          </cell>
          <cell r="C577" t="str">
            <v>Электроматериалы</v>
          </cell>
          <cell r="D577" t="str">
            <v>Кондиционер FS-12H</v>
          </cell>
          <cell r="E577">
            <v>6</v>
          </cell>
          <cell r="F577">
            <v>273684.21000000002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</v>
          </cell>
          <cell r="L577">
            <v>273684.21000000002</v>
          </cell>
        </row>
        <row r="578">
          <cell r="A578">
            <v>1311050742</v>
          </cell>
          <cell r="B578">
            <v>131105</v>
          </cell>
          <cell r="C578" t="str">
            <v>Электроматериалы</v>
          </cell>
          <cell r="D578" t="str">
            <v>РЕЛЕ РТИ 3363 63-80А</v>
          </cell>
          <cell r="E578">
            <v>9</v>
          </cell>
          <cell r="F578">
            <v>33336.839999999997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9</v>
          </cell>
          <cell r="L578">
            <v>33336.839999999997</v>
          </cell>
        </row>
        <row r="579">
          <cell r="A579">
            <v>1311050815</v>
          </cell>
          <cell r="B579">
            <v>131105</v>
          </cell>
          <cell r="C579" t="str">
            <v>Электроматериалы</v>
          </cell>
          <cell r="D579" t="str">
            <v>Пускатель ПМЕ-084/220</v>
          </cell>
          <cell r="E579">
            <v>2</v>
          </cell>
          <cell r="F579">
            <v>200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2</v>
          </cell>
          <cell r="L579">
            <v>200</v>
          </cell>
        </row>
        <row r="580">
          <cell r="A580">
            <v>1311050829</v>
          </cell>
          <cell r="B580">
            <v>131105</v>
          </cell>
          <cell r="C580" t="str">
            <v>Электроматериалы</v>
          </cell>
          <cell r="D580" t="str">
            <v>КАБЕЛЬ телеф. 50*0,2*2</v>
          </cell>
          <cell r="E580">
            <v>0.47</v>
          </cell>
          <cell r="F580">
            <v>117437.6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0.47</v>
          </cell>
          <cell r="L580">
            <v>117437.6</v>
          </cell>
        </row>
        <row r="581">
          <cell r="A581">
            <v>1311050830</v>
          </cell>
          <cell r="B581">
            <v>131105</v>
          </cell>
          <cell r="C581" t="str">
            <v>Электроматериалы</v>
          </cell>
          <cell r="D581" t="str">
            <v>Кабель телеф. МКСАШп 4*4*1,2</v>
          </cell>
          <cell r="E581">
            <v>8.01</v>
          </cell>
          <cell r="F581">
            <v>949713.2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8.01</v>
          </cell>
          <cell r="L581">
            <v>949713.2</v>
          </cell>
        </row>
        <row r="582">
          <cell r="A582">
            <v>1311050831</v>
          </cell>
          <cell r="B582">
            <v>131105</v>
          </cell>
          <cell r="C582" t="str">
            <v>Электроматериалы</v>
          </cell>
          <cell r="D582" t="str">
            <v>КАБЕЛЬ телеф.ТППэпБеШп</v>
          </cell>
          <cell r="E582">
            <v>0.4</v>
          </cell>
          <cell r="F582">
            <v>48585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0.4</v>
          </cell>
          <cell r="L582">
            <v>48585</v>
          </cell>
        </row>
        <row r="583">
          <cell r="A583">
            <v>1311050832</v>
          </cell>
          <cell r="B583">
            <v>131105</v>
          </cell>
          <cell r="C583" t="str">
            <v>Электроматериалы</v>
          </cell>
          <cell r="D583" t="str">
            <v>Нагреватель ТОР-1 Макар</v>
          </cell>
          <cell r="E583">
            <v>1</v>
          </cell>
          <cell r="F583">
            <v>42000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1</v>
          </cell>
          <cell r="L583">
            <v>42000</v>
          </cell>
        </row>
        <row r="584">
          <cell r="A584">
            <v>1311050834</v>
          </cell>
          <cell r="B584">
            <v>131105</v>
          </cell>
          <cell r="C584" t="str">
            <v>Электроматериалы</v>
          </cell>
          <cell r="D584" t="str">
            <v>Обогреватель ПЭТ-2</v>
          </cell>
          <cell r="E584">
            <v>2</v>
          </cell>
          <cell r="F584">
            <v>10200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2</v>
          </cell>
          <cell r="L584">
            <v>10200</v>
          </cell>
        </row>
        <row r="585">
          <cell r="A585">
            <v>1311050915</v>
          </cell>
          <cell r="B585">
            <v>131105</v>
          </cell>
          <cell r="C585" t="str">
            <v>Электроматериалы</v>
          </cell>
          <cell r="D585" t="str">
            <v>Вентилятор N5</v>
          </cell>
          <cell r="E585">
            <v>1</v>
          </cell>
          <cell r="F585">
            <v>130.94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1</v>
          </cell>
          <cell r="L585">
            <v>130.94</v>
          </cell>
        </row>
        <row r="586">
          <cell r="A586">
            <v>1311050916</v>
          </cell>
          <cell r="B586">
            <v>131105</v>
          </cell>
          <cell r="C586" t="str">
            <v>Электроматериалы</v>
          </cell>
          <cell r="D586" t="str">
            <v>вентилятор ВЦ 14-70</v>
          </cell>
          <cell r="E586">
            <v>3</v>
          </cell>
          <cell r="F586">
            <v>94.38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3</v>
          </cell>
          <cell r="L586">
            <v>94.38</v>
          </cell>
        </row>
        <row r="587">
          <cell r="A587">
            <v>1311050917</v>
          </cell>
          <cell r="B587">
            <v>131105</v>
          </cell>
          <cell r="C587" t="str">
            <v>Электроматериалы</v>
          </cell>
          <cell r="D587" t="str">
            <v>вентилятор ВЦ3-90</v>
          </cell>
          <cell r="E587">
            <v>1</v>
          </cell>
          <cell r="F587">
            <v>6.84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1</v>
          </cell>
          <cell r="L587">
            <v>6.84</v>
          </cell>
        </row>
        <row r="588">
          <cell r="A588">
            <v>1311050925</v>
          </cell>
          <cell r="B588">
            <v>131105</v>
          </cell>
          <cell r="C588" t="str">
            <v>Электроматериалы</v>
          </cell>
          <cell r="D588" t="str">
            <v>ветилятор ВЦП 6</v>
          </cell>
          <cell r="E588">
            <v>1</v>
          </cell>
          <cell r="F588">
            <v>46.2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1</v>
          </cell>
          <cell r="L588">
            <v>46.2</v>
          </cell>
        </row>
        <row r="589">
          <cell r="A589">
            <v>1311050926</v>
          </cell>
          <cell r="B589">
            <v>131105</v>
          </cell>
          <cell r="C589" t="str">
            <v>Электроматериалы</v>
          </cell>
          <cell r="D589" t="str">
            <v>вентилятор в-06-300</v>
          </cell>
          <cell r="E589">
            <v>3</v>
          </cell>
          <cell r="F589">
            <v>233.28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3</v>
          </cell>
          <cell r="L589">
            <v>233.28</v>
          </cell>
        </row>
        <row r="590">
          <cell r="A590">
            <v>1311050928</v>
          </cell>
          <cell r="B590">
            <v>131105</v>
          </cell>
          <cell r="C590" t="str">
            <v>Электроматериалы</v>
          </cell>
          <cell r="D590" t="str">
            <v>вентилятор LANW-400L</v>
          </cell>
          <cell r="E590">
            <v>3</v>
          </cell>
          <cell r="F590">
            <v>99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3</v>
          </cell>
          <cell r="L590">
            <v>99</v>
          </cell>
        </row>
        <row r="591">
          <cell r="A591">
            <v>1311050929</v>
          </cell>
          <cell r="B591">
            <v>131105</v>
          </cell>
          <cell r="C591" t="str">
            <v>Электроматериалы</v>
          </cell>
          <cell r="D591" t="str">
            <v>Вентилятор ВЦ4-76 n 6 без.дв.</v>
          </cell>
          <cell r="E591">
            <v>2</v>
          </cell>
          <cell r="F591">
            <v>2596.66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2</v>
          </cell>
          <cell r="L591">
            <v>2596.66</v>
          </cell>
        </row>
        <row r="592">
          <cell r="A592">
            <v>1311050931</v>
          </cell>
          <cell r="B592">
            <v>131105</v>
          </cell>
          <cell r="C592" t="str">
            <v>Электроматериалы</v>
          </cell>
          <cell r="D592" t="str">
            <v>Электродвигатель к вент. 5,5</v>
          </cell>
          <cell r="E592">
            <v>2</v>
          </cell>
          <cell r="F592">
            <v>1395.6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2</v>
          </cell>
          <cell r="L592">
            <v>1395.6</v>
          </cell>
        </row>
        <row r="593">
          <cell r="A593">
            <v>1311050932</v>
          </cell>
          <cell r="B593">
            <v>131105</v>
          </cell>
          <cell r="C593" t="str">
            <v>Электроматериалы</v>
          </cell>
          <cell r="D593" t="str">
            <v>Вентилятор 8</v>
          </cell>
          <cell r="E593">
            <v>1</v>
          </cell>
          <cell r="F593">
            <v>1607.69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1</v>
          </cell>
          <cell r="L593">
            <v>1607.69</v>
          </cell>
        </row>
        <row r="594">
          <cell r="A594">
            <v>1311050933</v>
          </cell>
          <cell r="B594">
            <v>131105</v>
          </cell>
          <cell r="C594" t="str">
            <v>Электроматериалы</v>
          </cell>
          <cell r="D594" t="str">
            <v>Вентилятор ВЦ5 н/леквид</v>
          </cell>
          <cell r="E594">
            <v>1</v>
          </cell>
          <cell r="F594">
            <v>2874.96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1</v>
          </cell>
          <cell r="L594">
            <v>2874.96</v>
          </cell>
        </row>
        <row r="595">
          <cell r="A595">
            <v>1311050934</v>
          </cell>
          <cell r="B595">
            <v>131105</v>
          </cell>
          <cell r="C595" t="str">
            <v>Электроматериалы</v>
          </cell>
          <cell r="D595" t="str">
            <v>Вентилятор ВЦ4-70 n 5АЛ</v>
          </cell>
          <cell r="E595">
            <v>2</v>
          </cell>
          <cell r="F595">
            <v>12418.56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2</v>
          </cell>
          <cell r="L595">
            <v>12418.56</v>
          </cell>
        </row>
        <row r="596">
          <cell r="A596">
            <v>1311050935</v>
          </cell>
          <cell r="B596">
            <v>131105</v>
          </cell>
          <cell r="C596" t="str">
            <v>Электроматериалы</v>
          </cell>
          <cell r="D596" t="str">
            <v>Вентилятор ВЦП 6n 5</v>
          </cell>
          <cell r="E596">
            <v>1</v>
          </cell>
          <cell r="F596">
            <v>9313.92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1</v>
          </cell>
          <cell r="L596">
            <v>9313.92</v>
          </cell>
        </row>
        <row r="597">
          <cell r="A597">
            <v>1311050936</v>
          </cell>
          <cell r="B597">
            <v>131105</v>
          </cell>
          <cell r="C597" t="str">
            <v>Электроматериалы</v>
          </cell>
          <cell r="D597" t="str">
            <v>Вентилятор ВЦ6-28 n 10</v>
          </cell>
          <cell r="E597">
            <v>1</v>
          </cell>
          <cell r="F597">
            <v>47604.480000000003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</v>
          </cell>
          <cell r="L597">
            <v>47604.480000000003</v>
          </cell>
        </row>
        <row r="598">
          <cell r="A598">
            <v>1311050937</v>
          </cell>
          <cell r="B598">
            <v>131105</v>
          </cell>
          <cell r="C598" t="str">
            <v>Электроматериалы</v>
          </cell>
          <cell r="D598" t="str">
            <v>Вентилятор n 3,15</v>
          </cell>
          <cell r="E598">
            <v>4</v>
          </cell>
          <cell r="F598">
            <v>32510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4</v>
          </cell>
          <cell r="L598">
            <v>32510</v>
          </cell>
        </row>
        <row r="599">
          <cell r="A599">
            <v>1311051301</v>
          </cell>
          <cell r="B599">
            <v>131105</v>
          </cell>
          <cell r="C599" t="str">
            <v>Электроматериалы</v>
          </cell>
          <cell r="D599" t="str">
            <v>РЕГЕНЕРАТИВН,ПАТРОН РП-4-</v>
          </cell>
          <cell r="E599">
            <v>10</v>
          </cell>
          <cell r="F599">
            <v>91666.7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10</v>
          </cell>
          <cell r="L599">
            <v>91666.7</v>
          </cell>
        </row>
        <row r="600">
          <cell r="A600">
            <v>1311051349</v>
          </cell>
          <cell r="B600">
            <v>131105</v>
          </cell>
          <cell r="C600" t="str">
            <v>Электроматериалы</v>
          </cell>
          <cell r="D600" t="str">
            <v>РОЗЕТКА С ВИЛК,166-67</v>
          </cell>
          <cell r="E600">
            <v>73</v>
          </cell>
          <cell r="F600">
            <v>12166.91</v>
          </cell>
          <cell r="G600">
            <v>0</v>
          </cell>
          <cell r="H600">
            <v>0</v>
          </cell>
          <cell r="I600">
            <v>1</v>
          </cell>
          <cell r="J600">
            <v>166.67</v>
          </cell>
          <cell r="K600">
            <v>72</v>
          </cell>
          <cell r="L600">
            <v>12000.24</v>
          </cell>
        </row>
        <row r="601">
          <cell r="A601">
            <v>1311051352</v>
          </cell>
          <cell r="B601">
            <v>131105</v>
          </cell>
          <cell r="C601" t="str">
            <v>Электроматериалы</v>
          </cell>
          <cell r="D601" t="str">
            <v>РОЗЕТКА СП 58-42</v>
          </cell>
          <cell r="E601">
            <v>7</v>
          </cell>
          <cell r="F601">
            <v>408.94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7</v>
          </cell>
          <cell r="L601">
            <v>408.94</v>
          </cell>
        </row>
        <row r="602">
          <cell r="A602">
            <v>1311051400</v>
          </cell>
          <cell r="B602">
            <v>131105</v>
          </cell>
          <cell r="C602" t="str">
            <v>Электроматериалы</v>
          </cell>
          <cell r="D602" t="str">
            <v>Автолампа А 24-55+50</v>
          </cell>
          <cell r="E602">
            <v>219</v>
          </cell>
          <cell r="F602">
            <v>19698.86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219</v>
          </cell>
          <cell r="L602">
            <v>19698.86</v>
          </cell>
        </row>
        <row r="603">
          <cell r="A603">
            <v>1311051531</v>
          </cell>
          <cell r="B603">
            <v>131105</v>
          </cell>
          <cell r="C603" t="str">
            <v>Электроматериалы</v>
          </cell>
          <cell r="D603" t="str">
            <v>АИР 160 S2 кВт 15 об/мин 3000 IМ 3081</v>
          </cell>
          <cell r="E603">
            <v>3</v>
          </cell>
          <cell r="F603">
            <v>224560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3</v>
          </cell>
          <cell r="L603">
            <v>224560</v>
          </cell>
        </row>
        <row r="604">
          <cell r="A604">
            <v>1311051647</v>
          </cell>
          <cell r="B604">
            <v>131105</v>
          </cell>
          <cell r="C604" t="str">
            <v>Электроматериалы</v>
          </cell>
          <cell r="D604" t="str">
            <v>Трансформатор понижающий</v>
          </cell>
          <cell r="E604">
            <v>9</v>
          </cell>
          <cell r="F604">
            <v>305011.55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9</v>
          </cell>
          <cell r="L604">
            <v>305011.55</v>
          </cell>
        </row>
        <row r="605">
          <cell r="A605">
            <v>1311051648</v>
          </cell>
          <cell r="B605">
            <v>131105</v>
          </cell>
          <cell r="C605" t="str">
            <v>Электроматериалы</v>
          </cell>
          <cell r="D605" t="str">
            <v>Тр-р тока ТПЛ-10-75/5</v>
          </cell>
          <cell r="E605">
            <v>2</v>
          </cell>
          <cell r="F605">
            <v>36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2</v>
          </cell>
          <cell r="L605">
            <v>36</v>
          </cell>
        </row>
        <row r="606">
          <cell r="A606">
            <v>1311051649</v>
          </cell>
          <cell r="B606">
            <v>131105</v>
          </cell>
          <cell r="C606" t="str">
            <v>Электроматериалы</v>
          </cell>
          <cell r="D606" t="str">
            <v>Тр-р тока ТПЛ-10-400/5</v>
          </cell>
          <cell r="E606">
            <v>2</v>
          </cell>
          <cell r="F606">
            <v>36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2</v>
          </cell>
          <cell r="L606">
            <v>36</v>
          </cell>
        </row>
        <row r="607">
          <cell r="A607">
            <v>1311051651</v>
          </cell>
          <cell r="B607">
            <v>131105</v>
          </cell>
          <cell r="C607" t="str">
            <v>Электроматериалы</v>
          </cell>
          <cell r="D607" t="str">
            <v>Комплектующие к тр-ру ТДТН к-т.</v>
          </cell>
          <cell r="E607">
            <v>1</v>
          </cell>
          <cell r="F607">
            <v>600000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</v>
          </cell>
          <cell r="L607">
            <v>600000</v>
          </cell>
        </row>
        <row r="608">
          <cell r="A608">
            <v>1311051652</v>
          </cell>
          <cell r="B608">
            <v>131105</v>
          </cell>
          <cell r="C608" t="str">
            <v>Электроматериалы</v>
          </cell>
          <cell r="D608" t="str">
            <v>Тр-р тока ТФЗМ-35А-300/5</v>
          </cell>
          <cell r="E608">
            <v>6</v>
          </cell>
          <cell r="F608">
            <v>225828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6</v>
          </cell>
          <cell r="L608">
            <v>225828</v>
          </cell>
        </row>
        <row r="609">
          <cell r="A609">
            <v>1311051653</v>
          </cell>
          <cell r="B609">
            <v>131105</v>
          </cell>
          <cell r="C609" t="str">
            <v>Электроматериалы</v>
          </cell>
          <cell r="D609" t="str">
            <v>Тр-р напр.ЭНОМ-35</v>
          </cell>
          <cell r="E609">
            <v>3</v>
          </cell>
          <cell r="F609">
            <v>35793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3</v>
          </cell>
          <cell r="L609">
            <v>35793</v>
          </cell>
        </row>
        <row r="610">
          <cell r="A610">
            <v>1311051661</v>
          </cell>
          <cell r="B610">
            <v>131105</v>
          </cell>
          <cell r="C610" t="str">
            <v>Электроматериалы</v>
          </cell>
          <cell r="D610" t="str">
            <v>Трансформатор ТПЛ-10кв 50/5</v>
          </cell>
          <cell r="E610">
            <v>4</v>
          </cell>
          <cell r="F610">
            <v>125217.4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4</v>
          </cell>
          <cell r="L610">
            <v>125217.4</v>
          </cell>
        </row>
        <row r="611">
          <cell r="A611">
            <v>1311051662</v>
          </cell>
          <cell r="B611">
            <v>131105</v>
          </cell>
          <cell r="C611" t="str">
            <v>Электроматериалы</v>
          </cell>
          <cell r="D611" t="str">
            <v>Трансформатор</v>
          </cell>
          <cell r="E611">
            <v>6</v>
          </cell>
          <cell r="F611">
            <v>39695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6</v>
          </cell>
          <cell r="L611">
            <v>39695</v>
          </cell>
        </row>
        <row r="612">
          <cell r="A612">
            <v>1311051676</v>
          </cell>
          <cell r="B612">
            <v>131105</v>
          </cell>
          <cell r="C612" t="str">
            <v>Электроматериалы</v>
          </cell>
          <cell r="D612" t="str">
            <v>Вибратор ИВ 98Б 380 В</v>
          </cell>
          <cell r="E612">
            <v>1</v>
          </cell>
          <cell r="F612">
            <v>31565.22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1</v>
          </cell>
          <cell r="L612">
            <v>31565.22</v>
          </cell>
        </row>
        <row r="613">
          <cell r="A613">
            <v>1311051891</v>
          </cell>
          <cell r="B613">
            <v>131105</v>
          </cell>
          <cell r="C613" t="str">
            <v>Электроматериалы</v>
          </cell>
          <cell r="D613" t="str">
            <v>Электротитан 80л THERMEX</v>
          </cell>
          <cell r="E613">
            <v>2</v>
          </cell>
          <cell r="F613">
            <v>1304.3499999999999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2</v>
          </cell>
          <cell r="L613">
            <v>1304.3499999999999</v>
          </cell>
        </row>
        <row r="614">
          <cell r="A614">
            <v>1311051967</v>
          </cell>
          <cell r="B614">
            <v>131105</v>
          </cell>
          <cell r="C614" t="str">
            <v>Электроматериалы</v>
          </cell>
          <cell r="D614" t="str">
            <v>изолента</v>
          </cell>
          <cell r="E614">
            <v>10</v>
          </cell>
          <cell r="F614">
            <v>535.72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10</v>
          </cell>
          <cell r="L614">
            <v>535.72</v>
          </cell>
        </row>
        <row r="615">
          <cell r="A615">
            <v>1311051973</v>
          </cell>
          <cell r="B615">
            <v>131105</v>
          </cell>
          <cell r="C615" t="str">
            <v>Электроматериалы</v>
          </cell>
          <cell r="D615" t="str">
            <v>Кабель RG-45</v>
          </cell>
          <cell r="E615">
            <v>305</v>
          </cell>
          <cell r="F615">
            <v>16339.29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305</v>
          </cell>
          <cell r="L615">
            <v>16339.29</v>
          </cell>
        </row>
        <row r="616">
          <cell r="A616">
            <v>1311051976</v>
          </cell>
          <cell r="B616">
            <v>131105</v>
          </cell>
          <cell r="C616" t="str">
            <v>Электроматериалы</v>
          </cell>
          <cell r="D616" t="str">
            <v>Кабель сварочный КГ 1*35</v>
          </cell>
          <cell r="E616">
            <v>1330</v>
          </cell>
          <cell r="F616">
            <v>581875</v>
          </cell>
          <cell r="G616">
            <v>0</v>
          </cell>
          <cell r="H616">
            <v>0</v>
          </cell>
          <cell r="I616">
            <v>60</v>
          </cell>
          <cell r="J616">
            <v>26250</v>
          </cell>
          <cell r="K616">
            <v>1270</v>
          </cell>
          <cell r="L616">
            <v>555625</v>
          </cell>
        </row>
        <row r="617">
          <cell r="A617">
            <v>1311051977</v>
          </cell>
          <cell r="B617">
            <v>131105</v>
          </cell>
          <cell r="C617" t="str">
            <v>Электроматериалы</v>
          </cell>
          <cell r="D617" t="str">
            <v>Кабель сварочный КГ 1*50</v>
          </cell>
          <cell r="E617">
            <v>77.8</v>
          </cell>
          <cell r="F617">
            <v>120211.33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77.8</v>
          </cell>
          <cell r="L617">
            <v>120211.33</v>
          </cell>
        </row>
        <row r="618">
          <cell r="A618">
            <v>1311052097</v>
          </cell>
          <cell r="B618">
            <v>131105</v>
          </cell>
          <cell r="C618" t="str">
            <v>Электроматериалы</v>
          </cell>
          <cell r="D618" t="str">
            <v>ЛАМПА 024-40 N 662</v>
          </cell>
          <cell r="E618">
            <v>532</v>
          </cell>
          <cell r="F618">
            <v>3192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532</v>
          </cell>
          <cell r="L618">
            <v>3192</v>
          </cell>
        </row>
        <row r="619">
          <cell r="A619">
            <v>1311052098</v>
          </cell>
          <cell r="B619">
            <v>131105</v>
          </cell>
          <cell r="C619" t="str">
            <v>Электроматериалы</v>
          </cell>
          <cell r="D619" t="str">
            <v>ЛАМПА 36Х40 N 1932</v>
          </cell>
          <cell r="E619">
            <v>13402</v>
          </cell>
          <cell r="F619">
            <v>60309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13402</v>
          </cell>
          <cell r="L619">
            <v>60309</v>
          </cell>
        </row>
        <row r="620">
          <cell r="A620">
            <v>1311052100</v>
          </cell>
          <cell r="B620">
            <v>131105</v>
          </cell>
          <cell r="C620" t="str">
            <v>Электроматериалы</v>
          </cell>
          <cell r="D620" t="str">
            <v>ЛАМПА 36Х60 N 1931</v>
          </cell>
          <cell r="E620">
            <v>16981</v>
          </cell>
          <cell r="F620">
            <v>76414.5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16981</v>
          </cell>
          <cell r="L620">
            <v>76414.5</v>
          </cell>
        </row>
        <row r="621">
          <cell r="A621">
            <v>1311052228</v>
          </cell>
          <cell r="B621">
            <v>131105</v>
          </cell>
          <cell r="C621" t="str">
            <v>Электроматериалы</v>
          </cell>
          <cell r="D621" t="str">
            <v>Лампа А-24*21*3</v>
          </cell>
          <cell r="E621">
            <v>81</v>
          </cell>
          <cell r="F621">
            <v>2557.88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81</v>
          </cell>
          <cell r="L621">
            <v>2557.88</v>
          </cell>
        </row>
        <row r="622">
          <cell r="A622">
            <v>1311052229</v>
          </cell>
          <cell r="B622">
            <v>131105</v>
          </cell>
          <cell r="C622" t="str">
            <v>Электроматериалы</v>
          </cell>
          <cell r="D622" t="str">
            <v>Лампа А-24*5*1</v>
          </cell>
          <cell r="E622">
            <v>73</v>
          </cell>
          <cell r="F622">
            <v>2049.14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73</v>
          </cell>
          <cell r="L622">
            <v>2049.14</v>
          </cell>
        </row>
        <row r="623">
          <cell r="A623">
            <v>1311052230</v>
          </cell>
          <cell r="B623">
            <v>131105</v>
          </cell>
          <cell r="C623" t="str">
            <v>Электроматериалы</v>
          </cell>
          <cell r="D623" t="str">
            <v>Лампа А-24*60*40</v>
          </cell>
          <cell r="E623">
            <v>151</v>
          </cell>
          <cell r="F623">
            <v>14273.78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151</v>
          </cell>
          <cell r="L623">
            <v>14273.78</v>
          </cell>
        </row>
        <row r="624">
          <cell r="A624">
            <v>1311052231</v>
          </cell>
          <cell r="B624">
            <v>131105</v>
          </cell>
          <cell r="C624" t="str">
            <v>Электроматериалы</v>
          </cell>
          <cell r="D624" t="str">
            <v>Лампа А-24-1</v>
          </cell>
          <cell r="E624">
            <v>23</v>
          </cell>
          <cell r="F624">
            <v>336.21</v>
          </cell>
          <cell r="G624">
            <v>0</v>
          </cell>
          <cell r="H624">
            <v>0</v>
          </cell>
          <cell r="I624">
            <v>4</v>
          </cell>
          <cell r="J624">
            <v>58.47</v>
          </cell>
          <cell r="K624">
            <v>19</v>
          </cell>
          <cell r="L624">
            <v>277.74</v>
          </cell>
        </row>
        <row r="625">
          <cell r="A625">
            <v>1311052232</v>
          </cell>
          <cell r="B625">
            <v>131105</v>
          </cell>
          <cell r="C625" t="str">
            <v>Электроматериалы</v>
          </cell>
          <cell r="D625" t="str">
            <v>Лампа А-24-2</v>
          </cell>
          <cell r="E625">
            <v>97</v>
          </cell>
          <cell r="F625">
            <v>2546.25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97</v>
          </cell>
          <cell r="L625">
            <v>2546.25</v>
          </cell>
        </row>
        <row r="626">
          <cell r="A626">
            <v>1311052233</v>
          </cell>
          <cell r="B626">
            <v>131105</v>
          </cell>
          <cell r="C626" t="str">
            <v>Электроматериалы</v>
          </cell>
          <cell r="D626" t="str">
            <v>Лампа АКГ 24-60+40</v>
          </cell>
          <cell r="E626">
            <v>64</v>
          </cell>
          <cell r="F626">
            <v>5838.56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64</v>
          </cell>
          <cell r="L626">
            <v>5838.56</v>
          </cell>
        </row>
        <row r="627">
          <cell r="A627">
            <v>1311052234</v>
          </cell>
          <cell r="B627">
            <v>131105</v>
          </cell>
          <cell r="C627" t="str">
            <v>Электроматериалы</v>
          </cell>
          <cell r="D627" t="str">
            <v>Лампа АКГ 24-70</v>
          </cell>
          <cell r="E627">
            <v>122</v>
          </cell>
          <cell r="F627">
            <v>10380.67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122</v>
          </cell>
          <cell r="L627">
            <v>10380.67</v>
          </cell>
        </row>
        <row r="628">
          <cell r="A628">
            <v>1311052238</v>
          </cell>
          <cell r="B628">
            <v>131105</v>
          </cell>
          <cell r="C628" t="str">
            <v>Электроматериалы</v>
          </cell>
          <cell r="D628" t="str">
            <v>Лампа галогеновая 24V 100W 26902140</v>
          </cell>
          <cell r="E628">
            <v>50</v>
          </cell>
          <cell r="F628">
            <v>36886.949999999997</v>
          </cell>
          <cell r="G628">
            <v>100</v>
          </cell>
          <cell r="H628">
            <v>31250</v>
          </cell>
          <cell r="I628">
            <v>116</v>
          </cell>
          <cell r="J628">
            <v>37675</v>
          </cell>
          <cell r="K628">
            <v>34</v>
          </cell>
          <cell r="L628">
            <v>30461.95</v>
          </cell>
          <cell r="M628" t="str">
            <v>ДТОР УММ</v>
          </cell>
        </row>
        <row r="629">
          <cell r="A629">
            <v>1311052241</v>
          </cell>
          <cell r="B629">
            <v>131105</v>
          </cell>
          <cell r="C629" t="str">
            <v>Электроматериалы</v>
          </cell>
          <cell r="D629" t="str">
            <v>Лампа Н7</v>
          </cell>
          <cell r="E629">
            <v>1</v>
          </cell>
          <cell r="F629">
            <v>312.5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</v>
          </cell>
          <cell r="L629">
            <v>312.5</v>
          </cell>
        </row>
        <row r="630">
          <cell r="A630">
            <v>1311052244</v>
          </cell>
          <cell r="B630">
            <v>131105</v>
          </cell>
          <cell r="C630" t="str">
            <v>Электроматериалы</v>
          </cell>
          <cell r="D630" t="str">
            <v>Лампочка галогеновая противотуманная</v>
          </cell>
          <cell r="E630">
            <v>5</v>
          </cell>
          <cell r="F630">
            <v>1116.07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5</v>
          </cell>
          <cell r="L630">
            <v>1116.07</v>
          </cell>
        </row>
        <row r="631">
          <cell r="A631">
            <v>1311052245</v>
          </cell>
          <cell r="B631">
            <v>131105</v>
          </cell>
          <cell r="C631" t="str">
            <v>Электроматериалы</v>
          </cell>
          <cell r="D631" t="str">
            <v>лампочка приборная</v>
          </cell>
          <cell r="E631">
            <v>12</v>
          </cell>
          <cell r="F631">
            <v>275.54000000000002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12</v>
          </cell>
          <cell r="L631">
            <v>275.54000000000002</v>
          </cell>
        </row>
        <row r="632">
          <cell r="A632">
            <v>1311052247</v>
          </cell>
          <cell r="B632">
            <v>131105</v>
          </cell>
          <cell r="C632" t="str">
            <v>Электроматериалы</v>
          </cell>
          <cell r="D632" t="str">
            <v>лампочка фарная 12в</v>
          </cell>
          <cell r="E632">
            <v>14</v>
          </cell>
          <cell r="F632">
            <v>1723.93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14</v>
          </cell>
          <cell r="L632">
            <v>1723.93</v>
          </cell>
        </row>
        <row r="633">
          <cell r="A633">
            <v>1311052248</v>
          </cell>
          <cell r="B633">
            <v>131105</v>
          </cell>
          <cell r="C633" t="str">
            <v>Электроматериалы</v>
          </cell>
          <cell r="D633" t="str">
            <v>лампочка фарная 24</v>
          </cell>
          <cell r="E633">
            <v>98</v>
          </cell>
          <cell r="F633">
            <v>30012.5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98</v>
          </cell>
          <cell r="L633">
            <v>30012.5</v>
          </cell>
        </row>
        <row r="634">
          <cell r="A634">
            <v>1311052249</v>
          </cell>
          <cell r="B634">
            <v>131105</v>
          </cell>
          <cell r="C634" t="str">
            <v>Электроматериалы</v>
          </cell>
          <cell r="D634" t="str">
            <v>Лампочка щитка приборов 12V</v>
          </cell>
          <cell r="E634">
            <v>72</v>
          </cell>
          <cell r="F634">
            <v>1607.14</v>
          </cell>
          <cell r="G634">
            <v>41</v>
          </cell>
          <cell r="H634">
            <v>1098.21</v>
          </cell>
          <cell r="I634">
            <v>0</v>
          </cell>
          <cell r="J634">
            <v>0</v>
          </cell>
          <cell r="K634">
            <v>113</v>
          </cell>
          <cell r="L634">
            <v>2705.35</v>
          </cell>
          <cell r="M634" t="str">
            <v>ДТ</v>
          </cell>
        </row>
        <row r="635">
          <cell r="A635">
            <v>1311052301</v>
          </cell>
          <cell r="B635">
            <v>131105</v>
          </cell>
          <cell r="C635" t="str">
            <v>Электроматериалы</v>
          </cell>
          <cell r="D635" t="str">
            <v>Реле протока ДУ-100 (125) мм</v>
          </cell>
          <cell r="E635">
            <v>2</v>
          </cell>
          <cell r="F635">
            <v>43859.65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2</v>
          </cell>
          <cell r="L635">
            <v>43859.65</v>
          </cell>
        </row>
        <row r="636">
          <cell r="A636">
            <v>1311052330</v>
          </cell>
          <cell r="B636">
            <v>131105</v>
          </cell>
          <cell r="C636" t="str">
            <v>Электроматериалы</v>
          </cell>
          <cell r="D636" t="str">
            <v>Салфетки влажные "Crystal Clean"</v>
          </cell>
          <cell r="E636">
            <v>15</v>
          </cell>
          <cell r="F636">
            <v>10714.28</v>
          </cell>
          <cell r="G636">
            <v>0</v>
          </cell>
          <cell r="H636">
            <v>0</v>
          </cell>
          <cell r="I636">
            <v>5</v>
          </cell>
          <cell r="J636">
            <v>3571.43</v>
          </cell>
          <cell r="K636">
            <v>10</v>
          </cell>
          <cell r="L636">
            <v>7142.85</v>
          </cell>
        </row>
        <row r="637">
          <cell r="A637">
            <v>1311052366</v>
          </cell>
          <cell r="B637">
            <v>131105</v>
          </cell>
          <cell r="C637" t="str">
            <v>Электроматериалы</v>
          </cell>
          <cell r="D637" t="str">
            <v>сито РПС-10 ГИЛ-42</v>
          </cell>
          <cell r="E637">
            <v>9.4</v>
          </cell>
          <cell r="F637">
            <v>209884.33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9.4</v>
          </cell>
          <cell r="L637">
            <v>209884.33</v>
          </cell>
        </row>
        <row r="638">
          <cell r="A638">
            <v>1311052440</v>
          </cell>
          <cell r="B638">
            <v>131105</v>
          </cell>
          <cell r="C638" t="str">
            <v>Электроматериалы</v>
          </cell>
          <cell r="D638" t="str">
            <v>стеллаж 1700*2000*600</v>
          </cell>
          <cell r="E638">
            <v>6</v>
          </cell>
          <cell r="F638">
            <v>21362.9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6</v>
          </cell>
          <cell r="L638">
            <v>21362.9</v>
          </cell>
        </row>
        <row r="639">
          <cell r="A639">
            <v>1311052448</v>
          </cell>
          <cell r="B639">
            <v>131105</v>
          </cell>
          <cell r="C639" t="str">
            <v>Электроматериалы</v>
          </cell>
          <cell r="D639" t="str">
            <v>Стержень D-4 150*100</v>
          </cell>
          <cell r="E639">
            <v>1</v>
          </cell>
          <cell r="F639">
            <v>2521.7399999999998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1</v>
          </cell>
          <cell r="L639">
            <v>2521.7399999999998</v>
          </cell>
        </row>
        <row r="640">
          <cell r="A640">
            <v>1311052452</v>
          </cell>
          <cell r="B640">
            <v>131105</v>
          </cell>
          <cell r="C640" t="str">
            <v>Электроматериалы</v>
          </cell>
          <cell r="D640" t="str">
            <v>Тара-ящик № 2512</v>
          </cell>
          <cell r="E640">
            <v>7</v>
          </cell>
          <cell r="F640">
            <v>8166.62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7</v>
          </cell>
          <cell r="L640">
            <v>8166.62</v>
          </cell>
        </row>
        <row r="641">
          <cell r="A641">
            <v>1311052530</v>
          </cell>
          <cell r="B641">
            <v>131105</v>
          </cell>
          <cell r="C641" t="str">
            <v>Электроматериалы</v>
          </cell>
          <cell r="D641" t="str">
            <v>ТЭН 0-78 1000-00</v>
          </cell>
          <cell r="E641">
            <v>3</v>
          </cell>
          <cell r="F641">
            <v>3000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3</v>
          </cell>
          <cell r="L641">
            <v>3000</v>
          </cell>
        </row>
        <row r="642">
          <cell r="A642">
            <v>1311052645</v>
          </cell>
          <cell r="B642">
            <v>131105</v>
          </cell>
          <cell r="C642" t="str">
            <v>Электроматериалы</v>
          </cell>
          <cell r="D642" t="str">
            <v>Зарядное устройство ВС-160</v>
          </cell>
          <cell r="E642">
            <v>25</v>
          </cell>
          <cell r="F642">
            <v>145089.29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25</v>
          </cell>
          <cell r="L642">
            <v>145089.29</v>
          </cell>
        </row>
        <row r="643">
          <cell r="A643">
            <v>1311052646</v>
          </cell>
          <cell r="B643">
            <v>131105</v>
          </cell>
          <cell r="C643" t="str">
            <v>Электроматериалы</v>
          </cell>
          <cell r="D643" t="str">
            <v>Аккумулятор ВР-232N</v>
          </cell>
          <cell r="E643">
            <v>50</v>
          </cell>
          <cell r="F643">
            <v>380357.14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50</v>
          </cell>
          <cell r="L643">
            <v>380357.14</v>
          </cell>
        </row>
        <row r="644">
          <cell r="A644">
            <v>1311053004</v>
          </cell>
          <cell r="B644">
            <v>131105</v>
          </cell>
          <cell r="C644" t="str">
            <v>Электроматериалы</v>
          </cell>
          <cell r="D644" t="str">
            <v>Зарядное устройство 3У-1А</v>
          </cell>
          <cell r="E644">
            <v>1</v>
          </cell>
          <cell r="F644">
            <v>4500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1</v>
          </cell>
          <cell r="L644">
            <v>4500</v>
          </cell>
        </row>
        <row r="645">
          <cell r="A645">
            <v>1311053006</v>
          </cell>
          <cell r="B645">
            <v>131105</v>
          </cell>
          <cell r="C645" t="str">
            <v>Электроматериалы</v>
          </cell>
          <cell r="D645" t="str">
            <v>Лампочка 40вт</v>
          </cell>
          <cell r="E645">
            <v>180</v>
          </cell>
          <cell r="F645">
            <v>7200</v>
          </cell>
          <cell r="G645">
            <v>0</v>
          </cell>
          <cell r="H645">
            <v>0</v>
          </cell>
          <cell r="I645">
            <v>180</v>
          </cell>
          <cell r="J645">
            <v>7200</v>
          </cell>
          <cell r="K645">
            <v>0</v>
          </cell>
          <cell r="L645">
            <v>0</v>
          </cell>
        </row>
        <row r="646">
          <cell r="A646">
            <v>1311053012</v>
          </cell>
          <cell r="B646">
            <v>131105</v>
          </cell>
          <cell r="C646" t="str">
            <v>Электроматериалы</v>
          </cell>
          <cell r="D646" t="str">
            <v>Лампа 12В/60Вт</v>
          </cell>
          <cell r="E646">
            <v>26</v>
          </cell>
          <cell r="F646">
            <v>2051.6799999999998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26</v>
          </cell>
          <cell r="L646">
            <v>2051.6799999999998</v>
          </cell>
        </row>
        <row r="647">
          <cell r="A647">
            <v>1311053017</v>
          </cell>
          <cell r="B647">
            <v>131105</v>
          </cell>
          <cell r="C647" t="str">
            <v>Электроматериалы</v>
          </cell>
          <cell r="D647" t="str">
            <v>Кабель ВВГ 4*2,5</v>
          </cell>
          <cell r="E647">
            <v>460</v>
          </cell>
          <cell r="F647">
            <v>94035.4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460</v>
          </cell>
          <cell r="L647">
            <v>94035.4</v>
          </cell>
        </row>
        <row r="648">
          <cell r="A648">
            <v>1311053019</v>
          </cell>
          <cell r="B648">
            <v>131105</v>
          </cell>
          <cell r="C648" t="str">
            <v>Электроматериалы</v>
          </cell>
          <cell r="D648" t="str">
            <v>Доска маркерная</v>
          </cell>
          <cell r="E648">
            <v>1</v>
          </cell>
          <cell r="F648">
            <v>50858.41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</v>
          </cell>
          <cell r="L648">
            <v>50858.41</v>
          </cell>
        </row>
        <row r="649">
          <cell r="A649">
            <v>1311053021</v>
          </cell>
          <cell r="B649">
            <v>131105</v>
          </cell>
          <cell r="C649" t="str">
            <v>Электроматериалы</v>
          </cell>
          <cell r="D649" t="str">
            <v>Провод ПВ3 1*2,5</v>
          </cell>
          <cell r="E649">
            <v>98.52</v>
          </cell>
          <cell r="F649">
            <v>4867.26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98.52</v>
          </cell>
          <cell r="L649">
            <v>4867.26</v>
          </cell>
        </row>
        <row r="650">
          <cell r="A650">
            <v>1311053025</v>
          </cell>
          <cell r="B650">
            <v>131105</v>
          </cell>
          <cell r="C650" t="str">
            <v>Электроматериалы</v>
          </cell>
          <cell r="D650" t="str">
            <v>Лампа энергосберегающая E27</v>
          </cell>
          <cell r="E650">
            <v>30</v>
          </cell>
          <cell r="F650">
            <v>14598.21</v>
          </cell>
          <cell r="G650">
            <v>0</v>
          </cell>
          <cell r="H650">
            <v>0</v>
          </cell>
          <cell r="I650">
            <v>20</v>
          </cell>
          <cell r="J650">
            <v>9732.14</v>
          </cell>
          <cell r="K650">
            <v>10</v>
          </cell>
          <cell r="L650">
            <v>4866.07</v>
          </cell>
        </row>
        <row r="651">
          <cell r="A651">
            <v>1311053027</v>
          </cell>
          <cell r="B651">
            <v>131105</v>
          </cell>
          <cell r="C651" t="str">
            <v>Электроматериалы</v>
          </cell>
          <cell r="D651" t="str">
            <v>Автомат А3792 630А</v>
          </cell>
          <cell r="E651">
            <v>1</v>
          </cell>
          <cell r="F651">
            <v>44432.74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1</v>
          </cell>
          <cell r="L651">
            <v>44432.74</v>
          </cell>
        </row>
        <row r="652">
          <cell r="A652">
            <v>1311053050</v>
          </cell>
          <cell r="B652">
            <v>131105</v>
          </cell>
          <cell r="C652" t="str">
            <v>Электроматериалы</v>
          </cell>
          <cell r="D652" t="str">
            <v>0714798 автомат ВА 88-32</v>
          </cell>
          <cell r="E652">
            <v>5</v>
          </cell>
          <cell r="F652">
            <v>39017.86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5</v>
          </cell>
          <cell r="L652">
            <v>39017.86</v>
          </cell>
        </row>
        <row r="653">
          <cell r="A653">
            <v>1311053051</v>
          </cell>
          <cell r="B653">
            <v>131105</v>
          </cell>
          <cell r="C653" t="str">
            <v>Электроматериалы</v>
          </cell>
          <cell r="D653" t="str">
            <v>0715006 кабель КГ хл 3*4+1*2,5</v>
          </cell>
          <cell r="E653">
            <v>65</v>
          </cell>
          <cell r="F653">
            <v>20132.740000000002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65</v>
          </cell>
          <cell r="L653">
            <v>20132.740000000002</v>
          </cell>
        </row>
        <row r="654">
          <cell r="A654">
            <v>1311053053</v>
          </cell>
          <cell r="B654">
            <v>131105</v>
          </cell>
          <cell r="C654" t="str">
            <v>Электроматериалы</v>
          </cell>
          <cell r="D654" t="str">
            <v>0716102 МУФТА  4КВТП 1-150/240</v>
          </cell>
          <cell r="E654">
            <v>1</v>
          </cell>
          <cell r="F654">
            <v>24601.77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1</v>
          </cell>
          <cell r="L654">
            <v>24601.77</v>
          </cell>
        </row>
        <row r="655">
          <cell r="A655">
            <v>1311053054</v>
          </cell>
          <cell r="B655">
            <v>131105</v>
          </cell>
          <cell r="C655" t="str">
            <v>Электроматериалы</v>
          </cell>
          <cell r="D655" t="str">
            <v>0714496 Кабель USB с синей оплеткой</v>
          </cell>
          <cell r="E655">
            <v>1</v>
          </cell>
          <cell r="F655">
            <v>442.48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1</v>
          </cell>
          <cell r="L655">
            <v>442.48</v>
          </cell>
        </row>
        <row r="656">
          <cell r="A656">
            <v>1311053056</v>
          </cell>
          <cell r="B656">
            <v>131105</v>
          </cell>
          <cell r="C656" t="str">
            <v>Электроматериалы</v>
          </cell>
          <cell r="D656" t="str">
            <v>0714141Лампа 12 В/40 Вт(120)</v>
          </cell>
          <cell r="E656">
            <v>24</v>
          </cell>
          <cell r="F656">
            <v>849.56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24</v>
          </cell>
          <cell r="L656">
            <v>849.56</v>
          </cell>
        </row>
        <row r="657">
          <cell r="A657">
            <v>1311053057</v>
          </cell>
          <cell r="B657">
            <v>131105</v>
          </cell>
          <cell r="C657" t="str">
            <v>Электроматериалы</v>
          </cell>
          <cell r="D657" t="str">
            <v>0714796 Автомат ЭР ВА 47-29 50А (ИЭК)</v>
          </cell>
          <cell r="E657">
            <v>0</v>
          </cell>
          <cell r="F657">
            <v>0</v>
          </cell>
          <cell r="G657">
            <v>4</v>
          </cell>
          <cell r="H657">
            <v>2137.5</v>
          </cell>
          <cell r="I657">
            <v>0</v>
          </cell>
          <cell r="J657">
            <v>0</v>
          </cell>
          <cell r="K657">
            <v>4</v>
          </cell>
          <cell r="L657">
            <v>2137.5</v>
          </cell>
          <cell r="M657" t="str">
            <v>ДТОР УММ</v>
          </cell>
        </row>
        <row r="658">
          <cell r="A658">
            <v>1311053059</v>
          </cell>
          <cell r="B658">
            <v>131105</v>
          </cell>
          <cell r="C658" t="str">
            <v>Электроматериалы</v>
          </cell>
          <cell r="D658" t="str">
            <v>автомат Бокс Макел 1-2</v>
          </cell>
          <cell r="E658">
            <v>2</v>
          </cell>
          <cell r="F658">
            <v>176.99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2</v>
          </cell>
          <cell r="L658">
            <v>176.99</v>
          </cell>
        </row>
        <row r="659">
          <cell r="A659">
            <v>1311053060</v>
          </cell>
          <cell r="B659">
            <v>131105</v>
          </cell>
          <cell r="C659" t="str">
            <v>Электроматериалы</v>
          </cell>
          <cell r="D659" t="str">
            <v>иек автомат 1/16А</v>
          </cell>
          <cell r="E659">
            <v>2</v>
          </cell>
          <cell r="F659">
            <v>265.48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2</v>
          </cell>
          <cell r="L659">
            <v>265.48</v>
          </cell>
        </row>
        <row r="660">
          <cell r="A660">
            <v>1311053066</v>
          </cell>
          <cell r="B660">
            <v>131105</v>
          </cell>
          <cell r="C660" t="str">
            <v>Электроматериалы</v>
          </cell>
          <cell r="D660" t="str">
            <v>Кондиционер ВЕКО 120</v>
          </cell>
          <cell r="E660">
            <v>1</v>
          </cell>
          <cell r="F660">
            <v>75221.240000000005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</v>
          </cell>
          <cell r="L660">
            <v>75221.240000000005</v>
          </cell>
        </row>
        <row r="661">
          <cell r="A661">
            <v>1311053067</v>
          </cell>
          <cell r="B661">
            <v>131105</v>
          </cell>
          <cell r="C661" t="str">
            <v>Электроматериалы</v>
          </cell>
          <cell r="D661" t="str">
            <v>Терморегулятор 50*-270* С55</v>
          </cell>
          <cell r="E661">
            <v>2</v>
          </cell>
          <cell r="F661">
            <v>10619.47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2</v>
          </cell>
          <cell r="L661">
            <v>10619.47</v>
          </cell>
        </row>
        <row r="662">
          <cell r="A662">
            <v>1311053072</v>
          </cell>
          <cell r="B662">
            <v>131105</v>
          </cell>
          <cell r="C662" t="str">
            <v>Электроматериалы</v>
          </cell>
          <cell r="D662" t="str">
            <v>Аккумулятор для SO2510</v>
          </cell>
          <cell r="E662">
            <v>6</v>
          </cell>
          <cell r="F662">
            <v>53097.35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6</v>
          </cell>
          <cell r="L662">
            <v>53097.35</v>
          </cell>
        </row>
        <row r="663">
          <cell r="A663">
            <v>1311053073</v>
          </cell>
          <cell r="B663">
            <v>131105</v>
          </cell>
          <cell r="C663" t="str">
            <v>Электроматериалы</v>
          </cell>
          <cell r="D663" t="str">
            <v>зарядное устройство для SO2510/S2520</v>
          </cell>
          <cell r="E663">
            <v>6</v>
          </cell>
          <cell r="F663">
            <v>21238.94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6</v>
          </cell>
          <cell r="L663">
            <v>21238.94</v>
          </cell>
        </row>
        <row r="664">
          <cell r="A664">
            <v>1311053080</v>
          </cell>
          <cell r="B664">
            <v>131105</v>
          </cell>
          <cell r="C664" t="str">
            <v>Электроматериалы</v>
          </cell>
          <cell r="D664" t="str">
            <v>Антенна мобильная с магнитным креплением</v>
          </cell>
          <cell r="E664">
            <v>40</v>
          </cell>
          <cell r="F664">
            <v>294513.27</v>
          </cell>
          <cell r="G664">
            <v>1</v>
          </cell>
          <cell r="H664">
            <v>848.21</v>
          </cell>
          <cell r="I664">
            <v>0</v>
          </cell>
          <cell r="J664">
            <v>0</v>
          </cell>
          <cell r="K664">
            <v>41</v>
          </cell>
          <cell r="L664">
            <v>295361.48</v>
          </cell>
          <cell r="M664" t="str">
            <v>ДТ</v>
          </cell>
        </row>
        <row r="665">
          <cell r="A665">
            <v>1311053081</v>
          </cell>
          <cell r="B665">
            <v>131105</v>
          </cell>
          <cell r="C665" t="str">
            <v>Электроматериалы</v>
          </cell>
          <cell r="D665" t="str">
            <v>0714321кабель КГ 1*70</v>
          </cell>
          <cell r="E665">
            <v>20</v>
          </cell>
          <cell r="F665">
            <v>44991.15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20</v>
          </cell>
          <cell r="L665">
            <v>44991.15</v>
          </cell>
        </row>
        <row r="666">
          <cell r="A666">
            <v>1311053082</v>
          </cell>
          <cell r="B666">
            <v>131105</v>
          </cell>
          <cell r="C666" t="str">
            <v>Электроматериалы</v>
          </cell>
          <cell r="D666" t="str">
            <v>1535710 батарея САТ</v>
          </cell>
          <cell r="E666">
            <v>14</v>
          </cell>
          <cell r="F666">
            <v>927593.66</v>
          </cell>
          <cell r="G666">
            <v>0</v>
          </cell>
          <cell r="H666">
            <v>0</v>
          </cell>
          <cell r="I666">
            <v>4</v>
          </cell>
          <cell r="J666">
            <v>265026.76</v>
          </cell>
          <cell r="K666">
            <v>10</v>
          </cell>
          <cell r="L666">
            <v>662566.9</v>
          </cell>
        </row>
        <row r="667">
          <cell r="A667">
            <v>1311053084</v>
          </cell>
          <cell r="B667">
            <v>131105</v>
          </cell>
          <cell r="C667" t="str">
            <v>Электроматериалы</v>
          </cell>
          <cell r="D667" t="str">
            <v>Лампа галогеновая 24V 1.2W</v>
          </cell>
          <cell r="E667">
            <v>20</v>
          </cell>
          <cell r="F667">
            <v>535.71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20</v>
          </cell>
          <cell r="L667">
            <v>535.71</v>
          </cell>
        </row>
        <row r="668">
          <cell r="A668">
            <v>1311053085</v>
          </cell>
          <cell r="B668">
            <v>131105</v>
          </cell>
          <cell r="C668" t="str">
            <v>Электроматериалы</v>
          </cell>
          <cell r="D668" t="str">
            <v>Провод ПГВА 1*10</v>
          </cell>
          <cell r="E668">
            <v>300</v>
          </cell>
          <cell r="F668">
            <v>61061.95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300</v>
          </cell>
          <cell r="L668">
            <v>61061.95</v>
          </cell>
        </row>
        <row r="669">
          <cell r="A669">
            <v>1311053086</v>
          </cell>
          <cell r="B669">
            <v>131105</v>
          </cell>
          <cell r="C669" t="str">
            <v>Электроматериалы</v>
          </cell>
          <cell r="D669" t="str">
            <v>Кабель АВВГ 3х6+1х4</v>
          </cell>
          <cell r="E669">
            <v>100</v>
          </cell>
          <cell r="F669">
            <v>9292.0300000000007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100</v>
          </cell>
          <cell r="L669">
            <v>9292.0300000000007</v>
          </cell>
        </row>
        <row r="670">
          <cell r="A670">
            <v>1311053088</v>
          </cell>
          <cell r="B670">
            <v>131105</v>
          </cell>
          <cell r="C670" t="str">
            <v>Электроматериалы</v>
          </cell>
          <cell r="D670" t="str">
            <v>Электродвигатель АД 132 S4 7.5/1500</v>
          </cell>
          <cell r="E670">
            <v>1</v>
          </cell>
          <cell r="F670">
            <v>43884.959999999999</v>
          </cell>
          <cell r="G670">
            <v>0</v>
          </cell>
          <cell r="H670">
            <v>0</v>
          </cell>
          <cell r="I670">
            <v>1</v>
          </cell>
          <cell r="J670">
            <v>43884.959999999999</v>
          </cell>
          <cell r="K670">
            <v>0</v>
          </cell>
          <cell r="L670">
            <v>0</v>
          </cell>
        </row>
        <row r="671">
          <cell r="A671">
            <v>1311053106</v>
          </cell>
          <cell r="B671">
            <v>131105</v>
          </cell>
          <cell r="C671" t="str">
            <v>Электроматериалы</v>
          </cell>
          <cell r="D671" t="str">
            <v>э/провод 0,5 мм</v>
          </cell>
          <cell r="E671">
            <v>18.239999999999998</v>
          </cell>
          <cell r="F671">
            <v>20035.71</v>
          </cell>
          <cell r="G671">
            <v>0</v>
          </cell>
          <cell r="H671">
            <v>0</v>
          </cell>
          <cell r="I671">
            <v>3</v>
          </cell>
          <cell r="J671">
            <v>3295.35</v>
          </cell>
          <cell r="K671">
            <v>15.24</v>
          </cell>
          <cell r="L671">
            <v>16740.36</v>
          </cell>
        </row>
        <row r="672">
          <cell r="A672">
            <v>1311053186</v>
          </cell>
          <cell r="B672">
            <v>131105</v>
          </cell>
          <cell r="C672" t="str">
            <v>Электроматериалы</v>
          </cell>
          <cell r="D672" t="str">
            <v>Датчик расхода воды корреляционный ДКР-4-В11-1-485</v>
          </cell>
          <cell r="E672">
            <v>1</v>
          </cell>
          <cell r="F672">
            <v>50482.29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</v>
          </cell>
          <cell r="L672">
            <v>50482.29</v>
          </cell>
        </row>
        <row r="673">
          <cell r="A673">
            <v>1311053187</v>
          </cell>
          <cell r="B673">
            <v>131105</v>
          </cell>
          <cell r="C673" t="str">
            <v>Электроматериалы</v>
          </cell>
          <cell r="D673" t="str">
            <v>Теплосчетчик электромагнитный Л для открытой систеьы теплоснабжения с реверсом КМ-5/5-15Ф</v>
          </cell>
          <cell r="E673">
            <v>1</v>
          </cell>
          <cell r="F673">
            <v>685961.61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1</v>
          </cell>
          <cell r="L673">
            <v>685961.61</v>
          </cell>
        </row>
        <row r="674">
          <cell r="A674">
            <v>1311053193</v>
          </cell>
          <cell r="B674">
            <v>131105</v>
          </cell>
          <cell r="C674" t="str">
            <v>Электроматериалы</v>
          </cell>
          <cell r="D674" t="str">
            <v>РБ-30242  Реостат балластный</v>
          </cell>
          <cell r="E674">
            <v>16</v>
          </cell>
          <cell r="F674">
            <v>337142.86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16</v>
          </cell>
          <cell r="L674">
            <v>337142.86</v>
          </cell>
        </row>
        <row r="675">
          <cell r="A675">
            <v>1311053194</v>
          </cell>
          <cell r="B675">
            <v>131105</v>
          </cell>
          <cell r="C675" t="str">
            <v>Электроматериалы</v>
          </cell>
          <cell r="D675" t="str">
            <v>ТДМ-503У2  Трансформатор сварочный</v>
          </cell>
          <cell r="E675">
            <v>1</v>
          </cell>
          <cell r="F675">
            <v>61607.14</v>
          </cell>
          <cell r="G675">
            <v>0</v>
          </cell>
          <cell r="H675">
            <v>0</v>
          </cell>
          <cell r="I675">
            <v>1</v>
          </cell>
          <cell r="J675">
            <v>61607.14</v>
          </cell>
          <cell r="K675">
            <v>0</v>
          </cell>
          <cell r="L675">
            <v>0</v>
          </cell>
        </row>
        <row r="676">
          <cell r="A676">
            <v>1311053196</v>
          </cell>
          <cell r="B676">
            <v>131105</v>
          </cell>
          <cell r="C676" t="str">
            <v>Электроматериалы</v>
          </cell>
          <cell r="D676" t="str">
            <v>Зажим для заземления 315А</v>
          </cell>
          <cell r="E676">
            <v>6</v>
          </cell>
          <cell r="F676">
            <v>4285.71</v>
          </cell>
          <cell r="G676">
            <v>0</v>
          </cell>
          <cell r="H676">
            <v>0</v>
          </cell>
          <cell r="I676">
            <v>1</v>
          </cell>
          <cell r="J676">
            <v>714.29</v>
          </cell>
          <cell r="K676">
            <v>5</v>
          </cell>
          <cell r="L676">
            <v>3571.42</v>
          </cell>
        </row>
        <row r="677">
          <cell r="A677">
            <v>1311053234</v>
          </cell>
          <cell r="B677">
            <v>131105</v>
          </cell>
          <cell r="C677" t="str">
            <v>Электроматериалы</v>
          </cell>
          <cell r="D677" t="str">
            <v>Розетки</v>
          </cell>
          <cell r="E677">
            <v>10</v>
          </cell>
          <cell r="F677">
            <v>3500</v>
          </cell>
          <cell r="G677">
            <v>0</v>
          </cell>
          <cell r="H677">
            <v>0</v>
          </cell>
          <cell r="I677">
            <v>8</v>
          </cell>
          <cell r="J677">
            <v>2800</v>
          </cell>
          <cell r="K677">
            <v>2</v>
          </cell>
          <cell r="L677">
            <v>700</v>
          </cell>
        </row>
        <row r="678">
          <cell r="A678">
            <v>1311053243</v>
          </cell>
          <cell r="B678">
            <v>131105</v>
          </cell>
          <cell r="C678" t="str">
            <v>Электроматериалы</v>
          </cell>
          <cell r="D678" t="str">
            <v>Автомат  3P BA 47-29 63А (ИЭК)</v>
          </cell>
          <cell r="E678">
            <v>8</v>
          </cell>
          <cell r="F678">
            <v>36000</v>
          </cell>
          <cell r="G678">
            <v>0</v>
          </cell>
          <cell r="H678">
            <v>0</v>
          </cell>
          <cell r="I678">
            <v>4</v>
          </cell>
          <cell r="J678">
            <v>18000</v>
          </cell>
          <cell r="K678">
            <v>4</v>
          </cell>
          <cell r="L678">
            <v>18000</v>
          </cell>
        </row>
        <row r="679">
          <cell r="A679">
            <v>1311053246</v>
          </cell>
          <cell r="B679">
            <v>131105</v>
          </cell>
          <cell r="C679" t="str">
            <v>Электроматериалы</v>
          </cell>
          <cell r="D679" t="str">
            <v>Автомат  1P BA 47-29  32А  (ИЭК)</v>
          </cell>
          <cell r="E679">
            <v>0</v>
          </cell>
          <cell r="F679">
            <v>0</v>
          </cell>
          <cell r="G679">
            <v>1</v>
          </cell>
          <cell r="H679">
            <v>424.11</v>
          </cell>
          <cell r="I679">
            <v>0</v>
          </cell>
          <cell r="J679">
            <v>0</v>
          </cell>
          <cell r="K679">
            <v>1</v>
          </cell>
          <cell r="L679">
            <v>424.11</v>
          </cell>
          <cell r="M679" t="str">
            <v>ДТОР УММ</v>
          </cell>
        </row>
        <row r="680">
          <cell r="A680">
            <v>1311053255</v>
          </cell>
          <cell r="B680">
            <v>131105</v>
          </cell>
          <cell r="C680" t="str">
            <v>Электроматериалы</v>
          </cell>
          <cell r="D680" t="str">
            <v>Стартер Philips S10</v>
          </cell>
          <cell r="E680">
            <v>24</v>
          </cell>
          <cell r="F680">
            <v>1387.5</v>
          </cell>
          <cell r="G680">
            <v>2</v>
          </cell>
          <cell r="H680">
            <v>118.75</v>
          </cell>
          <cell r="I680">
            <v>0</v>
          </cell>
          <cell r="J680">
            <v>0</v>
          </cell>
          <cell r="K680">
            <v>26</v>
          </cell>
          <cell r="L680">
            <v>1506.25</v>
          </cell>
          <cell r="M680" t="str">
            <v>ДТОР УММ</v>
          </cell>
        </row>
        <row r="681">
          <cell r="A681">
            <v>1311053266</v>
          </cell>
          <cell r="B681">
            <v>131105</v>
          </cell>
          <cell r="C681" t="str">
            <v>Электроматериалы</v>
          </cell>
          <cell r="D681" t="str">
            <v>Лампа ДРВ-750 W</v>
          </cell>
          <cell r="E681">
            <v>17</v>
          </cell>
          <cell r="F681">
            <v>34151.79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17</v>
          </cell>
          <cell r="L681">
            <v>34151.79</v>
          </cell>
        </row>
        <row r="682">
          <cell r="A682">
            <v>1311053273</v>
          </cell>
          <cell r="B682">
            <v>131105</v>
          </cell>
          <cell r="C682" t="str">
            <v>Электроматериалы</v>
          </cell>
          <cell r="D682" t="str">
            <v>Проксимити карта КИБИ 002</v>
          </cell>
          <cell r="E682">
            <v>713</v>
          </cell>
          <cell r="F682">
            <v>464086.62</v>
          </cell>
          <cell r="G682">
            <v>0</v>
          </cell>
          <cell r="H682">
            <v>0</v>
          </cell>
          <cell r="I682">
            <v>2</v>
          </cell>
          <cell r="J682">
            <v>1301.79</v>
          </cell>
          <cell r="K682">
            <v>711</v>
          </cell>
          <cell r="L682">
            <v>462784.83</v>
          </cell>
        </row>
        <row r="683">
          <cell r="A683">
            <v>1311053810</v>
          </cell>
          <cell r="B683">
            <v>131105</v>
          </cell>
          <cell r="C683" t="str">
            <v>Электроматериалы</v>
          </cell>
          <cell r="D683" t="str">
            <v>Диэлектрические ковры</v>
          </cell>
          <cell r="E683">
            <v>60</v>
          </cell>
          <cell r="F683">
            <v>81600</v>
          </cell>
          <cell r="G683">
            <v>0</v>
          </cell>
          <cell r="H683">
            <v>0</v>
          </cell>
          <cell r="I683">
            <v>3</v>
          </cell>
          <cell r="J683">
            <v>4080</v>
          </cell>
          <cell r="K683">
            <v>57</v>
          </cell>
          <cell r="L683">
            <v>77520</v>
          </cell>
        </row>
        <row r="684">
          <cell r="A684">
            <v>1311053852</v>
          </cell>
          <cell r="B684">
            <v>131105</v>
          </cell>
          <cell r="C684" t="str">
            <v>Электроматериалы</v>
          </cell>
          <cell r="D684" t="str">
            <v>Автомат АЕ 2046 50А</v>
          </cell>
          <cell r="E684">
            <v>2</v>
          </cell>
          <cell r="F684">
            <v>6107.14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</v>
          </cell>
          <cell r="L684">
            <v>6107.14</v>
          </cell>
        </row>
        <row r="685">
          <cell r="A685">
            <v>1311053889</v>
          </cell>
          <cell r="B685">
            <v>131105</v>
          </cell>
          <cell r="C685" t="str">
            <v>Электроматериалы</v>
          </cell>
          <cell r="D685" t="str">
            <v>10063 JZ-500 4G1 QMM</v>
          </cell>
          <cell r="E685">
            <v>9554</v>
          </cell>
          <cell r="F685">
            <v>1624201.02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9554</v>
          </cell>
          <cell r="L685">
            <v>1624201.02</v>
          </cell>
        </row>
        <row r="686">
          <cell r="A686">
            <v>1311053890</v>
          </cell>
          <cell r="B686">
            <v>131105</v>
          </cell>
          <cell r="C686" t="str">
            <v>Электроматериалы</v>
          </cell>
          <cell r="D686" t="str">
            <v>10065 JZ-500 5G1 QMM</v>
          </cell>
          <cell r="E686">
            <v>1500</v>
          </cell>
          <cell r="F686">
            <v>319391.69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1500</v>
          </cell>
          <cell r="L686">
            <v>319391.69</v>
          </cell>
        </row>
        <row r="687">
          <cell r="A687">
            <v>1311053891</v>
          </cell>
          <cell r="B687">
            <v>131105</v>
          </cell>
          <cell r="C687" t="str">
            <v>Электроматериалы</v>
          </cell>
          <cell r="D687" t="str">
            <v>10093 JZ-500 4G1,5 QMM</v>
          </cell>
          <cell r="E687">
            <v>11451</v>
          </cell>
          <cell r="F687">
            <v>2696477.07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11451</v>
          </cell>
          <cell r="L687">
            <v>2696477.07</v>
          </cell>
        </row>
        <row r="688">
          <cell r="A688">
            <v>1311053892</v>
          </cell>
          <cell r="B688">
            <v>131105</v>
          </cell>
          <cell r="C688" t="str">
            <v>Электроматериалы</v>
          </cell>
          <cell r="D688" t="str">
            <v>10036 OZ-500 5X0,75 QMM</v>
          </cell>
          <cell r="E688">
            <v>2830</v>
          </cell>
          <cell r="F688">
            <v>491036.61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2830</v>
          </cell>
          <cell r="L688">
            <v>491036.61</v>
          </cell>
        </row>
        <row r="689">
          <cell r="A689">
            <v>1311053893</v>
          </cell>
          <cell r="B689">
            <v>131105</v>
          </cell>
          <cell r="C689" t="str">
            <v>Электроматериалы</v>
          </cell>
          <cell r="D689" t="str">
            <v>10626 JZ-600 8G1</v>
          </cell>
          <cell r="E689">
            <v>200</v>
          </cell>
          <cell r="F689">
            <v>113600.33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200</v>
          </cell>
          <cell r="L689">
            <v>113600.33</v>
          </cell>
        </row>
        <row r="690">
          <cell r="A690">
            <v>1311053894</v>
          </cell>
          <cell r="B690">
            <v>131105</v>
          </cell>
          <cell r="C690" t="str">
            <v>Электроматериалы</v>
          </cell>
          <cell r="D690" t="str">
            <v>10628 JZ-600 10G1</v>
          </cell>
          <cell r="E690">
            <v>892</v>
          </cell>
          <cell r="F690">
            <v>560509.73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892</v>
          </cell>
          <cell r="L690">
            <v>560509.73</v>
          </cell>
        </row>
        <row r="691">
          <cell r="A691">
            <v>1311053895</v>
          </cell>
          <cell r="B691">
            <v>131105</v>
          </cell>
          <cell r="C691" t="str">
            <v>Электроматериалы</v>
          </cell>
          <cell r="D691" t="str">
            <v>10047 JZ-500 18G0,75 QMM</v>
          </cell>
          <cell r="E691">
            <v>5660</v>
          </cell>
          <cell r="F691">
            <v>3515147.79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5660</v>
          </cell>
          <cell r="L691">
            <v>3515147.79</v>
          </cell>
        </row>
        <row r="692">
          <cell r="A692">
            <v>1311053896</v>
          </cell>
          <cell r="B692">
            <v>131105</v>
          </cell>
          <cell r="C692" t="str">
            <v>Электроматериалы</v>
          </cell>
          <cell r="D692" t="str">
            <v>10049 JZ-500 21G0,75 QMM</v>
          </cell>
          <cell r="E692">
            <v>4984</v>
          </cell>
          <cell r="F692">
            <v>3663268.21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4984</v>
          </cell>
          <cell r="L692">
            <v>3663268.21</v>
          </cell>
        </row>
        <row r="693">
          <cell r="A693">
            <v>1311053897</v>
          </cell>
          <cell r="B693">
            <v>131105</v>
          </cell>
          <cell r="C693" t="str">
            <v>Электроматериалы</v>
          </cell>
          <cell r="D693" t="str">
            <v>10051 JZ-500 32G0,75 QMM</v>
          </cell>
          <cell r="E693">
            <v>2930</v>
          </cell>
          <cell r="F693">
            <v>3270143.07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2930</v>
          </cell>
          <cell r="L693">
            <v>3270143.07</v>
          </cell>
        </row>
        <row r="694">
          <cell r="A694">
            <v>1311053898</v>
          </cell>
          <cell r="B694">
            <v>131105</v>
          </cell>
          <cell r="C694" t="str">
            <v>Электроматериалы</v>
          </cell>
          <cell r="D694" t="str">
            <v>16373 F-CY-JZ 5X1 QMM</v>
          </cell>
          <cell r="E694">
            <v>5646</v>
          </cell>
          <cell r="F694">
            <v>2589251.84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5646</v>
          </cell>
          <cell r="L694">
            <v>2589251.84</v>
          </cell>
        </row>
        <row r="695">
          <cell r="A695">
            <v>1311053899</v>
          </cell>
          <cell r="B695">
            <v>131105</v>
          </cell>
          <cell r="C695" t="str">
            <v>Электроматериалы</v>
          </cell>
          <cell r="D695" t="str">
            <v>16374 F-CY-JZ 6X1 QMM</v>
          </cell>
          <cell r="E695">
            <v>300</v>
          </cell>
          <cell r="F695">
            <v>136500.10999999999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300</v>
          </cell>
          <cell r="L695">
            <v>136500.10999999999</v>
          </cell>
        </row>
        <row r="696">
          <cell r="A696">
            <v>1311053900</v>
          </cell>
          <cell r="B696">
            <v>131105</v>
          </cell>
          <cell r="C696" t="str">
            <v>Электроматериалы</v>
          </cell>
          <cell r="D696" t="str">
            <v>16347 F-CY-JZ 5X0.75 QMM</v>
          </cell>
          <cell r="E696">
            <v>8566</v>
          </cell>
          <cell r="F696">
            <v>3009557.04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8566</v>
          </cell>
          <cell r="L696">
            <v>3009557.04</v>
          </cell>
        </row>
        <row r="697">
          <cell r="A697">
            <v>1311053902</v>
          </cell>
          <cell r="B697">
            <v>131105</v>
          </cell>
          <cell r="C697" t="str">
            <v>Электроматериалы</v>
          </cell>
          <cell r="D697" t="str">
            <v>16350 F-CY-JZ 8X0.75 QMM</v>
          </cell>
          <cell r="E697">
            <v>2060</v>
          </cell>
          <cell r="F697">
            <v>1029328.86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2060</v>
          </cell>
          <cell r="L697">
            <v>1029328.86</v>
          </cell>
        </row>
        <row r="698">
          <cell r="A698">
            <v>1311053903</v>
          </cell>
          <cell r="B698">
            <v>131105</v>
          </cell>
          <cell r="C698" t="str">
            <v>Электроматериалы</v>
          </cell>
          <cell r="D698" t="str">
            <v>16353 F-CY-JZ 12X0.75 QMM</v>
          </cell>
          <cell r="E698">
            <v>900</v>
          </cell>
          <cell r="F698">
            <v>734493.98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900</v>
          </cell>
          <cell r="L698">
            <v>734493.98</v>
          </cell>
        </row>
        <row r="699">
          <cell r="A699">
            <v>1311053904</v>
          </cell>
          <cell r="B699">
            <v>131105</v>
          </cell>
          <cell r="C699" t="str">
            <v>Электроматериалы</v>
          </cell>
          <cell r="D699" t="str">
            <v>16356 F-CY-JZ 18X0.75 QMM</v>
          </cell>
          <cell r="E699">
            <v>4952</v>
          </cell>
          <cell r="F699">
            <v>5166955.3899999997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4952</v>
          </cell>
          <cell r="L699">
            <v>5166955.3899999997</v>
          </cell>
        </row>
        <row r="700">
          <cell r="A700">
            <v>1311053905</v>
          </cell>
          <cell r="B700">
            <v>131105</v>
          </cell>
          <cell r="C700" t="str">
            <v>Электроматериалы</v>
          </cell>
          <cell r="D700" t="str">
            <v>16360 F-CY-JZ 25X0.75 QMM</v>
          </cell>
          <cell r="E700">
            <v>1670</v>
          </cell>
          <cell r="F700">
            <v>2315595.1800000002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1670</v>
          </cell>
          <cell r="L700">
            <v>2315595.1800000002</v>
          </cell>
        </row>
        <row r="701">
          <cell r="A701">
            <v>1311053906</v>
          </cell>
          <cell r="B701">
            <v>131105</v>
          </cell>
          <cell r="C701" t="str">
            <v>Электроматериалы</v>
          </cell>
          <cell r="D701" t="str">
            <v>16363 F-CY-JZ 32X0.75 QMM</v>
          </cell>
          <cell r="E701">
            <v>4411</v>
          </cell>
          <cell r="F701">
            <v>7067184.9199999999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4411</v>
          </cell>
          <cell r="L701">
            <v>7067184.9199999999</v>
          </cell>
        </row>
        <row r="702">
          <cell r="A702">
            <v>1311053907</v>
          </cell>
          <cell r="B702">
            <v>131105</v>
          </cell>
          <cell r="C702" t="str">
            <v>Электроматериалы</v>
          </cell>
          <cell r="D702" t="str">
            <v>16365 F-CY-JZ 40X0.75 QMM</v>
          </cell>
          <cell r="E702">
            <v>1000</v>
          </cell>
          <cell r="F702">
            <v>1925849.81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1000</v>
          </cell>
          <cell r="L702">
            <v>1925849.81</v>
          </cell>
        </row>
        <row r="703">
          <cell r="A703">
            <v>1311053908</v>
          </cell>
          <cell r="B703">
            <v>131105</v>
          </cell>
          <cell r="C703" t="str">
            <v>Электроматериалы</v>
          </cell>
          <cell r="D703" t="str">
            <v>16477 F-CY-JZ 4X1 QMM</v>
          </cell>
          <cell r="E703">
            <v>1009</v>
          </cell>
          <cell r="F703">
            <v>351437.62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1009</v>
          </cell>
          <cell r="L703">
            <v>351437.62</v>
          </cell>
        </row>
        <row r="704">
          <cell r="A704">
            <v>1311053909</v>
          </cell>
          <cell r="B704">
            <v>131105</v>
          </cell>
          <cell r="C704" t="str">
            <v>Электроматериалы</v>
          </cell>
          <cell r="D704" t="str">
            <v>16372 F-CY-JZ 4G1</v>
          </cell>
          <cell r="E704">
            <v>7346</v>
          </cell>
          <cell r="F704">
            <v>2411878.85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7346</v>
          </cell>
          <cell r="L704">
            <v>2411878.85</v>
          </cell>
        </row>
        <row r="705">
          <cell r="A705">
            <v>1311053910</v>
          </cell>
          <cell r="B705">
            <v>131105</v>
          </cell>
          <cell r="C705" t="str">
            <v>Электроматериалы</v>
          </cell>
          <cell r="D705" t="str">
            <v>81448 HELUKABEL Profibusleitung L2</v>
          </cell>
          <cell r="E705">
            <v>1800</v>
          </cell>
          <cell r="F705">
            <v>788237.56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1800</v>
          </cell>
          <cell r="L705">
            <v>788237.56</v>
          </cell>
        </row>
        <row r="706">
          <cell r="A706">
            <v>1311053914</v>
          </cell>
          <cell r="B706">
            <v>131105</v>
          </cell>
          <cell r="C706" t="str">
            <v>Электроматериалы</v>
          </cell>
          <cell r="D706" t="str">
            <v>Термально-массовый расходомер t-massa 651-20АВ4АD1AAAACA</v>
          </cell>
          <cell r="E706">
            <v>1</v>
          </cell>
          <cell r="F706">
            <v>883409.82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1</v>
          </cell>
          <cell r="L706">
            <v>883409.82</v>
          </cell>
        </row>
        <row r="707">
          <cell r="A707">
            <v>1311053925</v>
          </cell>
          <cell r="B707">
            <v>131105</v>
          </cell>
          <cell r="C707" t="str">
            <v>Электроматериалы</v>
          </cell>
          <cell r="D707" t="str">
            <v>контактор КМИ 50А</v>
          </cell>
          <cell r="E707">
            <v>0</v>
          </cell>
          <cell r="F707">
            <v>0</v>
          </cell>
          <cell r="G707">
            <v>3</v>
          </cell>
          <cell r="H707">
            <v>10687.5</v>
          </cell>
          <cell r="I707">
            <v>0</v>
          </cell>
          <cell r="J707">
            <v>0</v>
          </cell>
          <cell r="K707">
            <v>3</v>
          </cell>
          <cell r="L707">
            <v>10687.5</v>
          </cell>
          <cell r="M707" t="str">
            <v>ДТОР УММ</v>
          </cell>
        </row>
        <row r="708">
          <cell r="A708">
            <v>1311053939</v>
          </cell>
          <cell r="B708">
            <v>131105</v>
          </cell>
          <cell r="C708" t="str">
            <v>Электроматериалы</v>
          </cell>
          <cell r="D708" t="str">
            <v>Люмин.лампа Фил-36</v>
          </cell>
          <cell r="E708">
            <v>33</v>
          </cell>
          <cell r="F708">
            <v>4419.6400000000003</v>
          </cell>
          <cell r="G708">
            <v>25</v>
          </cell>
          <cell r="H708">
            <v>4000</v>
          </cell>
          <cell r="I708">
            <v>0</v>
          </cell>
          <cell r="J708">
            <v>0</v>
          </cell>
          <cell r="K708">
            <v>58</v>
          </cell>
          <cell r="L708">
            <v>8419.64</v>
          </cell>
          <cell r="M708" t="str">
            <v>ХД</v>
          </cell>
        </row>
        <row r="709">
          <cell r="A709">
            <v>1311053941</v>
          </cell>
          <cell r="B709">
            <v>131105</v>
          </cell>
          <cell r="C709" t="str">
            <v>Электроматериалы</v>
          </cell>
          <cell r="D709" t="str">
            <v>Лампа L-18</v>
          </cell>
          <cell r="E709">
            <v>21</v>
          </cell>
          <cell r="F709">
            <v>2812.5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21</v>
          </cell>
          <cell r="L709">
            <v>2812.5</v>
          </cell>
        </row>
        <row r="710">
          <cell r="A710">
            <v>1311053942</v>
          </cell>
          <cell r="B710">
            <v>131105</v>
          </cell>
          <cell r="C710" t="str">
            <v>Электроматериалы</v>
          </cell>
          <cell r="D710" t="str">
            <v>Водоснабжающая установка JSWM</v>
          </cell>
          <cell r="E710">
            <v>3</v>
          </cell>
          <cell r="F710">
            <v>111227.68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3</v>
          </cell>
          <cell r="L710">
            <v>111227.68</v>
          </cell>
        </row>
        <row r="711">
          <cell r="A711">
            <v>1311053958</v>
          </cell>
          <cell r="B711">
            <v>131105</v>
          </cell>
          <cell r="C711" t="str">
            <v>Электроматериалы</v>
          </cell>
          <cell r="D711" t="str">
            <v>Масляный радиатор с вентилятором 12 сек</v>
          </cell>
          <cell r="E711">
            <v>2</v>
          </cell>
          <cell r="F711">
            <v>24821.43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2</v>
          </cell>
          <cell r="L711">
            <v>24821.43</v>
          </cell>
        </row>
        <row r="712">
          <cell r="A712">
            <v>1311053968</v>
          </cell>
          <cell r="B712">
            <v>131105</v>
          </cell>
          <cell r="C712" t="str">
            <v>Электроматериалы</v>
          </cell>
          <cell r="D712" t="str">
            <v>Автомат ВА 88-40 630А</v>
          </cell>
          <cell r="E712">
            <v>1</v>
          </cell>
          <cell r="F712">
            <v>36339.279999999999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1</v>
          </cell>
          <cell r="L712">
            <v>36339.279999999999</v>
          </cell>
        </row>
        <row r="713">
          <cell r="A713">
            <v>1311053975</v>
          </cell>
          <cell r="B713">
            <v>131105</v>
          </cell>
          <cell r="C713" t="str">
            <v>Электроматериалы</v>
          </cell>
          <cell r="D713" t="str">
            <v>Стартер Philips S2</v>
          </cell>
          <cell r="E713">
            <v>22</v>
          </cell>
          <cell r="F713">
            <v>1296.43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22</v>
          </cell>
          <cell r="L713">
            <v>1296.43</v>
          </cell>
        </row>
        <row r="714">
          <cell r="A714">
            <v>1311053976</v>
          </cell>
          <cell r="B714">
            <v>131105</v>
          </cell>
          <cell r="C714" t="str">
            <v>Электроматериалы</v>
          </cell>
          <cell r="D714" t="str">
            <v>Прожектор РКУ 33-400-003 с пл/стеклом</v>
          </cell>
          <cell r="E714">
            <v>3</v>
          </cell>
          <cell r="F714">
            <v>27482.14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3</v>
          </cell>
          <cell r="L714">
            <v>27482.14</v>
          </cell>
        </row>
        <row r="715">
          <cell r="A715">
            <v>1311053978</v>
          </cell>
          <cell r="B715">
            <v>131105</v>
          </cell>
          <cell r="C715" t="str">
            <v>Электроматериалы</v>
          </cell>
          <cell r="D715" t="str">
            <v>Лампа 12-100/90</v>
          </cell>
          <cell r="E715">
            <v>31</v>
          </cell>
          <cell r="F715">
            <v>13839.28</v>
          </cell>
          <cell r="G715">
            <v>20</v>
          </cell>
          <cell r="H715">
            <v>9821.43</v>
          </cell>
          <cell r="I715">
            <v>0</v>
          </cell>
          <cell r="J715">
            <v>0</v>
          </cell>
          <cell r="K715">
            <v>51</v>
          </cell>
          <cell r="L715">
            <v>23660.71</v>
          </cell>
          <cell r="M715" t="str">
            <v>ДТ</v>
          </cell>
        </row>
        <row r="716">
          <cell r="A716">
            <v>1311053979</v>
          </cell>
          <cell r="B716">
            <v>131105</v>
          </cell>
          <cell r="C716" t="str">
            <v>Электроматериалы</v>
          </cell>
          <cell r="D716" t="str">
            <v>Лампа 12V 10W/12V 5W (ДТ)</v>
          </cell>
          <cell r="E716">
            <v>18</v>
          </cell>
          <cell r="F716">
            <v>482.15</v>
          </cell>
          <cell r="G716">
            <v>9</v>
          </cell>
          <cell r="H716">
            <v>281.25</v>
          </cell>
          <cell r="I716">
            <v>0</v>
          </cell>
          <cell r="J716">
            <v>0</v>
          </cell>
          <cell r="K716">
            <v>27</v>
          </cell>
          <cell r="L716">
            <v>763.4</v>
          </cell>
          <cell r="M716" t="str">
            <v>ДТ</v>
          </cell>
        </row>
        <row r="717">
          <cell r="A717">
            <v>1311053980</v>
          </cell>
          <cell r="B717">
            <v>131105</v>
          </cell>
          <cell r="C717" t="str">
            <v>Электроматериалы</v>
          </cell>
          <cell r="D717" t="str">
            <v>Электродвигатель с насосом в сборе для ПЖД</v>
          </cell>
          <cell r="E717">
            <v>2</v>
          </cell>
          <cell r="F717">
            <v>11071.42</v>
          </cell>
          <cell r="G717">
            <v>2</v>
          </cell>
          <cell r="H717">
            <v>11071.43</v>
          </cell>
          <cell r="I717">
            <v>0</v>
          </cell>
          <cell r="J717">
            <v>0</v>
          </cell>
          <cell r="K717">
            <v>4</v>
          </cell>
          <cell r="L717">
            <v>22142.85</v>
          </cell>
          <cell r="M717" t="str">
            <v>ДТ</v>
          </cell>
        </row>
        <row r="718">
          <cell r="A718">
            <v>1311053981</v>
          </cell>
          <cell r="B718">
            <v>131105</v>
          </cell>
          <cell r="C718" t="str">
            <v>Электроматериалы</v>
          </cell>
          <cell r="D718" t="str">
            <v>Антенна Bosch</v>
          </cell>
          <cell r="E718">
            <v>2</v>
          </cell>
          <cell r="F718">
            <v>7600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2</v>
          </cell>
          <cell r="L718">
            <v>7600</v>
          </cell>
        </row>
        <row r="719">
          <cell r="A719">
            <v>1311053982</v>
          </cell>
          <cell r="B719">
            <v>131105</v>
          </cell>
          <cell r="C719" t="str">
            <v>Электроматериалы</v>
          </cell>
          <cell r="D719" t="str">
            <v>Автоколонка Sony 1325</v>
          </cell>
          <cell r="E719">
            <v>7</v>
          </cell>
          <cell r="F719">
            <v>36400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</v>
          </cell>
          <cell r="L719">
            <v>36400</v>
          </cell>
        </row>
        <row r="720">
          <cell r="A720">
            <v>1311053983</v>
          </cell>
          <cell r="B720">
            <v>131105</v>
          </cell>
          <cell r="C720" t="str">
            <v>Электроматериалы</v>
          </cell>
          <cell r="D720" t="str">
            <v>Микрофон Sony SN 909</v>
          </cell>
          <cell r="E720">
            <v>2</v>
          </cell>
          <cell r="F720">
            <v>1400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2</v>
          </cell>
          <cell r="L720">
            <v>1400</v>
          </cell>
        </row>
        <row r="721">
          <cell r="A721">
            <v>1311053984</v>
          </cell>
          <cell r="B721">
            <v>131105</v>
          </cell>
          <cell r="C721" t="str">
            <v>Электроматериалы</v>
          </cell>
          <cell r="D721" t="str">
            <v>Провод акустический</v>
          </cell>
          <cell r="E721">
            <v>35</v>
          </cell>
          <cell r="F721">
            <v>2450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35</v>
          </cell>
          <cell r="L721">
            <v>2450</v>
          </cell>
        </row>
        <row r="722">
          <cell r="A722">
            <v>1311053997</v>
          </cell>
          <cell r="B722">
            <v>131105</v>
          </cell>
          <cell r="C722" t="str">
            <v>Электроматериалы</v>
          </cell>
          <cell r="D722" t="str">
            <v>Насос ГНОМ  16*16</v>
          </cell>
          <cell r="E722">
            <v>1</v>
          </cell>
          <cell r="F722">
            <v>38882.14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1</v>
          </cell>
          <cell r="L722">
            <v>38882.14</v>
          </cell>
        </row>
        <row r="723">
          <cell r="A723">
            <v>1311060206</v>
          </cell>
          <cell r="B723">
            <v>131106</v>
          </cell>
          <cell r="C723" t="str">
            <v>Прочие сырье и материалы</v>
          </cell>
          <cell r="D723" t="str">
            <v>Диоды 161-320-14 (с радиаторами)</v>
          </cell>
          <cell r="E723">
            <v>6</v>
          </cell>
          <cell r="F723">
            <v>171000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6</v>
          </cell>
          <cell r="L723">
            <v>171000</v>
          </cell>
        </row>
        <row r="724">
          <cell r="A724">
            <v>1311060207</v>
          </cell>
          <cell r="B724">
            <v>131106</v>
          </cell>
          <cell r="C724" t="str">
            <v>Прочие сырье и материалы</v>
          </cell>
          <cell r="D724" t="str">
            <v>Термометр ТТЖК 0-40 С</v>
          </cell>
          <cell r="E724">
            <v>49</v>
          </cell>
          <cell r="F724">
            <v>49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49</v>
          </cell>
          <cell r="L724">
            <v>49</v>
          </cell>
        </row>
        <row r="725">
          <cell r="A725">
            <v>1311060208</v>
          </cell>
          <cell r="B725">
            <v>131106</v>
          </cell>
          <cell r="C725" t="str">
            <v>Прочие сырье и материалы</v>
          </cell>
          <cell r="D725" t="str">
            <v>Термометр ТС4М1</v>
          </cell>
          <cell r="E725">
            <v>8</v>
          </cell>
          <cell r="F725">
            <v>8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8</v>
          </cell>
          <cell r="L725">
            <v>8</v>
          </cell>
        </row>
        <row r="726">
          <cell r="A726">
            <v>1311060211</v>
          </cell>
          <cell r="B726">
            <v>131106</v>
          </cell>
          <cell r="C726" t="str">
            <v>Прочие сырье и материалы</v>
          </cell>
          <cell r="D726" t="str">
            <v>ТЕРМОМЕТР П - 6 200/163</v>
          </cell>
          <cell r="E726">
            <v>130</v>
          </cell>
          <cell r="F726">
            <v>20220.2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130</v>
          </cell>
          <cell r="L726">
            <v>20220.2</v>
          </cell>
        </row>
        <row r="727">
          <cell r="A727">
            <v>1311060218</v>
          </cell>
          <cell r="B727">
            <v>131106</v>
          </cell>
          <cell r="C727" t="str">
            <v>Прочие сырье и материалы</v>
          </cell>
          <cell r="D727" t="str">
            <v>ТЕРМОМЕТР 100/163п-1/</v>
          </cell>
          <cell r="E727">
            <v>70</v>
          </cell>
          <cell r="F727">
            <v>10887.8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70</v>
          </cell>
          <cell r="L727">
            <v>10887.8</v>
          </cell>
        </row>
        <row r="728">
          <cell r="A728">
            <v>1311060219</v>
          </cell>
          <cell r="B728">
            <v>131106</v>
          </cell>
          <cell r="C728" t="str">
            <v>Прочие сырье и материалы</v>
          </cell>
          <cell r="D728" t="str">
            <v>ОПРАВА УГЛОВАЯ</v>
          </cell>
          <cell r="E728">
            <v>80</v>
          </cell>
          <cell r="F728">
            <v>15104.8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80</v>
          </cell>
          <cell r="L728">
            <v>15104.8</v>
          </cell>
        </row>
        <row r="729">
          <cell r="A729">
            <v>1311060224</v>
          </cell>
          <cell r="B729">
            <v>131106</v>
          </cell>
          <cell r="C729" t="str">
            <v>Прочие сырье и материалы</v>
          </cell>
          <cell r="D729" t="str">
            <v>Наст. кулер с нагр. и охл. YLR2-5X(16T)</v>
          </cell>
          <cell r="E729">
            <v>1</v>
          </cell>
          <cell r="F729">
            <v>12280.7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1</v>
          </cell>
          <cell r="L729">
            <v>12280.7</v>
          </cell>
        </row>
        <row r="730">
          <cell r="A730">
            <v>1311060228</v>
          </cell>
          <cell r="B730">
            <v>131106</v>
          </cell>
          <cell r="C730" t="str">
            <v>Прочие сырье и материалы</v>
          </cell>
          <cell r="D730" t="str">
            <v>Манометр МП-3</v>
          </cell>
          <cell r="E730">
            <v>4</v>
          </cell>
          <cell r="F730">
            <v>5000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4</v>
          </cell>
          <cell r="L730">
            <v>5000</v>
          </cell>
        </row>
        <row r="731">
          <cell r="A731">
            <v>1311060237</v>
          </cell>
          <cell r="B731">
            <v>131106</v>
          </cell>
          <cell r="C731" t="str">
            <v>Прочие сырье и материалы</v>
          </cell>
          <cell r="D731" t="str">
            <v>Фонарь светодиодный с зарядкой 8</v>
          </cell>
          <cell r="E731">
            <v>2</v>
          </cell>
          <cell r="F731">
            <v>6250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</v>
          </cell>
          <cell r="L731">
            <v>6250</v>
          </cell>
        </row>
        <row r="732">
          <cell r="A732">
            <v>1311060239</v>
          </cell>
          <cell r="B732">
            <v>131106</v>
          </cell>
          <cell r="C732" t="str">
            <v>Прочие сырье и материалы</v>
          </cell>
          <cell r="D732" t="str">
            <v>Фонарь Космос-Максимум</v>
          </cell>
          <cell r="E732">
            <v>5</v>
          </cell>
          <cell r="F732">
            <v>29651.57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5</v>
          </cell>
          <cell r="L732">
            <v>29651.57</v>
          </cell>
        </row>
        <row r="733">
          <cell r="A733">
            <v>1311060249</v>
          </cell>
          <cell r="B733">
            <v>131106</v>
          </cell>
          <cell r="C733" t="str">
            <v>Прочие сырье и материалы</v>
          </cell>
          <cell r="D733" t="str">
            <v>Балки закладн.</v>
          </cell>
          <cell r="E733">
            <v>24</v>
          </cell>
          <cell r="F733">
            <v>829.92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24</v>
          </cell>
          <cell r="L733">
            <v>829.92</v>
          </cell>
        </row>
        <row r="734">
          <cell r="A734">
            <v>1311060250</v>
          </cell>
          <cell r="B734">
            <v>131106</v>
          </cell>
          <cell r="C734" t="str">
            <v>Прочие сырье и материалы</v>
          </cell>
          <cell r="D734" t="str">
            <v>Штыри котельного оборуд.</v>
          </cell>
          <cell r="E734">
            <v>80</v>
          </cell>
          <cell r="F734">
            <v>599.20000000000005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80</v>
          </cell>
          <cell r="L734">
            <v>599.20000000000005</v>
          </cell>
        </row>
        <row r="735">
          <cell r="A735">
            <v>1311060258</v>
          </cell>
          <cell r="B735">
            <v>131106</v>
          </cell>
          <cell r="C735" t="str">
            <v>Прочие сырье и материалы</v>
          </cell>
          <cell r="D735" t="str">
            <v>Сухарь</v>
          </cell>
          <cell r="E735">
            <v>2</v>
          </cell>
          <cell r="F735">
            <v>107729.7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2</v>
          </cell>
          <cell r="L735">
            <v>107729.7</v>
          </cell>
        </row>
        <row r="736">
          <cell r="A736">
            <v>1311060261</v>
          </cell>
          <cell r="B736">
            <v>131106</v>
          </cell>
          <cell r="C736" t="str">
            <v>Прочие сырье и материалы</v>
          </cell>
          <cell r="D736" t="str">
            <v>Анкер</v>
          </cell>
          <cell r="E736">
            <v>4</v>
          </cell>
          <cell r="F736">
            <v>107311.2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4</v>
          </cell>
          <cell r="L736">
            <v>107311.2</v>
          </cell>
        </row>
        <row r="737">
          <cell r="A737">
            <v>1311060266</v>
          </cell>
          <cell r="B737">
            <v>131106</v>
          </cell>
          <cell r="C737" t="str">
            <v>Прочие сырье и материалы</v>
          </cell>
          <cell r="D737" t="str">
            <v>Крышка с рамкой люка</v>
          </cell>
          <cell r="E737">
            <v>36</v>
          </cell>
          <cell r="F737">
            <v>156672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36</v>
          </cell>
          <cell r="L737">
            <v>156672</v>
          </cell>
        </row>
        <row r="738">
          <cell r="A738">
            <v>1311060272</v>
          </cell>
          <cell r="B738">
            <v>131106</v>
          </cell>
          <cell r="C738" t="str">
            <v>Прочие сырье и материалы</v>
          </cell>
          <cell r="D738" t="str">
            <v>Полумуфта</v>
          </cell>
          <cell r="E738">
            <v>3</v>
          </cell>
          <cell r="F738">
            <v>4692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3</v>
          </cell>
          <cell r="L738">
            <v>4692</v>
          </cell>
        </row>
        <row r="739">
          <cell r="A739">
            <v>1311060274</v>
          </cell>
          <cell r="B739">
            <v>131106</v>
          </cell>
          <cell r="C739" t="str">
            <v>Прочие сырье и материалы</v>
          </cell>
          <cell r="D739" t="str">
            <v>БУГЕЛЯ</v>
          </cell>
          <cell r="E739">
            <v>1</v>
          </cell>
          <cell r="F739">
            <v>1680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1</v>
          </cell>
          <cell r="L739">
            <v>1680</v>
          </cell>
        </row>
        <row r="740">
          <cell r="A740">
            <v>1311060300</v>
          </cell>
          <cell r="B740">
            <v>131106</v>
          </cell>
          <cell r="C740" t="str">
            <v>Прочие сырье и материалы</v>
          </cell>
          <cell r="D740" t="str">
            <v>Анкерный шуруп 6*40</v>
          </cell>
          <cell r="E740">
            <v>410</v>
          </cell>
          <cell r="F740">
            <v>3356.72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410</v>
          </cell>
          <cell r="L740">
            <v>3356.72</v>
          </cell>
        </row>
        <row r="741">
          <cell r="A741">
            <v>1311060314</v>
          </cell>
          <cell r="B741">
            <v>131106</v>
          </cell>
          <cell r="C741" t="str">
            <v>Прочие сырье и материалы</v>
          </cell>
          <cell r="D741" t="str">
            <v>Гофра 16 эл. 100</v>
          </cell>
          <cell r="E741">
            <v>71.8</v>
          </cell>
          <cell r="F741">
            <v>1579.92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71.8</v>
          </cell>
          <cell r="L741">
            <v>1579.92</v>
          </cell>
        </row>
        <row r="742">
          <cell r="A742">
            <v>1311060320</v>
          </cell>
          <cell r="B742">
            <v>131106</v>
          </cell>
          <cell r="C742" t="str">
            <v>Прочие сырье и материалы</v>
          </cell>
          <cell r="D742" t="str">
            <v>Фонарь балхаш</v>
          </cell>
          <cell r="E742">
            <v>67</v>
          </cell>
          <cell r="F742">
            <v>501315.79</v>
          </cell>
          <cell r="G742">
            <v>0</v>
          </cell>
          <cell r="H742">
            <v>0</v>
          </cell>
          <cell r="I742">
            <v>2</v>
          </cell>
          <cell r="J742">
            <v>15000</v>
          </cell>
          <cell r="K742">
            <v>65</v>
          </cell>
          <cell r="L742">
            <v>486315.79</v>
          </cell>
        </row>
        <row r="743">
          <cell r="A743">
            <v>1311060327</v>
          </cell>
          <cell r="B743">
            <v>131106</v>
          </cell>
          <cell r="C743" t="str">
            <v>Прочие сырье и материалы</v>
          </cell>
          <cell r="D743" t="str">
            <v>Гофра 32(50)</v>
          </cell>
          <cell r="E743">
            <v>1</v>
          </cell>
          <cell r="F743">
            <v>100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1</v>
          </cell>
          <cell r="L743">
            <v>100</v>
          </cell>
        </row>
        <row r="744">
          <cell r="A744">
            <v>1311060440</v>
          </cell>
          <cell r="B744">
            <v>131106</v>
          </cell>
          <cell r="C744" t="str">
            <v>Прочие сырье и материалы</v>
          </cell>
          <cell r="D744" t="str">
            <v>КЛАПАН д50 1500-00</v>
          </cell>
          <cell r="E744">
            <v>1</v>
          </cell>
          <cell r="F744">
            <v>1500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1</v>
          </cell>
          <cell r="L744">
            <v>1500</v>
          </cell>
        </row>
        <row r="745">
          <cell r="A745">
            <v>1311060550</v>
          </cell>
          <cell r="B745">
            <v>131106</v>
          </cell>
          <cell r="C745" t="str">
            <v>Прочие сырье и материалы</v>
          </cell>
          <cell r="D745" t="str">
            <v>Контакты термостойкие 1000,0</v>
          </cell>
          <cell r="E745">
            <v>340</v>
          </cell>
          <cell r="F745">
            <v>340000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340</v>
          </cell>
          <cell r="L745">
            <v>340000</v>
          </cell>
        </row>
        <row r="746">
          <cell r="A746">
            <v>1311060620</v>
          </cell>
          <cell r="B746">
            <v>131106</v>
          </cell>
          <cell r="C746" t="str">
            <v>Прочие сырье и материалы</v>
          </cell>
          <cell r="D746" t="str">
            <v>устройство АИД- 70М</v>
          </cell>
          <cell r="E746">
            <v>1</v>
          </cell>
          <cell r="F746">
            <v>1000000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1</v>
          </cell>
          <cell r="L746">
            <v>1000000</v>
          </cell>
        </row>
        <row r="747">
          <cell r="A747">
            <v>1311060660</v>
          </cell>
          <cell r="B747">
            <v>131106</v>
          </cell>
          <cell r="C747" t="str">
            <v>Прочие сырье и материалы</v>
          </cell>
          <cell r="D747" t="str">
            <v>Труба ПХВ 50</v>
          </cell>
          <cell r="E747">
            <v>382</v>
          </cell>
          <cell r="F747">
            <v>70368.42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382</v>
          </cell>
          <cell r="L747">
            <v>70368.42</v>
          </cell>
        </row>
        <row r="748">
          <cell r="A748">
            <v>1311060705</v>
          </cell>
          <cell r="B748">
            <v>131106</v>
          </cell>
          <cell r="C748" t="str">
            <v>Прочие сырье и материалы</v>
          </cell>
          <cell r="D748" t="str">
            <v>Изолятор ИП-20/3150-12,5</v>
          </cell>
          <cell r="E748">
            <v>7</v>
          </cell>
          <cell r="F748">
            <v>152999.98000000001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7</v>
          </cell>
          <cell r="L748">
            <v>152999.98000000001</v>
          </cell>
        </row>
        <row r="749">
          <cell r="A749">
            <v>1311060820</v>
          </cell>
          <cell r="B749">
            <v>131106</v>
          </cell>
          <cell r="C749" t="str">
            <v>Прочие сырье и материалы</v>
          </cell>
          <cell r="D749" t="str">
            <v>Ограничитель перенапряжения ОПН 10кВ</v>
          </cell>
          <cell r="E749">
            <v>21</v>
          </cell>
          <cell r="F749">
            <v>294736.84000000003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21</v>
          </cell>
          <cell r="L749">
            <v>294736.84000000003</v>
          </cell>
        </row>
        <row r="750">
          <cell r="A750">
            <v>1311060821</v>
          </cell>
          <cell r="B750">
            <v>131106</v>
          </cell>
          <cell r="C750" t="str">
            <v>Прочие сырье и материалы</v>
          </cell>
          <cell r="D750" t="str">
            <v>Ограничитель перенапряжения ОПН 6кВ</v>
          </cell>
          <cell r="E750">
            <v>21</v>
          </cell>
          <cell r="F750">
            <v>257894.74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</v>
          </cell>
          <cell r="L750">
            <v>257894.74</v>
          </cell>
        </row>
        <row r="751">
          <cell r="A751">
            <v>1311060824</v>
          </cell>
          <cell r="B751">
            <v>131106</v>
          </cell>
          <cell r="C751" t="str">
            <v>Прочие сырье и материалы</v>
          </cell>
          <cell r="D751" t="str">
            <v>Изолирующий ШШС-1</v>
          </cell>
          <cell r="E751">
            <v>13</v>
          </cell>
          <cell r="F751">
            <v>254347.82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13</v>
          </cell>
          <cell r="L751">
            <v>254347.82</v>
          </cell>
        </row>
        <row r="752">
          <cell r="A752">
            <v>1311060836</v>
          </cell>
          <cell r="B752">
            <v>131106</v>
          </cell>
          <cell r="C752" t="str">
            <v>Прочие сырье и материалы</v>
          </cell>
          <cell r="D752" t="str">
            <v>Скобы для гофры крепеж</v>
          </cell>
          <cell r="E752">
            <v>424</v>
          </cell>
          <cell r="F752">
            <v>6301.12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424</v>
          </cell>
          <cell r="L752">
            <v>6301.12</v>
          </cell>
        </row>
        <row r="753">
          <cell r="A753">
            <v>1311060847</v>
          </cell>
          <cell r="B753">
            <v>131106</v>
          </cell>
          <cell r="C753" t="str">
            <v>Прочие сырье и материалы</v>
          </cell>
          <cell r="D753" t="str">
            <v>Гиря 200г Е2</v>
          </cell>
          <cell r="E753">
            <v>4</v>
          </cell>
          <cell r="F753">
            <v>75053.06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4</v>
          </cell>
          <cell r="L753">
            <v>75053.06</v>
          </cell>
        </row>
        <row r="754">
          <cell r="A754">
            <v>1311060874</v>
          </cell>
          <cell r="B754">
            <v>131106</v>
          </cell>
          <cell r="C754" t="str">
            <v>Прочие сырье и материалы</v>
          </cell>
          <cell r="D754" t="str">
            <v>Гидроциклон ГЦР-500</v>
          </cell>
          <cell r="E754">
            <v>16</v>
          </cell>
          <cell r="F754">
            <v>39739.360000000001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16</v>
          </cell>
          <cell r="L754">
            <v>39739.360000000001</v>
          </cell>
        </row>
        <row r="755">
          <cell r="A755">
            <v>1311060882</v>
          </cell>
          <cell r="B755">
            <v>131106</v>
          </cell>
          <cell r="C755" t="str">
            <v>Прочие сырье и материалы</v>
          </cell>
          <cell r="D755" t="str">
            <v>Гидроциклон ГЦР-250</v>
          </cell>
          <cell r="E755">
            <v>6</v>
          </cell>
          <cell r="F755">
            <v>13039.5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6</v>
          </cell>
          <cell r="L755">
            <v>13039.5</v>
          </cell>
        </row>
        <row r="756">
          <cell r="A756">
            <v>1311060892</v>
          </cell>
          <cell r="B756">
            <v>131106</v>
          </cell>
          <cell r="C756" t="str">
            <v>Прочие сырье и материалы</v>
          </cell>
          <cell r="D756" t="str">
            <v>гидроциклон ЩР-150</v>
          </cell>
          <cell r="E756">
            <v>1</v>
          </cell>
          <cell r="F756">
            <v>2369.14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1</v>
          </cell>
          <cell r="L756">
            <v>2369.14</v>
          </cell>
        </row>
        <row r="757">
          <cell r="A757">
            <v>1311060893</v>
          </cell>
          <cell r="B757">
            <v>131106</v>
          </cell>
          <cell r="C757" t="str">
            <v>Прочие сырье и материалы</v>
          </cell>
          <cell r="D757" t="str">
            <v>гидроциклон ЩР 250</v>
          </cell>
          <cell r="E757">
            <v>2</v>
          </cell>
          <cell r="F757">
            <v>7148.06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</v>
          </cell>
          <cell r="L757">
            <v>7148.06</v>
          </cell>
        </row>
        <row r="758">
          <cell r="A758">
            <v>1311060912</v>
          </cell>
          <cell r="B758">
            <v>131106</v>
          </cell>
          <cell r="C758" t="str">
            <v>Прочие сырье и материалы</v>
          </cell>
          <cell r="D758" t="str">
            <v>Рабочее колесо АНС-40</v>
          </cell>
          <cell r="E758">
            <v>7</v>
          </cell>
          <cell r="F758">
            <v>106881.58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7</v>
          </cell>
          <cell r="L758">
            <v>106881.58</v>
          </cell>
        </row>
        <row r="759">
          <cell r="A759">
            <v>1311060947</v>
          </cell>
          <cell r="B759">
            <v>131106</v>
          </cell>
          <cell r="C759" t="str">
            <v>Прочие сырье и материалы</v>
          </cell>
          <cell r="D759" t="str">
            <v>реле управления горелкой</v>
          </cell>
          <cell r="E759">
            <v>2</v>
          </cell>
          <cell r="F759">
            <v>52173.91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</v>
          </cell>
          <cell r="L759">
            <v>52173.91</v>
          </cell>
        </row>
        <row r="760">
          <cell r="A760">
            <v>1311060966</v>
          </cell>
          <cell r="B760">
            <v>131106</v>
          </cell>
          <cell r="C760" t="str">
            <v>Прочие сырье и материалы</v>
          </cell>
          <cell r="D760" t="str">
            <v>Почтовые ящики</v>
          </cell>
          <cell r="E760">
            <v>0</v>
          </cell>
          <cell r="F760">
            <v>0</v>
          </cell>
          <cell r="G760">
            <v>60</v>
          </cell>
          <cell r="H760">
            <v>316071.43</v>
          </cell>
          <cell r="I760">
            <v>0</v>
          </cell>
          <cell r="J760">
            <v>0</v>
          </cell>
          <cell r="K760">
            <v>60</v>
          </cell>
          <cell r="L760">
            <v>316071.43</v>
          </cell>
        </row>
        <row r="761">
          <cell r="A761">
            <v>1311060969</v>
          </cell>
          <cell r="B761">
            <v>131106</v>
          </cell>
          <cell r="C761" t="str">
            <v>Прочие сырье и материалы</v>
          </cell>
          <cell r="D761" t="str">
            <v>Лестница</v>
          </cell>
          <cell r="E761">
            <v>2</v>
          </cell>
          <cell r="F761">
            <v>229.16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2</v>
          </cell>
          <cell r="L761">
            <v>229.16</v>
          </cell>
        </row>
        <row r="762">
          <cell r="A762">
            <v>1311060971</v>
          </cell>
          <cell r="B762">
            <v>131106</v>
          </cell>
          <cell r="C762" t="str">
            <v>Прочие сырье и материалы</v>
          </cell>
          <cell r="D762" t="str">
            <v>Ножницы ручные НР-8</v>
          </cell>
          <cell r="E762">
            <v>3</v>
          </cell>
          <cell r="F762">
            <v>473.46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3</v>
          </cell>
          <cell r="L762">
            <v>473.46</v>
          </cell>
        </row>
        <row r="763">
          <cell r="A763">
            <v>1311060980</v>
          </cell>
          <cell r="B763">
            <v>131106</v>
          </cell>
          <cell r="C763" t="str">
            <v>Прочие сырье и материалы</v>
          </cell>
          <cell r="D763" t="str">
            <v>Головка рукавная ГР-50</v>
          </cell>
          <cell r="E763">
            <v>172</v>
          </cell>
          <cell r="F763">
            <v>239.08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172</v>
          </cell>
          <cell r="L763">
            <v>239.08</v>
          </cell>
        </row>
        <row r="764">
          <cell r="A764">
            <v>1311060981</v>
          </cell>
          <cell r="B764">
            <v>131106</v>
          </cell>
          <cell r="C764" t="str">
            <v>Прочие сырье и материалы</v>
          </cell>
          <cell r="D764" t="str">
            <v>Ствол ручной РС-70</v>
          </cell>
          <cell r="E764">
            <v>14</v>
          </cell>
          <cell r="F764">
            <v>62.16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14</v>
          </cell>
          <cell r="L764">
            <v>62.16</v>
          </cell>
        </row>
        <row r="765">
          <cell r="A765">
            <v>1311060983</v>
          </cell>
          <cell r="B765">
            <v>131106</v>
          </cell>
          <cell r="C765" t="str">
            <v>Прочие сырье и материалы</v>
          </cell>
          <cell r="D765" t="str">
            <v>Головка Рукавная ГР-70</v>
          </cell>
          <cell r="E765">
            <v>15</v>
          </cell>
          <cell r="F765">
            <v>30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15</v>
          </cell>
          <cell r="L765">
            <v>30</v>
          </cell>
        </row>
        <row r="766">
          <cell r="A766">
            <v>1311060984</v>
          </cell>
          <cell r="B766">
            <v>131106</v>
          </cell>
          <cell r="C766" t="str">
            <v>Прочие сырье и материалы</v>
          </cell>
          <cell r="D766" t="str">
            <v>Ответвление пожарное РТ-70</v>
          </cell>
          <cell r="E766">
            <v>1</v>
          </cell>
          <cell r="F766">
            <v>12.38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</v>
          </cell>
          <cell r="L766">
            <v>12.38</v>
          </cell>
        </row>
        <row r="767">
          <cell r="A767">
            <v>1311060986</v>
          </cell>
          <cell r="B767">
            <v>131106</v>
          </cell>
          <cell r="C767" t="str">
            <v>Прочие сырье и материалы</v>
          </cell>
          <cell r="D767" t="str">
            <v>Ответвление пожарное РТ-80У</v>
          </cell>
          <cell r="E767">
            <v>1</v>
          </cell>
          <cell r="F767">
            <v>13.31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1</v>
          </cell>
          <cell r="L767">
            <v>13.31</v>
          </cell>
        </row>
        <row r="768">
          <cell r="A768">
            <v>1311060987</v>
          </cell>
          <cell r="B768">
            <v>131106</v>
          </cell>
          <cell r="C768" t="str">
            <v>Прочие сырье и материалы</v>
          </cell>
          <cell r="D768" t="str">
            <v>Ствол ручной РСА-70</v>
          </cell>
          <cell r="E768">
            <v>2</v>
          </cell>
          <cell r="F768">
            <v>8.8800000000000008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2</v>
          </cell>
          <cell r="L768">
            <v>8.8800000000000008</v>
          </cell>
        </row>
        <row r="769">
          <cell r="A769">
            <v>1311060988</v>
          </cell>
          <cell r="B769">
            <v>131106</v>
          </cell>
          <cell r="C769" t="str">
            <v>Прочие сырье и материалы</v>
          </cell>
          <cell r="D769" t="str">
            <v>Батарея авто.БАУ к-т</v>
          </cell>
          <cell r="E769">
            <v>1</v>
          </cell>
          <cell r="F769">
            <v>48121.18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1</v>
          </cell>
          <cell r="L769">
            <v>48121.18</v>
          </cell>
        </row>
        <row r="770">
          <cell r="A770">
            <v>1311060989</v>
          </cell>
          <cell r="B770">
            <v>131106</v>
          </cell>
          <cell r="C770" t="str">
            <v>Прочие сырье и материалы</v>
          </cell>
          <cell r="D770" t="str">
            <v>Устр-во РУ-50А пож. к-т</v>
          </cell>
          <cell r="E770">
            <v>1</v>
          </cell>
          <cell r="F770">
            <v>8075.61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1</v>
          </cell>
          <cell r="L770">
            <v>8075.61</v>
          </cell>
        </row>
        <row r="771">
          <cell r="A771">
            <v>1311060991</v>
          </cell>
          <cell r="B771">
            <v>131106</v>
          </cell>
          <cell r="C771" t="str">
            <v>Прочие сырье и материалы</v>
          </cell>
          <cell r="D771" t="str">
            <v>Головка муфтовая ГМ-50</v>
          </cell>
          <cell r="E771">
            <v>14</v>
          </cell>
          <cell r="F771">
            <v>21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14</v>
          </cell>
          <cell r="L771">
            <v>21</v>
          </cell>
        </row>
        <row r="772">
          <cell r="A772">
            <v>1311060999</v>
          </cell>
          <cell r="B772">
            <v>131106</v>
          </cell>
          <cell r="C772" t="str">
            <v>Прочие сырье и материалы</v>
          </cell>
          <cell r="D772" t="str">
            <v>Наушники протишумные</v>
          </cell>
          <cell r="E772">
            <v>37</v>
          </cell>
          <cell r="F772">
            <v>26974.62</v>
          </cell>
          <cell r="G772">
            <v>700</v>
          </cell>
          <cell r="H772">
            <v>261249.99</v>
          </cell>
          <cell r="I772">
            <v>10</v>
          </cell>
          <cell r="J772">
            <v>15860.46</v>
          </cell>
          <cell r="K772">
            <v>727</v>
          </cell>
          <cell r="L772">
            <v>272364.15000000002</v>
          </cell>
        </row>
        <row r="773">
          <cell r="A773">
            <v>1311061063</v>
          </cell>
          <cell r="B773">
            <v>131106</v>
          </cell>
          <cell r="C773" t="str">
            <v>Прочие сырье и материалы</v>
          </cell>
          <cell r="D773" t="str">
            <v>Водомер СТВГ-65</v>
          </cell>
          <cell r="E773">
            <v>5</v>
          </cell>
          <cell r="F773">
            <v>187.3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5</v>
          </cell>
          <cell r="L773">
            <v>187.3</v>
          </cell>
        </row>
        <row r="774">
          <cell r="A774">
            <v>1311061064</v>
          </cell>
          <cell r="B774">
            <v>131106</v>
          </cell>
          <cell r="C774" t="str">
            <v>Прочие сырье и материалы</v>
          </cell>
          <cell r="D774" t="str">
            <v>Водомер СТВ-80</v>
          </cell>
          <cell r="E774">
            <v>2</v>
          </cell>
          <cell r="F774">
            <v>74.92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2</v>
          </cell>
          <cell r="L774">
            <v>74.92</v>
          </cell>
        </row>
        <row r="775">
          <cell r="A775">
            <v>1311061065</v>
          </cell>
          <cell r="B775">
            <v>131106</v>
          </cell>
          <cell r="C775" t="str">
            <v>Прочие сырье и материалы</v>
          </cell>
          <cell r="D775" t="str">
            <v>Водомер ств-65</v>
          </cell>
          <cell r="E775">
            <v>9</v>
          </cell>
          <cell r="F775">
            <v>116.74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9</v>
          </cell>
          <cell r="L775">
            <v>116.74</v>
          </cell>
        </row>
        <row r="776">
          <cell r="A776">
            <v>1311061068</v>
          </cell>
          <cell r="B776">
            <v>131106</v>
          </cell>
          <cell r="C776" t="str">
            <v>Прочие сырье и материалы</v>
          </cell>
          <cell r="D776" t="str">
            <v>Водомер СТВГ-1-100</v>
          </cell>
          <cell r="E776">
            <v>4</v>
          </cell>
          <cell r="F776">
            <v>58.4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4</v>
          </cell>
          <cell r="L776">
            <v>58.4</v>
          </cell>
        </row>
        <row r="777">
          <cell r="A777">
            <v>1311061192</v>
          </cell>
          <cell r="B777">
            <v>131106</v>
          </cell>
          <cell r="C777" t="str">
            <v>Прочие сырье и материалы</v>
          </cell>
          <cell r="D777" t="str">
            <v>Электроприбор МЭО</v>
          </cell>
          <cell r="E777">
            <v>19</v>
          </cell>
          <cell r="F777">
            <v>418000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19</v>
          </cell>
          <cell r="L777">
            <v>418000</v>
          </cell>
        </row>
        <row r="778">
          <cell r="A778">
            <v>1311061201</v>
          </cell>
          <cell r="B778">
            <v>131106</v>
          </cell>
          <cell r="C778" t="str">
            <v>Прочие сырье и материалы</v>
          </cell>
          <cell r="D778" t="str">
            <v>Исполнительный механизм</v>
          </cell>
          <cell r="E778">
            <v>2</v>
          </cell>
          <cell r="F778">
            <v>31.94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</v>
          </cell>
          <cell r="L778">
            <v>31.94</v>
          </cell>
        </row>
        <row r="779">
          <cell r="A779">
            <v>1311061202</v>
          </cell>
          <cell r="B779">
            <v>131106</v>
          </cell>
          <cell r="C779" t="str">
            <v>Прочие сырье и материалы</v>
          </cell>
          <cell r="D779" t="str">
            <v>исполнительный ме-изм</v>
          </cell>
          <cell r="E779">
            <v>9</v>
          </cell>
          <cell r="F779">
            <v>2009.97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9</v>
          </cell>
          <cell r="L779">
            <v>2009.97</v>
          </cell>
        </row>
        <row r="780">
          <cell r="A780">
            <v>1311061209</v>
          </cell>
          <cell r="B780">
            <v>131106</v>
          </cell>
          <cell r="C780" t="str">
            <v>Прочие сырье и материалы</v>
          </cell>
          <cell r="D780" t="str">
            <v>Исполн.мех.МЭО 40/63-0,25</v>
          </cell>
          <cell r="E780">
            <v>9</v>
          </cell>
          <cell r="F780">
            <v>1800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9</v>
          </cell>
          <cell r="L780">
            <v>1800</v>
          </cell>
        </row>
        <row r="781">
          <cell r="A781">
            <v>1311061214</v>
          </cell>
          <cell r="B781">
            <v>131106</v>
          </cell>
          <cell r="C781" t="str">
            <v>Прочие сырье и материалы</v>
          </cell>
          <cell r="D781" t="str">
            <v>Исполн.мех.МЭО-16/25-0,25</v>
          </cell>
          <cell r="E781">
            <v>5</v>
          </cell>
          <cell r="F781">
            <v>1155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5</v>
          </cell>
          <cell r="L781">
            <v>1155</v>
          </cell>
        </row>
        <row r="782">
          <cell r="A782">
            <v>1311061215</v>
          </cell>
          <cell r="B782">
            <v>131106</v>
          </cell>
          <cell r="C782" t="str">
            <v>Прочие сырье и материалы</v>
          </cell>
          <cell r="D782" t="str">
            <v>Исполн.мех.МЭО-100</v>
          </cell>
          <cell r="E782">
            <v>2</v>
          </cell>
          <cell r="F782">
            <v>462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2</v>
          </cell>
          <cell r="L782">
            <v>462</v>
          </cell>
        </row>
        <row r="783">
          <cell r="A783">
            <v>1311061443</v>
          </cell>
          <cell r="B783">
            <v>131106</v>
          </cell>
          <cell r="C783" t="str">
            <v>Прочие сырье и материалы</v>
          </cell>
          <cell r="D783" t="str">
            <v>сито лаборот.КСИ</v>
          </cell>
          <cell r="E783">
            <v>5</v>
          </cell>
          <cell r="F783">
            <v>264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5</v>
          </cell>
          <cell r="L783">
            <v>264</v>
          </cell>
        </row>
        <row r="784">
          <cell r="A784">
            <v>1311061444</v>
          </cell>
          <cell r="B784">
            <v>131106</v>
          </cell>
          <cell r="C784" t="str">
            <v>Прочие сырье и материалы</v>
          </cell>
          <cell r="D784" t="str">
            <v>сито КСБ</v>
          </cell>
          <cell r="E784">
            <v>13</v>
          </cell>
          <cell r="F784">
            <v>169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13</v>
          </cell>
          <cell r="L784">
            <v>169</v>
          </cell>
        </row>
        <row r="785">
          <cell r="A785">
            <v>1311061445</v>
          </cell>
          <cell r="B785">
            <v>131106</v>
          </cell>
          <cell r="C785" t="str">
            <v>Прочие сырье и материалы</v>
          </cell>
          <cell r="D785" t="str">
            <v>сито СЦ</v>
          </cell>
          <cell r="E785">
            <v>1</v>
          </cell>
          <cell r="F785">
            <v>42.57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1</v>
          </cell>
          <cell r="L785">
            <v>42.57</v>
          </cell>
        </row>
        <row r="786">
          <cell r="A786">
            <v>1311061463</v>
          </cell>
          <cell r="B786">
            <v>131106</v>
          </cell>
          <cell r="C786" t="str">
            <v>Прочие сырье и материалы</v>
          </cell>
          <cell r="D786" t="str">
            <v>Терморегулятор ТУДЭ-2М</v>
          </cell>
          <cell r="E786">
            <v>8</v>
          </cell>
          <cell r="F786">
            <v>10560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8</v>
          </cell>
          <cell r="L786">
            <v>10560</v>
          </cell>
        </row>
        <row r="787">
          <cell r="A787">
            <v>1311061479</v>
          </cell>
          <cell r="B787">
            <v>131106</v>
          </cell>
          <cell r="C787" t="str">
            <v>Прочие сырье и материалы</v>
          </cell>
          <cell r="D787" t="str">
            <v>терморегулятор ТУДЭ-1</v>
          </cell>
          <cell r="E787">
            <v>24</v>
          </cell>
          <cell r="F787">
            <v>31680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24</v>
          </cell>
          <cell r="L787">
            <v>31680</v>
          </cell>
        </row>
        <row r="788">
          <cell r="A788">
            <v>1311061490</v>
          </cell>
          <cell r="B788">
            <v>131106</v>
          </cell>
          <cell r="C788" t="str">
            <v>Прочие сырье и материалы</v>
          </cell>
          <cell r="D788" t="str">
            <v>терморегулятор ТУДЭ-4</v>
          </cell>
          <cell r="E788">
            <v>15</v>
          </cell>
          <cell r="F788">
            <v>27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15</v>
          </cell>
          <cell r="L788">
            <v>27</v>
          </cell>
        </row>
        <row r="789">
          <cell r="A789">
            <v>1311061529</v>
          </cell>
          <cell r="B789">
            <v>131106</v>
          </cell>
          <cell r="C789" t="str">
            <v>Прочие сырье и материалы</v>
          </cell>
          <cell r="D789" t="str">
            <v>Мегометр Ф-4102</v>
          </cell>
          <cell r="E789">
            <v>1</v>
          </cell>
          <cell r="F789">
            <v>26000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1</v>
          </cell>
          <cell r="L789">
            <v>26000</v>
          </cell>
        </row>
        <row r="790">
          <cell r="A790">
            <v>1311061530</v>
          </cell>
          <cell r="B790">
            <v>131106</v>
          </cell>
          <cell r="C790" t="str">
            <v>Прочие сырье и материалы</v>
          </cell>
          <cell r="D790" t="str">
            <v>Ионометр ЭВ-74</v>
          </cell>
          <cell r="E790">
            <v>1</v>
          </cell>
          <cell r="F790">
            <v>26000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1</v>
          </cell>
          <cell r="L790">
            <v>26000</v>
          </cell>
        </row>
        <row r="791">
          <cell r="A791">
            <v>1311061541</v>
          </cell>
          <cell r="B791">
            <v>131106</v>
          </cell>
          <cell r="C791" t="str">
            <v>Прочие сырье и материалы</v>
          </cell>
          <cell r="D791" t="str">
            <v>Насос водоструйный</v>
          </cell>
          <cell r="E791">
            <v>1</v>
          </cell>
          <cell r="F791">
            <v>22600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</v>
          </cell>
          <cell r="L791">
            <v>22600</v>
          </cell>
        </row>
        <row r="792">
          <cell r="A792">
            <v>1311061558</v>
          </cell>
          <cell r="B792">
            <v>131106</v>
          </cell>
          <cell r="C792" t="str">
            <v>Прочие сырье и материалы</v>
          </cell>
          <cell r="D792" t="str">
            <v>Влагоотделитель</v>
          </cell>
          <cell r="E792">
            <v>1</v>
          </cell>
          <cell r="F792">
            <v>10803.57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1</v>
          </cell>
          <cell r="L792">
            <v>10803.57</v>
          </cell>
        </row>
        <row r="793">
          <cell r="A793">
            <v>1311061571</v>
          </cell>
          <cell r="B793">
            <v>131106</v>
          </cell>
          <cell r="C793" t="str">
            <v>Прочие сырье и материалы</v>
          </cell>
          <cell r="D793" t="str">
            <v>Конденсатный бак У-5м3</v>
          </cell>
          <cell r="E793">
            <v>2</v>
          </cell>
          <cell r="F793">
            <v>13066.3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2</v>
          </cell>
          <cell r="L793">
            <v>13066.3</v>
          </cell>
        </row>
        <row r="794">
          <cell r="A794">
            <v>1311061605</v>
          </cell>
          <cell r="B794">
            <v>131106</v>
          </cell>
          <cell r="C794" t="str">
            <v>Прочие сырье и материалы</v>
          </cell>
          <cell r="D794" t="str">
            <v>Заслонка Ду-355</v>
          </cell>
          <cell r="E794">
            <v>1</v>
          </cell>
          <cell r="F794">
            <v>3606.7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1</v>
          </cell>
          <cell r="L794">
            <v>3606.7</v>
          </cell>
        </row>
        <row r="795">
          <cell r="A795">
            <v>1311061610</v>
          </cell>
          <cell r="B795">
            <v>131106</v>
          </cell>
          <cell r="C795" t="str">
            <v>Прочие сырье и материалы</v>
          </cell>
          <cell r="D795" t="str">
            <v>Заслонка 250*250</v>
          </cell>
          <cell r="E795">
            <v>2</v>
          </cell>
          <cell r="F795">
            <v>640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2</v>
          </cell>
          <cell r="L795">
            <v>640</v>
          </cell>
        </row>
        <row r="796">
          <cell r="A796">
            <v>1311061611</v>
          </cell>
          <cell r="B796">
            <v>131106</v>
          </cell>
          <cell r="C796" t="str">
            <v>Прочие сырье и материалы</v>
          </cell>
          <cell r="D796" t="str">
            <v>Заслонка 300*300</v>
          </cell>
          <cell r="E796">
            <v>2</v>
          </cell>
          <cell r="F796">
            <v>700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2</v>
          </cell>
          <cell r="L796">
            <v>700</v>
          </cell>
        </row>
        <row r="797">
          <cell r="A797">
            <v>1311061629</v>
          </cell>
          <cell r="B797">
            <v>131106</v>
          </cell>
          <cell r="C797" t="str">
            <v>Прочие сырье и материалы</v>
          </cell>
          <cell r="D797" t="str">
            <v>Емкость V-10 м3</v>
          </cell>
          <cell r="E797">
            <v>1</v>
          </cell>
          <cell r="F797">
            <v>32745.45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1</v>
          </cell>
          <cell r="L797">
            <v>32745.45</v>
          </cell>
        </row>
        <row r="798">
          <cell r="A798">
            <v>1311061750</v>
          </cell>
          <cell r="B798">
            <v>131106</v>
          </cell>
          <cell r="C798" t="str">
            <v>Прочие сырье и материалы</v>
          </cell>
          <cell r="D798" t="str">
            <v>герметик</v>
          </cell>
          <cell r="E798">
            <v>5</v>
          </cell>
          <cell r="F798">
            <v>803.57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5</v>
          </cell>
          <cell r="L798">
            <v>803.57</v>
          </cell>
        </row>
        <row r="799">
          <cell r="A799">
            <v>1311061786</v>
          </cell>
          <cell r="B799">
            <v>131106</v>
          </cell>
          <cell r="C799" t="str">
            <v>Прочие сырье и материалы</v>
          </cell>
          <cell r="D799" t="str">
            <v>асбокартон</v>
          </cell>
          <cell r="E799">
            <v>48</v>
          </cell>
          <cell r="F799">
            <v>15157.89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48</v>
          </cell>
          <cell r="L799">
            <v>15157.89</v>
          </cell>
        </row>
        <row r="800">
          <cell r="A800">
            <v>1311061788</v>
          </cell>
          <cell r="B800">
            <v>131106</v>
          </cell>
          <cell r="C800" t="str">
            <v>Прочие сырье и материалы</v>
          </cell>
          <cell r="D800" t="str">
            <v>асботкань АТ-3</v>
          </cell>
          <cell r="E800">
            <v>20</v>
          </cell>
          <cell r="F800">
            <v>5043.4799999999996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20</v>
          </cell>
          <cell r="L800">
            <v>5043.4799999999996</v>
          </cell>
        </row>
        <row r="801">
          <cell r="A801">
            <v>1311061789</v>
          </cell>
          <cell r="B801">
            <v>131106</v>
          </cell>
          <cell r="C801" t="str">
            <v>Прочие сырье и материалы</v>
          </cell>
          <cell r="D801" t="str">
            <v>асбошнур D- 10; 12; 15; 20:</v>
          </cell>
          <cell r="E801">
            <v>15</v>
          </cell>
          <cell r="F801">
            <v>10434.790000000001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15</v>
          </cell>
          <cell r="L801">
            <v>10434.790000000001</v>
          </cell>
        </row>
        <row r="802">
          <cell r="A802">
            <v>1311061790</v>
          </cell>
          <cell r="B802">
            <v>131106</v>
          </cell>
          <cell r="C802" t="str">
            <v>Прочие сырье и материалы</v>
          </cell>
          <cell r="D802" t="str">
            <v>Ацетилен</v>
          </cell>
          <cell r="E802">
            <v>0</v>
          </cell>
          <cell r="F802">
            <v>0</v>
          </cell>
          <cell r="G802">
            <v>25</v>
          </cell>
          <cell r="H802">
            <v>35000</v>
          </cell>
          <cell r="I802">
            <v>0</v>
          </cell>
          <cell r="J802">
            <v>0</v>
          </cell>
          <cell r="K802">
            <v>25</v>
          </cell>
          <cell r="L802">
            <v>35000</v>
          </cell>
        </row>
        <row r="803">
          <cell r="A803">
            <v>1311061809</v>
          </cell>
          <cell r="B803">
            <v>131106</v>
          </cell>
          <cell r="C803" t="str">
            <v>Прочие сырье и материалы</v>
          </cell>
          <cell r="D803" t="str">
            <v>Болт М 8*40</v>
          </cell>
          <cell r="E803">
            <v>263.39999999999998</v>
          </cell>
          <cell r="F803">
            <v>87091.78</v>
          </cell>
          <cell r="G803">
            <v>0</v>
          </cell>
          <cell r="H803">
            <v>0</v>
          </cell>
          <cell r="I803">
            <v>14</v>
          </cell>
          <cell r="J803">
            <v>4287.4799999999996</v>
          </cell>
          <cell r="K803">
            <v>249.4</v>
          </cell>
          <cell r="L803">
            <v>82804.3</v>
          </cell>
        </row>
        <row r="804">
          <cell r="A804">
            <v>1311061812</v>
          </cell>
          <cell r="B804">
            <v>131106</v>
          </cell>
          <cell r="C804" t="str">
            <v>Прочие сырье и материалы</v>
          </cell>
          <cell r="D804" t="str">
            <v>Болт М 8*60</v>
          </cell>
          <cell r="E804">
            <v>50.2</v>
          </cell>
          <cell r="F804">
            <v>22410.71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50.2</v>
          </cell>
          <cell r="L804">
            <v>22410.71</v>
          </cell>
        </row>
        <row r="805">
          <cell r="A805">
            <v>1311061820</v>
          </cell>
          <cell r="B805">
            <v>131106</v>
          </cell>
          <cell r="C805" t="str">
            <v>Прочие сырье и материалы</v>
          </cell>
          <cell r="D805" t="str">
            <v>Болт М 10*50</v>
          </cell>
          <cell r="E805">
            <v>273.39999999999998</v>
          </cell>
          <cell r="F805">
            <v>66192.87</v>
          </cell>
          <cell r="G805">
            <v>0</v>
          </cell>
          <cell r="H805">
            <v>0</v>
          </cell>
          <cell r="I805">
            <v>12</v>
          </cell>
          <cell r="J805">
            <v>2905.32</v>
          </cell>
          <cell r="K805">
            <v>261.39999999999998</v>
          </cell>
          <cell r="L805">
            <v>63287.55</v>
          </cell>
        </row>
        <row r="806">
          <cell r="A806">
            <v>1311061825</v>
          </cell>
          <cell r="B806">
            <v>131106</v>
          </cell>
          <cell r="C806" t="str">
            <v>Прочие сырье и материалы</v>
          </cell>
          <cell r="D806" t="str">
            <v>Болт М 12*50</v>
          </cell>
          <cell r="E806">
            <v>5</v>
          </cell>
          <cell r="F806">
            <v>1245.5999999999999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5</v>
          </cell>
          <cell r="L806">
            <v>1245.5999999999999</v>
          </cell>
        </row>
        <row r="807">
          <cell r="A807">
            <v>1311061830</v>
          </cell>
          <cell r="B807">
            <v>131106</v>
          </cell>
          <cell r="C807" t="str">
            <v>Прочие сырье и материалы</v>
          </cell>
          <cell r="D807" t="str">
            <v>Болт М 14*50</v>
          </cell>
          <cell r="E807">
            <v>379</v>
          </cell>
          <cell r="F807">
            <v>110172.31</v>
          </cell>
          <cell r="G807">
            <v>0</v>
          </cell>
          <cell r="H807">
            <v>0</v>
          </cell>
          <cell r="I807">
            <v>10</v>
          </cell>
          <cell r="J807">
            <v>2614</v>
          </cell>
          <cell r="K807">
            <v>369</v>
          </cell>
          <cell r="L807">
            <v>107558.31</v>
          </cell>
        </row>
        <row r="808">
          <cell r="A808">
            <v>1311061831</v>
          </cell>
          <cell r="B808">
            <v>131106</v>
          </cell>
          <cell r="C808" t="str">
            <v>Прочие сырье и материалы</v>
          </cell>
          <cell r="D808" t="str">
            <v>Болт М 14*50, 14*80, 14*100,</v>
          </cell>
          <cell r="E808">
            <v>24</v>
          </cell>
          <cell r="F808">
            <v>1632.86</v>
          </cell>
          <cell r="G808">
            <v>8</v>
          </cell>
          <cell r="H808">
            <v>542.71</v>
          </cell>
          <cell r="I808">
            <v>8</v>
          </cell>
          <cell r="J808">
            <v>542.71</v>
          </cell>
          <cell r="K808">
            <v>24</v>
          </cell>
          <cell r="L808">
            <v>1632.86</v>
          </cell>
        </row>
        <row r="809">
          <cell r="A809">
            <v>1311061832</v>
          </cell>
          <cell r="B809">
            <v>131106</v>
          </cell>
          <cell r="C809" t="str">
            <v>Прочие сырье и материалы</v>
          </cell>
          <cell r="D809" t="str">
            <v>Болт М 14*70</v>
          </cell>
          <cell r="E809">
            <v>36.200000000000003</v>
          </cell>
          <cell r="F809">
            <v>9113.35</v>
          </cell>
          <cell r="G809">
            <v>0</v>
          </cell>
          <cell r="H809">
            <v>0</v>
          </cell>
          <cell r="I809">
            <v>7</v>
          </cell>
          <cell r="J809">
            <v>1762.25</v>
          </cell>
          <cell r="K809">
            <v>29.2</v>
          </cell>
          <cell r="L809">
            <v>7351.1</v>
          </cell>
        </row>
        <row r="810">
          <cell r="A810">
            <v>1311061833</v>
          </cell>
          <cell r="B810">
            <v>131106</v>
          </cell>
          <cell r="C810" t="str">
            <v>Прочие сырье и материалы</v>
          </cell>
          <cell r="D810" t="str">
            <v>Болт М 16*110</v>
          </cell>
          <cell r="E810">
            <v>242.6</v>
          </cell>
          <cell r="F810">
            <v>55329.78</v>
          </cell>
          <cell r="G810">
            <v>0</v>
          </cell>
          <cell r="H810">
            <v>0</v>
          </cell>
          <cell r="I810">
            <v>5</v>
          </cell>
          <cell r="J810">
            <v>1140.3499999999999</v>
          </cell>
          <cell r="K810">
            <v>237.6</v>
          </cell>
          <cell r="L810">
            <v>54189.43</v>
          </cell>
        </row>
        <row r="811">
          <cell r="A811">
            <v>1311061835</v>
          </cell>
          <cell r="B811">
            <v>131106</v>
          </cell>
          <cell r="C811" t="str">
            <v>Прочие сырье и материалы</v>
          </cell>
          <cell r="D811" t="str">
            <v>Болт М 16*50</v>
          </cell>
          <cell r="E811">
            <v>290.7</v>
          </cell>
          <cell r="F811">
            <v>90907.99</v>
          </cell>
          <cell r="G811">
            <v>16</v>
          </cell>
          <cell r="H811">
            <v>544.29</v>
          </cell>
          <cell r="I811">
            <v>50</v>
          </cell>
          <cell r="J811">
            <v>14969.04</v>
          </cell>
          <cell r="K811">
            <v>256.7</v>
          </cell>
          <cell r="L811">
            <v>76483.240000000005</v>
          </cell>
        </row>
        <row r="812">
          <cell r="A812">
            <v>1311061840</v>
          </cell>
          <cell r="B812">
            <v>131106</v>
          </cell>
          <cell r="C812" t="str">
            <v>Прочие сырье и материалы</v>
          </cell>
          <cell r="D812" t="str">
            <v>Болт М 16*80</v>
          </cell>
          <cell r="E812">
            <v>522.29999999999995</v>
          </cell>
          <cell r="F812">
            <v>145323.99</v>
          </cell>
          <cell r="G812">
            <v>12</v>
          </cell>
          <cell r="H812">
            <v>611.99</v>
          </cell>
          <cell r="I812">
            <v>70</v>
          </cell>
          <cell r="J812">
            <v>19410.72</v>
          </cell>
          <cell r="K812">
            <v>464.3</v>
          </cell>
          <cell r="L812">
            <v>126525.26</v>
          </cell>
        </row>
        <row r="813">
          <cell r="A813">
            <v>1311061841</v>
          </cell>
          <cell r="B813">
            <v>131106</v>
          </cell>
          <cell r="C813" t="str">
            <v>Прочие сырье и материалы</v>
          </cell>
          <cell r="D813" t="str">
            <v>Болт М 18*120</v>
          </cell>
          <cell r="E813">
            <v>22</v>
          </cell>
          <cell r="F813">
            <v>9821.43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22</v>
          </cell>
          <cell r="L813">
            <v>9821.43</v>
          </cell>
        </row>
        <row r="814">
          <cell r="A814">
            <v>1311061845</v>
          </cell>
          <cell r="B814">
            <v>131106</v>
          </cell>
          <cell r="C814" t="str">
            <v>Прочие сырье и материалы</v>
          </cell>
          <cell r="D814" t="str">
            <v>Болт М 22*100</v>
          </cell>
          <cell r="E814">
            <v>756.5</v>
          </cell>
          <cell r="F814">
            <v>206365.11</v>
          </cell>
          <cell r="G814">
            <v>0</v>
          </cell>
          <cell r="H814">
            <v>0</v>
          </cell>
          <cell r="I814">
            <v>2</v>
          </cell>
          <cell r="J814">
            <v>545.58000000000004</v>
          </cell>
          <cell r="K814">
            <v>754.5</v>
          </cell>
          <cell r="L814">
            <v>205819.53</v>
          </cell>
        </row>
        <row r="815">
          <cell r="A815">
            <v>1311061846</v>
          </cell>
          <cell r="B815">
            <v>131106</v>
          </cell>
          <cell r="C815" t="str">
            <v>Прочие сырье и материалы</v>
          </cell>
          <cell r="D815" t="str">
            <v>Болт М 22*160</v>
          </cell>
          <cell r="E815">
            <v>11.2</v>
          </cell>
          <cell r="F815">
            <v>2603.5500000000002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11.2</v>
          </cell>
          <cell r="L815">
            <v>2603.5500000000002</v>
          </cell>
        </row>
        <row r="816">
          <cell r="A816">
            <v>1311061849</v>
          </cell>
          <cell r="B816">
            <v>131106</v>
          </cell>
          <cell r="C816" t="str">
            <v>Прочие сырье и материалы</v>
          </cell>
          <cell r="D816" t="str">
            <v>Болт М 30*100</v>
          </cell>
          <cell r="E816">
            <v>139</v>
          </cell>
          <cell r="F816">
            <v>32865.57</v>
          </cell>
          <cell r="G816">
            <v>16</v>
          </cell>
          <cell r="H816">
            <v>1371.15</v>
          </cell>
          <cell r="I816">
            <v>16</v>
          </cell>
          <cell r="J816">
            <v>1371.15</v>
          </cell>
          <cell r="K816">
            <v>139</v>
          </cell>
          <cell r="L816">
            <v>32865.57</v>
          </cell>
        </row>
        <row r="817">
          <cell r="A817">
            <v>1311061853</v>
          </cell>
          <cell r="B817">
            <v>131106</v>
          </cell>
          <cell r="C817" t="str">
            <v>Прочие сырье и материалы</v>
          </cell>
          <cell r="D817" t="str">
            <v>Болт М 8х12: 10*50</v>
          </cell>
          <cell r="E817">
            <v>61</v>
          </cell>
          <cell r="F817">
            <v>20156.52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61</v>
          </cell>
          <cell r="L817">
            <v>20156.52</v>
          </cell>
        </row>
        <row r="818">
          <cell r="A818">
            <v>1311061856</v>
          </cell>
          <cell r="B818">
            <v>131106</v>
          </cell>
          <cell r="C818" t="str">
            <v>Прочие сырье и материалы</v>
          </cell>
          <cell r="D818" t="str">
            <v>Болт М 10*80</v>
          </cell>
          <cell r="E818">
            <v>24.3</v>
          </cell>
          <cell r="F818">
            <v>5861.89</v>
          </cell>
          <cell r="G818">
            <v>0</v>
          </cell>
          <cell r="H818">
            <v>0</v>
          </cell>
          <cell r="I818">
            <v>1.5</v>
          </cell>
          <cell r="J818">
            <v>361.85</v>
          </cell>
          <cell r="K818">
            <v>22.8</v>
          </cell>
          <cell r="L818">
            <v>5500.04</v>
          </cell>
        </row>
        <row r="819">
          <cell r="A819">
            <v>1311061859</v>
          </cell>
          <cell r="B819">
            <v>131106</v>
          </cell>
          <cell r="C819" t="str">
            <v>Прочие сырье и материалы</v>
          </cell>
          <cell r="D819" t="str">
            <v>Болт М 16*90</v>
          </cell>
          <cell r="E819">
            <v>120</v>
          </cell>
          <cell r="F819">
            <v>53571.43</v>
          </cell>
          <cell r="G819">
            <v>16</v>
          </cell>
          <cell r="H819">
            <v>1088.57</v>
          </cell>
          <cell r="I819">
            <v>16</v>
          </cell>
          <cell r="J819">
            <v>1088.57</v>
          </cell>
          <cell r="K819">
            <v>120</v>
          </cell>
          <cell r="L819">
            <v>53571.43</v>
          </cell>
        </row>
        <row r="820">
          <cell r="A820">
            <v>1311061862</v>
          </cell>
          <cell r="B820">
            <v>131106</v>
          </cell>
          <cell r="C820" t="str">
            <v>Прочие сырье и материалы</v>
          </cell>
          <cell r="D820" t="str">
            <v>Болт М 20*120</v>
          </cell>
          <cell r="E820">
            <v>57.2</v>
          </cell>
          <cell r="F820">
            <v>13296.71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57.2</v>
          </cell>
          <cell r="L820">
            <v>13296.71</v>
          </cell>
        </row>
        <row r="821">
          <cell r="A821">
            <v>1311061863</v>
          </cell>
          <cell r="B821">
            <v>131106</v>
          </cell>
          <cell r="C821" t="str">
            <v>Прочие сырье и материалы</v>
          </cell>
          <cell r="D821" t="str">
            <v>Болт М 20*80</v>
          </cell>
          <cell r="E821">
            <v>49.9</v>
          </cell>
          <cell r="F821">
            <v>22276.78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49.9</v>
          </cell>
          <cell r="L821">
            <v>22276.78</v>
          </cell>
        </row>
        <row r="822">
          <cell r="A822">
            <v>1311061866</v>
          </cell>
          <cell r="B822">
            <v>131106</v>
          </cell>
          <cell r="C822" t="str">
            <v>Прочие сырье и материалы</v>
          </cell>
          <cell r="D822" t="str">
            <v>Болт М 30*150</v>
          </cell>
          <cell r="E822">
            <v>69.3</v>
          </cell>
          <cell r="F822">
            <v>16778.23</v>
          </cell>
          <cell r="G822">
            <v>32</v>
          </cell>
          <cell r="H822">
            <v>2285.2600000000002</v>
          </cell>
          <cell r="I822">
            <v>0</v>
          </cell>
          <cell r="J822">
            <v>0</v>
          </cell>
          <cell r="K822">
            <v>101.3</v>
          </cell>
          <cell r="L822">
            <v>19063.490000000002</v>
          </cell>
        </row>
        <row r="823">
          <cell r="A823">
            <v>1311061872</v>
          </cell>
          <cell r="B823">
            <v>131106</v>
          </cell>
          <cell r="C823" t="str">
            <v>Прочие сырье и материалы</v>
          </cell>
          <cell r="D823" t="str">
            <v>Болты луженные в сборе</v>
          </cell>
          <cell r="E823">
            <v>80</v>
          </cell>
          <cell r="F823">
            <v>1554.29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80</v>
          </cell>
          <cell r="L823">
            <v>1554.29</v>
          </cell>
        </row>
        <row r="824">
          <cell r="A824">
            <v>1311061874</v>
          </cell>
          <cell r="B824">
            <v>131106</v>
          </cell>
          <cell r="C824" t="str">
            <v>Прочие сырье и материалы</v>
          </cell>
          <cell r="D824" t="str">
            <v>БРОНЗА ЧУШКОВАЯ N 176</v>
          </cell>
          <cell r="E824">
            <v>0.28000000000000003</v>
          </cell>
          <cell r="F824">
            <v>1.1299999999999999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0.28000000000000003</v>
          </cell>
          <cell r="L824">
            <v>1.1299999999999999</v>
          </cell>
        </row>
        <row r="825">
          <cell r="A825">
            <v>1311061889</v>
          </cell>
          <cell r="B825">
            <v>131106</v>
          </cell>
          <cell r="C825" t="str">
            <v>Прочие сырье и материалы</v>
          </cell>
          <cell r="D825" t="str">
            <v>войлок юртовой</v>
          </cell>
          <cell r="E825">
            <v>80</v>
          </cell>
          <cell r="F825">
            <v>34983.129999999997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80</v>
          </cell>
          <cell r="L825">
            <v>34983.129999999997</v>
          </cell>
        </row>
        <row r="826">
          <cell r="A826">
            <v>1311061892</v>
          </cell>
          <cell r="B826">
            <v>131106</v>
          </cell>
          <cell r="C826" t="str">
            <v>Прочие сырье и материалы</v>
          </cell>
          <cell r="D826" t="str">
            <v>ГАЗ.БАЛОНЫ 1300-00</v>
          </cell>
          <cell r="E826">
            <v>1</v>
          </cell>
          <cell r="F826">
            <v>1300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1</v>
          </cell>
          <cell r="L826">
            <v>1300</v>
          </cell>
        </row>
        <row r="827">
          <cell r="A827">
            <v>1311061895</v>
          </cell>
          <cell r="B827">
            <v>131106</v>
          </cell>
          <cell r="C827" t="str">
            <v>Прочие сырье и материалы</v>
          </cell>
          <cell r="D827" t="str">
            <v>газ-пропан (кг)</v>
          </cell>
          <cell r="E827">
            <v>770</v>
          </cell>
          <cell r="F827">
            <v>53794.64</v>
          </cell>
          <cell r="G827">
            <v>1290</v>
          </cell>
          <cell r="H827">
            <v>91383.93</v>
          </cell>
          <cell r="I827">
            <v>390</v>
          </cell>
          <cell r="J827">
            <v>27092.45</v>
          </cell>
          <cell r="K827">
            <v>1670</v>
          </cell>
          <cell r="L827">
            <v>118086.12</v>
          </cell>
        </row>
        <row r="828">
          <cell r="A828">
            <v>1311061902</v>
          </cell>
          <cell r="B828">
            <v>131106</v>
          </cell>
          <cell r="C828" t="str">
            <v>Прочие сырье и материалы</v>
          </cell>
          <cell r="D828" t="str">
            <v>Гайка д-36</v>
          </cell>
          <cell r="E828">
            <v>82.2</v>
          </cell>
          <cell r="F828">
            <v>49031.48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82.2</v>
          </cell>
          <cell r="L828">
            <v>49031.48</v>
          </cell>
        </row>
        <row r="829">
          <cell r="A829">
            <v>1311061907</v>
          </cell>
          <cell r="B829">
            <v>131106</v>
          </cell>
          <cell r="C829" t="str">
            <v>Прочие сырье и материалы</v>
          </cell>
          <cell r="D829" t="str">
            <v>Гайка М 12</v>
          </cell>
          <cell r="E829">
            <v>1024.3</v>
          </cell>
          <cell r="F829">
            <v>360973.89</v>
          </cell>
          <cell r="G829">
            <v>0</v>
          </cell>
          <cell r="H829">
            <v>0</v>
          </cell>
          <cell r="I829">
            <v>1.5</v>
          </cell>
          <cell r="J829">
            <v>528.57000000000005</v>
          </cell>
          <cell r="K829">
            <v>1022.8</v>
          </cell>
          <cell r="L829">
            <v>360445.32</v>
          </cell>
        </row>
        <row r="830">
          <cell r="A830">
            <v>1311061909</v>
          </cell>
          <cell r="B830">
            <v>131106</v>
          </cell>
          <cell r="C830" t="str">
            <v>Прочие сырье и материалы</v>
          </cell>
          <cell r="D830" t="str">
            <v>Гайка М 14</v>
          </cell>
          <cell r="E830">
            <v>144.9</v>
          </cell>
          <cell r="F830">
            <v>56128</v>
          </cell>
          <cell r="G830">
            <v>0</v>
          </cell>
          <cell r="H830">
            <v>0</v>
          </cell>
          <cell r="I830">
            <v>3</v>
          </cell>
          <cell r="J830">
            <v>1171.3499999999999</v>
          </cell>
          <cell r="K830">
            <v>141.9</v>
          </cell>
          <cell r="L830">
            <v>54956.65</v>
          </cell>
        </row>
        <row r="831">
          <cell r="A831">
            <v>1311061911</v>
          </cell>
          <cell r="B831">
            <v>131106</v>
          </cell>
          <cell r="C831" t="str">
            <v>Прочие сырье и материалы</v>
          </cell>
          <cell r="D831" t="str">
            <v>Гайка М 16</v>
          </cell>
          <cell r="E831">
            <v>1066</v>
          </cell>
          <cell r="F831">
            <v>384910.14</v>
          </cell>
          <cell r="G831">
            <v>0</v>
          </cell>
          <cell r="H831">
            <v>0</v>
          </cell>
          <cell r="I831">
            <v>53</v>
          </cell>
          <cell r="J831">
            <v>19125.080000000002</v>
          </cell>
          <cell r="K831">
            <v>1013</v>
          </cell>
          <cell r="L831">
            <v>365785.06</v>
          </cell>
        </row>
        <row r="832">
          <cell r="A832">
            <v>1311061914</v>
          </cell>
          <cell r="B832">
            <v>131106</v>
          </cell>
          <cell r="C832" t="str">
            <v>Прочие сырье и материалы</v>
          </cell>
          <cell r="D832" t="str">
            <v>Гайка М 22</v>
          </cell>
          <cell r="E832">
            <v>227</v>
          </cell>
          <cell r="F832">
            <v>73078.94</v>
          </cell>
          <cell r="G832">
            <v>0</v>
          </cell>
          <cell r="H832">
            <v>0</v>
          </cell>
          <cell r="I832">
            <v>1</v>
          </cell>
          <cell r="J832">
            <v>198.04</v>
          </cell>
          <cell r="K832">
            <v>226</v>
          </cell>
          <cell r="L832">
            <v>72880.899999999994</v>
          </cell>
        </row>
        <row r="833">
          <cell r="A833">
            <v>1311061916</v>
          </cell>
          <cell r="B833">
            <v>131106</v>
          </cell>
          <cell r="C833" t="str">
            <v>Прочие сырье и материалы</v>
          </cell>
          <cell r="D833" t="str">
            <v>Гайка М 24</v>
          </cell>
          <cell r="E833">
            <v>130</v>
          </cell>
          <cell r="F833">
            <v>48340.73</v>
          </cell>
          <cell r="G833">
            <v>24</v>
          </cell>
          <cell r="H833">
            <v>685.58</v>
          </cell>
          <cell r="I833">
            <v>44</v>
          </cell>
          <cell r="J833">
            <v>9614.15</v>
          </cell>
          <cell r="K833">
            <v>110</v>
          </cell>
          <cell r="L833">
            <v>39412.160000000003</v>
          </cell>
        </row>
        <row r="834">
          <cell r="A834">
            <v>1311061917</v>
          </cell>
          <cell r="B834">
            <v>131106</v>
          </cell>
          <cell r="C834" t="str">
            <v>Прочие сырье и материалы</v>
          </cell>
          <cell r="D834" t="str">
            <v>Гайка М 20</v>
          </cell>
          <cell r="E834">
            <v>952.5</v>
          </cell>
          <cell r="F834">
            <v>346742.35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952.5</v>
          </cell>
          <cell r="L834">
            <v>346742.35</v>
          </cell>
        </row>
        <row r="835">
          <cell r="A835">
            <v>1311061919</v>
          </cell>
          <cell r="B835">
            <v>131106</v>
          </cell>
          <cell r="C835" t="str">
            <v>Прочие сырье и материалы</v>
          </cell>
          <cell r="D835" t="str">
            <v>Гайка М 27,30</v>
          </cell>
          <cell r="E835">
            <v>0</v>
          </cell>
          <cell r="F835">
            <v>0</v>
          </cell>
          <cell r="G835">
            <v>4</v>
          </cell>
          <cell r="H835">
            <v>152.49</v>
          </cell>
          <cell r="I835">
            <v>4</v>
          </cell>
          <cell r="J835">
            <v>152.49</v>
          </cell>
          <cell r="K835">
            <v>0</v>
          </cell>
          <cell r="L835">
            <v>0</v>
          </cell>
        </row>
        <row r="836">
          <cell r="A836">
            <v>1311061922</v>
          </cell>
          <cell r="B836">
            <v>131106</v>
          </cell>
          <cell r="C836" t="str">
            <v>Прочие сырье и материалы</v>
          </cell>
          <cell r="D836" t="str">
            <v>Гайка М 30</v>
          </cell>
          <cell r="E836">
            <v>18.8</v>
          </cell>
          <cell r="F836">
            <v>8392.85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18.8</v>
          </cell>
          <cell r="L836">
            <v>8392.85</v>
          </cell>
        </row>
        <row r="837">
          <cell r="A837">
            <v>1311061928</v>
          </cell>
          <cell r="B837">
            <v>131106</v>
          </cell>
          <cell r="C837" t="str">
            <v>Прочие сырье и материалы</v>
          </cell>
          <cell r="D837" t="str">
            <v>герметик радиатора</v>
          </cell>
          <cell r="E837">
            <v>2</v>
          </cell>
          <cell r="F837">
            <v>652.16999999999996</v>
          </cell>
          <cell r="G837">
            <v>5</v>
          </cell>
          <cell r="H837">
            <v>803.57</v>
          </cell>
          <cell r="I837">
            <v>0</v>
          </cell>
          <cell r="J837">
            <v>0</v>
          </cell>
          <cell r="K837">
            <v>7</v>
          </cell>
          <cell r="L837">
            <v>1455.74</v>
          </cell>
        </row>
        <row r="838">
          <cell r="A838">
            <v>1311061934</v>
          </cell>
          <cell r="B838">
            <v>131106</v>
          </cell>
          <cell r="C838" t="str">
            <v>Прочие сырье и материалы</v>
          </cell>
          <cell r="D838" t="str">
            <v>ГРАФ,НАБИВ,Ф10,12, N 2787</v>
          </cell>
          <cell r="E838">
            <v>418</v>
          </cell>
          <cell r="F838">
            <v>167200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418</v>
          </cell>
          <cell r="L838">
            <v>167200</v>
          </cell>
        </row>
        <row r="839">
          <cell r="A839">
            <v>1311061938</v>
          </cell>
          <cell r="B839">
            <v>131106</v>
          </cell>
          <cell r="C839" t="str">
            <v>Прочие сырье и материалы</v>
          </cell>
          <cell r="D839" t="str">
            <v>ДВУТАВР 36 N 3211</v>
          </cell>
          <cell r="E839">
            <v>194.4</v>
          </cell>
          <cell r="F839">
            <v>7290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194.4</v>
          </cell>
          <cell r="L839">
            <v>7290</v>
          </cell>
        </row>
        <row r="840">
          <cell r="A840">
            <v>1311061939</v>
          </cell>
          <cell r="B840">
            <v>131106</v>
          </cell>
          <cell r="C840" t="str">
            <v>Прочие сырье и материалы</v>
          </cell>
          <cell r="D840" t="str">
            <v>диметил глиноксил 186000-00</v>
          </cell>
          <cell r="E840">
            <v>0.1</v>
          </cell>
          <cell r="F840">
            <v>18600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0.1</v>
          </cell>
          <cell r="L840">
            <v>18600</v>
          </cell>
        </row>
        <row r="841">
          <cell r="A841">
            <v>1311061945</v>
          </cell>
          <cell r="B841">
            <v>131106</v>
          </cell>
          <cell r="C841" t="str">
            <v>Прочие сырье и материалы</v>
          </cell>
          <cell r="D841" t="str">
            <v>дифенилкарбазид-1,5 кг.39652-17</v>
          </cell>
          <cell r="E841">
            <v>0.3</v>
          </cell>
          <cell r="F841">
            <v>11895.65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0.3</v>
          </cell>
          <cell r="L841">
            <v>11895.65</v>
          </cell>
        </row>
        <row r="842">
          <cell r="A842">
            <v>1311061947</v>
          </cell>
          <cell r="B842">
            <v>131106</v>
          </cell>
          <cell r="C842" t="str">
            <v>Прочие сырье и материалы</v>
          </cell>
          <cell r="D842" t="str">
            <v>Жалюзи вертикальные</v>
          </cell>
          <cell r="E842">
            <v>54.44</v>
          </cell>
          <cell r="F842">
            <v>105275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54.44</v>
          </cell>
          <cell r="L842">
            <v>105275</v>
          </cell>
        </row>
        <row r="843">
          <cell r="A843">
            <v>1311061970</v>
          </cell>
          <cell r="B843">
            <v>131106</v>
          </cell>
          <cell r="C843" t="str">
            <v>Прочие сырье и материалы</v>
          </cell>
          <cell r="D843" t="str">
            <v>Изопропиленовый спирт 250мл.</v>
          </cell>
          <cell r="E843">
            <v>2</v>
          </cell>
          <cell r="F843">
            <v>2631.58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2</v>
          </cell>
          <cell r="L843">
            <v>2631.58</v>
          </cell>
        </row>
        <row r="844">
          <cell r="A844">
            <v>1311061981</v>
          </cell>
          <cell r="B844">
            <v>131106</v>
          </cell>
          <cell r="C844" t="str">
            <v>Прочие сырье и материалы</v>
          </cell>
          <cell r="D844" t="str">
            <v>КАВРОЛАН 689-66</v>
          </cell>
          <cell r="E844">
            <v>40</v>
          </cell>
          <cell r="F844">
            <v>33600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40</v>
          </cell>
          <cell r="L844">
            <v>33600</v>
          </cell>
        </row>
        <row r="845">
          <cell r="A845">
            <v>1311061989</v>
          </cell>
          <cell r="B845">
            <v>131106</v>
          </cell>
          <cell r="C845" t="str">
            <v>Прочие сырье и материалы</v>
          </cell>
          <cell r="D845" t="str">
            <v>камера Р-13</v>
          </cell>
          <cell r="E845">
            <v>9</v>
          </cell>
          <cell r="F845">
            <v>14464.28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9</v>
          </cell>
          <cell r="L845">
            <v>14464.28</v>
          </cell>
        </row>
        <row r="846">
          <cell r="A846">
            <v>1311061991</v>
          </cell>
          <cell r="B846">
            <v>131106</v>
          </cell>
          <cell r="C846" t="str">
            <v>Прочие сырье и материалы</v>
          </cell>
          <cell r="D846" t="str">
            <v>Канат полипропиленовый 207-68</v>
          </cell>
          <cell r="E846">
            <v>175</v>
          </cell>
          <cell r="F846">
            <v>36344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175</v>
          </cell>
          <cell r="L846">
            <v>36344</v>
          </cell>
        </row>
        <row r="847">
          <cell r="A847">
            <v>1311061993</v>
          </cell>
          <cell r="B847">
            <v>131106</v>
          </cell>
          <cell r="C847" t="str">
            <v>Прочие сырье и материалы</v>
          </cell>
          <cell r="D847" t="str">
            <v>канат ст.ф-16,5</v>
          </cell>
          <cell r="E847">
            <v>92</v>
          </cell>
          <cell r="F847">
            <v>20175.439999999999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92</v>
          </cell>
          <cell r="L847">
            <v>20175.439999999999</v>
          </cell>
        </row>
        <row r="848">
          <cell r="A848">
            <v>1311061997</v>
          </cell>
          <cell r="B848">
            <v>131106</v>
          </cell>
          <cell r="C848" t="str">
            <v>Прочие сырье и материалы</v>
          </cell>
          <cell r="D848" t="str">
            <v>канат ст.ф-6</v>
          </cell>
          <cell r="E848">
            <v>1481</v>
          </cell>
          <cell r="F848">
            <v>288795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1481</v>
          </cell>
          <cell r="L848">
            <v>288795</v>
          </cell>
        </row>
        <row r="849">
          <cell r="A849">
            <v>1311062000</v>
          </cell>
          <cell r="B849">
            <v>131106</v>
          </cell>
          <cell r="C849" t="str">
            <v>Прочие сырье и материалы</v>
          </cell>
          <cell r="D849" t="str">
            <v>КАНИФОЛЬ N 538</v>
          </cell>
          <cell r="E849">
            <v>119</v>
          </cell>
          <cell r="F849">
            <v>40.46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119</v>
          </cell>
          <cell r="L849">
            <v>40.46</v>
          </cell>
        </row>
        <row r="850">
          <cell r="A850">
            <v>1311062004</v>
          </cell>
          <cell r="B850">
            <v>131106</v>
          </cell>
          <cell r="C850" t="str">
            <v>Прочие сырье и материалы</v>
          </cell>
          <cell r="D850" t="str">
            <v>КАТАНКА ф-1мм 41462-07</v>
          </cell>
          <cell r="E850">
            <v>0.27</v>
          </cell>
          <cell r="F850">
            <v>11277.68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0.27</v>
          </cell>
          <cell r="L850">
            <v>11277.68</v>
          </cell>
        </row>
        <row r="851">
          <cell r="A851">
            <v>1311062005</v>
          </cell>
          <cell r="B851">
            <v>131106</v>
          </cell>
          <cell r="C851" t="str">
            <v>Прочие сырье и материалы</v>
          </cell>
          <cell r="D851" t="str">
            <v>квасцы железоамм. 2530-00</v>
          </cell>
          <cell r="E851">
            <v>2</v>
          </cell>
          <cell r="F851">
            <v>5060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2</v>
          </cell>
          <cell r="L851">
            <v>5060</v>
          </cell>
        </row>
        <row r="852">
          <cell r="A852">
            <v>1311062014</v>
          </cell>
          <cell r="B852">
            <v>131106</v>
          </cell>
          <cell r="C852" t="str">
            <v>Прочие сырье и материалы</v>
          </cell>
          <cell r="D852" t="str">
            <v>КОЛОСНИКИ ЧУГУН, 2700-00</v>
          </cell>
          <cell r="E852">
            <v>70</v>
          </cell>
          <cell r="F852">
            <v>189000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70</v>
          </cell>
          <cell r="L852">
            <v>189000</v>
          </cell>
        </row>
        <row r="853">
          <cell r="A853">
            <v>1311062064</v>
          </cell>
          <cell r="B853">
            <v>131106</v>
          </cell>
          <cell r="C853" t="str">
            <v>Прочие сырье и материалы</v>
          </cell>
          <cell r="D853" t="str">
            <v>Кислород бал.</v>
          </cell>
          <cell r="E853">
            <v>133</v>
          </cell>
          <cell r="F853">
            <v>138937.51</v>
          </cell>
          <cell r="G853">
            <v>56</v>
          </cell>
          <cell r="H853">
            <v>59976</v>
          </cell>
          <cell r="I853">
            <v>98</v>
          </cell>
          <cell r="J853">
            <v>102796.72</v>
          </cell>
          <cell r="K853">
            <v>91</v>
          </cell>
          <cell r="L853">
            <v>96116.79</v>
          </cell>
        </row>
        <row r="854">
          <cell r="A854">
            <v>1311062093</v>
          </cell>
          <cell r="B854">
            <v>131106</v>
          </cell>
          <cell r="C854" t="str">
            <v>Прочие сырье и материалы</v>
          </cell>
          <cell r="D854" t="str">
            <v>крахмал растворимый Ч</v>
          </cell>
          <cell r="E854">
            <v>1</v>
          </cell>
          <cell r="F854">
            <v>800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1</v>
          </cell>
          <cell r="L854">
            <v>800</v>
          </cell>
        </row>
        <row r="855">
          <cell r="A855">
            <v>1311062115</v>
          </cell>
          <cell r="B855">
            <v>131106</v>
          </cell>
          <cell r="C855" t="str">
            <v>Прочие сырье и материалы</v>
          </cell>
          <cell r="D855" t="str">
            <v>лента сигнальная</v>
          </cell>
          <cell r="E855">
            <v>583</v>
          </cell>
          <cell r="F855">
            <v>355966.41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583</v>
          </cell>
          <cell r="L855">
            <v>355966.41</v>
          </cell>
        </row>
        <row r="856">
          <cell r="A856">
            <v>1311062123</v>
          </cell>
          <cell r="B856">
            <v>131106</v>
          </cell>
          <cell r="C856" t="str">
            <v>Прочие сырье и материалы</v>
          </cell>
          <cell r="D856" t="str">
            <v>лента ФУМ</v>
          </cell>
          <cell r="E856">
            <v>10</v>
          </cell>
          <cell r="F856">
            <v>2900</v>
          </cell>
          <cell r="G856">
            <v>0</v>
          </cell>
          <cell r="H856">
            <v>0</v>
          </cell>
          <cell r="I856">
            <v>10</v>
          </cell>
          <cell r="J856">
            <v>2900</v>
          </cell>
          <cell r="K856">
            <v>0</v>
          </cell>
          <cell r="L856">
            <v>0</v>
          </cell>
        </row>
        <row r="857">
          <cell r="A857">
            <v>1311062127</v>
          </cell>
          <cell r="B857">
            <v>131106</v>
          </cell>
          <cell r="C857" t="str">
            <v>Прочие сырье и материалы</v>
          </cell>
          <cell r="D857" t="str">
            <v>КОНТЕЙНЕР N 2173</v>
          </cell>
          <cell r="E857">
            <v>1</v>
          </cell>
          <cell r="F857">
            <v>32752.07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1</v>
          </cell>
          <cell r="L857">
            <v>32752.07</v>
          </cell>
        </row>
        <row r="858">
          <cell r="A858">
            <v>1311062133</v>
          </cell>
          <cell r="B858">
            <v>131106</v>
          </cell>
          <cell r="C858" t="str">
            <v>Прочие сырье и материалы</v>
          </cell>
          <cell r="D858" t="str">
            <v>маркиратор ЛД 57000</v>
          </cell>
          <cell r="E858">
            <v>1</v>
          </cell>
          <cell r="F858">
            <v>57000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1</v>
          </cell>
          <cell r="L858">
            <v>57000</v>
          </cell>
        </row>
        <row r="859">
          <cell r="A859">
            <v>1311062134</v>
          </cell>
          <cell r="B859">
            <v>131106</v>
          </cell>
          <cell r="C859" t="str">
            <v>Прочие сырье и материалы</v>
          </cell>
          <cell r="D859" t="str">
            <v>марля</v>
          </cell>
          <cell r="E859">
            <v>700</v>
          </cell>
          <cell r="F859">
            <v>60071.43</v>
          </cell>
          <cell r="G859">
            <v>0</v>
          </cell>
          <cell r="H859">
            <v>0</v>
          </cell>
          <cell r="I859">
            <v>350</v>
          </cell>
          <cell r="J859">
            <v>28214.29</v>
          </cell>
          <cell r="K859">
            <v>350</v>
          </cell>
          <cell r="L859">
            <v>31857.14</v>
          </cell>
        </row>
        <row r="860">
          <cell r="A860">
            <v>1311062149</v>
          </cell>
          <cell r="B860">
            <v>131106</v>
          </cell>
          <cell r="C860" t="str">
            <v>Прочие сырье и материалы</v>
          </cell>
          <cell r="D860" t="str">
            <v>МЕМБРАНА МК-40Л N 811</v>
          </cell>
          <cell r="E860">
            <v>151</v>
          </cell>
          <cell r="F860">
            <v>3.29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151</v>
          </cell>
          <cell r="L860">
            <v>3.29</v>
          </cell>
        </row>
        <row r="861">
          <cell r="A861">
            <v>1311062151</v>
          </cell>
          <cell r="B861">
            <v>131106</v>
          </cell>
          <cell r="C861" t="str">
            <v>Прочие сырье и материалы</v>
          </cell>
          <cell r="D861" t="str">
            <v>Металлоасбест</v>
          </cell>
          <cell r="E861">
            <v>4</v>
          </cell>
          <cell r="F861">
            <v>2675.45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4</v>
          </cell>
          <cell r="L861">
            <v>2675.45</v>
          </cell>
        </row>
        <row r="862">
          <cell r="A862">
            <v>1311062152</v>
          </cell>
          <cell r="B862">
            <v>131106</v>
          </cell>
          <cell r="C862" t="str">
            <v>Прочие сырье и материалы</v>
          </cell>
          <cell r="D862" t="str">
            <v>Металловата кг.2956-52</v>
          </cell>
          <cell r="E862">
            <v>54.9</v>
          </cell>
          <cell r="F862">
            <v>162312.94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54.9</v>
          </cell>
          <cell r="L862">
            <v>162312.94</v>
          </cell>
        </row>
        <row r="863">
          <cell r="A863">
            <v>1311062154</v>
          </cell>
          <cell r="B863">
            <v>131106</v>
          </cell>
          <cell r="C863" t="str">
            <v>Прочие сырье и материалы</v>
          </cell>
          <cell r="D863" t="str">
            <v>метил оранж. 14600-00</v>
          </cell>
          <cell r="E863">
            <v>2</v>
          </cell>
          <cell r="F863">
            <v>29200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2</v>
          </cell>
          <cell r="L863">
            <v>29200</v>
          </cell>
        </row>
        <row r="864">
          <cell r="A864">
            <v>1311062159</v>
          </cell>
          <cell r="B864">
            <v>131106</v>
          </cell>
          <cell r="C864" t="str">
            <v>Прочие сырье и материалы</v>
          </cell>
          <cell r="D864" t="str">
            <v>Минеральная вода Туран--5л</v>
          </cell>
          <cell r="E864">
            <v>0</v>
          </cell>
          <cell r="F864">
            <v>0</v>
          </cell>
          <cell r="G864">
            <v>928</v>
          </cell>
          <cell r="H864">
            <v>112685.71</v>
          </cell>
          <cell r="I864">
            <v>928</v>
          </cell>
          <cell r="J864">
            <v>112685.71</v>
          </cell>
          <cell r="K864">
            <v>0</v>
          </cell>
          <cell r="L864">
            <v>0</v>
          </cell>
        </row>
        <row r="865">
          <cell r="A865">
            <v>1311062185</v>
          </cell>
          <cell r="B865">
            <v>131106</v>
          </cell>
          <cell r="C865" t="str">
            <v>Прочие сырье и материалы</v>
          </cell>
          <cell r="D865" t="str">
            <v>набивка хим. стойкая</v>
          </cell>
          <cell r="E865">
            <v>8</v>
          </cell>
          <cell r="F865">
            <v>26434.78</v>
          </cell>
          <cell r="G865">
            <v>0</v>
          </cell>
          <cell r="H865">
            <v>0</v>
          </cell>
          <cell r="I865">
            <v>8</v>
          </cell>
          <cell r="J865">
            <v>26434.78</v>
          </cell>
          <cell r="K865">
            <v>0</v>
          </cell>
          <cell r="L865">
            <v>0</v>
          </cell>
        </row>
        <row r="866">
          <cell r="A866">
            <v>1311062187</v>
          </cell>
          <cell r="B866">
            <v>131106</v>
          </cell>
          <cell r="C866" t="str">
            <v>Прочие сырье и материалы</v>
          </cell>
          <cell r="D866" t="str">
            <v>наконечники д/аргонной сварки</v>
          </cell>
          <cell r="E866">
            <v>12</v>
          </cell>
          <cell r="F866">
            <v>7200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12</v>
          </cell>
          <cell r="L866">
            <v>7200</v>
          </cell>
        </row>
        <row r="867">
          <cell r="A867">
            <v>1311062200</v>
          </cell>
          <cell r="B867">
            <v>131106</v>
          </cell>
          <cell r="C867" t="str">
            <v>Прочие сырье и материалы</v>
          </cell>
          <cell r="D867" t="str">
            <v>нафтиламин 18100-00</v>
          </cell>
          <cell r="E867">
            <v>0.3</v>
          </cell>
          <cell r="F867">
            <v>5430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0.3</v>
          </cell>
          <cell r="L867">
            <v>5430</v>
          </cell>
        </row>
        <row r="868">
          <cell r="A868">
            <v>1311062202</v>
          </cell>
          <cell r="B868">
            <v>131106</v>
          </cell>
          <cell r="C868" t="str">
            <v>Прочие сырье и материалы</v>
          </cell>
          <cell r="D868" t="str">
            <v>Нитрат никеля 1800-00</v>
          </cell>
          <cell r="E868">
            <v>0.2</v>
          </cell>
          <cell r="F868">
            <v>360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0.2</v>
          </cell>
          <cell r="L868">
            <v>360</v>
          </cell>
        </row>
        <row r="869">
          <cell r="A869">
            <v>1311062209</v>
          </cell>
          <cell r="B869">
            <v>131106</v>
          </cell>
          <cell r="C869" t="str">
            <v>Прочие сырье и материалы</v>
          </cell>
          <cell r="D869" t="str">
            <v>паронит L3мм,4мм</v>
          </cell>
          <cell r="E869">
            <v>29</v>
          </cell>
          <cell r="F869">
            <v>14373.92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29</v>
          </cell>
          <cell r="L869">
            <v>14373.92</v>
          </cell>
        </row>
        <row r="870">
          <cell r="A870">
            <v>1311062211</v>
          </cell>
          <cell r="B870">
            <v>131106</v>
          </cell>
          <cell r="C870" t="str">
            <v>Прочие сырье и материалы</v>
          </cell>
          <cell r="D870" t="str">
            <v>паронит ПМБ 0,8: 1мм</v>
          </cell>
          <cell r="E870">
            <v>2.8</v>
          </cell>
          <cell r="F870">
            <v>1550.49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2.8</v>
          </cell>
          <cell r="L870">
            <v>1550.49</v>
          </cell>
        </row>
        <row r="871">
          <cell r="A871">
            <v>1311062216</v>
          </cell>
          <cell r="B871">
            <v>131106</v>
          </cell>
          <cell r="C871" t="str">
            <v>Прочие сырье и материалы</v>
          </cell>
          <cell r="D871" t="str">
            <v>Паронит ПОН-1</v>
          </cell>
          <cell r="E871">
            <v>17.5</v>
          </cell>
          <cell r="F871">
            <v>11206.15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17.5</v>
          </cell>
          <cell r="L871">
            <v>11206.15</v>
          </cell>
        </row>
        <row r="872">
          <cell r="A872">
            <v>1311062217</v>
          </cell>
          <cell r="B872">
            <v>131106</v>
          </cell>
          <cell r="C872" t="str">
            <v>Прочие сырье и материалы</v>
          </cell>
          <cell r="D872" t="str">
            <v>Паста ГОЕ кг 800,00</v>
          </cell>
          <cell r="E872">
            <v>3</v>
          </cell>
          <cell r="F872">
            <v>2400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3</v>
          </cell>
          <cell r="L872">
            <v>2400</v>
          </cell>
        </row>
        <row r="873">
          <cell r="A873">
            <v>1311062219</v>
          </cell>
          <cell r="B873">
            <v>131106</v>
          </cell>
          <cell r="C873" t="str">
            <v>Прочие сырье и материалы</v>
          </cell>
          <cell r="D873" t="str">
            <v>перекись водорода</v>
          </cell>
          <cell r="E873">
            <v>10</v>
          </cell>
          <cell r="F873">
            <v>3000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10</v>
          </cell>
          <cell r="L873">
            <v>3000</v>
          </cell>
        </row>
        <row r="874">
          <cell r="A874">
            <v>1311062222</v>
          </cell>
          <cell r="B874">
            <v>131106</v>
          </cell>
          <cell r="C874" t="str">
            <v>Прочие сырье и материалы</v>
          </cell>
          <cell r="D874" t="str">
            <v>ПИРИДИН ЧДА 3950-00</v>
          </cell>
          <cell r="E874">
            <v>2</v>
          </cell>
          <cell r="F874">
            <v>7900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2</v>
          </cell>
          <cell r="L874">
            <v>7900</v>
          </cell>
        </row>
        <row r="875">
          <cell r="A875">
            <v>1311062224</v>
          </cell>
          <cell r="B875">
            <v>131106</v>
          </cell>
          <cell r="C875" t="str">
            <v>Прочие сырье и материалы</v>
          </cell>
          <cell r="D875" t="str">
            <v>пленка п/эт</v>
          </cell>
          <cell r="E875">
            <v>17128.5</v>
          </cell>
          <cell r="F875">
            <v>2491293.4300000002</v>
          </cell>
          <cell r="G875">
            <v>0</v>
          </cell>
          <cell r="H875">
            <v>0</v>
          </cell>
          <cell r="I875">
            <v>1500</v>
          </cell>
          <cell r="J875">
            <v>218421.05</v>
          </cell>
          <cell r="K875">
            <v>15628.5</v>
          </cell>
          <cell r="L875">
            <v>2272872.38</v>
          </cell>
        </row>
        <row r="876">
          <cell r="A876">
            <v>1311062229</v>
          </cell>
          <cell r="B876">
            <v>131106</v>
          </cell>
          <cell r="C876" t="str">
            <v>Прочие сырье и материалы</v>
          </cell>
          <cell r="D876" t="str">
            <v>Плита ШБ-94</v>
          </cell>
          <cell r="E876">
            <v>0.3</v>
          </cell>
          <cell r="F876">
            <v>13741.3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0.3</v>
          </cell>
          <cell r="L876">
            <v>13741.3</v>
          </cell>
        </row>
        <row r="877">
          <cell r="A877">
            <v>1311062230</v>
          </cell>
          <cell r="B877">
            <v>131106</v>
          </cell>
          <cell r="C877" t="str">
            <v>Прочие сырье и материалы</v>
          </cell>
          <cell r="D877" t="str">
            <v>Пломбы свинцовые</v>
          </cell>
          <cell r="E877">
            <v>6</v>
          </cell>
          <cell r="F877">
            <v>1178.57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6</v>
          </cell>
          <cell r="L877">
            <v>1178.57</v>
          </cell>
        </row>
        <row r="878">
          <cell r="A878">
            <v>1311062233</v>
          </cell>
          <cell r="B878">
            <v>131106</v>
          </cell>
          <cell r="C878" t="str">
            <v>Прочие сырье и материалы</v>
          </cell>
          <cell r="D878" t="str">
            <v>подситник РПС ГИЛ-42</v>
          </cell>
          <cell r="E878">
            <v>11.4</v>
          </cell>
          <cell r="F878">
            <v>200306.5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11.4</v>
          </cell>
          <cell r="L878">
            <v>200306.5</v>
          </cell>
        </row>
        <row r="879">
          <cell r="A879">
            <v>1311062238</v>
          </cell>
          <cell r="B879">
            <v>131106</v>
          </cell>
          <cell r="C879" t="str">
            <v>Прочие сырье и материалы</v>
          </cell>
          <cell r="D879" t="str">
            <v>Полотно ножовочное</v>
          </cell>
          <cell r="E879">
            <v>159</v>
          </cell>
          <cell r="F879">
            <v>4258.93</v>
          </cell>
          <cell r="G879">
            <v>122</v>
          </cell>
          <cell r="H879">
            <v>5410.72</v>
          </cell>
          <cell r="I879">
            <v>0</v>
          </cell>
          <cell r="J879">
            <v>0</v>
          </cell>
          <cell r="K879">
            <v>281</v>
          </cell>
          <cell r="L879">
            <v>9669.65</v>
          </cell>
        </row>
        <row r="880">
          <cell r="A880">
            <v>1311062242</v>
          </cell>
          <cell r="B880">
            <v>131106</v>
          </cell>
          <cell r="C880" t="str">
            <v>Прочие сырье и материалы</v>
          </cell>
          <cell r="D880" t="str">
            <v>Полотно ножовочное 300*1,25</v>
          </cell>
          <cell r="E880">
            <v>456</v>
          </cell>
          <cell r="F880">
            <v>11330.36</v>
          </cell>
          <cell r="G880">
            <v>0</v>
          </cell>
          <cell r="H880">
            <v>0</v>
          </cell>
          <cell r="I880">
            <v>8</v>
          </cell>
          <cell r="J880">
            <v>340.79</v>
          </cell>
          <cell r="K880">
            <v>448</v>
          </cell>
          <cell r="L880">
            <v>10989.57</v>
          </cell>
        </row>
        <row r="881">
          <cell r="A881">
            <v>1311062244</v>
          </cell>
          <cell r="B881">
            <v>131106</v>
          </cell>
          <cell r="C881" t="str">
            <v>Прочие сырье и материалы</v>
          </cell>
          <cell r="D881" t="str">
            <v>поролон 60мм</v>
          </cell>
          <cell r="E881">
            <v>2</v>
          </cell>
          <cell r="F881">
            <v>2173.91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</v>
          </cell>
          <cell r="L881">
            <v>2173.91</v>
          </cell>
        </row>
        <row r="882">
          <cell r="A882">
            <v>1311062256</v>
          </cell>
          <cell r="B882">
            <v>131106</v>
          </cell>
          <cell r="C882" t="str">
            <v>Прочие сырье и материалы</v>
          </cell>
          <cell r="D882" t="str">
            <v>Припой</v>
          </cell>
          <cell r="E882">
            <v>10</v>
          </cell>
          <cell r="F882">
            <v>30051.13</v>
          </cell>
          <cell r="G882">
            <v>0</v>
          </cell>
          <cell r="H882">
            <v>0</v>
          </cell>
          <cell r="I882">
            <v>4</v>
          </cell>
          <cell r="J882">
            <v>12020.45</v>
          </cell>
          <cell r="K882">
            <v>6</v>
          </cell>
          <cell r="L882">
            <v>18030.68</v>
          </cell>
        </row>
        <row r="883">
          <cell r="A883">
            <v>1311062260</v>
          </cell>
          <cell r="B883">
            <v>131106</v>
          </cell>
          <cell r="C883" t="str">
            <v>Прочие сырье и материалы</v>
          </cell>
          <cell r="D883" t="str">
            <v>ПРОБКА РЕЗИНОВАЯ ф19</v>
          </cell>
          <cell r="E883">
            <v>50</v>
          </cell>
          <cell r="F883">
            <v>700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50</v>
          </cell>
          <cell r="L883">
            <v>700</v>
          </cell>
        </row>
        <row r="884">
          <cell r="A884">
            <v>1311062261</v>
          </cell>
          <cell r="B884">
            <v>131106</v>
          </cell>
          <cell r="C884" t="str">
            <v>Прочие сырье и материалы</v>
          </cell>
          <cell r="D884" t="str">
            <v>ПРОБЫ из золота 1280,92</v>
          </cell>
          <cell r="E884">
            <v>12.07</v>
          </cell>
          <cell r="F884">
            <v>15458.14</v>
          </cell>
          <cell r="G884">
            <v>0</v>
          </cell>
          <cell r="H884">
            <v>0</v>
          </cell>
          <cell r="I884">
            <v>10.4</v>
          </cell>
          <cell r="J884">
            <v>13321.57</v>
          </cell>
          <cell r="K884">
            <v>1.67</v>
          </cell>
          <cell r="L884">
            <v>2136.5700000000002</v>
          </cell>
        </row>
        <row r="885">
          <cell r="A885">
            <v>1311062262</v>
          </cell>
          <cell r="B885">
            <v>131106</v>
          </cell>
          <cell r="C885" t="str">
            <v>Прочие сырье и материалы</v>
          </cell>
          <cell r="D885" t="str">
            <v>Провод ВП 2*0,7</v>
          </cell>
          <cell r="E885">
            <v>2</v>
          </cell>
          <cell r="F885">
            <v>29369.87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2</v>
          </cell>
          <cell r="L885">
            <v>29369.87</v>
          </cell>
        </row>
        <row r="886">
          <cell r="A886">
            <v>1311062265</v>
          </cell>
          <cell r="B886">
            <v>131106</v>
          </cell>
          <cell r="C886" t="str">
            <v>Прочие сырье и материалы</v>
          </cell>
          <cell r="D886" t="str">
            <v>проволка сварочная 173,91</v>
          </cell>
          <cell r="E886">
            <v>20</v>
          </cell>
          <cell r="F886">
            <v>5309.8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20</v>
          </cell>
          <cell r="L886">
            <v>5309.8</v>
          </cell>
        </row>
        <row r="887">
          <cell r="A887">
            <v>1311062269</v>
          </cell>
          <cell r="B887">
            <v>131106</v>
          </cell>
          <cell r="C887" t="str">
            <v>Прочие сырье и материалы</v>
          </cell>
          <cell r="D887" t="str">
            <v>Проволока вяз. ф2.5 мм,3мм</v>
          </cell>
          <cell r="E887">
            <v>3</v>
          </cell>
          <cell r="F887">
            <v>600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3</v>
          </cell>
          <cell r="L887">
            <v>600</v>
          </cell>
        </row>
        <row r="888">
          <cell r="A888">
            <v>1311062270</v>
          </cell>
          <cell r="B888">
            <v>131106</v>
          </cell>
          <cell r="C888" t="str">
            <v>Прочие сырье и материалы</v>
          </cell>
          <cell r="D888" t="str">
            <v>ПРОВОЛОКА КОЛЮЧ</v>
          </cell>
          <cell r="E888">
            <v>141</v>
          </cell>
          <cell r="F888">
            <v>51895.98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141</v>
          </cell>
          <cell r="L888">
            <v>51895.98</v>
          </cell>
        </row>
        <row r="889">
          <cell r="A889">
            <v>1311062273</v>
          </cell>
          <cell r="B889">
            <v>131106</v>
          </cell>
          <cell r="C889" t="str">
            <v>Прочие сырье и материалы</v>
          </cell>
          <cell r="D889" t="str">
            <v>проволока нихромовая</v>
          </cell>
          <cell r="E889">
            <v>122.58</v>
          </cell>
          <cell r="F889">
            <v>910971.21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122.58</v>
          </cell>
          <cell r="L889">
            <v>910971.21</v>
          </cell>
        </row>
        <row r="890">
          <cell r="A890">
            <v>1311062278</v>
          </cell>
          <cell r="B890">
            <v>131106</v>
          </cell>
          <cell r="C890" t="str">
            <v>Прочие сырье и материалы</v>
          </cell>
          <cell r="D890" t="str">
            <v>Противомоскитные сетки</v>
          </cell>
          <cell r="E890">
            <v>1</v>
          </cell>
          <cell r="F890">
            <v>64035.09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1</v>
          </cell>
          <cell r="L890">
            <v>64035.09</v>
          </cell>
        </row>
        <row r="891">
          <cell r="A891">
            <v>1311062279</v>
          </cell>
          <cell r="B891">
            <v>131106</v>
          </cell>
          <cell r="C891" t="str">
            <v>Прочие сырье и материалы</v>
          </cell>
          <cell r="D891" t="str">
            <v>профиль ПС-50 шт,368-10</v>
          </cell>
          <cell r="E891">
            <v>21</v>
          </cell>
          <cell r="F891">
            <v>7730.1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21</v>
          </cell>
          <cell r="L891">
            <v>7730.1</v>
          </cell>
        </row>
        <row r="892">
          <cell r="A892">
            <v>1311062292</v>
          </cell>
          <cell r="B892">
            <v>131106</v>
          </cell>
          <cell r="C892" t="str">
            <v>Прочие сырье и материалы</v>
          </cell>
          <cell r="D892" t="str">
            <v>РАМКИ КАНАЛИЗАЦ, N 3095</v>
          </cell>
          <cell r="E892">
            <v>23</v>
          </cell>
          <cell r="F892">
            <v>152854.09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23</v>
          </cell>
          <cell r="L892">
            <v>152854.09</v>
          </cell>
        </row>
        <row r="893">
          <cell r="A893">
            <v>1311062298</v>
          </cell>
          <cell r="B893">
            <v>131106</v>
          </cell>
          <cell r="C893" t="str">
            <v>Прочие сырье и материалы</v>
          </cell>
          <cell r="D893" t="str">
            <v>резина сырая</v>
          </cell>
          <cell r="E893">
            <v>71</v>
          </cell>
          <cell r="F893">
            <v>38711.35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71</v>
          </cell>
          <cell r="L893">
            <v>38711.35</v>
          </cell>
        </row>
        <row r="894">
          <cell r="A894">
            <v>1311062304</v>
          </cell>
          <cell r="B894">
            <v>131106</v>
          </cell>
          <cell r="C894" t="str">
            <v>Прочие сырье и материалы</v>
          </cell>
          <cell r="D894" t="str">
            <v>РН-МЕТРИИ 600-00</v>
          </cell>
          <cell r="E894">
            <v>4</v>
          </cell>
          <cell r="F894">
            <v>2400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4</v>
          </cell>
          <cell r="L894">
            <v>2400</v>
          </cell>
        </row>
        <row r="895">
          <cell r="A895">
            <v>1311062305</v>
          </cell>
          <cell r="B895">
            <v>131106</v>
          </cell>
          <cell r="C895" t="str">
            <v>Прочие сырье и материалы</v>
          </cell>
          <cell r="D895" t="str">
            <v>Ротаметры -7475</v>
          </cell>
          <cell r="E895">
            <v>2</v>
          </cell>
          <cell r="F895">
            <v>14950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2</v>
          </cell>
          <cell r="L895">
            <v>14950</v>
          </cell>
        </row>
        <row r="896">
          <cell r="A896">
            <v>1311062310</v>
          </cell>
          <cell r="B896">
            <v>131106</v>
          </cell>
          <cell r="C896" t="str">
            <v>Прочие сырье и материалы</v>
          </cell>
          <cell r="D896" t="str">
            <v>Рукав дюритовый 40У40-3</v>
          </cell>
          <cell r="E896">
            <v>0.2</v>
          </cell>
          <cell r="F896">
            <v>180.36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0.2</v>
          </cell>
          <cell r="L896">
            <v>180.36</v>
          </cell>
        </row>
        <row r="897">
          <cell r="A897">
            <v>1311062311</v>
          </cell>
          <cell r="B897">
            <v>131106</v>
          </cell>
          <cell r="C897" t="str">
            <v>Прочие сырье и материалы</v>
          </cell>
          <cell r="D897" t="str">
            <v>Рукав кислородный</v>
          </cell>
          <cell r="E897">
            <v>187.4</v>
          </cell>
          <cell r="F897">
            <v>28444.639999999999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187.4</v>
          </cell>
          <cell r="L897">
            <v>28444.639999999999</v>
          </cell>
        </row>
        <row r="898">
          <cell r="A898">
            <v>1311062315</v>
          </cell>
          <cell r="B898">
            <v>131106</v>
          </cell>
          <cell r="C898" t="str">
            <v>Прочие сырье и материалы</v>
          </cell>
          <cell r="D898" t="str">
            <v>Рукав напорный Б-32-1,0</v>
          </cell>
          <cell r="E898">
            <v>5</v>
          </cell>
          <cell r="F898">
            <v>3205.36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5</v>
          </cell>
          <cell r="L898">
            <v>3205.36</v>
          </cell>
        </row>
        <row r="899">
          <cell r="A899">
            <v>1311062316</v>
          </cell>
          <cell r="B899">
            <v>131106</v>
          </cell>
          <cell r="C899" t="str">
            <v>Прочие сырье и материалы</v>
          </cell>
          <cell r="D899" t="str">
            <v>Рукав напорно-всасыв.гофр.КЩ-100-1,0-4000мм</v>
          </cell>
          <cell r="E899">
            <v>8</v>
          </cell>
          <cell r="F899">
            <v>19292.03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8</v>
          </cell>
          <cell r="L899">
            <v>19292.03</v>
          </cell>
        </row>
        <row r="900">
          <cell r="A900">
            <v>1311062337</v>
          </cell>
          <cell r="B900">
            <v>131106</v>
          </cell>
          <cell r="C900" t="str">
            <v>Прочие сырье и материалы</v>
          </cell>
          <cell r="D900" t="str">
            <v>САЛЬНИКОВАЯ НАБИВ,Ф-4,6,8,10,12.8-32</v>
          </cell>
          <cell r="E900">
            <v>441</v>
          </cell>
          <cell r="F900">
            <v>158867.04</v>
          </cell>
          <cell r="G900">
            <v>0</v>
          </cell>
          <cell r="H900">
            <v>0</v>
          </cell>
          <cell r="I900">
            <v>17</v>
          </cell>
          <cell r="J900">
            <v>5656.92</v>
          </cell>
          <cell r="K900">
            <v>424</v>
          </cell>
          <cell r="L900">
            <v>153210.12</v>
          </cell>
        </row>
        <row r="901">
          <cell r="A901">
            <v>1311062341</v>
          </cell>
          <cell r="B901">
            <v>131106</v>
          </cell>
          <cell r="C901" t="str">
            <v>Прочие сырье и материалы</v>
          </cell>
          <cell r="D901" t="str">
            <v>серебро азотнокислое</v>
          </cell>
          <cell r="E901">
            <v>1</v>
          </cell>
          <cell r="F901">
            <v>1400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1</v>
          </cell>
          <cell r="L901">
            <v>1400</v>
          </cell>
        </row>
        <row r="902">
          <cell r="A902">
            <v>1311062352</v>
          </cell>
          <cell r="B902">
            <v>131106</v>
          </cell>
          <cell r="C902" t="str">
            <v>Прочие сырье и материалы</v>
          </cell>
          <cell r="D902" t="str">
            <v>Сетка ст. 1х1 мм</v>
          </cell>
          <cell r="E902">
            <v>12</v>
          </cell>
          <cell r="F902">
            <v>3000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12</v>
          </cell>
          <cell r="L902">
            <v>3000</v>
          </cell>
        </row>
        <row r="903">
          <cell r="A903">
            <v>1311062354</v>
          </cell>
          <cell r="B903">
            <v>131106</v>
          </cell>
          <cell r="C903" t="str">
            <v>Прочие сырье и материалы</v>
          </cell>
          <cell r="D903" t="str">
            <v>сетка тканая нержав. 12*18Н10т 0,4*0,24*1000</v>
          </cell>
          <cell r="E903">
            <v>326</v>
          </cell>
          <cell r="F903">
            <v>1610440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326</v>
          </cell>
          <cell r="L903">
            <v>1610440</v>
          </cell>
        </row>
        <row r="904">
          <cell r="A904">
            <v>1311062356</v>
          </cell>
          <cell r="B904">
            <v>131106</v>
          </cell>
          <cell r="C904" t="str">
            <v>Прочие сырье и материалы</v>
          </cell>
          <cell r="D904" t="str">
            <v>сетка тканая ст.0,4х0,4 нерж.</v>
          </cell>
          <cell r="E904">
            <v>198.8</v>
          </cell>
          <cell r="F904">
            <v>1253432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198.8</v>
          </cell>
          <cell r="L904">
            <v>1253432</v>
          </cell>
        </row>
        <row r="905">
          <cell r="A905">
            <v>1311062360</v>
          </cell>
          <cell r="B905">
            <v>131106</v>
          </cell>
          <cell r="C905" t="str">
            <v>Прочие сырье и материалы</v>
          </cell>
          <cell r="D905" t="str">
            <v>Сито грохота 10*10 шт.</v>
          </cell>
          <cell r="E905">
            <v>18</v>
          </cell>
          <cell r="F905">
            <v>1082142.8600000001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18</v>
          </cell>
          <cell r="L905">
            <v>1082142.8600000001</v>
          </cell>
        </row>
        <row r="906">
          <cell r="A906">
            <v>1311062363</v>
          </cell>
          <cell r="B906">
            <v>131106</v>
          </cell>
          <cell r="C906" t="str">
            <v>Прочие сырье и материалы</v>
          </cell>
          <cell r="D906" t="str">
            <v>Сито грохота 20*20 шт.</v>
          </cell>
          <cell r="E906">
            <v>35</v>
          </cell>
          <cell r="F906">
            <v>2015892.85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35</v>
          </cell>
          <cell r="L906">
            <v>2015892.85</v>
          </cell>
        </row>
        <row r="907">
          <cell r="A907">
            <v>1311062374</v>
          </cell>
          <cell r="B907">
            <v>131106</v>
          </cell>
          <cell r="C907" t="str">
            <v>Прочие сырье и материалы</v>
          </cell>
          <cell r="D907" t="str">
            <v>Соль</v>
          </cell>
          <cell r="E907">
            <v>2000</v>
          </cell>
          <cell r="F907">
            <v>28736.61</v>
          </cell>
          <cell r="G907">
            <v>0</v>
          </cell>
          <cell r="H907">
            <v>0</v>
          </cell>
          <cell r="I907">
            <v>2000</v>
          </cell>
          <cell r="J907">
            <v>28736.61</v>
          </cell>
          <cell r="K907">
            <v>0</v>
          </cell>
          <cell r="L907">
            <v>0</v>
          </cell>
        </row>
        <row r="908">
          <cell r="A908">
            <v>1311062375</v>
          </cell>
          <cell r="B908">
            <v>131106</v>
          </cell>
          <cell r="C908" t="str">
            <v>Прочие сырье и материалы</v>
          </cell>
          <cell r="D908" t="str">
            <v>Соль техническая</v>
          </cell>
          <cell r="E908">
            <v>0</v>
          </cell>
          <cell r="F908">
            <v>0</v>
          </cell>
          <cell r="G908">
            <v>60</v>
          </cell>
          <cell r="H908">
            <v>535785.14</v>
          </cell>
          <cell r="I908">
            <v>0</v>
          </cell>
          <cell r="J908">
            <v>0</v>
          </cell>
          <cell r="K908">
            <v>60</v>
          </cell>
          <cell r="L908">
            <v>535785.14</v>
          </cell>
        </row>
        <row r="909">
          <cell r="A909">
            <v>1311062377</v>
          </cell>
          <cell r="B909">
            <v>131106</v>
          </cell>
          <cell r="C909" t="str">
            <v>Прочие сырье и материалы</v>
          </cell>
          <cell r="D909" t="str">
            <v>спирт "Экстра"</v>
          </cell>
          <cell r="E909">
            <v>13.5</v>
          </cell>
          <cell r="F909">
            <v>6814.57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13.5</v>
          </cell>
          <cell r="L909">
            <v>6814.57</v>
          </cell>
        </row>
        <row r="910">
          <cell r="A910">
            <v>1311062435</v>
          </cell>
          <cell r="B910">
            <v>131106</v>
          </cell>
          <cell r="C910" t="str">
            <v>Прочие сырье и материалы</v>
          </cell>
          <cell r="D910" t="str">
            <v>стекло</v>
          </cell>
          <cell r="E910">
            <v>176.63</v>
          </cell>
          <cell r="F910">
            <v>118261.5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176.63</v>
          </cell>
          <cell r="L910">
            <v>118261.5</v>
          </cell>
        </row>
        <row r="911">
          <cell r="A911">
            <v>1311062438</v>
          </cell>
          <cell r="B911">
            <v>131106</v>
          </cell>
          <cell r="C911" t="str">
            <v>Прочие сырье и материалы</v>
          </cell>
          <cell r="D911" t="str">
            <v>Стекло Белаз</v>
          </cell>
          <cell r="E911">
            <v>1</v>
          </cell>
          <cell r="F911">
            <v>12500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1</v>
          </cell>
          <cell r="L911">
            <v>12500</v>
          </cell>
        </row>
        <row r="912">
          <cell r="A912">
            <v>1311062454</v>
          </cell>
          <cell r="B912">
            <v>131106</v>
          </cell>
          <cell r="C912" t="str">
            <v>Прочие сырье и материалы</v>
          </cell>
          <cell r="D912" t="str">
            <v>термометр тл.2 5600-00</v>
          </cell>
          <cell r="E912">
            <v>5</v>
          </cell>
          <cell r="F912">
            <v>28000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5</v>
          </cell>
          <cell r="L912">
            <v>28000</v>
          </cell>
        </row>
        <row r="913">
          <cell r="A913">
            <v>1311062456</v>
          </cell>
          <cell r="B913">
            <v>131106</v>
          </cell>
          <cell r="C913" t="str">
            <v>Прочие сырье и материалы</v>
          </cell>
          <cell r="D913" t="str">
            <v>Тех. пластина МБС -3.0 4 5</v>
          </cell>
          <cell r="E913">
            <v>9.8000000000000007</v>
          </cell>
          <cell r="F913">
            <v>4728.08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9.8000000000000007</v>
          </cell>
          <cell r="L913">
            <v>4728.08</v>
          </cell>
        </row>
        <row r="914">
          <cell r="A914">
            <v>1311062462</v>
          </cell>
          <cell r="B914">
            <v>131106</v>
          </cell>
          <cell r="C914" t="str">
            <v>Прочие сырье и материалы</v>
          </cell>
          <cell r="D914" t="str">
            <v>титановая матрица</v>
          </cell>
          <cell r="E914">
            <v>40</v>
          </cell>
          <cell r="F914">
            <v>137165.20000000001</v>
          </cell>
          <cell r="G914">
            <v>0</v>
          </cell>
          <cell r="H914">
            <v>0</v>
          </cell>
          <cell r="I914">
            <v>40</v>
          </cell>
          <cell r="J914">
            <v>137165.20000000001</v>
          </cell>
          <cell r="K914">
            <v>0</v>
          </cell>
          <cell r="L914">
            <v>0</v>
          </cell>
        </row>
        <row r="915">
          <cell r="A915">
            <v>1311062474</v>
          </cell>
          <cell r="B915">
            <v>131106</v>
          </cell>
          <cell r="C915" t="str">
            <v>Прочие сырье и материалы</v>
          </cell>
          <cell r="D915" t="str">
            <v>Ткань фильтр.арт.2074/112 м.п. 230-41</v>
          </cell>
          <cell r="E915">
            <v>70</v>
          </cell>
          <cell r="F915">
            <v>21815.66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70</v>
          </cell>
          <cell r="L915">
            <v>21815.66</v>
          </cell>
        </row>
        <row r="916">
          <cell r="A916">
            <v>1311062477</v>
          </cell>
          <cell r="B916">
            <v>131106</v>
          </cell>
          <cell r="C916" t="str">
            <v>Прочие сырье и материалы</v>
          </cell>
          <cell r="D916" t="str">
            <v>Ткань фильтровальная S-4101-L1K2</v>
          </cell>
          <cell r="E916">
            <v>26.66</v>
          </cell>
          <cell r="F916">
            <v>39933.39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26.66</v>
          </cell>
          <cell r="L916">
            <v>39933.39</v>
          </cell>
        </row>
        <row r="917">
          <cell r="A917">
            <v>1311062478</v>
          </cell>
          <cell r="B917">
            <v>131106</v>
          </cell>
          <cell r="C917" t="str">
            <v>Прочие сырье и материалы</v>
          </cell>
          <cell r="D917" t="str">
            <v>Ткань фильтровальная S-5208-L1K2</v>
          </cell>
          <cell r="E917">
            <v>12</v>
          </cell>
          <cell r="F917">
            <v>12521.74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12</v>
          </cell>
          <cell r="L917">
            <v>12521.74</v>
          </cell>
        </row>
        <row r="918">
          <cell r="A918">
            <v>1311062492</v>
          </cell>
          <cell r="B918">
            <v>131106</v>
          </cell>
          <cell r="C918" t="str">
            <v>Прочие сырье и материалы</v>
          </cell>
          <cell r="D918" t="str">
            <v>трихлорэтанол 940-00</v>
          </cell>
          <cell r="E918">
            <v>29</v>
          </cell>
          <cell r="F918">
            <v>27260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29</v>
          </cell>
          <cell r="L918">
            <v>27260</v>
          </cell>
        </row>
        <row r="919">
          <cell r="A919">
            <v>1311062493</v>
          </cell>
          <cell r="B919">
            <v>131106</v>
          </cell>
          <cell r="C919" t="str">
            <v>Прочие сырье и материалы</v>
          </cell>
          <cell r="D919" t="str">
            <v>ТРОС Ф-19 183,34</v>
          </cell>
          <cell r="E919">
            <v>85</v>
          </cell>
          <cell r="F919">
            <v>15583.9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85</v>
          </cell>
          <cell r="L919">
            <v>15583.9</v>
          </cell>
        </row>
        <row r="920">
          <cell r="A920">
            <v>1311062498</v>
          </cell>
          <cell r="B920">
            <v>131106</v>
          </cell>
          <cell r="C920" t="str">
            <v>Прочие сырье и материалы</v>
          </cell>
          <cell r="D920" t="str">
            <v>Тросс буксирный 5м.</v>
          </cell>
          <cell r="E920">
            <v>13</v>
          </cell>
          <cell r="F920">
            <v>16517.86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13</v>
          </cell>
          <cell r="L920">
            <v>16517.86</v>
          </cell>
        </row>
        <row r="921">
          <cell r="A921">
            <v>1311062499</v>
          </cell>
          <cell r="B921">
            <v>131106</v>
          </cell>
          <cell r="C921" t="str">
            <v>Прочие сырье и материалы</v>
          </cell>
          <cell r="D921" t="str">
            <v>тросс ф-20 388-00</v>
          </cell>
          <cell r="E921">
            <v>288</v>
          </cell>
          <cell r="F921">
            <v>111744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288</v>
          </cell>
          <cell r="L921">
            <v>111744</v>
          </cell>
        </row>
        <row r="922">
          <cell r="A922">
            <v>1311062500</v>
          </cell>
          <cell r="B922">
            <v>131106</v>
          </cell>
          <cell r="C922" t="str">
            <v>Прочие сырье и материалы</v>
          </cell>
          <cell r="D922" t="str">
            <v>тросс ф-32 560-34</v>
          </cell>
          <cell r="E922">
            <v>718.5</v>
          </cell>
          <cell r="F922">
            <v>402604.29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718.5</v>
          </cell>
          <cell r="L922">
            <v>402604.29</v>
          </cell>
        </row>
        <row r="923">
          <cell r="A923">
            <v>1311062501</v>
          </cell>
          <cell r="B923">
            <v>131106</v>
          </cell>
          <cell r="C923" t="str">
            <v>Прочие сырье и материалы</v>
          </cell>
          <cell r="D923" t="str">
            <v>Труба АСБОЦЕМ.ф-140 754-00</v>
          </cell>
          <cell r="E923">
            <v>148</v>
          </cell>
          <cell r="F923">
            <v>111592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148</v>
          </cell>
          <cell r="L923">
            <v>111592</v>
          </cell>
        </row>
        <row r="924">
          <cell r="A924">
            <v>1311062517</v>
          </cell>
          <cell r="B924">
            <v>131106</v>
          </cell>
          <cell r="C924" t="str">
            <v>Прочие сырье и материалы</v>
          </cell>
          <cell r="D924" t="str">
            <v>Труба п/э д.32 ПНД</v>
          </cell>
          <cell r="E924">
            <v>4000</v>
          </cell>
          <cell r="F924">
            <v>438596.49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4000</v>
          </cell>
          <cell r="L924">
            <v>438596.49</v>
          </cell>
        </row>
        <row r="925">
          <cell r="A925">
            <v>1311062520</v>
          </cell>
          <cell r="B925">
            <v>131106</v>
          </cell>
          <cell r="C925" t="str">
            <v>Прочие сырье и материалы</v>
          </cell>
          <cell r="D925" t="str">
            <v>Труба полиэтиленовая водяная D-110 мм, S-6.3 мм.</v>
          </cell>
          <cell r="E925">
            <v>553</v>
          </cell>
          <cell r="F925">
            <v>516010.87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553</v>
          </cell>
          <cell r="L925">
            <v>516010.87</v>
          </cell>
        </row>
        <row r="926">
          <cell r="A926">
            <v>1311062534</v>
          </cell>
          <cell r="B926">
            <v>131106</v>
          </cell>
          <cell r="C926" t="str">
            <v>Прочие сырье и материалы</v>
          </cell>
          <cell r="D926" t="str">
            <v>уголь активированный 304730-25</v>
          </cell>
          <cell r="E926">
            <v>7.04</v>
          </cell>
          <cell r="F926">
            <v>1888882.48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7.04</v>
          </cell>
          <cell r="L926">
            <v>1888882.48</v>
          </cell>
        </row>
        <row r="927">
          <cell r="A927">
            <v>1311062536</v>
          </cell>
          <cell r="B927">
            <v>131106</v>
          </cell>
          <cell r="C927" t="str">
            <v>Прочие сырье и материалы</v>
          </cell>
          <cell r="D927" t="str">
            <v>уксусная к-та 223-00</v>
          </cell>
          <cell r="E927">
            <v>15</v>
          </cell>
          <cell r="F927">
            <v>3337.5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15</v>
          </cell>
          <cell r="L927">
            <v>3337.5</v>
          </cell>
        </row>
        <row r="928">
          <cell r="A928">
            <v>1311062538</v>
          </cell>
          <cell r="B928">
            <v>131106</v>
          </cell>
          <cell r="C928" t="str">
            <v>Прочие сырье и материалы</v>
          </cell>
          <cell r="D928" t="str">
            <v>уротропин марки С</v>
          </cell>
          <cell r="E928">
            <v>3</v>
          </cell>
          <cell r="F928">
            <v>1200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3</v>
          </cell>
          <cell r="L928">
            <v>1200</v>
          </cell>
        </row>
        <row r="929">
          <cell r="A929">
            <v>1311062543</v>
          </cell>
          <cell r="B929">
            <v>131106</v>
          </cell>
          <cell r="C929" t="str">
            <v>Прочие сырье и материалы</v>
          </cell>
          <cell r="D929" t="str">
            <v>ФИБРОЛИСТ N 1771</v>
          </cell>
          <cell r="E929">
            <v>70</v>
          </cell>
          <cell r="F929">
            <v>0.7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70</v>
          </cell>
          <cell r="L929">
            <v>0.7</v>
          </cell>
        </row>
        <row r="930">
          <cell r="A930">
            <v>1311062545</v>
          </cell>
          <cell r="B930">
            <v>131106</v>
          </cell>
          <cell r="C930" t="str">
            <v>Прочие сырье и материалы</v>
          </cell>
          <cell r="D930" t="str">
            <v>Фильтр обез. синяя лента 9,0</v>
          </cell>
          <cell r="E930">
            <v>25</v>
          </cell>
          <cell r="F930">
            <v>8695.65</v>
          </cell>
          <cell r="G930">
            <v>0</v>
          </cell>
          <cell r="H930">
            <v>0</v>
          </cell>
          <cell r="I930">
            <v>15</v>
          </cell>
          <cell r="J930">
            <v>5217.3900000000003</v>
          </cell>
          <cell r="K930">
            <v>10</v>
          </cell>
          <cell r="L930">
            <v>3478.26</v>
          </cell>
        </row>
        <row r="931">
          <cell r="A931">
            <v>1311062546</v>
          </cell>
          <cell r="B931">
            <v>131106</v>
          </cell>
          <cell r="C931" t="str">
            <v>Прочие сырье и материалы</v>
          </cell>
          <cell r="D931" t="str">
            <v>Фильтр обез.белая лента уп.478-26</v>
          </cell>
          <cell r="E931">
            <v>116</v>
          </cell>
          <cell r="F931">
            <v>43042.28</v>
          </cell>
          <cell r="G931">
            <v>0</v>
          </cell>
          <cell r="H931">
            <v>0</v>
          </cell>
          <cell r="I931">
            <v>15</v>
          </cell>
          <cell r="J931">
            <v>5565.81</v>
          </cell>
          <cell r="K931">
            <v>101</v>
          </cell>
          <cell r="L931">
            <v>37476.47</v>
          </cell>
        </row>
        <row r="932">
          <cell r="A932">
            <v>1311062550</v>
          </cell>
          <cell r="B932">
            <v>131106</v>
          </cell>
          <cell r="C932" t="str">
            <v>Прочие сырье и материалы</v>
          </cell>
          <cell r="D932" t="str">
            <v>Фильтров. бумага рулонная ГОСТ-12026-76</v>
          </cell>
          <cell r="E932">
            <v>92.21</v>
          </cell>
          <cell r="F932">
            <v>64547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92.21</v>
          </cell>
          <cell r="L932">
            <v>64547</v>
          </cell>
        </row>
        <row r="933">
          <cell r="A933">
            <v>1311062553</v>
          </cell>
          <cell r="B933">
            <v>131106</v>
          </cell>
          <cell r="C933" t="str">
            <v>Прочие сырье и материалы</v>
          </cell>
          <cell r="D933" t="str">
            <v>Фильтры обез. белая лента 15,0</v>
          </cell>
          <cell r="E933">
            <v>40</v>
          </cell>
          <cell r="F933">
            <v>13600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40</v>
          </cell>
          <cell r="L933">
            <v>13600</v>
          </cell>
        </row>
        <row r="934">
          <cell r="A934">
            <v>1311062555</v>
          </cell>
          <cell r="B934">
            <v>131106</v>
          </cell>
          <cell r="C934" t="str">
            <v>Прочие сырье и материалы</v>
          </cell>
          <cell r="D934" t="str">
            <v>флуорексон (кальцеин)</v>
          </cell>
          <cell r="E934">
            <v>0.1</v>
          </cell>
          <cell r="F934">
            <v>98483.48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0.1</v>
          </cell>
          <cell r="L934">
            <v>98483.48</v>
          </cell>
        </row>
        <row r="935">
          <cell r="A935">
            <v>1311062556</v>
          </cell>
          <cell r="B935">
            <v>131106</v>
          </cell>
          <cell r="C935" t="str">
            <v>Прочие сырье и материалы</v>
          </cell>
          <cell r="D935" t="str">
            <v>Фотобумага LOMOND</v>
          </cell>
          <cell r="E935">
            <v>2</v>
          </cell>
          <cell r="F935">
            <v>5357.14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2</v>
          </cell>
          <cell r="L935">
            <v>5357.14</v>
          </cell>
        </row>
        <row r="936">
          <cell r="A936">
            <v>1311062557</v>
          </cell>
          <cell r="B936">
            <v>131106</v>
          </cell>
          <cell r="C936" t="str">
            <v>Прочие сырье и материалы</v>
          </cell>
          <cell r="D936" t="str">
            <v>фторопласт д140</v>
          </cell>
          <cell r="E936">
            <v>3.5</v>
          </cell>
          <cell r="F936">
            <v>8521.74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3.5</v>
          </cell>
          <cell r="L936">
            <v>8521.74</v>
          </cell>
        </row>
        <row r="937">
          <cell r="A937">
            <v>1311062558</v>
          </cell>
          <cell r="B937">
            <v>131106</v>
          </cell>
          <cell r="C937" t="str">
            <v>Прочие сырье и материалы</v>
          </cell>
          <cell r="D937" t="str">
            <v>фторопласт круг.</v>
          </cell>
          <cell r="E937">
            <v>37.799999999999997</v>
          </cell>
          <cell r="F937">
            <v>93694.38</v>
          </cell>
          <cell r="G937">
            <v>0</v>
          </cell>
          <cell r="H937">
            <v>0</v>
          </cell>
          <cell r="I937">
            <v>2.5</v>
          </cell>
          <cell r="J937">
            <v>6219.51</v>
          </cell>
          <cell r="K937">
            <v>35.299999999999997</v>
          </cell>
          <cell r="L937">
            <v>87474.87</v>
          </cell>
        </row>
        <row r="938">
          <cell r="A938">
            <v>1311062568</v>
          </cell>
          <cell r="B938">
            <v>131106</v>
          </cell>
          <cell r="C938" t="str">
            <v>Прочие сырье и материалы</v>
          </cell>
          <cell r="D938" t="str">
            <v>ЧАШКИСФЕРИЧЕСКОЙ ФОРМЫ</v>
          </cell>
          <cell r="E938">
            <v>3</v>
          </cell>
          <cell r="F938">
            <v>376428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3</v>
          </cell>
          <cell r="L938">
            <v>376428</v>
          </cell>
        </row>
        <row r="939">
          <cell r="A939">
            <v>1311062570</v>
          </cell>
          <cell r="B939">
            <v>131106</v>
          </cell>
          <cell r="C939" t="str">
            <v>Прочие сырье и материалы</v>
          </cell>
          <cell r="D939" t="str">
            <v>Чистящее средство Аэрозоль</v>
          </cell>
          <cell r="E939">
            <v>52</v>
          </cell>
          <cell r="F939">
            <v>37142.85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52</v>
          </cell>
          <cell r="L939">
            <v>37142.85</v>
          </cell>
        </row>
        <row r="940">
          <cell r="A940">
            <v>1311062572</v>
          </cell>
          <cell r="B940">
            <v>131106</v>
          </cell>
          <cell r="C940" t="str">
            <v>Прочие сырье и материалы</v>
          </cell>
          <cell r="D940" t="str">
            <v>Шайба 10-30</v>
          </cell>
          <cell r="E940">
            <v>498</v>
          </cell>
          <cell r="F940">
            <v>129913.26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498</v>
          </cell>
          <cell r="L940">
            <v>129913.26</v>
          </cell>
        </row>
        <row r="941">
          <cell r="A941">
            <v>1311062573</v>
          </cell>
          <cell r="B941">
            <v>131106</v>
          </cell>
          <cell r="C941" t="str">
            <v>Прочие сырье и материалы</v>
          </cell>
          <cell r="D941" t="str">
            <v>Шайба граверная кг.347-83</v>
          </cell>
          <cell r="E941">
            <v>398</v>
          </cell>
          <cell r="F941">
            <v>138436.34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398</v>
          </cell>
          <cell r="L941">
            <v>138436.34</v>
          </cell>
        </row>
        <row r="942">
          <cell r="A942">
            <v>1311062575</v>
          </cell>
          <cell r="B942">
            <v>131106</v>
          </cell>
          <cell r="C942" t="str">
            <v>Прочие сырье и материалы</v>
          </cell>
          <cell r="D942" t="str">
            <v>Шайба плоская 12-16</v>
          </cell>
          <cell r="E942">
            <v>185.7</v>
          </cell>
          <cell r="F942">
            <v>73891.929999999993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185.7</v>
          </cell>
          <cell r="L942">
            <v>73891.929999999993</v>
          </cell>
        </row>
        <row r="943">
          <cell r="A943">
            <v>1311062576</v>
          </cell>
          <cell r="B943">
            <v>131106</v>
          </cell>
          <cell r="C943" t="str">
            <v>Прочие сырье и материалы</v>
          </cell>
          <cell r="D943" t="str">
            <v>Шайба пружинная</v>
          </cell>
          <cell r="E943">
            <v>127</v>
          </cell>
          <cell r="F943">
            <v>44491.24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127</v>
          </cell>
          <cell r="L943">
            <v>44491.24</v>
          </cell>
        </row>
        <row r="944">
          <cell r="A944">
            <v>1311062585</v>
          </cell>
          <cell r="B944">
            <v>131106</v>
          </cell>
          <cell r="C944" t="str">
            <v>Прочие сырье и материалы</v>
          </cell>
          <cell r="D944" t="str">
            <v>Шланг</v>
          </cell>
          <cell r="E944">
            <v>66</v>
          </cell>
          <cell r="F944">
            <v>5538.45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66</v>
          </cell>
          <cell r="L944">
            <v>5538.45</v>
          </cell>
        </row>
        <row r="945">
          <cell r="A945">
            <v>1311062586</v>
          </cell>
          <cell r="B945">
            <v>131106</v>
          </cell>
          <cell r="C945" t="str">
            <v>Прочие сырье и материалы</v>
          </cell>
          <cell r="D945" t="str">
            <v>шплинт кг.347-83</v>
          </cell>
          <cell r="E945">
            <v>67.5</v>
          </cell>
          <cell r="F945">
            <v>23478.52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67.5</v>
          </cell>
          <cell r="L945">
            <v>23478.52</v>
          </cell>
        </row>
        <row r="946">
          <cell r="A946">
            <v>1311062588</v>
          </cell>
          <cell r="B946">
            <v>131106</v>
          </cell>
          <cell r="C946" t="str">
            <v>Прочие сырье и материалы</v>
          </cell>
          <cell r="D946" t="str">
            <v>штапик 8,70</v>
          </cell>
          <cell r="E946">
            <v>20</v>
          </cell>
          <cell r="F946">
            <v>174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20</v>
          </cell>
          <cell r="L946">
            <v>174</v>
          </cell>
        </row>
        <row r="947">
          <cell r="A947">
            <v>1311062591</v>
          </cell>
          <cell r="B947">
            <v>131106</v>
          </cell>
          <cell r="C947" t="str">
            <v>Прочие сырье и материалы</v>
          </cell>
          <cell r="D947" t="str">
            <v>шуруп 2,5х20 кг.347-83</v>
          </cell>
          <cell r="E947">
            <v>10</v>
          </cell>
          <cell r="F947">
            <v>3478.3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10</v>
          </cell>
          <cell r="L947">
            <v>3478.3</v>
          </cell>
        </row>
        <row r="948">
          <cell r="A948">
            <v>1311062592</v>
          </cell>
          <cell r="B948">
            <v>131106</v>
          </cell>
          <cell r="C948" t="str">
            <v>Прочие сырье и материалы</v>
          </cell>
          <cell r="D948" t="str">
            <v>ШУРУПЫ N 2766</v>
          </cell>
          <cell r="E948">
            <v>27</v>
          </cell>
          <cell r="F948">
            <v>3375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27</v>
          </cell>
          <cell r="L948">
            <v>3375</v>
          </cell>
        </row>
        <row r="949">
          <cell r="A949">
            <v>1311062593</v>
          </cell>
          <cell r="B949">
            <v>131106</v>
          </cell>
          <cell r="C949" t="str">
            <v>Прочие сырье и материалы</v>
          </cell>
          <cell r="D949" t="str">
            <v>щебень 0х10</v>
          </cell>
          <cell r="E949">
            <v>404</v>
          </cell>
          <cell r="F949">
            <v>244420</v>
          </cell>
          <cell r="G949">
            <v>35</v>
          </cell>
          <cell r="H949">
            <v>21175</v>
          </cell>
          <cell r="I949">
            <v>204</v>
          </cell>
          <cell r="J949">
            <v>123420</v>
          </cell>
          <cell r="K949">
            <v>235</v>
          </cell>
          <cell r="L949">
            <v>142175</v>
          </cell>
        </row>
        <row r="950">
          <cell r="A950">
            <v>1311062596</v>
          </cell>
          <cell r="B950">
            <v>131106</v>
          </cell>
          <cell r="C950" t="str">
            <v>Прочие сырье и материалы</v>
          </cell>
          <cell r="D950" t="str">
            <v>щебень 10х20</v>
          </cell>
          <cell r="E950">
            <v>0</v>
          </cell>
          <cell r="F950">
            <v>0</v>
          </cell>
          <cell r="G950">
            <v>811.5</v>
          </cell>
          <cell r="H950">
            <v>955135.5</v>
          </cell>
          <cell r="I950">
            <v>0</v>
          </cell>
          <cell r="J950">
            <v>0</v>
          </cell>
          <cell r="K950">
            <v>811.5</v>
          </cell>
          <cell r="L950">
            <v>955135.5</v>
          </cell>
        </row>
        <row r="951">
          <cell r="A951">
            <v>1311062598</v>
          </cell>
          <cell r="B951">
            <v>131106</v>
          </cell>
          <cell r="C951" t="str">
            <v>Прочие сырье и материалы</v>
          </cell>
          <cell r="D951" t="str">
            <v>щебень 20х40</v>
          </cell>
          <cell r="E951">
            <v>202</v>
          </cell>
          <cell r="F951">
            <v>244420</v>
          </cell>
          <cell r="G951">
            <v>120</v>
          </cell>
          <cell r="H951">
            <v>145200</v>
          </cell>
          <cell r="I951">
            <v>0</v>
          </cell>
          <cell r="J951">
            <v>0</v>
          </cell>
          <cell r="K951">
            <v>322</v>
          </cell>
          <cell r="L951">
            <v>389620</v>
          </cell>
        </row>
        <row r="952">
          <cell r="A952">
            <v>1311062605</v>
          </cell>
          <cell r="B952">
            <v>131106</v>
          </cell>
          <cell r="C952" t="str">
            <v>Прочие сырье и материалы</v>
          </cell>
          <cell r="D952" t="str">
            <v>Электрод вольфрамовый D=2мм</v>
          </cell>
          <cell r="E952">
            <v>4.5</v>
          </cell>
          <cell r="F952">
            <v>50760.86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4.5</v>
          </cell>
          <cell r="L952">
            <v>50760.86</v>
          </cell>
        </row>
        <row r="953">
          <cell r="A953">
            <v>1311062611</v>
          </cell>
          <cell r="B953">
            <v>131106</v>
          </cell>
          <cell r="C953" t="str">
            <v>Прочие сырье и материалы</v>
          </cell>
          <cell r="D953" t="str">
            <v>Электродетонатор ЭД-3Н</v>
          </cell>
          <cell r="E953">
            <v>1319</v>
          </cell>
          <cell r="F953">
            <v>171668.03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1319</v>
          </cell>
          <cell r="L953">
            <v>171668.03</v>
          </cell>
        </row>
        <row r="954">
          <cell r="A954">
            <v>1311062612</v>
          </cell>
          <cell r="B954">
            <v>131106</v>
          </cell>
          <cell r="C954" t="str">
            <v>Прочие сырье и материалы</v>
          </cell>
          <cell r="D954" t="str">
            <v>ЭЛЕКТРОДЫ 01,14,7 N 2487</v>
          </cell>
          <cell r="E954">
            <v>10</v>
          </cell>
          <cell r="F954">
            <v>8916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10</v>
          </cell>
          <cell r="L954">
            <v>8916</v>
          </cell>
        </row>
        <row r="955">
          <cell r="A955">
            <v>1311062617</v>
          </cell>
          <cell r="B955">
            <v>131106</v>
          </cell>
          <cell r="C955" t="str">
            <v>Прочие сырье и материалы</v>
          </cell>
          <cell r="D955" t="str">
            <v>Электроды МР -3 д.4</v>
          </cell>
          <cell r="E955">
            <v>1019</v>
          </cell>
          <cell r="F955">
            <v>299853.07</v>
          </cell>
          <cell r="G955">
            <v>20</v>
          </cell>
          <cell r="H955">
            <v>4642.8599999999997</v>
          </cell>
          <cell r="I955">
            <v>145</v>
          </cell>
          <cell r="J955">
            <v>43372.99</v>
          </cell>
          <cell r="K955">
            <v>894</v>
          </cell>
          <cell r="L955">
            <v>261122.94</v>
          </cell>
        </row>
        <row r="956">
          <cell r="A956">
            <v>1311062624</v>
          </cell>
          <cell r="B956">
            <v>131106</v>
          </cell>
          <cell r="C956" t="str">
            <v>Прочие сырье и материалы</v>
          </cell>
          <cell r="D956" t="str">
            <v>Электроды ОК-46</v>
          </cell>
          <cell r="E956">
            <v>17.8</v>
          </cell>
          <cell r="F956">
            <v>6388.92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17.8</v>
          </cell>
          <cell r="L956">
            <v>6388.92</v>
          </cell>
        </row>
        <row r="957">
          <cell r="A957">
            <v>1311062631</v>
          </cell>
          <cell r="B957">
            <v>131106</v>
          </cell>
          <cell r="C957" t="str">
            <v>Прочие сырье и материалы</v>
          </cell>
          <cell r="D957" t="str">
            <v>Электроды сармайт Т 590 ф5</v>
          </cell>
          <cell r="E957">
            <v>3961</v>
          </cell>
          <cell r="F957">
            <v>4059212.39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3961</v>
          </cell>
          <cell r="L957">
            <v>4059212.39</v>
          </cell>
        </row>
        <row r="958">
          <cell r="A958">
            <v>1311062634</v>
          </cell>
          <cell r="B958">
            <v>131106</v>
          </cell>
          <cell r="C958" t="str">
            <v>Прочие сырье и материалы</v>
          </cell>
          <cell r="D958" t="str">
            <v>Электроды УОНИ 4 мм</v>
          </cell>
          <cell r="E958">
            <v>1801</v>
          </cell>
          <cell r="F958">
            <v>589392.85</v>
          </cell>
          <cell r="G958">
            <v>0</v>
          </cell>
          <cell r="H958">
            <v>0</v>
          </cell>
          <cell r="I958">
            <v>590</v>
          </cell>
          <cell r="J958">
            <v>193081.57</v>
          </cell>
          <cell r="K958">
            <v>1211</v>
          </cell>
          <cell r="L958">
            <v>396311.28</v>
          </cell>
        </row>
        <row r="959">
          <cell r="A959">
            <v>1311062639</v>
          </cell>
          <cell r="B959">
            <v>131106</v>
          </cell>
          <cell r="C959" t="str">
            <v>Прочие сырье и материалы</v>
          </cell>
          <cell r="D959" t="str">
            <v>Электроды УОНИ 5 мм</v>
          </cell>
          <cell r="E959">
            <v>1845</v>
          </cell>
          <cell r="F959">
            <v>626221.93999999994</v>
          </cell>
          <cell r="G959">
            <v>0</v>
          </cell>
          <cell r="H959">
            <v>0</v>
          </cell>
          <cell r="I959">
            <v>305</v>
          </cell>
          <cell r="J959">
            <v>101717.02</v>
          </cell>
          <cell r="K959">
            <v>1540</v>
          </cell>
          <cell r="L959">
            <v>524504.92000000004</v>
          </cell>
        </row>
        <row r="960">
          <cell r="A960">
            <v>1311062641</v>
          </cell>
          <cell r="B960">
            <v>131106</v>
          </cell>
          <cell r="C960" t="str">
            <v>Прочие сырье и материалы</v>
          </cell>
          <cell r="D960" t="str">
            <v>ЭЛЕКТРОДЫ ЭВП-08 N 2488</v>
          </cell>
          <cell r="E960">
            <v>5</v>
          </cell>
          <cell r="F960">
            <v>2088.5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5</v>
          </cell>
          <cell r="L960">
            <v>2088.5</v>
          </cell>
        </row>
        <row r="961">
          <cell r="A961">
            <v>1311062644</v>
          </cell>
          <cell r="B961">
            <v>131106</v>
          </cell>
          <cell r="C961" t="str">
            <v>Прочие сырье и материалы</v>
          </cell>
          <cell r="D961" t="str">
            <v>этиленгликоль 1704-00</v>
          </cell>
          <cell r="E961">
            <v>1</v>
          </cell>
          <cell r="F961">
            <v>1704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1</v>
          </cell>
          <cell r="L961">
            <v>1704</v>
          </cell>
        </row>
        <row r="962">
          <cell r="A962">
            <v>1311063351</v>
          </cell>
          <cell r="B962">
            <v>131106</v>
          </cell>
          <cell r="C962" t="str">
            <v>Прочие сырье и материалы</v>
          </cell>
          <cell r="D962" t="str">
            <v>Шланг кислородный</v>
          </cell>
          <cell r="E962">
            <v>19</v>
          </cell>
          <cell r="F962">
            <v>7294.64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19</v>
          </cell>
          <cell r="L962">
            <v>7294.64</v>
          </cell>
        </row>
        <row r="963">
          <cell r="A963">
            <v>1311063354</v>
          </cell>
          <cell r="B963">
            <v>131106</v>
          </cell>
          <cell r="C963" t="str">
            <v>Прочие сырье и материалы</v>
          </cell>
          <cell r="D963" t="str">
            <v>Сальниковая резинка в комплекте</v>
          </cell>
          <cell r="E963">
            <v>5</v>
          </cell>
          <cell r="F963">
            <v>1250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5</v>
          </cell>
          <cell r="L963">
            <v>1250</v>
          </cell>
        </row>
        <row r="964">
          <cell r="A964">
            <v>1311063355</v>
          </cell>
          <cell r="B964">
            <v>131106</v>
          </cell>
          <cell r="C964" t="str">
            <v>Прочие сырье и материалы</v>
          </cell>
          <cell r="D964" t="str">
            <v>Заглушка</v>
          </cell>
          <cell r="E964">
            <v>0</v>
          </cell>
          <cell r="F964">
            <v>0</v>
          </cell>
          <cell r="G964">
            <v>21</v>
          </cell>
          <cell r="H964">
            <v>5333.73</v>
          </cell>
          <cell r="I964">
            <v>6</v>
          </cell>
          <cell r="J964">
            <v>1523.92</v>
          </cell>
          <cell r="K964">
            <v>15</v>
          </cell>
          <cell r="L964">
            <v>3809.81</v>
          </cell>
        </row>
        <row r="965">
          <cell r="A965">
            <v>1311063360</v>
          </cell>
          <cell r="B965">
            <v>131106</v>
          </cell>
          <cell r="C965" t="str">
            <v>Прочие сырье и материалы</v>
          </cell>
          <cell r="D965" t="str">
            <v>Шнур асбестовый</v>
          </cell>
          <cell r="E965">
            <v>24</v>
          </cell>
          <cell r="F965">
            <v>18214.29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24</v>
          </cell>
          <cell r="L965">
            <v>18214.29</v>
          </cell>
        </row>
        <row r="966">
          <cell r="A966">
            <v>1311063362</v>
          </cell>
          <cell r="B966">
            <v>131106</v>
          </cell>
          <cell r="C966" t="str">
            <v>Прочие сырье и материалы</v>
          </cell>
          <cell r="D966" t="str">
            <v>Деохлор</v>
          </cell>
          <cell r="E966">
            <v>1</v>
          </cell>
          <cell r="F966">
            <v>3125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1</v>
          </cell>
          <cell r="L966">
            <v>3125</v>
          </cell>
        </row>
        <row r="967">
          <cell r="A967">
            <v>1311063363</v>
          </cell>
          <cell r="B967">
            <v>131106</v>
          </cell>
          <cell r="C967" t="str">
            <v>Прочие сырье и материалы</v>
          </cell>
          <cell r="D967" t="str">
            <v>Дистилированная вода</v>
          </cell>
          <cell r="E967">
            <v>0</v>
          </cell>
          <cell r="F967">
            <v>0</v>
          </cell>
          <cell r="G967">
            <v>220</v>
          </cell>
          <cell r="H967">
            <v>5892.86</v>
          </cell>
          <cell r="I967">
            <v>0</v>
          </cell>
          <cell r="J967">
            <v>0</v>
          </cell>
          <cell r="K967">
            <v>220</v>
          </cell>
          <cell r="L967">
            <v>5892.86</v>
          </cell>
        </row>
        <row r="968">
          <cell r="A968">
            <v>1311063365</v>
          </cell>
          <cell r="B968">
            <v>131106</v>
          </cell>
          <cell r="C968" t="str">
            <v>Прочие сырье и материалы</v>
          </cell>
          <cell r="D968" t="str">
            <v>Плот.рез.</v>
          </cell>
          <cell r="E968">
            <v>10</v>
          </cell>
          <cell r="F968">
            <v>5000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10</v>
          </cell>
          <cell r="L968">
            <v>5000</v>
          </cell>
        </row>
        <row r="969">
          <cell r="A969">
            <v>1311063368</v>
          </cell>
          <cell r="B969">
            <v>131106</v>
          </cell>
          <cell r="C969" t="str">
            <v>Прочие сырье и материалы</v>
          </cell>
          <cell r="D969" t="str">
            <v>Болт М 14*60</v>
          </cell>
          <cell r="E969">
            <v>4</v>
          </cell>
          <cell r="F969">
            <v>271.36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4</v>
          </cell>
          <cell r="L969">
            <v>271.36</v>
          </cell>
        </row>
        <row r="970">
          <cell r="A970">
            <v>1311063370</v>
          </cell>
          <cell r="B970">
            <v>131106</v>
          </cell>
          <cell r="C970" t="str">
            <v>Прочие сырье и материалы</v>
          </cell>
          <cell r="D970" t="str">
            <v>Минеральная вода Туран 19-л</v>
          </cell>
          <cell r="E970">
            <v>0</v>
          </cell>
          <cell r="F970">
            <v>0</v>
          </cell>
          <cell r="G970">
            <v>349</v>
          </cell>
          <cell r="H970">
            <v>140223.21</v>
          </cell>
          <cell r="I970">
            <v>349</v>
          </cell>
          <cell r="J970">
            <v>140223.21</v>
          </cell>
          <cell r="K970">
            <v>0</v>
          </cell>
          <cell r="L970">
            <v>0</v>
          </cell>
        </row>
        <row r="971">
          <cell r="A971">
            <v>1311063372</v>
          </cell>
          <cell r="B971">
            <v>131106</v>
          </cell>
          <cell r="C971" t="str">
            <v>Прочие сырье и материалы</v>
          </cell>
          <cell r="D971" t="str">
            <v>проволока сварочная ТУ 1,2</v>
          </cell>
          <cell r="E971">
            <v>55</v>
          </cell>
          <cell r="F971">
            <v>25535.71</v>
          </cell>
          <cell r="G971">
            <v>0</v>
          </cell>
          <cell r="H971">
            <v>0</v>
          </cell>
          <cell r="I971">
            <v>55</v>
          </cell>
          <cell r="J971">
            <v>25535.71</v>
          </cell>
          <cell r="K971">
            <v>0</v>
          </cell>
          <cell r="L971">
            <v>0</v>
          </cell>
        </row>
        <row r="972">
          <cell r="A972">
            <v>1311063374</v>
          </cell>
          <cell r="B972">
            <v>131106</v>
          </cell>
          <cell r="C972" t="str">
            <v>Прочие сырье и материалы</v>
          </cell>
          <cell r="D972" t="str">
            <v>Кислород медицинский</v>
          </cell>
          <cell r="E972">
            <v>188</v>
          </cell>
          <cell r="F972">
            <v>201428.58</v>
          </cell>
          <cell r="G972">
            <v>0</v>
          </cell>
          <cell r="H972">
            <v>0</v>
          </cell>
          <cell r="I972">
            <v>110</v>
          </cell>
          <cell r="J972">
            <v>126237.2</v>
          </cell>
          <cell r="K972">
            <v>78</v>
          </cell>
          <cell r="L972">
            <v>75191.38</v>
          </cell>
        </row>
        <row r="973">
          <cell r="A973">
            <v>1311063383</v>
          </cell>
          <cell r="B973">
            <v>131106</v>
          </cell>
          <cell r="C973" t="str">
            <v>Прочие сырье и материалы</v>
          </cell>
          <cell r="D973" t="str">
            <v>Болт 7523-2919449</v>
          </cell>
          <cell r="E973">
            <v>20</v>
          </cell>
          <cell r="F973">
            <v>8300.8799999999992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20</v>
          </cell>
          <cell r="L973">
            <v>8300.8799999999992</v>
          </cell>
        </row>
        <row r="974">
          <cell r="A974">
            <v>1311063385</v>
          </cell>
          <cell r="B974">
            <v>131106</v>
          </cell>
          <cell r="C974" t="str">
            <v>Прочие сырье и материалы</v>
          </cell>
          <cell r="D974" t="str">
            <v>Гофра металлорукав</v>
          </cell>
          <cell r="E974">
            <v>3</v>
          </cell>
          <cell r="F974">
            <v>7212.39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3</v>
          </cell>
          <cell r="L974">
            <v>7212.39</v>
          </cell>
        </row>
        <row r="975">
          <cell r="A975">
            <v>1311063387</v>
          </cell>
          <cell r="B975">
            <v>131106</v>
          </cell>
          <cell r="C975" t="str">
            <v>Прочие сырье и материалы</v>
          </cell>
          <cell r="D975" t="str">
            <v>0713641 Отводы 90--57* 3,5-20</v>
          </cell>
          <cell r="E975">
            <v>2</v>
          </cell>
          <cell r="F975">
            <v>637.16999999999996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2</v>
          </cell>
          <cell r="L975">
            <v>637.16999999999996</v>
          </cell>
        </row>
        <row r="976">
          <cell r="A976">
            <v>1311063388</v>
          </cell>
          <cell r="B976">
            <v>131106</v>
          </cell>
          <cell r="C976" t="str">
            <v>Прочие сырье и материалы</v>
          </cell>
          <cell r="D976" t="str">
            <v>Свинцовые аноды</v>
          </cell>
          <cell r="E976">
            <v>17</v>
          </cell>
          <cell r="F976">
            <v>121106.19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17</v>
          </cell>
          <cell r="L976">
            <v>121106.19</v>
          </cell>
        </row>
        <row r="977">
          <cell r="A977">
            <v>1311063389</v>
          </cell>
          <cell r="B977">
            <v>131106</v>
          </cell>
          <cell r="C977" t="str">
            <v>Прочие сырье и материалы</v>
          </cell>
          <cell r="D977" t="str">
            <v>Паронит 3 мм</v>
          </cell>
          <cell r="E977">
            <v>22</v>
          </cell>
          <cell r="F977">
            <v>12471.74</v>
          </cell>
          <cell r="G977">
            <v>0</v>
          </cell>
          <cell r="H977">
            <v>0</v>
          </cell>
          <cell r="I977">
            <v>5</v>
          </cell>
          <cell r="J977">
            <v>3750</v>
          </cell>
          <cell r="K977">
            <v>17</v>
          </cell>
          <cell r="L977">
            <v>8721.74</v>
          </cell>
        </row>
        <row r="978">
          <cell r="A978">
            <v>1311063391</v>
          </cell>
          <cell r="B978">
            <v>131106</v>
          </cell>
          <cell r="C978" t="str">
            <v>Прочие сырье и материалы</v>
          </cell>
          <cell r="D978" t="str">
            <v>mobilgrease XHP 222 (180 кг)</v>
          </cell>
          <cell r="E978">
            <v>645</v>
          </cell>
          <cell r="F978">
            <v>808295.8</v>
          </cell>
          <cell r="G978">
            <v>0</v>
          </cell>
          <cell r="H978">
            <v>0</v>
          </cell>
          <cell r="I978">
            <v>29</v>
          </cell>
          <cell r="J978">
            <v>40701.74</v>
          </cell>
          <cell r="K978">
            <v>616</v>
          </cell>
          <cell r="L978">
            <v>767594.06</v>
          </cell>
        </row>
        <row r="979">
          <cell r="A979">
            <v>1311063394</v>
          </cell>
          <cell r="B979">
            <v>131106</v>
          </cell>
          <cell r="C979" t="str">
            <v>Прочие сырье и материалы</v>
          </cell>
          <cell r="D979" t="str">
            <v>берет свет-к люм. 32Вт большой</v>
          </cell>
          <cell r="E979">
            <v>5</v>
          </cell>
          <cell r="F979">
            <v>8849.56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5</v>
          </cell>
          <cell r="L979">
            <v>8849.56</v>
          </cell>
        </row>
        <row r="980">
          <cell r="A980">
            <v>1311063395</v>
          </cell>
          <cell r="B980">
            <v>131106</v>
          </cell>
          <cell r="C980" t="str">
            <v>Прочие сырье и материалы</v>
          </cell>
          <cell r="D980" t="str">
            <v>Лампа ДРЛ 700</v>
          </cell>
          <cell r="E980">
            <v>12</v>
          </cell>
          <cell r="F980">
            <v>20400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12</v>
          </cell>
          <cell r="L980">
            <v>20400</v>
          </cell>
        </row>
        <row r="981">
          <cell r="A981">
            <v>1311063398</v>
          </cell>
          <cell r="B981">
            <v>131106</v>
          </cell>
          <cell r="C981" t="str">
            <v>Прочие сырье и материалы</v>
          </cell>
          <cell r="D981" t="str">
            <v>ЛН-200</v>
          </cell>
          <cell r="E981">
            <v>203</v>
          </cell>
          <cell r="F981">
            <v>10419.469999999999</v>
          </cell>
          <cell r="G981">
            <v>0</v>
          </cell>
          <cell r="H981">
            <v>0</v>
          </cell>
          <cell r="I981">
            <v>70</v>
          </cell>
          <cell r="J981">
            <v>3592.92</v>
          </cell>
          <cell r="K981">
            <v>133</v>
          </cell>
          <cell r="L981">
            <v>6826.55</v>
          </cell>
        </row>
        <row r="982">
          <cell r="A982">
            <v>1311063399</v>
          </cell>
          <cell r="B982">
            <v>131106</v>
          </cell>
          <cell r="C982" t="str">
            <v>Прочие сырье и материалы</v>
          </cell>
          <cell r="D982" t="str">
            <v>Задвижка стальная д-150 мм</v>
          </cell>
          <cell r="E982">
            <v>6</v>
          </cell>
          <cell r="F982">
            <v>257996.74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6</v>
          </cell>
          <cell r="L982">
            <v>257996.74</v>
          </cell>
        </row>
        <row r="983">
          <cell r="A983">
            <v>1311063401</v>
          </cell>
          <cell r="B983">
            <v>131106</v>
          </cell>
          <cell r="C983" t="str">
            <v>Прочие сырье и материалы</v>
          </cell>
          <cell r="D983" t="str">
            <v>конденсатоотвод ду 25 чуг</v>
          </cell>
          <cell r="E983">
            <v>4</v>
          </cell>
          <cell r="F983">
            <v>800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4</v>
          </cell>
          <cell r="L983">
            <v>800</v>
          </cell>
        </row>
        <row r="984">
          <cell r="A984">
            <v>1311063402</v>
          </cell>
          <cell r="B984">
            <v>131106</v>
          </cell>
          <cell r="C984" t="str">
            <v>Прочие сырье и материалы</v>
          </cell>
          <cell r="D984" t="str">
            <v>вентиль Ду20*160 15с54бк</v>
          </cell>
          <cell r="E984">
            <v>14</v>
          </cell>
          <cell r="F984">
            <v>28000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14</v>
          </cell>
          <cell r="L984">
            <v>28000</v>
          </cell>
        </row>
        <row r="985">
          <cell r="A985">
            <v>1311063403</v>
          </cell>
          <cell r="B985">
            <v>131106</v>
          </cell>
          <cell r="C985" t="str">
            <v>Прочие сырье и материалы</v>
          </cell>
          <cell r="D985" t="str">
            <v>Задвижка чуг д-50 мм</v>
          </cell>
          <cell r="E985">
            <v>4</v>
          </cell>
          <cell r="F985">
            <v>52600</v>
          </cell>
          <cell r="G985">
            <v>0</v>
          </cell>
          <cell r="H985">
            <v>0</v>
          </cell>
          <cell r="I985">
            <v>2</v>
          </cell>
          <cell r="J985">
            <v>18400</v>
          </cell>
          <cell r="K985">
            <v>2</v>
          </cell>
          <cell r="L985">
            <v>34200</v>
          </cell>
        </row>
        <row r="986">
          <cell r="A986">
            <v>1311063410</v>
          </cell>
          <cell r="B986">
            <v>131106</v>
          </cell>
          <cell r="C986" t="str">
            <v>Прочие сырье и материалы</v>
          </cell>
          <cell r="D986" t="str">
            <v>Заслонка Ду -315</v>
          </cell>
          <cell r="E986">
            <v>2</v>
          </cell>
          <cell r="F986">
            <v>7007.4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2</v>
          </cell>
          <cell r="L986">
            <v>7007.4</v>
          </cell>
        </row>
        <row r="987">
          <cell r="A987">
            <v>1311063411</v>
          </cell>
          <cell r="B987">
            <v>131106</v>
          </cell>
          <cell r="C987" t="str">
            <v>Прочие сырье и материалы</v>
          </cell>
          <cell r="D987" t="str">
            <v>заслонка ф250</v>
          </cell>
          <cell r="E987">
            <v>2</v>
          </cell>
          <cell r="F987">
            <v>7007.4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2</v>
          </cell>
          <cell r="L987">
            <v>7007.4</v>
          </cell>
        </row>
        <row r="988">
          <cell r="A988">
            <v>1311063415</v>
          </cell>
          <cell r="B988">
            <v>131106</v>
          </cell>
          <cell r="C988" t="str">
            <v>Прочие сырье и материалы</v>
          </cell>
          <cell r="D988" t="str">
            <v>терморегулятор ТУДЭ-4М</v>
          </cell>
          <cell r="E988">
            <v>56</v>
          </cell>
          <cell r="F988">
            <v>300.72000000000003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56</v>
          </cell>
          <cell r="L988">
            <v>300.72000000000003</v>
          </cell>
        </row>
        <row r="989">
          <cell r="A989">
            <v>1311063417</v>
          </cell>
          <cell r="B989">
            <v>131106</v>
          </cell>
          <cell r="C989" t="str">
            <v>Прочие сырье и материалы</v>
          </cell>
          <cell r="D989" t="str">
            <v>ИСПОЛНИТЕЛЬНЫЙ</v>
          </cell>
          <cell r="E989">
            <v>4</v>
          </cell>
          <cell r="F989">
            <v>798.32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4</v>
          </cell>
          <cell r="L989">
            <v>798.32</v>
          </cell>
        </row>
        <row r="990">
          <cell r="A990">
            <v>1311063418</v>
          </cell>
          <cell r="B990">
            <v>131106</v>
          </cell>
          <cell r="C990" t="str">
            <v>Прочие сырье и материалы</v>
          </cell>
          <cell r="D990" t="str">
            <v>ИСПОЛН. МЕХ МЭО 100/10-0,025</v>
          </cell>
          <cell r="E990">
            <v>7</v>
          </cell>
          <cell r="F990">
            <v>2587.1999999999998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7</v>
          </cell>
          <cell r="L990">
            <v>2587.1999999999998</v>
          </cell>
        </row>
        <row r="991">
          <cell r="A991">
            <v>1311063422</v>
          </cell>
          <cell r="B991">
            <v>131106</v>
          </cell>
          <cell r="C991" t="str">
            <v>Прочие сырье и материалы</v>
          </cell>
          <cell r="D991" t="str">
            <v>Задвижка дУ 400 30ч 906об</v>
          </cell>
          <cell r="E991">
            <v>3</v>
          </cell>
          <cell r="F991">
            <v>32.04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3</v>
          </cell>
          <cell r="L991">
            <v>32.04</v>
          </cell>
        </row>
        <row r="992">
          <cell r="A992">
            <v>1311063423</v>
          </cell>
          <cell r="B992">
            <v>131106</v>
          </cell>
          <cell r="C992" t="str">
            <v>Прочие сырье и материалы</v>
          </cell>
          <cell r="D992" t="str">
            <v>вентилятор n 5</v>
          </cell>
          <cell r="E992">
            <v>1</v>
          </cell>
          <cell r="F992">
            <v>12012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1</v>
          </cell>
          <cell r="L992">
            <v>12012</v>
          </cell>
        </row>
        <row r="993">
          <cell r="A993">
            <v>1311063429</v>
          </cell>
          <cell r="B993">
            <v>131106</v>
          </cell>
          <cell r="C993" t="str">
            <v>Прочие сырье и материалы</v>
          </cell>
          <cell r="D993" t="str">
            <v>кнопка ПКЕ 222/2</v>
          </cell>
          <cell r="E993">
            <v>1</v>
          </cell>
          <cell r="F993">
            <v>884.96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1</v>
          </cell>
          <cell r="L993">
            <v>884.96</v>
          </cell>
        </row>
        <row r="994">
          <cell r="A994">
            <v>1311063430</v>
          </cell>
          <cell r="B994">
            <v>131106</v>
          </cell>
          <cell r="C994" t="str">
            <v>Прочие сырье и материалы</v>
          </cell>
          <cell r="D994" t="str">
            <v>Щит ОЩВ-6 63А 6*25А</v>
          </cell>
          <cell r="E994">
            <v>1</v>
          </cell>
          <cell r="F994">
            <v>5486.73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1</v>
          </cell>
          <cell r="L994">
            <v>5486.73</v>
          </cell>
        </row>
        <row r="995">
          <cell r="A995">
            <v>1311063434</v>
          </cell>
          <cell r="B995">
            <v>131106</v>
          </cell>
          <cell r="C995" t="str">
            <v>Прочие сырье и материалы</v>
          </cell>
          <cell r="D995" t="str">
            <v>автомат ВА 57-35 63А</v>
          </cell>
          <cell r="E995">
            <v>11</v>
          </cell>
          <cell r="F995">
            <v>4847.78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11</v>
          </cell>
          <cell r="L995">
            <v>4847.78</v>
          </cell>
        </row>
        <row r="996">
          <cell r="A996">
            <v>1311063435</v>
          </cell>
          <cell r="B996">
            <v>131106</v>
          </cell>
          <cell r="C996" t="str">
            <v>Прочие сырье и материалы</v>
          </cell>
          <cell r="D996" t="str">
            <v>Автомат ВА 40 А</v>
          </cell>
          <cell r="E996">
            <v>5</v>
          </cell>
          <cell r="F996">
            <v>588.49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5</v>
          </cell>
          <cell r="L996">
            <v>588.49</v>
          </cell>
        </row>
        <row r="997">
          <cell r="A997">
            <v>1311063436</v>
          </cell>
          <cell r="B997">
            <v>131106</v>
          </cell>
          <cell r="C997" t="str">
            <v>Прочие сырье и материалы</v>
          </cell>
          <cell r="D997" t="str">
            <v>Электронный счетчик СТЭ 561/П100А,80А</v>
          </cell>
          <cell r="E997">
            <v>3</v>
          </cell>
          <cell r="F997">
            <v>40265.480000000003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3</v>
          </cell>
          <cell r="L997">
            <v>40265.480000000003</v>
          </cell>
        </row>
        <row r="998">
          <cell r="A998">
            <v>1311063437</v>
          </cell>
          <cell r="B998">
            <v>131106</v>
          </cell>
          <cell r="C998" t="str">
            <v>Прочие сырье и материалы</v>
          </cell>
          <cell r="D998" t="str">
            <v>Кабель ВВГ4*4</v>
          </cell>
          <cell r="E998">
            <v>100</v>
          </cell>
          <cell r="F998">
            <v>31415.93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100</v>
          </cell>
          <cell r="L998">
            <v>31415.93</v>
          </cell>
        </row>
        <row r="999">
          <cell r="A999">
            <v>1311063442</v>
          </cell>
          <cell r="B999">
            <v>131106</v>
          </cell>
          <cell r="C999" t="str">
            <v>Прочие сырье и материалы</v>
          </cell>
          <cell r="D999" t="str">
            <v>фреза 36*25</v>
          </cell>
          <cell r="E999">
            <v>1</v>
          </cell>
          <cell r="F999">
            <v>11353.98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1</v>
          </cell>
          <cell r="L999">
            <v>11353.98</v>
          </cell>
        </row>
        <row r="1000">
          <cell r="A1000">
            <v>1311063443</v>
          </cell>
          <cell r="B1000">
            <v>131106</v>
          </cell>
          <cell r="C1000" t="str">
            <v>Прочие сырье и материалы</v>
          </cell>
          <cell r="D1000" t="str">
            <v>фреза 33*25</v>
          </cell>
          <cell r="E1000">
            <v>1</v>
          </cell>
          <cell r="F1000">
            <v>8442.48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1</v>
          </cell>
          <cell r="L1000">
            <v>8442.48</v>
          </cell>
        </row>
        <row r="1001">
          <cell r="A1001">
            <v>1311063444</v>
          </cell>
          <cell r="B1001">
            <v>131106</v>
          </cell>
          <cell r="C1001" t="str">
            <v>Прочие сырье и материалы</v>
          </cell>
          <cell r="D1001" t="str">
            <v>фреза 12*25</v>
          </cell>
          <cell r="E1001">
            <v>1</v>
          </cell>
          <cell r="F1001">
            <v>3522.12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1</v>
          </cell>
          <cell r="L1001">
            <v>3522.12</v>
          </cell>
        </row>
        <row r="1002">
          <cell r="A1002">
            <v>1311063445</v>
          </cell>
          <cell r="B1002">
            <v>131106</v>
          </cell>
          <cell r="C1002" t="str">
            <v>Прочие сырье и материалы</v>
          </cell>
          <cell r="D1002" t="str">
            <v>фреза 30*25</v>
          </cell>
          <cell r="E1002">
            <v>1</v>
          </cell>
          <cell r="F1002">
            <v>6672.57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1</v>
          </cell>
          <cell r="L1002">
            <v>6672.57</v>
          </cell>
        </row>
        <row r="1003">
          <cell r="A1003">
            <v>1311063446</v>
          </cell>
          <cell r="B1003">
            <v>131106</v>
          </cell>
          <cell r="C1003" t="str">
            <v>Прочие сырье и материалы</v>
          </cell>
          <cell r="D1003" t="str">
            <v>фреза 28*25</v>
          </cell>
          <cell r="E1003">
            <v>1</v>
          </cell>
          <cell r="F1003">
            <v>6274.34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1</v>
          </cell>
          <cell r="L1003">
            <v>6274.34</v>
          </cell>
        </row>
        <row r="1004">
          <cell r="A1004">
            <v>1311063447</v>
          </cell>
          <cell r="B1004">
            <v>131106</v>
          </cell>
          <cell r="C1004" t="str">
            <v>Прочие сырье и материалы</v>
          </cell>
          <cell r="D1004" t="str">
            <v>фреза 26*25</v>
          </cell>
          <cell r="E1004">
            <v>1</v>
          </cell>
          <cell r="F1004">
            <v>5761.06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1</v>
          </cell>
          <cell r="L1004">
            <v>5761.06</v>
          </cell>
        </row>
        <row r="1005">
          <cell r="A1005">
            <v>1311063448</v>
          </cell>
          <cell r="B1005">
            <v>131106</v>
          </cell>
          <cell r="C1005" t="str">
            <v>Прочие сырье и материалы</v>
          </cell>
          <cell r="D1005" t="str">
            <v>фреза 24*25</v>
          </cell>
          <cell r="E1005">
            <v>1</v>
          </cell>
          <cell r="F1005">
            <v>5384.96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1</v>
          </cell>
          <cell r="L1005">
            <v>5384.96</v>
          </cell>
        </row>
        <row r="1006">
          <cell r="A1006">
            <v>1311063449</v>
          </cell>
          <cell r="B1006">
            <v>131106</v>
          </cell>
          <cell r="C1006" t="str">
            <v>Прочие сырье и материалы</v>
          </cell>
          <cell r="D1006" t="str">
            <v>фреза 22*25</v>
          </cell>
          <cell r="E1006">
            <v>1</v>
          </cell>
          <cell r="F1006">
            <v>4946.8999999999996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1</v>
          </cell>
          <cell r="L1006">
            <v>4946.8999999999996</v>
          </cell>
        </row>
        <row r="1007">
          <cell r="A1007">
            <v>1311063450</v>
          </cell>
          <cell r="B1007">
            <v>131106</v>
          </cell>
          <cell r="C1007" t="str">
            <v>Прочие сырье и материалы</v>
          </cell>
          <cell r="D1007" t="str">
            <v>фреза 20*25</v>
          </cell>
          <cell r="E1007">
            <v>1</v>
          </cell>
          <cell r="F1007">
            <v>4508.8500000000004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1</v>
          </cell>
          <cell r="L1007">
            <v>4508.8500000000004</v>
          </cell>
        </row>
        <row r="1008">
          <cell r="A1008">
            <v>1311063451</v>
          </cell>
          <cell r="B1008">
            <v>131106</v>
          </cell>
          <cell r="C1008" t="str">
            <v>Прочие сырье и материалы</v>
          </cell>
          <cell r="D1008" t="str">
            <v>фреза 18*25</v>
          </cell>
          <cell r="E1008">
            <v>1</v>
          </cell>
          <cell r="F1008">
            <v>4247.79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1</v>
          </cell>
          <cell r="L1008">
            <v>4247.79</v>
          </cell>
        </row>
        <row r="1009">
          <cell r="A1009">
            <v>1311063452</v>
          </cell>
          <cell r="B1009">
            <v>131106</v>
          </cell>
          <cell r="C1009" t="str">
            <v>Прочие сырье и материалы</v>
          </cell>
          <cell r="D1009" t="str">
            <v>фреза 16*25</v>
          </cell>
          <cell r="E1009">
            <v>1</v>
          </cell>
          <cell r="F1009">
            <v>3920.35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1</v>
          </cell>
          <cell r="L1009">
            <v>3920.35</v>
          </cell>
        </row>
        <row r="1010">
          <cell r="A1010">
            <v>1311063453</v>
          </cell>
          <cell r="B1010">
            <v>131106</v>
          </cell>
          <cell r="C1010" t="str">
            <v>Прочие сырье и материалы</v>
          </cell>
          <cell r="D1010" t="str">
            <v>фреза 14*25</v>
          </cell>
          <cell r="E1010">
            <v>1</v>
          </cell>
          <cell r="F1010">
            <v>3646.02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1</v>
          </cell>
          <cell r="L1010">
            <v>3646.02</v>
          </cell>
        </row>
        <row r="1011">
          <cell r="A1011">
            <v>1311063454</v>
          </cell>
          <cell r="B1011">
            <v>131106</v>
          </cell>
          <cell r="C1011" t="str">
            <v>Прочие сырье и материалы</v>
          </cell>
          <cell r="D1011" t="str">
            <v>Электродвигатель 1,5кВт 3000об/м</v>
          </cell>
          <cell r="E1011">
            <v>8</v>
          </cell>
          <cell r="F1011">
            <v>18432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8</v>
          </cell>
          <cell r="L1011">
            <v>18432</v>
          </cell>
        </row>
        <row r="1012">
          <cell r="A1012">
            <v>1311063458</v>
          </cell>
          <cell r="B1012">
            <v>131106</v>
          </cell>
          <cell r="C1012" t="str">
            <v>Прочие сырье и материалы</v>
          </cell>
          <cell r="D1012" t="str">
            <v>Эл ТЭН 9 кВт</v>
          </cell>
          <cell r="E1012">
            <v>5</v>
          </cell>
          <cell r="F1012">
            <v>40000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5</v>
          </cell>
          <cell r="L1012">
            <v>40000</v>
          </cell>
        </row>
        <row r="1013">
          <cell r="A1013">
            <v>1311063459</v>
          </cell>
          <cell r="B1013">
            <v>131106</v>
          </cell>
          <cell r="C1013" t="str">
            <v>Прочие сырье и материалы</v>
          </cell>
          <cell r="D1013" t="str">
            <v>спирт 387,50</v>
          </cell>
          <cell r="E1013">
            <v>6.5</v>
          </cell>
          <cell r="F1013">
            <v>2518.75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6.5</v>
          </cell>
          <cell r="L1013">
            <v>2518.75</v>
          </cell>
        </row>
        <row r="1014">
          <cell r="A1014">
            <v>1311063460</v>
          </cell>
          <cell r="B1014">
            <v>131106</v>
          </cell>
          <cell r="C1014" t="str">
            <v>Прочие сырье и материалы</v>
          </cell>
          <cell r="D1014" t="str">
            <v>маркировочная лента в рулонах</v>
          </cell>
          <cell r="E1014">
            <v>200</v>
          </cell>
          <cell r="F1014">
            <v>95000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200</v>
          </cell>
          <cell r="L1014">
            <v>95000</v>
          </cell>
        </row>
        <row r="1015">
          <cell r="A1015">
            <v>1311063461</v>
          </cell>
          <cell r="B1015">
            <v>131106</v>
          </cell>
          <cell r="C1015" t="str">
            <v>Прочие сырье и материалы</v>
          </cell>
          <cell r="D1015" t="str">
            <v>глина сухая</v>
          </cell>
          <cell r="E1015">
            <v>0.2</v>
          </cell>
          <cell r="F1015">
            <v>4070.8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0.2</v>
          </cell>
          <cell r="L1015">
            <v>4070.8</v>
          </cell>
        </row>
        <row r="1016">
          <cell r="A1016">
            <v>1311063462</v>
          </cell>
          <cell r="B1016">
            <v>131106</v>
          </cell>
          <cell r="C1016" t="str">
            <v>Прочие сырье и материалы</v>
          </cell>
          <cell r="D1016" t="str">
            <v>Болт М 14*80</v>
          </cell>
          <cell r="E1016">
            <v>9.8000000000000007</v>
          </cell>
          <cell r="F1016">
            <v>2467.15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9.8000000000000007</v>
          </cell>
          <cell r="L1016">
            <v>2467.15</v>
          </cell>
        </row>
        <row r="1017">
          <cell r="A1017">
            <v>1311063463</v>
          </cell>
          <cell r="B1017">
            <v>131106</v>
          </cell>
          <cell r="C1017" t="str">
            <v>Прочие сырье и материалы</v>
          </cell>
          <cell r="D1017" t="str">
            <v>Батарейка</v>
          </cell>
          <cell r="E1017">
            <v>6</v>
          </cell>
          <cell r="F1017">
            <v>900</v>
          </cell>
          <cell r="G1017">
            <v>0</v>
          </cell>
          <cell r="H1017">
            <v>0</v>
          </cell>
          <cell r="I1017">
            <v>6</v>
          </cell>
          <cell r="J1017">
            <v>900</v>
          </cell>
          <cell r="K1017">
            <v>0</v>
          </cell>
          <cell r="L1017">
            <v>0</v>
          </cell>
        </row>
        <row r="1018">
          <cell r="A1018">
            <v>1311063465</v>
          </cell>
          <cell r="B1018">
            <v>131106</v>
          </cell>
          <cell r="C1018" t="str">
            <v>Прочие сырье и материалы</v>
          </cell>
          <cell r="D1018" t="str">
            <v>Бочка бу метал.</v>
          </cell>
          <cell r="E1018">
            <v>85</v>
          </cell>
          <cell r="F1018">
            <v>29750</v>
          </cell>
          <cell r="G1018">
            <v>119</v>
          </cell>
          <cell r="H1018">
            <v>41650</v>
          </cell>
          <cell r="I1018">
            <v>60</v>
          </cell>
          <cell r="J1018">
            <v>21000</v>
          </cell>
          <cell r="K1018">
            <v>144</v>
          </cell>
          <cell r="L1018">
            <v>50400</v>
          </cell>
        </row>
        <row r="1019">
          <cell r="A1019">
            <v>1311063470</v>
          </cell>
          <cell r="B1019">
            <v>131106</v>
          </cell>
          <cell r="C1019" t="str">
            <v>Прочие сырье и материалы</v>
          </cell>
          <cell r="D1019" t="str">
            <v>Шнур</v>
          </cell>
          <cell r="E1019">
            <v>1700</v>
          </cell>
          <cell r="F1019">
            <v>225663.72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1700</v>
          </cell>
          <cell r="L1019">
            <v>225663.72</v>
          </cell>
        </row>
        <row r="1020">
          <cell r="A1020">
            <v>1311063475</v>
          </cell>
          <cell r="B1020">
            <v>131106</v>
          </cell>
          <cell r="C1020" t="str">
            <v>Прочие сырье и материалы</v>
          </cell>
          <cell r="D1020" t="str">
            <v>генератор пены  ГПС-600</v>
          </cell>
          <cell r="E1020">
            <v>2</v>
          </cell>
          <cell r="F1020">
            <v>37345.129999999997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2</v>
          </cell>
          <cell r="L1020">
            <v>37345.129999999997</v>
          </cell>
        </row>
        <row r="1021">
          <cell r="A1021">
            <v>1311063476</v>
          </cell>
          <cell r="B1021">
            <v>131106</v>
          </cell>
          <cell r="C1021" t="str">
            <v>Прочие сырье и материалы</v>
          </cell>
          <cell r="D1021" t="str">
            <v>Пеносмеситель ПС-2</v>
          </cell>
          <cell r="E1021">
            <v>1</v>
          </cell>
          <cell r="F1021">
            <v>39380.53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1</v>
          </cell>
          <cell r="L1021">
            <v>39380.53</v>
          </cell>
        </row>
        <row r="1022">
          <cell r="A1022">
            <v>1311063477</v>
          </cell>
          <cell r="B1022">
            <v>131106</v>
          </cell>
          <cell r="C1022" t="str">
            <v>Прочие сырье и материалы</v>
          </cell>
          <cell r="D1022" t="str">
            <v>Пенообразователь ПО-4</v>
          </cell>
          <cell r="E1022">
            <v>1.4</v>
          </cell>
          <cell r="F1022">
            <v>436353.98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1.4</v>
          </cell>
          <cell r="L1022">
            <v>436353.98</v>
          </cell>
        </row>
        <row r="1023">
          <cell r="A1023">
            <v>1311063478</v>
          </cell>
          <cell r="B1023">
            <v>131106</v>
          </cell>
          <cell r="C1023" t="str">
            <v>Прочие сырье и материалы</v>
          </cell>
          <cell r="D1023" t="str">
            <v>SIM-карта Poctpaid(кредитная система)</v>
          </cell>
          <cell r="E1023">
            <v>6</v>
          </cell>
          <cell r="F1023">
            <v>19115.04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6</v>
          </cell>
          <cell r="L1023">
            <v>19115.04</v>
          </cell>
        </row>
        <row r="1024">
          <cell r="A1024">
            <v>1311063479</v>
          </cell>
          <cell r="B1024">
            <v>131106</v>
          </cell>
          <cell r="C1024" t="str">
            <v>Прочие сырье и материалы</v>
          </cell>
          <cell r="D1024" t="str">
            <v>Жидкость омывателя</v>
          </cell>
          <cell r="E1024">
            <v>5</v>
          </cell>
          <cell r="F1024">
            <v>5357.12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5</v>
          </cell>
          <cell r="L1024">
            <v>5357.12</v>
          </cell>
        </row>
        <row r="1025">
          <cell r="A1025">
            <v>1311063481</v>
          </cell>
          <cell r="B1025">
            <v>131106</v>
          </cell>
          <cell r="C1025" t="str">
            <v>Прочие сырье и материалы</v>
          </cell>
          <cell r="D1025" t="str">
            <v>спирт этиловый 90%</v>
          </cell>
          <cell r="E1025">
            <v>7.2</v>
          </cell>
          <cell r="F1025">
            <v>7200</v>
          </cell>
          <cell r="G1025">
            <v>0</v>
          </cell>
          <cell r="H1025">
            <v>0</v>
          </cell>
          <cell r="I1025">
            <v>4.3</v>
          </cell>
          <cell r="J1025">
            <v>4300</v>
          </cell>
          <cell r="K1025">
            <v>2.9</v>
          </cell>
          <cell r="L1025">
            <v>2900</v>
          </cell>
        </row>
        <row r="1026">
          <cell r="A1026">
            <v>1311063483</v>
          </cell>
          <cell r="B1026">
            <v>131106</v>
          </cell>
          <cell r="C1026" t="str">
            <v>Прочие сырье и материалы</v>
          </cell>
          <cell r="D1026" t="str">
            <v>Аккумулятор ст-77</v>
          </cell>
          <cell r="E1026">
            <v>1</v>
          </cell>
          <cell r="F1026">
            <v>5217.3900000000003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1</v>
          </cell>
          <cell r="L1026">
            <v>5217.3900000000003</v>
          </cell>
        </row>
        <row r="1027">
          <cell r="A1027">
            <v>1311063486</v>
          </cell>
          <cell r="B1027">
            <v>131106</v>
          </cell>
          <cell r="C1027" t="str">
            <v>Прочие сырье и материалы</v>
          </cell>
          <cell r="D1027" t="str">
            <v>Карданный вал 75406-3401048</v>
          </cell>
          <cell r="E1027">
            <v>1</v>
          </cell>
          <cell r="F1027">
            <v>8869.0300000000007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1</v>
          </cell>
          <cell r="L1027">
            <v>8869.0300000000007</v>
          </cell>
        </row>
        <row r="1028">
          <cell r="A1028">
            <v>1311063487</v>
          </cell>
          <cell r="B1028">
            <v>131106</v>
          </cell>
          <cell r="C1028" t="str">
            <v>Прочие сырье и материалы</v>
          </cell>
          <cell r="D1028" t="str">
            <v>кран отоплен. в сборе</v>
          </cell>
          <cell r="E1028">
            <v>3</v>
          </cell>
          <cell r="F1028">
            <v>5798.23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3</v>
          </cell>
          <cell r="L1028">
            <v>5798.23</v>
          </cell>
        </row>
        <row r="1029">
          <cell r="A1029">
            <v>1311063488</v>
          </cell>
          <cell r="B1029">
            <v>131106</v>
          </cell>
          <cell r="C1029" t="str">
            <v>Прочие сырье и материалы</v>
          </cell>
          <cell r="D1029" t="str">
            <v>Крестовина кардана ЗиЛ-130</v>
          </cell>
          <cell r="E1029">
            <v>3</v>
          </cell>
          <cell r="F1029">
            <v>8495.58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3</v>
          </cell>
          <cell r="L1029">
            <v>8495.58</v>
          </cell>
        </row>
        <row r="1030">
          <cell r="A1030">
            <v>1311063491</v>
          </cell>
          <cell r="B1030">
            <v>131106</v>
          </cell>
          <cell r="C1030" t="str">
            <v>Прочие сырье и материалы</v>
          </cell>
          <cell r="D1030" t="str">
            <v>Нож средний 749-96-164</v>
          </cell>
          <cell r="E1030">
            <v>4</v>
          </cell>
          <cell r="F1030">
            <v>64000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4</v>
          </cell>
          <cell r="L1030">
            <v>64000</v>
          </cell>
        </row>
        <row r="1031">
          <cell r="A1031">
            <v>1311063492</v>
          </cell>
          <cell r="B1031">
            <v>131106</v>
          </cell>
          <cell r="C1031" t="str">
            <v>Прочие сырье и материалы</v>
          </cell>
          <cell r="D1031" t="str">
            <v>Нож средний Д-572</v>
          </cell>
          <cell r="E1031">
            <v>2</v>
          </cell>
          <cell r="F1031">
            <v>7500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2</v>
          </cell>
          <cell r="L1031">
            <v>7500</v>
          </cell>
        </row>
        <row r="1032">
          <cell r="A1032">
            <v>1311063493</v>
          </cell>
          <cell r="B1032">
            <v>131106</v>
          </cell>
          <cell r="C1032" t="str">
            <v>Прочие сырье и материалы</v>
          </cell>
          <cell r="D1032" t="str">
            <v>Нож средний ДЗ-59 ХЛ.01</v>
          </cell>
          <cell r="E1032">
            <v>3</v>
          </cell>
          <cell r="F1032">
            <v>114000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3</v>
          </cell>
          <cell r="L1032">
            <v>114000</v>
          </cell>
        </row>
        <row r="1033">
          <cell r="A1033">
            <v>1311063495</v>
          </cell>
          <cell r="B1033">
            <v>131106</v>
          </cell>
          <cell r="C1033" t="str">
            <v>Прочие сырье и материалы</v>
          </cell>
          <cell r="D1033" t="str">
            <v>коуш стальной d75</v>
          </cell>
          <cell r="E1033">
            <v>2</v>
          </cell>
          <cell r="F1033">
            <v>2123.89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2</v>
          </cell>
          <cell r="L1033">
            <v>2123.89</v>
          </cell>
        </row>
        <row r="1034">
          <cell r="A1034">
            <v>1311063497</v>
          </cell>
          <cell r="B1034">
            <v>131106</v>
          </cell>
          <cell r="C1034" t="str">
            <v>Прочие сырье и материалы</v>
          </cell>
          <cell r="D1034" t="str">
            <v>Сальник 105*130-1</v>
          </cell>
          <cell r="E1034">
            <v>10</v>
          </cell>
          <cell r="F1034">
            <v>2654.87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10</v>
          </cell>
          <cell r="L1034">
            <v>2654.87</v>
          </cell>
        </row>
        <row r="1035">
          <cell r="A1035">
            <v>1311063499</v>
          </cell>
          <cell r="B1035">
            <v>131106</v>
          </cell>
          <cell r="C1035" t="str">
            <v>Прочие сырье и материалы</v>
          </cell>
          <cell r="D1035" t="str">
            <v>Болт м 22*260</v>
          </cell>
          <cell r="E1035">
            <v>0</v>
          </cell>
          <cell r="F1035">
            <v>0</v>
          </cell>
          <cell r="G1035">
            <v>8</v>
          </cell>
          <cell r="H1035">
            <v>2285.2600000000002</v>
          </cell>
          <cell r="I1035">
            <v>8</v>
          </cell>
          <cell r="J1035">
            <v>2285.2600000000002</v>
          </cell>
          <cell r="K1035">
            <v>0</v>
          </cell>
          <cell r="L1035">
            <v>0</v>
          </cell>
        </row>
        <row r="1036">
          <cell r="A1036">
            <v>1311063502</v>
          </cell>
          <cell r="B1036">
            <v>131106</v>
          </cell>
          <cell r="C1036" t="str">
            <v>Прочие сырье и материалы</v>
          </cell>
          <cell r="D1036" t="str">
            <v>трубка ПХВ ф8</v>
          </cell>
          <cell r="E1036">
            <v>6</v>
          </cell>
          <cell r="F1036">
            <v>803.57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6</v>
          </cell>
          <cell r="L1036">
            <v>803.57</v>
          </cell>
        </row>
        <row r="1037">
          <cell r="A1037">
            <v>1311063507</v>
          </cell>
          <cell r="B1037">
            <v>131106</v>
          </cell>
          <cell r="C1037" t="str">
            <v>Прочие сырье и материалы</v>
          </cell>
          <cell r="D1037" t="str">
            <v>Вентиль муфт. Ф 20</v>
          </cell>
          <cell r="E1037">
            <v>63</v>
          </cell>
          <cell r="F1037">
            <v>40941.97</v>
          </cell>
          <cell r="G1037">
            <v>0</v>
          </cell>
          <cell r="H1037">
            <v>0</v>
          </cell>
          <cell r="I1037">
            <v>2</v>
          </cell>
          <cell r="J1037">
            <v>1298.2</v>
          </cell>
          <cell r="K1037">
            <v>61</v>
          </cell>
          <cell r="L1037">
            <v>39643.769999999997</v>
          </cell>
        </row>
        <row r="1038">
          <cell r="A1038">
            <v>1311063511</v>
          </cell>
          <cell r="B1038">
            <v>131106</v>
          </cell>
          <cell r="C1038" t="str">
            <v>Прочие сырье и материалы</v>
          </cell>
          <cell r="D1038" t="str">
            <v>Реле пиротехническое РПД-30</v>
          </cell>
          <cell r="E1038">
            <v>163</v>
          </cell>
          <cell r="F1038">
            <v>21516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163</v>
          </cell>
          <cell r="L1038">
            <v>21516</v>
          </cell>
        </row>
        <row r="1039">
          <cell r="A1039">
            <v>1311063512</v>
          </cell>
          <cell r="B1039">
            <v>131106</v>
          </cell>
          <cell r="C1039" t="str">
            <v>Прочие сырье и материалы</v>
          </cell>
          <cell r="D1039" t="str">
            <v>Реле пиротехническое РПД-45</v>
          </cell>
          <cell r="E1039">
            <v>601</v>
          </cell>
          <cell r="F1039">
            <v>79332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601</v>
          </cell>
          <cell r="L1039">
            <v>79332</v>
          </cell>
        </row>
        <row r="1040">
          <cell r="A1040">
            <v>1311063513</v>
          </cell>
          <cell r="B1040">
            <v>131106</v>
          </cell>
          <cell r="C1040" t="str">
            <v>Прочие сырье и материалы</v>
          </cell>
          <cell r="D1040" t="str">
            <v>Реле пиротехническое РПД-60</v>
          </cell>
          <cell r="E1040">
            <v>252</v>
          </cell>
          <cell r="F1040">
            <v>33264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252</v>
          </cell>
          <cell r="L1040">
            <v>33264</v>
          </cell>
        </row>
        <row r="1041">
          <cell r="A1041">
            <v>1311063516</v>
          </cell>
          <cell r="B1041">
            <v>131106</v>
          </cell>
          <cell r="C1041" t="str">
            <v>Прочие сырье и материалы</v>
          </cell>
          <cell r="D1041" t="str">
            <v>Тигель фарфоровый низкий №2 на 5мл</v>
          </cell>
          <cell r="E1041">
            <v>800</v>
          </cell>
          <cell r="F1041">
            <v>70000</v>
          </cell>
          <cell r="G1041">
            <v>0</v>
          </cell>
          <cell r="H1041">
            <v>0</v>
          </cell>
          <cell r="I1041">
            <v>30</v>
          </cell>
          <cell r="J1041">
            <v>2625</v>
          </cell>
          <cell r="K1041">
            <v>770</v>
          </cell>
          <cell r="L1041">
            <v>67375</v>
          </cell>
        </row>
        <row r="1042">
          <cell r="A1042">
            <v>1311063518</v>
          </cell>
          <cell r="B1042">
            <v>131106</v>
          </cell>
          <cell r="C1042" t="str">
            <v>Прочие сырье и материалы</v>
          </cell>
          <cell r="D1042" t="str">
            <v>гофра для унитаза</v>
          </cell>
          <cell r="E1042">
            <v>10</v>
          </cell>
          <cell r="F1042">
            <v>7000</v>
          </cell>
          <cell r="G1042">
            <v>0</v>
          </cell>
          <cell r="H1042">
            <v>0</v>
          </cell>
          <cell r="I1042">
            <v>5</v>
          </cell>
          <cell r="J1042">
            <v>3500</v>
          </cell>
          <cell r="K1042">
            <v>5</v>
          </cell>
          <cell r="L1042">
            <v>3500</v>
          </cell>
        </row>
        <row r="1043">
          <cell r="A1043">
            <v>1311063520</v>
          </cell>
          <cell r="B1043">
            <v>131106</v>
          </cell>
          <cell r="C1043" t="str">
            <v>Прочие сырье и материалы</v>
          </cell>
          <cell r="D1043" t="str">
            <v>Фонарь Dolphin (Майнткорп)</v>
          </cell>
          <cell r="E1043">
            <v>6</v>
          </cell>
          <cell r="F1043">
            <v>11651.11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6</v>
          </cell>
          <cell r="L1043">
            <v>11651.11</v>
          </cell>
        </row>
        <row r="1044">
          <cell r="A1044">
            <v>1311063521</v>
          </cell>
          <cell r="B1044">
            <v>131106</v>
          </cell>
          <cell r="C1044" t="str">
            <v>Прочие сырье и материалы</v>
          </cell>
          <cell r="D1044" t="str">
            <v>Батареи для фонаря (Майнткорп)</v>
          </cell>
          <cell r="E1044">
            <v>15</v>
          </cell>
          <cell r="F1044">
            <v>7886.64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15</v>
          </cell>
          <cell r="L1044">
            <v>7886.64</v>
          </cell>
        </row>
        <row r="1045">
          <cell r="A1045">
            <v>1311063522</v>
          </cell>
          <cell r="B1045">
            <v>131106</v>
          </cell>
          <cell r="C1045" t="str">
            <v>Прочие сырье и материалы</v>
          </cell>
          <cell r="D1045" t="str">
            <v>Щебень 20*70</v>
          </cell>
          <cell r="E1045">
            <v>1100</v>
          </cell>
          <cell r="F1045">
            <v>589281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1100</v>
          </cell>
          <cell r="L1045">
            <v>589281</v>
          </cell>
        </row>
        <row r="1046">
          <cell r="A1046">
            <v>1311063523</v>
          </cell>
          <cell r="B1046">
            <v>131106</v>
          </cell>
          <cell r="C1046" t="str">
            <v>Прочие сырье и материалы</v>
          </cell>
          <cell r="D1046" t="str">
            <v>Ящик для инструментов, сильхром 265 шт</v>
          </cell>
          <cell r="E1046">
            <v>1</v>
          </cell>
          <cell r="F1046">
            <v>407204.85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1</v>
          </cell>
          <cell r="L1046">
            <v>407204.85</v>
          </cell>
        </row>
        <row r="1047">
          <cell r="A1047">
            <v>1311063525</v>
          </cell>
          <cell r="B1047">
            <v>131106</v>
          </cell>
          <cell r="C1047" t="str">
            <v>Прочие сырье и материалы</v>
          </cell>
          <cell r="D1047" t="str">
            <v>Лампа 24В 21+5Вт 2-х конт</v>
          </cell>
          <cell r="E1047">
            <v>18</v>
          </cell>
          <cell r="F1047">
            <v>880.36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18</v>
          </cell>
          <cell r="L1047">
            <v>880.36</v>
          </cell>
        </row>
        <row r="1048">
          <cell r="A1048">
            <v>1311063531</v>
          </cell>
          <cell r="B1048">
            <v>131106</v>
          </cell>
          <cell r="C1048" t="str">
            <v>Прочие сырье и материалы</v>
          </cell>
          <cell r="D1048" t="str">
            <v>Индикаторная бумага лакмусовая синяя</v>
          </cell>
          <cell r="E1048">
            <v>10</v>
          </cell>
          <cell r="F1048">
            <v>8500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10</v>
          </cell>
          <cell r="L1048">
            <v>8500</v>
          </cell>
        </row>
        <row r="1049">
          <cell r="A1049">
            <v>1311063532</v>
          </cell>
          <cell r="B1049">
            <v>131106</v>
          </cell>
          <cell r="C1049" t="str">
            <v>Прочие сырье и материалы</v>
          </cell>
          <cell r="D1049" t="str">
            <v>Индикаторная бумага лакмусовая красная</v>
          </cell>
          <cell r="E1049">
            <v>10</v>
          </cell>
          <cell r="F1049">
            <v>8500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10</v>
          </cell>
          <cell r="L1049">
            <v>8500</v>
          </cell>
        </row>
        <row r="1050">
          <cell r="A1050">
            <v>1311063534</v>
          </cell>
          <cell r="B1050">
            <v>131106</v>
          </cell>
          <cell r="C1050" t="str">
            <v>Прочие сырье и материалы</v>
          </cell>
          <cell r="D1050" t="str">
            <v>Фильтры обеззоленные "Синяя лента" d=12,5 см</v>
          </cell>
          <cell r="E1050">
            <v>25</v>
          </cell>
          <cell r="F1050">
            <v>4000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25</v>
          </cell>
          <cell r="L1050">
            <v>4000</v>
          </cell>
        </row>
        <row r="1051">
          <cell r="A1051">
            <v>1311063535</v>
          </cell>
          <cell r="B1051">
            <v>131106</v>
          </cell>
          <cell r="C1051" t="str">
            <v>Прочие сырье и материалы</v>
          </cell>
          <cell r="D1051" t="str">
            <v>Фильтры обеззоленные "Синяя лента" d=15 см</v>
          </cell>
          <cell r="E1051">
            <v>19</v>
          </cell>
          <cell r="F1051">
            <v>5700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19</v>
          </cell>
          <cell r="L1051">
            <v>5700</v>
          </cell>
        </row>
        <row r="1052">
          <cell r="A1052">
            <v>1311063537</v>
          </cell>
          <cell r="B1052">
            <v>131106</v>
          </cell>
          <cell r="C1052" t="str">
            <v>Прочие сырье и материалы</v>
          </cell>
          <cell r="D1052" t="str">
            <v>Фильтры обеззоленные "Белая лента" d=12,5 см</v>
          </cell>
          <cell r="E1052">
            <v>25</v>
          </cell>
          <cell r="F1052">
            <v>4000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25</v>
          </cell>
          <cell r="L1052">
            <v>4000</v>
          </cell>
        </row>
        <row r="1053">
          <cell r="A1053">
            <v>1311063540</v>
          </cell>
          <cell r="B1053">
            <v>131106</v>
          </cell>
          <cell r="C1053" t="str">
            <v>Прочие сырье и материалы</v>
          </cell>
          <cell r="D1053" t="str">
            <v>Фильтры обеззоленные "Желтая лента" d=15 см</v>
          </cell>
          <cell r="E1053">
            <v>49</v>
          </cell>
          <cell r="F1053">
            <v>16660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49</v>
          </cell>
          <cell r="L1053">
            <v>16660</v>
          </cell>
        </row>
        <row r="1054">
          <cell r="A1054">
            <v>1311063542</v>
          </cell>
          <cell r="B1054">
            <v>131106</v>
          </cell>
          <cell r="C1054" t="str">
            <v>Прочие сырье и материалы</v>
          </cell>
          <cell r="D1054" t="str">
            <v>Фильтры обеззоленные "Красная лента" d=12,5 см</v>
          </cell>
          <cell r="E1054">
            <v>25</v>
          </cell>
          <cell r="F1054">
            <v>4000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25</v>
          </cell>
          <cell r="L1054">
            <v>4000</v>
          </cell>
        </row>
        <row r="1055">
          <cell r="A1055">
            <v>1311063543</v>
          </cell>
          <cell r="B1055">
            <v>131106</v>
          </cell>
          <cell r="C1055" t="str">
            <v>Прочие сырье и материалы</v>
          </cell>
          <cell r="D1055" t="str">
            <v>Фильтры обеззоленные "Красная лента" d=15 см</v>
          </cell>
          <cell r="E1055">
            <v>50</v>
          </cell>
          <cell r="F1055">
            <v>17000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50</v>
          </cell>
          <cell r="L1055">
            <v>17000</v>
          </cell>
        </row>
        <row r="1056">
          <cell r="A1056">
            <v>1311063547</v>
          </cell>
          <cell r="B1056">
            <v>131106</v>
          </cell>
          <cell r="C1056" t="str">
            <v>Прочие сырье и материалы</v>
          </cell>
          <cell r="D1056" t="str">
            <v>Чашка для выпаривания фарфоровая  №2</v>
          </cell>
          <cell r="E1056">
            <v>50</v>
          </cell>
          <cell r="F1056">
            <v>7142.86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50</v>
          </cell>
          <cell r="L1056">
            <v>7142.86</v>
          </cell>
        </row>
        <row r="1057">
          <cell r="A1057">
            <v>1311063548</v>
          </cell>
          <cell r="B1057">
            <v>131106</v>
          </cell>
          <cell r="C1057" t="str">
            <v>Прочие сырье и материалы</v>
          </cell>
          <cell r="D1057" t="str">
            <v>Чашка для выпаривания фарфоровая  №3</v>
          </cell>
          <cell r="E1057">
            <v>44</v>
          </cell>
          <cell r="F1057">
            <v>10560</v>
          </cell>
          <cell r="G1057">
            <v>0</v>
          </cell>
          <cell r="H1057">
            <v>0</v>
          </cell>
          <cell r="I1057">
            <v>9</v>
          </cell>
          <cell r="J1057">
            <v>2160</v>
          </cell>
          <cell r="K1057">
            <v>35</v>
          </cell>
          <cell r="L1057">
            <v>8400</v>
          </cell>
        </row>
        <row r="1058">
          <cell r="A1058">
            <v>1311063550</v>
          </cell>
          <cell r="B1058">
            <v>131106</v>
          </cell>
          <cell r="C1058" t="str">
            <v>Прочие сырье и материалы</v>
          </cell>
          <cell r="D1058" t="str">
            <v>Чашка длявыпаривания фарфоровая №5</v>
          </cell>
          <cell r="E1058">
            <v>65</v>
          </cell>
          <cell r="F1058">
            <v>22750</v>
          </cell>
          <cell r="G1058">
            <v>0</v>
          </cell>
          <cell r="H1058">
            <v>0</v>
          </cell>
          <cell r="I1058">
            <v>15</v>
          </cell>
          <cell r="J1058">
            <v>5250</v>
          </cell>
          <cell r="K1058">
            <v>50</v>
          </cell>
          <cell r="L1058">
            <v>17500</v>
          </cell>
        </row>
        <row r="1059">
          <cell r="A1059">
            <v>1311063551</v>
          </cell>
          <cell r="B1059">
            <v>131106</v>
          </cell>
          <cell r="C1059" t="str">
            <v>Прочие сырье и материалы</v>
          </cell>
          <cell r="D1059" t="str">
            <v>Чашка для выпаривания фарфоровая №6</v>
          </cell>
          <cell r="E1059">
            <v>47</v>
          </cell>
          <cell r="F1059">
            <v>28200</v>
          </cell>
          <cell r="G1059">
            <v>0</v>
          </cell>
          <cell r="H1059">
            <v>0</v>
          </cell>
          <cell r="I1059">
            <v>9</v>
          </cell>
          <cell r="J1059">
            <v>5400</v>
          </cell>
          <cell r="K1059">
            <v>38</v>
          </cell>
          <cell r="L1059">
            <v>22800</v>
          </cell>
        </row>
        <row r="1060">
          <cell r="A1060">
            <v>1311063554</v>
          </cell>
          <cell r="B1060">
            <v>131106</v>
          </cell>
          <cell r="C1060" t="str">
            <v>Прочие сырье и материалы</v>
          </cell>
          <cell r="D1060" t="str">
            <v>Гиря 500г F2, ГОСТ  7328-2001</v>
          </cell>
          <cell r="E1060">
            <v>2</v>
          </cell>
          <cell r="F1060">
            <v>35000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2</v>
          </cell>
          <cell r="L1060">
            <v>35000</v>
          </cell>
        </row>
        <row r="1061">
          <cell r="A1061">
            <v>1311063555</v>
          </cell>
          <cell r="B1061">
            <v>131106</v>
          </cell>
          <cell r="C1061" t="str">
            <v>Прочие сырье и материалы</v>
          </cell>
          <cell r="D1061" t="str">
            <v>Пест фарфоровый №3</v>
          </cell>
          <cell r="E1061">
            <v>15</v>
          </cell>
          <cell r="F1061">
            <v>4754.46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15</v>
          </cell>
          <cell r="L1061">
            <v>4754.46</v>
          </cell>
        </row>
        <row r="1062">
          <cell r="A1062">
            <v>1311063556</v>
          </cell>
          <cell r="B1062">
            <v>131106</v>
          </cell>
          <cell r="C1062" t="str">
            <v>Прочие сырье и материалы</v>
          </cell>
          <cell r="D1062" t="str">
            <v>Ступка фарфоровая №4</v>
          </cell>
          <cell r="E1062">
            <v>5</v>
          </cell>
          <cell r="F1062">
            <v>2050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5</v>
          </cell>
          <cell r="L1062">
            <v>2050</v>
          </cell>
        </row>
        <row r="1063">
          <cell r="A1063">
            <v>1311063557</v>
          </cell>
          <cell r="B1063">
            <v>131106</v>
          </cell>
          <cell r="C1063" t="str">
            <v>Прочие сырье и материалы</v>
          </cell>
          <cell r="D1063" t="str">
            <v>Ступка фарфоровая №5</v>
          </cell>
          <cell r="E1063">
            <v>10</v>
          </cell>
          <cell r="F1063">
            <v>5900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10</v>
          </cell>
          <cell r="L1063">
            <v>5900</v>
          </cell>
        </row>
        <row r="1064">
          <cell r="A1064">
            <v>1311063558</v>
          </cell>
          <cell r="B1064">
            <v>131106</v>
          </cell>
          <cell r="C1064" t="str">
            <v>Прочие сырье и материалы</v>
          </cell>
          <cell r="D1064" t="str">
            <v>Воронка лабораторная В-36-50 ХС</v>
          </cell>
          <cell r="E1064">
            <v>150</v>
          </cell>
          <cell r="F1064">
            <v>18000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150</v>
          </cell>
          <cell r="L1064">
            <v>18000</v>
          </cell>
        </row>
        <row r="1065">
          <cell r="A1065">
            <v>1311063559</v>
          </cell>
          <cell r="B1065">
            <v>131106</v>
          </cell>
          <cell r="C1065" t="str">
            <v>Прочие сырье и материалы</v>
          </cell>
          <cell r="D1065" t="str">
            <v>Воронка полипропиленовая В-56-80</v>
          </cell>
          <cell r="E1065">
            <v>240</v>
          </cell>
          <cell r="F1065">
            <v>21600</v>
          </cell>
          <cell r="G1065">
            <v>0</v>
          </cell>
          <cell r="H1065">
            <v>0</v>
          </cell>
          <cell r="I1065">
            <v>8</v>
          </cell>
          <cell r="J1065">
            <v>720</v>
          </cell>
          <cell r="K1065">
            <v>232</v>
          </cell>
          <cell r="L1065">
            <v>20880</v>
          </cell>
        </row>
        <row r="1066">
          <cell r="A1066">
            <v>1311063560</v>
          </cell>
          <cell r="B1066">
            <v>131106</v>
          </cell>
          <cell r="C1066" t="str">
            <v>Прочие сырье и материалы</v>
          </cell>
          <cell r="D1066" t="str">
            <v>Воронка полипропиленовая В-75-110</v>
          </cell>
          <cell r="E1066">
            <v>240</v>
          </cell>
          <cell r="F1066">
            <v>28800</v>
          </cell>
          <cell r="G1066">
            <v>0</v>
          </cell>
          <cell r="H1066">
            <v>0</v>
          </cell>
          <cell r="I1066">
            <v>10</v>
          </cell>
          <cell r="J1066">
            <v>1200</v>
          </cell>
          <cell r="K1066">
            <v>230</v>
          </cell>
          <cell r="L1066">
            <v>27600</v>
          </cell>
        </row>
        <row r="1067">
          <cell r="A1067">
            <v>1311063561</v>
          </cell>
          <cell r="B1067">
            <v>131106</v>
          </cell>
          <cell r="C1067" t="str">
            <v>Прочие сырье и материалы</v>
          </cell>
          <cell r="D1067" t="str">
            <v>Воронка полипропиленовая В-100-150</v>
          </cell>
          <cell r="E1067">
            <v>240</v>
          </cell>
          <cell r="F1067">
            <v>40800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240</v>
          </cell>
          <cell r="L1067">
            <v>40800</v>
          </cell>
        </row>
        <row r="1068">
          <cell r="A1068">
            <v>1311063562</v>
          </cell>
          <cell r="B1068">
            <v>131106</v>
          </cell>
          <cell r="C1068" t="str">
            <v>Прочие сырье и материалы</v>
          </cell>
          <cell r="D1068" t="str">
            <v>Воронка полипропиленовая В-150-230</v>
          </cell>
          <cell r="E1068">
            <v>120</v>
          </cell>
          <cell r="F1068">
            <v>22800</v>
          </cell>
          <cell r="G1068">
            <v>0</v>
          </cell>
          <cell r="H1068">
            <v>0</v>
          </cell>
          <cell r="I1068">
            <v>4</v>
          </cell>
          <cell r="J1068">
            <v>760</v>
          </cell>
          <cell r="K1068">
            <v>116</v>
          </cell>
          <cell r="L1068">
            <v>22040</v>
          </cell>
        </row>
        <row r="1069">
          <cell r="A1069">
            <v>1311063563</v>
          </cell>
          <cell r="B1069">
            <v>131106</v>
          </cell>
          <cell r="C1069" t="str">
            <v>Прочие сырье и материалы</v>
          </cell>
          <cell r="D1069" t="str">
            <v>Колба коническая КН-3-50-18 ТС без шлифа, без делений</v>
          </cell>
          <cell r="E1069">
            <v>100</v>
          </cell>
          <cell r="F1069">
            <v>22000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100</v>
          </cell>
          <cell r="L1069">
            <v>22000</v>
          </cell>
        </row>
        <row r="1070">
          <cell r="A1070">
            <v>1311063564</v>
          </cell>
          <cell r="B1070">
            <v>131106</v>
          </cell>
          <cell r="C1070" t="str">
            <v>Прочие сырье и материалы</v>
          </cell>
          <cell r="D1070" t="str">
            <v>Колба коническая КН-3-50-22 ТС без шлифа, без делений</v>
          </cell>
          <cell r="E1070">
            <v>100</v>
          </cell>
          <cell r="F1070">
            <v>24000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100</v>
          </cell>
          <cell r="L1070">
            <v>24000</v>
          </cell>
        </row>
        <row r="1071">
          <cell r="A1071">
            <v>1311063565</v>
          </cell>
          <cell r="B1071">
            <v>131106</v>
          </cell>
          <cell r="C1071" t="str">
            <v>Прочие сырье и материалы</v>
          </cell>
          <cell r="D1071" t="str">
            <v>Колба коническая  КН-3-100-22 ТС без шлифа, без делений</v>
          </cell>
          <cell r="E1071">
            <v>100</v>
          </cell>
          <cell r="F1071">
            <v>24000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100</v>
          </cell>
          <cell r="L1071">
            <v>24000</v>
          </cell>
        </row>
        <row r="1072">
          <cell r="A1072">
            <v>1311063566</v>
          </cell>
          <cell r="B1072">
            <v>131106</v>
          </cell>
          <cell r="C1072" t="str">
            <v>Прочие сырье и материалы</v>
          </cell>
          <cell r="D1072" t="str">
            <v>Колба коническая КН-3-100-34ТС без шлифа, без делений</v>
          </cell>
          <cell r="E1072">
            <v>100</v>
          </cell>
          <cell r="F1072">
            <v>27000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100</v>
          </cell>
          <cell r="L1072">
            <v>27000</v>
          </cell>
        </row>
        <row r="1073">
          <cell r="A1073">
            <v>1311063567</v>
          </cell>
          <cell r="B1073">
            <v>131106</v>
          </cell>
          <cell r="C1073" t="str">
            <v>Прочие сырье и материалы</v>
          </cell>
          <cell r="D1073" t="str">
            <v>Колба коническая КН-3-500-34 ТС без шлифа, без делений</v>
          </cell>
          <cell r="E1073">
            <v>100</v>
          </cell>
          <cell r="F1073">
            <v>26000</v>
          </cell>
          <cell r="G1073">
            <v>0</v>
          </cell>
          <cell r="H1073">
            <v>0</v>
          </cell>
          <cell r="I1073">
            <v>2</v>
          </cell>
          <cell r="J1073">
            <v>520</v>
          </cell>
          <cell r="K1073">
            <v>98</v>
          </cell>
          <cell r="L1073">
            <v>25480</v>
          </cell>
        </row>
        <row r="1074">
          <cell r="A1074">
            <v>1311063568</v>
          </cell>
          <cell r="B1074">
            <v>131106</v>
          </cell>
          <cell r="C1074" t="str">
            <v>Прочие сырье и материалы</v>
          </cell>
          <cell r="D1074" t="str">
            <v>Колба коническая КН-3-750-50 ТС без шлифа, без делений</v>
          </cell>
          <cell r="E1074">
            <v>144</v>
          </cell>
          <cell r="F1074">
            <v>57600</v>
          </cell>
          <cell r="G1074">
            <v>0</v>
          </cell>
          <cell r="H1074">
            <v>0</v>
          </cell>
          <cell r="I1074">
            <v>2</v>
          </cell>
          <cell r="J1074">
            <v>800</v>
          </cell>
          <cell r="K1074">
            <v>142</v>
          </cell>
          <cell r="L1074">
            <v>56800</v>
          </cell>
        </row>
        <row r="1075">
          <cell r="A1075">
            <v>1311063569</v>
          </cell>
          <cell r="B1075">
            <v>131106</v>
          </cell>
          <cell r="C1075" t="str">
            <v>Прочие сырье и материалы</v>
          </cell>
          <cell r="D1075" t="str">
            <v>Колба коническая КН-2-500-50 ТС без шлифа со шкалой</v>
          </cell>
          <cell r="E1075">
            <v>150</v>
          </cell>
          <cell r="F1075">
            <v>69900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150</v>
          </cell>
          <cell r="L1075">
            <v>69900</v>
          </cell>
        </row>
        <row r="1076">
          <cell r="A1076">
            <v>1311063571</v>
          </cell>
          <cell r="B1076">
            <v>131106</v>
          </cell>
          <cell r="C1076" t="str">
            <v>Прочие сырье и материалы</v>
          </cell>
          <cell r="D1076" t="str">
            <v>Колба коническая КН-3-250-34 ТС без шлифа со шкалой</v>
          </cell>
          <cell r="E1076">
            <v>100</v>
          </cell>
          <cell r="F1076">
            <v>27000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100</v>
          </cell>
          <cell r="L1076">
            <v>27000</v>
          </cell>
        </row>
        <row r="1077">
          <cell r="A1077">
            <v>1311063572</v>
          </cell>
          <cell r="B1077">
            <v>131106</v>
          </cell>
          <cell r="C1077" t="str">
            <v>Прочие сырье и материалы</v>
          </cell>
          <cell r="D1077" t="str">
            <v>Колба коническая КН-3-500-34 ТС без шлифа со шкалой</v>
          </cell>
          <cell r="E1077">
            <v>100</v>
          </cell>
          <cell r="F1077">
            <v>42000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100</v>
          </cell>
          <cell r="L1077">
            <v>42000</v>
          </cell>
        </row>
        <row r="1078">
          <cell r="A1078">
            <v>1311063573</v>
          </cell>
          <cell r="B1078">
            <v>131106</v>
          </cell>
          <cell r="C1078" t="str">
            <v>Прочие сырье и материалы</v>
          </cell>
          <cell r="D1078" t="str">
            <v>Колба коническая КН-3-2000-50 ТС без шлифа со шкалой</v>
          </cell>
          <cell r="E1078">
            <v>72</v>
          </cell>
          <cell r="F1078">
            <v>48240</v>
          </cell>
          <cell r="G1078">
            <v>0</v>
          </cell>
          <cell r="H1078">
            <v>0</v>
          </cell>
          <cell r="I1078">
            <v>4</v>
          </cell>
          <cell r="J1078">
            <v>2680</v>
          </cell>
          <cell r="K1078">
            <v>68</v>
          </cell>
          <cell r="L1078">
            <v>45560</v>
          </cell>
        </row>
        <row r="1079">
          <cell r="A1079">
            <v>1311063576</v>
          </cell>
          <cell r="B1079">
            <v>131106</v>
          </cell>
          <cell r="C1079" t="str">
            <v>Прочие сырье и материалы</v>
          </cell>
          <cell r="D1079" t="str">
            <v>Бюретка с оливой и стеклянным наконечником 1-3-2-10-0,05 ГОСТ 29251-91</v>
          </cell>
          <cell r="E1079">
            <v>30</v>
          </cell>
          <cell r="F1079">
            <v>17100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30</v>
          </cell>
          <cell r="L1079">
            <v>17100</v>
          </cell>
        </row>
        <row r="1080">
          <cell r="A1080">
            <v>1311063577</v>
          </cell>
          <cell r="B1080">
            <v>131106</v>
          </cell>
          <cell r="C1080" t="str">
            <v>Прочие сырье и материалы</v>
          </cell>
          <cell r="D1080" t="str">
            <v>Бюретка с оливой и стеклянным наконечником 1-3-2-25-0,1 ГОСТ 29251-91</v>
          </cell>
          <cell r="E1080">
            <v>50</v>
          </cell>
          <cell r="F1080">
            <v>28500</v>
          </cell>
          <cell r="G1080">
            <v>0</v>
          </cell>
          <cell r="H1080">
            <v>0</v>
          </cell>
          <cell r="I1080">
            <v>3</v>
          </cell>
          <cell r="J1080">
            <v>1710</v>
          </cell>
          <cell r="K1080">
            <v>47</v>
          </cell>
          <cell r="L1080">
            <v>26790</v>
          </cell>
        </row>
        <row r="1081">
          <cell r="A1081">
            <v>1311063578</v>
          </cell>
          <cell r="B1081">
            <v>131106</v>
          </cell>
          <cell r="C1081" t="str">
            <v>Прочие сырье и материалы</v>
          </cell>
          <cell r="D1081" t="str">
            <v>Пипетка  1-2-2-1  частичный слив с расширением</v>
          </cell>
          <cell r="E1081">
            <v>60</v>
          </cell>
          <cell r="F1081">
            <v>12000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60</v>
          </cell>
          <cell r="L1081">
            <v>12000</v>
          </cell>
        </row>
        <row r="1082">
          <cell r="A1082">
            <v>1311063579</v>
          </cell>
          <cell r="B1082">
            <v>131106</v>
          </cell>
          <cell r="C1082" t="str">
            <v>Прочие сырье и материалы</v>
          </cell>
          <cell r="D1082" t="str">
            <v>Пипетка 1-2-2-2 частичный слив с расширением</v>
          </cell>
          <cell r="E1082">
            <v>60</v>
          </cell>
          <cell r="F1082">
            <v>12000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60</v>
          </cell>
          <cell r="L1082">
            <v>12000</v>
          </cell>
        </row>
        <row r="1083">
          <cell r="A1083">
            <v>1311063580</v>
          </cell>
          <cell r="B1083">
            <v>131106</v>
          </cell>
          <cell r="C1083" t="str">
            <v>Прочие сырье и материалы</v>
          </cell>
          <cell r="D1083" t="str">
            <v>Пипетка  1-2-2-5 частичный слив с расширением</v>
          </cell>
          <cell r="E1083">
            <v>60</v>
          </cell>
          <cell r="F1083">
            <v>12000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60</v>
          </cell>
          <cell r="L1083">
            <v>12000</v>
          </cell>
        </row>
        <row r="1084">
          <cell r="A1084">
            <v>1311063581</v>
          </cell>
          <cell r="B1084">
            <v>131106</v>
          </cell>
          <cell r="C1084" t="str">
            <v>Прочие сырье и материалы</v>
          </cell>
          <cell r="D1084" t="str">
            <v>Пипетка  1-2-2-10 частичный слив с расширением</v>
          </cell>
          <cell r="E1084">
            <v>60</v>
          </cell>
          <cell r="F1084">
            <v>12000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60</v>
          </cell>
          <cell r="L1084">
            <v>12000</v>
          </cell>
        </row>
        <row r="1085">
          <cell r="A1085">
            <v>1311063582</v>
          </cell>
          <cell r="B1085">
            <v>131106</v>
          </cell>
          <cell r="C1085" t="str">
            <v>Прочие сырье и материалы</v>
          </cell>
          <cell r="D1085" t="str">
            <v>Пипетка  1-2-2-25 частичный слив с расширением</v>
          </cell>
          <cell r="E1085">
            <v>57</v>
          </cell>
          <cell r="F1085">
            <v>11400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57</v>
          </cell>
          <cell r="L1085">
            <v>11400</v>
          </cell>
        </row>
        <row r="1086">
          <cell r="A1086">
            <v>1311063583</v>
          </cell>
          <cell r="B1086">
            <v>131106</v>
          </cell>
          <cell r="C1086" t="str">
            <v>Прочие сырье и материалы</v>
          </cell>
          <cell r="D1086" t="str">
            <v>Пипетка 2-2-1 с одной меткой, с расширением (пипетка Мора) ГОСТ 29169-91</v>
          </cell>
          <cell r="E1086">
            <v>180</v>
          </cell>
          <cell r="F1086">
            <v>18000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180</v>
          </cell>
          <cell r="L1086">
            <v>18000</v>
          </cell>
        </row>
        <row r="1087">
          <cell r="A1087">
            <v>1311063584</v>
          </cell>
          <cell r="B1087">
            <v>131106</v>
          </cell>
          <cell r="C1087" t="str">
            <v>Прочие сырье и материалы</v>
          </cell>
          <cell r="D1087" t="str">
            <v>Пипетка  2-2-2 с одной меткой, с расширением (пипетка Мора) ГОСТ 29169-91</v>
          </cell>
          <cell r="E1087">
            <v>180</v>
          </cell>
          <cell r="F1087">
            <v>18000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180</v>
          </cell>
          <cell r="L1087">
            <v>18000</v>
          </cell>
        </row>
        <row r="1088">
          <cell r="A1088">
            <v>1311063585</v>
          </cell>
          <cell r="B1088">
            <v>131106</v>
          </cell>
          <cell r="C1088" t="str">
            <v>Прочие сырье и материалы</v>
          </cell>
          <cell r="D1088" t="str">
            <v>Пипетка  2-2-5 с одной меткой, с расширением (пипетка Мора) ГОСТ 29169-91</v>
          </cell>
          <cell r="E1088">
            <v>180</v>
          </cell>
          <cell r="F1088">
            <v>36000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180</v>
          </cell>
          <cell r="L1088">
            <v>36000</v>
          </cell>
        </row>
        <row r="1089">
          <cell r="A1089">
            <v>1311063586</v>
          </cell>
          <cell r="B1089">
            <v>131106</v>
          </cell>
          <cell r="C1089" t="str">
            <v>Прочие сырье и материалы</v>
          </cell>
          <cell r="D1089" t="str">
            <v>Пипетка 2-2-10 с одной меткой, с расширением (пипетка Мора) ГОСТ 29169-91</v>
          </cell>
          <cell r="E1089">
            <v>180</v>
          </cell>
          <cell r="F1089">
            <v>27000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180</v>
          </cell>
          <cell r="L1089">
            <v>27000</v>
          </cell>
        </row>
        <row r="1090">
          <cell r="A1090">
            <v>1311063587</v>
          </cell>
          <cell r="B1090">
            <v>131106</v>
          </cell>
          <cell r="C1090" t="str">
            <v>Прочие сырье и материалы</v>
          </cell>
          <cell r="D1090" t="str">
            <v>Пипетка 2-2-100 с одной меткой, с расширением (пипетка Мора) ГОСТ 29169-91</v>
          </cell>
          <cell r="E1090">
            <v>30</v>
          </cell>
          <cell r="F1090">
            <v>7200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30</v>
          </cell>
          <cell r="L1090">
            <v>7200</v>
          </cell>
        </row>
        <row r="1091">
          <cell r="A1091">
            <v>1311063590</v>
          </cell>
          <cell r="B1091">
            <v>131106</v>
          </cell>
          <cell r="C1091" t="str">
            <v>Прочие сырье и материалы</v>
          </cell>
          <cell r="D1091" t="str">
            <v>Пипетка 1-1-2-5 с делениями (частичный слив )</v>
          </cell>
          <cell r="E1091">
            <v>160</v>
          </cell>
          <cell r="F1091">
            <v>28800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160</v>
          </cell>
          <cell r="L1091">
            <v>28800</v>
          </cell>
        </row>
        <row r="1092">
          <cell r="A1092">
            <v>1311063593</v>
          </cell>
          <cell r="B1092">
            <v>131106</v>
          </cell>
          <cell r="C1092" t="str">
            <v>Прочие сырье и материалы</v>
          </cell>
          <cell r="D1092" t="str">
            <v>Микропипетка 8-2-0,2 градуированная</v>
          </cell>
          <cell r="E1092">
            <v>65</v>
          </cell>
          <cell r="F1092">
            <v>15600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65</v>
          </cell>
          <cell r="L1092">
            <v>15600</v>
          </cell>
        </row>
        <row r="1093">
          <cell r="A1093">
            <v>1311063594</v>
          </cell>
          <cell r="B1093">
            <v>131106</v>
          </cell>
          <cell r="C1093" t="str">
            <v>Прочие сырье и материалы</v>
          </cell>
          <cell r="D1093" t="str">
            <v>Колба мерная 1-5 ТС с меткой без пробки</v>
          </cell>
          <cell r="E1093">
            <v>240</v>
          </cell>
          <cell r="F1093">
            <v>67200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240</v>
          </cell>
          <cell r="L1093">
            <v>67200</v>
          </cell>
        </row>
        <row r="1094">
          <cell r="A1094">
            <v>1311063595</v>
          </cell>
          <cell r="B1094">
            <v>131106</v>
          </cell>
          <cell r="C1094" t="str">
            <v>Прочие сырье и материалы</v>
          </cell>
          <cell r="D1094" t="str">
            <v>Колба мерная 1-10 ТС с меткой без пробки</v>
          </cell>
          <cell r="E1094">
            <v>240</v>
          </cell>
          <cell r="F1094">
            <v>67200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240</v>
          </cell>
          <cell r="L1094">
            <v>67200</v>
          </cell>
        </row>
        <row r="1095">
          <cell r="A1095">
            <v>1311063597</v>
          </cell>
          <cell r="B1095">
            <v>131106</v>
          </cell>
          <cell r="C1095" t="str">
            <v>Прочие сырье и материалы</v>
          </cell>
          <cell r="D1095" t="str">
            <v>Колба мерная 1-200 ХС с меткой без пробки</v>
          </cell>
          <cell r="E1095">
            <v>126</v>
          </cell>
          <cell r="F1095">
            <v>37800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126</v>
          </cell>
          <cell r="L1095">
            <v>37800</v>
          </cell>
        </row>
        <row r="1096">
          <cell r="A1096">
            <v>1311063598</v>
          </cell>
          <cell r="B1096">
            <v>131106</v>
          </cell>
          <cell r="C1096" t="str">
            <v>Прочие сырье и материалы</v>
          </cell>
          <cell r="D1096" t="str">
            <v>Колба мерная 1-250 ХС с меткой без пробки</v>
          </cell>
          <cell r="E1096">
            <v>140</v>
          </cell>
          <cell r="F1096">
            <v>36120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140</v>
          </cell>
          <cell r="L1096">
            <v>36120</v>
          </cell>
        </row>
        <row r="1097">
          <cell r="A1097">
            <v>1311063599</v>
          </cell>
          <cell r="B1097">
            <v>131106</v>
          </cell>
          <cell r="C1097" t="str">
            <v>Прочие сырье и материалы</v>
          </cell>
          <cell r="D1097" t="str">
            <v>Колба мерная  1-500 ХС с меткой без пробки</v>
          </cell>
          <cell r="E1097">
            <v>80</v>
          </cell>
          <cell r="F1097">
            <v>26400</v>
          </cell>
          <cell r="G1097">
            <v>0</v>
          </cell>
          <cell r="H1097">
            <v>0</v>
          </cell>
          <cell r="I1097">
            <v>2</v>
          </cell>
          <cell r="J1097">
            <v>660</v>
          </cell>
          <cell r="K1097">
            <v>78</v>
          </cell>
          <cell r="L1097">
            <v>25740</v>
          </cell>
        </row>
        <row r="1098">
          <cell r="A1098">
            <v>1311063600</v>
          </cell>
          <cell r="B1098">
            <v>131106</v>
          </cell>
          <cell r="C1098" t="str">
            <v>Прочие сырье и материалы</v>
          </cell>
          <cell r="D1098" t="str">
            <v>Колба мерная 1-2000 ТС с меткой без пробки</v>
          </cell>
          <cell r="E1098">
            <v>20</v>
          </cell>
          <cell r="F1098">
            <v>31200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20</v>
          </cell>
          <cell r="L1098">
            <v>31200</v>
          </cell>
        </row>
        <row r="1099">
          <cell r="A1099">
            <v>1311063601</v>
          </cell>
          <cell r="B1099">
            <v>131106</v>
          </cell>
          <cell r="C1099" t="str">
            <v>Прочие сырье и материалы</v>
          </cell>
          <cell r="D1099" t="str">
            <v>Колба мерная 2-25 ХС с меткой и пластмассовой  пробкой</v>
          </cell>
          <cell r="E1099">
            <v>300</v>
          </cell>
          <cell r="F1099">
            <v>75000</v>
          </cell>
          <cell r="G1099">
            <v>0</v>
          </cell>
          <cell r="H1099">
            <v>0</v>
          </cell>
          <cell r="I1099">
            <v>2</v>
          </cell>
          <cell r="J1099">
            <v>500</v>
          </cell>
          <cell r="K1099">
            <v>298</v>
          </cell>
          <cell r="L1099">
            <v>74500</v>
          </cell>
        </row>
        <row r="1100">
          <cell r="A1100">
            <v>1311063602</v>
          </cell>
          <cell r="B1100">
            <v>131106</v>
          </cell>
          <cell r="C1100" t="str">
            <v>Прочие сырье и материалы</v>
          </cell>
          <cell r="D1100" t="str">
            <v>Колба мерная 2-200 ХС с меткой и пластмассовой  пробкой ГОСТ 1770-74</v>
          </cell>
          <cell r="E1100">
            <v>230</v>
          </cell>
          <cell r="F1100">
            <v>108100</v>
          </cell>
          <cell r="G1100">
            <v>0</v>
          </cell>
          <cell r="H1100">
            <v>0</v>
          </cell>
          <cell r="I1100">
            <v>15</v>
          </cell>
          <cell r="J1100">
            <v>7050</v>
          </cell>
          <cell r="K1100">
            <v>215</v>
          </cell>
          <cell r="L1100">
            <v>101050</v>
          </cell>
        </row>
        <row r="1101">
          <cell r="A1101">
            <v>1311063603</v>
          </cell>
          <cell r="B1101">
            <v>131106</v>
          </cell>
          <cell r="C1101" t="str">
            <v>Прочие сырье и материалы</v>
          </cell>
          <cell r="D1101" t="str">
            <v>Колба мерная 2-250 ХС с меткой и пластмассовой  пробкой ГОСТ 1770-74</v>
          </cell>
          <cell r="E1101">
            <v>240</v>
          </cell>
          <cell r="F1101">
            <v>112800</v>
          </cell>
          <cell r="G1101">
            <v>0</v>
          </cell>
          <cell r="H1101">
            <v>0</v>
          </cell>
          <cell r="I1101">
            <v>2</v>
          </cell>
          <cell r="J1101">
            <v>940</v>
          </cell>
          <cell r="K1101">
            <v>238</v>
          </cell>
          <cell r="L1101">
            <v>111860</v>
          </cell>
        </row>
        <row r="1102">
          <cell r="A1102">
            <v>1311063604</v>
          </cell>
          <cell r="B1102">
            <v>131106</v>
          </cell>
          <cell r="C1102" t="str">
            <v>Прочие сырье и материалы</v>
          </cell>
          <cell r="D1102" t="str">
            <v>Колба мерная 2-500 ХС с меткой и пластмассовой  пробкой ГОСТ 1770-74</v>
          </cell>
          <cell r="E1102">
            <v>100</v>
          </cell>
          <cell r="F1102">
            <v>47000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100</v>
          </cell>
          <cell r="L1102">
            <v>47000</v>
          </cell>
        </row>
        <row r="1103">
          <cell r="A1103">
            <v>1311063605</v>
          </cell>
          <cell r="B1103">
            <v>131106</v>
          </cell>
          <cell r="C1103" t="str">
            <v>Прочие сырье и материалы</v>
          </cell>
          <cell r="D1103" t="str">
            <v>Колба мерная 2-1000 ТС с меткой и пластмассовой  пробкой ГОСТ 1770-74</v>
          </cell>
          <cell r="E1103">
            <v>30</v>
          </cell>
          <cell r="F1103">
            <v>24900</v>
          </cell>
          <cell r="G1103">
            <v>0</v>
          </cell>
          <cell r="H1103">
            <v>0</v>
          </cell>
          <cell r="I1103">
            <v>7</v>
          </cell>
          <cell r="J1103">
            <v>5810</v>
          </cell>
          <cell r="K1103">
            <v>23</v>
          </cell>
          <cell r="L1103">
            <v>19090</v>
          </cell>
        </row>
        <row r="1104">
          <cell r="A1104">
            <v>1311063607</v>
          </cell>
          <cell r="B1104">
            <v>131106</v>
          </cell>
          <cell r="C1104" t="str">
            <v>Прочие сырье и материалы</v>
          </cell>
          <cell r="D1104" t="str">
            <v>Колба мерная  2-100 ПМ ХС с меткой и стеклянной пробкой ГОСТ 1770-74</v>
          </cell>
          <cell r="E1104">
            <v>90</v>
          </cell>
          <cell r="F1104">
            <v>31500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90</v>
          </cell>
          <cell r="L1104">
            <v>31500</v>
          </cell>
        </row>
        <row r="1105">
          <cell r="A1105">
            <v>1311063608</v>
          </cell>
          <cell r="B1105">
            <v>131106</v>
          </cell>
          <cell r="C1105" t="str">
            <v>Прочие сырье и материалы</v>
          </cell>
          <cell r="D1105" t="str">
            <v>Колба мерная 2-200 ПМ ХС с меткой и стеклянной пробкой ГОСТ 1770-74</v>
          </cell>
          <cell r="E1105">
            <v>60</v>
          </cell>
          <cell r="F1105">
            <v>25800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60</v>
          </cell>
          <cell r="L1105">
            <v>25800</v>
          </cell>
        </row>
        <row r="1106">
          <cell r="A1106">
            <v>1311063609</v>
          </cell>
          <cell r="B1106">
            <v>131106</v>
          </cell>
          <cell r="C1106" t="str">
            <v>Прочие сырье и материалы</v>
          </cell>
          <cell r="D1106" t="str">
            <v>Колба мерная  2-250 ПМ ХС с меткой и стеклянной пробкой ГОСТ 1770-74</v>
          </cell>
          <cell r="E1106">
            <v>60</v>
          </cell>
          <cell r="F1106">
            <v>28200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60</v>
          </cell>
          <cell r="L1106">
            <v>28200</v>
          </cell>
        </row>
        <row r="1107">
          <cell r="A1107">
            <v>1311063610</v>
          </cell>
          <cell r="B1107">
            <v>131106</v>
          </cell>
          <cell r="C1107" t="str">
            <v>Прочие сырье и материалы</v>
          </cell>
          <cell r="D1107" t="str">
            <v>Колба мерная 2-500 ПМ ХС с меткой и стеклянной пробкой ГОСТ 1770-74</v>
          </cell>
          <cell r="E1107">
            <v>60</v>
          </cell>
          <cell r="F1107">
            <v>32400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60</v>
          </cell>
          <cell r="L1107">
            <v>32400</v>
          </cell>
        </row>
        <row r="1108">
          <cell r="A1108">
            <v>1311063611</v>
          </cell>
          <cell r="B1108">
            <v>131106</v>
          </cell>
          <cell r="C1108" t="str">
            <v>Прочие сырье и материалы</v>
          </cell>
          <cell r="D1108" t="str">
            <v>Колба мерная 2-1000 ПМ ХС с меткой и стеклянной пробкой ГОСТ 1770-74</v>
          </cell>
          <cell r="E1108">
            <v>30</v>
          </cell>
          <cell r="F1108">
            <v>21000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30</v>
          </cell>
          <cell r="L1108">
            <v>21000</v>
          </cell>
        </row>
        <row r="1109">
          <cell r="A1109">
            <v>1311063613</v>
          </cell>
          <cell r="B1109">
            <v>131106</v>
          </cell>
          <cell r="C1109" t="str">
            <v>Прочие сырье и материалы</v>
          </cell>
          <cell r="D1109" t="str">
            <v>Стаканы высокие В-1-50 ТС без шкалы</v>
          </cell>
          <cell r="E1109">
            <v>490</v>
          </cell>
          <cell r="F1109">
            <v>85200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490</v>
          </cell>
          <cell r="L1109">
            <v>85200</v>
          </cell>
        </row>
        <row r="1110">
          <cell r="A1110">
            <v>1311063614</v>
          </cell>
          <cell r="B1110">
            <v>131106</v>
          </cell>
          <cell r="C1110" t="str">
            <v>Прочие сырье и материалы</v>
          </cell>
          <cell r="D1110" t="str">
            <v>Стаканы высокие В-1-100 ТС без шкалы</v>
          </cell>
          <cell r="E1110">
            <v>680</v>
          </cell>
          <cell r="F1110">
            <v>72000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680</v>
          </cell>
          <cell r="L1110">
            <v>72000</v>
          </cell>
        </row>
        <row r="1111">
          <cell r="A1111">
            <v>1311063615</v>
          </cell>
          <cell r="B1111">
            <v>131106</v>
          </cell>
          <cell r="C1111" t="str">
            <v>Прочие сырье и материалы</v>
          </cell>
          <cell r="D1111" t="str">
            <v>Стаканы высокие В-1-250 ТС без шкалы</v>
          </cell>
          <cell r="E1111">
            <v>220</v>
          </cell>
          <cell r="F1111">
            <v>49720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220</v>
          </cell>
          <cell r="L1111">
            <v>49720</v>
          </cell>
        </row>
        <row r="1112">
          <cell r="A1112">
            <v>1311063616</v>
          </cell>
          <cell r="B1112">
            <v>131106</v>
          </cell>
          <cell r="C1112" t="str">
            <v>Прочие сырье и материалы</v>
          </cell>
          <cell r="D1112" t="str">
            <v>Стаканы высокие В-1-400 ТС без шкалы</v>
          </cell>
          <cell r="E1112">
            <v>161</v>
          </cell>
          <cell r="F1112">
            <v>47100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161</v>
          </cell>
          <cell r="L1112">
            <v>47100</v>
          </cell>
        </row>
        <row r="1113">
          <cell r="A1113">
            <v>1311063617</v>
          </cell>
          <cell r="B1113">
            <v>131106</v>
          </cell>
          <cell r="C1113" t="str">
            <v>Прочие сырье и материалы</v>
          </cell>
          <cell r="D1113" t="str">
            <v>Стаканы высокие В-1-50 ТС со шкалой</v>
          </cell>
          <cell r="E1113">
            <v>477</v>
          </cell>
          <cell r="F1113">
            <v>69165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477</v>
          </cell>
          <cell r="L1113">
            <v>69165</v>
          </cell>
        </row>
        <row r="1114">
          <cell r="A1114">
            <v>1311063618</v>
          </cell>
          <cell r="B1114">
            <v>131106</v>
          </cell>
          <cell r="C1114" t="str">
            <v>Прочие сырье и материалы</v>
          </cell>
          <cell r="D1114" t="str">
            <v>Стаканы высокие В-1-100 ТС со шкалой</v>
          </cell>
          <cell r="E1114">
            <v>475</v>
          </cell>
          <cell r="F1114">
            <v>83125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475</v>
          </cell>
          <cell r="L1114">
            <v>83125</v>
          </cell>
        </row>
        <row r="1115">
          <cell r="A1115">
            <v>1311063619</v>
          </cell>
          <cell r="B1115">
            <v>131106</v>
          </cell>
          <cell r="C1115" t="str">
            <v>Прочие сырье и материалы</v>
          </cell>
          <cell r="D1115" t="str">
            <v>Стаканы высокие В-1-150 ТС со шкалой</v>
          </cell>
          <cell r="E1115">
            <v>247</v>
          </cell>
          <cell r="F1115">
            <v>51376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247</v>
          </cell>
          <cell r="L1115">
            <v>51376</v>
          </cell>
        </row>
        <row r="1116">
          <cell r="A1116">
            <v>1311063620</v>
          </cell>
          <cell r="B1116">
            <v>131106</v>
          </cell>
          <cell r="C1116" t="str">
            <v>Прочие сырье и материалы</v>
          </cell>
          <cell r="D1116" t="str">
            <v>Стаканы высокие В-1-250 ТС со шкалой</v>
          </cell>
          <cell r="E1116">
            <v>160</v>
          </cell>
          <cell r="F1116">
            <v>38400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160</v>
          </cell>
          <cell r="L1116">
            <v>38400</v>
          </cell>
        </row>
        <row r="1117">
          <cell r="A1117">
            <v>1311063621</v>
          </cell>
          <cell r="B1117">
            <v>131106</v>
          </cell>
          <cell r="C1117" t="str">
            <v>Прочие сырье и материалы</v>
          </cell>
          <cell r="D1117" t="str">
            <v>Стаканы высокие В-1-800 ТС со шкалой</v>
          </cell>
          <cell r="E1117">
            <v>100</v>
          </cell>
          <cell r="F1117">
            <v>70000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100</v>
          </cell>
          <cell r="L1117">
            <v>70000</v>
          </cell>
        </row>
        <row r="1118">
          <cell r="A1118">
            <v>1311063622</v>
          </cell>
          <cell r="B1118">
            <v>131106</v>
          </cell>
          <cell r="C1118" t="str">
            <v>Прочие сырье и материалы</v>
          </cell>
          <cell r="D1118" t="str">
            <v>Стаканы высокие В-1-1000 ТС со шкалой</v>
          </cell>
          <cell r="E1118">
            <v>50</v>
          </cell>
          <cell r="F1118">
            <v>30500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50</v>
          </cell>
          <cell r="L1118">
            <v>30500</v>
          </cell>
        </row>
        <row r="1119">
          <cell r="A1119">
            <v>1311063623</v>
          </cell>
          <cell r="B1119">
            <v>131106</v>
          </cell>
          <cell r="C1119" t="str">
            <v>Прочие сырье и материалы</v>
          </cell>
          <cell r="D1119" t="str">
            <v>Стаканы низкие Н-1-50 ХС без шкалы</v>
          </cell>
          <cell r="E1119">
            <v>480</v>
          </cell>
          <cell r="F1119">
            <v>52800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480</v>
          </cell>
          <cell r="L1119">
            <v>52800</v>
          </cell>
        </row>
        <row r="1120">
          <cell r="A1120">
            <v>1311063624</v>
          </cell>
          <cell r="B1120">
            <v>131106</v>
          </cell>
          <cell r="C1120" t="str">
            <v>Прочие сырье и материалы</v>
          </cell>
          <cell r="D1120" t="str">
            <v>Стаканы низкие Н-1-400 ТС без шкалы</v>
          </cell>
          <cell r="E1120">
            <v>100</v>
          </cell>
          <cell r="F1120">
            <v>23000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100</v>
          </cell>
          <cell r="L1120">
            <v>23000</v>
          </cell>
        </row>
        <row r="1121">
          <cell r="A1121">
            <v>1311063625</v>
          </cell>
          <cell r="B1121">
            <v>131106</v>
          </cell>
          <cell r="C1121" t="str">
            <v>Прочие сырье и материалы</v>
          </cell>
          <cell r="D1121" t="str">
            <v>Стаканы низкие Н-1-600 ТС без шкалы</v>
          </cell>
          <cell r="E1121">
            <v>100</v>
          </cell>
          <cell r="F1121">
            <v>16000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100</v>
          </cell>
          <cell r="L1121">
            <v>16000</v>
          </cell>
        </row>
        <row r="1122">
          <cell r="A1122">
            <v>1311063626</v>
          </cell>
          <cell r="B1122">
            <v>131106</v>
          </cell>
          <cell r="C1122" t="str">
            <v>Прочие сырье и материалы</v>
          </cell>
          <cell r="D1122" t="str">
            <v>Стаканы низкие Н-1-150 ТС со шкалой</v>
          </cell>
          <cell r="E1122">
            <v>240</v>
          </cell>
          <cell r="F1122">
            <v>50400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240</v>
          </cell>
          <cell r="L1122">
            <v>50400</v>
          </cell>
        </row>
        <row r="1123">
          <cell r="A1123">
            <v>1311063627</v>
          </cell>
          <cell r="B1123">
            <v>131106</v>
          </cell>
          <cell r="C1123" t="str">
            <v>Прочие сырье и материалы</v>
          </cell>
          <cell r="D1123" t="str">
            <v>Стаканы низкие Н-1-250 ТС со шкалой</v>
          </cell>
          <cell r="E1123">
            <v>170</v>
          </cell>
          <cell r="F1123">
            <v>42500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170</v>
          </cell>
          <cell r="L1123">
            <v>42500</v>
          </cell>
        </row>
        <row r="1124">
          <cell r="A1124">
            <v>1311063628</v>
          </cell>
          <cell r="B1124">
            <v>131106</v>
          </cell>
          <cell r="C1124" t="str">
            <v>Прочие сырье и материалы</v>
          </cell>
          <cell r="D1124" t="str">
            <v>Стаканы низкие Н-1-400 ТС со шкалой</v>
          </cell>
          <cell r="E1124">
            <v>120</v>
          </cell>
          <cell r="F1124">
            <v>27600</v>
          </cell>
          <cell r="G1124">
            <v>0</v>
          </cell>
          <cell r="H1124">
            <v>0</v>
          </cell>
          <cell r="I1124">
            <v>2</v>
          </cell>
          <cell r="J1124">
            <v>460</v>
          </cell>
          <cell r="K1124">
            <v>118</v>
          </cell>
          <cell r="L1124">
            <v>27140</v>
          </cell>
        </row>
        <row r="1125">
          <cell r="A1125">
            <v>1311063629</v>
          </cell>
          <cell r="B1125">
            <v>131106</v>
          </cell>
          <cell r="C1125" t="str">
            <v>Прочие сырье и материалы</v>
          </cell>
          <cell r="D1125" t="str">
            <v>Стаканы низкие Н-1-600 ТС со шкалой</v>
          </cell>
          <cell r="E1125">
            <v>120</v>
          </cell>
          <cell r="F1125">
            <v>40800</v>
          </cell>
          <cell r="G1125">
            <v>0</v>
          </cell>
          <cell r="H1125">
            <v>0</v>
          </cell>
          <cell r="I1125">
            <v>2</v>
          </cell>
          <cell r="J1125">
            <v>680</v>
          </cell>
          <cell r="K1125">
            <v>118</v>
          </cell>
          <cell r="L1125">
            <v>40120</v>
          </cell>
        </row>
        <row r="1126">
          <cell r="A1126">
            <v>1311063630</v>
          </cell>
          <cell r="B1126">
            <v>131106</v>
          </cell>
          <cell r="C1126" t="str">
            <v>Прочие сырье и материалы</v>
          </cell>
          <cell r="D1126" t="str">
            <v>Стаканы низкие Н-1-800 ТС со шкалой</v>
          </cell>
          <cell r="E1126">
            <v>59</v>
          </cell>
          <cell r="F1126">
            <v>32450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59</v>
          </cell>
          <cell r="L1126">
            <v>32450</v>
          </cell>
        </row>
        <row r="1127">
          <cell r="A1127">
            <v>1311063631</v>
          </cell>
          <cell r="B1127">
            <v>131106</v>
          </cell>
          <cell r="C1127" t="str">
            <v>Прочие сырье и материалы</v>
          </cell>
          <cell r="D1127" t="str">
            <v>Цилиндры  1-25-2 ХС с носиком на стеклянном основании</v>
          </cell>
          <cell r="E1127">
            <v>55</v>
          </cell>
          <cell r="F1127">
            <v>11000</v>
          </cell>
          <cell r="G1127">
            <v>0</v>
          </cell>
          <cell r="H1127">
            <v>0</v>
          </cell>
          <cell r="I1127">
            <v>3</v>
          </cell>
          <cell r="J1127">
            <v>600</v>
          </cell>
          <cell r="K1127">
            <v>52</v>
          </cell>
          <cell r="L1127">
            <v>10400</v>
          </cell>
        </row>
        <row r="1128">
          <cell r="A1128">
            <v>1311063632</v>
          </cell>
          <cell r="B1128">
            <v>131106</v>
          </cell>
          <cell r="C1128" t="str">
            <v>Прочие сырье и материалы</v>
          </cell>
          <cell r="D1128" t="str">
            <v>Цилиндры  1-50-2 ХС с носиком на стеклянном основании</v>
          </cell>
          <cell r="E1128">
            <v>75</v>
          </cell>
          <cell r="F1128">
            <v>24000</v>
          </cell>
          <cell r="G1128">
            <v>0</v>
          </cell>
          <cell r="H1128">
            <v>0</v>
          </cell>
          <cell r="I1128">
            <v>2</v>
          </cell>
          <cell r="J1128">
            <v>640</v>
          </cell>
          <cell r="K1128">
            <v>73</v>
          </cell>
          <cell r="L1128">
            <v>23360</v>
          </cell>
        </row>
        <row r="1129">
          <cell r="A1129">
            <v>1311063633</v>
          </cell>
          <cell r="B1129">
            <v>131106</v>
          </cell>
          <cell r="C1129" t="str">
            <v>Прочие сырье и материалы</v>
          </cell>
          <cell r="D1129" t="str">
            <v>Цилиндры 1-100-2 ХС с носиком на стеклянном основании</v>
          </cell>
          <cell r="E1129">
            <v>55</v>
          </cell>
          <cell r="F1129">
            <v>15950</v>
          </cell>
          <cell r="G1129">
            <v>0</v>
          </cell>
          <cell r="H1129">
            <v>0</v>
          </cell>
          <cell r="I1129">
            <v>2</v>
          </cell>
          <cell r="J1129">
            <v>580</v>
          </cell>
          <cell r="K1129">
            <v>53</v>
          </cell>
          <cell r="L1129">
            <v>15370</v>
          </cell>
        </row>
        <row r="1130">
          <cell r="A1130">
            <v>1311063634</v>
          </cell>
          <cell r="B1130">
            <v>131106</v>
          </cell>
          <cell r="C1130" t="str">
            <v>Прочие сырье и материалы</v>
          </cell>
          <cell r="D1130" t="str">
            <v>Цилиндры 1-250-2 ХС  с носиком на стеклянном основании</v>
          </cell>
          <cell r="E1130">
            <v>74</v>
          </cell>
          <cell r="F1130">
            <v>39960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74</v>
          </cell>
          <cell r="L1130">
            <v>39960</v>
          </cell>
        </row>
        <row r="1131">
          <cell r="A1131">
            <v>1311063635</v>
          </cell>
          <cell r="B1131">
            <v>131106</v>
          </cell>
          <cell r="C1131" t="str">
            <v>Прочие сырье и материалы</v>
          </cell>
          <cell r="D1131" t="str">
            <v>Цилиндры 1-500-2 ХС с носиком на стеклянном основании</v>
          </cell>
          <cell r="E1131">
            <v>20</v>
          </cell>
          <cell r="F1131">
            <v>14600</v>
          </cell>
          <cell r="G1131">
            <v>0</v>
          </cell>
          <cell r="H1131">
            <v>0</v>
          </cell>
          <cell r="I1131">
            <v>1</v>
          </cell>
          <cell r="J1131">
            <v>730</v>
          </cell>
          <cell r="K1131">
            <v>19</v>
          </cell>
          <cell r="L1131">
            <v>13870</v>
          </cell>
        </row>
        <row r="1132">
          <cell r="A1132">
            <v>1311063636</v>
          </cell>
          <cell r="B1132">
            <v>131106</v>
          </cell>
          <cell r="C1132" t="str">
            <v>Прочие сырье и материалы</v>
          </cell>
          <cell r="D1132" t="str">
            <v>Цилиндры 1-1000-2 ХС с носиком на стеклянном основании ГОСТ-1770-74</v>
          </cell>
          <cell r="E1132">
            <v>15</v>
          </cell>
          <cell r="F1132">
            <v>17250</v>
          </cell>
          <cell r="G1132">
            <v>0</v>
          </cell>
          <cell r="H1132">
            <v>0</v>
          </cell>
          <cell r="I1132">
            <v>2</v>
          </cell>
          <cell r="J1132">
            <v>2300</v>
          </cell>
          <cell r="K1132">
            <v>13</v>
          </cell>
          <cell r="L1132">
            <v>14950</v>
          </cell>
        </row>
        <row r="1133">
          <cell r="A1133">
            <v>1311063637</v>
          </cell>
          <cell r="B1133">
            <v>131106</v>
          </cell>
          <cell r="C1133" t="str">
            <v>Прочие сырье и материалы</v>
          </cell>
          <cell r="D1133" t="str">
            <v>Воронка полипропиленовая В-200-280</v>
          </cell>
          <cell r="E1133">
            <v>120</v>
          </cell>
          <cell r="F1133">
            <v>55920</v>
          </cell>
          <cell r="G1133">
            <v>0</v>
          </cell>
          <cell r="H1133">
            <v>0</v>
          </cell>
          <cell r="I1133">
            <v>4</v>
          </cell>
          <cell r="J1133">
            <v>1864</v>
          </cell>
          <cell r="K1133">
            <v>116</v>
          </cell>
          <cell r="L1133">
            <v>54056</v>
          </cell>
        </row>
        <row r="1134">
          <cell r="A1134">
            <v>1311063638</v>
          </cell>
          <cell r="B1134">
            <v>131106</v>
          </cell>
          <cell r="C1134" t="str">
            <v>Прочие сырье и материалы</v>
          </cell>
          <cell r="D1134" t="str">
            <v>Кружки полипропиленовые  500 мл с делениями (мензурки с ручкой) ТУ 229-018-23050963-99</v>
          </cell>
          <cell r="E1134">
            <v>48</v>
          </cell>
          <cell r="F1134">
            <v>12000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48</v>
          </cell>
          <cell r="L1134">
            <v>12000</v>
          </cell>
        </row>
        <row r="1135">
          <cell r="A1135">
            <v>1311063639</v>
          </cell>
          <cell r="B1135">
            <v>131106</v>
          </cell>
          <cell r="C1135" t="str">
            <v>Прочие сырье и материалы</v>
          </cell>
          <cell r="D1135" t="str">
            <v>Кружки полипропиленовые 1000 мл с делениями (мензурки с ручкой) ТУ 229-018-23050963-99</v>
          </cell>
          <cell r="E1135">
            <v>43</v>
          </cell>
          <cell r="F1135">
            <v>15050</v>
          </cell>
          <cell r="G1135">
            <v>0</v>
          </cell>
          <cell r="H1135">
            <v>0</v>
          </cell>
          <cell r="I1135">
            <v>1</v>
          </cell>
          <cell r="J1135">
            <v>350</v>
          </cell>
          <cell r="K1135">
            <v>42</v>
          </cell>
          <cell r="L1135">
            <v>14700</v>
          </cell>
        </row>
        <row r="1136">
          <cell r="A1136">
            <v>1311063640</v>
          </cell>
          <cell r="B1136">
            <v>131106</v>
          </cell>
          <cell r="C1136" t="str">
            <v>Прочие сырье и материалы</v>
          </cell>
          <cell r="D1136" t="str">
            <v>Кружки полипропиленовые 2000 мл с делениями  (мензурки с ручкой) ТУ 229-018-23050963-99</v>
          </cell>
          <cell r="E1136">
            <v>50</v>
          </cell>
          <cell r="F1136">
            <v>22500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50</v>
          </cell>
          <cell r="L1136">
            <v>22500</v>
          </cell>
        </row>
        <row r="1137">
          <cell r="A1137">
            <v>1311063642</v>
          </cell>
          <cell r="B1137">
            <v>131106</v>
          </cell>
          <cell r="C1137" t="str">
            <v>Прочие сырье и материалы</v>
          </cell>
          <cell r="D1137" t="str">
            <v>Груша резиновая №1 30 мл</v>
          </cell>
          <cell r="E1137">
            <v>48</v>
          </cell>
          <cell r="F1137">
            <v>4320</v>
          </cell>
          <cell r="G1137">
            <v>0</v>
          </cell>
          <cell r="H1137">
            <v>0</v>
          </cell>
          <cell r="I1137">
            <v>1</v>
          </cell>
          <cell r="J1137">
            <v>90</v>
          </cell>
          <cell r="K1137">
            <v>47</v>
          </cell>
          <cell r="L1137">
            <v>4230</v>
          </cell>
        </row>
        <row r="1138">
          <cell r="A1138">
            <v>1311063643</v>
          </cell>
          <cell r="B1138">
            <v>131106</v>
          </cell>
          <cell r="C1138" t="str">
            <v>Прочие сырье и материалы</v>
          </cell>
          <cell r="D1138" t="str">
            <v>Груша резиновая №3 90 мл</v>
          </cell>
          <cell r="E1138">
            <v>50</v>
          </cell>
          <cell r="F1138">
            <v>5000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50</v>
          </cell>
          <cell r="L1138">
            <v>5000</v>
          </cell>
        </row>
        <row r="1139">
          <cell r="A1139">
            <v>1311063644</v>
          </cell>
          <cell r="B1139">
            <v>131106</v>
          </cell>
          <cell r="C1139" t="str">
            <v>Прочие сырье и материалы</v>
          </cell>
          <cell r="D1139" t="str">
            <v>Зажим Мора (пружинящий)</v>
          </cell>
          <cell r="E1139">
            <v>57</v>
          </cell>
          <cell r="F1139">
            <v>21660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57</v>
          </cell>
          <cell r="L1139">
            <v>21660</v>
          </cell>
        </row>
        <row r="1140">
          <cell r="A1140">
            <v>1311063645</v>
          </cell>
          <cell r="B1140">
            <v>131106</v>
          </cell>
          <cell r="C1140" t="str">
            <v>Прочие сырье и материалы</v>
          </cell>
          <cell r="D1140" t="str">
            <v>Трубка селиконовая 5х1,5 (внутренний диметр, толщина стенки)</v>
          </cell>
          <cell r="E1140">
            <v>1</v>
          </cell>
          <cell r="F1140">
            <v>12000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1</v>
          </cell>
          <cell r="L1140">
            <v>12000</v>
          </cell>
        </row>
        <row r="1141">
          <cell r="A1141">
            <v>1311063646</v>
          </cell>
          <cell r="B1141">
            <v>131106</v>
          </cell>
          <cell r="C1141" t="str">
            <v>Прочие сырье и материалы</v>
          </cell>
          <cell r="D1141" t="str">
            <v>Трубка селиконовая 6х1,5 (внутренний диметр, толщина стенки) ТУ 9436-004-18037666-94</v>
          </cell>
          <cell r="E1141">
            <v>1</v>
          </cell>
          <cell r="F1141">
            <v>10000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1</v>
          </cell>
          <cell r="L1141">
            <v>10000</v>
          </cell>
        </row>
        <row r="1142">
          <cell r="A1142">
            <v>1311063647</v>
          </cell>
          <cell r="B1142">
            <v>131106</v>
          </cell>
          <cell r="C1142" t="str">
            <v>Прочие сырье и материалы</v>
          </cell>
          <cell r="D1142" t="str">
            <v>Трубка селиконовая 7х1,5 (внутренний диметр, толщина стенки) ТУ 9436-004-18037666-94</v>
          </cell>
          <cell r="E1142">
            <v>1</v>
          </cell>
          <cell r="F1142">
            <v>7000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1</v>
          </cell>
          <cell r="L1142">
            <v>7000</v>
          </cell>
        </row>
        <row r="1143">
          <cell r="A1143">
            <v>1311063648</v>
          </cell>
          <cell r="B1143">
            <v>131106</v>
          </cell>
          <cell r="C1143" t="str">
            <v>Прочие сырье и материалы</v>
          </cell>
          <cell r="D1143" t="str">
            <v>Трубка селиконовая 8х2 (внутренний диметр, толщина стенки) ТУ 9436-004-18037666-94</v>
          </cell>
          <cell r="E1143">
            <v>1</v>
          </cell>
          <cell r="F1143">
            <v>8000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1</v>
          </cell>
          <cell r="L1143">
            <v>8000</v>
          </cell>
        </row>
        <row r="1144">
          <cell r="A1144">
            <v>1311063651</v>
          </cell>
          <cell r="B1144">
            <v>131106</v>
          </cell>
          <cell r="C1144" t="str">
            <v>Прочие сырье и материалы</v>
          </cell>
          <cell r="D1144" t="str">
            <v>Штатив для пипеток ПЭ-2910</v>
          </cell>
          <cell r="E1144">
            <v>14</v>
          </cell>
          <cell r="F1144">
            <v>87500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14</v>
          </cell>
          <cell r="L1144">
            <v>87500</v>
          </cell>
        </row>
        <row r="1145">
          <cell r="A1145">
            <v>1311063652</v>
          </cell>
          <cell r="B1145">
            <v>131106</v>
          </cell>
          <cell r="C1145" t="str">
            <v>Прочие сырье и материалы</v>
          </cell>
          <cell r="D1145" t="str">
            <v>Штатив для делительных воронок ПЭ- 2920</v>
          </cell>
          <cell r="E1145">
            <v>16</v>
          </cell>
          <cell r="F1145">
            <v>120000</v>
          </cell>
          <cell r="G1145">
            <v>0</v>
          </cell>
          <cell r="H1145">
            <v>0</v>
          </cell>
          <cell r="I1145">
            <v>2</v>
          </cell>
          <cell r="J1145">
            <v>15000</v>
          </cell>
          <cell r="K1145">
            <v>14</v>
          </cell>
          <cell r="L1145">
            <v>105000</v>
          </cell>
        </row>
        <row r="1146">
          <cell r="A1146">
            <v>1311063653</v>
          </cell>
          <cell r="B1146">
            <v>131106</v>
          </cell>
          <cell r="C1146" t="str">
            <v>Прочие сырье и материалы</v>
          </cell>
          <cell r="D1146" t="str">
            <v>Эксикатор без крана 2-240 ТУ-25.11.1024-88</v>
          </cell>
          <cell r="E1146">
            <v>6</v>
          </cell>
          <cell r="F1146">
            <v>31200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6</v>
          </cell>
          <cell r="L1146">
            <v>31200</v>
          </cell>
        </row>
        <row r="1147">
          <cell r="A1147">
            <v>1311063654</v>
          </cell>
          <cell r="B1147">
            <v>131106</v>
          </cell>
          <cell r="C1147" t="str">
            <v>Прочие сырье и материалы</v>
          </cell>
          <cell r="D1147" t="str">
            <v>Стекло приборное часовое 91,5мм</v>
          </cell>
          <cell r="E1147">
            <v>85</v>
          </cell>
          <cell r="F1147">
            <v>25500</v>
          </cell>
          <cell r="G1147">
            <v>0</v>
          </cell>
          <cell r="H1147">
            <v>0</v>
          </cell>
          <cell r="I1147">
            <v>15</v>
          </cell>
          <cell r="J1147">
            <v>4500</v>
          </cell>
          <cell r="K1147">
            <v>70</v>
          </cell>
          <cell r="L1147">
            <v>21000</v>
          </cell>
        </row>
        <row r="1148">
          <cell r="A1148">
            <v>1311063655</v>
          </cell>
          <cell r="B1148">
            <v>131106</v>
          </cell>
          <cell r="C1148" t="str">
            <v>Прочие сырье и материалы</v>
          </cell>
          <cell r="D1148" t="str">
            <v>Стекло приборное часовое 111 мм</v>
          </cell>
          <cell r="E1148">
            <v>50</v>
          </cell>
          <cell r="F1148">
            <v>22500</v>
          </cell>
          <cell r="G1148">
            <v>0</v>
          </cell>
          <cell r="H1148">
            <v>0</v>
          </cell>
          <cell r="I1148">
            <v>20</v>
          </cell>
          <cell r="J1148">
            <v>9000</v>
          </cell>
          <cell r="K1148">
            <v>30</v>
          </cell>
          <cell r="L1148">
            <v>13500</v>
          </cell>
        </row>
        <row r="1149">
          <cell r="A1149">
            <v>1311063656</v>
          </cell>
          <cell r="B1149">
            <v>131106</v>
          </cell>
          <cell r="C1149" t="str">
            <v>Прочие сырье и материалы</v>
          </cell>
          <cell r="D1149" t="str">
            <v>Стекло часовое  60 мм</v>
          </cell>
          <cell r="E1149">
            <v>50</v>
          </cell>
          <cell r="F1149">
            <v>11500</v>
          </cell>
          <cell r="G1149">
            <v>0</v>
          </cell>
          <cell r="H1149">
            <v>0</v>
          </cell>
          <cell r="I1149">
            <v>10</v>
          </cell>
          <cell r="J1149">
            <v>2300</v>
          </cell>
          <cell r="K1149">
            <v>40</v>
          </cell>
          <cell r="L1149">
            <v>9200</v>
          </cell>
        </row>
        <row r="1150">
          <cell r="A1150">
            <v>1311063657</v>
          </cell>
          <cell r="B1150">
            <v>131106</v>
          </cell>
          <cell r="C1150" t="str">
            <v>Прочие сырье и материалы</v>
          </cell>
          <cell r="D1150" t="str">
            <v>Стекло часовое 70 мм</v>
          </cell>
          <cell r="E1150">
            <v>50</v>
          </cell>
          <cell r="F1150">
            <v>11500</v>
          </cell>
          <cell r="G1150">
            <v>0</v>
          </cell>
          <cell r="H1150">
            <v>0</v>
          </cell>
          <cell r="I1150">
            <v>20</v>
          </cell>
          <cell r="J1150">
            <v>4600</v>
          </cell>
          <cell r="K1150">
            <v>30</v>
          </cell>
          <cell r="L1150">
            <v>6900</v>
          </cell>
        </row>
        <row r="1151">
          <cell r="A1151">
            <v>1311063658</v>
          </cell>
          <cell r="B1151">
            <v>131106</v>
          </cell>
          <cell r="C1151" t="str">
            <v>Прочие сырье и материалы</v>
          </cell>
          <cell r="D1151" t="str">
            <v>Ложка -шпатель КТ-267.200 Лабо</v>
          </cell>
          <cell r="E1151">
            <v>24</v>
          </cell>
          <cell r="F1151">
            <v>7200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24</v>
          </cell>
          <cell r="L1151">
            <v>7200</v>
          </cell>
        </row>
        <row r="1152">
          <cell r="A1152">
            <v>1311063659</v>
          </cell>
          <cell r="B1152">
            <v>131106</v>
          </cell>
          <cell r="C1152" t="str">
            <v>Прочие сырье и материалы</v>
          </cell>
          <cell r="D1152" t="str">
            <v>Пробка резиновая № 7,5</v>
          </cell>
          <cell r="E1152">
            <v>1</v>
          </cell>
          <cell r="F1152">
            <v>1357.14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1</v>
          </cell>
          <cell r="L1152">
            <v>1357.14</v>
          </cell>
        </row>
        <row r="1153">
          <cell r="A1153">
            <v>1311063660</v>
          </cell>
          <cell r="B1153">
            <v>131106</v>
          </cell>
          <cell r="C1153" t="str">
            <v>Прочие сырье и материалы</v>
          </cell>
          <cell r="D1153" t="str">
            <v>Пробка резиновая №10,0</v>
          </cell>
          <cell r="E1153">
            <v>1</v>
          </cell>
          <cell r="F1153">
            <v>2342.86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1</v>
          </cell>
          <cell r="L1153">
            <v>2342.86</v>
          </cell>
        </row>
        <row r="1154">
          <cell r="A1154">
            <v>1311063661</v>
          </cell>
          <cell r="B1154">
            <v>131106</v>
          </cell>
          <cell r="C1154" t="str">
            <v>Прочие сырье и материалы</v>
          </cell>
          <cell r="D1154" t="str">
            <v>Пробка резиновая №12,5</v>
          </cell>
          <cell r="E1154">
            <v>1</v>
          </cell>
          <cell r="F1154">
            <v>1705.36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1</v>
          </cell>
          <cell r="L1154">
            <v>1705.36</v>
          </cell>
        </row>
        <row r="1155">
          <cell r="A1155">
            <v>1311063662</v>
          </cell>
          <cell r="B1155">
            <v>131106</v>
          </cell>
          <cell r="C1155" t="str">
            <v>Прочие сырье и материалы</v>
          </cell>
          <cell r="D1155" t="str">
            <v>Пробка резиновая № 14,5</v>
          </cell>
          <cell r="E1155">
            <v>1</v>
          </cell>
          <cell r="F1155">
            <v>2000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1</v>
          </cell>
          <cell r="L1155">
            <v>2000</v>
          </cell>
        </row>
        <row r="1156">
          <cell r="A1156">
            <v>1311063663</v>
          </cell>
          <cell r="B1156">
            <v>131106</v>
          </cell>
          <cell r="C1156" t="str">
            <v>Прочие сырье и материалы</v>
          </cell>
          <cell r="D1156" t="str">
            <v>Пробка резиновая № 16,0</v>
          </cell>
          <cell r="E1156">
            <v>1</v>
          </cell>
          <cell r="F1156">
            <v>2000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1</v>
          </cell>
          <cell r="L1156">
            <v>2000</v>
          </cell>
        </row>
        <row r="1157">
          <cell r="A1157">
            <v>1311063664</v>
          </cell>
          <cell r="B1157">
            <v>131106</v>
          </cell>
          <cell r="C1157" t="str">
            <v>Прочие сырье и материалы</v>
          </cell>
          <cell r="D1157" t="str">
            <v>Пробка резиновая №  24,0</v>
          </cell>
          <cell r="E1157">
            <v>1</v>
          </cell>
          <cell r="F1157">
            <v>3000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1</v>
          </cell>
          <cell r="L1157">
            <v>3000</v>
          </cell>
        </row>
        <row r="1158">
          <cell r="A1158">
            <v>1311063665</v>
          </cell>
          <cell r="B1158">
            <v>131106</v>
          </cell>
          <cell r="C1158" t="str">
            <v>Прочие сырье и материалы</v>
          </cell>
          <cell r="D1158" t="str">
            <v>Пробка резиновая № 34,5</v>
          </cell>
          <cell r="E1158">
            <v>1</v>
          </cell>
          <cell r="F1158">
            <v>1250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1</v>
          </cell>
          <cell r="L1158">
            <v>1250</v>
          </cell>
        </row>
        <row r="1159">
          <cell r="A1159">
            <v>1311063666</v>
          </cell>
          <cell r="B1159">
            <v>131106</v>
          </cell>
          <cell r="C1159" t="str">
            <v>Прочие сырье и материалы</v>
          </cell>
          <cell r="D1159" t="str">
            <v>Пробка резиновая № 40,0</v>
          </cell>
          <cell r="E1159">
            <v>1</v>
          </cell>
          <cell r="F1159">
            <v>4000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1</v>
          </cell>
          <cell r="L1159">
            <v>4000</v>
          </cell>
        </row>
        <row r="1160">
          <cell r="A1160">
            <v>1311063667</v>
          </cell>
          <cell r="B1160">
            <v>131106</v>
          </cell>
          <cell r="C1160" t="str">
            <v>Прочие сырье и материалы</v>
          </cell>
          <cell r="D1160" t="str">
            <v>Пробка резиновая № 45,0</v>
          </cell>
          <cell r="E1160">
            <v>1</v>
          </cell>
          <cell r="F1160">
            <v>1250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1</v>
          </cell>
          <cell r="L1160">
            <v>1250</v>
          </cell>
        </row>
        <row r="1161">
          <cell r="A1161">
            <v>1311063668</v>
          </cell>
          <cell r="B1161">
            <v>131106</v>
          </cell>
          <cell r="C1161" t="str">
            <v>Прочие сырье и материалы</v>
          </cell>
          <cell r="D1161" t="str">
            <v>Пробка резиновая № 50,0</v>
          </cell>
          <cell r="E1161">
            <v>1</v>
          </cell>
          <cell r="F1161">
            <v>2100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1</v>
          </cell>
          <cell r="L1161">
            <v>2100</v>
          </cell>
        </row>
        <row r="1162">
          <cell r="A1162">
            <v>1311063669</v>
          </cell>
          <cell r="B1162">
            <v>131106</v>
          </cell>
          <cell r="C1162" t="str">
            <v>Прочие сырье и материалы</v>
          </cell>
          <cell r="D1162" t="str">
            <v>Банка промывалка из ПНД (полиэтилен низкого давления) без надписи 250 мл</v>
          </cell>
          <cell r="E1162">
            <v>15</v>
          </cell>
          <cell r="F1162">
            <v>21000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15</v>
          </cell>
          <cell r="L1162">
            <v>21000</v>
          </cell>
        </row>
        <row r="1163">
          <cell r="A1163">
            <v>1311063670</v>
          </cell>
          <cell r="B1163">
            <v>131106</v>
          </cell>
          <cell r="C1163" t="str">
            <v>Прочие сырье и материалы</v>
          </cell>
          <cell r="D1163" t="str">
            <v>Банка промывалка из ПНД (полиэтилен низкого давления)  без надписи 500 мл</v>
          </cell>
          <cell r="E1163">
            <v>14</v>
          </cell>
          <cell r="F1163">
            <v>22400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14</v>
          </cell>
          <cell r="L1163">
            <v>22400</v>
          </cell>
        </row>
        <row r="1164">
          <cell r="A1164">
            <v>1311063672</v>
          </cell>
          <cell r="B1164">
            <v>131106</v>
          </cell>
          <cell r="C1164" t="str">
            <v>Прочие сырье и материалы</v>
          </cell>
          <cell r="D1164" t="str">
            <v>Банка промывалка из ПНД   (полиэтилен низкого давления) "Дистиллированная вода" 500 мл</v>
          </cell>
          <cell r="E1164">
            <v>20</v>
          </cell>
          <cell r="F1164">
            <v>40000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20</v>
          </cell>
          <cell r="L1164">
            <v>40000</v>
          </cell>
        </row>
        <row r="1165">
          <cell r="A1165">
            <v>1311063675</v>
          </cell>
          <cell r="B1165">
            <v>131106</v>
          </cell>
          <cell r="C1165" t="str">
            <v>Прочие сырье и материалы</v>
          </cell>
          <cell r="D1165" t="str">
            <v>Лотки прямоугольные (нерж) 300*220*30</v>
          </cell>
          <cell r="E1165">
            <v>4</v>
          </cell>
          <cell r="F1165">
            <v>16000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4</v>
          </cell>
          <cell r="L1165">
            <v>16000</v>
          </cell>
        </row>
        <row r="1166">
          <cell r="A1166">
            <v>1311063681</v>
          </cell>
          <cell r="B1166">
            <v>131106</v>
          </cell>
          <cell r="C1166" t="str">
            <v>Прочие сырье и материалы</v>
          </cell>
          <cell r="D1166" t="str">
            <v>Труба полиэт.водяная отрез.11,85 м 6бар HDPE100 d450 SDR26,0</v>
          </cell>
          <cell r="E1166">
            <v>142.19999999999999</v>
          </cell>
          <cell r="F1166">
            <v>1280117.1100000001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142.19999999999999</v>
          </cell>
          <cell r="L1166">
            <v>1280117.1100000001</v>
          </cell>
        </row>
        <row r="1167">
          <cell r="A1167">
            <v>1311063682</v>
          </cell>
          <cell r="B1167">
            <v>131106</v>
          </cell>
          <cell r="C1167" t="str">
            <v>Прочие сырье и материалы</v>
          </cell>
          <cell r="D1167" t="str">
            <v>Труба полиэт.водяная отрез.11,85 м 10бар HDPE100 d500 SDR17,0</v>
          </cell>
          <cell r="E1167">
            <v>2986.2</v>
          </cell>
          <cell r="F1167">
            <v>50370385.460000001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2986.2</v>
          </cell>
          <cell r="L1167">
            <v>50370385.460000001</v>
          </cell>
        </row>
        <row r="1168">
          <cell r="A1168">
            <v>1311063703</v>
          </cell>
          <cell r="B1168">
            <v>131106</v>
          </cell>
          <cell r="C1168" t="str">
            <v>Прочие сырье и материалы</v>
          </cell>
          <cell r="D1168" t="str">
            <v>соединитель оптического волокна</v>
          </cell>
          <cell r="E1168">
            <v>10</v>
          </cell>
          <cell r="F1168">
            <v>22500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10</v>
          </cell>
          <cell r="L1168">
            <v>22500</v>
          </cell>
        </row>
        <row r="1169">
          <cell r="A1169">
            <v>1311063704</v>
          </cell>
          <cell r="B1169">
            <v>131106</v>
          </cell>
          <cell r="C1169" t="str">
            <v>Прочие сырье и материалы</v>
          </cell>
          <cell r="D1169" t="str">
            <v>Оптическая полка 19"</v>
          </cell>
          <cell r="E1169">
            <v>1</v>
          </cell>
          <cell r="F1169">
            <v>15000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1</v>
          </cell>
          <cell r="L1169">
            <v>15000</v>
          </cell>
        </row>
        <row r="1170">
          <cell r="A1170">
            <v>1311063712</v>
          </cell>
          <cell r="B1170">
            <v>131106</v>
          </cell>
          <cell r="C1170" t="str">
            <v>Прочие сырье и материалы</v>
          </cell>
          <cell r="D1170" t="str">
            <v>ХП-2/30-К-5-У2 Электронасос</v>
          </cell>
          <cell r="E1170">
            <v>3</v>
          </cell>
          <cell r="F1170">
            <v>2356339.29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3</v>
          </cell>
          <cell r="L1170">
            <v>2356339.29</v>
          </cell>
        </row>
        <row r="1171">
          <cell r="A1171">
            <v>1311063721</v>
          </cell>
          <cell r="B1171">
            <v>131106</v>
          </cell>
          <cell r="C1171" t="str">
            <v>Прочие сырье и материалы</v>
          </cell>
          <cell r="D1171" t="str">
            <v>ЩД10 Дробилка ЩД10 в сборе с ПУ</v>
          </cell>
          <cell r="E1171">
            <v>2</v>
          </cell>
          <cell r="F1171">
            <v>1621563.52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2</v>
          </cell>
          <cell r="L1171">
            <v>1621563.52</v>
          </cell>
        </row>
        <row r="1172">
          <cell r="A1172">
            <v>1311063722</v>
          </cell>
          <cell r="B1172">
            <v>131106</v>
          </cell>
          <cell r="C1172" t="str">
            <v>Прочие сырье и материалы</v>
          </cell>
          <cell r="D1172" t="str">
            <v>ЩД6 Дробилка ЩД6 в сборе с ПУ</v>
          </cell>
          <cell r="E1172">
            <v>2</v>
          </cell>
          <cell r="F1172">
            <v>1208432.48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2</v>
          </cell>
          <cell r="L1172">
            <v>1208432.48</v>
          </cell>
        </row>
        <row r="1173">
          <cell r="A1173">
            <v>1311063725</v>
          </cell>
          <cell r="B1173">
            <v>131106</v>
          </cell>
          <cell r="C1173" t="str">
            <v>Прочие сырье и материалы</v>
          </cell>
          <cell r="D1173" t="str">
            <v>Н-6м Таль ручн г/п3,2тн,Н-6м</v>
          </cell>
          <cell r="E1173">
            <v>4</v>
          </cell>
          <cell r="F1173">
            <v>360000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4</v>
          </cell>
          <cell r="L1173">
            <v>360000</v>
          </cell>
        </row>
        <row r="1174">
          <cell r="A1174">
            <v>1311063727</v>
          </cell>
          <cell r="B1174">
            <v>131106</v>
          </cell>
          <cell r="C1174" t="str">
            <v>Прочие сырье и материалы</v>
          </cell>
          <cell r="D1174" t="str">
            <v>Н-6мТаль ручн передвижн г/п1тн,Н-6м</v>
          </cell>
          <cell r="E1174">
            <v>8</v>
          </cell>
          <cell r="F1174">
            <v>658928.56000000006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8</v>
          </cell>
          <cell r="L1174">
            <v>658928.56000000006</v>
          </cell>
        </row>
        <row r="1175">
          <cell r="A1175">
            <v>1311063731</v>
          </cell>
          <cell r="B1175">
            <v>131106</v>
          </cell>
          <cell r="C1175" t="str">
            <v>Прочие сырье и материалы</v>
          </cell>
          <cell r="D1175" t="str">
            <v>Н-30м Таль эл.передвижн.г/п1,0тн,Н-30м</v>
          </cell>
          <cell r="E1175">
            <v>1</v>
          </cell>
          <cell r="F1175">
            <v>819642.86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1</v>
          </cell>
          <cell r="L1175">
            <v>819642.86</v>
          </cell>
        </row>
        <row r="1176">
          <cell r="A1176">
            <v>1311063733</v>
          </cell>
          <cell r="B1176">
            <v>131106</v>
          </cell>
          <cell r="C1176" t="str">
            <v>Прочие сырье и материалы</v>
          </cell>
          <cell r="D1176" t="str">
            <v>Н-12,0м Таль эл.передвижн.г/п2,0тн,Н-12,0м</v>
          </cell>
          <cell r="E1176">
            <v>6</v>
          </cell>
          <cell r="F1176">
            <v>2600246.42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6</v>
          </cell>
          <cell r="L1176">
            <v>2600246.42</v>
          </cell>
        </row>
        <row r="1177">
          <cell r="A1177">
            <v>1311063734</v>
          </cell>
          <cell r="B1177">
            <v>131106</v>
          </cell>
          <cell r="C1177" t="str">
            <v>Прочие сырье и материалы</v>
          </cell>
          <cell r="D1177" t="str">
            <v>Н-18м Таль эл.передвижн.г/п2,0тн,Н-18м</v>
          </cell>
          <cell r="E1177">
            <v>1</v>
          </cell>
          <cell r="F1177">
            <v>653571.43000000005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1</v>
          </cell>
          <cell r="L1177">
            <v>653571.43000000005</v>
          </cell>
        </row>
        <row r="1178">
          <cell r="A1178">
            <v>1311063735</v>
          </cell>
          <cell r="B1178">
            <v>131106</v>
          </cell>
          <cell r="C1178" t="str">
            <v>Прочие сырье и материалы</v>
          </cell>
          <cell r="D1178" t="str">
            <v>Н-6,0м Таль эл.передвижн.г/п3,2тн,Н-6,0м</v>
          </cell>
          <cell r="E1178">
            <v>7</v>
          </cell>
          <cell r="F1178">
            <v>4665625.0199999996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7</v>
          </cell>
          <cell r="L1178">
            <v>4665625.0199999996</v>
          </cell>
        </row>
        <row r="1179">
          <cell r="A1179">
            <v>1311063736</v>
          </cell>
          <cell r="B1179">
            <v>131106</v>
          </cell>
          <cell r="C1179" t="str">
            <v>Прочие сырье и материалы</v>
          </cell>
          <cell r="D1179" t="str">
            <v>Н-24м,Lпр13,5м Кран мост опор 2хбал г/п12,5тн,Н-24м,Lпр13,5м</v>
          </cell>
          <cell r="E1179">
            <v>1</v>
          </cell>
          <cell r="F1179">
            <v>14209821.43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1</v>
          </cell>
          <cell r="L1179">
            <v>14209821.43</v>
          </cell>
        </row>
        <row r="1180">
          <cell r="A1180">
            <v>1311063737</v>
          </cell>
          <cell r="B1180">
            <v>131106</v>
          </cell>
          <cell r="C1180" t="str">
            <v>Прочие сырье и материалы</v>
          </cell>
          <cell r="D1180" t="str">
            <v>Н-32м,Lпр28,5м Кран мост опор 2хбал г/п12,5тн,Н-32м,Lпр28,5м</v>
          </cell>
          <cell r="E1180">
            <v>1</v>
          </cell>
          <cell r="F1180">
            <v>16206250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1</v>
          </cell>
          <cell r="L1180">
            <v>16206250</v>
          </cell>
        </row>
        <row r="1181">
          <cell r="A1181">
            <v>1311063738</v>
          </cell>
          <cell r="B1181">
            <v>131106</v>
          </cell>
          <cell r="C1181" t="str">
            <v>Прочие сырье и материалы</v>
          </cell>
          <cell r="D1181" t="str">
            <v>Н-32м,Lпр28,5м Кран мост опор 2хбал г/п50/10тн,Н-32м,Lпр28,5м</v>
          </cell>
          <cell r="E1181">
            <v>1</v>
          </cell>
          <cell r="F1181">
            <v>43169642.859999999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1</v>
          </cell>
          <cell r="L1181">
            <v>43169642.859999999</v>
          </cell>
        </row>
        <row r="1182">
          <cell r="A1182">
            <v>1311063739</v>
          </cell>
          <cell r="B1182">
            <v>131106</v>
          </cell>
          <cell r="C1182" t="str">
            <v>Прочие сырье и материалы</v>
          </cell>
          <cell r="D1182" t="str">
            <v>Н-12м,Lпр15м Кран мост подвес 1бал г/п2тн,Н-12м,Lпр15м</v>
          </cell>
          <cell r="E1182">
            <v>2</v>
          </cell>
          <cell r="F1182">
            <v>2847250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2</v>
          </cell>
          <cell r="L1182">
            <v>2847250</v>
          </cell>
        </row>
        <row r="1183">
          <cell r="A1183">
            <v>1311063743</v>
          </cell>
          <cell r="B1183">
            <v>131106</v>
          </cell>
          <cell r="C1183" t="str">
            <v>Прочие сырье и материалы</v>
          </cell>
          <cell r="D1183" t="str">
            <v>Телефонный аппарат Telset 2410D</v>
          </cell>
          <cell r="E1183">
            <v>12</v>
          </cell>
          <cell r="F1183">
            <v>364481.36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12</v>
          </cell>
          <cell r="L1183">
            <v>364481.36</v>
          </cell>
        </row>
        <row r="1184">
          <cell r="A1184">
            <v>1311063744</v>
          </cell>
          <cell r="B1184">
            <v>131106</v>
          </cell>
          <cell r="C1184" t="str">
            <v>Прочие сырье и материалы</v>
          </cell>
          <cell r="D1184" t="str">
            <v>Телефонный аппарат Telset 2420</v>
          </cell>
          <cell r="E1184">
            <v>10</v>
          </cell>
          <cell r="F1184">
            <v>423876.06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10</v>
          </cell>
          <cell r="L1184">
            <v>423876.06</v>
          </cell>
        </row>
        <row r="1185">
          <cell r="A1185">
            <v>1311063757</v>
          </cell>
          <cell r="B1185">
            <v>131106</v>
          </cell>
          <cell r="C1185" t="str">
            <v>Прочие сырье и материалы</v>
          </cell>
          <cell r="D1185" t="str">
            <v>РА630/36+2К Лента конвейерная В=1400мм</v>
          </cell>
          <cell r="E1185">
            <v>475</v>
          </cell>
          <cell r="F1185">
            <v>6663360.4000000004</v>
          </cell>
          <cell r="G1185">
            <v>0</v>
          </cell>
          <cell r="H1185">
            <v>0</v>
          </cell>
          <cell r="I1185">
            <v>72</v>
          </cell>
          <cell r="J1185">
            <v>1010025.16</v>
          </cell>
          <cell r="K1185">
            <v>403</v>
          </cell>
          <cell r="L1185">
            <v>5653335.2400000002</v>
          </cell>
        </row>
        <row r="1186">
          <cell r="A1186">
            <v>1311063758</v>
          </cell>
          <cell r="B1186">
            <v>131106</v>
          </cell>
          <cell r="C1186" t="str">
            <v>Прочие сырье и материалы</v>
          </cell>
          <cell r="D1186" t="str">
            <v>1400ST1000Y10+6 Лента конвейерная В=1400мм(тросовая)</v>
          </cell>
          <cell r="E1186">
            <v>100</v>
          </cell>
          <cell r="F1186">
            <v>2496443.63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100</v>
          </cell>
          <cell r="L1186">
            <v>2496443.63</v>
          </cell>
        </row>
        <row r="1187">
          <cell r="A1187">
            <v>1311063759</v>
          </cell>
          <cell r="B1187">
            <v>131106</v>
          </cell>
          <cell r="C1187" t="str">
            <v>Прочие сырье и материалы</v>
          </cell>
          <cell r="D1187" t="str">
            <v>РА630/36+2К Лента конвейерная В=1200мм</v>
          </cell>
          <cell r="E1187">
            <v>120</v>
          </cell>
          <cell r="F1187">
            <v>1484917.13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120</v>
          </cell>
          <cell r="L1187">
            <v>1484917.13</v>
          </cell>
        </row>
        <row r="1188">
          <cell r="A1188">
            <v>1311063761</v>
          </cell>
          <cell r="B1188">
            <v>131106</v>
          </cell>
          <cell r="C1188" t="str">
            <v>Прочие сырье и материалы</v>
          </cell>
          <cell r="D1188" t="str">
            <v>Канат стальной ГОСТ7668-80 11,5 Г-В-Н-Р1770(180)</v>
          </cell>
          <cell r="E1188">
            <v>540</v>
          </cell>
          <cell r="F1188">
            <v>81964.289999999994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540</v>
          </cell>
          <cell r="L1188">
            <v>81964.289999999994</v>
          </cell>
        </row>
        <row r="1189">
          <cell r="A1189">
            <v>1311063767</v>
          </cell>
          <cell r="B1189">
            <v>131106</v>
          </cell>
          <cell r="C1189" t="str">
            <v>Прочие сырье и материалы</v>
          </cell>
          <cell r="D1189" t="str">
            <v>Канат стальной ГОСТ3071-88  7,6-Г-1-Н-180</v>
          </cell>
          <cell r="E1189">
            <v>180</v>
          </cell>
          <cell r="F1189">
            <v>20250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180</v>
          </cell>
          <cell r="L1189">
            <v>20250</v>
          </cell>
        </row>
        <row r="1190">
          <cell r="A1190">
            <v>1311063769</v>
          </cell>
          <cell r="B1190">
            <v>131106</v>
          </cell>
          <cell r="C1190" t="str">
            <v>Прочие сырье и материалы</v>
          </cell>
          <cell r="D1190" t="str">
            <v>Канат стальной ГОСТ2688-80  25,5-Г-1-Н-1764(180)</v>
          </cell>
          <cell r="E1190">
            <v>550</v>
          </cell>
          <cell r="F1190">
            <v>270089.28999999998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550</v>
          </cell>
          <cell r="L1190">
            <v>270089.28999999998</v>
          </cell>
        </row>
        <row r="1191">
          <cell r="A1191">
            <v>1311063770</v>
          </cell>
          <cell r="B1191">
            <v>131106</v>
          </cell>
          <cell r="C1191" t="str">
            <v>Прочие сырье и материалы</v>
          </cell>
          <cell r="D1191" t="str">
            <v xml:space="preserve"> Канат стальной ГОСТ2688-80 16,5-Г-1-Н-1764(180)</v>
          </cell>
          <cell r="E1191">
            <v>300</v>
          </cell>
          <cell r="F1191">
            <v>67500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300</v>
          </cell>
          <cell r="L1191">
            <v>67500</v>
          </cell>
        </row>
        <row r="1192">
          <cell r="A1192">
            <v>1311063771</v>
          </cell>
          <cell r="B1192">
            <v>131106</v>
          </cell>
          <cell r="C1192" t="str">
            <v>Прочие сырье и материалы</v>
          </cell>
          <cell r="D1192" t="str">
            <v xml:space="preserve"> Канат стальной ГОСТ2688-80  18,0-Г-1-ВК-Н-Р</v>
          </cell>
          <cell r="E1192">
            <v>350</v>
          </cell>
          <cell r="F1192">
            <v>93750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350</v>
          </cell>
          <cell r="L1192">
            <v>93750</v>
          </cell>
        </row>
        <row r="1193">
          <cell r="A1193">
            <v>1311063775</v>
          </cell>
          <cell r="B1193">
            <v>131106</v>
          </cell>
          <cell r="C1193" t="str">
            <v>Прочие сырье и материалы</v>
          </cell>
          <cell r="D1193" t="str">
            <v>Электроды сварочные Т-590 "сармайт"</v>
          </cell>
          <cell r="E1193">
            <v>50</v>
          </cell>
          <cell r="F1193">
            <v>59821.43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50</v>
          </cell>
          <cell r="L1193">
            <v>59821.43</v>
          </cell>
        </row>
        <row r="1194">
          <cell r="A1194">
            <v>1311063776</v>
          </cell>
          <cell r="B1194">
            <v>131106</v>
          </cell>
          <cell r="C1194" t="str">
            <v>Прочие сырье и материалы</v>
          </cell>
          <cell r="D1194" t="str">
            <v>Электроды угольные</v>
          </cell>
          <cell r="E1194">
            <v>690</v>
          </cell>
          <cell r="F1194">
            <v>1273963.05</v>
          </cell>
          <cell r="G1194">
            <v>0</v>
          </cell>
          <cell r="H1194">
            <v>0</v>
          </cell>
          <cell r="I1194">
            <v>28.5</v>
          </cell>
          <cell r="J1194">
            <v>52620.22</v>
          </cell>
          <cell r="K1194">
            <v>661.5</v>
          </cell>
          <cell r="L1194">
            <v>1221342.83</v>
          </cell>
        </row>
        <row r="1195">
          <cell r="A1195">
            <v>1311063779</v>
          </cell>
          <cell r="B1195">
            <v>131106</v>
          </cell>
          <cell r="C1195" t="str">
            <v>Прочие сырье и материалы</v>
          </cell>
          <cell r="D1195" t="str">
            <v>Электроды сармайт ф8</v>
          </cell>
          <cell r="E1195">
            <v>55</v>
          </cell>
          <cell r="F1195">
            <v>87656.25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55</v>
          </cell>
          <cell r="L1195">
            <v>87656.25</v>
          </cell>
        </row>
        <row r="1196">
          <cell r="A1196">
            <v>1311063780</v>
          </cell>
          <cell r="B1196">
            <v>131106</v>
          </cell>
          <cell r="C1196" t="str">
            <v>Прочие сырье и материалы</v>
          </cell>
          <cell r="D1196" t="str">
            <v>Щетка металлическая</v>
          </cell>
          <cell r="E1196">
            <v>30</v>
          </cell>
          <cell r="F1196">
            <v>600</v>
          </cell>
          <cell r="G1196">
            <v>20</v>
          </cell>
          <cell r="H1196">
            <v>300</v>
          </cell>
          <cell r="I1196">
            <v>30</v>
          </cell>
          <cell r="J1196">
            <v>600</v>
          </cell>
          <cell r="K1196">
            <v>20</v>
          </cell>
          <cell r="L1196">
            <v>300</v>
          </cell>
        </row>
        <row r="1197">
          <cell r="A1197">
            <v>1311063781</v>
          </cell>
          <cell r="B1197">
            <v>131106</v>
          </cell>
          <cell r="C1197" t="str">
            <v>Прочие сырье и материалы</v>
          </cell>
          <cell r="D1197" t="str">
            <v>аргон (газ)</v>
          </cell>
          <cell r="E1197">
            <v>0</v>
          </cell>
          <cell r="F1197">
            <v>0</v>
          </cell>
          <cell r="G1197">
            <v>1</v>
          </cell>
          <cell r="H1197">
            <v>8928.57</v>
          </cell>
          <cell r="I1197">
            <v>0</v>
          </cell>
          <cell r="J1197">
            <v>0</v>
          </cell>
          <cell r="K1197">
            <v>1</v>
          </cell>
          <cell r="L1197">
            <v>8928.57</v>
          </cell>
        </row>
        <row r="1198">
          <cell r="A1198">
            <v>1311063790</v>
          </cell>
          <cell r="B1198">
            <v>131106</v>
          </cell>
          <cell r="C1198" t="str">
            <v>Прочие сырье и материалы</v>
          </cell>
          <cell r="D1198" t="str">
            <v>автомат 2P BA 47-29 25A (ИЭК)</v>
          </cell>
          <cell r="E1198">
            <v>1</v>
          </cell>
          <cell r="F1198">
            <v>356.25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1</v>
          </cell>
          <cell r="L1198">
            <v>356.25</v>
          </cell>
        </row>
        <row r="1199">
          <cell r="A1199">
            <v>1311063793</v>
          </cell>
          <cell r="B1199">
            <v>131106</v>
          </cell>
          <cell r="C1199" t="str">
            <v>Прочие сырье и материалы</v>
          </cell>
          <cell r="D1199" t="str">
            <v>Рукав кислородный  9,0-2,0 (черный)</v>
          </cell>
          <cell r="E1199">
            <v>67.5</v>
          </cell>
          <cell r="F1199">
            <v>25915.18</v>
          </cell>
          <cell r="G1199">
            <v>55.8</v>
          </cell>
          <cell r="H1199">
            <v>9466.07</v>
          </cell>
          <cell r="I1199">
            <v>0</v>
          </cell>
          <cell r="J1199">
            <v>0</v>
          </cell>
          <cell r="K1199">
            <v>123.3</v>
          </cell>
          <cell r="L1199">
            <v>35381.25</v>
          </cell>
        </row>
        <row r="1200">
          <cell r="A1200">
            <v>1311063796</v>
          </cell>
          <cell r="B1200">
            <v>131106</v>
          </cell>
          <cell r="C1200" t="str">
            <v>Прочие сырье и материалы</v>
          </cell>
          <cell r="D1200" t="str">
            <v>Электроды Durinox d-3 mm</v>
          </cell>
          <cell r="E1200">
            <v>110</v>
          </cell>
          <cell r="F1200">
            <v>249642.87</v>
          </cell>
          <cell r="G1200">
            <v>0</v>
          </cell>
          <cell r="H1200">
            <v>0</v>
          </cell>
          <cell r="I1200">
            <v>20</v>
          </cell>
          <cell r="J1200">
            <v>45308.71</v>
          </cell>
          <cell r="K1200">
            <v>90</v>
          </cell>
          <cell r="L1200">
            <v>204334.16</v>
          </cell>
        </row>
        <row r="1201">
          <cell r="A1201">
            <v>1311063797</v>
          </cell>
          <cell r="B1201">
            <v>131106</v>
          </cell>
          <cell r="C1201" t="str">
            <v>Прочие сырье и материалы</v>
          </cell>
          <cell r="D1201" t="str">
            <v>Электроды Durinox  d-4 mm</v>
          </cell>
          <cell r="E1201">
            <v>285</v>
          </cell>
          <cell r="F1201">
            <v>519709.82</v>
          </cell>
          <cell r="G1201">
            <v>0</v>
          </cell>
          <cell r="H1201">
            <v>0</v>
          </cell>
          <cell r="I1201">
            <v>50</v>
          </cell>
          <cell r="J1201">
            <v>86375.27</v>
          </cell>
          <cell r="K1201">
            <v>235</v>
          </cell>
          <cell r="L1201">
            <v>433334.55</v>
          </cell>
        </row>
        <row r="1202">
          <cell r="A1202">
            <v>1311063798</v>
          </cell>
          <cell r="B1202">
            <v>131106</v>
          </cell>
          <cell r="C1202" t="str">
            <v>Прочие сырье и материалы</v>
          </cell>
          <cell r="D1202" t="str">
            <v>Электроды Durinox  d-5 mm</v>
          </cell>
          <cell r="E1202">
            <v>90</v>
          </cell>
          <cell r="F1202">
            <v>201651.78</v>
          </cell>
          <cell r="G1202">
            <v>0</v>
          </cell>
          <cell r="H1202">
            <v>0</v>
          </cell>
          <cell r="I1202">
            <v>30</v>
          </cell>
          <cell r="J1202">
            <v>67744.56</v>
          </cell>
          <cell r="K1202">
            <v>60</v>
          </cell>
          <cell r="L1202">
            <v>133907.22</v>
          </cell>
        </row>
        <row r="1203">
          <cell r="A1203">
            <v>1311063801</v>
          </cell>
          <cell r="B1203">
            <v>131106</v>
          </cell>
          <cell r="C1203" t="str">
            <v>Прочие сырье и материалы</v>
          </cell>
          <cell r="D1203" t="str">
            <v>Электроды ОК-46, Д-4мм</v>
          </cell>
          <cell r="E1203">
            <v>618</v>
          </cell>
          <cell r="F1203">
            <v>232449.65</v>
          </cell>
          <cell r="G1203">
            <v>0</v>
          </cell>
          <cell r="H1203">
            <v>0</v>
          </cell>
          <cell r="I1203">
            <v>162</v>
          </cell>
          <cell r="J1203">
            <v>60878.38</v>
          </cell>
          <cell r="K1203">
            <v>456</v>
          </cell>
          <cell r="L1203">
            <v>171571.27</v>
          </cell>
        </row>
        <row r="1204">
          <cell r="A1204">
            <v>1311063802</v>
          </cell>
          <cell r="B1204">
            <v>131106</v>
          </cell>
          <cell r="C1204" t="str">
            <v>Прочие сырье и материалы</v>
          </cell>
          <cell r="D1204" t="str">
            <v>Уголь активированный NORIT RO 3515</v>
          </cell>
          <cell r="E1204">
            <v>58300</v>
          </cell>
          <cell r="F1204">
            <v>55399487.340000004</v>
          </cell>
          <cell r="G1204">
            <v>0</v>
          </cell>
          <cell r="H1204">
            <v>0</v>
          </cell>
          <cell r="I1204">
            <v>7150</v>
          </cell>
          <cell r="J1204">
            <v>6794276.75</v>
          </cell>
          <cell r="K1204">
            <v>51150</v>
          </cell>
          <cell r="L1204">
            <v>48605210.590000004</v>
          </cell>
        </row>
        <row r="1205">
          <cell r="A1205">
            <v>1311063803</v>
          </cell>
          <cell r="B1205">
            <v>131106</v>
          </cell>
          <cell r="C1205" t="str">
            <v>Прочие сырье и материалы</v>
          </cell>
          <cell r="D1205" t="str">
            <v>Бочка металлическая 216,5 л</v>
          </cell>
          <cell r="E1205">
            <v>296</v>
          </cell>
          <cell r="F1205">
            <v>1773997.78</v>
          </cell>
          <cell r="G1205">
            <v>0</v>
          </cell>
          <cell r="H1205">
            <v>0</v>
          </cell>
          <cell r="I1205">
            <v>296</v>
          </cell>
          <cell r="J1205">
            <v>1773997.78</v>
          </cell>
          <cell r="K1205">
            <v>0</v>
          </cell>
          <cell r="L1205">
            <v>0</v>
          </cell>
        </row>
        <row r="1206">
          <cell r="A1206">
            <v>1311063804</v>
          </cell>
          <cell r="B1206">
            <v>131106</v>
          </cell>
          <cell r="C1206" t="str">
            <v>Прочие сырье и материалы</v>
          </cell>
          <cell r="D1206" t="str">
            <v>Канат стальной 14,0 мм ГОСТ 2688-80 метр</v>
          </cell>
          <cell r="E1206">
            <v>70</v>
          </cell>
          <cell r="F1206">
            <v>11875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70</v>
          </cell>
          <cell r="L1206">
            <v>11875</v>
          </cell>
        </row>
        <row r="1207">
          <cell r="A1207">
            <v>1311063805</v>
          </cell>
          <cell r="B1207">
            <v>131106</v>
          </cell>
          <cell r="C1207" t="str">
            <v>Прочие сырье и материалы</v>
          </cell>
          <cell r="D1207" t="str">
            <v>Канат стальной 16,0 мм ГОСТ 7665-80 метр</v>
          </cell>
          <cell r="E1207">
            <v>100</v>
          </cell>
          <cell r="F1207">
            <v>25446.43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100</v>
          </cell>
          <cell r="L1207">
            <v>25446.43</v>
          </cell>
        </row>
        <row r="1208">
          <cell r="A1208">
            <v>1311063806</v>
          </cell>
          <cell r="B1208">
            <v>131106</v>
          </cell>
          <cell r="C1208" t="str">
            <v>Прочие сырье и материалы</v>
          </cell>
          <cell r="D1208" t="str">
            <v>Канат стальной 11,5 мм ГОСТ 3077-80 метр</v>
          </cell>
          <cell r="E1208">
            <v>236</v>
          </cell>
          <cell r="F1208">
            <v>31185.71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236</v>
          </cell>
          <cell r="L1208">
            <v>31185.71</v>
          </cell>
        </row>
        <row r="1209">
          <cell r="A1209">
            <v>1311063807</v>
          </cell>
          <cell r="B1209">
            <v>131106</v>
          </cell>
          <cell r="C1209" t="str">
            <v>Прочие сырье и материалы</v>
          </cell>
          <cell r="D1209" t="str">
            <v>Канат стальной 11,5 мм ГОСТ 3071-88 метр</v>
          </cell>
          <cell r="E1209">
            <v>50</v>
          </cell>
          <cell r="F1209">
            <v>7142.86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50</v>
          </cell>
          <cell r="L1209">
            <v>7142.86</v>
          </cell>
        </row>
        <row r="1210">
          <cell r="A1210">
            <v>1311063808</v>
          </cell>
          <cell r="B1210">
            <v>131106</v>
          </cell>
          <cell r="C1210" t="str">
            <v>Прочие сырье и материалы</v>
          </cell>
          <cell r="D1210" t="str">
            <v>Канат стальной 13,5 мм ГОСТ 3071-80 метр</v>
          </cell>
          <cell r="E1210">
            <v>80</v>
          </cell>
          <cell r="F1210">
            <v>14285.71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80</v>
          </cell>
          <cell r="L1210">
            <v>14285.71</v>
          </cell>
        </row>
        <row r="1211">
          <cell r="A1211">
            <v>1311063809</v>
          </cell>
          <cell r="B1211">
            <v>131106</v>
          </cell>
          <cell r="C1211" t="str">
            <v>Прочие сырье и материалы</v>
          </cell>
          <cell r="D1211" t="str">
            <v>Канат стальной 15,0 мм ГОСТ 2688-80 метр</v>
          </cell>
          <cell r="E1211">
            <v>250</v>
          </cell>
          <cell r="F1211">
            <v>49107.14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250</v>
          </cell>
          <cell r="L1211">
            <v>49107.14</v>
          </cell>
        </row>
        <row r="1212">
          <cell r="A1212">
            <v>1311063812</v>
          </cell>
          <cell r="B1212">
            <v>131106</v>
          </cell>
          <cell r="C1212" t="str">
            <v>Прочие сырье и материалы</v>
          </cell>
          <cell r="D1212" t="str">
            <v>Фильтров. бумага листовая гост-12026-76</v>
          </cell>
          <cell r="E1212">
            <v>126</v>
          </cell>
          <cell r="F1212">
            <v>88200</v>
          </cell>
          <cell r="G1212">
            <v>0</v>
          </cell>
          <cell r="H1212">
            <v>0</v>
          </cell>
          <cell r="I1212">
            <v>30</v>
          </cell>
          <cell r="J1212">
            <v>21000</v>
          </cell>
          <cell r="K1212">
            <v>96</v>
          </cell>
          <cell r="L1212">
            <v>67200</v>
          </cell>
        </row>
        <row r="1213">
          <cell r="A1213">
            <v>1311063813</v>
          </cell>
          <cell r="B1213">
            <v>131106</v>
          </cell>
          <cell r="C1213" t="str">
            <v>Прочие сырье и материалы</v>
          </cell>
          <cell r="D1213" t="str">
            <v>Углекислота</v>
          </cell>
          <cell r="E1213">
            <v>300</v>
          </cell>
          <cell r="F1213">
            <v>12053.57</v>
          </cell>
          <cell r="G1213">
            <v>0</v>
          </cell>
          <cell r="H1213">
            <v>0</v>
          </cell>
          <cell r="I1213">
            <v>240</v>
          </cell>
          <cell r="J1213">
            <v>9642.86</v>
          </cell>
          <cell r="K1213">
            <v>60</v>
          </cell>
          <cell r="L1213">
            <v>2410.71</v>
          </cell>
        </row>
        <row r="1214">
          <cell r="A1214">
            <v>1311063814</v>
          </cell>
          <cell r="B1214">
            <v>131106</v>
          </cell>
          <cell r="C1214" t="str">
            <v>Прочие сырье и материалы</v>
          </cell>
          <cell r="D1214" t="str">
            <v>Воронка лабораторная В-56-80 ХС</v>
          </cell>
          <cell r="E1214">
            <v>175</v>
          </cell>
          <cell r="F1214">
            <v>24500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175</v>
          </cell>
          <cell r="L1214">
            <v>24500</v>
          </cell>
        </row>
        <row r="1215">
          <cell r="A1215">
            <v>1311063815</v>
          </cell>
          <cell r="B1215">
            <v>131106</v>
          </cell>
          <cell r="C1215" t="str">
            <v>Прочие сырье и материалы</v>
          </cell>
          <cell r="D1215" t="str">
            <v>Воронка лабораторная В-75-110 ХС</v>
          </cell>
          <cell r="E1215">
            <v>175</v>
          </cell>
          <cell r="F1215">
            <v>33250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175</v>
          </cell>
          <cell r="L1215">
            <v>33250</v>
          </cell>
        </row>
        <row r="1216">
          <cell r="A1216">
            <v>1311063816</v>
          </cell>
          <cell r="B1216">
            <v>131106</v>
          </cell>
          <cell r="C1216" t="str">
            <v>Прочие сырье и материалы</v>
          </cell>
          <cell r="D1216" t="str">
            <v>Воронка лабораторная В-100-150 ХС</v>
          </cell>
          <cell r="E1216">
            <v>150</v>
          </cell>
          <cell r="F1216">
            <v>45000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150</v>
          </cell>
          <cell r="L1216">
            <v>45000</v>
          </cell>
        </row>
        <row r="1217">
          <cell r="A1217">
            <v>1311063817</v>
          </cell>
          <cell r="B1217">
            <v>131106</v>
          </cell>
          <cell r="C1217" t="str">
            <v>Прочие сырье и материалы</v>
          </cell>
          <cell r="D1217" t="str">
            <v>Воронка лабораторная В-150-230 ХС</v>
          </cell>
          <cell r="E1217">
            <v>45</v>
          </cell>
          <cell r="F1217">
            <v>22500</v>
          </cell>
          <cell r="G1217">
            <v>0</v>
          </cell>
          <cell r="H1217">
            <v>0</v>
          </cell>
          <cell r="I1217">
            <v>4</v>
          </cell>
          <cell r="J1217">
            <v>2000</v>
          </cell>
          <cell r="K1217">
            <v>41</v>
          </cell>
          <cell r="L1217">
            <v>20500</v>
          </cell>
        </row>
        <row r="1218">
          <cell r="A1218">
            <v>1311063823</v>
          </cell>
          <cell r="B1218">
            <v>131106</v>
          </cell>
          <cell r="C1218" t="str">
            <v>Прочие сырье и материалы</v>
          </cell>
          <cell r="D1218" t="str">
            <v>Керамические шары Zirmil 2.0-2.2мм</v>
          </cell>
          <cell r="E1218">
            <v>2040</v>
          </cell>
          <cell r="F1218">
            <v>8349802.6200000001</v>
          </cell>
          <cell r="G1218">
            <v>0</v>
          </cell>
          <cell r="H1218">
            <v>0</v>
          </cell>
          <cell r="I1218">
            <v>2040</v>
          </cell>
          <cell r="J1218">
            <v>8349802.6200000001</v>
          </cell>
          <cell r="K1218">
            <v>0</v>
          </cell>
          <cell r="L1218">
            <v>0</v>
          </cell>
        </row>
        <row r="1219">
          <cell r="A1219">
            <v>1311063824</v>
          </cell>
          <cell r="B1219">
            <v>131106</v>
          </cell>
          <cell r="C1219" t="str">
            <v>Прочие сырье и материалы</v>
          </cell>
          <cell r="D1219" t="str">
            <v>Керамические шары Zirmil 2,75 мм</v>
          </cell>
          <cell r="E1219">
            <v>3400</v>
          </cell>
          <cell r="F1219">
            <v>13883604.52</v>
          </cell>
          <cell r="G1219">
            <v>0</v>
          </cell>
          <cell r="H1219">
            <v>0</v>
          </cell>
          <cell r="I1219">
            <v>2400</v>
          </cell>
          <cell r="J1219">
            <v>9798722.0299999993</v>
          </cell>
          <cell r="K1219">
            <v>1000</v>
          </cell>
          <cell r="L1219">
            <v>4084882.49</v>
          </cell>
        </row>
        <row r="1220">
          <cell r="A1220">
            <v>1311063825</v>
          </cell>
          <cell r="B1220">
            <v>131106</v>
          </cell>
          <cell r="C1220" t="str">
            <v>Прочие сырье и материалы</v>
          </cell>
          <cell r="D1220" t="str">
            <v>Керамические шары Zirmil 3,0 мм</v>
          </cell>
          <cell r="E1220">
            <v>6360</v>
          </cell>
          <cell r="F1220">
            <v>26260987.440000001</v>
          </cell>
          <cell r="G1220">
            <v>0</v>
          </cell>
          <cell r="H1220">
            <v>0</v>
          </cell>
          <cell r="I1220">
            <v>2000</v>
          </cell>
          <cell r="J1220">
            <v>8244983.6399999997</v>
          </cell>
          <cell r="K1220">
            <v>4360</v>
          </cell>
          <cell r="L1220">
            <v>18016003.800000001</v>
          </cell>
        </row>
        <row r="1221">
          <cell r="A1221">
            <v>1311063874</v>
          </cell>
          <cell r="B1221">
            <v>131106</v>
          </cell>
          <cell r="C1221" t="str">
            <v>Прочие сырье и материалы</v>
          </cell>
          <cell r="D1221" t="str">
            <v>Фреон R-134a</v>
          </cell>
          <cell r="E1221">
            <v>1</v>
          </cell>
          <cell r="F1221">
            <v>35000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1</v>
          </cell>
          <cell r="L1221">
            <v>35000</v>
          </cell>
        </row>
        <row r="1222">
          <cell r="A1222">
            <v>1311063875</v>
          </cell>
          <cell r="B1222">
            <v>131106</v>
          </cell>
          <cell r="C1222" t="str">
            <v>Прочие сырье и материалы</v>
          </cell>
          <cell r="D1222" t="str">
            <v>вставка номера а/м</v>
          </cell>
          <cell r="E1222">
            <v>3</v>
          </cell>
          <cell r="F1222">
            <v>1071.42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3</v>
          </cell>
          <cell r="L1222">
            <v>1071.42</v>
          </cell>
        </row>
        <row r="1223">
          <cell r="A1223">
            <v>1311063917</v>
          </cell>
          <cell r="B1223">
            <v>131106</v>
          </cell>
          <cell r="C1223" t="str">
            <v>Прочие сырье и материалы</v>
          </cell>
          <cell r="D1223" t="str">
            <v>Кронштейн металлический</v>
          </cell>
          <cell r="E1223">
            <v>42</v>
          </cell>
          <cell r="F1223">
            <v>564655.17000000004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42</v>
          </cell>
          <cell r="L1223">
            <v>564655.17000000004</v>
          </cell>
        </row>
        <row r="1224">
          <cell r="A1224">
            <v>1311063919</v>
          </cell>
          <cell r="B1224">
            <v>131106</v>
          </cell>
          <cell r="C1224" t="str">
            <v>Прочие сырье и материалы</v>
          </cell>
          <cell r="D1224" t="str">
            <v>палочка стеклянная 5-7 L-350ТС</v>
          </cell>
          <cell r="E1224">
            <v>100</v>
          </cell>
          <cell r="F1224">
            <v>3000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100</v>
          </cell>
          <cell r="L1224">
            <v>3000</v>
          </cell>
        </row>
        <row r="1225">
          <cell r="A1225">
            <v>1311063920</v>
          </cell>
          <cell r="B1225">
            <v>131106</v>
          </cell>
          <cell r="C1225" t="str">
            <v>Прочие сырье и материалы</v>
          </cell>
          <cell r="D1225" t="str">
            <v>палочка стеклянная 6-8 L-350ТС</v>
          </cell>
          <cell r="E1225">
            <v>90</v>
          </cell>
          <cell r="F1225">
            <v>13500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90</v>
          </cell>
          <cell r="L1225">
            <v>13500</v>
          </cell>
        </row>
        <row r="1226">
          <cell r="A1226">
            <v>1311063921</v>
          </cell>
          <cell r="B1226">
            <v>131106</v>
          </cell>
          <cell r="C1226" t="str">
            <v>Прочие сырье и материалы</v>
          </cell>
          <cell r="D1226" t="str">
            <v>Стеклоомыватель</v>
          </cell>
          <cell r="E1226">
            <v>5</v>
          </cell>
          <cell r="F1226">
            <v>4910.71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5</v>
          </cell>
          <cell r="L1226">
            <v>4910.71</v>
          </cell>
        </row>
        <row r="1227">
          <cell r="A1227">
            <v>1311070010</v>
          </cell>
          <cell r="B1227">
            <v>131107</v>
          </cell>
          <cell r="C1227" t="str">
            <v>Материалы для элект. вычесл. техники</v>
          </cell>
          <cell r="D1227" t="str">
            <v>431958-B21 146 GB 10K SAS 2. HP HDD</v>
          </cell>
          <cell r="E1227">
            <v>17</v>
          </cell>
          <cell r="F1227">
            <v>1011349.56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17</v>
          </cell>
          <cell r="L1227">
            <v>1011349.56</v>
          </cell>
        </row>
        <row r="1228">
          <cell r="A1228">
            <v>1311070518</v>
          </cell>
          <cell r="B1228">
            <v>131107</v>
          </cell>
          <cell r="C1228" t="str">
            <v>Материалы для элект. вычесл. техники</v>
          </cell>
          <cell r="D1228" t="str">
            <v>Коврик для оптической мыши</v>
          </cell>
          <cell r="E1228">
            <v>19</v>
          </cell>
          <cell r="F1228">
            <v>8482.14</v>
          </cell>
          <cell r="G1228">
            <v>0</v>
          </cell>
          <cell r="H1228">
            <v>0</v>
          </cell>
          <cell r="I1228">
            <v>9</v>
          </cell>
          <cell r="J1228">
            <v>4017.86</v>
          </cell>
          <cell r="K1228">
            <v>10</v>
          </cell>
          <cell r="L1228">
            <v>4464.28</v>
          </cell>
        </row>
        <row r="1229">
          <cell r="A1229">
            <v>1311070887</v>
          </cell>
          <cell r="B1229">
            <v>131107</v>
          </cell>
          <cell r="C1229" t="str">
            <v>Материалы для элект. вычесл. техники</v>
          </cell>
          <cell r="D1229" t="str">
            <v>мышь Scrol Mouse</v>
          </cell>
          <cell r="E1229">
            <v>1</v>
          </cell>
          <cell r="F1229">
            <v>1217.3900000000001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1</v>
          </cell>
          <cell r="L1229">
            <v>1217.3900000000001</v>
          </cell>
        </row>
        <row r="1230">
          <cell r="A1230">
            <v>1311071393</v>
          </cell>
          <cell r="B1230">
            <v>131107</v>
          </cell>
          <cell r="C1230" t="str">
            <v>Материалы для элект. вычесл. техники</v>
          </cell>
          <cell r="D1230" t="str">
            <v>USB Flash Drive 1gb</v>
          </cell>
          <cell r="E1230">
            <v>8</v>
          </cell>
          <cell r="F1230">
            <v>6428.56</v>
          </cell>
          <cell r="G1230">
            <v>0</v>
          </cell>
          <cell r="H1230">
            <v>0</v>
          </cell>
          <cell r="I1230">
            <v>1</v>
          </cell>
          <cell r="J1230">
            <v>803.57</v>
          </cell>
          <cell r="K1230">
            <v>7</v>
          </cell>
          <cell r="L1230">
            <v>5624.99</v>
          </cell>
        </row>
        <row r="1231">
          <cell r="A1231">
            <v>1311071745</v>
          </cell>
          <cell r="B1231">
            <v>131107</v>
          </cell>
          <cell r="C1231" t="str">
            <v>Материалы для элект. вычесл. техники</v>
          </cell>
          <cell r="D1231" t="str">
            <v>DVD-R 4.7</v>
          </cell>
          <cell r="E1231">
            <v>100</v>
          </cell>
          <cell r="F1231">
            <v>4464.28</v>
          </cell>
          <cell r="G1231">
            <v>0</v>
          </cell>
          <cell r="H1231">
            <v>0</v>
          </cell>
          <cell r="I1231">
            <v>75</v>
          </cell>
          <cell r="J1231">
            <v>3348.21</v>
          </cell>
          <cell r="K1231">
            <v>25</v>
          </cell>
          <cell r="L1231">
            <v>1116.07</v>
          </cell>
        </row>
        <row r="1232">
          <cell r="A1232">
            <v>1311072007</v>
          </cell>
          <cell r="B1232">
            <v>131107</v>
          </cell>
          <cell r="C1232" t="str">
            <v>Материалы для элект. вычесл. техники</v>
          </cell>
          <cell r="D1232" t="str">
            <v>к-ж Canon 703/303</v>
          </cell>
          <cell r="E1232">
            <v>9</v>
          </cell>
          <cell r="F1232">
            <v>100446.43</v>
          </cell>
          <cell r="G1232">
            <v>0</v>
          </cell>
          <cell r="H1232">
            <v>0</v>
          </cell>
          <cell r="I1232">
            <v>4</v>
          </cell>
          <cell r="J1232">
            <v>44642.86</v>
          </cell>
          <cell r="K1232">
            <v>5</v>
          </cell>
          <cell r="L1232">
            <v>55803.57</v>
          </cell>
        </row>
        <row r="1233">
          <cell r="A1233">
            <v>1311072009</v>
          </cell>
          <cell r="B1233">
            <v>131107</v>
          </cell>
          <cell r="C1233" t="str">
            <v>Материалы для элект. вычесл. техники</v>
          </cell>
          <cell r="D1233" t="str">
            <v>к-ж HP Color LJ СP4005DN</v>
          </cell>
          <cell r="E1233">
            <v>16</v>
          </cell>
          <cell r="F1233">
            <v>700357.16</v>
          </cell>
          <cell r="G1233">
            <v>0</v>
          </cell>
          <cell r="H1233">
            <v>0</v>
          </cell>
          <cell r="I1233">
            <v>1</v>
          </cell>
          <cell r="J1233">
            <v>43772.32</v>
          </cell>
          <cell r="K1233">
            <v>15</v>
          </cell>
          <cell r="L1233">
            <v>656584.84</v>
          </cell>
        </row>
        <row r="1234">
          <cell r="A1234">
            <v>1311072010</v>
          </cell>
          <cell r="B1234">
            <v>131107</v>
          </cell>
          <cell r="C1234" t="str">
            <v>Материалы для элект. вычесл. техники</v>
          </cell>
          <cell r="D1234" t="str">
            <v>к-ж HP LJ 1010/1012/1015</v>
          </cell>
          <cell r="E1234">
            <v>3</v>
          </cell>
          <cell r="F1234">
            <v>38839.29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3</v>
          </cell>
          <cell r="L1234">
            <v>38839.29</v>
          </cell>
        </row>
        <row r="1235">
          <cell r="A1235">
            <v>1311072011</v>
          </cell>
          <cell r="B1235">
            <v>131107</v>
          </cell>
          <cell r="C1235" t="str">
            <v>Материалы для элект. вычесл. техники</v>
          </cell>
          <cell r="D1235" t="str">
            <v>к-ж HP LJ 1100, С4092А</v>
          </cell>
          <cell r="E1235">
            <v>4</v>
          </cell>
          <cell r="F1235">
            <v>37857.14</v>
          </cell>
          <cell r="G1235">
            <v>0</v>
          </cell>
          <cell r="H1235">
            <v>0</v>
          </cell>
          <cell r="I1235">
            <v>2</v>
          </cell>
          <cell r="J1235">
            <v>18928.57</v>
          </cell>
          <cell r="K1235">
            <v>2</v>
          </cell>
          <cell r="L1235">
            <v>18928.57</v>
          </cell>
        </row>
        <row r="1236">
          <cell r="A1236">
            <v>1311072013</v>
          </cell>
          <cell r="B1236">
            <v>131107</v>
          </cell>
          <cell r="C1236" t="str">
            <v>Материалы для элект. вычесл. техники</v>
          </cell>
          <cell r="D1236" t="str">
            <v>к-ж HP LJ 1200/1000</v>
          </cell>
          <cell r="E1236">
            <v>2</v>
          </cell>
          <cell r="F1236">
            <v>23035.71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2</v>
          </cell>
          <cell r="L1236">
            <v>23035.71</v>
          </cell>
        </row>
        <row r="1237">
          <cell r="A1237">
            <v>1311072014</v>
          </cell>
          <cell r="B1237">
            <v>131107</v>
          </cell>
          <cell r="C1237" t="str">
            <v>Материалы для элект. вычесл. техники</v>
          </cell>
          <cell r="D1237" t="str">
            <v>к-ж HP LJ M3035</v>
          </cell>
          <cell r="E1237">
            <v>19</v>
          </cell>
          <cell r="F1237">
            <v>466517.86</v>
          </cell>
          <cell r="G1237">
            <v>0</v>
          </cell>
          <cell r="H1237">
            <v>0</v>
          </cell>
          <cell r="I1237">
            <v>5</v>
          </cell>
          <cell r="J1237">
            <v>122767.86</v>
          </cell>
          <cell r="K1237">
            <v>14</v>
          </cell>
          <cell r="L1237">
            <v>343750</v>
          </cell>
        </row>
        <row r="1238">
          <cell r="A1238">
            <v>1311072015</v>
          </cell>
          <cell r="B1238">
            <v>131107</v>
          </cell>
          <cell r="C1238" t="str">
            <v>Материалы для элект. вычесл. техники</v>
          </cell>
          <cell r="D1238" t="str">
            <v>К-ж HP LJ P2015 (Q7553A)</v>
          </cell>
          <cell r="E1238">
            <v>33</v>
          </cell>
          <cell r="F1238">
            <v>518571.44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33</v>
          </cell>
          <cell r="L1238">
            <v>518571.44</v>
          </cell>
        </row>
        <row r="1239">
          <cell r="A1239">
            <v>1311072016</v>
          </cell>
          <cell r="B1239">
            <v>131107</v>
          </cell>
          <cell r="C1239" t="str">
            <v>Материалы для элект. вычесл. техники</v>
          </cell>
          <cell r="D1239" t="str">
            <v>к-ж HP С6656А DJ5550</v>
          </cell>
          <cell r="E1239">
            <v>1</v>
          </cell>
          <cell r="F1239">
            <v>3482.14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1</v>
          </cell>
          <cell r="L1239">
            <v>3482.14</v>
          </cell>
        </row>
        <row r="1240">
          <cell r="A1240">
            <v>1311072018</v>
          </cell>
          <cell r="B1240">
            <v>131107</v>
          </cell>
          <cell r="C1240" t="str">
            <v>Материалы для элект. вычесл. техники</v>
          </cell>
          <cell r="D1240" t="str">
            <v>к-ж HP С6657 DJ5550</v>
          </cell>
          <cell r="E1240">
            <v>1</v>
          </cell>
          <cell r="F1240">
            <v>5803.57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1</v>
          </cell>
          <cell r="L1240">
            <v>5803.57</v>
          </cell>
        </row>
        <row r="1241">
          <cell r="A1241">
            <v>1311072020</v>
          </cell>
          <cell r="B1241">
            <v>131107</v>
          </cell>
          <cell r="C1241" t="str">
            <v>Материалы для элект. вычесл. техники</v>
          </cell>
          <cell r="D1241" t="str">
            <v>к-ж HP С9730 А Black</v>
          </cell>
          <cell r="E1241">
            <v>6</v>
          </cell>
          <cell r="F1241">
            <v>261964.28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6</v>
          </cell>
          <cell r="L1241">
            <v>261964.28</v>
          </cell>
        </row>
        <row r="1242">
          <cell r="A1242">
            <v>1311072022</v>
          </cell>
          <cell r="B1242">
            <v>131107</v>
          </cell>
          <cell r="C1242" t="str">
            <v>Материалы для элект. вычесл. техники</v>
          </cell>
          <cell r="D1242" t="str">
            <v>к-ж HP С9731 А</v>
          </cell>
          <cell r="E1242">
            <v>7</v>
          </cell>
          <cell r="F1242">
            <v>415625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7</v>
          </cell>
          <cell r="L1242">
            <v>415625</v>
          </cell>
        </row>
        <row r="1243">
          <cell r="A1243">
            <v>1311072024</v>
          </cell>
          <cell r="B1243">
            <v>131107</v>
          </cell>
          <cell r="C1243" t="str">
            <v>Материалы для элект. вычесл. техники</v>
          </cell>
          <cell r="D1243" t="str">
            <v>к-ж HP С9732 А</v>
          </cell>
          <cell r="E1243">
            <v>5</v>
          </cell>
          <cell r="F1243">
            <v>296875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5</v>
          </cell>
          <cell r="L1243">
            <v>296875</v>
          </cell>
        </row>
        <row r="1244">
          <cell r="A1244">
            <v>1311072026</v>
          </cell>
          <cell r="B1244">
            <v>131107</v>
          </cell>
          <cell r="C1244" t="str">
            <v>Материалы для элект. вычесл. техники</v>
          </cell>
          <cell r="D1244" t="str">
            <v>к-ж HP С9733 А</v>
          </cell>
          <cell r="E1244">
            <v>5</v>
          </cell>
          <cell r="F1244">
            <v>296875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5</v>
          </cell>
          <cell r="L1244">
            <v>296875</v>
          </cell>
        </row>
        <row r="1245">
          <cell r="A1245">
            <v>1311072028</v>
          </cell>
          <cell r="B1245">
            <v>131107</v>
          </cell>
          <cell r="C1245" t="str">
            <v>Материалы для элект. вычесл. техники</v>
          </cell>
          <cell r="D1245" t="str">
            <v>к-ж N10 С4844А НР DJ</v>
          </cell>
          <cell r="E1245">
            <v>4</v>
          </cell>
          <cell r="F1245">
            <v>27499.99</v>
          </cell>
          <cell r="G1245">
            <v>0</v>
          </cell>
          <cell r="H1245">
            <v>0</v>
          </cell>
          <cell r="I1245">
            <v>1</v>
          </cell>
          <cell r="J1245">
            <v>6875</v>
          </cell>
          <cell r="K1245">
            <v>3</v>
          </cell>
          <cell r="L1245">
            <v>20624.990000000002</v>
          </cell>
        </row>
        <row r="1246">
          <cell r="A1246">
            <v>1311072030</v>
          </cell>
          <cell r="B1246">
            <v>131107</v>
          </cell>
          <cell r="C1246" t="str">
            <v>Материалы для элект. вычесл. техники</v>
          </cell>
          <cell r="D1246" t="str">
            <v>к-ж N131 С8765 НЕ</v>
          </cell>
          <cell r="E1246">
            <v>1</v>
          </cell>
          <cell r="F1246">
            <v>4017.86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1</v>
          </cell>
          <cell r="L1246">
            <v>4017.86</v>
          </cell>
        </row>
        <row r="1247">
          <cell r="A1247">
            <v>1311072032</v>
          </cell>
          <cell r="B1247">
            <v>131107</v>
          </cell>
          <cell r="C1247" t="str">
            <v>Материалы для элект. вычесл. техники</v>
          </cell>
          <cell r="D1247" t="str">
            <v>к-ж N134 С9363НЕ</v>
          </cell>
          <cell r="E1247">
            <v>1</v>
          </cell>
          <cell r="F1247">
            <v>5982.14</v>
          </cell>
          <cell r="G1247">
            <v>0</v>
          </cell>
          <cell r="H1247">
            <v>0</v>
          </cell>
          <cell r="I1247">
            <v>1</v>
          </cell>
          <cell r="J1247">
            <v>5982.14</v>
          </cell>
          <cell r="K1247">
            <v>0</v>
          </cell>
          <cell r="L1247">
            <v>0</v>
          </cell>
        </row>
        <row r="1248">
          <cell r="A1248">
            <v>1311072033</v>
          </cell>
          <cell r="B1248">
            <v>131107</v>
          </cell>
          <cell r="C1248" t="str">
            <v>Материалы для элект. вычесл. техники</v>
          </cell>
          <cell r="D1248" t="str">
            <v>к-ж N135 С8766НЕ</v>
          </cell>
          <cell r="E1248">
            <v>1</v>
          </cell>
          <cell r="F1248">
            <v>4464.29</v>
          </cell>
          <cell r="G1248">
            <v>0</v>
          </cell>
          <cell r="H1248">
            <v>0</v>
          </cell>
          <cell r="I1248">
            <v>1</v>
          </cell>
          <cell r="J1248">
            <v>4464.29</v>
          </cell>
          <cell r="K1248">
            <v>0</v>
          </cell>
          <cell r="L1248">
            <v>0</v>
          </cell>
        </row>
        <row r="1249">
          <cell r="A1249">
            <v>1311072035</v>
          </cell>
          <cell r="B1249">
            <v>131107</v>
          </cell>
          <cell r="C1249" t="str">
            <v>Материалы для элект. вычесл. техники</v>
          </cell>
          <cell r="D1249" t="str">
            <v>к-ж N21 С9351 АЕ</v>
          </cell>
          <cell r="E1249">
            <v>1</v>
          </cell>
          <cell r="F1249">
            <v>2857.14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1</v>
          </cell>
          <cell r="L1249">
            <v>2857.14</v>
          </cell>
        </row>
        <row r="1250">
          <cell r="A1250">
            <v>1311072037</v>
          </cell>
          <cell r="B1250">
            <v>131107</v>
          </cell>
          <cell r="C1250" t="str">
            <v>Материалы для элект. вычесл. техники</v>
          </cell>
          <cell r="D1250" t="str">
            <v>к-ж N22 С9352 АЕ</v>
          </cell>
          <cell r="E1250">
            <v>2</v>
          </cell>
          <cell r="F1250">
            <v>6250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2</v>
          </cell>
          <cell r="L1250">
            <v>6250</v>
          </cell>
        </row>
        <row r="1251">
          <cell r="A1251">
            <v>1311072039</v>
          </cell>
          <cell r="B1251">
            <v>131107</v>
          </cell>
          <cell r="C1251" t="str">
            <v>Материалы для элект. вычесл. техники</v>
          </cell>
          <cell r="D1251" t="str">
            <v>к-ж N82 C4911А НР</v>
          </cell>
          <cell r="E1251">
            <v>4</v>
          </cell>
          <cell r="F1251">
            <v>31250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4</v>
          </cell>
          <cell r="L1251">
            <v>31250</v>
          </cell>
        </row>
        <row r="1252">
          <cell r="A1252">
            <v>1311072041</v>
          </cell>
          <cell r="B1252">
            <v>131107</v>
          </cell>
          <cell r="C1252" t="str">
            <v>Материалы для элект. вычесл. техники</v>
          </cell>
          <cell r="D1252" t="str">
            <v>к-ж N82 C4912А НР</v>
          </cell>
          <cell r="E1252">
            <v>4</v>
          </cell>
          <cell r="F1252">
            <v>31250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4</v>
          </cell>
          <cell r="L1252">
            <v>31250</v>
          </cell>
        </row>
        <row r="1253">
          <cell r="A1253">
            <v>1311072043</v>
          </cell>
          <cell r="B1253">
            <v>131107</v>
          </cell>
          <cell r="C1253" t="str">
            <v>Материалы для элект. вычесл. техники</v>
          </cell>
          <cell r="D1253" t="str">
            <v>к-ж N82 C4913А НР</v>
          </cell>
          <cell r="E1253">
            <v>4</v>
          </cell>
          <cell r="F1253">
            <v>31250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4</v>
          </cell>
          <cell r="L1253">
            <v>31250</v>
          </cell>
        </row>
        <row r="1254">
          <cell r="A1254">
            <v>1311072045</v>
          </cell>
          <cell r="B1254">
            <v>131107</v>
          </cell>
          <cell r="C1254" t="str">
            <v>Материалы для элект. вычесл. техники</v>
          </cell>
          <cell r="D1254" t="str">
            <v>к-ж Q6000А CLJ1600/2600/N/2605xx.2500pages</v>
          </cell>
          <cell r="E1254">
            <v>2</v>
          </cell>
          <cell r="F1254">
            <v>29464.29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2</v>
          </cell>
          <cell r="L1254">
            <v>29464.29</v>
          </cell>
        </row>
        <row r="1255">
          <cell r="A1255">
            <v>1311072050</v>
          </cell>
          <cell r="B1255">
            <v>131107</v>
          </cell>
          <cell r="C1255" t="str">
            <v>Материалы для элект. вычесл. техники</v>
          </cell>
          <cell r="D1255" t="str">
            <v>К-ж XEROX WC PE 220 013R00621</v>
          </cell>
          <cell r="E1255">
            <v>4</v>
          </cell>
          <cell r="F1255">
            <v>68571.42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4</v>
          </cell>
          <cell r="L1255">
            <v>68571.42</v>
          </cell>
        </row>
        <row r="1256">
          <cell r="A1256">
            <v>1311072051</v>
          </cell>
          <cell r="B1256">
            <v>131107</v>
          </cell>
          <cell r="C1256" t="str">
            <v>Материалы для элект. вычесл. техники</v>
          </cell>
          <cell r="D1256" t="str">
            <v>К-ж XEROX WC PE16113R00667</v>
          </cell>
          <cell r="E1256">
            <v>4</v>
          </cell>
          <cell r="F1256">
            <v>91071.44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4</v>
          </cell>
          <cell r="L1256">
            <v>91071.44</v>
          </cell>
        </row>
        <row r="1257">
          <cell r="A1257">
            <v>1311072054</v>
          </cell>
          <cell r="B1257">
            <v>131107</v>
          </cell>
          <cell r="C1257" t="str">
            <v>Материалы для элект. вычесл. техники</v>
          </cell>
          <cell r="D1257" t="str">
            <v>к-ж ЕР 26/27</v>
          </cell>
          <cell r="E1257">
            <v>3</v>
          </cell>
          <cell r="F1257">
            <v>35357.14</v>
          </cell>
          <cell r="G1257">
            <v>0</v>
          </cell>
          <cell r="H1257">
            <v>0</v>
          </cell>
          <cell r="I1257">
            <v>1</v>
          </cell>
          <cell r="J1257">
            <v>11785.71</v>
          </cell>
          <cell r="K1257">
            <v>2</v>
          </cell>
          <cell r="L1257">
            <v>23571.43</v>
          </cell>
        </row>
        <row r="1258">
          <cell r="A1258">
            <v>1311072055</v>
          </cell>
          <cell r="B1258">
            <v>131107</v>
          </cell>
          <cell r="C1258" t="str">
            <v>Материалы для элект. вычесл. техники</v>
          </cell>
          <cell r="D1258" t="str">
            <v>к-ж С13ТО48140 Epson black for Stylus Photo</v>
          </cell>
          <cell r="E1258">
            <v>4</v>
          </cell>
          <cell r="F1258">
            <v>8125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4</v>
          </cell>
          <cell r="L1258">
            <v>8125</v>
          </cell>
        </row>
        <row r="1259">
          <cell r="A1259">
            <v>1311072056</v>
          </cell>
          <cell r="B1259">
            <v>131107</v>
          </cell>
          <cell r="C1259" t="str">
            <v>Материалы для элект. вычесл. техники</v>
          </cell>
          <cell r="D1259" t="str">
            <v>к-ж С13ТО48240Epson cyan for Stylus Photo</v>
          </cell>
          <cell r="E1259">
            <v>4</v>
          </cell>
          <cell r="F1259">
            <v>8125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4</v>
          </cell>
          <cell r="L1259">
            <v>8125</v>
          </cell>
        </row>
        <row r="1260">
          <cell r="A1260">
            <v>1311072057</v>
          </cell>
          <cell r="B1260">
            <v>131107</v>
          </cell>
          <cell r="C1260" t="str">
            <v>Материалы для элект. вычесл. техники</v>
          </cell>
          <cell r="D1260" t="str">
            <v>к-ж С13ТО48340 Epson magenta for Stylus Photo</v>
          </cell>
          <cell r="E1260">
            <v>4</v>
          </cell>
          <cell r="F1260">
            <v>8125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4</v>
          </cell>
          <cell r="L1260">
            <v>8125</v>
          </cell>
        </row>
        <row r="1261">
          <cell r="A1261">
            <v>1311072058</v>
          </cell>
          <cell r="B1261">
            <v>131107</v>
          </cell>
          <cell r="C1261" t="str">
            <v>Материалы для элект. вычесл. техники</v>
          </cell>
          <cell r="D1261" t="str">
            <v>к-ж С13ТО48440 Epson yellow for Stylus Photo</v>
          </cell>
          <cell r="E1261">
            <v>4</v>
          </cell>
          <cell r="F1261">
            <v>8125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4</v>
          </cell>
          <cell r="L1261">
            <v>8125</v>
          </cell>
        </row>
        <row r="1262">
          <cell r="A1262">
            <v>1311072059</v>
          </cell>
          <cell r="B1262">
            <v>131107</v>
          </cell>
          <cell r="C1262" t="str">
            <v>Материалы для элект. вычесл. техники</v>
          </cell>
          <cell r="D1262" t="str">
            <v>к-ж С13ТО48540 Epson light cyan for Stylus Photo</v>
          </cell>
          <cell r="E1262">
            <v>4</v>
          </cell>
          <cell r="F1262">
            <v>8125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4</v>
          </cell>
          <cell r="L1262">
            <v>8125</v>
          </cell>
        </row>
        <row r="1263">
          <cell r="A1263">
            <v>1311072060</v>
          </cell>
          <cell r="B1263">
            <v>131107</v>
          </cell>
          <cell r="C1263" t="str">
            <v>Материалы для элект. вычесл. техники</v>
          </cell>
          <cell r="D1263" t="str">
            <v>к-ж С13ТО48640 Epson light magenta for Stylus Photo</v>
          </cell>
          <cell r="E1263">
            <v>4</v>
          </cell>
          <cell r="F1263">
            <v>8125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4</v>
          </cell>
          <cell r="L1263">
            <v>8125</v>
          </cell>
        </row>
        <row r="1264">
          <cell r="A1264">
            <v>1311072480</v>
          </cell>
          <cell r="B1264">
            <v>131107</v>
          </cell>
          <cell r="C1264" t="str">
            <v>Материалы для элект. вычесл. техники</v>
          </cell>
          <cell r="D1264" t="str">
            <v>Тонер Canon IR-2016</v>
          </cell>
          <cell r="E1264">
            <v>2</v>
          </cell>
          <cell r="F1264">
            <v>21785.71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2</v>
          </cell>
          <cell r="L1264">
            <v>21785.71</v>
          </cell>
        </row>
        <row r="1265">
          <cell r="A1265">
            <v>1311072482</v>
          </cell>
          <cell r="B1265">
            <v>131107</v>
          </cell>
          <cell r="C1265" t="str">
            <v>Материалы для элект. вычесл. техники</v>
          </cell>
          <cell r="D1265" t="str">
            <v>тонер Canon NP -7161</v>
          </cell>
          <cell r="E1265">
            <v>6</v>
          </cell>
          <cell r="F1265">
            <v>34821.42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6</v>
          </cell>
          <cell r="L1265">
            <v>34821.42</v>
          </cell>
        </row>
        <row r="1266">
          <cell r="A1266">
            <v>1311072488</v>
          </cell>
          <cell r="B1266">
            <v>131107</v>
          </cell>
          <cell r="C1266" t="str">
            <v>Материалы для элект. вычесл. техники</v>
          </cell>
          <cell r="D1266" t="str">
            <v>Тонер Тошиба 1350</v>
          </cell>
          <cell r="E1266">
            <v>4</v>
          </cell>
          <cell r="F1266">
            <v>8264.86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4</v>
          </cell>
          <cell r="L1266">
            <v>8264.86</v>
          </cell>
        </row>
        <row r="1267">
          <cell r="A1267">
            <v>1311072489</v>
          </cell>
          <cell r="B1267">
            <v>131107</v>
          </cell>
          <cell r="C1267" t="str">
            <v>Материалы для элект. вычесл. техники</v>
          </cell>
          <cell r="D1267" t="str">
            <v>тонер Тошиба 1550</v>
          </cell>
          <cell r="E1267">
            <v>3</v>
          </cell>
          <cell r="F1267">
            <v>12946.43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3</v>
          </cell>
          <cell r="L1267">
            <v>12946.43</v>
          </cell>
        </row>
        <row r="1268">
          <cell r="A1268">
            <v>1311072494</v>
          </cell>
          <cell r="B1268">
            <v>131107</v>
          </cell>
          <cell r="C1268" t="str">
            <v>Материалы для элект. вычесл. техники</v>
          </cell>
          <cell r="D1268" t="str">
            <v>PA509A USB</v>
          </cell>
          <cell r="E1268">
            <v>5</v>
          </cell>
          <cell r="F1268">
            <v>46623.89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5</v>
          </cell>
          <cell r="L1268">
            <v>46623.89</v>
          </cell>
        </row>
        <row r="1269">
          <cell r="A1269">
            <v>1311072495</v>
          </cell>
          <cell r="B1269">
            <v>131107</v>
          </cell>
          <cell r="C1269" t="str">
            <v>Материалы для элект. вычесл. техники</v>
          </cell>
          <cell r="D1269" t="str">
            <v>EM870AA HP</v>
          </cell>
          <cell r="E1269">
            <v>10</v>
          </cell>
          <cell r="F1269">
            <v>29991.15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10</v>
          </cell>
          <cell r="L1269">
            <v>29991.15</v>
          </cell>
        </row>
        <row r="1270">
          <cell r="A1270">
            <v>1311072497</v>
          </cell>
          <cell r="B1270">
            <v>131107</v>
          </cell>
          <cell r="C1270" t="str">
            <v>Материалы для элект. вычесл. техники</v>
          </cell>
          <cell r="D1270" t="str">
            <v>PL800 TC4200</v>
          </cell>
          <cell r="E1270">
            <v>3</v>
          </cell>
          <cell r="F1270">
            <v>13730.97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3</v>
          </cell>
          <cell r="L1270">
            <v>13730.97</v>
          </cell>
        </row>
        <row r="1271">
          <cell r="A1271">
            <v>1311072500</v>
          </cell>
          <cell r="B1271">
            <v>131107</v>
          </cell>
          <cell r="C1271" t="str">
            <v>Материалы для элект. вычесл. техники</v>
          </cell>
          <cell r="D1271" t="str">
            <v>411606-B21 HP</v>
          </cell>
          <cell r="E1271">
            <v>7</v>
          </cell>
          <cell r="F1271">
            <v>675611.5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7</v>
          </cell>
          <cell r="L1271">
            <v>675611.5</v>
          </cell>
        </row>
        <row r="1272">
          <cell r="A1272">
            <v>1311072501</v>
          </cell>
          <cell r="B1272">
            <v>131107</v>
          </cell>
          <cell r="C1272" t="str">
            <v>Материалы для элект. вычесл. техники</v>
          </cell>
          <cell r="D1272" t="str">
            <v>418323-B21 HP</v>
          </cell>
          <cell r="E1272">
            <v>2</v>
          </cell>
          <cell r="F1272">
            <v>324959.28999999998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2</v>
          </cell>
          <cell r="L1272">
            <v>324959.28999999998</v>
          </cell>
        </row>
        <row r="1273">
          <cell r="A1273">
            <v>1311072503</v>
          </cell>
          <cell r="B1273">
            <v>131107</v>
          </cell>
          <cell r="C1273" t="str">
            <v>Материалы для элект. вычесл. техники</v>
          </cell>
          <cell r="D1273" t="str">
            <v>мышь оптическая</v>
          </cell>
          <cell r="E1273">
            <v>30</v>
          </cell>
          <cell r="F1273">
            <v>21428.57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30</v>
          </cell>
          <cell r="L1273">
            <v>21428.57</v>
          </cell>
        </row>
        <row r="1274">
          <cell r="A1274">
            <v>1311072504</v>
          </cell>
          <cell r="B1274">
            <v>131107</v>
          </cell>
          <cell r="C1274" t="str">
            <v>Материалы для элект. вычесл. техники</v>
          </cell>
          <cell r="D1274" t="str">
            <v>материнская плата S-775</v>
          </cell>
          <cell r="E1274">
            <v>8</v>
          </cell>
          <cell r="F1274">
            <v>70089.289999999994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8</v>
          </cell>
          <cell r="L1274">
            <v>70089.289999999994</v>
          </cell>
        </row>
        <row r="1275">
          <cell r="A1275">
            <v>1311072505</v>
          </cell>
          <cell r="B1275">
            <v>131107</v>
          </cell>
          <cell r="C1275" t="str">
            <v>Материалы для элект. вычесл. техники</v>
          </cell>
          <cell r="D1275" t="str">
            <v>блок питания ATX P-4 500W</v>
          </cell>
          <cell r="E1275">
            <v>5</v>
          </cell>
          <cell r="F1275">
            <v>33482.15</v>
          </cell>
          <cell r="G1275">
            <v>0</v>
          </cell>
          <cell r="H1275">
            <v>0</v>
          </cell>
          <cell r="I1275">
            <v>3</v>
          </cell>
          <cell r="J1275">
            <v>20089.29</v>
          </cell>
          <cell r="K1275">
            <v>2</v>
          </cell>
          <cell r="L1275">
            <v>13392.86</v>
          </cell>
        </row>
        <row r="1276">
          <cell r="A1276">
            <v>1311072506</v>
          </cell>
          <cell r="B1276">
            <v>131107</v>
          </cell>
          <cell r="C1276" t="str">
            <v>Материалы для элект. вычесл. техники</v>
          </cell>
          <cell r="D1276" t="str">
            <v>Key Board USB Genius</v>
          </cell>
          <cell r="E1276">
            <v>11</v>
          </cell>
          <cell r="F1276">
            <v>17678.560000000001</v>
          </cell>
          <cell r="G1276">
            <v>0</v>
          </cell>
          <cell r="H1276">
            <v>0</v>
          </cell>
          <cell r="I1276">
            <v>1</v>
          </cell>
          <cell r="J1276">
            <v>1607.14</v>
          </cell>
          <cell r="K1276">
            <v>10</v>
          </cell>
          <cell r="L1276">
            <v>16071.42</v>
          </cell>
        </row>
        <row r="1277">
          <cell r="A1277">
            <v>1311072507</v>
          </cell>
          <cell r="B1277">
            <v>131107</v>
          </cell>
          <cell r="C1277" t="str">
            <v>Материалы для элект. вычесл. техники</v>
          </cell>
          <cell r="D1277" t="str">
            <v>HDD Жесткий диск</v>
          </cell>
          <cell r="E1277">
            <v>5</v>
          </cell>
          <cell r="F1277">
            <v>44642.86</v>
          </cell>
          <cell r="G1277">
            <v>0</v>
          </cell>
          <cell r="H1277">
            <v>0</v>
          </cell>
          <cell r="I1277">
            <v>3</v>
          </cell>
          <cell r="J1277">
            <v>26785.72</v>
          </cell>
          <cell r="K1277">
            <v>2</v>
          </cell>
          <cell r="L1277">
            <v>17857.14</v>
          </cell>
        </row>
        <row r="1278">
          <cell r="A1278">
            <v>1311072509</v>
          </cell>
          <cell r="B1278">
            <v>131107</v>
          </cell>
          <cell r="C1278" t="str">
            <v>Материалы для элект. вычесл. техники</v>
          </cell>
          <cell r="D1278" t="str">
            <v>Cable USB 3.0m</v>
          </cell>
          <cell r="E1278">
            <v>18</v>
          </cell>
          <cell r="F1278">
            <v>9081.9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18</v>
          </cell>
          <cell r="L1278">
            <v>9081.9</v>
          </cell>
        </row>
        <row r="1279">
          <cell r="A1279">
            <v>1311072510</v>
          </cell>
          <cell r="B1279">
            <v>131107</v>
          </cell>
          <cell r="C1279" t="str">
            <v>Материалы для элект. вычесл. техники</v>
          </cell>
          <cell r="D1279" t="str">
            <v>Cable USB 1.8m</v>
          </cell>
          <cell r="E1279">
            <v>13</v>
          </cell>
          <cell r="F1279">
            <v>4643.16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13</v>
          </cell>
          <cell r="L1279">
            <v>4643.16</v>
          </cell>
        </row>
        <row r="1280">
          <cell r="A1280">
            <v>1311072512</v>
          </cell>
          <cell r="B1280">
            <v>131107</v>
          </cell>
          <cell r="C1280" t="str">
            <v>Материалы для элект. вычесл. техники</v>
          </cell>
          <cell r="D1280" t="str">
            <v>DVD+/-RW LiITE-ON</v>
          </cell>
          <cell r="E1280">
            <v>1</v>
          </cell>
          <cell r="F1280">
            <v>3928.56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1</v>
          </cell>
          <cell r="L1280">
            <v>3928.56</v>
          </cell>
        </row>
        <row r="1281">
          <cell r="A1281">
            <v>1311072518</v>
          </cell>
          <cell r="B1281">
            <v>131107</v>
          </cell>
          <cell r="C1281" t="str">
            <v>Материалы для элект. вычесл. техники</v>
          </cell>
          <cell r="D1281" t="str">
            <v>PORTABLE SATA HDD 2.5</v>
          </cell>
          <cell r="E1281">
            <v>5</v>
          </cell>
          <cell r="F1281">
            <v>97321.43</v>
          </cell>
          <cell r="G1281">
            <v>0</v>
          </cell>
          <cell r="H1281">
            <v>0</v>
          </cell>
          <cell r="I1281">
            <v>2</v>
          </cell>
          <cell r="J1281">
            <v>38928.57</v>
          </cell>
          <cell r="K1281">
            <v>3</v>
          </cell>
          <cell r="L1281">
            <v>58392.86</v>
          </cell>
        </row>
        <row r="1282">
          <cell r="A1282">
            <v>1311072520</v>
          </cell>
          <cell r="B1282">
            <v>131107</v>
          </cell>
          <cell r="C1282" t="str">
            <v>Материалы для элект. вычесл. техники</v>
          </cell>
          <cell r="D1282" t="str">
            <v>видеокарта 256Mb</v>
          </cell>
          <cell r="E1282">
            <v>4</v>
          </cell>
          <cell r="F1282">
            <v>44642.86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4</v>
          </cell>
          <cell r="L1282">
            <v>44642.86</v>
          </cell>
        </row>
        <row r="1283">
          <cell r="A1283">
            <v>1311072521</v>
          </cell>
          <cell r="B1283">
            <v>131107</v>
          </cell>
          <cell r="C1283" t="str">
            <v>Материалы для элект. вычесл. техники</v>
          </cell>
          <cell r="D1283" t="str">
            <v>0717210 Принтер НР Q7047C PhotiSmart</v>
          </cell>
          <cell r="E1283">
            <v>1</v>
          </cell>
          <cell r="F1283">
            <v>24867.26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1</v>
          </cell>
          <cell r="L1283">
            <v>24867.26</v>
          </cell>
        </row>
        <row r="1284">
          <cell r="A1284">
            <v>1311072522</v>
          </cell>
          <cell r="B1284">
            <v>131107</v>
          </cell>
          <cell r="C1284" t="str">
            <v>Материалы для элект. вычесл. техники</v>
          </cell>
          <cell r="D1284" t="str">
            <v>Память SD 4Gb</v>
          </cell>
          <cell r="E1284">
            <v>1</v>
          </cell>
          <cell r="F1284">
            <v>6000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1</v>
          </cell>
          <cell r="L1284">
            <v>6000</v>
          </cell>
        </row>
        <row r="1285">
          <cell r="A1285">
            <v>1311072523</v>
          </cell>
          <cell r="B1285">
            <v>131107</v>
          </cell>
          <cell r="C1285" t="str">
            <v>Материалы для элект. вычесл. техники</v>
          </cell>
          <cell r="D1285" t="str">
            <v>0717171 GG590AA HP hs 2300 HSDPA Broadband Wi Module</v>
          </cell>
          <cell r="E1285">
            <v>6</v>
          </cell>
          <cell r="F1285">
            <v>197893.81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6</v>
          </cell>
          <cell r="L1285">
            <v>197893.81</v>
          </cell>
        </row>
        <row r="1286">
          <cell r="A1286">
            <v>1311072524</v>
          </cell>
          <cell r="B1286">
            <v>131107</v>
          </cell>
          <cell r="C1286" t="str">
            <v>Материалы для элект. вычесл. техники</v>
          </cell>
          <cell r="D1286" t="str">
            <v>0717226 К-ж HP LJ Q7570A ORIGINAL</v>
          </cell>
          <cell r="E1286">
            <v>2</v>
          </cell>
          <cell r="F1286">
            <v>69821.42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2</v>
          </cell>
          <cell r="L1286">
            <v>69821.42</v>
          </cell>
        </row>
        <row r="1287">
          <cell r="A1287">
            <v>1311072528</v>
          </cell>
          <cell r="B1287">
            <v>131107</v>
          </cell>
          <cell r="C1287" t="str">
            <v>Материалы для элект. вычесл. техники</v>
          </cell>
          <cell r="D1287" t="str">
            <v>0717258 Keyboard HP/DT528A/USB(клавиатура)</v>
          </cell>
          <cell r="E1287">
            <v>6</v>
          </cell>
          <cell r="F1287">
            <v>11506.19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6</v>
          </cell>
          <cell r="L1287">
            <v>11506.19</v>
          </cell>
        </row>
        <row r="1288">
          <cell r="A1288">
            <v>1311072530</v>
          </cell>
          <cell r="B1288">
            <v>131107</v>
          </cell>
          <cell r="C1288" t="str">
            <v>Материалы для элект. вычесл. техники</v>
          </cell>
          <cell r="D1288" t="str">
            <v>0717260 Memory Dimm HP/1 Gb/DDR2 PC2-5300/667 MHz</v>
          </cell>
          <cell r="E1288">
            <v>3</v>
          </cell>
          <cell r="F1288">
            <v>50558.04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3</v>
          </cell>
          <cell r="L1288">
            <v>50558.04</v>
          </cell>
        </row>
        <row r="1289">
          <cell r="A1289">
            <v>1311072531</v>
          </cell>
          <cell r="B1289">
            <v>131107</v>
          </cell>
          <cell r="C1289" t="str">
            <v>Материалы для элект. вычесл. техники</v>
          </cell>
          <cell r="D1289" t="str">
            <v>0717261 HDD SATA Toshiba/MK1252GSX/120 Gb/5400 rpm/8Mb (ж/ди</v>
          </cell>
          <cell r="E1289">
            <v>8</v>
          </cell>
          <cell r="F1289">
            <v>115178.57</v>
          </cell>
          <cell r="G1289">
            <v>0</v>
          </cell>
          <cell r="H1289">
            <v>0</v>
          </cell>
          <cell r="I1289">
            <v>1</v>
          </cell>
          <cell r="J1289">
            <v>14397.32</v>
          </cell>
          <cell r="K1289">
            <v>7</v>
          </cell>
          <cell r="L1289">
            <v>100781.25</v>
          </cell>
        </row>
        <row r="1290">
          <cell r="A1290">
            <v>1311072533</v>
          </cell>
          <cell r="B1290">
            <v>131107</v>
          </cell>
          <cell r="C1290" t="str">
            <v>Материалы для элект. вычесл. техники</v>
          </cell>
          <cell r="D1290" t="str">
            <v>0717264 Hub Chronos/USB2H4/4 port/USB 2.0 (удлинитель)</v>
          </cell>
          <cell r="E1290">
            <v>5</v>
          </cell>
          <cell r="F1290">
            <v>14564.85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5</v>
          </cell>
          <cell r="L1290">
            <v>14564.85</v>
          </cell>
        </row>
        <row r="1291">
          <cell r="A1291">
            <v>1311072534</v>
          </cell>
          <cell r="B1291">
            <v>131107</v>
          </cell>
          <cell r="C1291" t="str">
            <v>Материалы для элект. вычесл. техники</v>
          </cell>
          <cell r="D1291" t="str">
            <v>0717266 Сartridge HP/C9370A/№72 черный 130мл</v>
          </cell>
          <cell r="E1291">
            <v>1</v>
          </cell>
          <cell r="F1291">
            <v>7234.51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1</v>
          </cell>
          <cell r="L1291">
            <v>7234.51</v>
          </cell>
        </row>
        <row r="1292">
          <cell r="A1292">
            <v>1311072535</v>
          </cell>
          <cell r="B1292">
            <v>131107</v>
          </cell>
          <cell r="C1292" t="str">
            <v>Материалы для элект. вычесл. техники</v>
          </cell>
          <cell r="D1292" t="str">
            <v>0717267 Сartridge HP/C9371A/№72 голубой 130мл</v>
          </cell>
          <cell r="E1292">
            <v>1</v>
          </cell>
          <cell r="F1292">
            <v>7234.51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1</v>
          </cell>
          <cell r="L1292">
            <v>7234.51</v>
          </cell>
        </row>
        <row r="1293">
          <cell r="A1293">
            <v>1311072536</v>
          </cell>
          <cell r="B1293">
            <v>131107</v>
          </cell>
          <cell r="C1293" t="str">
            <v>Материалы для элект. вычесл. техники</v>
          </cell>
          <cell r="D1293" t="str">
            <v>0717268 Сartridge HP/C9372A/№72 пурпурный 130мл</v>
          </cell>
          <cell r="E1293">
            <v>1</v>
          </cell>
          <cell r="F1293">
            <v>7234.51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1</v>
          </cell>
          <cell r="L1293">
            <v>7234.51</v>
          </cell>
        </row>
        <row r="1294">
          <cell r="A1294">
            <v>1311072537</v>
          </cell>
          <cell r="B1294">
            <v>131107</v>
          </cell>
          <cell r="C1294" t="str">
            <v>Материалы для элект. вычесл. техники</v>
          </cell>
          <cell r="D1294" t="str">
            <v>0717269 Сartridge HP/C9373A/№72 желтый 130мл</v>
          </cell>
          <cell r="E1294">
            <v>1</v>
          </cell>
          <cell r="F1294">
            <v>7234.51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1</v>
          </cell>
          <cell r="L1294">
            <v>7234.51</v>
          </cell>
        </row>
        <row r="1295">
          <cell r="A1295">
            <v>1311072538</v>
          </cell>
          <cell r="B1295">
            <v>131107</v>
          </cell>
          <cell r="C1295" t="str">
            <v>Материалы для элект. вычесл. техники</v>
          </cell>
          <cell r="D1295" t="str">
            <v>0717270 Сartridge HP/C9374A/№72 серый 130мл</v>
          </cell>
          <cell r="E1295">
            <v>1</v>
          </cell>
          <cell r="F1295">
            <v>7234.51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1</v>
          </cell>
          <cell r="L1295">
            <v>7234.51</v>
          </cell>
        </row>
        <row r="1296">
          <cell r="A1296">
            <v>1311072540</v>
          </cell>
          <cell r="B1296">
            <v>131107</v>
          </cell>
          <cell r="C1296" t="str">
            <v>Материалы для элект. вычесл. техники</v>
          </cell>
          <cell r="D1296" t="str">
            <v>0717272  Speaker Microlab/Pro-1(полочки)</v>
          </cell>
          <cell r="E1296">
            <v>5</v>
          </cell>
          <cell r="F1296">
            <v>38756.639999999999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5</v>
          </cell>
          <cell r="L1296">
            <v>38756.639999999999</v>
          </cell>
        </row>
        <row r="1297">
          <cell r="A1297">
            <v>1311072541</v>
          </cell>
          <cell r="B1297">
            <v>131107</v>
          </cell>
          <cell r="C1297" t="str">
            <v>Материалы для элект. вычесл. техники</v>
          </cell>
          <cell r="D1297" t="str">
            <v>HP HDD 100GB for 2710p hard disk drive 4.200RPM. 2.5-inch fo</v>
          </cell>
          <cell r="E1297">
            <v>5</v>
          </cell>
          <cell r="F1297">
            <v>279756.64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5</v>
          </cell>
          <cell r="L1297">
            <v>279756.64</v>
          </cell>
        </row>
        <row r="1298">
          <cell r="A1298">
            <v>1311072545</v>
          </cell>
          <cell r="B1298">
            <v>131107</v>
          </cell>
          <cell r="C1298" t="str">
            <v>Материалы для элект. вычесл. техники</v>
          </cell>
          <cell r="D1298" t="str">
            <v>сумочка для дисков</v>
          </cell>
          <cell r="E1298">
            <v>9</v>
          </cell>
          <cell r="F1298">
            <v>6371.68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9</v>
          </cell>
          <cell r="L1298">
            <v>6371.68</v>
          </cell>
        </row>
        <row r="1299">
          <cell r="A1299">
            <v>1311072546</v>
          </cell>
          <cell r="B1299">
            <v>131107</v>
          </cell>
          <cell r="C1299" t="str">
            <v>Материалы для элект. вычесл. техники</v>
          </cell>
          <cell r="D1299" t="str">
            <v>фотоаппарат</v>
          </cell>
          <cell r="E1299">
            <v>3</v>
          </cell>
          <cell r="F1299">
            <v>63500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3</v>
          </cell>
          <cell r="L1299">
            <v>63500</v>
          </cell>
        </row>
        <row r="1300">
          <cell r="A1300">
            <v>1311072547</v>
          </cell>
          <cell r="B1300">
            <v>131107</v>
          </cell>
          <cell r="C1300" t="str">
            <v>Материалы для элект. вычесл. техники</v>
          </cell>
          <cell r="D1300" t="str">
            <v>штатив</v>
          </cell>
          <cell r="E1300">
            <v>3</v>
          </cell>
          <cell r="F1300">
            <v>18600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3</v>
          </cell>
          <cell r="L1300">
            <v>18600</v>
          </cell>
        </row>
        <row r="1301">
          <cell r="A1301">
            <v>1311072549</v>
          </cell>
          <cell r="B1301">
            <v>131107</v>
          </cell>
          <cell r="C1301" t="str">
            <v>Материалы для элект. вычесл. техники</v>
          </cell>
          <cell r="D1301" t="str">
            <v>Cooler Yoda for processor</v>
          </cell>
          <cell r="E1301">
            <v>7</v>
          </cell>
          <cell r="F1301">
            <v>10625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7</v>
          </cell>
          <cell r="L1301">
            <v>10625</v>
          </cell>
        </row>
        <row r="1302">
          <cell r="A1302">
            <v>1311072550</v>
          </cell>
          <cell r="B1302">
            <v>131107</v>
          </cell>
          <cell r="C1302" t="str">
            <v>Материалы для элект. вычесл. техники</v>
          </cell>
          <cell r="D1302" t="str">
            <v>CPU 3.4Gh FSB:800</v>
          </cell>
          <cell r="E1302">
            <v>3</v>
          </cell>
          <cell r="F1302">
            <v>33839.279999999999</v>
          </cell>
          <cell r="G1302">
            <v>0</v>
          </cell>
          <cell r="H1302">
            <v>0</v>
          </cell>
          <cell r="I1302">
            <v>2</v>
          </cell>
          <cell r="J1302">
            <v>22559.52</v>
          </cell>
          <cell r="K1302">
            <v>1</v>
          </cell>
          <cell r="L1302">
            <v>11279.76</v>
          </cell>
        </row>
        <row r="1303">
          <cell r="A1303">
            <v>1311072551</v>
          </cell>
          <cell r="B1303">
            <v>131107</v>
          </cell>
          <cell r="C1303" t="str">
            <v>Материалы для элект. вычесл. техники</v>
          </cell>
          <cell r="D1303" t="str">
            <v>DDR2 667 DIMM</v>
          </cell>
          <cell r="E1303">
            <v>7</v>
          </cell>
          <cell r="F1303">
            <v>52410.71</v>
          </cell>
          <cell r="G1303">
            <v>0</v>
          </cell>
          <cell r="H1303">
            <v>0</v>
          </cell>
          <cell r="I1303">
            <v>2</v>
          </cell>
          <cell r="J1303">
            <v>14974.49</v>
          </cell>
          <cell r="K1303">
            <v>5</v>
          </cell>
          <cell r="L1303">
            <v>37436.22</v>
          </cell>
        </row>
        <row r="1304">
          <cell r="A1304">
            <v>1311072555</v>
          </cell>
          <cell r="B1304">
            <v>131107</v>
          </cell>
          <cell r="C1304" t="str">
            <v>Материалы для элект. вычесл. техники</v>
          </cell>
          <cell r="D1304" t="str">
            <v>к-ж HP 3392</v>
          </cell>
          <cell r="E1304">
            <v>14</v>
          </cell>
          <cell r="F1304">
            <v>186250</v>
          </cell>
          <cell r="G1304">
            <v>0</v>
          </cell>
          <cell r="H1304">
            <v>0</v>
          </cell>
          <cell r="I1304">
            <v>7</v>
          </cell>
          <cell r="J1304">
            <v>93125</v>
          </cell>
          <cell r="K1304">
            <v>7</v>
          </cell>
          <cell r="L1304">
            <v>93125</v>
          </cell>
        </row>
        <row r="1305">
          <cell r="A1305">
            <v>1311072560</v>
          </cell>
          <cell r="B1305">
            <v>131107</v>
          </cell>
          <cell r="C1305" t="str">
            <v>Материалы для элект. вычесл. техники</v>
          </cell>
          <cell r="D1305" t="str">
            <v>Флеш-карта</v>
          </cell>
          <cell r="E1305">
            <v>3</v>
          </cell>
          <cell r="F1305">
            <v>2700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3</v>
          </cell>
          <cell r="L1305">
            <v>2700</v>
          </cell>
        </row>
        <row r="1306">
          <cell r="A1306">
            <v>1311072561</v>
          </cell>
          <cell r="B1306">
            <v>131107</v>
          </cell>
          <cell r="C1306" t="str">
            <v>Материалы для элект. вычесл. техники</v>
          </cell>
          <cell r="D1306" t="str">
            <v>кабель для серверов НР/Power/С14/С15/2,5 м</v>
          </cell>
          <cell r="E1306">
            <v>50</v>
          </cell>
          <cell r="F1306">
            <v>94690.27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50</v>
          </cell>
          <cell r="L1306">
            <v>94690.27</v>
          </cell>
        </row>
        <row r="1307">
          <cell r="A1307">
            <v>1311072562</v>
          </cell>
          <cell r="B1307">
            <v>131107</v>
          </cell>
          <cell r="C1307" t="str">
            <v>Материалы для элект. вычесл. техники</v>
          </cell>
          <cell r="D1307" t="str">
            <v>Серверный шкаф TS8 42U 800*1000 RAL7035</v>
          </cell>
          <cell r="E1307">
            <v>1</v>
          </cell>
          <cell r="F1307">
            <v>327659.08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1</v>
          </cell>
          <cell r="L1307">
            <v>327659.08</v>
          </cell>
        </row>
        <row r="1308">
          <cell r="A1308">
            <v>1311072563</v>
          </cell>
          <cell r="B1308">
            <v>131107</v>
          </cell>
          <cell r="C1308" t="str">
            <v>Материалы для элект. вычесл. техники</v>
          </cell>
          <cell r="D1308" t="str">
            <v>Роутер ADSL2+ Eih 4 LAN</v>
          </cell>
          <cell r="E1308">
            <v>1</v>
          </cell>
          <cell r="F1308">
            <v>6637.17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1</v>
          </cell>
          <cell r="L1308">
            <v>6637.17</v>
          </cell>
        </row>
        <row r="1309">
          <cell r="A1309">
            <v>1311072564</v>
          </cell>
          <cell r="B1309">
            <v>131107</v>
          </cell>
          <cell r="C1309" t="str">
            <v>Материалы для элект. вычесл. техники</v>
          </cell>
          <cell r="D1309" t="str">
            <v>Роутер ADSL2+ 4 LAN</v>
          </cell>
          <cell r="E1309">
            <v>10</v>
          </cell>
          <cell r="F1309">
            <v>86610.62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10</v>
          </cell>
          <cell r="L1309">
            <v>86610.62</v>
          </cell>
        </row>
        <row r="1310">
          <cell r="A1310">
            <v>1311072565</v>
          </cell>
          <cell r="B1310">
            <v>131107</v>
          </cell>
          <cell r="C1310" t="str">
            <v>Материалы для элект. вычесл. техники</v>
          </cell>
          <cell r="D1310" t="str">
            <v>0717283 Пачкорды 5мSC/PC s/m 9/125 simplex 5m</v>
          </cell>
          <cell r="E1310">
            <v>24</v>
          </cell>
          <cell r="F1310">
            <v>40141.589999999997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24</v>
          </cell>
          <cell r="L1310">
            <v>40141.589999999997</v>
          </cell>
        </row>
        <row r="1311">
          <cell r="A1311">
            <v>1311072566</v>
          </cell>
          <cell r="B1311">
            <v>131107</v>
          </cell>
          <cell r="C1311" t="str">
            <v>Материалы для элект. вычесл. техники</v>
          </cell>
          <cell r="D1311" t="str">
            <v>0717282 Медиаконвертер 10/100base SC SM</v>
          </cell>
          <cell r="E1311">
            <v>6</v>
          </cell>
          <cell r="F1311">
            <v>113097.35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6</v>
          </cell>
          <cell r="L1311">
            <v>113097.35</v>
          </cell>
        </row>
        <row r="1312">
          <cell r="A1312">
            <v>1311072567</v>
          </cell>
          <cell r="B1312">
            <v>131107</v>
          </cell>
          <cell r="C1312" t="str">
            <v>Материалы для элект. вычесл. техники</v>
          </cell>
          <cell r="D1312" t="str">
            <v>0717280 Rack telecommunication Тoten/WM/6412/900 19"/635мм/</v>
          </cell>
          <cell r="E1312">
            <v>4</v>
          </cell>
          <cell r="F1312">
            <v>57061.95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4</v>
          </cell>
          <cell r="L1312">
            <v>57061.95</v>
          </cell>
        </row>
        <row r="1313">
          <cell r="A1313">
            <v>1311072568</v>
          </cell>
          <cell r="B1313">
            <v>131107</v>
          </cell>
          <cell r="C1313" t="str">
            <v>Материалы для элект. вычесл. техники</v>
          </cell>
          <cell r="D1313" t="str">
            <v>0717279 Switching panel 19" Legrand/L/32720/24 port/категори</v>
          </cell>
          <cell r="E1313">
            <v>4</v>
          </cell>
          <cell r="F1313">
            <v>55129.2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4</v>
          </cell>
          <cell r="L1313">
            <v>55129.2</v>
          </cell>
        </row>
        <row r="1314">
          <cell r="A1314">
            <v>1311072569</v>
          </cell>
          <cell r="B1314">
            <v>131107</v>
          </cell>
          <cell r="C1314" t="str">
            <v>Материалы для элект. вычесл. техники</v>
          </cell>
          <cell r="D1314" t="str">
            <v>0717278 Cable coupler Legrand/L/33195/15мм/225мм/с индикатор</v>
          </cell>
          <cell r="E1314">
            <v>50</v>
          </cell>
          <cell r="F1314">
            <v>3407.08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50</v>
          </cell>
          <cell r="L1314">
            <v>3407.08</v>
          </cell>
        </row>
        <row r="1315">
          <cell r="A1315">
            <v>1311072570</v>
          </cell>
          <cell r="B1315">
            <v>131107</v>
          </cell>
          <cell r="C1315" t="str">
            <v>Материалы для элект. вычесл. техники</v>
          </cell>
          <cell r="D1315" t="str">
            <v>0717277 Cable coupler Legrand/L/33194/15мм/180мм/с индикатор</v>
          </cell>
          <cell r="E1315">
            <v>50</v>
          </cell>
          <cell r="F1315">
            <v>2522.12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50</v>
          </cell>
          <cell r="L1315">
            <v>2522.12</v>
          </cell>
        </row>
        <row r="1316">
          <cell r="A1316">
            <v>1311072571</v>
          </cell>
          <cell r="B1316">
            <v>131107</v>
          </cell>
          <cell r="C1316" t="str">
            <v>Материалы для элект. вычесл. техники</v>
          </cell>
          <cell r="D1316" t="str">
            <v>0717276 Блок вентиляторов переднего крепления SA/0018/412</v>
          </cell>
          <cell r="E1316">
            <v>2</v>
          </cell>
          <cell r="F1316">
            <v>13906.19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2</v>
          </cell>
          <cell r="L1316">
            <v>13906.19</v>
          </cell>
        </row>
        <row r="1317">
          <cell r="A1317">
            <v>1311072572</v>
          </cell>
          <cell r="B1317">
            <v>131107</v>
          </cell>
          <cell r="C1317" t="str">
            <v>Материалы для элект. вычесл. техники</v>
          </cell>
          <cell r="D1317" t="str">
            <v>0717275 L/33246 Кабельный органайзер 2-осевой, 1U</v>
          </cell>
          <cell r="E1317">
            <v>60</v>
          </cell>
          <cell r="F1317">
            <v>559274.34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60</v>
          </cell>
          <cell r="L1317">
            <v>559274.34</v>
          </cell>
        </row>
        <row r="1318">
          <cell r="A1318">
            <v>1311072573</v>
          </cell>
          <cell r="B1318">
            <v>131107</v>
          </cell>
          <cell r="C1318" t="str">
            <v>Материалы для элект. вычесл. техники</v>
          </cell>
          <cell r="D1318" t="str">
            <v>0717274 Fan 220V 10000 SER ALL(вентил.)</v>
          </cell>
          <cell r="E1318">
            <v>1</v>
          </cell>
          <cell r="F1318">
            <v>50199.12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1</v>
          </cell>
          <cell r="L1318">
            <v>50199.12</v>
          </cell>
        </row>
        <row r="1319">
          <cell r="A1319">
            <v>1311072574</v>
          </cell>
          <cell r="B1319">
            <v>131107</v>
          </cell>
          <cell r="C1319" t="str">
            <v>Материалы для элект. вычесл. техники</v>
          </cell>
          <cell r="D1319" t="str">
            <v>0717273 Память HP DL580G4 Memory Expansion Board Kit</v>
          </cell>
          <cell r="E1319">
            <v>3</v>
          </cell>
          <cell r="F1319">
            <v>105021.24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3</v>
          </cell>
          <cell r="L1319">
            <v>105021.24</v>
          </cell>
        </row>
        <row r="1320">
          <cell r="A1320">
            <v>1311072575</v>
          </cell>
          <cell r="B1320">
            <v>131107</v>
          </cell>
          <cell r="C1320" t="str">
            <v>Материалы для элект. вычесл. техники</v>
          </cell>
          <cell r="D1320" t="str">
            <v>0717129 397411-B21 HP 2GB FBD PC2-5300 2*1GB Kit (память)</v>
          </cell>
          <cell r="E1320">
            <v>4</v>
          </cell>
          <cell r="F1320">
            <v>227719.3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4</v>
          </cell>
          <cell r="L1320">
            <v>227719.3</v>
          </cell>
        </row>
        <row r="1321">
          <cell r="A1321">
            <v>1311072576</v>
          </cell>
          <cell r="B1321">
            <v>131107</v>
          </cell>
          <cell r="C1321" t="str">
            <v>Материалы для элект. вычесл. техники</v>
          </cell>
          <cell r="D1321" t="str">
            <v>0717128 431958-B-21 146GB 10K SAS 2..5 Hot Plug Hard</v>
          </cell>
          <cell r="E1321">
            <v>11</v>
          </cell>
          <cell r="F1321">
            <v>658017.23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11</v>
          </cell>
          <cell r="L1321">
            <v>658017.23</v>
          </cell>
        </row>
        <row r="1322">
          <cell r="A1322">
            <v>1311072577</v>
          </cell>
          <cell r="B1322">
            <v>131107</v>
          </cell>
          <cell r="C1322" t="str">
            <v>Материалы для элект. вычесл. техники</v>
          </cell>
          <cell r="D1322" t="str">
            <v>Этикетки со штрих кодами HP Ultrium 3RW Q2007A</v>
          </cell>
          <cell r="E1322">
            <v>1</v>
          </cell>
          <cell r="F1322">
            <v>16880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1</v>
          </cell>
          <cell r="L1322">
            <v>16880</v>
          </cell>
        </row>
        <row r="1323">
          <cell r="A1323">
            <v>1311072590</v>
          </cell>
          <cell r="B1323">
            <v>131107</v>
          </cell>
          <cell r="C1323" t="str">
            <v>Материалы для элект. вычесл. техники</v>
          </cell>
          <cell r="D1323" t="str">
            <v>Паяльник 40Вт</v>
          </cell>
          <cell r="E1323">
            <v>0</v>
          </cell>
          <cell r="F1323">
            <v>0</v>
          </cell>
          <cell r="G1323">
            <v>2</v>
          </cell>
          <cell r="H1323">
            <v>1821.43</v>
          </cell>
          <cell r="I1323">
            <v>0</v>
          </cell>
          <cell r="J1323">
            <v>0</v>
          </cell>
          <cell r="K1323">
            <v>2</v>
          </cell>
          <cell r="L1323">
            <v>1821.43</v>
          </cell>
          <cell r="M1323" t="str">
            <v>ДИС</v>
          </cell>
        </row>
        <row r="1324">
          <cell r="A1324">
            <v>1311072596</v>
          </cell>
          <cell r="B1324">
            <v>131107</v>
          </cell>
          <cell r="C1324" t="str">
            <v>Материалы для элект. вычесл. техники</v>
          </cell>
          <cell r="D1324" t="str">
            <v>Батарейка АА</v>
          </cell>
          <cell r="E1324">
            <v>6</v>
          </cell>
          <cell r="F1324">
            <v>540</v>
          </cell>
          <cell r="G1324">
            <v>20</v>
          </cell>
          <cell r="H1324">
            <v>5000</v>
          </cell>
          <cell r="I1324">
            <v>6</v>
          </cell>
          <cell r="J1324">
            <v>540</v>
          </cell>
          <cell r="K1324">
            <v>20</v>
          </cell>
          <cell r="L1324">
            <v>5000</v>
          </cell>
          <cell r="M1324" t="str">
            <v>ДИС</v>
          </cell>
        </row>
        <row r="1325">
          <cell r="A1325">
            <v>1311072598</v>
          </cell>
          <cell r="B1325">
            <v>131107</v>
          </cell>
          <cell r="C1325" t="str">
            <v>Материалы для элект. вычесл. техники</v>
          </cell>
          <cell r="D1325" t="str">
            <v>Батарейка "Крона"</v>
          </cell>
          <cell r="E1325">
            <v>0</v>
          </cell>
          <cell r="F1325">
            <v>0</v>
          </cell>
          <cell r="G1325">
            <v>20</v>
          </cell>
          <cell r="H1325">
            <v>8400</v>
          </cell>
          <cell r="I1325">
            <v>0</v>
          </cell>
          <cell r="J1325">
            <v>0</v>
          </cell>
          <cell r="K1325">
            <v>20</v>
          </cell>
          <cell r="L1325">
            <v>8400</v>
          </cell>
          <cell r="M1325" t="str">
            <v>ДИС</v>
          </cell>
        </row>
        <row r="1326">
          <cell r="A1326">
            <v>1311072603</v>
          </cell>
          <cell r="B1326">
            <v>131107</v>
          </cell>
          <cell r="C1326" t="str">
            <v>Материалы для элект. вычесл. техники</v>
          </cell>
          <cell r="D1326" t="str">
            <v>D-Link DMC-515SC Медиаконвертер одномод</v>
          </cell>
          <cell r="E1326">
            <v>10</v>
          </cell>
          <cell r="F1326">
            <v>121250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10</v>
          </cell>
          <cell r="L1326">
            <v>121250</v>
          </cell>
        </row>
        <row r="1327">
          <cell r="A1327">
            <v>1311072605</v>
          </cell>
          <cell r="B1327">
            <v>131107</v>
          </cell>
          <cell r="C1327" t="str">
            <v>Материалы для элект. вычесл. техники</v>
          </cell>
          <cell r="D1327" t="str">
            <v>К-ж НР №177, оригинал</v>
          </cell>
          <cell r="E1327">
            <v>8</v>
          </cell>
          <cell r="F1327">
            <v>110714.29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8</v>
          </cell>
          <cell r="L1327">
            <v>110714.29</v>
          </cell>
        </row>
        <row r="1328">
          <cell r="A1328">
            <v>1311072610</v>
          </cell>
          <cell r="B1328">
            <v>131107</v>
          </cell>
          <cell r="C1328" t="str">
            <v>Материалы для элект. вычесл. техники</v>
          </cell>
          <cell r="D1328" t="str">
            <v>Блок бесперебойного питания 12V 2A</v>
          </cell>
          <cell r="E1328">
            <v>7</v>
          </cell>
          <cell r="F1328">
            <v>70003.3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7</v>
          </cell>
          <cell r="L1328">
            <v>70003.3</v>
          </cell>
        </row>
        <row r="1329">
          <cell r="A1329">
            <v>1311072611</v>
          </cell>
          <cell r="B1329">
            <v>131107</v>
          </cell>
          <cell r="C1329" t="str">
            <v>Материалы для элект. вычесл. техники</v>
          </cell>
          <cell r="D1329" t="str">
            <v>передатчик сигнала  на дальние растояния с грозозащитой</v>
          </cell>
          <cell r="E1329">
            <v>3</v>
          </cell>
          <cell r="F1329">
            <v>59624.04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3</v>
          </cell>
          <cell r="L1329">
            <v>59624.04</v>
          </cell>
        </row>
        <row r="1330">
          <cell r="A1330">
            <v>1311072612</v>
          </cell>
          <cell r="B1330">
            <v>131107</v>
          </cell>
          <cell r="C1330" t="str">
            <v>Материалы для элект. вычесл. техники</v>
          </cell>
          <cell r="D1330" t="str">
            <v>Ящик коммуникационный</v>
          </cell>
          <cell r="E1330">
            <v>4</v>
          </cell>
          <cell r="F1330">
            <v>98673.33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4</v>
          </cell>
          <cell r="L1330">
            <v>98673.33</v>
          </cell>
        </row>
        <row r="1331">
          <cell r="A1331">
            <v>1311072613</v>
          </cell>
          <cell r="B1331">
            <v>131107</v>
          </cell>
          <cell r="C1331" t="str">
            <v>Материалы для элект. вычесл. техники</v>
          </cell>
          <cell r="D1331" t="str">
            <v>Кабель каналный</v>
          </cell>
          <cell r="E1331">
            <v>40</v>
          </cell>
          <cell r="F1331">
            <v>5087.92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40</v>
          </cell>
          <cell r="L1331">
            <v>5087.92</v>
          </cell>
        </row>
        <row r="1332">
          <cell r="A1332">
            <v>1311072614</v>
          </cell>
          <cell r="B1332">
            <v>131107</v>
          </cell>
          <cell r="C1332" t="str">
            <v>Материалы для элект. вычесл. техники</v>
          </cell>
          <cell r="D1332" t="str">
            <v>Коннектор BNC папа под пайку</v>
          </cell>
          <cell r="E1332">
            <v>14</v>
          </cell>
          <cell r="F1332">
            <v>1956.3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14</v>
          </cell>
          <cell r="L1332">
            <v>1956.3</v>
          </cell>
        </row>
        <row r="1333">
          <cell r="A1333">
            <v>1311072616</v>
          </cell>
          <cell r="B1333">
            <v>131107</v>
          </cell>
          <cell r="C1333" t="str">
            <v>Материалы для элект. вычесл. техники</v>
          </cell>
          <cell r="D1333" t="str">
            <v>гофра 1</v>
          </cell>
          <cell r="E1333">
            <v>100</v>
          </cell>
          <cell r="F1333">
            <v>23475.61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100</v>
          </cell>
          <cell r="L1333">
            <v>23475.61</v>
          </cell>
        </row>
        <row r="1334">
          <cell r="A1334">
            <v>1311072617</v>
          </cell>
          <cell r="B1334">
            <v>131107</v>
          </cell>
          <cell r="C1334" t="str">
            <v>Материалы для элект. вычесл. техники</v>
          </cell>
          <cell r="D1334" t="str">
            <v>Кабель комбинированный</v>
          </cell>
          <cell r="E1334">
            <v>940</v>
          </cell>
          <cell r="F1334">
            <v>111719.21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940</v>
          </cell>
          <cell r="L1334">
            <v>111719.21</v>
          </cell>
        </row>
        <row r="1335">
          <cell r="A1335">
            <v>1311072618</v>
          </cell>
          <cell r="B1335">
            <v>131107</v>
          </cell>
          <cell r="C1335" t="str">
            <v>Материалы для элект. вычесл. техники</v>
          </cell>
          <cell r="D1335" t="str">
            <v>Кабель питания</v>
          </cell>
          <cell r="E1335">
            <v>420</v>
          </cell>
          <cell r="F1335">
            <v>24948.59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420</v>
          </cell>
          <cell r="L1335">
            <v>24948.59</v>
          </cell>
        </row>
        <row r="1336">
          <cell r="A1336">
            <v>1311072619</v>
          </cell>
          <cell r="B1336">
            <v>131107</v>
          </cell>
          <cell r="C1336" t="str">
            <v>Материалы для элект. вычесл. техники</v>
          </cell>
          <cell r="D1336" t="str">
            <v>усилинный термо контейнер с Термо Д-м</v>
          </cell>
          <cell r="E1336">
            <v>2</v>
          </cell>
          <cell r="F1336">
            <v>211996.57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2</v>
          </cell>
          <cell r="L1336">
            <v>211996.57</v>
          </cell>
        </row>
        <row r="1337">
          <cell r="A1337">
            <v>1311072621</v>
          </cell>
          <cell r="B1337">
            <v>131107</v>
          </cell>
          <cell r="C1337" t="str">
            <v>Материалы для элект. вычесл. техники</v>
          </cell>
          <cell r="D1337" t="str">
            <v>Блок бесперебойного питания 220 V 1200 кВА</v>
          </cell>
          <cell r="E1337">
            <v>3</v>
          </cell>
          <cell r="F1337">
            <v>238368.26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3</v>
          </cell>
          <cell r="L1337">
            <v>238368.26</v>
          </cell>
        </row>
        <row r="1338">
          <cell r="A1338">
            <v>1311072628</v>
          </cell>
          <cell r="B1338">
            <v>131107</v>
          </cell>
          <cell r="C1338" t="str">
            <v>Материалы для элект. вычесл. техники</v>
          </cell>
          <cell r="D1338" t="str">
            <v>коннектор питания</v>
          </cell>
          <cell r="E1338">
            <v>7</v>
          </cell>
          <cell r="F1338">
            <v>458.54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7</v>
          </cell>
          <cell r="L1338">
            <v>458.54</v>
          </cell>
        </row>
        <row r="1339">
          <cell r="A1339">
            <v>1311072629</v>
          </cell>
          <cell r="B1339">
            <v>131107</v>
          </cell>
          <cell r="C1339" t="str">
            <v>Материалы для элект. вычесл. техники</v>
          </cell>
          <cell r="D1339" t="str">
            <v>Сталистый провод</v>
          </cell>
          <cell r="E1339">
            <v>16</v>
          </cell>
          <cell r="F1339">
            <v>12657.46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16</v>
          </cell>
          <cell r="L1339">
            <v>12657.46</v>
          </cell>
        </row>
        <row r="1340">
          <cell r="A1340">
            <v>1311072631</v>
          </cell>
          <cell r="B1340">
            <v>131107</v>
          </cell>
          <cell r="C1340" t="str">
            <v>Материалы для элект. вычесл. техники</v>
          </cell>
          <cell r="D1340" t="str">
            <v>Видеорегистратор</v>
          </cell>
          <cell r="E1340">
            <v>2</v>
          </cell>
          <cell r="F1340">
            <v>243796.06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2</v>
          </cell>
          <cell r="L1340">
            <v>243796.06</v>
          </cell>
        </row>
        <row r="1341">
          <cell r="A1341">
            <v>1311072637</v>
          </cell>
          <cell r="B1341">
            <v>131107</v>
          </cell>
          <cell r="C1341" t="str">
            <v>Материалы для элект. вычесл. техники</v>
          </cell>
          <cell r="D1341" t="str">
            <v>Конвектор</v>
          </cell>
          <cell r="E1341">
            <v>1</v>
          </cell>
          <cell r="F1341">
            <v>9910.7099999999991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1</v>
          </cell>
          <cell r="L1341">
            <v>9910.7099999999991</v>
          </cell>
        </row>
        <row r="1342">
          <cell r="A1342">
            <v>1311072647</v>
          </cell>
          <cell r="B1342">
            <v>131107</v>
          </cell>
          <cell r="C1342" t="str">
            <v>Материалы для элект. вычесл. техники</v>
          </cell>
          <cell r="D1342" t="str">
            <v>Рулетка Р-20 УЗГ с Лотом</v>
          </cell>
          <cell r="E1342">
            <v>3</v>
          </cell>
          <cell r="F1342">
            <v>20892.86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3</v>
          </cell>
          <cell r="L1342">
            <v>20892.86</v>
          </cell>
        </row>
        <row r="1343">
          <cell r="A1343">
            <v>1311072651</v>
          </cell>
          <cell r="B1343">
            <v>131107</v>
          </cell>
          <cell r="C1343" t="str">
            <v>Материалы для элект. вычесл. техники</v>
          </cell>
          <cell r="D1343" t="str">
            <v>Одеяла с электроподогревом для ящиков по 44 галлон</v>
          </cell>
          <cell r="E1343">
            <v>8</v>
          </cell>
          <cell r="F1343">
            <v>528614.29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8</v>
          </cell>
          <cell r="L1343">
            <v>528614.29</v>
          </cell>
        </row>
        <row r="1344">
          <cell r="A1344">
            <v>1311072662</v>
          </cell>
          <cell r="B1344">
            <v>131107</v>
          </cell>
          <cell r="C1344" t="str">
            <v>Материалы для элект. вычесл. техники</v>
          </cell>
          <cell r="D1344" t="str">
            <v>DVD-RW</v>
          </cell>
          <cell r="E1344">
            <v>100</v>
          </cell>
          <cell r="F1344">
            <v>13392.91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100</v>
          </cell>
          <cell r="L1344">
            <v>13392.91</v>
          </cell>
        </row>
        <row r="1345">
          <cell r="A1345">
            <v>1311072663</v>
          </cell>
          <cell r="B1345">
            <v>131107</v>
          </cell>
          <cell r="C1345" t="str">
            <v>Материалы для элект. вычесл. техники</v>
          </cell>
          <cell r="D1345" t="str">
            <v>Обжимной инструмент</v>
          </cell>
          <cell r="E1345">
            <v>2</v>
          </cell>
          <cell r="F1345">
            <v>6964.29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2</v>
          </cell>
          <cell r="L1345">
            <v>6964.29</v>
          </cell>
        </row>
        <row r="1346">
          <cell r="A1346">
            <v>1311072664</v>
          </cell>
          <cell r="B1346">
            <v>131107</v>
          </cell>
          <cell r="C1346" t="str">
            <v>Материалы для элект. вычесл. техники</v>
          </cell>
          <cell r="D1346" t="str">
            <v>Память для ноутбуков HP 1GB</v>
          </cell>
          <cell r="E1346">
            <v>6</v>
          </cell>
          <cell r="F1346">
            <v>50892.84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6</v>
          </cell>
          <cell r="L1346">
            <v>50892.84</v>
          </cell>
        </row>
        <row r="1347">
          <cell r="A1347">
            <v>1311072682</v>
          </cell>
          <cell r="B1347">
            <v>131107</v>
          </cell>
          <cell r="C1347" t="str">
            <v>Материалы для элект. вычесл. техники</v>
          </cell>
          <cell r="D1347" t="str">
            <v>DLINK DWL-3140P коммутируемая точка доступа</v>
          </cell>
          <cell r="E1347">
            <v>0</v>
          </cell>
          <cell r="F1347">
            <v>0</v>
          </cell>
          <cell r="G1347">
            <v>4</v>
          </cell>
          <cell r="H1347">
            <v>63142.86</v>
          </cell>
          <cell r="I1347">
            <v>0</v>
          </cell>
          <cell r="J1347">
            <v>0</v>
          </cell>
          <cell r="K1347">
            <v>4</v>
          </cell>
          <cell r="L1347">
            <v>63142.86</v>
          </cell>
          <cell r="M1347" t="str">
            <v>ДИС</v>
          </cell>
        </row>
        <row r="1348">
          <cell r="A1348">
            <v>1311072687</v>
          </cell>
          <cell r="B1348">
            <v>131107</v>
          </cell>
          <cell r="C1348" t="str">
            <v>Материалы для элект. вычесл. техники</v>
          </cell>
          <cell r="D1348" t="str">
            <v>Бобышка крепления для термально массового расходомера DK6MBB1</v>
          </cell>
          <cell r="E1348">
            <v>1</v>
          </cell>
          <cell r="F1348">
            <v>10818.75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1</v>
          </cell>
          <cell r="L1348">
            <v>10818.75</v>
          </cell>
        </row>
        <row r="1349">
          <cell r="A1349">
            <v>1311072692</v>
          </cell>
          <cell r="B1349">
            <v>131107</v>
          </cell>
          <cell r="C1349" t="str">
            <v>Материалы для элект. вычесл. техники</v>
          </cell>
          <cell r="D1349" t="str">
            <v>Запорный кран тип b.din 16270 Макс.давление 250бар,сталь2.0402 7MF94017AA</v>
          </cell>
          <cell r="E1349">
            <v>26</v>
          </cell>
          <cell r="F1349">
            <v>126314.72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26</v>
          </cell>
          <cell r="L1349">
            <v>126314.72</v>
          </cell>
        </row>
        <row r="1350">
          <cell r="A1350">
            <v>1311072694</v>
          </cell>
          <cell r="B1350">
            <v>131107</v>
          </cell>
          <cell r="C1350" t="str">
            <v>Материалы для элект. вычесл. техники</v>
          </cell>
          <cell r="D1350" t="str">
            <v>Нипельное соединение g1/2М56340А0001</v>
          </cell>
          <cell r="E1350">
            <v>26</v>
          </cell>
          <cell r="F1350">
            <v>28640.63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26</v>
          </cell>
          <cell r="L1350">
            <v>28640.63</v>
          </cell>
        </row>
        <row r="1351">
          <cell r="A1351">
            <v>1311072714</v>
          </cell>
          <cell r="B1351">
            <v>131107</v>
          </cell>
          <cell r="C1351" t="str">
            <v>Материалы для элект. вычесл. техники</v>
          </cell>
          <cell r="D1351" t="str">
            <v>Датчик уровня топлива Стрела А 180-700 мм</v>
          </cell>
          <cell r="E1351">
            <v>10</v>
          </cell>
          <cell r="F1351">
            <v>280357.14</v>
          </cell>
          <cell r="G1351">
            <v>6</v>
          </cell>
          <cell r="H1351">
            <v>285857.14</v>
          </cell>
          <cell r="I1351">
            <v>0</v>
          </cell>
          <cell r="J1351">
            <v>0</v>
          </cell>
          <cell r="K1351">
            <v>16</v>
          </cell>
          <cell r="L1351">
            <v>566214.28</v>
          </cell>
          <cell r="M1351" t="str">
            <v>ДИС</v>
          </cell>
        </row>
        <row r="1352">
          <cell r="A1352">
            <v>1311072715</v>
          </cell>
          <cell r="B1352">
            <v>131107</v>
          </cell>
          <cell r="C1352" t="str">
            <v>Материалы для элект. вычесл. техники</v>
          </cell>
          <cell r="D1352" t="str">
            <v>Battery Sony Vaio BPL12/LI-Ion</v>
          </cell>
          <cell r="E1352">
            <v>0</v>
          </cell>
          <cell r="F1352">
            <v>0</v>
          </cell>
          <cell r="G1352">
            <v>1</v>
          </cell>
          <cell r="H1352">
            <v>71657.14</v>
          </cell>
          <cell r="I1352">
            <v>0</v>
          </cell>
          <cell r="J1352">
            <v>0</v>
          </cell>
          <cell r="K1352">
            <v>1</v>
          </cell>
          <cell r="L1352">
            <v>71657.14</v>
          </cell>
          <cell r="M1352" t="str">
            <v>ДИС</v>
          </cell>
        </row>
        <row r="1353">
          <cell r="A1353">
            <v>1311072716</v>
          </cell>
          <cell r="B1353">
            <v>131107</v>
          </cell>
          <cell r="C1353" t="str">
            <v>Материалы для элект. вычесл. техники</v>
          </cell>
          <cell r="D1353" t="str">
            <v>HP Extend-Life Battery 2008 (8-cell) for HP Compaq 6530b</v>
          </cell>
          <cell r="E1353">
            <v>4</v>
          </cell>
          <cell r="F1353">
            <v>78607.149999999994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4</v>
          </cell>
          <cell r="L1353">
            <v>78607.149999999994</v>
          </cell>
        </row>
        <row r="1354">
          <cell r="A1354">
            <v>1311072717</v>
          </cell>
          <cell r="B1354">
            <v>131107</v>
          </cell>
          <cell r="C1354" t="str">
            <v>Материалы для элект. вычесл. техники</v>
          </cell>
          <cell r="D1354" t="str">
            <v>Keyboard Sony Vaio VGP-WKB5 wirelless</v>
          </cell>
          <cell r="E1354">
            <v>0</v>
          </cell>
          <cell r="F1354">
            <v>0</v>
          </cell>
          <cell r="G1354">
            <v>1</v>
          </cell>
          <cell r="H1354">
            <v>32571.43</v>
          </cell>
          <cell r="I1354">
            <v>0</v>
          </cell>
          <cell r="J1354">
            <v>0</v>
          </cell>
          <cell r="K1354">
            <v>1</v>
          </cell>
          <cell r="L1354">
            <v>32571.43</v>
          </cell>
          <cell r="M1354" t="str">
            <v>ДИС</v>
          </cell>
        </row>
        <row r="1355">
          <cell r="A1355">
            <v>1311072718</v>
          </cell>
          <cell r="B1355">
            <v>131107</v>
          </cell>
          <cell r="C1355" t="str">
            <v>Материалы для элект. вычесл. техники</v>
          </cell>
          <cell r="D1355" t="str">
            <v>Manipulator Sony Vaio VGP - UMS 30B</v>
          </cell>
          <cell r="E1355">
            <v>0</v>
          </cell>
          <cell r="F1355">
            <v>0</v>
          </cell>
          <cell r="G1355">
            <v>1</v>
          </cell>
          <cell r="H1355">
            <v>13842.86</v>
          </cell>
          <cell r="I1355">
            <v>0</v>
          </cell>
          <cell r="J1355">
            <v>0</v>
          </cell>
          <cell r="K1355">
            <v>1</v>
          </cell>
          <cell r="L1355">
            <v>13842.86</v>
          </cell>
          <cell r="M1355" t="str">
            <v>ДИС</v>
          </cell>
        </row>
        <row r="1356">
          <cell r="A1356">
            <v>1311072719</v>
          </cell>
          <cell r="B1356">
            <v>131107</v>
          </cell>
          <cell r="C1356" t="str">
            <v>Материалы для элект. вычесл. техники</v>
          </cell>
          <cell r="D1356" t="str">
            <v>К-ж CE 505A for HP LaserJet P 2035</v>
          </cell>
          <cell r="E1356">
            <v>10</v>
          </cell>
          <cell r="F1356">
            <v>150892.85999999999</v>
          </cell>
          <cell r="G1356">
            <v>0</v>
          </cell>
          <cell r="H1356">
            <v>0</v>
          </cell>
          <cell r="I1356">
            <v>1</v>
          </cell>
          <cell r="J1356">
            <v>15089.29</v>
          </cell>
          <cell r="K1356">
            <v>9</v>
          </cell>
          <cell r="L1356">
            <v>135803.57</v>
          </cell>
        </row>
        <row r="1357">
          <cell r="A1357">
            <v>1312010002</v>
          </cell>
          <cell r="B1357">
            <v>131201</v>
          </cell>
          <cell r="C1357" t="str">
            <v>Дизельное топливо</v>
          </cell>
          <cell r="D1357" t="str">
            <v>Дизельное топливо (летнее) л</v>
          </cell>
          <cell r="E1357">
            <v>10145.200000000001</v>
          </cell>
          <cell r="F1357">
            <v>503373.35</v>
          </cell>
          <cell r="G1357">
            <v>0</v>
          </cell>
          <cell r="H1357">
            <v>0</v>
          </cell>
          <cell r="I1357">
            <v>291</v>
          </cell>
          <cell r="J1357">
            <v>14395.48</v>
          </cell>
          <cell r="K1357">
            <v>9854.2000000000007</v>
          </cell>
          <cell r="L1357">
            <v>488977.87</v>
          </cell>
        </row>
        <row r="1358">
          <cell r="A1358">
            <v>1312010134</v>
          </cell>
          <cell r="B1358">
            <v>131201</v>
          </cell>
          <cell r="C1358" t="str">
            <v>Дизельное топливо</v>
          </cell>
          <cell r="D1358" t="str">
            <v>Дизельное топливо (зимнее) л</v>
          </cell>
          <cell r="E1358">
            <v>123776.09</v>
          </cell>
          <cell r="F1358">
            <v>9254017.6300000008</v>
          </cell>
          <cell r="G1358">
            <v>986648.71</v>
          </cell>
          <cell r="H1358">
            <v>67410469.120000005</v>
          </cell>
          <cell r="I1358">
            <v>985930.62</v>
          </cell>
          <cell r="J1358">
            <v>67368331.260000005</v>
          </cell>
          <cell r="K1358">
            <v>124494.18</v>
          </cell>
          <cell r="L1358">
            <v>9296155.4900000002</v>
          </cell>
          <cell r="M1358" t="str">
            <v>ДТ</v>
          </cell>
        </row>
        <row r="1359">
          <cell r="A1359">
            <v>1312010135</v>
          </cell>
          <cell r="B1359">
            <v>131201</v>
          </cell>
          <cell r="C1359" t="str">
            <v>Дизельное топливо</v>
          </cell>
          <cell r="D1359" t="str">
            <v>Дизельное топливо (летнее) кг</v>
          </cell>
          <cell r="E1359">
            <v>249.4</v>
          </cell>
          <cell r="F1359">
            <v>14601.1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249.4</v>
          </cell>
          <cell r="L1359">
            <v>14601.1</v>
          </cell>
        </row>
        <row r="1360">
          <cell r="A1360">
            <v>1312010136</v>
          </cell>
          <cell r="B1360">
            <v>131201</v>
          </cell>
          <cell r="C1360" t="str">
            <v>Дизельное топливо</v>
          </cell>
          <cell r="D1360" t="str">
            <v>Дизельное топливо (зимнее) кг</v>
          </cell>
          <cell r="E1360">
            <v>1273724.42</v>
          </cell>
          <cell r="F1360">
            <v>105017216.81999999</v>
          </cell>
          <cell r="G1360">
            <v>0</v>
          </cell>
          <cell r="H1360">
            <v>0</v>
          </cell>
          <cell r="I1360">
            <v>818820.05</v>
          </cell>
          <cell r="J1360">
            <v>67410469.120000005</v>
          </cell>
          <cell r="K1360">
            <v>454904.37</v>
          </cell>
          <cell r="L1360">
            <v>37606747.700000003</v>
          </cell>
        </row>
        <row r="1361">
          <cell r="A1361">
            <v>1312010137</v>
          </cell>
          <cell r="B1361">
            <v>131201</v>
          </cell>
          <cell r="C1361" t="str">
            <v>Дизельное топливо</v>
          </cell>
          <cell r="D1361" t="str">
            <v>Дизельное топливо (зимнее) (пополнение смарт карты)</v>
          </cell>
          <cell r="E1361">
            <v>4131.5</v>
          </cell>
          <cell r="F1361">
            <v>283003.09000000003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4131.5</v>
          </cell>
          <cell r="L1361">
            <v>283003.09000000003</v>
          </cell>
        </row>
        <row r="1362">
          <cell r="A1362">
            <v>1312010138</v>
          </cell>
          <cell r="B1362">
            <v>131201</v>
          </cell>
          <cell r="C1362" t="str">
            <v>Дизельное топливо</v>
          </cell>
          <cell r="D1362" t="str">
            <v>Дизельное топливо (летнее) (пополнение смарт карты)</v>
          </cell>
          <cell r="E1362">
            <v>40</v>
          </cell>
          <cell r="F1362">
            <v>2357.14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40</v>
          </cell>
          <cell r="L1362">
            <v>2357.14</v>
          </cell>
        </row>
        <row r="1363">
          <cell r="A1363">
            <v>1312010139</v>
          </cell>
          <cell r="B1363">
            <v>131201</v>
          </cell>
          <cell r="C1363" t="str">
            <v>Дизельное топливо</v>
          </cell>
          <cell r="D1363" t="str">
            <v>Дизельное топливо (зимнее) (талоны)</v>
          </cell>
          <cell r="E1363">
            <v>11493</v>
          </cell>
          <cell r="F1363">
            <v>882498.22</v>
          </cell>
          <cell r="G1363">
            <v>0</v>
          </cell>
          <cell r="H1363">
            <v>0</v>
          </cell>
          <cell r="I1363">
            <v>4840</v>
          </cell>
          <cell r="J1363">
            <v>371643.06</v>
          </cell>
          <cell r="K1363">
            <v>6653</v>
          </cell>
          <cell r="L1363">
            <v>510855.16</v>
          </cell>
        </row>
        <row r="1364">
          <cell r="A1364">
            <v>1312020121</v>
          </cell>
          <cell r="B1364">
            <v>131202</v>
          </cell>
          <cell r="C1364" t="str">
            <v>Бензин</v>
          </cell>
          <cell r="D1364" t="str">
            <v>Бензин А-80 л</v>
          </cell>
          <cell r="E1364">
            <v>20075.02</v>
          </cell>
          <cell r="F1364">
            <v>1575599.82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20075.02</v>
          </cell>
          <cell r="L1364">
            <v>1575599.82</v>
          </cell>
        </row>
        <row r="1365">
          <cell r="A1365">
            <v>1312020302</v>
          </cell>
          <cell r="B1365">
            <v>131202</v>
          </cell>
          <cell r="C1365" t="str">
            <v>Бензин</v>
          </cell>
          <cell r="D1365" t="str">
            <v>Бензин А-96</v>
          </cell>
          <cell r="E1365">
            <v>11627.18</v>
          </cell>
          <cell r="F1365">
            <v>1019992.43</v>
          </cell>
          <cell r="G1365">
            <v>0</v>
          </cell>
          <cell r="H1365">
            <v>0</v>
          </cell>
          <cell r="I1365">
            <v>2346.59</v>
          </cell>
          <cell r="J1365">
            <v>205739.28</v>
          </cell>
          <cell r="K1365">
            <v>9280.59</v>
          </cell>
          <cell r="L1365">
            <v>814253.15</v>
          </cell>
        </row>
        <row r="1366">
          <cell r="A1366">
            <v>1312020303</v>
          </cell>
          <cell r="B1366">
            <v>131202</v>
          </cell>
          <cell r="C1366" t="str">
            <v>Бензин</v>
          </cell>
          <cell r="D1366" t="str">
            <v>Бензин А-98</v>
          </cell>
          <cell r="E1366">
            <v>10067.540000000001</v>
          </cell>
          <cell r="F1366">
            <v>965168.83</v>
          </cell>
          <cell r="G1366">
            <v>0</v>
          </cell>
          <cell r="H1366">
            <v>0</v>
          </cell>
          <cell r="I1366">
            <v>507.87</v>
          </cell>
          <cell r="J1366">
            <v>48795.39</v>
          </cell>
          <cell r="K1366">
            <v>9559.67</v>
          </cell>
          <cell r="L1366">
            <v>916373.44</v>
          </cell>
        </row>
        <row r="1367">
          <cell r="A1367">
            <v>1312020304</v>
          </cell>
          <cell r="B1367">
            <v>131202</v>
          </cell>
          <cell r="C1367" t="str">
            <v>Бензин</v>
          </cell>
          <cell r="D1367" t="str">
            <v>Бензин А-93</v>
          </cell>
          <cell r="E1367">
            <v>3360.98</v>
          </cell>
          <cell r="F1367">
            <v>221573.85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3360.98</v>
          </cell>
          <cell r="L1367">
            <v>221573.85</v>
          </cell>
        </row>
        <row r="1368">
          <cell r="A1368">
            <v>1312020305</v>
          </cell>
          <cell r="B1368">
            <v>131202</v>
          </cell>
          <cell r="C1368" t="str">
            <v>Бензин</v>
          </cell>
          <cell r="D1368" t="str">
            <v>Бензин А-93 (пополнение смарт карт)</v>
          </cell>
          <cell r="E1368">
            <v>21028.92</v>
          </cell>
          <cell r="F1368">
            <v>1539074.93</v>
          </cell>
          <cell r="G1368">
            <v>0</v>
          </cell>
          <cell r="H1368">
            <v>0</v>
          </cell>
          <cell r="I1368">
            <v>7812.09</v>
          </cell>
          <cell r="J1368">
            <v>569401.52</v>
          </cell>
          <cell r="K1368">
            <v>13216.83</v>
          </cell>
          <cell r="L1368">
            <v>969673.41</v>
          </cell>
        </row>
        <row r="1369">
          <cell r="A1369">
            <v>1312020306</v>
          </cell>
          <cell r="B1369">
            <v>131202</v>
          </cell>
          <cell r="C1369" t="str">
            <v>Бензин</v>
          </cell>
          <cell r="D1369" t="str">
            <v>Бензин А-93 (талоны)</v>
          </cell>
          <cell r="E1369">
            <v>12637.54</v>
          </cell>
          <cell r="F1369">
            <v>923810.96</v>
          </cell>
          <cell r="G1369">
            <v>0</v>
          </cell>
          <cell r="H1369">
            <v>0</v>
          </cell>
          <cell r="I1369">
            <v>5105</v>
          </cell>
          <cell r="J1369">
            <v>372884.4</v>
          </cell>
          <cell r="K1369">
            <v>7532.54</v>
          </cell>
          <cell r="L1369">
            <v>550926.56000000006</v>
          </cell>
        </row>
        <row r="1370">
          <cell r="A1370">
            <v>1312020307</v>
          </cell>
          <cell r="B1370">
            <v>131202</v>
          </cell>
          <cell r="C1370" t="str">
            <v>Бензин</v>
          </cell>
          <cell r="D1370" t="str">
            <v>Бензин АИ-92</v>
          </cell>
          <cell r="E1370">
            <v>3556</v>
          </cell>
          <cell r="F1370">
            <v>246257.43</v>
          </cell>
          <cell r="G1370">
            <v>21862.42</v>
          </cell>
          <cell r="H1370">
            <v>1527626.25</v>
          </cell>
          <cell r="I1370">
            <v>18164.349999999999</v>
          </cell>
          <cell r="J1370">
            <v>1267186.3600000001</v>
          </cell>
          <cell r="K1370">
            <v>7254.07</v>
          </cell>
          <cell r="L1370">
            <v>506697.32</v>
          </cell>
          <cell r="M1370" t="str">
            <v>ДТ</v>
          </cell>
        </row>
        <row r="1371">
          <cell r="A1371">
            <v>1312020308</v>
          </cell>
          <cell r="B1371">
            <v>131202</v>
          </cell>
          <cell r="C1371" t="str">
            <v>Бензин</v>
          </cell>
          <cell r="D1371" t="str">
            <v>Бензин АИ-92</v>
          </cell>
          <cell r="E1371">
            <v>5317.43</v>
          </cell>
          <cell r="F1371">
            <v>512087.49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5317.43</v>
          </cell>
          <cell r="L1371">
            <v>512087.49</v>
          </cell>
        </row>
        <row r="1372">
          <cell r="A1372">
            <v>1312020310</v>
          </cell>
          <cell r="B1372">
            <v>131202</v>
          </cell>
          <cell r="C1372" t="str">
            <v>Бензин</v>
          </cell>
          <cell r="D1372" t="str">
            <v>Регуляр-92</v>
          </cell>
          <cell r="E1372">
            <v>20889.59</v>
          </cell>
          <cell r="F1372">
            <v>1955563.09</v>
          </cell>
          <cell r="G1372">
            <v>0</v>
          </cell>
          <cell r="H1372">
            <v>0</v>
          </cell>
          <cell r="I1372">
            <v>16341.72</v>
          </cell>
          <cell r="J1372">
            <v>1527626.25</v>
          </cell>
          <cell r="K1372">
            <v>4547.87</v>
          </cell>
          <cell r="L1372">
            <v>427936.84</v>
          </cell>
        </row>
        <row r="1373">
          <cell r="A1373">
            <v>1312030079</v>
          </cell>
          <cell r="B1373">
            <v>131203</v>
          </cell>
          <cell r="C1373" t="str">
            <v>Моторное масло</v>
          </cell>
          <cell r="D1373" t="str">
            <v>Mobil Delvac MX 15W40 (208 л)</v>
          </cell>
          <cell r="E1373">
            <v>12132</v>
          </cell>
          <cell r="F1373">
            <v>5700393.9699999997</v>
          </cell>
          <cell r="G1373">
            <v>0</v>
          </cell>
          <cell r="H1373">
            <v>0</v>
          </cell>
          <cell r="I1373">
            <v>8081</v>
          </cell>
          <cell r="J1373">
            <v>3798268.61</v>
          </cell>
          <cell r="K1373">
            <v>4051</v>
          </cell>
          <cell r="L1373">
            <v>1902125.36</v>
          </cell>
        </row>
        <row r="1374">
          <cell r="A1374">
            <v>1312030188</v>
          </cell>
          <cell r="B1374">
            <v>131203</v>
          </cell>
          <cell r="C1374" t="str">
            <v>Моторное масло</v>
          </cell>
          <cell r="D1374" t="str">
            <v>Масло Лукойл 5W40 (4 л)</v>
          </cell>
          <cell r="E1374">
            <v>2</v>
          </cell>
          <cell r="F1374">
            <v>3883.93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2</v>
          </cell>
          <cell r="L1374">
            <v>3883.93</v>
          </cell>
        </row>
        <row r="1375">
          <cell r="A1375">
            <v>1312030190</v>
          </cell>
          <cell r="B1375">
            <v>131203</v>
          </cell>
          <cell r="C1375" t="str">
            <v>Моторное масло</v>
          </cell>
          <cell r="D1375" t="str">
            <v>Масло М10ДМ</v>
          </cell>
          <cell r="E1375">
            <v>641.5</v>
          </cell>
          <cell r="F1375">
            <v>97577</v>
          </cell>
          <cell r="G1375">
            <v>200</v>
          </cell>
          <cell r="H1375">
            <v>20357.14</v>
          </cell>
          <cell r="I1375">
            <v>100</v>
          </cell>
          <cell r="J1375">
            <v>16517.86</v>
          </cell>
          <cell r="K1375">
            <v>741.5</v>
          </cell>
          <cell r="L1375">
            <v>101416.28</v>
          </cell>
          <cell r="M1375" t="str">
            <v>ДТ</v>
          </cell>
        </row>
        <row r="1376">
          <cell r="A1376">
            <v>1312030202</v>
          </cell>
          <cell r="B1376">
            <v>131203</v>
          </cell>
          <cell r="C1376" t="str">
            <v>Моторное масло</v>
          </cell>
          <cell r="D1376" t="str">
            <v>Масло моторное (ATF TYPE WS TOYOTA)</v>
          </cell>
          <cell r="E1376">
            <v>0</v>
          </cell>
          <cell r="F1376">
            <v>0</v>
          </cell>
          <cell r="G1376">
            <v>4</v>
          </cell>
          <cell r="H1376">
            <v>5178.57</v>
          </cell>
          <cell r="I1376">
            <v>0</v>
          </cell>
          <cell r="J1376">
            <v>0</v>
          </cell>
          <cell r="K1376">
            <v>4</v>
          </cell>
          <cell r="L1376">
            <v>5178.57</v>
          </cell>
          <cell r="M1376" t="str">
            <v>ДТ</v>
          </cell>
        </row>
        <row r="1377">
          <cell r="A1377">
            <v>1312030229</v>
          </cell>
          <cell r="B1377">
            <v>131203</v>
          </cell>
          <cell r="C1377" t="str">
            <v>Моторное масло</v>
          </cell>
          <cell r="D1377" t="str">
            <v>Масло Лукойл стандарт 10w40 5л</v>
          </cell>
          <cell r="E1377">
            <v>6</v>
          </cell>
          <cell r="F1377">
            <v>2357.14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6</v>
          </cell>
          <cell r="L1377">
            <v>2357.14</v>
          </cell>
        </row>
        <row r="1378">
          <cell r="A1378">
            <v>1312030231</v>
          </cell>
          <cell r="B1378">
            <v>131203</v>
          </cell>
          <cell r="C1378" t="str">
            <v>Моторное масло</v>
          </cell>
          <cell r="D1378" t="str">
            <v>Масло Mobil Delvac MX 10W40 (по 208 л.)</v>
          </cell>
          <cell r="E1378">
            <v>280</v>
          </cell>
          <cell r="F1378">
            <v>201250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280</v>
          </cell>
          <cell r="L1378">
            <v>201250</v>
          </cell>
        </row>
        <row r="1379">
          <cell r="A1379">
            <v>1312030232</v>
          </cell>
          <cell r="B1379">
            <v>131203</v>
          </cell>
          <cell r="C1379" t="str">
            <v>Моторное масло</v>
          </cell>
          <cell r="D1379" t="str">
            <v>Mobilux EP -0смазка</v>
          </cell>
          <cell r="E1379">
            <v>4389</v>
          </cell>
          <cell r="F1379">
            <v>4768675.32</v>
          </cell>
          <cell r="G1379">
            <v>0</v>
          </cell>
          <cell r="H1379">
            <v>0</v>
          </cell>
          <cell r="I1379">
            <v>1145</v>
          </cell>
          <cell r="J1379">
            <v>1305639.25</v>
          </cell>
          <cell r="K1379">
            <v>3244</v>
          </cell>
          <cell r="L1379">
            <v>3463036.07</v>
          </cell>
        </row>
        <row r="1380">
          <cell r="A1380">
            <v>1312030233</v>
          </cell>
          <cell r="B1380">
            <v>131203</v>
          </cell>
          <cell r="C1380" t="str">
            <v>Моторное масло</v>
          </cell>
          <cell r="D1380" t="str">
            <v>Mobilux EP -1смазка</v>
          </cell>
          <cell r="E1380">
            <v>2340</v>
          </cell>
          <cell r="F1380">
            <v>2061068.08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2340</v>
          </cell>
          <cell r="L1380">
            <v>2061068.08</v>
          </cell>
        </row>
        <row r="1381">
          <cell r="A1381">
            <v>1312030234</v>
          </cell>
          <cell r="B1381">
            <v>131203</v>
          </cell>
          <cell r="C1381" t="str">
            <v>Моторное масло</v>
          </cell>
          <cell r="D1381" t="str">
            <v>Mobilux EP -2смазка</v>
          </cell>
          <cell r="E1381">
            <v>4680</v>
          </cell>
          <cell r="F1381">
            <v>4857130.92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4680</v>
          </cell>
          <cell r="L1381">
            <v>4857130.92</v>
          </cell>
        </row>
        <row r="1382">
          <cell r="A1382">
            <v>1312030235</v>
          </cell>
          <cell r="B1382">
            <v>131203</v>
          </cell>
          <cell r="C1382" t="str">
            <v>Моторное масло</v>
          </cell>
          <cell r="D1382" t="str">
            <v>Mobil antifreeze advanced антифриз</v>
          </cell>
          <cell r="E1382">
            <v>55</v>
          </cell>
          <cell r="F1382">
            <v>51808.04</v>
          </cell>
          <cell r="G1382">
            <v>0</v>
          </cell>
          <cell r="H1382">
            <v>0</v>
          </cell>
          <cell r="I1382">
            <v>55</v>
          </cell>
          <cell r="J1382">
            <v>51808.04</v>
          </cell>
          <cell r="K1382">
            <v>0</v>
          </cell>
          <cell r="L1382">
            <v>0</v>
          </cell>
        </row>
        <row r="1383">
          <cell r="A1383">
            <v>1312030236</v>
          </cell>
          <cell r="B1383">
            <v>131203</v>
          </cell>
          <cell r="C1383" t="str">
            <v>Моторное масло</v>
          </cell>
          <cell r="D1383" t="str">
            <v>Shell Rimula R3 Multi 10W30</v>
          </cell>
          <cell r="E1383">
            <v>2717</v>
          </cell>
          <cell r="F1383">
            <v>1718651.79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2717</v>
          </cell>
          <cell r="L1383">
            <v>1718651.79</v>
          </cell>
        </row>
        <row r="1384">
          <cell r="A1384">
            <v>1312030238</v>
          </cell>
          <cell r="B1384">
            <v>131203</v>
          </cell>
          <cell r="C1384" t="str">
            <v>Моторное масло</v>
          </cell>
          <cell r="D1384" t="str">
            <v>Масло М8ДМ</v>
          </cell>
          <cell r="E1384">
            <v>7</v>
          </cell>
          <cell r="F1384">
            <v>1041.67</v>
          </cell>
          <cell r="G1384">
            <v>750</v>
          </cell>
          <cell r="H1384">
            <v>123883.93</v>
          </cell>
          <cell r="I1384">
            <v>0</v>
          </cell>
          <cell r="J1384">
            <v>0</v>
          </cell>
          <cell r="K1384">
            <v>757</v>
          </cell>
          <cell r="L1384">
            <v>124925.6</v>
          </cell>
          <cell r="M1384" t="str">
            <v>ДТ</v>
          </cell>
        </row>
        <row r="1385">
          <cell r="A1385">
            <v>1312030241</v>
          </cell>
          <cell r="B1385">
            <v>131203</v>
          </cell>
          <cell r="C1385" t="str">
            <v>Моторное масло</v>
          </cell>
          <cell r="D1385" t="str">
            <v>Mobil SHC 524 (208л)</v>
          </cell>
          <cell r="E1385">
            <v>624</v>
          </cell>
          <cell r="F1385">
            <v>1279880.3500000001</v>
          </cell>
          <cell r="G1385">
            <v>0</v>
          </cell>
          <cell r="H1385">
            <v>0</v>
          </cell>
          <cell r="I1385">
            <v>624</v>
          </cell>
          <cell r="J1385">
            <v>1279880.3500000001</v>
          </cell>
          <cell r="K1385">
            <v>0</v>
          </cell>
          <cell r="L1385">
            <v>0</v>
          </cell>
        </row>
        <row r="1386">
          <cell r="A1386">
            <v>1312030243</v>
          </cell>
          <cell r="B1386">
            <v>131203</v>
          </cell>
          <cell r="C1386" t="str">
            <v>Моторное масло</v>
          </cell>
          <cell r="D1386" t="str">
            <v>mobile DTE 25 (208л)</v>
          </cell>
          <cell r="E1386">
            <v>2704</v>
          </cell>
          <cell r="F1386">
            <v>1261005.69</v>
          </cell>
          <cell r="G1386">
            <v>0</v>
          </cell>
          <cell r="H1386">
            <v>0</v>
          </cell>
          <cell r="I1386">
            <v>624</v>
          </cell>
          <cell r="J1386">
            <v>291001.32</v>
          </cell>
          <cell r="K1386">
            <v>2080</v>
          </cell>
          <cell r="L1386">
            <v>970004.37</v>
          </cell>
        </row>
        <row r="1387">
          <cell r="A1387">
            <v>1312030244</v>
          </cell>
          <cell r="B1387">
            <v>131203</v>
          </cell>
          <cell r="C1387" t="str">
            <v>Моторное масло</v>
          </cell>
          <cell r="D1387" t="str">
            <v>Масло И-40 А</v>
          </cell>
          <cell r="E1387">
            <v>1946</v>
          </cell>
          <cell r="F1387">
            <v>216059.59</v>
          </cell>
          <cell r="G1387">
            <v>0</v>
          </cell>
          <cell r="H1387">
            <v>0</v>
          </cell>
          <cell r="I1387">
            <v>100</v>
          </cell>
          <cell r="J1387">
            <v>11063.04</v>
          </cell>
          <cell r="K1387">
            <v>1846</v>
          </cell>
          <cell r="L1387">
            <v>204996.55</v>
          </cell>
        </row>
        <row r="1388">
          <cell r="A1388">
            <v>1312030248</v>
          </cell>
          <cell r="B1388">
            <v>131203</v>
          </cell>
          <cell r="C1388" t="str">
            <v>Моторное масло</v>
          </cell>
          <cell r="D1388" t="str">
            <v>Tellus T-46</v>
          </cell>
          <cell r="E1388">
            <v>40</v>
          </cell>
          <cell r="F1388">
            <v>31428.57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40</v>
          </cell>
          <cell r="L1388">
            <v>31428.57</v>
          </cell>
        </row>
        <row r="1389">
          <cell r="A1389">
            <v>1312040075</v>
          </cell>
          <cell r="B1389">
            <v>131204</v>
          </cell>
          <cell r="C1389" t="str">
            <v>Трансмиссионное масло</v>
          </cell>
          <cell r="D1389" t="str">
            <v>Donax ТС SAE 50 (209 л.)</v>
          </cell>
          <cell r="E1389">
            <v>199</v>
          </cell>
          <cell r="F1389">
            <v>134758.39999999999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199</v>
          </cell>
          <cell r="L1389">
            <v>134758.39999999999</v>
          </cell>
        </row>
        <row r="1390">
          <cell r="A1390">
            <v>1312040089</v>
          </cell>
          <cell r="B1390">
            <v>131204</v>
          </cell>
          <cell r="C1390" t="str">
            <v>Трансмиссионное масло</v>
          </cell>
          <cell r="D1390" t="str">
            <v>Mobil АТF SHC</v>
          </cell>
          <cell r="E1390">
            <v>90</v>
          </cell>
          <cell r="F1390">
            <v>215511.19</v>
          </cell>
          <cell r="G1390">
            <v>424</v>
          </cell>
          <cell r="H1390">
            <v>1113000</v>
          </cell>
          <cell r="I1390">
            <v>0</v>
          </cell>
          <cell r="J1390">
            <v>0</v>
          </cell>
          <cell r="K1390">
            <v>514</v>
          </cell>
          <cell r="L1390">
            <v>1328511.19</v>
          </cell>
          <cell r="M1390" t="str">
            <v>ДТОР УТО</v>
          </cell>
        </row>
        <row r="1391">
          <cell r="A1391">
            <v>1312040096</v>
          </cell>
          <cell r="B1391">
            <v>131204</v>
          </cell>
          <cell r="C1391" t="str">
            <v>Трансмиссионное масло</v>
          </cell>
          <cell r="D1391" t="str">
            <v>Mobil Trans HD ser 10W (208л)</v>
          </cell>
          <cell r="E1391">
            <v>1906</v>
          </cell>
          <cell r="F1391">
            <v>1036856.8</v>
          </cell>
          <cell r="G1391">
            <v>0</v>
          </cell>
          <cell r="H1391">
            <v>0</v>
          </cell>
          <cell r="I1391">
            <v>1776</v>
          </cell>
          <cell r="J1391">
            <v>966137.29</v>
          </cell>
          <cell r="K1391">
            <v>130</v>
          </cell>
          <cell r="L1391">
            <v>70719.509999999995</v>
          </cell>
        </row>
        <row r="1392">
          <cell r="A1392">
            <v>1312040098</v>
          </cell>
          <cell r="B1392">
            <v>131204</v>
          </cell>
          <cell r="C1392" t="str">
            <v>Трансмиссионное масло</v>
          </cell>
          <cell r="D1392" t="str">
            <v>Mobil Trans HD ser 30W (208л)</v>
          </cell>
          <cell r="E1392">
            <v>5286</v>
          </cell>
          <cell r="F1392">
            <v>2875564.05</v>
          </cell>
          <cell r="G1392">
            <v>0</v>
          </cell>
          <cell r="H1392">
            <v>0</v>
          </cell>
          <cell r="I1392">
            <v>1536</v>
          </cell>
          <cell r="J1392">
            <v>835578.21</v>
          </cell>
          <cell r="K1392">
            <v>3750</v>
          </cell>
          <cell r="L1392">
            <v>2039985.84</v>
          </cell>
        </row>
        <row r="1393">
          <cell r="A1393">
            <v>1312040100</v>
          </cell>
          <cell r="B1393">
            <v>131204</v>
          </cell>
          <cell r="C1393" t="str">
            <v>Трансмиссионное масло</v>
          </cell>
          <cell r="D1393" t="str">
            <v>Mobil Trans HD ser 50W (208л)</v>
          </cell>
          <cell r="E1393">
            <v>4118</v>
          </cell>
          <cell r="F1393">
            <v>2240176.4</v>
          </cell>
          <cell r="G1393">
            <v>0</v>
          </cell>
          <cell r="H1393">
            <v>0</v>
          </cell>
          <cell r="I1393">
            <v>1008</v>
          </cell>
          <cell r="J1393">
            <v>548348.18000000005</v>
          </cell>
          <cell r="K1393">
            <v>3110</v>
          </cell>
          <cell r="L1393">
            <v>1691828.22</v>
          </cell>
        </row>
        <row r="1394">
          <cell r="A1394">
            <v>1312040104</v>
          </cell>
          <cell r="B1394">
            <v>131204</v>
          </cell>
          <cell r="C1394" t="str">
            <v>Трансмиссионное масло</v>
          </cell>
          <cell r="D1394" t="str">
            <v>Mobilude HD ser 80W90 (208л)</v>
          </cell>
          <cell r="E1394">
            <v>4368</v>
          </cell>
          <cell r="F1394">
            <v>2876502.27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4368</v>
          </cell>
          <cell r="L1394">
            <v>2876502.27</v>
          </cell>
        </row>
        <row r="1395">
          <cell r="A1395">
            <v>1312040113</v>
          </cell>
          <cell r="B1395">
            <v>131204</v>
          </cell>
          <cell r="C1395" t="str">
            <v>Трансмиссионное масло</v>
          </cell>
          <cell r="D1395" t="str">
            <v>Spirax AX 209I 80W90</v>
          </cell>
          <cell r="E1395">
            <v>627</v>
          </cell>
          <cell r="F1395">
            <v>412503.3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627</v>
          </cell>
          <cell r="L1395">
            <v>412503.3</v>
          </cell>
        </row>
        <row r="1396">
          <cell r="A1396">
            <v>1312040211</v>
          </cell>
          <cell r="B1396">
            <v>131204</v>
          </cell>
          <cell r="C1396" t="str">
            <v>Трансмиссионное масло</v>
          </cell>
          <cell r="D1396" t="str">
            <v>Масло ТАД-17 (205 л)</v>
          </cell>
          <cell r="E1396">
            <v>1764</v>
          </cell>
          <cell r="F1396">
            <v>444621.95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1764</v>
          </cell>
          <cell r="L1396">
            <v>444621.95</v>
          </cell>
        </row>
        <row r="1397">
          <cell r="A1397">
            <v>1312040213</v>
          </cell>
          <cell r="B1397">
            <v>131204</v>
          </cell>
          <cell r="C1397" t="str">
            <v>Трансмиссионное масло</v>
          </cell>
          <cell r="D1397" t="str">
            <v>Масло ТАП-15</v>
          </cell>
          <cell r="E1397">
            <v>265</v>
          </cell>
          <cell r="F1397">
            <v>50178.57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265</v>
          </cell>
          <cell r="L1397">
            <v>50178.57</v>
          </cell>
        </row>
        <row r="1398">
          <cell r="A1398">
            <v>1312040219</v>
          </cell>
          <cell r="B1398">
            <v>131204</v>
          </cell>
          <cell r="C1398" t="str">
            <v>Трансмиссионное масло</v>
          </cell>
          <cell r="D1398" t="str">
            <v>Масло ТП -- 22 С</v>
          </cell>
          <cell r="E1398">
            <v>420</v>
          </cell>
          <cell r="F1398">
            <v>53420.53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420</v>
          </cell>
          <cell r="L1398">
            <v>53420.53</v>
          </cell>
        </row>
        <row r="1399">
          <cell r="A1399">
            <v>1312040235</v>
          </cell>
          <cell r="B1399">
            <v>131204</v>
          </cell>
          <cell r="C1399" t="str">
            <v>Трансмиссионное масло</v>
          </cell>
          <cell r="D1399" t="str">
            <v>CAT TDTO 30</v>
          </cell>
          <cell r="E1399">
            <v>1165</v>
          </cell>
          <cell r="F1399">
            <v>649672.44999999995</v>
          </cell>
          <cell r="G1399">
            <v>0</v>
          </cell>
          <cell r="H1399">
            <v>0</v>
          </cell>
          <cell r="I1399">
            <v>107</v>
          </cell>
          <cell r="J1399">
            <v>59669.49</v>
          </cell>
          <cell r="K1399">
            <v>1058</v>
          </cell>
          <cell r="L1399">
            <v>590002.96</v>
          </cell>
        </row>
        <row r="1400">
          <cell r="A1400">
            <v>1312050083</v>
          </cell>
          <cell r="B1400">
            <v>131205</v>
          </cell>
          <cell r="C1400" t="str">
            <v>Гидравлическое масло</v>
          </cell>
          <cell r="D1400" t="str">
            <v>Mobil DTE 13M</v>
          </cell>
          <cell r="E1400">
            <v>2476</v>
          </cell>
          <cell r="F1400">
            <v>1683050.42</v>
          </cell>
          <cell r="G1400">
            <v>0</v>
          </cell>
          <cell r="H1400">
            <v>0</v>
          </cell>
          <cell r="I1400">
            <v>1152</v>
          </cell>
          <cell r="J1400">
            <v>783955.08</v>
          </cell>
          <cell r="K1400">
            <v>1324</v>
          </cell>
          <cell r="L1400">
            <v>899095.34</v>
          </cell>
        </row>
        <row r="1401">
          <cell r="A1401">
            <v>1312050085</v>
          </cell>
          <cell r="B1401">
            <v>131205</v>
          </cell>
          <cell r="C1401" t="str">
            <v>Гидравлическое масло</v>
          </cell>
          <cell r="D1401" t="str">
            <v>Mobil DTE 16M</v>
          </cell>
          <cell r="E1401">
            <v>4784</v>
          </cell>
          <cell r="F1401">
            <v>2462556.73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4784</v>
          </cell>
          <cell r="L1401">
            <v>2462556.73</v>
          </cell>
        </row>
        <row r="1402">
          <cell r="A1402">
            <v>1312050130</v>
          </cell>
          <cell r="B1402">
            <v>131205</v>
          </cell>
          <cell r="C1402" t="str">
            <v>Гидравлическое масло</v>
          </cell>
          <cell r="D1402" t="str">
            <v>Гидравлика А (207л.)</v>
          </cell>
          <cell r="E1402">
            <v>395</v>
          </cell>
          <cell r="F1402">
            <v>128296.13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395</v>
          </cell>
          <cell r="L1402">
            <v>128296.13</v>
          </cell>
        </row>
        <row r="1403">
          <cell r="A1403">
            <v>1312050156</v>
          </cell>
          <cell r="B1403">
            <v>131205</v>
          </cell>
          <cell r="C1403" t="str">
            <v>Гидравлическое масло</v>
          </cell>
          <cell r="D1403" t="str">
            <v>Масло И-12 А</v>
          </cell>
          <cell r="E1403">
            <v>350</v>
          </cell>
          <cell r="F1403">
            <v>54782.61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350</v>
          </cell>
          <cell r="L1403">
            <v>54782.61</v>
          </cell>
        </row>
        <row r="1404">
          <cell r="A1404">
            <v>1312050169</v>
          </cell>
          <cell r="B1404">
            <v>131205</v>
          </cell>
          <cell r="C1404" t="str">
            <v>Гидравлическое масло</v>
          </cell>
          <cell r="D1404" t="str">
            <v>Масло ВМГЗ</v>
          </cell>
          <cell r="E1404">
            <v>717</v>
          </cell>
          <cell r="F1404">
            <v>172501.26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717</v>
          </cell>
          <cell r="L1404">
            <v>172501.26</v>
          </cell>
        </row>
        <row r="1405">
          <cell r="A1405">
            <v>1312050182</v>
          </cell>
          <cell r="B1405">
            <v>131205</v>
          </cell>
          <cell r="C1405" t="str">
            <v>Гидравлическое масло</v>
          </cell>
          <cell r="D1405" t="str">
            <v>Масло гидравлическое марки А</v>
          </cell>
          <cell r="E1405">
            <v>150</v>
          </cell>
          <cell r="F1405">
            <v>41517.86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150</v>
          </cell>
          <cell r="L1405">
            <v>41517.86</v>
          </cell>
        </row>
        <row r="1406">
          <cell r="A1406">
            <v>1312050183</v>
          </cell>
          <cell r="B1406">
            <v>131205</v>
          </cell>
          <cell r="C1406" t="str">
            <v>Гидравлическое масло</v>
          </cell>
          <cell r="D1406" t="str">
            <v>Масло гидравлическое л</v>
          </cell>
          <cell r="E1406">
            <v>538</v>
          </cell>
          <cell r="F1406">
            <v>154734.41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538</v>
          </cell>
          <cell r="L1406">
            <v>154734.41</v>
          </cell>
        </row>
        <row r="1407">
          <cell r="A1407">
            <v>1312050206</v>
          </cell>
          <cell r="B1407">
            <v>131205</v>
          </cell>
          <cell r="C1407" t="str">
            <v>Гидравлическое масло</v>
          </cell>
          <cell r="D1407" t="str">
            <v>CAT TDTO 10W</v>
          </cell>
          <cell r="E1407">
            <v>28</v>
          </cell>
          <cell r="F1407">
            <v>15614.11</v>
          </cell>
          <cell r="G1407">
            <v>0</v>
          </cell>
          <cell r="H1407">
            <v>0</v>
          </cell>
          <cell r="I1407">
            <v>28</v>
          </cell>
          <cell r="J1407">
            <v>15614.11</v>
          </cell>
          <cell r="K1407">
            <v>0</v>
          </cell>
          <cell r="L1407">
            <v>0</v>
          </cell>
        </row>
        <row r="1408">
          <cell r="A1408">
            <v>1312060065</v>
          </cell>
          <cell r="B1408">
            <v>131206</v>
          </cell>
          <cell r="C1408" t="str">
            <v>Охлаждающая жидкость</v>
          </cell>
          <cell r="D1408" t="str">
            <v>Antifreez extrime</v>
          </cell>
          <cell r="E1408">
            <v>190</v>
          </cell>
          <cell r="F1408">
            <v>153333.79999999999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190</v>
          </cell>
          <cell r="L1408">
            <v>153333.79999999999</v>
          </cell>
        </row>
        <row r="1409">
          <cell r="A1409">
            <v>1312060117</v>
          </cell>
          <cell r="B1409">
            <v>131206</v>
          </cell>
          <cell r="C1409" t="str">
            <v>Охлаждающая жидкость</v>
          </cell>
          <cell r="D1409" t="str">
            <v>Антифриз</v>
          </cell>
          <cell r="E1409">
            <v>147.5</v>
          </cell>
          <cell r="F1409">
            <v>41766.86</v>
          </cell>
          <cell r="G1409">
            <v>190</v>
          </cell>
          <cell r="H1409">
            <v>55178.58</v>
          </cell>
          <cell r="I1409">
            <v>0</v>
          </cell>
          <cell r="J1409">
            <v>0</v>
          </cell>
          <cell r="K1409">
            <v>337.5</v>
          </cell>
          <cell r="L1409">
            <v>96945.44</v>
          </cell>
          <cell r="M1409" t="str">
            <v>ДТ</v>
          </cell>
        </row>
        <row r="1410">
          <cell r="A1410">
            <v>1312060259</v>
          </cell>
          <cell r="B1410">
            <v>131206</v>
          </cell>
          <cell r="C1410" t="str">
            <v>Охлаждающая жидкость</v>
          </cell>
          <cell r="D1410" t="str">
            <v>Тосол 10 л</v>
          </cell>
          <cell r="E1410">
            <v>33</v>
          </cell>
          <cell r="F1410">
            <v>46725.66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33</v>
          </cell>
          <cell r="L1410">
            <v>46725.66</v>
          </cell>
        </row>
        <row r="1411">
          <cell r="A1411">
            <v>1312060262</v>
          </cell>
          <cell r="B1411">
            <v>131206</v>
          </cell>
          <cell r="C1411" t="str">
            <v>Охлаждающая жидкость</v>
          </cell>
          <cell r="D1411" t="str">
            <v>Тосол 1 л</v>
          </cell>
          <cell r="E1411">
            <v>178</v>
          </cell>
          <cell r="F1411">
            <v>34876.370000000003</v>
          </cell>
          <cell r="G1411">
            <v>70</v>
          </cell>
          <cell r="H1411">
            <v>14285.71</v>
          </cell>
          <cell r="I1411">
            <v>0</v>
          </cell>
          <cell r="J1411">
            <v>0</v>
          </cell>
          <cell r="K1411">
            <v>248</v>
          </cell>
          <cell r="L1411">
            <v>49162.080000000002</v>
          </cell>
          <cell r="M1411" t="str">
            <v>ДТ</v>
          </cell>
        </row>
        <row r="1412">
          <cell r="A1412">
            <v>1312070133</v>
          </cell>
          <cell r="B1412">
            <v>131207</v>
          </cell>
          <cell r="C1412" t="str">
            <v>Смазки</v>
          </cell>
          <cell r="D1412" t="str">
            <v>Графитная смазка</v>
          </cell>
          <cell r="E1412">
            <v>1050</v>
          </cell>
          <cell r="F1412">
            <v>149340.28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1050</v>
          </cell>
          <cell r="L1412">
            <v>149340.28</v>
          </cell>
        </row>
        <row r="1413">
          <cell r="A1413">
            <v>1312070160</v>
          </cell>
          <cell r="B1413">
            <v>131207</v>
          </cell>
          <cell r="C1413" t="str">
            <v>Смазки</v>
          </cell>
          <cell r="D1413" t="str">
            <v>ЛИТОЛ-24</v>
          </cell>
          <cell r="E1413">
            <v>570</v>
          </cell>
          <cell r="F1413">
            <v>170415.88</v>
          </cell>
          <cell r="G1413">
            <v>0</v>
          </cell>
          <cell r="H1413">
            <v>0</v>
          </cell>
          <cell r="I1413">
            <v>180</v>
          </cell>
          <cell r="J1413">
            <v>53035.71</v>
          </cell>
          <cell r="K1413">
            <v>390</v>
          </cell>
          <cell r="L1413">
            <v>117380.17</v>
          </cell>
        </row>
        <row r="1414">
          <cell r="A1414">
            <v>1312070239</v>
          </cell>
          <cell r="B1414">
            <v>131207</v>
          </cell>
          <cell r="C1414" t="str">
            <v>Смазки</v>
          </cell>
          <cell r="D1414" t="str">
            <v>Смазка N 158</v>
          </cell>
          <cell r="E1414">
            <v>453.6</v>
          </cell>
          <cell r="F1414">
            <v>149983.98000000001</v>
          </cell>
          <cell r="G1414">
            <v>0</v>
          </cell>
          <cell r="H1414">
            <v>0</v>
          </cell>
          <cell r="I1414">
            <v>4</v>
          </cell>
          <cell r="J1414">
            <v>1322.6</v>
          </cell>
          <cell r="K1414">
            <v>449.6</v>
          </cell>
          <cell r="L1414">
            <v>148661.38</v>
          </cell>
        </row>
        <row r="1415">
          <cell r="A1415">
            <v>1312070242</v>
          </cell>
          <cell r="B1415">
            <v>131207</v>
          </cell>
          <cell r="C1415" t="str">
            <v>Смазки</v>
          </cell>
          <cell r="D1415" t="str">
            <v>Смазка канатная</v>
          </cell>
          <cell r="E1415">
            <v>110.5</v>
          </cell>
          <cell r="F1415">
            <v>27400.58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110.5</v>
          </cell>
          <cell r="L1415">
            <v>27400.58</v>
          </cell>
        </row>
        <row r="1416">
          <cell r="A1416">
            <v>1312070243</v>
          </cell>
          <cell r="B1416">
            <v>131207</v>
          </cell>
          <cell r="C1416" t="str">
            <v>Смазки</v>
          </cell>
          <cell r="D1416" t="str">
            <v>Смазка поворот.механизма</v>
          </cell>
          <cell r="E1416">
            <v>50</v>
          </cell>
          <cell r="F1416">
            <v>65350.87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50</v>
          </cell>
          <cell r="L1416">
            <v>65350.87</v>
          </cell>
        </row>
        <row r="1417">
          <cell r="A1417">
            <v>1312070246</v>
          </cell>
          <cell r="B1417">
            <v>131207</v>
          </cell>
          <cell r="C1417" t="str">
            <v>Смазки</v>
          </cell>
          <cell r="D1417" t="str">
            <v>Смазка Шрус -4</v>
          </cell>
          <cell r="E1417">
            <v>313.60000000000002</v>
          </cell>
          <cell r="F1417">
            <v>104386.67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313.60000000000002</v>
          </cell>
          <cell r="L1417">
            <v>104386.67</v>
          </cell>
        </row>
        <row r="1418">
          <cell r="A1418">
            <v>1312070248</v>
          </cell>
          <cell r="B1418">
            <v>131207</v>
          </cell>
          <cell r="C1418" t="str">
            <v>Смазки</v>
          </cell>
          <cell r="D1418" t="str">
            <v>Солидол жировой</v>
          </cell>
          <cell r="E1418">
            <v>2.1</v>
          </cell>
          <cell r="F1418">
            <v>758.93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2.1</v>
          </cell>
          <cell r="L1418">
            <v>758.93</v>
          </cell>
        </row>
        <row r="1419">
          <cell r="A1419">
            <v>1312070271</v>
          </cell>
          <cell r="B1419">
            <v>131207</v>
          </cell>
          <cell r="C1419" t="str">
            <v>Смазки</v>
          </cell>
          <cell r="D1419" t="str">
            <v>ЦИАТИН</v>
          </cell>
          <cell r="E1419">
            <v>468</v>
          </cell>
          <cell r="F1419">
            <v>221464.28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468</v>
          </cell>
          <cell r="L1419">
            <v>221464.28</v>
          </cell>
        </row>
        <row r="1420">
          <cell r="A1420">
            <v>1312070276</v>
          </cell>
          <cell r="B1420">
            <v>131207</v>
          </cell>
          <cell r="C1420" t="str">
            <v>Смазки</v>
          </cell>
          <cell r="D1420" t="str">
            <v>жидкость тормозная Нева 455грамм</v>
          </cell>
          <cell r="E1420">
            <v>25</v>
          </cell>
          <cell r="F1420">
            <v>5580.36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25</v>
          </cell>
          <cell r="L1420">
            <v>5580.36</v>
          </cell>
        </row>
        <row r="1421">
          <cell r="A1421">
            <v>1312070277</v>
          </cell>
          <cell r="B1421">
            <v>131207</v>
          </cell>
          <cell r="C1421" t="str">
            <v>Смазки</v>
          </cell>
          <cell r="D1421" t="str">
            <v>Циатим 201 (18 кг)</v>
          </cell>
          <cell r="E1421">
            <v>36</v>
          </cell>
          <cell r="F1421">
            <v>22017.86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36</v>
          </cell>
          <cell r="L1421">
            <v>22017.86</v>
          </cell>
        </row>
        <row r="1422">
          <cell r="A1422">
            <v>1312070278</v>
          </cell>
          <cell r="B1422">
            <v>131207</v>
          </cell>
          <cell r="C1422" t="str">
            <v>Смазки</v>
          </cell>
          <cell r="D1422" t="str">
            <v>смазка центральн.50534098</v>
          </cell>
          <cell r="E1422">
            <v>251</v>
          </cell>
          <cell r="F1422">
            <v>641080.52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251</v>
          </cell>
          <cell r="L1422">
            <v>641080.52</v>
          </cell>
        </row>
        <row r="1423">
          <cell r="A1423">
            <v>1312070279</v>
          </cell>
          <cell r="B1423">
            <v>131207</v>
          </cell>
          <cell r="C1423" t="str">
            <v>Смазки</v>
          </cell>
          <cell r="D1423" t="str">
            <v>Смазка Polylub WH2</v>
          </cell>
          <cell r="E1423">
            <v>2330</v>
          </cell>
          <cell r="F1423">
            <v>15429981.75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2330</v>
          </cell>
          <cell r="L1423">
            <v>15429981.75</v>
          </cell>
        </row>
        <row r="1424">
          <cell r="A1424">
            <v>1312070280</v>
          </cell>
          <cell r="B1424">
            <v>131207</v>
          </cell>
          <cell r="C1424" t="str">
            <v>Смазки</v>
          </cell>
          <cell r="D1424" t="str">
            <v>Смазка Kluber Unigear LA 02</v>
          </cell>
          <cell r="E1424">
            <v>50</v>
          </cell>
          <cell r="F1424">
            <v>449155.43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50</v>
          </cell>
          <cell r="L1424">
            <v>449155.43</v>
          </cell>
        </row>
        <row r="1425">
          <cell r="A1425">
            <v>1312070281</v>
          </cell>
          <cell r="B1425">
            <v>131207</v>
          </cell>
          <cell r="C1425" t="str">
            <v>Смазки</v>
          </cell>
          <cell r="D1425" t="str">
            <v>Смазка Grafloscon C-SG 0 Ultra</v>
          </cell>
          <cell r="E1425">
            <v>2520</v>
          </cell>
          <cell r="F1425">
            <v>10500473.789999999</v>
          </cell>
          <cell r="G1425">
            <v>0</v>
          </cell>
          <cell r="H1425">
            <v>0</v>
          </cell>
          <cell r="I1425">
            <v>360</v>
          </cell>
          <cell r="J1425">
            <v>1500067.68</v>
          </cell>
          <cell r="K1425">
            <v>2160</v>
          </cell>
          <cell r="L1425">
            <v>9000406.1099999994</v>
          </cell>
        </row>
        <row r="1426">
          <cell r="A1426">
            <v>1312080056</v>
          </cell>
          <cell r="B1426">
            <v>131208</v>
          </cell>
          <cell r="C1426" t="str">
            <v>Прочие ГСМ</v>
          </cell>
          <cell r="D1426" t="str">
            <v>Масло Oil Pit</v>
          </cell>
          <cell r="E1426">
            <v>76</v>
          </cell>
          <cell r="F1426">
            <v>44854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76</v>
          </cell>
          <cell r="L1426">
            <v>44854</v>
          </cell>
        </row>
        <row r="1427">
          <cell r="A1427">
            <v>1312080197</v>
          </cell>
          <cell r="B1427">
            <v>131208</v>
          </cell>
          <cell r="C1427" t="str">
            <v>Прочие ГСМ</v>
          </cell>
          <cell r="D1427" t="str">
            <v>Масло МГП-10 амортизацион.</v>
          </cell>
          <cell r="E1427">
            <v>305</v>
          </cell>
          <cell r="F1427">
            <v>112986.58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305</v>
          </cell>
          <cell r="L1427">
            <v>112986.58</v>
          </cell>
        </row>
        <row r="1428">
          <cell r="A1428">
            <v>1312080223</v>
          </cell>
          <cell r="B1428">
            <v>131208</v>
          </cell>
          <cell r="C1428" t="str">
            <v>Прочие ГСМ</v>
          </cell>
          <cell r="D1428" t="str">
            <v>МАСЛО ТРАНСФОРМАТОРНОЕ</v>
          </cell>
          <cell r="E1428">
            <v>2172.1</v>
          </cell>
          <cell r="F1428">
            <v>41405.279999999999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2172.1</v>
          </cell>
          <cell r="L1428">
            <v>41405.279999999999</v>
          </cell>
        </row>
        <row r="1429">
          <cell r="A1429">
            <v>1312080234</v>
          </cell>
          <cell r="B1429">
            <v>131208</v>
          </cell>
          <cell r="C1429" t="str">
            <v>Прочие ГСМ</v>
          </cell>
          <cell r="D1429" t="str">
            <v>Печное топливо</v>
          </cell>
          <cell r="E1429">
            <v>23111</v>
          </cell>
          <cell r="F1429">
            <v>1045375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23111</v>
          </cell>
          <cell r="L1429">
            <v>1045375</v>
          </cell>
        </row>
        <row r="1430">
          <cell r="A1430">
            <v>1312080236</v>
          </cell>
          <cell r="B1430">
            <v>131208</v>
          </cell>
          <cell r="C1430" t="str">
            <v>Прочие ГСМ</v>
          </cell>
          <cell r="D1430" t="str">
            <v>Полироль</v>
          </cell>
          <cell r="E1430">
            <v>3</v>
          </cell>
          <cell r="F1430">
            <v>1258.93</v>
          </cell>
          <cell r="G1430">
            <v>7</v>
          </cell>
          <cell r="H1430">
            <v>7160</v>
          </cell>
          <cell r="I1430">
            <v>0</v>
          </cell>
          <cell r="J1430">
            <v>0</v>
          </cell>
          <cell r="K1430">
            <v>10</v>
          </cell>
          <cell r="L1430">
            <v>8418.93</v>
          </cell>
          <cell r="M1430" t="str">
            <v>ХД</v>
          </cell>
        </row>
        <row r="1431">
          <cell r="A1431">
            <v>1312080253</v>
          </cell>
          <cell r="B1431">
            <v>131208</v>
          </cell>
          <cell r="C1431" t="str">
            <v>Прочие ГСМ</v>
          </cell>
          <cell r="D1431" t="str">
            <v>Тормозная жидкость ДОТ-4</v>
          </cell>
          <cell r="E1431">
            <v>17</v>
          </cell>
          <cell r="F1431">
            <v>5410.38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17</v>
          </cell>
          <cell r="L1431">
            <v>5410.38</v>
          </cell>
        </row>
        <row r="1432">
          <cell r="A1432">
            <v>1312080266</v>
          </cell>
          <cell r="B1432">
            <v>131208</v>
          </cell>
          <cell r="C1432" t="str">
            <v>Прочие ГСМ</v>
          </cell>
          <cell r="D1432" t="str">
            <v>уголь /майкуб./</v>
          </cell>
          <cell r="E1432">
            <v>1</v>
          </cell>
          <cell r="F1432">
            <v>3258.93</v>
          </cell>
          <cell r="G1432">
            <v>1335.67</v>
          </cell>
          <cell r="H1432">
            <v>4523360.37</v>
          </cell>
          <cell r="I1432">
            <v>1235.5999999999999</v>
          </cell>
          <cell r="J1432">
            <v>4026729.55</v>
          </cell>
          <cell r="K1432">
            <v>101.07</v>
          </cell>
          <cell r="L1432">
            <v>499889.75</v>
          </cell>
          <cell r="M1432" t="str">
            <v>ЦТВС</v>
          </cell>
        </row>
        <row r="1433">
          <cell r="A1433">
            <v>1312080269</v>
          </cell>
          <cell r="B1433">
            <v>131208</v>
          </cell>
          <cell r="C1433" t="str">
            <v>Прочие ГСМ</v>
          </cell>
          <cell r="D1433" t="str">
            <v>уголь Шубарколь</v>
          </cell>
          <cell r="E1433">
            <v>0.1</v>
          </cell>
          <cell r="F1433">
            <v>500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0.1</v>
          </cell>
          <cell r="L1433">
            <v>500</v>
          </cell>
        </row>
        <row r="1434">
          <cell r="A1434">
            <v>1312080273</v>
          </cell>
          <cell r="B1434">
            <v>131208</v>
          </cell>
          <cell r="C1434" t="str">
            <v>Прочие ГСМ</v>
          </cell>
          <cell r="D1434" t="str">
            <v>Электролит л</v>
          </cell>
          <cell r="E1434">
            <v>40</v>
          </cell>
          <cell r="F1434">
            <v>7857.15</v>
          </cell>
          <cell r="G1434">
            <v>20</v>
          </cell>
          <cell r="H1434">
            <v>3928.57</v>
          </cell>
          <cell r="I1434">
            <v>0</v>
          </cell>
          <cell r="J1434">
            <v>0</v>
          </cell>
          <cell r="K1434">
            <v>60</v>
          </cell>
          <cell r="L1434">
            <v>11785.72</v>
          </cell>
          <cell r="M1434" t="str">
            <v>ДТ</v>
          </cell>
        </row>
        <row r="1435">
          <cell r="A1435">
            <v>1312080275</v>
          </cell>
          <cell r="B1435">
            <v>131208</v>
          </cell>
          <cell r="C1435" t="str">
            <v>Прочие ГСМ</v>
          </cell>
          <cell r="D1435" t="str">
            <v>Масло COP oil (208л)</v>
          </cell>
          <cell r="E1435">
            <v>942</v>
          </cell>
          <cell r="F1435">
            <v>1974029</v>
          </cell>
          <cell r="G1435">
            <v>0</v>
          </cell>
          <cell r="H1435">
            <v>0</v>
          </cell>
          <cell r="I1435">
            <v>315</v>
          </cell>
          <cell r="J1435">
            <v>658589.66</v>
          </cell>
          <cell r="K1435">
            <v>627</v>
          </cell>
          <cell r="L1435">
            <v>1315439.3400000001</v>
          </cell>
        </row>
        <row r="1436">
          <cell r="A1436">
            <v>1312080277</v>
          </cell>
          <cell r="B1436">
            <v>131208</v>
          </cell>
          <cell r="C1436" t="str">
            <v>Прочие ГСМ</v>
          </cell>
          <cell r="D1436" t="str">
            <v>масла отработанные</v>
          </cell>
          <cell r="E1436">
            <v>17680</v>
          </cell>
          <cell r="F1436">
            <v>123760</v>
          </cell>
          <cell r="G1436">
            <v>24752</v>
          </cell>
          <cell r="H1436">
            <v>173264</v>
          </cell>
          <cell r="I1436">
            <v>12480</v>
          </cell>
          <cell r="J1436">
            <v>87360</v>
          </cell>
          <cell r="K1436">
            <v>29952</v>
          </cell>
          <cell r="L1436">
            <v>209664</v>
          </cell>
          <cell r="M1436" t="str">
            <v>ДЗЛ</v>
          </cell>
        </row>
        <row r="1437">
          <cell r="A1437">
            <v>1312080278</v>
          </cell>
          <cell r="B1437">
            <v>131208</v>
          </cell>
          <cell r="C1437" t="str">
            <v>Прочие ГСМ</v>
          </cell>
          <cell r="D1437" t="str">
            <v>Mobil  Rarus SHC 1024 (20л)</v>
          </cell>
          <cell r="E1437">
            <v>13</v>
          </cell>
          <cell r="F1437">
            <v>26460.17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13</v>
          </cell>
          <cell r="L1437">
            <v>26460.17</v>
          </cell>
        </row>
        <row r="1438">
          <cell r="A1438">
            <v>1312080280</v>
          </cell>
          <cell r="B1438">
            <v>131208</v>
          </cell>
          <cell r="C1438" t="str">
            <v>Прочие ГСМ</v>
          </cell>
          <cell r="D1438" t="str">
            <v>Масло Kluebersynth GEM4-460N</v>
          </cell>
          <cell r="E1438">
            <v>800</v>
          </cell>
          <cell r="F1438">
            <v>5234239.1399999997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800</v>
          </cell>
          <cell r="L1438">
            <v>5234239.1399999997</v>
          </cell>
        </row>
        <row r="1439">
          <cell r="A1439">
            <v>1312080281</v>
          </cell>
          <cell r="B1439">
            <v>131208</v>
          </cell>
          <cell r="C1439" t="str">
            <v>Прочие ГСМ</v>
          </cell>
          <cell r="D1439" t="str">
            <v>Уголь энергетический КСН 0-300</v>
          </cell>
          <cell r="E1439">
            <v>6924</v>
          </cell>
          <cell r="F1439">
            <v>14291145.99</v>
          </cell>
          <cell r="G1439">
            <v>0</v>
          </cell>
          <cell r="H1439">
            <v>0</v>
          </cell>
          <cell r="I1439">
            <v>1070.5</v>
          </cell>
          <cell r="J1439">
            <v>2209513.54</v>
          </cell>
          <cell r="K1439">
            <v>5853.5</v>
          </cell>
          <cell r="L1439">
            <v>12081632.449999999</v>
          </cell>
        </row>
        <row r="1440">
          <cell r="A1440">
            <v>1312090175</v>
          </cell>
          <cell r="B1440">
            <v>131209</v>
          </cell>
          <cell r="C1440" t="str">
            <v>Компрессорное масло</v>
          </cell>
          <cell r="D1440" t="str">
            <v>Масло oil Paroil (209л)</v>
          </cell>
          <cell r="E1440">
            <v>766</v>
          </cell>
          <cell r="F1440">
            <v>1955250.34</v>
          </cell>
          <cell r="G1440">
            <v>418</v>
          </cell>
          <cell r="H1440">
            <v>1197872.92</v>
          </cell>
          <cell r="I1440">
            <v>594</v>
          </cell>
          <cell r="J1440">
            <v>1556089.18</v>
          </cell>
          <cell r="K1440">
            <v>590</v>
          </cell>
          <cell r="L1440">
            <v>1597034.08</v>
          </cell>
          <cell r="M1440" t="str">
            <v>ДТОР УТО</v>
          </cell>
        </row>
        <row r="1441">
          <cell r="A1441">
            <v>1313010019</v>
          </cell>
          <cell r="B1441">
            <v>131301</v>
          </cell>
          <cell r="C1441" t="str">
            <v>Расходные материалы (фильтра, ремни, сервис. пакеты , зубья, коронки, реж. кромки и т.д.) по САТ</v>
          </cell>
          <cell r="D1441" t="str">
            <v>0300167 кольцо САТ</v>
          </cell>
          <cell r="E1441">
            <v>2</v>
          </cell>
          <cell r="F1441">
            <v>1047.1600000000001</v>
          </cell>
          <cell r="G1441">
            <v>0</v>
          </cell>
          <cell r="H1441">
            <v>0</v>
          </cell>
          <cell r="I1441">
            <v>1</v>
          </cell>
          <cell r="J1441">
            <v>523.58000000000004</v>
          </cell>
          <cell r="K1441">
            <v>1</v>
          </cell>
          <cell r="L1441">
            <v>523.58000000000004</v>
          </cell>
        </row>
        <row r="1442">
          <cell r="A1442">
            <v>1313010023</v>
          </cell>
          <cell r="B1442">
            <v>131301</v>
          </cell>
          <cell r="C1442" t="str">
            <v>Расходные материалы (фильтра, ремни, сервис. пакеты , зубья, коронки, реж. кромки и т.д.) по САТ</v>
          </cell>
          <cell r="D1442" t="str">
            <v>0336031 Уплотнение САТ</v>
          </cell>
          <cell r="E1442">
            <v>46</v>
          </cell>
          <cell r="F1442">
            <v>102085.8</v>
          </cell>
          <cell r="G1442">
            <v>0</v>
          </cell>
          <cell r="H1442">
            <v>0</v>
          </cell>
          <cell r="I1442">
            <v>1</v>
          </cell>
          <cell r="J1442">
            <v>2219.2600000000002</v>
          </cell>
          <cell r="K1442">
            <v>45</v>
          </cell>
          <cell r="L1442">
            <v>99866.54</v>
          </cell>
        </row>
        <row r="1443">
          <cell r="A1443">
            <v>1313010024</v>
          </cell>
          <cell r="B1443">
            <v>131301</v>
          </cell>
          <cell r="C1443" t="str">
            <v>Расходные материалы (фильтра, ремни, сервис. пакеты , зубья, коронки, реж. кромки и т.д.) по САТ</v>
          </cell>
          <cell r="D1443" t="str">
            <v>0336039 упл. кольцо САТ</v>
          </cell>
          <cell r="E1443">
            <v>2</v>
          </cell>
          <cell r="F1443">
            <v>844.02</v>
          </cell>
          <cell r="G1443">
            <v>0</v>
          </cell>
          <cell r="H1443">
            <v>0</v>
          </cell>
          <cell r="I1443">
            <v>1</v>
          </cell>
          <cell r="J1443">
            <v>422.01</v>
          </cell>
          <cell r="K1443">
            <v>1</v>
          </cell>
          <cell r="L1443">
            <v>422.01</v>
          </cell>
        </row>
        <row r="1444">
          <cell r="A1444">
            <v>1313010035</v>
          </cell>
          <cell r="B1444">
            <v>131301</v>
          </cell>
          <cell r="C1444" t="str">
            <v>Расходные материалы (фильтра, ремни, сервис. пакеты , зубья, коронки, реж. кромки и т.д.) по САТ</v>
          </cell>
          <cell r="D1444" t="str">
            <v>0535065 втулка САТ</v>
          </cell>
          <cell r="E1444">
            <v>2</v>
          </cell>
          <cell r="F1444">
            <v>3424.46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2</v>
          </cell>
          <cell r="L1444">
            <v>3424.46</v>
          </cell>
        </row>
        <row r="1445">
          <cell r="A1445">
            <v>1313010133</v>
          </cell>
          <cell r="B1445">
            <v>131301</v>
          </cell>
          <cell r="C1445" t="str">
            <v>Расходные материалы (фильтра, ремни, сервис. пакеты , зубья, коронки, реж. кромки и т.д.) по САТ</v>
          </cell>
          <cell r="D1445" t="str">
            <v>1022240 Датчик - САТ</v>
          </cell>
          <cell r="E1445">
            <v>7</v>
          </cell>
          <cell r="F1445">
            <v>148884.95000000001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7</v>
          </cell>
          <cell r="L1445">
            <v>148884.95000000001</v>
          </cell>
        </row>
        <row r="1446">
          <cell r="A1446">
            <v>1313010134</v>
          </cell>
          <cell r="B1446">
            <v>131301</v>
          </cell>
          <cell r="C1446" t="str">
            <v>Расходные материалы (фильтра, ремни, сервис. пакеты , зубья, коронки, реж. кромки и т.д.) по САТ</v>
          </cell>
          <cell r="D1446" t="str">
            <v>1022828 Элемент - САТ</v>
          </cell>
          <cell r="E1446">
            <v>27</v>
          </cell>
          <cell r="F1446">
            <v>372661.8</v>
          </cell>
          <cell r="G1446">
            <v>0</v>
          </cell>
          <cell r="H1446">
            <v>0</v>
          </cell>
          <cell r="I1446">
            <v>1</v>
          </cell>
          <cell r="J1446">
            <v>13802.29</v>
          </cell>
          <cell r="K1446">
            <v>26</v>
          </cell>
          <cell r="L1446">
            <v>358859.51</v>
          </cell>
        </row>
        <row r="1447">
          <cell r="A1447">
            <v>1313010135</v>
          </cell>
          <cell r="B1447">
            <v>131301</v>
          </cell>
          <cell r="C1447" t="str">
            <v>Расходные материалы (фильтра, ремни, сервис. пакеты , зубья, коронки, реж. кромки и т.д.) по САТ</v>
          </cell>
          <cell r="D1447" t="str">
            <v>1030887 Толкатель САТ</v>
          </cell>
          <cell r="E1447">
            <v>1</v>
          </cell>
          <cell r="F1447">
            <v>48528.82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1</v>
          </cell>
          <cell r="L1447">
            <v>48528.82</v>
          </cell>
        </row>
        <row r="1448">
          <cell r="A1448">
            <v>1313010137</v>
          </cell>
          <cell r="B1448">
            <v>131301</v>
          </cell>
          <cell r="C1448" t="str">
            <v>Расходные материалы (фильтра, ремни, сервис. пакеты , зубья, коронки, реж. кромки и т.д.) по САТ</v>
          </cell>
          <cell r="D1448" t="str">
            <v>1036100 Разъединитель САТ</v>
          </cell>
          <cell r="E1448">
            <v>1</v>
          </cell>
          <cell r="F1448">
            <v>4718.3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1</v>
          </cell>
          <cell r="L1448">
            <v>4718.3</v>
          </cell>
        </row>
        <row r="1449">
          <cell r="A1449">
            <v>1313010138</v>
          </cell>
          <cell r="B1449">
            <v>131301</v>
          </cell>
          <cell r="C1449" t="str">
            <v>Расходные материалы (фильтра, ремни, сервис. пакеты , зубья, коронки, реж. кромки и т.д.) по САТ</v>
          </cell>
          <cell r="D1449" t="str">
            <v>1038236 кольцо САТ</v>
          </cell>
          <cell r="E1449">
            <v>176</v>
          </cell>
          <cell r="F1449">
            <v>99998.84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176</v>
          </cell>
          <cell r="L1449">
            <v>99998.84</v>
          </cell>
        </row>
        <row r="1450">
          <cell r="A1450">
            <v>1313010142</v>
          </cell>
          <cell r="B1450">
            <v>131301</v>
          </cell>
          <cell r="C1450" t="str">
            <v>Расходные материалы (фильтра, ремни, сервис. пакеты , зубья, коронки, реж. кромки и т.д.) по САТ</v>
          </cell>
          <cell r="D1450" t="str">
            <v>1057535 подшипник - САТ</v>
          </cell>
          <cell r="E1450">
            <v>22</v>
          </cell>
          <cell r="F1450">
            <v>104765.09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22</v>
          </cell>
          <cell r="L1450">
            <v>104765.09</v>
          </cell>
        </row>
        <row r="1451">
          <cell r="A1451">
            <v>1313010143</v>
          </cell>
          <cell r="B1451">
            <v>131301</v>
          </cell>
          <cell r="C1451" t="str">
            <v>Расходные материалы (фильтра, ремни, сервис. пакеты , зубья, коронки, реж. кромки и т.д.) по САТ</v>
          </cell>
          <cell r="D1451" t="str">
            <v>1060933 Крестовина САТ</v>
          </cell>
          <cell r="E1451">
            <v>4</v>
          </cell>
          <cell r="F1451">
            <v>501608.87</v>
          </cell>
          <cell r="G1451">
            <v>0</v>
          </cell>
          <cell r="H1451">
            <v>0</v>
          </cell>
          <cell r="I1451">
            <v>1</v>
          </cell>
          <cell r="J1451">
            <v>125402.22</v>
          </cell>
          <cell r="K1451">
            <v>3</v>
          </cell>
          <cell r="L1451">
            <v>376206.65</v>
          </cell>
        </row>
        <row r="1452">
          <cell r="A1452">
            <v>1313010144</v>
          </cell>
          <cell r="B1452">
            <v>131301</v>
          </cell>
          <cell r="C1452" t="str">
            <v>Расходные материалы (фильтра, ремни, сервис. пакеты , зубья, коронки, реж. кромки и т.д.) по САТ</v>
          </cell>
          <cell r="D1452" t="str">
            <v>1063969 Фильтр САТ</v>
          </cell>
          <cell r="E1452">
            <v>184</v>
          </cell>
          <cell r="F1452">
            <v>4508658.87</v>
          </cell>
          <cell r="G1452">
            <v>0</v>
          </cell>
          <cell r="H1452">
            <v>0</v>
          </cell>
          <cell r="I1452">
            <v>14</v>
          </cell>
          <cell r="J1452">
            <v>343050.12</v>
          </cell>
          <cell r="K1452">
            <v>170</v>
          </cell>
          <cell r="L1452">
            <v>4165608.75</v>
          </cell>
        </row>
        <row r="1453">
          <cell r="A1453">
            <v>1313010146</v>
          </cell>
          <cell r="B1453">
            <v>131301</v>
          </cell>
          <cell r="C1453" t="str">
            <v>Расходные материалы (фильтра, ремни, сервис. пакеты , зубья, коронки, реж. кромки и т.д.) по САТ</v>
          </cell>
          <cell r="D1453" t="str">
            <v>1063973 Фильтр САТ</v>
          </cell>
          <cell r="E1453">
            <v>256</v>
          </cell>
          <cell r="F1453">
            <v>4328065.24</v>
          </cell>
          <cell r="G1453">
            <v>0</v>
          </cell>
          <cell r="H1453">
            <v>0</v>
          </cell>
          <cell r="I1453">
            <v>17</v>
          </cell>
          <cell r="J1453">
            <v>287410.59000000003</v>
          </cell>
          <cell r="K1453">
            <v>239</v>
          </cell>
          <cell r="L1453">
            <v>4040654.65</v>
          </cell>
        </row>
        <row r="1454">
          <cell r="A1454">
            <v>1313010148</v>
          </cell>
          <cell r="B1454">
            <v>131301</v>
          </cell>
          <cell r="C1454" t="str">
            <v>Расходные материалы (фильтра, ремни, сервис. пакеты , зубья, коронки, реж. кромки и т.д.) по САТ</v>
          </cell>
          <cell r="D1454" t="str">
            <v>1068704 Гаситель САТ</v>
          </cell>
          <cell r="E1454">
            <v>1</v>
          </cell>
          <cell r="F1454">
            <v>2627.59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1</v>
          </cell>
          <cell r="L1454">
            <v>2627.59</v>
          </cell>
        </row>
        <row r="1455">
          <cell r="A1455">
            <v>1313010149</v>
          </cell>
          <cell r="B1455">
            <v>131301</v>
          </cell>
          <cell r="C1455" t="str">
            <v>Расходные материалы (фильтра, ремни, сервис. пакеты , зубья, коронки, реж. кромки и т.д.) по САТ</v>
          </cell>
          <cell r="D1455" t="str">
            <v>1070266 фильтр воздушный САТ</v>
          </cell>
          <cell r="E1455">
            <v>179</v>
          </cell>
          <cell r="F1455">
            <v>1083618.68</v>
          </cell>
          <cell r="G1455">
            <v>0</v>
          </cell>
          <cell r="H1455">
            <v>0</v>
          </cell>
          <cell r="I1455">
            <v>2</v>
          </cell>
          <cell r="J1455">
            <v>12107.48</v>
          </cell>
          <cell r="K1455">
            <v>177</v>
          </cell>
          <cell r="L1455">
            <v>1071511.2</v>
          </cell>
        </row>
        <row r="1456">
          <cell r="A1456">
            <v>1313010151</v>
          </cell>
          <cell r="B1456">
            <v>131301</v>
          </cell>
          <cell r="C1456" t="str">
            <v>Расходные материалы (фильтра, ремни, сервис. пакеты , зубья, коронки, реж. кромки и т.д.) по САТ</v>
          </cell>
          <cell r="D1456" t="str">
            <v>1075769 Уплотнение - САТ</v>
          </cell>
          <cell r="E1456">
            <v>4</v>
          </cell>
          <cell r="F1456">
            <v>3760.62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4</v>
          </cell>
          <cell r="L1456">
            <v>3760.62</v>
          </cell>
        </row>
        <row r="1457">
          <cell r="A1457">
            <v>1313010153</v>
          </cell>
          <cell r="B1457">
            <v>131301</v>
          </cell>
          <cell r="C1457" t="str">
            <v>Расходные материалы (фильтра, ремни, сервис. пакеты , зубья, коронки, реж. кромки и т.д.) по САТ</v>
          </cell>
          <cell r="D1457" t="str">
            <v>1095724 Уплотнение - САТ</v>
          </cell>
          <cell r="E1457">
            <v>22</v>
          </cell>
          <cell r="F1457">
            <v>257804.36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22</v>
          </cell>
          <cell r="L1457">
            <v>257804.36</v>
          </cell>
        </row>
        <row r="1458">
          <cell r="A1458">
            <v>1313010156</v>
          </cell>
          <cell r="B1458">
            <v>131301</v>
          </cell>
          <cell r="C1458" t="str">
            <v>Расходные материалы (фильтра, ремни, сервис. пакеты , зубья, коронки, реж. кромки и т.д.) по САТ</v>
          </cell>
          <cell r="D1458" t="str">
            <v>113532 Подшипник</v>
          </cell>
          <cell r="E1458">
            <v>2</v>
          </cell>
          <cell r="F1458">
            <v>48807.02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2</v>
          </cell>
          <cell r="L1458">
            <v>48807.02</v>
          </cell>
        </row>
        <row r="1459">
          <cell r="A1459">
            <v>1313010160</v>
          </cell>
          <cell r="B1459">
            <v>131301</v>
          </cell>
          <cell r="C1459" t="str">
            <v>Расходные материалы (фильтра, ремни, сервис. пакеты , зубья, коронки, реж. кромки и т.д.) по САТ</v>
          </cell>
          <cell r="D1459" t="str">
            <v>1175175 катушка САТ</v>
          </cell>
          <cell r="E1459">
            <v>1</v>
          </cell>
          <cell r="F1459">
            <v>208503.57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208503.57</v>
          </cell>
        </row>
        <row r="1460">
          <cell r="A1460">
            <v>1313010161</v>
          </cell>
          <cell r="B1460">
            <v>131301</v>
          </cell>
          <cell r="C1460" t="str">
            <v>Расходные материалы (фильтра, ремни, сервис. пакеты , зубья, коронки, реж. кромки и т.д.) по САТ</v>
          </cell>
          <cell r="D1460" t="str">
            <v>1187226 Сенсор САТ</v>
          </cell>
          <cell r="E1460">
            <v>8</v>
          </cell>
          <cell r="F1460">
            <v>240706.76</v>
          </cell>
          <cell r="G1460">
            <v>0</v>
          </cell>
          <cell r="H1460">
            <v>0</v>
          </cell>
          <cell r="I1460">
            <v>1</v>
          </cell>
          <cell r="J1460">
            <v>29532.83</v>
          </cell>
          <cell r="K1460">
            <v>7</v>
          </cell>
          <cell r="L1460">
            <v>211173.93</v>
          </cell>
        </row>
        <row r="1461">
          <cell r="A1461">
            <v>1313010163</v>
          </cell>
          <cell r="B1461">
            <v>131301</v>
          </cell>
          <cell r="C1461" t="str">
            <v>Расходные материалы (фильтра, ремни, сервис. пакеты , зубья, коронки, реж. кромки и т.д.) по САТ</v>
          </cell>
          <cell r="D1461" t="str">
            <v>1196707 Трубка - САТ</v>
          </cell>
          <cell r="E1461">
            <v>1</v>
          </cell>
          <cell r="F1461">
            <v>217434.39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1</v>
          </cell>
          <cell r="L1461">
            <v>217434.39</v>
          </cell>
        </row>
        <row r="1462">
          <cell r="A1462">
            <v>1313010167</v>
          </cell>
          <cell r="B1462">
            <v>131301</v>
          </cell>
          <cell r="C1462" t="str">
            <v>Расходные материалы (фильтра, ремни, сервис. пакеты , зубья, коронки, реж. кромки и т.д.) по САТ</v>
          </cell>
          <cell r="D1462" t="str">
            <v>1209453 регулятор САТ</v>
          </cell>
          <cell r="E1462">
            <v>12</v>
          </cell>
          <cell r="F1462">
            <v>91872.84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12</v>
          </cell>
          <cell r="L1462">
            <v>91872.84</v>
          </cell>
        </row>
        <row r="1463">
          <cell r="A1463">
            <v>1313010168</v>
          </cell>
          <cell r="B1463">
            <v>131301</v>
          </cell>
          <cell r="C1463" t="str">
            <v>Расходные материалы (фильтра, ремни, сервис. пакеты , зубья, коронки, реж. кромки и т.д.) по САТ</v>
          </cell>
          <cell r="D1463" t="str">
            <v>1215736 Прокладка САТ</v>
          </cell>
          <cell r="E1463">
            <v>8</v>
          </cell>
          <cell r="F1463">
            <v>11247.28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8</v>
          </cell>
          <cell r="L1463">
            <v>11247.28</v>
          </cell>
        </row>
        <row r="1464">
          <cell r="A1464">
            <v>1313010171</v>
          </cell>
          <cell r="B1464">
            <v>131301</v>
          </cell>
          <cell r="C1464" t="str">
            <v>Расходные материалы (фильтра, ремни, сервис. пакеты , зубья, коронки, реж. кромки и т.д.) по САТ</v>
          </cell>
          <cell r="D1464" t="str">
            <v>1226870 Шланг САТ</v>
          </cell>
          <cell r="E1464">
            <v>28</v>
          </cell>
          <cell r="F1464">
            <v>914.2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28</v>
          </cell>
          <cell r="L1464">
            <v>914.2</v>
          </cell>
        </row>
        <row r="1465">
          <cell r="A1465">
            <v>1313010172</v>
          </cell>
          <cell r="B1465">
            <v>131301</v>
          </cell>
          <cell r="C1465" t="str">
            <v>Расходные материалы (фильтра, ремни, сервис. пакеты , зубья, коронки, реж. кромки и т.д.) по САТ</v>
          </cell>
          <cell r="D1465" t="str">
            <v>1226875 Шланг САТ</v>
          </cell>
          <cell r="E1465">
            <v>74</v>
          </cell>
          <cell r="F1465">
            <v>9753.2000000000007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74</v>
          </cell>
          <cell r="L1465">
            <v>9753.2000000000007</v>
          </cell>
        </row>
        <row r="1466">
          <cell r="A1466">
            <v>1313010173</v>
          </cell>
          <cell r="B1466">
            <v>131301</v>
          </cell>
          <cell r="C1466" t="str">
            <v>Расходные материалы (фильтра, ремни, сервис. пакеты , зубья, коронки, реж. кромки и т.д.) по САТ</v>
          </cell>
          <cell r="D1466" t="str">
            <v>1226876 Шланг САТ</v>
          </cell>
          <cell r="E1466">
            <v>112</v>
          </cell>
          <cell r="F1466">
            <v>18960.48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112</v>
          </cell>
          <cell r="L1466">
            <v>18960.48</v>
          </cell>
        </row>
        <row r="1467">
          <cell r="A1467">
            <v>1313010174</v>
          </cell>
          <cell r="B1467">
            <v>131301</v>
          </cell>
          <cell r="C1467" t="str">
            <v>Расходные материалы (фильтра, ремни, сервис. пакеты , зубья, коронки, реж. кромки и т.д.) по САТ</v>
          </cell>
          <cell r="D1467" t="str">
            <v>1233698 пластина САТ</v>
          </cell>
          <cell r="E1467">
            <v>2</v>
          </cell>
          <cell r="F1467">
            <v>13687.12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2</v>
          </cell>
          <cell r="L1467">
            <v>13687.12</v>
          </cell>
        </row>
        <row r="1468">
          <cell r="A1468">
            <v>1313010175</v>
          </cell>
          <cell r="B1468">
            <v>131301</v>
          </cell>
          <cell r="C1468" t="str">
            <v>Расходные материалы (фильтра, ремни, сервис. пакеты , зубья, коронки, реж. кромки и т.д.) по САТ</v>
          </cell>
          <cell r="D1468" t="str">
            <v>1233699 пластина САТ</v>
          </cell>
          <cell r="E1468">
            <v>2</v>
          </cell>
          <cell r="F1468">
            <v>35378.78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2</v>
          </cell>
          <cell r="L1468">
            <v>35378.78</v>
          </cell>
        </row>
        <row r="1469">
          <cell r="A1469">
            <v>1313010176</v>
          </cell>
          <cell r="B1469">
            <v>131301</v>
          </cell>
          <cell r="C1469" t="str">
            <v>Расходные материалы (фильтра, ремни, сервис. пакеты , зубья, коронки, реж. кромки и т.д.) по САТ</v>
          </cell>
          <cell r="D1469" t="str">
            <v>1241950 муфта САТ</v>
          </cell>
          <cell r="E1469">
            <v>2</v>
          </cell>
          <cell r="F1469">
            <v>1172.92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2</v>
          </cell>
          <cell r="L1469">
            <v>1172.92</v>
          </cell>
        </row>
        <row r="1470">
          <cell r="A1470">
            <v>1313010178</v>
          </cell>
          <cell r="B1470">
            <v>131301</v>
          </cell>
          <cell r="C1470" t="str">
            <v>Расходные материалы (фильтра, ремни, сервис. пакеты , зубья, коронки, реж. кромки и т.д.) по САТ</v>
          </cell>
          <cell r="D1470" t="str">
            <v>1242107 муфта САТ</v>
          </cell>
          <cell r="E1470">
            <v>2</v>
          </cell>
          <cell r="F1470">
            <v>26455.08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2</v>
          </cell>
          <cell r="L1470">
            <v>26455.08</v>
          </cell>
        </row>
        <row r="1471">
          <cell r="A1471">
            <v>1313010188</v>
          </cell>
          <cell r="B1471">
            <v>131301</v>
          </cell>
          <cell r="C1471" t="str">
            <v>Расходные материалы (фильтра, ремни, сервис. пакеты , зубья, коронки, реж. кромки и т.д.) по САТ</v>
          </cell>
          <cell r="D1471" t="str">
            <v>1267896 датчик САТ</v>
          </cell>
          <cell r="E1471">
            <v>4</v>
          </cell>
          <cell r="F1471">
            <v>234184.89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4</v>
          </cell>
          <cell r="L1471">
            <v>234184.89</v>
          </cell>
        </row>
        <row r="1472">
          <cell r="A1472">
            <v>1313010191</v>
          </cell>
          <cell r="B1472">
            <v>131301</v>
          </cell>
          <cell r="C1472" t="str">
            <v>Расходные материалы (фильтра, ремни, сервис. пакеты , зубья, коронки, реж. кромки и т.д.) по САТ</v>
          </cell>
          <cell r="D1472" t="str">
            <v>1276325 Хомут САТ</v>
          </cell>
          <cell r="E1472">
            <v>1</v>
          </cell>
          <cell r="F1472">
            <v>20421.95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1</v>
          </cell>
          <cell r="L1472">
            <v>20421.95</v>
          </cell>
        </row>
        <row r="1473">
          <cell r="A1473">
            <v>1313010192</v>
          </cell>
          <cell r="B1473">
            <v>131301</v>
          </cell>
          <cell r="C1473" t="str">
            <v>Расходные материалы (фильтра, ремни, сервис. пакеты , зубья, коронки, реж. кромки и т.д.) по САТ</v>
          </cell>
          <cell r="D1473" t="str">
            <v>1277451 Трубка - САТ</v>
          </cell>
          <cell r="E1473">
            <v>1</v>
          </cell>
          <cell r="F1473">
            <v>174869.38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1</v>
          </cell>
          <cell r="L1473">
            <v>174869.38</v>
          </cell>
        </row>
        <row r="1474">
          <cell r="A1474">
            <v>1313010193</v>
          </cell>
          <cell r="B1474">
            <v>131301</v>
          </cell>
          <cell r="C1474" t="str">
            <v>Расходные материалы (фильтра, ремни, сервис. пакеты , зубья, коронки, реж. кромки и т.д.) по САТ</v>
          </cell>
          <cell r="D1474" t="str">
            <v>1277452 Трубка - САТ</v>
          </cell>
          <cell r="E1474">
            <v>1</v>
          </cell>
          <cell r="F1474">
            <v>174869.38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1</v>
          </cell>
          <cell r="L1474">
            <v>174869.38</v>
          </cell>
        </row>
        <row r="1475">
          <cell r="A1475">
            <v>1313010194</v>
          </cell>
          <cell r="B1475">
            <v>131301</v>
          </cell>
          <cell r="C1475" t="str">
            <v>Расходные материалы (фильтра, ремни, сервис. пакеты , зубья, коронки, реж. кромки и т.д.) по САТ</v>
          </cell>
          <cell r="D1475" t="str">
            <v>1280856 хомут САТ</v>
          </cell>
          <cell r="E1475">
            <v>6</v>
          </cell>
          <cell r="F1475">
            <v>7973.46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6</v>
          </cell>
          <cell r="L1475">
            <v>7973.46</v>
          </cell>
        </row>
        <row r="1476">
          <cell r="A1476">
            <v>1313010195</v>
          </cell>
          <cell r="B1476">
            <v>131301</v>
          </cell>
          <cell r="C1476" t="str">
            <v>Расходные материалы (фильтра, ремни, сервис. пакеты , зубья, коронки, реж. кромки и т.д.) по САТ</v>
          </cell>
          <cell r="D1476" t="str">
            <v>1282577 Кромка режущ. САТ</v>
          </cell>
          <cell r="E1476">
            <v>70</v>
          </cell>
          <cell r="F1476">
            <v>15050300.300000001</v>
          </cell>
          <cell r="G1476">
            <v>0</v>
          </cell>
          <cell r="H1476">
            <v>0</v>
          </cell>
          <cell r="I1476">
            <v>4</v>
          </cell>
          <cell r="J1476">
            <v>860017.16</v>
          </cell>
          <cell r="K1476">
            <v>66</v>
          </cell>
          <cell r="L1476">
            <v>14190283.140000001</v>
          </cell>
        </row>
        <row r="1477">
          <cell r="A1477">
            <v>1313010198</v>
          </cell>
          <cell r="B1477">
            <v>131301</v>
          </cell>
          <cell r="C1477" t="str">
            <v>Расходные материалы (фильтра, ремни, сервис. пакеты , зубья, коронки, реж. кромки и т.д.) по САТ</v>
          </cell>
          <cell r="D1477" t="str">
            <v>1289655 Рейка - САТ</v>
          </cell>
          <cell r="E1477">
            <v>1</v>
          </cell>
          <cell r="F1477">
            <v>11437.5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1</v>
          </cell>
          <cell r="L1477">
            <v>11437.5</v>
          </cell>
        </row>
        <row r="1478">
          <cell r="A1478">
            <v>1313010199</v>
          </cell>
          <cell r="B1478">
            <v>131301</v>
          </cell>
          <cell r="C1478" t="str">
            <v>Расходные материалы (фильтра, ремни, сервис. пакеты , зубья, коронки, реж. кромки и т.д.) по САТ</v>
          </cell>
          <cell r="D1478" t="str">
            <v>1290135 кожух САТ</v>
          </cell>
          <cell r="E1478">
            <v>7</v>
          </cell>
          <cell r="F1478">
            <v>55046.75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7</v>
          </cell>
          <cell r="L1478">
            <v>55046.75</v>
          </cell>
        </row>
        <row r="1479">
          <cell r="A1479">
            <v>1313010200</v>
          </cell>
          <cell r="B1479">
            <v>131301</v>
          </cell>
          <cell r="C1479" t="str">
            <v>Расходные материалы (фильтра, ремни, сервис. пакеты , зубья, коронки, реж. кромки и т.д.) по САТ</v>
          </cell>
          <cell r="D1479" t="str">
            <v>1303212 Фильтр САТ</v>
          </cell>
          <cell r="E1479">
            <v>51</v>
          </cell>
          <cell r="F1479">
            <v>563030.4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51</v>
          </cell>
          <cell r="L1479">
            <v>563030.4</v>
          </cell>
        </row>
        <row r="1480">
          <cell r="A1480">
            <v>1313010201</v>
          </cell>
          <cell r="B1480">
            <v>131301</v>
          </cell>
          <cell r="C1480" t="str">
            <v>Расходные материалы (фильтра, ремни, сервис. пакеты , зубья, коронки, реж. кромки и т.д.) по САТ</v>
          </cell>
          <cell r="D1480" t="str">
            <v>1314164 прокладка САТ</v>
          </cell>
          <cell r="E1480">
            <v>24</v>
          </cell>
          <cell r="F1480">
            <v>20053.41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24</v>
          </cell>
          <cell r="L1480">
            <v>20053.41</v>
          </cell>
        </row>
        <row r="1481">
          <cell r="A1481">
            <v>1313010202</v>
          </cell>
          <cell r="B1481">
            <v>131301</v>
          </cell>
          <cell r="C1481" t="str">
            <v>Расходные материалы (фильтра, ремни, сервис. пакеты , зубья, коронки, реж. кромки и т.д.) по САТ</v>
          </cell>
          <cell r="D1481" t="str">
            <v>1328875 Фильтр САТ</v>
          </cell>
          <cell r="E1481">
            <v>82</v>
          </cell>
          <cell r="F1481">
            <v>533200.59</v>
          </cell>
          <cell r="G1481">
            <v>0</v>
          </cell>
          <cell r="H1481">
            <v>0</v>
          </cell>
          <cell r="I1481">
            <v>3</v>
          </cell>
          <cell r="J1481">
            <v>19507.349999999999</v>
          </cell>
          <cell r="K1481">
            <v>79</v>
          </cell>
          <cell r="L1481">
            <v>513693.24</v>
          </cell>
        </row>
        <row r="1482">
          <cell r="A1482">
            <v>1313010205</v>
          </cell>
          <cell r="B1482">
            <v>131301</v>
          </cell>
          <cell r="C1482" t="str">
            <v>Расходные материалы (фильтра, ремни, сервис. пакеты , зубья, коронки, реж. кромки и т.д.) по САТ</v>
          </cell>
          <cell r="D1482" t="str">
            <v>1334297 Уплотнение - САТ</v>
          </cell>
          <cell r="E1482">
            <v>22</v>
          </cell>
          <cell r="F1482">
            <v>46779.3</v>
          </cell>
          <cell r="G1482">
            <v>0</v>
          </cell>
          <cell r="H1482">
            <v>0</v>
          </cell>
          <cell r="I1482">
            <v>1</v>
          </cell>
          <cell r="J1482">
            <v>2126.33</v>
          </cell>
          <cell r="K1482">
            <v>21</v>
          </cell>
          <cell r="L1482">
            <v>44652.97</v>
          </cell>
        </row>
        <row r="1483">
          <cell r="A1483">
            <v>1313010206</v>
          </cell>
          <cell r="B1483">
            <v>131301</v>
          </cell>
          <cell r="C1483" t="str">
            <v>Расходные материалы (фильтра, ремни, сервис. пакеты , зубья, коронки, реж. кромки и т.д.) по САТ</v>
          </cell>
          <cell r="D1483" t="str">
            <v>1335673 1290373 Элемент - САТ</v>
          </cell>
          <cell r="E1483">
            <v>142</v>
          </cell>
          <cell r="F1483">
            <v>1106286.71</v>
          </cell>
          <cell r="G1483">
            <v>0</v>
          </cell>
          <cell r="H1483">
            <v>0</v>
          </cell>
          <cell r="I1483">
            <v>2</v>
          </cell>
          <cell r="J1483">
            <v>15581.5</v>
          </cell>
          <cell r="K1483">
            <v>140</v>
          </cell>
          <cell r="L1483">
            <v>1090705.21</v>
          </cell>
        </row>
        <row r="1484">
          <cell r="A1484">
            <v>1313010208</v>
          </cell>
          <cell r="B1484">
            <v>131301</v>
          </cell>
          <cell r="C1484" t="str">
            <v>Расходные материалы (фильтра, ремни, сервис. пакеты , зубья, коронки, реж. кромки и т.д.) по САТ</v>
          </cell>
          <cell r="D1484" t="str">
            <v>1335946 Крышка- САТ</v>
          </cell>
          <cell r="E1484">
            <v>3</v>
          </cell>
          <cell r="F1484">
            <v>21327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3</v>
          </cell>
          <cell r="L1484">
            <v>21327</v>
          </cell>
        </row>
        <row r="1485">
          <cell r="A1485">
            <v>1313010210</v>
          </cell>
          <cell r="B1485">
            <v>131301</v>
          </cell>
          <cell r="C1485" t="str">
            <v>Расходные материалы (фильтра, ремни, сервис. пакеты , зубья, коронки, реж. кромки и т.д.) по САТ</v>
          </cell>
          <cell r="D1485" t="str">
            <v>1341935 щетка САТ</v>
          </cell>
          <cell r="E1485">
            <v>1</v>
          </cell>
          <cell r="F1485">
            <v>7457.14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1</v>
          </cell>
          <cell r="L1485">
            <v>7457.14</v>
          </cell>
        </row>
        <row r="1486">
          <cell r="A1486">
            <v>1313010211</v>
          </cell>
          <cell r="B1486">
            <v>131301</v>
          </cell>
          <cell r="C1486" t="str">
            <v>Расходные материалы (фильтра, ремни, сервис. пакеты , зубья, коронки, реж. кромки и т.д.) по САТ</v>
          </cell>
          <cell r="D1486" t="str">
            <v>1345986 набор уплотнений САТ</v>
          </cell>
          <cell r="E1486">
            <v>10</v>
          </cell>
          <cell r="F1486">
            <v>277922.5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10</v>
          </cell>
          <cell r="L1486">
            <v>277922.5</v>
          </cell>
        </row>
        <row r="1487">
          <cell r="A1487">
            <v>1313010212</v>
          </cell>
          <cell r="B1487">
            <v>131301</v>
          </cell>
          <cell r="C1487" t="str">
            <v>Расходные материалы (фильтра, ремни, сервис. пакеты , зубья, коронки, реж. кромки и т.д.) по САТ</v>
          </cell>
          <cell r="D1487" t="str">
            <v>1350426 (334-8049) фара - САТ</v>
          </cell>
          <cell r="E1487">
            <v>57</v>
          </cell>
          <cell r="F1487">
            <v>1622961.19</v>
          </cell>
          <cell r="G1487">
            <v>0</v>
          </cell>
          <cell r="H1487">
            <v>0</v>
          </cell>
          <cell r="I1487">
            <v>1</v>
          </cell>
          <cell r="J1487">
            <v>27379.61</v>
          </cell>
          <cell r="K1487">
            <v>56</v>
          </cell>
          <cell r="L1487">
            <v>1595581.58</v>
          </cell>
        </row>
        <row r="1488">
          <cell r="A1488">
            <v>1313010214</v>
          </cell>
          <cell r="B1488">
            <v>131301</v>
          </cell>
          <cell r="C1488" t="str">
            <v>Расходные материалы (фильтра, ремни, сервис. пакеты , зубья, коронки, реж. кромки и т.д.) по САТ</v>
          </cell>
          <cell r="D1488" t="str">
            <v>1350427 (334-5409) Лампа - САТ</v>
          </cell>
          <cell r="E1488">
            <v>2</v>
          </cell>
          <cell r="F1488">
            <v>79688.460000000006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2</v>
          </cell>
          <cell r="L1488">
            <v>79688.460000000006</v>
          </cell>
        </row>
        <row r="1489">
          <cell r="A1489">
            <v>1313010217</v>
          </cell>
          <cell r="B1489">
            <v>131301</v>
          </cell>
          <cell r="C1489" t="str">
            <v>Расходные материалы (фильтра, ремни, сервис. пакеты , зубья, коронки, реж. кромки и т.д.) по САТ</v>
          </cell>
          <cell r="D1489" t="str">
            <v>1391537 Элемент - САТ</v>
          </cell>
          <cell r="E1489">
            <v>212</v>
          </cell>
          <cell r="F1489">
            <v>3388101.35</v>
          </cell>
          <cell r="G1489">
            <v>0</v>
          </cell>
          <cell r="H1489">
            <v>0</v>
          </cell>
          <cell r="I1489">
            <v>3</v>
          </cell>
          <cell r="J1489">
            <v>47944.83</v>
          </cell>
          <cell r="K1489">
            <v>209</v>
          </cell>
          <cell r="L1489">
            <v>3340156.52</v>
          </cell>
        </row>
        <row r="1490">
          <cell r="A1490">
            <v>1313010220</v>
          </cell>
          <cell r="B1490">
            <v>131301</v>
          </cell>
          <cell r="C1490" t="str">
            <v>Расходные материалы (фильтра, ремни, сервис. пакеты , зубья, коронки, реж. кромки и т.д.) по САТ</v>
          </cell>
          <cell r="D1490" t="str">
            <v>1410284 Набор уплотнений САТ</v>
          </cell>
          <cell r="E1490">
            <v>26</v>
          </cell>
          <cell r="F1490">
            <v>15994.59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26</v>
          </cell>
          <cell r="L1490">
            <v>15994.59</v>
          </cell>
        </row>
        <row r="1491">
          <cell r="A1491">
            <v>1313010221</v>
          </cell>
          <cell r="B1491">
            <v>131301</v>
          </cell>
          <cell r="C1491" t="str">
            <v>Расходные материалы (фильтра, ремни, сервис. пакеты , зубья, коронки, реж. кромки и т.д.) по САТ</v>
          </cell>
          <cell r="D1491" t="str">
            <v>1417116 Ремень - САТ</v>
          </cell>
          <cell r="E1491">
            <v>224</v>
          </cell>
          <cell r="F1491">
            <v>801837.68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224</v>
          </cell>
          <cell r="L1491">
            <v>801837.68</v>
          </cell>
        </row>
        <row r="1492">
          <cell r="A1492">
            <v>1313010224</v>
          </cell>
          <cell r="B1492">
            <v>131301</v>
          </cell>
          <cell r="C1492" t="str">
            <v>Расходные материалы (фильтра, ремни, сервис. пакеты , зубья, коронки, реж. кромки и т.д.) по САТ</v>
          </cell>
          <cell r="D1492" t="str">
            <v>1445661 Переключатель - САТ</v>
          </cell>
          <cell r="E1492">
            <v>1</v>
          </cell>
          <cell r="F1492">
            <v>19307.3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1</v>
          </cell>
          <cell r="L1492">
            <v>19307.3</v>
          </cell>
        </row>
        <row r="1493">
          <cell r="A1493">
            <v>1313010225</v>
          </cell>
          <cell r="B1493">
            <v>131301</v>
          </cell>
          <cell r="C1493" t="str">
            <v>Расходные материалы (фильтра, ремни, сервис. пакеты , зубья, коронки, реж. кромки и т.д.) по САТ</v>
          </cell>
          <cell r="D1493" t="str">
            <v>1446292 Клапан - САТ</v>
          </cell>
          <cell r="E1493">
            <v>12</v>
          </cell>
          <cell r="F1493">
            <v>347234.91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12</v>
          </cell>
          <cell r="L1493">
            <v>347234.91</v>
          </cell>
        </row>
        <row r="1494">
          <cell r="A1494">
            <v>1313010227</v>
          </cell>
          <cell r="B1494">
            <v>131301</v>
          </cell>
          <cell r="C1494" t="str">
            <v>Расходные материалы (фильтра, ремни, сервис. пакеты , зубья, коронки, реж. кромки и т.д.) по САТ</v>
          </cell>
          <cell r="D1494" t="str">
            <v>1477975 Стартер - САТ</v>
          </cell>
          <cell r="E1494">
            <v>6</v>
          </cell>
          <cell r="F1494">
            <v>148782.56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6</v>
          </cell>
          <cell r="L1494">
            <v>148782.56</v>
          </cell>
        </row>
        <row r="1495">
          <cell r="A1495">
            <v>1313010228</v>
          </cell>
          <cell r="B1495">
            <v>131301</v>
          </cell>
          <cell r="C1495" t="str">
            <v>Расходные материалы (фильтра, ремни, сервис. пакеты , зубья, коронки, реж. кромки и т.д.) по САТ</v>
          </cell>
          <cell r="D1495" t="str">
            <v>1495462 Уплотнение - САТ</v>
          </cell>
          <cell r="E1495">
            <v>7</v>
          </cell>
          <cell r="F1495">
            <v>9899.74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7</v>
          </cell>
          <cell r="L1495">
            <v>9899.74</v>
          </cell>
        </row>
        <row r="1496">
          <cell r="A1496">
            <v>1313010231</v>
          </cell>
          <cell r="B1496">
            <v>131301</v>
          </cell>
          <cell r="C1496" t="str">
            <v>Расходные материалы (фильтра, ремни, сервис. пакеты , зубья, коронки, реж. кромки и т.д.) по САТ</v>
          </cell>
          <cell r="D1496" t="str">
            <v>1521036 шланг САТ</v>
          </cell>
          <cell r="E1496">
            <v>3</v>
          </cell>
          <cell r="F1496">
            <v>17154.89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3</v>
          </cell>
          <cell r="L1496">
            <v>17154.89</v>
          </cell>
        </row>
        <row r="1497">
          <cell r="A1497">
            <v>1313010233</v>
          </cell>
          <cell r="B1497">
            <v>131301</v>
          </cell>
          <cell r="C1497" t="str">
            <v>Расходные материалы (фильтра, ремни, сервис. пакеты , зубья, коронки, реж. кромки и т.д.) по САТ</v>
          </cell>
          <cell r="D1497" t="str">
            <v>1570305 Фара - САТ</v>
          </cell>
          <cell r="E1497">
            <v>18</v>
          </cell>
          <cell r="F1497">
            <v>380325.28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18</v>
          </cell>
          <cell r="L1497">
            <v>380325.28</v>
          </cell>
        </row>
        <row r="1498">
          <cell r="A1498">
            <v>1313010234</v>
          </cell>
          <cell r="B1498">
            <v>131301</v>
          </cell>
          <cell r="C1498" t="str">
            <v>Расходные материалы (фильтра, ремни, сервис. пакеты , зубья, коронки, реж. кромки и т.д.) по САТ</v>
          </cell>
          <cell r="D1498" t="str">
            <v>1578087 Крышка- САТ</v>
          </cell>
          <cell r="E1498">
            <v>4</v>
          </cell>
          <cell r="F1498">
            <v>2147.52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4</v>
          </cell>
          <cell r="L1498">
            <v>2147.52</v>
          </cell>
        </row>
        <row r="1499">
          <cell r="A1499">
            <v>1313010235</v>
          </cell>
          <cell r="B1499">
            <v>131301</v>
          </cell>
          <cell r="C1499" t="str">
            <v>Расходные материалы (фильтра, ремни, сервис. пакеты , зубья, коронки, реж. кромки и т.д.) по САТ</v>
          </cell>
          <cell r="D1499" t="str">
            <v>1578394 датчик - САТ</v>
          </cell>
          <cell r="E1499">
            <v>11</v>
          </cell>
          <cell r="F1499">
            <v>935493.7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11</v>
          </cell>
          <cell r="L1499">
            <v>935493.7</v>
          </cell>
        </row>
        <row r="1500">
          <cell r="A1500">
            <v>1313010237</v>
          </cell>
          <cell r="B1500">
            <v>131301</v>
          </cell>
          <cell r="C1500" t="str">
            <v>Расходные материалы (фильтра, ремни, сервис. пакеты , зубья, коронки, реж. кромки и т.д.) по САТ</v>
          </cell>
          <cell r="D1500" t="str">
            <v>1595149 Клапан САТ</v>
          </cell>
          <cell r="E1500">
            <v>6</v>
          </cell>
          <cell r="F1500">
            <v>90196.62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6</v>
          </cell>
          <cell r="L1500">
            <v>90196.62</v>
          </cell>
        </row>
        <row r="1501">
          <cell r="A1501">
            <v>1313010238</v>
          </cell>
          <cell r="B1501">
            <v>131301</v>
          </cell>
          <cell r="C1501" t="str">
            <v>Расходные материалы (фильтра, ремни, сервис. пакеты , зубья, коронки, реж. кромки и т.д.) по САТ</v>
          </cell>
          <cell r="D1501" t="str">
            <v>16-01-103 шестерня</v>
          </cell>
          <cell r="E1501">
            <v>2</v>
          </cell>
          <cell r="F1501">
            <v>15506.83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2</v>
          </cell>
          <cell r="L1501">
            <v>15506.83</v>
          </cell>
        </row>
        <row r="1502">
          <cell r="A1502">
            <v>1313010239</v>
          </cell>
          <cell r="B1502">
            <v>131301</v>
          </cell>
          <cell r="C1502" t="str">
            <v>Расходные материалы (фильтра, ремни, сервис. пакеты , зубья, коронки, реж. кромки и т.д.) по САТ</v>
          </cell>
          <cell r="D1502" t="str">
            <v>1602445 переключатель САТ</v>
          </cell>
          <cell r="E1502">
            <v>2</v>
          </cell>
          <cell r="F1502">
            <v>22553.09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2</v>
          </cell>
          <cell r="L1502">
            <v>22553.09</v>
          </cell>
        </row>
        <row r="1503">
          <cell r="A1503">
            <v>1313010241</v>
          </cell>
          <cell r="B1503">
            <v>131301</v>
          </cell>
          <cell r="C1503" t="str">
            <v>Расходные материалы (фильтра, ремни, сервис. пакеты , зубья, коронки, реж. кромки и т.д.) по САТ</v>
          </cell>
          <cell r="D1503" t="str">
            <v>1609821 Очиститель воздуха- САТ</v>
          </cell>
          <cell r="E1503">
            <v>2</v>
          </cell>
          <cell r="F1503">
            <v>500496.65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2</v>
          </cell>
          <cell r="L1503">
            <v>500496.65</v>
          </cell>
        </row>
        <row r="1504">
          <cell r="A1504">
            <v>1313010242</v>
          </cell>
          <cell r="B1504">
            <v>131301</v>
          </cell>
          <cell r="C1504" t="str">
            <v>Расходные материалы (фильтра, ремни, сервис. пакеты , зубья, коронки, реж. кромки и т.д.) по САТ</v>
          </cell>
          <cell r="D1504" t="str">
            <v>1610908 Фара - САТ</v>
          </cell>
          <cell r="E1504">
            <v>11</v>
          </cell>
          <cell r="F1504">
            <v>232132.04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11</v>
          </cell>
          <cell r="L1504">
            <v>232132.04</v>
          </cell>
        </row>
        <row r="1505">
          <cell r="A1505">
            <v>1313010244</v>
          </cell>
          <cell r="B1505">
            <v>131301</v>
          </cell>
          <cell r="C1505" t="str">
            <v>Расходные материалы (фильтра, ремни, сервис. пакеты , зубья, коронки, реж. кромки и т.д.) по САТ</v>
          </cell>
          <cell r="D1505" t="str">
            <v>1619926 Сенсор GP-P - САТ</v>
          </cell>
          <cell r="E1505">
            <v>13</v>
          </cell>
          <cell r="F1505">
            <v>342018.12</v>
          </cell>
          <cell r="G1505">
            <v>0</v>
          </cell>
          <cell r="H1505">
            <v>0</v>
          </cell>
          <cell r="I1505">
            <v>1</v>
          </cell>
          <cell r="J1505">
            <v>22995.54</v>
          </cell>
          <cell r="K1505">
            <v>12</v>
          </cell>
          <cell r="L1505">
            <v>319022.58</v>
          </cell>
        </row>
        <row r="1506">
          <cell r="A1506">
            <v>1313010245</v>
          </cell>
          <cell r="B1506">
            <v>131301</v>
          </cell>
          <cell r="C1506" t="str">
            <v>Расходные материалы (фильтра, ремни, сервис. пакеты , зубья, коронки, реж. кромки и т.д.) по САТ</v>
          </cell>
          <cell r="D1506" t="str">
            <v>1623294 Фара - САТ</v>
          </cell>
          <cell r="E1506">
            <v>8</v>
          </cell>
          <cell r="F1506">
            <v>147488.17000000001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8</v>
          </cell>
          <cell r="L1506">
            <v>147488.17000000001</v>
          </cell>
        </row>
        <row r="1507">
          <cell r="A1507">
            <v>1313010249</v>
          </cell>
          <cell r="B1507">
            <v>131301</v>
          </cell>
          <cell r="C1507" t="str">
            <v>Расходные материалы (фильтра, ремни, сервис. пакеты , зубья, коронки, реж. кромки и т.д.) по САТ</v>
          </cell>
          <cell r="D1507" t="str">
            <v>1647577 датчик САТ</v>
          </cell>
          <cell r="E1507">
            <v>9</v>
          </cell>
          <cell r="F1507">
            <v>221241.06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9</v>
          </cell>
          <cell r="L1507">
            <v>221241.06</v>
          </cell>
        </row>
        <row r="1508">
          <cell r="A1508">
            <v>1313010251</v>
          </cell>
          <cell r="B1508">
            <v>131301</v>
          </cell>
          <cell r="C1508" t="str">
            <v>Расходные материалы (фильтра, ремни, сервис. пакеты , зубья, коронки, реж. кромки и т.д.) по САТ</v>
          </cell>
          <cell r="D1508" t="str">
            <v>1654026 переключатель САТ</v>
          </cell>
          <cell r="E1508">
            <v>1</v>
          </cell>
          <cell r="F1508">
            <v>31257.82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1</v>
          </cell>
          <cell r="L1508">
            <v>31257.82</v>
          </cell>
        </row>
        <row r="1509">
          <cell r="A1509">
            <v>1313010252</v>
          </cell>
          <cell r="B1509">
            <v>131301</v>
          </cell>
          <cell r="C1509" t="str">
            <v>Расходные материалы (фильтра, ремни, сервис. пакеты , зубья, коронки, реж. кромки и т.д.) по САТ</v>
          </cell>
          <cell r="D1509" t="str">
            <v>1657235 Уплотнение - САТ</v>
          </cell>
          <cell r="E1509">
            <v>13</v>
          </cell>
          <cell r="F1509">
            <v>55092.93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13</v>
          </cell>
          <cell r="L1509">
            <v>55092.93</v>
          </cell>
        </row>
        <row r="1510">
          <cell r="A1510">
            <v>1313010255</v>
          </cell>
          <cell r="B1510">
            <v>131301</v>
          </cell>
          <cell r="C1510" t="str">
            <v>Расходные материалы (фильтра, ремни, сервис. пакеты , зубья, коронки, реж. кромки и т.д.) по САТ</v>
          </cell>
          <cell r="D1510" t="str">
            <v>1687800 Стопорная гайка САТ</v>
          </cell>
          <cell r="E1510">
            <v>193</v>
          </cell>
          <cell r="F1510">
            <v>72842.03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193</v>
          </cell>
          <cell r="L1510">
            <v>72842.03</v>
          </cell>
        </row>
        <row r="1511">
          <cell r="A1511">
            <v>1313010257</v>
          </cell>
          <cell r="B1511">
            <v>131301</v>
          </cell>
          <cell r="C1511" t="str">
            <v>Расходные материалы (фильтра, ремни, сервис. пакеты , зубья, коронки, реж. кромки и т.д.) по САТ</v>
          </cell>
          <cell r="D1511" t="str">
            <v>1712065 лампа САТ</v>
          </cell>
          <cell r="E1511">
            <v>1</v>
          </cell>
          <cell r="F1511">
            <v>18435.419999999998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1</v>
          </cell>
          <cell r="L1511">
            <v>18435.419999999998</v>
          </cell>
        </row>
        <row r="1512">
          <cell r="A1512">
            <v>1313010259</v>
          </cell>
          <cell r="B1512">
            <v>131301</v>
          </cell>
          <cell r="C1512" t="str">
            <v>Расходные материалы (фильтра, ремни, сервис. пакеты , зубья, коронки, реж. кромки и т.д.) по САТ</v>
          </cell>
          <cell r="D1512" t="str">
            <v>1712212 переключатель САТ</v>
          </cell>
          <cell r="E1512">
            <v>2</v>
          </cell>
          <cell r="F1512">
            <v>42958.04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42958.04</v>
          </cell>
        </row>
        <row r="1513">
          <cell r="A1513">
            <v>1313010262</v>
          </cell>
          <cell r="B1513">
            <v>131301</v>
          </cell>
          <cell r="C1513" t="str">
            <v>Расходные материалы (фильтра, ремни, сервис. пакеты , зубья, коронки, реж. кромки и т.д.) по САТ</v>
          </cell>
          <cell r="D1513" t="str">
            <v>1728660 Датчик - САТ</v>
          </cell>
          <cell r="E1513">
            <v>10</v>
          </cell>
          <cell r="F1513">
            <v>222944.35</v>
          </cell>
          <cell r="G1513">
            <v>0</v>
          </cell>
          <cell r="H1513">
            <v>0</v>
          </cell>
          <cell r="I1513">
            <v>2</v>
          </cell>
          <cell r="J1513">
            <v>34494.21</v>
          </cell>
          <cell r="K1513">
            <v>8</v>
          </cell>
          <cell r="L1513">
            <v>188450.14</v>
          </cell>
        </row>
        <row r="1514">
          <cell r="A1514">
            <v>1313010263</v>
          </cell>
          <cell r="B1514">
            <v>131301</v>
          </cell>
          <cell r="C1514" t="str">
            <v>Расходные материалы (фильтра, ремни, сервис. пакеты , зубья, коронки, реж. кромки и т.д.) по САТ</v>
          </cell>
          <cell r="D1514" t="str">
            <v>1730902 Труба САТ</v>
          </cell>
          <cell r="E1514">
            <v>2</v>
          </cell>
          <cell r="F1514">
            <v>29852.720000000001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2</v>
          </cell>
          <cell r="L1514">
            <v>29852.720000000001</v>
          </cell>
        </row>
        <row r="1515">
          <cell r="A1515">
            <v>1313010267</v>
          </cell>
          <cell r="B1515">
            <v>131301</v>
          </cell>
          <cell r="C1515" t="str">
            <v>Расходные материалы (фильтра, ремни, сервис. пакеты , зубья, коронки, реж. кромки и т.д.) по САТ</v>
          </cell>
          <cell r="D1515" t="str">
            <v>1749690 Ремень - САТ</v>
          </cell>
          <cell r="E1515">
            <v>33</v>
          </cell>
          <cell r="F1515">
            <v>281097.13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33</v>
          </cell>
          <cell r="L1515">
            <v>281097.13</v>
          </cell>
        </row>
        <row r="1516">
          <cell r="A1516">
            <v>1313010269</v>
          </cell>
          <cell r="B1516">
            <v>131301</v>
          </cell>
          <cell r="C1516" t="str">
            <v>Расходные материалы (фильтра, ремни, сервис. пакеты , зубья, коронки, реж. кромки и т.д.) по САТ</v>
          </cell>
          <cell r="D1516" t="str">
            <v>1752841 фильтр воздушный САТ</v>
          </cell>
          <cell r="E1516">
            <v>70</v>
          </cell>
          <cell r="F1516">
            <v>909987.5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70</v>
          </cell>
          <cell r="L1516">
            <v>909987.5</v>
          </cell>
        </row>
        <row r="1517">
          <cell r="A1517">
            <v>1313010274</v>
          </cell>
          <cell r="B1517">
            <v>131301</v>
          </cell>
          <cell r="C1517" t="str">
            <v>Расходные материалы (фильтра, ремни, сервис. пакеты , зубья, коронки, реж. кромки и т.д.) по САТ</v>
          </cell>
          <cell r="D1517" t="str">
            <v>1757162 Осушитель- САТ</v>
          </cell>
          <cell r="E1517">
            <v>4</v>
          </cell>
          <cell r="F1517">
            <v>55168.56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4</v>
          </cell>
          <cell r="L1517">
            <v>55168.56</v>
          </cell>
        </row>
        <row r="1518">
          <cell r="A1518">
            <v>1313010275</v>
          </cell>
          <cell r="B1518">
            <v>131301</v>
          </cell>
          <cell r="C1518" t="str">
            <v>Расходные материалы (фильтра, ремни, сервис. пакеты , зубья, коронки, реж. кромки и т.д.) по САТ</v>
          </cell>
          <cell r="D1518" t="str">
            <v>1788481 Ремень - САТ</v>
          </cell>
          <cell r="E1518">
            <v>59</v>
          </cell>
          <cell r="F1518">
            <v>425742.31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59</v>
          </cell>
          <cell r="L1518">
            <v>425742.31</v>
          </cell>
        </row>
        <row r="1519">
          <cell r="A1519">
            <v>1313010312</v>
          </cell>
          <cell r="B1519">
            <v>131301</v>
          </cell>
          <cell r="C1519" t="str">
            <v>Расходные материалы (фильтра, ремни, сервис. пакеты , зубья, коронки, реж. кромки и т.д.) по САТ</v>
          </cell>
          <cell r="D1519" t="str">
            <v>1837142 Индикатор САТ</v>
          </cell>
          <cell r="E1519">
            <v>7</v>
          </cell>
          <cell r="F1519">
            <v>205366.23</v>
          </cell>
          <cell r="G1519">
            <v>0</v>
          </cell>
          <cell r="H1519">
            <v>0</v>
          </cell>
          <cell r="I1519">
            <v>2</v>
          </cell>
          <cell r="J1519">
            <v>58834.03</v>
          </cell>
          <cell r="K1519">
            <v>5</v>
          </cell>
          <cell r="L1519">
            <v>146532.20000000001</v>
          </cell>
        </row>
        <row r="1520">
          <cell r="A1520">
            <v>1313010313</v>
          </cell>
          <cell r="B1520">
            <v>131301</v>
          </cell>
          <cell r="C1520" t="str">
            <v>Расходные материалы (фильтра, ремни, сервис. пакеты , зубья, коронки, реж. кромки и т.д.) по САТ</v>
          </cell>
          <cell r="D1520" t="str">
            <v>1850600 датчик - САТ</v>
          </cell>
          <cell r="E1520">
            <v>3</v>
          </cell>
          <cell r="F1520">
            <v>210524.91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3</v>
          </cell>
          <cell r="L1520">
            <v>210524.91</v>
          </cell>
        </row>
        <row r="1521">
          <cell r="A1521">
            <v>1313010314</v>
          </cell>
          <cell r="B1521">
            <v>131301</v>
          </cell>
          <cell r="C1521" t="str">
            <v>Расходные материалы (фильтра, ремни, сервис. пакеты , зубья, коронки, реж. кромки и т.д.) по САТ</v>
          </cell>
          <cell r="D1521" t="str">
            <v>1864180 Набор уплотнений САТ</v>
          </cell>
          <cell r="E1521">
            <v>26</v>
          </cell>
          <cell r="F1521">
            <v>299322.88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26</v>
          </cell>
          <cell r="L1521">
            <v>299322.88</v>
          </cell>
        </row>
        <row r="1522">
          <cell r="A1522">
            <v>1313010316</v>
          </cell>
          <cell r="B1522">
            <v>131301</v>
          </cell>
          <cell r="C1522" t="str">
            <v>Расходные материалы (фильтра, ремни, сервис. пакеты , зубья, коронки, реж. кромки и т.д.) по САТ</v>
          </cell>
          <cell r="D1522" t="str">
            <v>1866189 Аккумулятор САТ</v>
          </cell>
          <cell r="E1522">
            <v>2</v>
          </cell>
          <cell r="F1522">
            <v>36737.919999999998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2</v>
          </cell>
          <cell r="L1522">
            <v>36737.919999999998</v>
          </cell>
        </row>
        <row r="1523">
          <cell r="A1523">
            <v>1313010317</v>
          </cell>
          <cell r="B1523">
            <v>131301</v>
          </cell>
          <cell r="C1523" t="str">
            <v>Расходные материалы (фильтра, ремни, сервис. пакеты , зубья, коронки, реж. кромки и т.д.) по САТ</v>
          </cell>
          <cell r="D1523" t="str">
            <v>1892218 ремень - САТ</v>
          </cell>
          <cell r="E1523">
            <v>18</v>
          </cell>
          <cell r="F1523">
            <v>134972.92000000001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18</v>
          </cell>
          <cell r="L1523">
            <v>134972.92000000001</v>
          </cell>
        </row>
        <row r="1524">
          <cell r="A1524">
            <v>1313010318</v>
          </cell>
          <cell r="B1524">
            <v>131301</v>
          </cell>
          <cell r="C1524" t="str">
            <v>Расходные материалы (фильтра, ремни, сервис. пакеты , зубья, коронки, реж. кромки и т.д.) по САТ</v>
          </cell>
          <cell r="D1524" t="str">
            <v>1895746 Датчик - САТ</v>
          </cell>
          <cell r="E1524">
            <v>1</v>
          </cell>
          <cell r="F1524">
            <v>17870.98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1</v>
          </cell>
          <cell r="L1524">
            <v>17870.98</v>
          </cell>
        </row>
        <row r="1525">
          <cell r="A1525">
            <v>1313010319</v>
          </cell>
          <cell r="B1525">
            <v>131301</v>
          </cell>
          <cell r="C1525" t="str">
            <v>Расходные материалы (фильтра, ремни, сервис. пакеты , зубья, коронки, реж. кромки и т.д.) по САТ</v>
          </cell>
          <cell r="D1525" t="str">
            <v>1946724 Датчик САТ</v>
          </cell>
          <cell r="E1525">
            <v>3</v>
          </cell>
          <cell r="F1525">
            <v>60453.7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3</v>
          </cell>
          <cell r="L1525">
            <v>60453.7</v>
          </cell>
        </row>
        <row r="1526">
          <cell r="A1526">
            <v>1313010320</v>
          </cell>
          <cell r="B1526">
            <v>131301</v>
          </cell>
          <cell r="C1526" t="str">
            <v>Расходные материалы (фильтра, ремни, сервис. пакеты , зубья, коронки, реж. кромки и т.д.) по САТ</v>
          </cell>
          <cell r="D1526" t="str">
            <v>1946725 Сенсор САТ</v>
          </cell>
          <cell r="E1526">
            <v>12</v>
          </cell>
          <cell r="F1526">
            <v>269046.94</v>
          </cell>
          <cell r="G1526">
            <v>0</v>
          </cell>
          <cell r="H1526">
            <v>0</v>
          </cell>
          <cell r="I1526">
            <v>1</v>
          </cell>
          <cell r="J1526">
            <v>20869.759999999998</v>
          </cell>
          <cell r="K1526">
            <v>11</v>
          </cell>
          <cell r="L1526">
            <v>248177.18</v>
          </cell>
        </row>
        <row r="1527">
          <cell r="A1527">
            <v>1313010325</v>
          </cell>
          <cell r="B1527">
            <v>131301</v>
          </cell>
          <cell r="C1527" t="str">
            <v>Расходные материалы (фильтра, ремни, сервис. пакеты , зубья, коронки, реж. кромки и т.д.) по САТ</v>
          </cell>
          <cell r="D1527" t="str">
            <v>198-60-55510 Сапун - РС</v>
          </cell>
          <cell r="E1527">
            <v>133</v>
          </cell>
          <cell r="F1527">
            <v>3478928.4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133</v>
          </cell>
          <cell r="L1527">
            <v>3478928.4</v>
          </cell>
        </row>
        <row r="1528">
          <cell r="A1528">
            <v>1313010327</v>
          </cell>
          <cell r="B1528">
            <v>131301</v>
          </cell>
          <cell r="C1528" t="str">
            <v>Расходные материалы (фильтра, ремни, сервис. пакеты , зубья, коронки, реж. кромки и т.д.) по САТ</v>
          </cell>
          <cell r="D1528" t="str">
            <v>1D-4610 Болт САТ</v>
          </cell>
          <cell r="E1528">
            <v>2</v>
          </cell>
          <cell r="F1528">
            <v>1772.68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2</v>
          </cell>
          <cell r="L1528">
            <v>1772.68</v>
          </cell>
        </row>
        <row r="1529">
          <cell r="A1529">
            <v>1313010328</v>
          </cell>
          <cell r="B1529">
            <v>131301</v>
          </cell>
          <cell r="C1529" t="str">
            <v>Расходные материалы (фильтра, ремни, сервис. пакеты , зубья, коронки, реж. кромки и т.д.) по САТ</v>
          </cell>
          <cell r="D1529" t="str">
            <v>1D-4689 Болт САТ</v>
          </cell>
          <cell r="E1529">
            <v>50</v>
          </cell>
          <cell r="F1529">
            <v>13361.5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50</v>
          </cell>
          <cell r="L1529">
            <v>13361.5</v>
          </cell>
        </row>
        <row r="1530">
          <cell r="A1530">
            <v>1313010330</v>
          </cell>
          <cell r="B1530">
            <v>131301</v>
          </cell>
          <cell r="C1530" t="str">
            <v>Расходные материалы (фильтра, ремни, сервис. пакеты , зубья, коронки, реж. кромки и т.д.) по САТ</v>
          </cell>
          <cell r="D1530" t="str">
            <v>1F-7958 Гайка - САТ</v>
          </cell>
          <cell r="E1530">
            <v>76</v>
          </cell>
          <cell r="F1530">
            <v>4319.08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76</v>
          </cell>
          <cell r="L1530">
            <v>4319.08</v>
          </cell>
        </row>
        <row r="1531">
          <cell r="A1531">
            <v>1313010332</v>
          </cell>
          <cell r="B1531">
            <v>131301</v>
          </cell>
          <cell r="C1531" t="str">
            <v>Расходные материалы (фильтра, ремни, сервис. пакеты , зубья, коронки, реж. кромки и т.д.) по САТ</v>
          </cell>
          <cell r="D1531" t="str">
            <v>1j 9671уплотнение - САТ</v>
          </cell>
          <cell r="E1531">
            <v>50</v>
          </cell>
          <cell r="F1531">
            <v>4957.5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50</v>
          </cell>
          <cell r="L1531">
            <v>4957.5</v>
          </cell>
        </row>
        <row r="1532">
          <cell r="A1532">
            <v>1313010333</v>
          </cell>
          <cell r="B1532">
            <v>131301</v>
          </cell>
          <cell r="C1532" t="str">
            <v>Расходные материалы (фильтра, ремни, сервис. пакеты , зубья, коронки, реж. кромки и т.д.) по САТ</v>
          </cell>
          <cell r="D1532" t="str">
            <v>1J-6762 Болт САТ</v>
          </cell>
          <cell r="E1532">
            <v>1580</v>
          </cell>
          <cell r="F1532">
            <v>854053.33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1580</v>
          </cell>
          <cell r="L1532">
            <v>854053.33</v>
          </cell>
        </row>
        <row r="1533">
          <cell r="A1533">
            <v>1313010335</v>
          </cell>
          <cell r="B1533">
            <v>131301</v>
          </cell>
          <cell r="C1533" t="str">
            <v>Расходные материалы (фильтра, ремни, сервис. пакеты , зубья, коронки, реж. кромки и т.д.) по САТ</v>
          </cell>
          <cell r="D1533" t="str">
            <v>1M8649 Кольцо САТ</v>
          </cell>
          <cell r="E1533">
            <v>150</v>
          </cell>
          <cell r="F1533">
            <v>554501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150</v>
          </cell>
          <cell r="L1533">
            <v>554501</v>
          </cell>
        </row>
        <row r="1534">
          <cell r="A1534">
            <v>1313010336</v>
          </cell>
          <cell r="B1534">
            <v>131301</v>
          </cell>
          <cell r="C1534" t="str">
            <v>Расходные материалы (фильтра, ремни, сервис. пакеты , зубья, коронки, реж. кромки и т.д.) по САТ</v>
          </cell>
          <cell r="D1534" t="str">
            <v>1R-0716 Фильтр САТ</v>
          </cell>
          <cell r="E1534">
            <v>323</v>
          </cell>
          <cell r="F1534">
            <v>1589535.23</v>
          </cell>
          <cell r="G1534">
            <v>0</v>
          </cell>
          <cell r="H1534">
            <v>0</v>
          </cell>
          <cell r="I1534">
            <v>41</v>
          </cell>
          <cell r="J1534">
            <v>201767.61</v>
          </cell>
          <cell r="K1534">
            <v>282</v>
          </cell>
          <cell r="L1534">
            <v>1387767.62</v>
          </cell>
        </row>
        <row r="1535">
          <cell r="A1535">
            <v>1313010338</v>
          </cell>
          <cell r="B1535">
            <v>131301</v>
          </cell>
          <cell r="C1535" t="str">
            <v>Расходные материалы (фильтра, ремни, сервис. пакеты , зубья, коронки, реж. кромки и т.д.) по САТ</v>
          </cell>
          <cell r="D1535" t="str">
            <v>1R-0719 Фильтр САТ</v>
          </cell>
          <cell r="E1535">
            <v>228</v>
          </cell>
          <cell r="F1535">
            <v>461633.58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228</v>
          </cell>
          <cell r="L1535">
            <v>461633.58</v>
          </cell>
        </row>
        <row r="1536">
          <cell r="A1536">
            <v>1313010339</v>
          </cell>
          <cell r="B1536">
            <v>131301</v>
          </cell>
          <cell r="C1536" t="str">
            <v>Расходные материалы (фильтра, ремни, сервис. пакеты , зубья, коронки, реж. кромки и т.д.) по САТ</v>
          </cell>
          <cell r="D1536" t="str">
            <v>1R0741</v>
          </cell>
          <cell r="E1536">
            <v>1170</v>
          </cell>
          <cell r="F1536">
            <v>3569771.47</v>
          </cell>
          <cell r="G1536">
            <v>0</v>
          </cell>
          <cell r="H1536">
            <v>0</v>
          </cell>
          <cell r="I1536">
            <v>60</v>
          </cell>
          <cell r="J1536">
            <v>183065.21</v>
          </cell>
          <cell r="K1536">
            <v>1110</v>
          </cell>
          <cell r="L1536">
            <v>3386706.26</v>
          </cell>
        </row>
        <row r="1537">
          <cell r="A1537">
            <v>1313010341</v>
          </cell>
          <cell r="B1537">
            <v>131301</v>
          </cell>
          <cell r="C1537" t="str">
            <v>Расходные материалы (фильтра, ремни, сервис. пакеты , зубья, коронки, реж. кромки и т.д.) по САТ</v>
          </cell>
          <cell r="D1537" t="str">
            <v>1R-0749 фильтр топливный САТ</v>
          </cell>
          <cell r="E1537">
            <v>227</v>
          </cell>
          <cell r="F1537">
            <v>754809.61</v>
          </cell>
          <cell r="G1537">
            <v>0</v>
          </cell>
          <cell r="H1537">
            <v>0</v>
          </cell>
          <cell r="I1537">
            <v>2</v>
          </cell>
          <cell r="J1537">
            <v>6650.3</v>
          </cell>
          <cell r="K1537">
            <v>225</v>
          </cell>
          <cell r="L1537">
            <v>748159.31</v>
          </cell>
        </row>
        <row r="1538">
          <cell r="A1538">
            <v>1313010343</v>
          </cell>
          <cell r="B1538">
            <v>131301</v>
          </cell>
          <cell r="C1538" t="str">
            <v>Расходные материалы (фильтра, ремни, сервис. пакеты , зубья, коронки, реж. кромки и т.д.) по САТ</v>
          </cell>
          <cell r="D1538" t="str">
            <v>1R-0755 Фильтр А САТ</v>
          </cell>
          <cell r="E1538">
            <v>621</v>
          </cell>
          <cell r="F1538">
            <v>6494352.4199999999</v>
          </cell>
          <cell r="G1538">
            <v>0</v>
          </cell>
          <cell r="H1538">
            <v>0</v>
          </cell>
          <cell r="I1538">
            <v>59</v>
          </cell>
          <cell r="J1538">
            <v>617015.71</v>
          </cell>
          <cell r="K1538">
            <v>562</v>
          </cell>
          <cell r="L1538">
            <v>5877336.71</v>
          </cell>
        </row>
        <row r="1539">
          <cell r="A1539">
            <v>1313010345</v>
          </cell>
          <cell r="B1539">
            <v>131301</v>
          </cell>
          <cell r="C1539" t="str">
            <v>Расходные материалы (фильтра, ремни, сервис. пакеты , зубья, коронки, реж. кромки и т.д.) по САТ</v>
          </cell>
          <cell r="D1539" t="str">
            <v>1R-0762 Фильтр топливный САТ</v>
          </cell>
          <cell r="E1539">
            <v>229</v>
          </cell>
          <cell r="F1539">
            <v>1173666.1599999999</v>
          </cell>
          <cell r="G1539">
            <v>0</v>
          </cell>
          <cell r="H1539">
            <v>0</v>
          </cell>
          <cell r="I1539">
            <v>5</v>
          </cell>
          <cell r="J1539">
            <v>25625.9</v>
          </cell>
          <cell r="K1539">
            <v>224</v>
          </cell>
          <cell r="L1539">
            <v>1148040.26</v>
          </cell>
        </row>
        <row r="1540">
          <cell r="A1540">
            <v>1313010351</v>
          </cell>
          <cell r="B1540">
            <v>131301</v>
          </cell>
          <cell r="C1540" t="str">
            <v>Расходные материалы (фильтра, ремни, сервис. пакеты , зубья, коронки, реж. кромки и т.д.) по САТ</v>
          </cell>
          <cell r="D1540" t="str">
            <v>1R-0773 Фильтр масляный САТ</v>
          </cell>
          <cell r="E1540">
            <v>421</v>
          </cell>
          <cell r="F1540">
            <v>1237498.97</v>
          </cell>
          <cell r="G1540">
            <v>0</v>
          </cell>
          <cell r="H1540">
            <v>0</v>
          </cell>
          <cell r="I1540">
            <v>10</v>
          </cell>
          <cell r="J1540">
            <v>29394.29</v>
          </cell>
          <cell r="K1540">
            <v>411</v>
          </cell>
          <cell r="L1540">
            <v>1208104.68</v>
          </cell>
        </row>
        <row r="1541">
          <cell r="A1541">
            <v>1313010355</v>
          </cell>
          <cell r="B1541">
            <v>131301</v>
          </cell>
          <cell r="C1541" t="str">
            <v>Расходные материалы (фильтра, ремни, сервис. пакеты , зубья, коронки, реж. кромки и т.д.) по САТ</v>
          </cell>
          <cell r="D1541" t="str">
            <v>1R-0774 Элемент - САТ</v>
          </cell>
          <cell r="E1541">
            <v>206</v>
          </cell>
          <cell r="F1541">
            <v>926550.56</v>
          </cell>
          <cell r="G1541">
            <v>0</v>
          </cell>
          <cell r="H1541">
            <v>0</v>
          </cell>
          <cell r="I1541">
            <v>2</v>
          </cell>
          <cell r="J1541">
            <v>8995.64</v>
          </cell>
          <cell r="K1541">
            <v>204</v>
          </cell>
          <cell r="L1541">
            <v>917554.92</v>
          </cell>
        </row>
        <row r="1542">
          <cell r="A1542">
            <v>1313010357</v>
          </cell>
          <cell r="B1542">
            <v>131301</v>
          </cell>
          <cell r="C1542" t="str">
            <v>Расходные материалы (фильтра, ремни, сервис. пакеты , зубья, коронки, реж. кромки и т.д.) по САТ</v>
          </cell>
          <cell r="D1542" t="str">
            <v>1R-1809 Элемент - САТ (328-3655)</v>
          </cell>
          <cell r="E1542">
            <v>0</v>
          </cell>
          <cell r="F1542">
            <v>0</v>
          </cell>
          <cell r="G1542">
            <v>35</v>
          </cell>
          <cell r="H1542">
            <v>644158.55000000005</v>
          </cell>
          <cell r="I1542">
            <v>6</v>
          </cell>
          <cell r="J1542">
            <v>110427.18</v>
          </cell>
          <cell r="K1542">
            <v>29</v>
          </cell>
          <cell r="L1542">
            <v>533731.37</v>
          </cell>
          <cell r="M1542" t="str">
            <v>НЕ РАСПРЕ</v>
          </cell>
        </row>
        <row r="1543">
          <cell r="A1543">
            <v>1313010360</v>
          </cell>
          <cell r="B1543">
            <v>131301</v>
          </cell>
          <cell r="C1543" t="str">
            <v>Расходные материалы (фильтра, ремни, сервис. пакеты , зубья, коронки, реж. кромки и т.д.) по САТ</v>
          </cell>
          <cell r="D1543" t="str">
            <v>1S5485 клапан - САТ</v>
          </cell>
          <cell r="E1543">
            <v>2</v>
          </cell>
          <cell r="F1543">
            <v>5717.56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2</v>
          </cell>
          <cell r="L1543">
            <v>5717.56</v>
          </cell>
        </row>
        <row r="1544">
          <cell r="A1544">
            <v>1313010361</v>
          </cell>
          <cell r="B1544">
            <v>131301</v>
          </cell>
          <cell r="C1544" t="str">
            <v>Расходные материалы (фильтра, ремни, сервис. пакеты , зубья, коронки, реж. кромки и т.д.) по САТ</v>
          </cell>
          <cell r="D1544" t="str">
            <v>1W-0422 Набор ремней САТ</v>
          </cell>
          <cell r="E1544">
            <v>132</v>
          </cell>
          <cell r="F1544">
            <v>2682942.12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132</v>
          </cell>
          <cell r="L1544">
            <v>2682942.12</v>
          </cell>
        </row>
        <row r="1545">
          <cell r="A1545">
            <v>1313010362</v>
          </cell>
          <cell r="B1545">
            <v>131301</v>
          </cell>
          <cell r="C1545" t="str">
            <v>Расходные материалы (фильтра, ремни, сервис. пакеты , зубья, коронки, реж. кромки и т.д.) по САТ</v>
          </cell>
          <cell r="D1545" t="str">
            <v>1W3601 Прокладка САТ</v>
          </cell>
          <cell r="E1545">
            <v>4</v>
          </cell>
          <cell r="F1545">
            <v>778.72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4</v>
          </cell>
          <cell r="L1545">
            <v>778.72</v>
          </cell>
        </row>
        <row r="1546">
          <cell r="A1546">
            <v>1313010363</v>
          </cell>
          <cell r="B1546">
            <v>131301</v>
          </cell>
          <cell r="C1546" t="str">
            <v>Расходные материалы (фильтра, ремни, сервис. пакеты , зубья, коронки, реж. кромки и т.д.) по САТ</v>
          </cell>
          <cell r="D1546" t="str">
            <v>1А-1460 Болт САТ</v>
          </cell>
          <cell r="E1546">
            <v>89</v>
          </cell>
          <cell r="F1546">
            <v>18510.22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89</v>
          </cell>
          <cell r="L1546">
            <v>18510.22</v>
          </cell>
        </row>
        <row r="1547">
          <cell r="A1547">
            <v>1313010364</v>
          </cell>
          <cell r="B1547">
            <v>131301</v>
          </cell>
          <cell r="C1547" t="str">
            <v>Расходные материалы (фильтра, ремни, сервис. пакеты , зубья, коронки, реж. кромки и т.д.) по САТ</v>
          </cell>
          <cell r="D1547" t="str">
            <v>1В-4367 Болт САТ</v>
          </cell>
          <cell r="E1547">
            <v>28</v>
          </cell>
          <cell r="F1547">
            <v>15543.5</v>
          </cell>
          <cell r="G1547">
            <v>0</v>
          </cell>
          <cell r="H1547">
            <v>0</v>
          </cell>
          <cell r="I1547">
            <v>7</v>
          </cell>
          <cell r="J1547">
            <v>3537.4</v>
          </cell>
          <cell r="K1547">
            <v>21</v>
          </cell>
          <cell r="L1547">
            <v>12006.1</v>
          </cell>
        </row>
        <row r="1548">
          <cell r="A1548">
            <v>1313010365</v>
          </cell>
          <cell r="B1548">
            <v>131301</v>
          </cell>
          <cell r="C1548" t="str">
            <v>Расходные материалы (фильтра, ремни, сервис. пакеты , зубья, коронки, реж. кромки и т.д.) по САТ</v>
          </cell>
          <cell r="D1548" t="str">
            <v>1В-4445 Гайка - САТ</v>
          </cell>
          <cell r="E1548">
            <v>8</v>
          </cell>
          <cell r="F1548">
            <v>36558.879999999997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8</v>
          </cell>
          <cell r="L1548">
            <v>36558.879999999997</v>
          </cell>
        </row>
        <row r="1549">
          <cell r="A1549">
            <v>1313010366</v>
          </cell>
          <cell r="B1549">
            <v>131301</v>
          </cell>
          <cell r="C1549" t="str">
            <v>Расходные материалы (фильтра, ремни, сервис. пакеты , зубья, коронки, реж. кромки и т.д.) по САТ</v>
          </cell>
          <cell r="D1549" t="str">
            <v>1К-6872 Гайка - САТ</v>
          </cell>
          <cell r="E1549">
            <v>74</v>
          </cell>
          <cell r="F1549">
            <v>8073.82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74</v>
          </cell>
          <cell r="L1549">
            <v>8073.82</v>
          </cell>
        </row>
        <row r="1550">
          <cell r="A1550">
            <v>1313010367</v>
          </cell>
          <cell r="B1550">
            <v>131301</v>
          </cell>
          <cell r="C1550" t="str">
            <v>Расходные материалы (фильтра, ремни, сервис. пакеты , зубья, коронки, реж. кромки и т.д.) по САТ</v>
          </cell>
          <cell r="D1550" t="str">
            <v>1Н 8128 Уплотнение САТ</v>
          </cell>
          <cell r="E1550">
            <v>74</v>
          </cell>
          <cell r="F1550">
            <v>51657.279999999999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74</v>
          </cell>
          <cell r="L1550">
            <v>51657.279999999999</v>
          </cell>
        </row>
        <row r="1551">
          <cell r="A1551">
            <v>1313010369</v>
          </cell>
          <cell r="B1551">
            <v>131301</v>
          </cell>
          <cell r="C1551" t="str">
            <v>Расходные материалы (фильтра, ремни, сервис. пакеты , зубья, коронки, реж. кромки и т.д.) по САТ</v>
          </cell>
          <cell r="D1551" t="str">
            <v>1Н9696 Кольцо САТ</v>
          </cell>
          <cell r="E1551">
            <v>1</v>
          </cell>
          <cell r="F1551">
            <v>307.14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1</v>
          </cell>
          <cell r="L1551">
            <v>307.14</v>
          </cell>
        </row>
        <row r="1552">
          <cell r="A1552">
            <v>1313010370</v>
          </cell>
          <cell r="B1552">
            <v>131301</v>
          </cell>
          <cell r="C1552" t="str">
            <v>Расходные материалы (фильтра, ремни, сервис. пакеты , зубья, коронки, реж. кромки и т.д.) по САТ</v>
          </cell>
          <cell r="D1552" t="str">
            <v>1Р3705 Уплотнение - САТ</v>
          </cell>
          <cell r="E1552">
            <v>25</v>
          </cell>
          <cell r="F1552">
            <v>10701.5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25</v>
          </cell>
          <cell r="L1552">
            <v>10701.5</v>
          </cell>
        </row>
        <row r="1553">
          <cell r="A1553">
            <v>1313010372</v>
          </cell>
          <cell r="B1553">
            <v>131301</v>
          </cell>
          <cell r="C1553" t="str">
            <v>Расходные материалы (фильтра, ремни, сервис. пакеты , зубья, коронки, реж. кромки и т.д.) по САТ</v>
          </cell>
          <cell r="D1553" t="str">
            <v>1Р3707 Уплотнение - САТ</v>
          </cell>
          <cell r="E1553">
            <v>30</v>
          </cell>
          <cell r="F1553">
            <v>14728.2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30</v>
          </cell>
          <cell r="L1553">
            <v>14728.2</v>
          </cell>
        </row>
        <row r="1554">
          <cell r="A1554">
            <v>1313010373</v>
          </cell>
          <cell r="B1554">
            <v>131301</v>
          </cell>
          <cell r="C1554" t="str">
            <v>Расходные материалы (фильтра, ремни, сервис. пакеты , зубья, коронки, реж. кромки и т.д.) по САТ</v>
          </cell>
          <cell r="D1554" t="str">
            <v>1Р3708 Уплотнение - САТ</v>
          </cell>
          <cell r="E1554">
            <v>20</v>
          </cell>
          <cell r="F1554">
            <v>10520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20</v>
          </cell>
          <cell r="L1554">
            <v>10520</v>
          </cell>
        </row>
        <row r="1555">
          <cell r="A1555">
            <v>1313010377</v>
          </cell>
          <cell r="B1555">
            <v>131301</v>
          </cell>
          <cell r="C1555" t="str">
            <v>Расходные материалы (фильтра, ремни, сервис. пакеты , зубья, коронки, реж. кромки и т.д.) по САТ</v>
          </cell>
          <cell r="D1555" t="str">
            <v>1Т1925 Прокладка - САТ</v>
          </cell>
          <cell r="E1555">
            <v>22</v>
          </cell>
          <cell r="F1555">
            <v>17845.16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22</v>
          </cell>
          <cell r="L1555">
            <v>17845.16</v>
          </cell>
        </row>
        <row r="1556">
          <cell r="A1556">
            <v>1313010383</v>
          </cell>
          <cell r="B1556">
            <v>131301</v>
          </cell>
          <cell r="C1556" t="str">
            <v>Расходные материалы (фильтра, ремни, сервис. пакеты , зубья, коронки, реж. кромки и т.д.) по САТ</v>
          </cell>
          <cell r="D1556" t="str">
            <v>2032389 Набор картриджа САТ</v>
          </cell>
          <cell r="E1556">
            <v>77</v>
          </cell>
          <cell r="F1556">
            <v>1471905.63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77</v>
          </cell>
          <cell r="L1556">
            <v>1471905.63</v>
          </cell>
        </row>
        <row r="1557">
          <cell r="A1557">
            <v>1313010385</v>
          </cell>
          <cell r="B1557">
            <v>131301</v>
          </cell>
          <cell r="C1557" t="str">
            <v>Расходные материалы (фильтра, ремни, сервис. пакеты , зубья, коронки, реж. кромки и т.д.) по САТ</v>
          </cell>
          <cell r="D1557" t="str">
            <v>2044270 клапан САТ</v>
          </cell>
          <cell r="E1557">
            <v>2</v>
          </cell>
          <cell r="F1557">
            <v>58651.1</v>
          </cell>
          <cell r="G1557">
            <v>0</v>
          </cell>
          <cell r="H1557">
            <v>0</v>
          </cell>
          <cell r="I1557">
            <v>1</v>
          </cell>
          <cell r="J1557">
            <v>29325.55</v>
          </cell>
          <cell r="K1557">
            <v>1</v>
          </cell>
          <cell r="L1557">
            <v>29325.55</v>
          </cell>
        </row>
        <row r="1558">
          <cell r="A1558">
            <v>1313010386</v>
          </cell>
          <cell r="B1558">
            <v>131301</v>
          </cell>
          <cell r="C1558" t="str">
            <v>Расходные материалы (фильтра, ремни, сервис. пакеты , зубья, коронки, реж. кромки и т.д.) по САТ</v>
          </cell>
          <cell r="D1558" t="str">
            <v>2054285 Преобразователь САТ</v>
          </cell>
          <cell r="E1558">
            <v>2</v>
          </cell>
          <cell r="F1558">
            <v>93190.62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2</v>
          </cell>
          <cell r="L1558">
            <v>93190.62</v>
          </cell>
        </row>
        <row r="1559">
          <cell r="A1559">
            <v>1313010388</v>
          </cell>
          <cell r="B1559">
            <v>131301</v>
          </cell>
          <cell r="C1559" t="str">
            <v>Расходные материалы (фильтра, ремни, сервис. пакеты , зубья, коронки, реж. кромки и т.д.) по САТ</v>
          </cell>
          <cell r="D1559" t="str">
            <v>2059873 Датчик КАТ</v>
          </cell>
          <cell r="E1559">
            <v>17</v>
          </cell>
          <cell r="F1559">
            <v>626722.62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17</v>
          </cell>
          <cell r="L1559">
            <v>626722.62</v>
          </cell>
        </row>
        <row r="1560">
          <cell r="A1560">
            <v>1313010395</v>
          </cell>
          <cell r="B1560">
            <v>131301</v>
          </cell>
          <cell r="C1560" t="str">
            <v>Расходные материалы (фильтра, ремни, сервис. пакеты , зубья, коронки, реж. кромки и т.д.) по САТ</v>
          </cell>
          <cell r="D1560" t="str">
            <v>2081317 Фильтр CAT</v>
          </cell>
          <cell r="E1560">
            <v>22</v>
          </cell>
          <cell r="F1560">
            <v>465647.14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22</v>
          </cell>
          <cell r="L1560">
            <v>465647.14</v>
          </cell>
        </row>
        <row r="1561">
          <cell r="A1561">
            <v>1313010396</v>
          </cell>
          <cell r="B1561">
            <v>131301</v>
          </cell>
          <cell r="C1561" t="str">
            <v>Расходные материалы (фильтра, ремни, сервис. пакеты , зубья, коронки, реж. кромки и т.д.) по САТ</v>
          </cell>
          <cell r="D1561" t="str">
            <v>2081318 Фильтр CAT</v>
          </cell>
          <cell r="E1561">
            <v>22</v>
          </cell>
          <cell r="F1561">
            <v>107227.15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22</v>
          </cell>
          <cell r="L1561">
            <v>107227.15</v>
          </cell>
        </row>
        <row r="1562">
          <cell r="A1562">
            <v>1313010397</v>
          </cell>
          <cell r="B1562">
            <v>131301</v>
          </cell>
          <cell r="C1562" t="str">
            <v>Расходные материалы (фильтра, ремни, сервис. пакеты , зубья, коронки, реж. кромки и т.д.) по САТ</v>
          </cell>
          <cell r="D1562" t="str">
            <v>2081332 Шланг КАТ</v>
          </cell>
          <cell r="E1562">
            <v>1</v>
          </cell>
          <cell r="F1562">
            <v>5994.49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1</v>
          </cell>
          <cell r="L1562">
            <v>5994.49</v>
          </cell>
        </row>
        <row r="1563">
          <cell r="A1563">
            <v>1313010398</v>
          </cell>
          <cell r="B1563">
            <v>131301</v>
          </cell>
          <cell r="C1563" t="str">
            <v>Расходные материалы (фильтра, ремни, сервис. пакеты , зубья, коронки, реж. кромки и т.д.) по САТ</v>
          </cell>
          <cell r="D1563" t="str">
            <v>2081333 Шланг КАТ</v>
          </cell>
          <cell r="E1563">
            <v>1</v>
          </cell>
          <cell r="F1563">
            <v>5994.49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1</v>
          </cell>
          <cell r="L1563">
            <v>5994.49</v>
          </cell>
        </row>
        <row r="1564">
          <cell r="A1564">
            <v>1313010399</v>
          </cell>
          <cell r="B1564">
            <v>131301</v>
          </cell>
          <cell r="C1564" t="str">
            <v>Расходные материалы (фильтра, ремни, сервис. пакеты , зубья, коронки, реж. кромки и т.д.) по САТ</v>
          </cell>
          <cell r="D1564" t="str">
            <v>2081339 Крепление кондиционера КАТ</v>
          </cell>
          <cell r="E1564">
            <v>2</v>
          </cell>
          <cell r="F1564">
            <v>24023.14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2</v>
          </cell>
          <cell r="L1564">
            <v>24023.14</v>
          </cell>
        </row>
        <row r="1565">
          <cell r="A1565">
            <v>1313010400</v>
          </cell>
          <cell r="B1565">
            <v>131301</v>
          </cell>
          <cell r="C1565" t="str">
            <v>Расходные материалы (фильтра, ремни, сервис. пакеты , зубья, коронки, реж. кромки и т.д.) по САТ</v>
          </cell>
          <cell r="D1565" t="str">
            <v>2081340 Крепление кондиционера КАТ</v>
          </cell>
          <cell r="E1565">
            <v>2</v>
          </cell>
          <cell r="F1565">
            <v>24023.14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2</v>
          </cell>
          <cell r="L1565">
            <v>24023.14</v>
          </cell>
        </row>
        <row r="1566">
          <cell r="A1566">
            <v>1313010401</v>
          </cell>
          <cell r="B1566">
            <v>131301</v>
          </cell>
          <cell r="C1566" t="str">
            <v>Расходные материалы (фильтра, ремни, сервис. пакеты , зубья, коронки, реж. кромки и т.д.) по САТ</v>
          </cell>
          <cell r="D1566" t="str">
            <v>2081341 Коллектор всборе КАТ</v>
          </cell>
          <cell r="E1566">
            <v>1</v>
          </cell>
          <cell r="F1566">
            <v>18721.240000000002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1</v>
          </cell>
          <cell r="L1566">
            <v>18721.240000000002</v>
          </cell>
        </row>
        <row r="1567">
          <cell r="A1567">
            <v>1313010402</v>
          </cell>
          <cell r="B1567">
            <v>131301</v>
          </cell>
          <cell r="C1567" t="str">
            <v>Расходные материалы (фильтра, ремни, сервис. пакеты , зубья, коронки, реж. кромки и т.д.) по САТ</v>
          </cell>
          <cell r="D1567" t="str">
            <v>2081342 Датчик коллектора КАТ</v>
          </cell>
          <cell r="E1567">
            <v>1</v>
          </cell>
          <cell r="F1567">
            <v>3903.83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1</v>
          </cell>
          <cell r="L1567">
            <v>3903.83</v>
          </cell>
        </row>
        <row r="1568">
          <cell r="A1568">
            <v>1313010403</v>
          </cell>
          <cell r="B1568">
            <v>131301</v>
          </cell>
          <cell r="C1568" t="str">
            <v>Расходные материалы (фильтра, ремни, сервис. пакеты , зубья, коронки, реж. кромки и т.д.) по САТ</v>
          </cell>
          <cell r="D1568" t="str">
            <v>2081343 Датчик коллектора КАТ</v>
          </cell>
          <cell r="E1568">
            <v>1</v>
          </cell>
          <cell r="F1568">
            <v>4293.1499999999996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1</v>
          </cell>
          <cell r="L1568">
            <v>4293.1499999999996</v>
          </cell>
        </row>
        <row r="1569">
          <cell r="A1569">
            <v>1313010404</v>
          </cell>
          <cell r="B1569">
            <v>131301</v>
          </cell>
          <cell r="C1569" t="str">
            <v>Расходные материалы (фильтра, ремни, сервис. пакеты , зубья, коронки, реж. кромки и т.д.) по САТ</v>
          </cell>
          <cell r="D1569" t="str">
            <v>2081357 Вакуумный насос КАТ</v>
          </cell>
          <cell r="E1569">
            <v>1</v>
          </cell>
          <cell r="F1569">
            <v>122989.31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1</v>
          </cell>
          <cell r="L1569">
            <v>122989.31</v>
          </cell>
        </row>
        <row r="1570">
          <cell r="A1570">
            <v>1313010405</v>
          </cell>
          <cell r="B1570">
            <v>131301</v>
          </cell>
          <cell r="C1570" t="str">
            <v>Расходные материалы (фильтра, ремни, сервис. пакеты , зубья, коронки, реж. кромки и т.д.) по САТ</v>
          </cell>
          <cell r="D1570" t="str">
            <v>2081385 Переходник для балона КАТ</v>
          </cell>
          <cell r="E1570">
            <v>2</v>
          </cell>
          <cell r="F1570">
            <v>3099.42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2</v>
          </cell>
          <cell r="L1570">
            <v>3099.42</v>
          </cell>
        </row>
        <row r="1571">
          <cell r="A1571">
            <v>1313010406</v>
          </cell>
          <cell r="B1571">
            <v>131301</v>
          </cell>
          <cell r="C1571" t="str">
            <v>Расходные материалы (фильтра, ремни, сервис. пакеты , зубья, коронки, реж. кромки и т.д.) по САТ</v>
          </cell>
          <cell r="D1571" t="str">
            <v>2081387 Шланг КАТ</v>
          </cell>
          <cell r="E1571">
            <v>1</v>
          </cell>
          <cell r="F1571">
            <v>4414.68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1</v>
          </cell>
          <cell r="L1571">
            <v>4414.68</v>
          </cell>
        </row>
        <row r="1572">
          <cell r="A1572">
            <v>1313010407</v>
          </cell>
          <cell r="B1572">
            <v>131301</v>
          </cell>
          <cell r="C1572" t="str">
            <v>Расходные материалы (фильтра, ремни, сервис. пакеты , зубья, коронки, реж. кромки и т.д.) по САТ</v>
          </cell>
          <cell r="D1572" t="str">
            <v>2081388 Шланг КАТ</v>
          </cell>
          <cell r="E1572">
            <v>1</v>
          </cell>
          <cell r="F1572">
            <v>4414.68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1</v>
          </cell>
          <cell r="L1572">
            <v>4414.68</v>
          </cell>
        </row>
        <row r="1573">
          <cell r="A1573">
            <v>1313010408</v>
          </cell>
          <cell r="B1573">
            <v>131301</v>
          </cell>
          <cell r="C1573" t="str">
            <v>Расходные материалы (фильтра, ремни, сервис. пакеты , зубья, коронки, реж. кромки и т.д.) по САТ</v>
          </cell>
          <cell r="D1573" t="str">
            <v>2082364 Уплотнение - САТ</v>
          </cell>
          <cell r="E1573">
            <v>18</v>
          </cell>
          <cell r="F1573">
            <v>60215.22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18</v>
          </cell>
          <cell r="L1573">
            <v>60215.22</v>
          </cell>
        </row>
        <row r="1574">
          <cell r="A1574">
            <v>1313010424</v>
          </cell>
          <cell r="B1574">
            <v>131301</v>
          </cell>
          <cell r="C1574" t="str">
            <v>Расходные материалы (фильтра, ремни, сервис. пакеты , зубья, коронки, реж. кромки и т.д.) по САТ</v>
          </cell>
          <cell r="D1574" t="str">
            <v>2121439 датчик САТ</v>
          </cell>
          <cell r="E1574">
            <v>5</v>
          </cell>
          <cell r="F1574">
            <v>142551.64000000001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5</v>
          </cell>
          <cell r="L1574">
            <v>142551.64000000001</v>
          </cell>
        </row>
        <row r="1575">
          <cell r="A1575">
            <v>1313010426</v>
          </cell>
          <cell r="B1575">
            <v>131301</v>
          </cell>
          <cell r="C1575" t="str">
            <v>Расходные материалы (фильтра, ремни, сервис. пакеты , зубья, коронки, реж. кромки и т.д.) по САТ</v>
          </cell>
          <cell r="D1575" t="str">
            <v>2136558 Ремень - САТ</v>
          </cell>
          <cell r="E1575">
            <v>132</v>
          </cell>
          <cell r="F1575">
            <v>630608.14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132</v>
          </cell>
          <cell r="L1575">
            <v>630608.14</v>
          </cell>
        </row>
        <row r="1576">
          <cell r="A1576">
            <v>1313010428</v>
          </cell>
          <cell r="B1576">
            <v>131301</v>
          </cell>
          <cell r="C1576" t="str">
            <v>Расходные материалы (фильтра, ремни, сервис. пакеты , зубья, коронки, реж. кромки и т.д.) по САТ</v>
          </cell>
          <cell r="D1576" t="str">
            <v>2139100 Сигнал</v>
          </cell>
          <cell r="E1576">
            <v>1</v>
          </cell>
          <cell r="F1576">
            <v>29156.98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1</v>
          </cell>
          <cell r="L1576">
            <v>29156.98</v>
          </cell>
        </row>
        <row r="1577">
          <cell r="A1577">
            <v>1313010429</v>
          </cell>
          <cell r="B1577">
            <v>131301</v>
          </cell>
          <cell r="C1577" t="str">
            <v>Расходные материалы (фильтра, ремни, сервис. пакеты , зубья, коронки, реж. кромки и т.д.) по САТ</v>
          </cell>
          <cell r="D1577" t="str">
            <v>2177908 клапан САТ</v>
          </cell>
          <cell r="E1577">
            <v>2</v>
          </cell>
          <cell r="F1577">
            <v>104702.2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2</v>
          </cell>
          <cell r="L1577">
            <v>104702.2</v>
          </cell>
        </row>
        <row r="1578">
          <cell r="A1578">
            <v>1313010430</v>
          </cell>
          <cell r="B1578">
            <v>131301</v>
          </cell>
          <cell r="C1578" t="str">
            <v>Расходные материалы (фильтра, ремни, сервис. пакеты , зубья, коронки, реж. кромки и т.д.) по САТ</v>
          </cell>
          <cell r="D1578" t="str">
            <v>2191965 Насос САТ</v>
          </cell>
          <cell r="E1578">
            <v>2</v>
          </cell>
          <cell r="F1578">
            <v>1632547.91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2</v>
          </cell>
          <cell r="L1578">
            <v>1632547.91</v>
          </cell>
        </row>
        <row r="1579">
          <cell r="A1579">
            <v>1313010452</v>
          </cell>
          <cell r="B1579">
            <v>131301</v>
          </cell>
          <cell r="C1579" t="str">
            <v>Расходные материалы (фильтра, ремни, сервис. пакеты , зубья, коронки, реж. кромки и т.д.) по САТ</v>
          </cell>
          <cell r="D1579" t="str">
            <v>2208678 Уплотнение - САТ</v>
          </cell>
          <cell r="E1579">
            <v>36</v>
          </cell>
          <cell r="F1579">
            <v>5071.3999999999996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36</v>
          </cell>
          <cell r="L1579">
            <v>5071.3999999999996</v>
          </cell>
        </row>
        <row r="1580">
          <cell r="A1580">
            <v>1313010454</v>
          </cell>
          <cell r="B1580">
            <v>131301</v>
          </cell>
          <cell r="C1580" t="str">
            <v>Расходные материалы (фильтра, ремни, сервис. пакеты , зубья, коронки, реж. кромки и т.д.) по САТ</v>
          </cell>
          <cell r="D1580" t="str">
            <v>2213417 Сенсор - САТ</v>
          </cell>
          <cell r="E1580">
            <v>9</v>
          </cell>
          <cell r="F1580">
            <v>884051.57</v>
          </cell>
          <cell r="G1580">
            <v>0</v>
          </cell>
          <cell r="H1580">
            <v>0</v>
          </cell>
          <cell r="I1580">
            <v>2</v>
          </cell>
          <cell r="J1580">
            <v>202930.6</v>
          </cell>
          <cell r="K1580">
            <v>7</v>
          </cell>
          <cell r="L1580">
            <v>681120.97</v>
          </cell>
        </row>
        <row r="1581">
          <cell r="A1581">
            <v>1313010456</v>
          </cell>
          <cell r="B1581">
            <v>131301</v>
          </cell>
          <cell r="C1581" t="str">
            <v>Расходные материалы (фильтра, ремни, сервис. пакеты , зубья, коронки, реж. кромки и т.д.) по САТ</v>
          </cell>
          <cell r="D1581" t="str">
            <v>2219576 клапан САТ</v>
          </cell>
          <cell r="E1581">
            <v>2</v>
          </cell>
          <cell r="F1581">
            <v>103448.93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2</v>
          </cell>
          <cell r="L1581">
            <v>103448.93</v>
          </cell>
        </row>
        <row r="1582">
          <cell r="A1582">
            <v>1313010457</v>
          </cell>
          <cell r="B1582">
            <v>131301</v>
          </cell>
          <cell r="C1582" t="str">
            <v>Расходные материалы (фильтра, ремни, сервис. пакеты , зубья, коронки, реж. кромки и т.д.) по САТ</v>
          </cell>
          <cell r="D1582" t="str">
            <v>2219577 катушка САТ</v>
          </cell>
          <cell r="E1582">
            <v>1</v>
          </cell>
          <cell r="F1582">
            <v>30157.45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1</v>
          </cell>
          <cell r="L1582">
            <v>30157.45</v>
          </cell>
        </row>
        <row r="1583">
          <cell r="A1583">
            <v>1313010458</v>
          </cell>
          <cell r="B1583">
            <v>131301</v>
          </cell>
          <cell r="C1583" t="str">
            <v>Расходные материалы (фильтра, ремни, сервис. пакеты , зубья, коронки, реж. кромки и т.д.) по САТ</v>
          </cell>
          <cell r="D1583" t="str">
            <v>2219578 набор клапанов САТ</v>
          </cell>
          <cell r="E1583">
            <v>1</v>
          </cell>
          <cell r="F1583">
            <v>13621.64</v>
          </cell>
          <cell r="G1583">
            <v>0</v>
          </cell>
          <cell r="H1583">
            <v>0</v>
          </cell>
          <cell r="I1583">
            <v>1</v>
          </cell>
          <cell r="J1583">
            <v>13621.64</v>
          </cell>
          <cell r="K1583">
            <v>0</v>
          </cell>
          <cell r="L1583">
            <v>0</v>
          </cell>
        </row>
        <row r="1584">
          <cell r="A1584">
            <v>1313010459</v>
          </cell>
          <cell r="B1584">
            <v>131301</v>
          </cell>
          <cell r="C1584" t="str">
            <v>Расходные материалы (фильтра, ремни, сервис. пакеты , зубья, коронки, реж. кромки и т.д.) по САТ</v>
          </cell>
          <cell r="D1584" t="str">
            <v>2220345 ремень САТ</v>
          </cell>
          <cell r="E1584">
            <v>1</v>
          </cell>
          <cell r="F1584">
            <v>24924.03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1</v>
          </cell>
          <cell r="L1584">
            <v>24924.03</v>
          </cell>
        </row>
        <row r="1585">
          <cell r="A1585">
            <v>1313010461</v>
          </cell>
          <cell r="B1585">
            <v>131301</v>
          </cell>
          <cell r="C1585" t="str">
            <v>Расходные материалы (фильтра, ремни, сервис. пакеты , зубья, коронки, реж. кромки и т.д.) по САТ</v>
          </cell>
          <cell r="D1585" t="str">
            <v>2239743 Уплотнение - САТ</v>
          </cell>
          <cell r="E1585">
            <v>12</v>
          </cell>
          <cell r="F1585">
            <v>135718.68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12</v>
          </cell>
          <cell r="L1585">
            <v>135718.68</v>
          </cell>
        </row>
        <row r="1586">
          <cell r="A1586">
            <v>1313010462</v>
          </cell>
          <cell r="B1586">
            <v>131301</v>
          </cell>
          <cell r="C1586" t="str">
            <v>Расходные материалы (фильтра, ремни, сервис. пакеты , зубья, коронки, реж. кромки и т.д.) по САТ</v>
          </cell>
          <cell r="D1586" t="str">
            <v>2269637 катушка САТ</v>
          </cell>
          <cell r="E1586">
            <v>6</v>
          </cell>
          <cell r="F1586">
            <v>12711.12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6</v>
          </cell>
          <cell r="L1586">
            <v>12711.12</v>
          </cell>
        </row>
        <row r="1587">
          <cell r="A1587">
            <v>1313010463</v>
          </cell>
          <cell r="B1587">
            <v>131301</v>
          </cell>
          <cell r="C1587" t="str">
            <v>Расходные материалы (фильтра, ремни, сервис. пакеты , зубья, коронки, реж. кромки и т.д.) по САТ</v>
          </cell>
          <cell r="D1587" t="str">
            <v>2284808 Переключатель- САТ</v>
          </cell>
          <cell r="E1587">
            <v>4</v>
          </cell>
          <cell r="F1587">
            <v>168145.12</v>
          </cell>
          <cell r="G1587">
            <v>0</v>
          </cell>
          <cell r="H1587">
            <v>0</v>
          </cell>
          <cell r="I1587">
            <v>1</v>
          </cell>
          <cell r="J1587">
            <v>43733.56</v>
          </cell>
          <cell r="K1587">
            <v>3</v>
          </cell>
          <cell r="L1587">
            <v>124411.56</v>
          </cell>
        </row>
        <row r="1588">
          <cell r="A1588">
            <v>1313010465</v>
          </cell>
          <cell r="B1588">
            <v>131301</v>
          </cell>
          <cell r="C1588" t="str">
            <v>Расходные материалы (фильтра, ремни, сервис. пакеты , зубья, коронки, реж. кромки и т.д.) по САТ</v>
          </cell>
          <cell r="D1588" t="str">
            <v>2284929 Блок управления - САТ</v>
          </cell>
          <cell r="E1588">
            <v>1</v>
          </cell>
          <cell r="F1588">
            <v>54293.95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1</v>
          </cell>
          <cell r="L1588">
            <v>54293.95</v>
          </cell>
        </row>
        <row r="1589">
          <cell r="A1589">
            <v>1313010466</v>
          </cell>
          <cell r="B1589">
            <v>131301</v>
          </cell>
          <cell r="C1589" t="str">
            <v>Расходные материалы (фильтра, ремни, сервис. пакеты , зубья, коронки, реж. кромки и т.д.) по САТ</v>
          </cell>
          <cell r="D1589" t="str">
            <v>2296177 Накладка-САТ</v>
          </cell>
          <cell r="E1589">
            <v>6</v>
          </cell>
          <cell r="F1589">
            <v>505094.58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6</v>
          </cell>
          <cell r="L1589">
            <v>505094.58</v>
          </cell>
        </row>
        <row r="1590">
          <cell r="A1590">
            <v>1313010468</v>
          </cell>
          <cell r="B1590">
            <v>131301</v>
          </cell>
          <cell r="C1590" t="str">
            <v>Расходные материалы (фильтра, ремни, сервис. пакеты , зубья, коронки, реж. кромки и т.д.) по САТ</v>
          </cell>
          <cell r="D1590" t="str">
            <v>2305771 (313-5104) Переключатель- САТ</v>
          </cell>
          <cell r="E1590">
            <v>5</v>
          </cell>
          <cell r="F1590">
            <v>111285.91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5</v>
          </cell>
          <cell r="L1590">
            <v>111285.91</v>
          </cell>
        </row>
        <row r="1591">
          <cell r="A1591">
            <v>1313010471</v>
          </cell>
          <cell r="B1591">
            <v>131301</v>
          </cell>
          <cell r="C1591" t="str">
            <v>Расходные материалы (фильтра, ремни, сервис. пакеты , зубья, коронки, реж. кромки и т.д.) по САТ</v>
          </cell>
          <cell r="D1591" t="str">
            <v>2314486 Фильтр CAT</v>
          </cell>
          <cell r="E1591">
            <v>33</v>
          </cell>
          <cell r="F1591">
            <v>7468.08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33</v>
          </cell>
          <cell r="L1591">
            <v>7468.08</v>
          </cell>
        </row>
        <row r="1592">
          <cell r="A1592">
            <v>1313010472</v>
          </cell>
          <cell r="B1592">
            <v>131301</v>
          </cell>
          <cell r="C1592" t="str">
            <v>Расходные материалы (фильтра, ремни, сервис. пакеты , зубья, коронки, реж. кромки и т.д.) по САТ</v>
          </cell>
          <cell r="D1592" t="str">
            <v>2315112 клапан САТ</v>
          </cell>
          <cell r="E1592">
            <v>13</v>
          </cell>
          <cell r="F1592">
            <v>118399.97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13</v>
          </cell>
          <cell r="L1592">
            <v>118399.97</v>
          </cell>
        </row>
        <row r="1593">
          <cell r="A1593">
            <v>1313010475</v>
          </cell>
          <cell r="B1593">
            <v>131301</v>
          </cell>
          <cell r="C1593" t="str">
            <v>Расходные материалы (фильтра, ремни, сервис. пакеты , зубья, коронки, реж. кромки и т.д.) по САТ</v>
          </cell>
          <cell r="D1593" t="str">
            <v>2321732 Фильтр САТ</v>
          </cell>
          <cell r="E1593">
            <v>17</v>
          </cell>
          <cell r="F1593">
            <v>96043.199999999997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17</v>
          </cell>
          <cell r="L1593">
            <v>96043.199999999997</v>
          </cell>
        </row>
        <row r="1594">
          <cell r="A1594">
            <v>1313010477</v>
          </cell>
          <cell r="B1594">
            <v>131301</v>
          </cell>
          <cell r="C1594" t="str">
            <v>Расходные материалы (фильтра, ремни, сервис. пакеты , зубья, коронки, реж. кромки и т.д.) по САТ</v>
          </cell>
          <cell r="D1594" t="str">
            <v>2352484 Уплотнение САТ</v>
          </cell>
          <cell r="E1594">
            <v>2</v>
          </cell>
          <cell r="F1594">
            <v>18592.66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2</v>
          </cell>
          <cell r="L1594">
            <v>18592.66</v>
          </cell>
        </row>
        <row r="1595">
          <cell r="A1595">
            <v>1313010478</v>
          </cell>
          <cell r="B1595">
            <v>131301</v>
          </cell>
          <cell r="C1595" t="str">
            <v>Расходные материалы (фильтра, ремни, сервис. пакеты , зубья, коронки, реж. кромки и т.д.) по САТ</v>
          </cell>
          <cell r="D1595" t="str">
            <v>2366571 клапан САТ</v>
          </cell>
          <cell r="E1595">
            <v>6</v>
          </cell>
          <cell r="F1595">
            <v>180204.66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6</v>
          </cell>
          <cell r="L1595">
            <v>180204.66</v>
          </cell>
        </row>
        <row r="1596">
          <cell r="A1596">
            <v>1313010479</v>
          </cell>
          <cell r="B1596">
            <v>131301</v>
          </cell>
          <cell r="C1596" t="str">
            <v>Расходные материалы (фильтра, ремни, сервис. пакеты , зубья, коронки, реж. кромки и т.д.) по САТ</v>
          </cell>
          <cell r="D1596" t="str">
            <v>2367638 муфта САТ</v>
          </cell>
          <cell r="E1596">
            <v>2</v>
          </cell>
          <cell r="F1596">
            <v>37129.699999999997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2</v>
          </cell>
          <cell r="L1596">
            <v>37129.699999999997</v>
          </cell>
        </row>
        <row r="1597">
          <cell r="A1597">
            <v>1313010480</v>
          </cell>
          <cell r="B1597">
            <v>131301</v>
          </cell>
          <cell r="C1597" t="str">
            <v>Расходные материалы (фильтра, ремни, сервис. пакеты , зубья, коронки, реж. кромки и т.д.) по САТ</v>
          </cell>
          <cell r="D1597" t="str">
            <v>2389928 клапан САт</v>
          </cell>
          <cell r="E1597">
            <v>27</v>
          </cell>
          <cell r="F1597">
            <v>602181.24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27</v>
          </cell>
          <cell r="L1597">
            <v>602181.24</v>
          </cell>
        </row>
        <row r="1598">
          <cell r="A1598">
            <v>1313010483</v>
          </cell>
          <cell r="B1598">
            <v>131301</v>
          </cell>
          <cell r="C1598" t="str">
            <v>Расходные материалы (фильтра, ремни, сервис. пакеты , зубья, коронки, реж. кромки и т.д.) по САТ</v>
          </cell>
          <cell r="D1598" t="str">
            <v>2413283 Прокладка САТ</v>
          </cell>
          <cell r="E1598">
            <v>10</v>
          </cell>
          <cell r="F1598">
            <v>2696.5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10</v>
          </cell>
          <cell r="L1598">
            <v>2696.5</v>
          </cell>
        </row>
        <row r="1599">
          <cell r="A1599">
            <v>1313010489</v>
          </cell>
          <cell r="B1599">
            <v>131301</v>
          </cell>
          <cell r="C1599" t="str">
            <v>Расходные материалы (фильтра, ремни, сервис. пакеты , зубья, коронки, реж. кромки и т.д.) по САТ</v>
          </cell>
          <cell r="D1599" t="str">
            <v>2441090 сигнал САТ</v>
          </cell>
          <cell r="E1599">
            <v>1</v>
          </cell>
          <cell r="F1599">
            <v>32228.79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1</v>
          </cell>
          <cell r="L1599">
            <v>32228.79</v>
          </cell>
        </row>
        <row r="1600">
          <cell r="A1600">
            <v>1313010490</v>
          </cell>
          <cell r="B1600">
            <v>131301</v>
          </cell>
          <cell r="C1600" t="str">
            <v>Расходные материалы (фильтра, ремни, сервис. пакеты , зубья, коронки, реж. кромки и т.д.) по САТ</v>
          </cell>
          <cell r="D1600" t="str">
            <v>2454907 Уплотнение - САТ</v>
          </cell>
          <cell r="E1600">
            <v>2</v>
          </cell>
          <cell r="F1600">
            <v>1811.6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2</v>
          </cell>
          <cell r="L1600">
            <v>1811.6</v>
          </cell>
        </row>
        <row r="1601">
          <cell r="A1601">
            <v>1313010491</v>
          </cell>
          <cell r="B1601">
            <v>131301</v>
          </cell>
          <cell r="C1601" t="str">
            <v>Расходные материалы (фильтра, ремни, сервис. пакеты , зубья, коронки, реж. кромки и т.д.) по САТ</v>
          </cell>
          <cell r="D1601" t="str">
            <v>2454908 Уплотнение - САТ</v>
          </cell>
          <cell r="E1601">
            <v>32</v>
          </cell>
          <cell r="F1601">
            <v>39400.800000000003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32</v>
          </cell>
          <cell r="L1601">
            <v>39400.800000000003</v>
          </cell>
        </row>
        <row r="1602">
          <cell r="A1602">
            <v>1313010492</v>
          </cell>
          <cell r="B1602">
            <v>131301</v>
          </cell>
          <cell r="C1602" t="str">
            <v>Расходные материалы (фильтра, ремни, сервис. пакеты , зубья, коронки, реж. кромки и т.д.) по САТ</v>
          </cell>
          <cell r="D1602" t="str">
            <v>2457481 Ремень - САТ</v>
          </cell>
          <cell r="E1602">
            <v>69</v>
          </cell>
          <cell r="F1602">
            <v>788259.53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69</v>
          </cell>
          <cell r="L1602">
            <v>788259.53</v>
          </cell>
        </row>
        <row r="1603">
          <cell r="A1603">
            <v>1313010497</v>
          </cell>
          <cell r="B1603">
            <v>131301</v>
          </cell>
          <cell r="C1603" t="str">
            <v>Расходные материалы (фильтра, ремни, сервис. пакеты , зубья, коронки, реж. кромки и т.д.) по САТ</v>
          </cell>
          <cell r="D1603" t="str">
            <v>2477133 Регулятор - САТ</v>
          </cell>
          <cell r="E1603">
            <v>7</v>
          </cell>
          <cell r="F1603">
            <v>52037.84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7</v>
          </cell>
          <cell r="L1603">
            <v>52037.84</v>
          </cell>
        </row>
        <row r="1604">
          <cell r="A1604">
            <v>1313010498</v>
          </cell>
          <cell r="B1604">
            <v>131301</v>
          </cell>
          <cell r="C1604" t="str">
            <v>Расходные материалы (фильтра, ремни, сервис. пакеты , зубья, коронки, реж. кромки и т.д.) по САТ</v>
          </cell>
          <cell r="D1604" t="str">
            <v>2485513 4W4794 Регулятор - САТ</v>
          </cell>
          <cell r="E1604">
            <v>12</v>
          </cell>
          <cell r="F1604">
            <v>90380.68</v>
          </cell>
          <cell r="G1604">
            <v>6</v>
          </cell>
          <cell r="H1604">
            <v>50817.72</v>
          </cell>
          <cell r="I1604">
            <v>0</v>
          </cell>
          <cell r="J1604">
            <v>0</v>
          </cell>
          <cell r="K1604">
            <v>18</v>
          </cell>
          <cell r="L1604">
            <v>141198.39999999999</v>
          </cell>
          <cell r="M1604" t="str">
            <v>НЕ РАСПРЕ</v>
          </cell>
        </row>
        <row r="1605">
          <cell r="A1605">
            <v>1313010499</v>
          </cell>
          <cell r="B1605">
            <v>131301</v>
          </cell>
          <cell r="C1605" t="str">
            <v>Расходные материалы (фильтра, ремни, сервис. пакеты , зубья, коронки, реж. кромки и т.д.) по САТ</v>
          </cell>
          <cell r="D1605" t="str">
            <v>2492337 Элемент - САТ</v>
          </cell>
          <cell r="E1605">
            <v>131</v>
          </cell>
          <cell r="F1605">
            <v>2637211.61</v>
          </cell>
          <cell r="G1605">
            <v>0</v>
          </cell>
          <cell r="H1605">
            <v>0</v>
          </cell>
          <cell r="I1605">
            <v>2</v>
          </cell>
          <cell r="J1605">
            <v>40262.769999999997</v>
          </cell>
          <cell r="K1605">
            <v>129</v>
          </cell>
          <cell r="L1605">
            <v>2596948.84</v>
          </cell>
        </row>
        <row r="1606">
          <cell r="A1606">
            <v>1313010501</v>
          </cell>
          <cell r="B1606">
            <v>131301</v>
          </cell>
          <cell r="C1606" t="str">
            <v>Расходные материалы (фильтра, ремни, сервис. пакеты , зубья, коронки, реж. кромки и т.д.) по САТ</v>
          </cell>
          <cell r="D1606" t="str">
            <v>2501311 10R1279 Форсунка - САТ</v>
          </cell>
          <cell r="E1606">
            <v>23</v>
          </cell>
          <cell r="F1606">
            <v>6314164.7999999998</v>
          </cell>
          <cell r="G1606">
            <v>0</v>
          </cell>
          <cell r="H1606">
            <v>0</v>
          </cell>
          <cell r="I1606">
            <v>8</v>
          </cell>
          <cell r="J1606">
            <v>2196231.23</v>
          </cell>
          <cell r="K1606">
            <v>15</v>
          </cell>
          <cell r="L1606">
            <v>4117933.57</v>
          </cell>
        </row>
        <row r="1607">
          <cell r="A1607">
            <v>1313010502</v>
          </cell>
          <cell r="B1607">
            <v>131301</v>
          </cell>
          <cell r="C1607" t="str">
            <v>Расходные материалы (фильтра, ремни, сервис. пакеты , зубья, коронки, реж. кромки и т.д.) по САТ</v>
          </cell>
          <cell r="D1607" t="str">
            <v>2531354 Муфта САТ</v>
          </cell>
          <cell r="E1607">
            <v>4</v>
          </cell>
          <cell r="F1607">
            <v>76992.2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4</v>
          </cell>
          <cell r="L1607">
            <v>76992.2</v>
          </cell>
        </row>
        <row r="1608">
          <cell r="A1608">
            <v>1313010503</v>
          </cell>
          <cell r="B1608">
            <v>131301</v>
          </cell>
          <cell r="C1608" t="str">
            <v>Расходные материалы (фильтра, ремни, сервис. пакеты , зубья, коронки, реж. кромки и т.д.) по САТ</v>
          </cell>
          <cell r="D1608" t="str">
            <v>2552282 Переключатель- САТ</v>
          </cell>
          <cell r="E1608">
            <v>4</v>
          </cell>
          <cell r="F1608">
            <v>88700.47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4</v>
          </cell>
          <cell r="L1608">
            <v>88700.47</v>
          </cell>
        </row>
        <row r="1609">
          <cell r="A1609">
            <v>1313010506</v>
          </cell>
          <cell r="B1609">
            <v>131301</v>
          </cell>
          <cell r="C1609" t="str">
            <v>Расходные материалы (фильтра, ремни, сервис. пакеты , зубья, коронки, реж. кромки и т.д.) по САТ</v>
          </cell>
          <cell r="D1609" t="str">
            <v>2653857 Фильтр CAT</v>
          </cell>
          <cell r="E1609">
            <v>46</v>
          </cell>
          <cell r="F1609">
            <v>964799.72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46</v>
          </cell>
          <cell r="L1609">
            <v>964799.72</v>
          </cell>
        </row>
        <row r="1610">
          <cell r="A1610">
            <v>1313010508</v>
          </cell>
          <cell r="B1610">
            <v>131301</v>
          </cell>
          <cell r="C1610" t="str">
            <v>Расходные материалы (фильтра, ремни, сервис. пакеты , зубья, коронки, реж. кромки и т.д.) по САТ</v>
          </cell>
          <cell r="D1610" t="str">
            <v>2659033 датчик - САТ</v>
          </cell>
          <cell r="E1610">
            <v>21</v>
          </cell>
          <cell r="F1610">
            <v>759865.73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21</v>
          </cell>
          <cell r="L1610">
            <v>759865.73</v>
          </cell>
        </row>
        <row r="1611">
          <cell r="A1611">
            <v>1313010509</v>
          </cell>
          <cell r="B1611">
            <v>131301</v>
          </cell>
          <cell r="C1611" t="str">
            <v>Расходные материалы (фильтра, ремни, сервис. пакеты , зубья, коронки, реж. кромки и т.д.) по САТ</v>
          </cell>
          <cell r="D1611" t="str">
            <v>2681900 Насос - САТ</v>
          </cell>
          <cell r="E1611">
            <v>1</v>
          </cell>
          <cell r="F1611">
            <v>118900.11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1</v>
          </cell>
          <cell r="L1611">
            <v>118900.11</v>
          </cell>
        </row>
        <row r="1612">
          <cell r="A1612">
            <v>1313010510</v>
          </cell>
          <cell r="B1612">
            <v>131301</v>
          </cell>
          <cell r="C1612" t="str">
            <v>Расходные материалы (фильтра, ремни, сервис. пакеты , зубья, коронки, реж. кромки и т.д.) по САТ</v>
          </cell>
          <cell r="D1612" t="str">
            <v>2701533 Набор колец САТ</v>
          </cell>
          <cell r="E1612">
            <v>2</v>
          </cell>
          <cell r="F1612">
            <v>185250.99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2</v>
          </cell>
          <cell r="L1612">
            <v>185250.99</v>
          </cell>
        </row>
        <row r="1613">
          <cell r="A1613">
            <v>1313010511</v>
          </cell>
          <cell r="B1613">
            <v>131301</v>
          </cell>
          <cell r="C1613" t="str">
            <v>Расходные материалы (фильтра, ремни, сервис. пакеты , зубья, коронки, реж. кромки и т.д.) по САТ</v>
          </cell>
          <cell r="D1613" t="str">
            <v>2721788 Фильтр CAT</v>
          </cell>
          <cell r="E1613">
            <v>983</v>
          </cell>
          <cell r="F1613">
            <v>4721275.97</v>
          </cell>
          <cell r="G1613">
            <v>0</v>
          </cell>
          <cell r="H1613">
            <v>0</v>
          </cell>
          <cell r="I1613">
            <v>43</v>
          </cell>
          <cell r="J1613">
            <v>206525.78</v>
          </cell>
          <cell r="K1613">
            <v>940</v>
          </cell>
          <cell r="L1613">
            <v>4514750.1900000004</v>
          </cell>
        </row>
        <row r="1614">
          <cell r="A1614">
            <v>1313010513</v>
          </cell>
          <cell r="B1614">
            <v>131301</v>
          </cell>
          <cell r="C1614" t="str">
            <v>Расходные материалы (фильтра, ремни, сервис. пакеты , зубья, коронки, реж. кромки и т.д.) по САТ</v>
          </cell>
          <cell r="D1614" t="str">
            <v>2723090 Шланг КАТ</v>
          </cell>
          <cell r="E1614">
            <v>1</v>
          </cell>
          <cell r="F1614">
            <v>5994.49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1</v>
          </cell>
          <cell r="L1614">
            <v>5994.49</v>
          </cell>
        </row>
        <row r="1615">
          <cell r="A1615">
            <v>1313010514</v>
          </cell>
          <cell r="B1615">
            <v>131301</v>
          </cell>
          <cell r="C1615" t="str">
            <v>Расходные материалы (фильтра, ремни, сервис. пакеты , зубья, коронки, реж. кромки и т.д.) по САТ</v>
          </cell>
          <cell r="D1615" t="str">
            <v>2735041 датчик - САТ</v>
          </cell>
          <cell r="E1615">
            <v>1</v>
          </cell>
          <cell r="F1615">
            <v>22897.53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1</v>
          </cell>
          <cell r="L1615">
            <v>22897.53</v>
          </cell>
        </row>
        <row r="1616">
          <cell r="A1616">
            <v>1313010515</v>
          </cell>
          <cell r="B1616">
            <v>131301</v>
          </cell>
          <cell r="C1616" t="str">
            <v>Расходные материалы (фильтра, ремни, сервис. пакеты , зубья, коронки, реж. кромки и т.д.) по САТ</v>
          </cell>
          <cell r="D1616" t="str">
            <v>2749256 Обойма подшипника-САТ</v>
          </cell>
          <cell r="E1616">
            <v>2</v>
          </cell>
          <cell r="F1616">
            <v>24530.65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2</v>
          </cell>
          <cell r="L1616">
            <v>24530.65</v>
          </cell>
        </row>
        <row r="1617">
          <cell r="A1617">
            <v>1313010520</v>
          </cell>
          <cell r="B1617">
            <v>131301</v>
          </cell>
          <cell r="C1617" t="str">
            <v>Расходные материалы (фильтра, ремни, сервис. пакеты , зубья, коронки, реж. кромки и т.д.) по САТ</v>
          </cell>
          <cell r="D1617" t="str">
            <v>2914313 Насос САТ</v>
          </cell>
          <cell r="E1617">
            <v>1</v>
          </cell>
          <cell r="F1617">
            <v>422909.24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1</v>
          </cell>
          <cell r="L1617">
            <v>422909.24</v>
          </cell>
        </row>
        <row r="1618">
          <cell r="A1618">
            <v>1313010523</v>
          </cell>
          <cell r="B1618">
            <v>131301</v>
          </cell>
          <cell r="C1618" t="str">
            <v>Расходные материалы (фильтра, ремни, сервис. пакеты , зубья, коронки, реж. кромки и т.д.) по САТ</v>
          </cell>
          <cell r="D1618" t="str">
            <v>2968405 Картридж 2586588-САТ</v>
          </cell>
          <cell r="E1618">
            <v>1</v>
          </cell>
          <cell r="F1618">
            <v>441165.72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1</v>
          </cell>
          <cell r="L1618">
            <v>441165.72</v>
          </cell>
        </row>
        <row r="1619">
          <cell r="A1619">
            <v>1313010525</v>
          </cell>
          <cell r="B1619">
            <v>131301</v>
          </cell>
          <cell r="C1619" t="str">
            <v>Расходные материалы (фильтра, ремни, сервис. пакеты , зубья, коронки, реж. кромки и т.д.) по САТ</v>
          </cell>
          <cell r="D1619" t="str">
            <v>2D6507 Уплотнение - САТ</v>
          </cell>
          <cell r="E1619">
            <v>12</v>
          </cell>
          <cell r="F1619">
            <v>19401.22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12</v>
          </cell>
          <cell r="L1619">
            <v>19401.22</v>
          </cell>
        </row>
        <row r="1620">
          <cell r="A1620">
            <v>1313010526</v>
          </cell>
          <cell r="B1620">
            <v>131301</v>
          </cell>
          <cell r="C1620" t="str">
            <v>Расходные материалы (фильтра, ремни, сервис. пакеты , зубья, коронки, реж. кромки и т.д.) по САТ</v>
          </cell>
          <cell r="D1620" t="str">
            <v>2G2945 Прокладка САТ</v>
          </cell>
          <cell r="E1620">
            <v>36</v>
          </cell>
          <cell r="F1620">
            <v>14656.43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36</v>
          </cell>
          <cell r="L1620">
            <v>14656.43</v>
          </cell>
        </row>
        <row r="1621">
          <cell r="A1621">
            <v>1313010527</v>
          </cell>
          <cell r="B1621">
            <v>131301</v>
          </cell>
          <cell r="C1621" t="str">
            <v>Расходные материалы (фильтра, ремни, сервис. пакеты , зубья, коронки, реж. кромки и т.д.) по САТ</v>
          </cell>
          <cell r="D1621" t="str">
            <v>2G2946 Прокладка САТ</v>
          </cell>
          <cell r="E1621">
            <v>36</v>
          </cell>
          <cell r="F1621">
            <v>48533.73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36</v>
          </cell>
          <cell r="L1621">
            <v>48533.73</v>
          </cell>
        </row>
        <row r="1622">
          <cell r="A1622">
            <v>1313010530</v>
          </cell>
          <cell r="B1622">
            <v>131301</v>
          </cell>
          <cell r="C1622" t="str">
            <v>Расходные материалы (фильтра, ремни, сервис. пакеты , зубья, коронки, реж. кромки и т.д.) по САТ</v>
          </cell>
          <cell r="D1622" t="str">
            <v>2G-6664 рем. комплект - САТ</v>
          </cell>
          <cell r="E1622">
            <v>6</v>
          </cell>
          <cell r="F1622">
            <v>5513.94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6</v>
          </cell>
          <cell r="L1622">
            <v>5513.94</v>
          </cell>
        </row>
        <row r="1623">
          <cell r="A1623">
            <v>1313010531</v>
          </cell>
          <cell r="B1623">
            <v>131301</v>
          </cell>
          <cell r="C1623" t="str">
            <v>Расходные материалы (фильтра, ремни, сервис. пакеты , зубья, коронки, реж. кромки и т.д.) по САТ</v>
          </cell>
          <cell r="D1623" t="str">
            <v>2G-7182 рем. комплект - САТ</v>
          </cell>
          <cell r="E1623">
            <v>15</v>
          </cell>
          <cell r="F1623">
            <v>631728.44999999995</v>
          </cell>
          <cell r="G1623">
            <v>0</v>
          </cell>
          <cell r="H1623">
            <v>0</v>
          </cell>
          <cell r="I1623">
            <v>1</v>
          </cell>
          <cell r="J1623">
            <v>42115.23</v>
          </cell>
          <cell r="K1623">
            <v>14</v>
          </cell>
          <cell r="L1623">
            <v>589613.22</v>
          </cell>
        </row>
        <row r="1624">
          <cell r="A1624">
            <v>1313010532</v>
          </cell>
          <cell r="B1624">
            <v>131301</v>
          </cell>
          <cell r="C1624" t="str">
            <v>Расходные материалы (фильтра, ремни, сервис. пакеты , зубья, коронки, реж. кромки и т.д.) по САТ</v>
          </cell>
          <cell r="D1624" t="str">
            <v>2G-7183 рем. комплект - САТ</v>
          </cell>
          <cell r="E1624">
            <v>137</v>
          </cell>
          <cell r="F1624">
            <v>2404331.3199999998</v>
          </cell>
          <cell r="G1624">
            <v>0</v>
          </cell>
          <cell r="H1624">
            <v>0</v>
          </cell>
          <cell r="I1624">
            <v>2</v>
          </cell>
          <cell r="J1624">
            <v>35099.72</v>
          </cell>
          <cell r="K1624">
            <v>135</v>
          </cell>
          <cell r="L1624">
            <v>2369231.6</v>
          </cell>
        </row>
        <row r="1625">
          <cell r="A1625">
            <v>1313010534</v>
          </cell>
          <cell r="B1625">
            <v>131301</v>
          </cell>
          <cell r="C1625" t="str">
            <v>Расходные материалы (фильтра, ремни, сервис. пакеты , зубья, коронки, реж. кромки и т.д.) по САТ</v>
          </cell>
          <cell r="D1625" t="str">
            <v>2G9491 Уплотнение - САТ</v>
          </cell>
          <cell r="E1625">
            <v>8</v>
          </cell>
          <cell r="F1625">
            <v>48629.2</v>
          </cell>
          <cell r="G1625">
            <v>0</v>
          </cell>
          <cell r="H1625">
            <v>0</v>
          </cell>
          <cell r="I1625">
            <v>4</v>
          </cell>
          <cell r="J1625">
            <v>24314.6</v>
          </cell>
          <cell r="K1625">
            <v>4</v>
          </cell>
          <cell r="L1625">
            <v>24314.6</v>
          </cell>
        </row>
        <row r="1626">
          <cell r="A1626">
            <v>1313010535</v>
          </cell>
          <cell r="B1626">
            <v>131301</v>
          </cell>
          <cell r="C1626" t="str">
            <v>Расходные материалы (фильтра, ремни, сервис. пакеты , зубья, коронки, реж. кромки и т.д.) по САТ</v>
          </cell>
          <cell r="D1626" t="str">
            <v>2G9796 Прокладка - САТ</v>
          </cell>
          <cell r="E1626">
            <v>17</v>
          </cell>
          <cell r="F1626">
            <v>24417.7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17</v>
          </cell>
          <cell r="L1626">
            <v>24417.7</v>
          </cell>
        </row>
        <row r="1627">
          <cell r="A1627">
            <v>1313010536</v>
          </cell>
          <cell r="B1627">
            <v>131301</v>
          </cell>
          <cell r="C1627" t="str">
            <v>Расходные материалы (фильтра, ремни, сервис. пакеты , зубья, коронки, реж. кромки и т.д.) по САТ</v>
          </cell>
          <cell r="D1627" t="str">
            <v>2H6124 кольцо САТ</v>
          </cell>
          <cell r="E1627">
            <v>141</v>
          </cell>
          <cell r="F1627">
            <v>153853.97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141</v>
          </cell>
          <cell r="L1627">
            <v>153853.97</v>
          </cell>
        </row>
        <row r="1628">
          <cell r="A1628">
            <v>1313010537</v>
          </cell>
          <cell r="B1628">
            <v>131301</v>
          </cell>
          <cell r="C1628" t="str">
            <v>Расходные материалы (фильтра, ремни, сервис. пакеты , зубья, коронки, реж. кромки и т.д.) по САТ</v>
          </cell>
          <cell r="D1628" t="str">
            <v>2J-3506 Гайка (САТ)</v>
          </cell>
          <cell r="E1628">
            <v>1761</v>
          </cell>
          <cell r="F1628">
            <v>386046.42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1761</v>
          </cell>
          <cell r="L1628">
            <v>386046.42</v>
          </cell>
        </row>
        <row r="1629">
          <cell r="A1629">
            <v>1313010539</v>
          </cell>
          <cell r="B1629">
            <v>131301</v>
          </cell>
          <cell r="C1629" t="str">
            <v>Расходные материалы (фильтра, ремни, сервис. пакеты , зубья, коронки, реж. кромки и т.д.) по САТ</v>
          </cell>
          <cell r="D1629" t="str">
            <v>2M-5656 Гайка (САТ)</v>
          </cell>
          <cell r="E1629">
            <v>420</v>
          </cell>
          <cell r="F1629">
            <v>212030.07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420</v>
          </cell>
          <cell r="L1629">
            <v>212030.07</v>
          </cell>
        </row>
        <row r="1630">
          <cell r="A1630">
            <v>1313010540</v>
          </cell>
          <cell r="B1630">
            <v>131301</v>
          </cell>
          <cell r="C1630" t="str">
            <v>Расходные материалы (фильтра, ремни, сервис. пакеты , зубья, коронки, реж. кромки и т.д.) по САТ</v>
          </cell>
          <cell r="D1630" t="str">
            <v>2N0931 Прокладка САТ</v>
          </cell>
          <cell r="E1630">
            <v>52</v>
          </cell>
          <cell r="F1630">
            <v>16853.13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52</v>
          </cell>
          <cell r="L1630">
            <v>16853.13</v>
          </cell>
        </row>
        <row r="1631">
          <cell r="A1631">
            <v>1313010541</v>
          </cell>
          <cell r="B1631">
            <v>131301</v>
          </cell>
          <cell r="C1631" t="str">
            <v>Расходные материалы (фильтра, ремни, сервис. пакеты , зубья, коронки, реж. кромки и т.д.) по САТ</v>
          </cell>
          <cell r="D1631" t="str">
            <v>2N1287 уголок САТ</v>
          </cell>
          <cell r="E1631">
            <v>9</v>
          </cell>
          <cell r="F1631">
            <v>6203.16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9</v>
          </cell>
          <cell r="L1631">
            <v>6203.16</v>
          </cell>
        </row>
        <row r="1632">
          <cell r="A1632">
            <v>1313010542</v>
          </cell>
          <cell r="B1632">
            <v>131301</v>
          </cell>
          <cell r="C1632" t="str">
            <v>Расходные материалы (фильтра, ремни, сервис. пакеты , зубья, коронки, реж. кромки и т.д.) по САТ</v>
          </cell>
          <cell r="D1632" t="str">
            <v>2N8374 Прокладка САТ</v>
          </cell>
          <cell r="E1632">
            <v>6</v>
          </cell>
          <cell r="F1632">
            <v>1683.48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6</v>
          </cell>
          <cell r="L1632">
            <v>1683.48</v>
          </cell>
        </row>
        <row r="1633">
          <cell r="A1633">
            <v>1313010543</v>
          </cell>
          <cell r="B1633">
            <v>131301</v>
          </cell>
          <cell r="C1633" t="str">
            <v>Расходные материалы (фильтра, ремни, сервис. пакеты , зубья, коронки, реж. кромки и т.д.) по САТ</v>
          </cell>
          <cell r="D1633" t="str">
            <v>2R0098 Уплотнение - САТ</v>
          </cell>
          <cell r="E1633">
            <v>12</v>
          </cell>
          <cell r="F1633">
            <v>25546.09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12</v>
          </cell>
          <cell r="L1633">
            <v>25546.09</v>
          </cell>
        </row>
        <row r="1634">
          <cell r="A1634">
            <v>1313010545</v>
          </cell>
          <cell r="B1634">
            <v>131301</v>
          </cell>
          <cell r="C1634" t="str">
            <v>Расходные материалы (фильтра, ремни, сервис. пакеты , зубья, коронки, реж. кромки и т.д.) по САТ</v>
          </cell>
          <cell r="D1634" t="str">
            <v>2S4078 Уплотнение - САТ</v>
          </cell>
          <cell r="E1634">
            <v>55</v>
          </cell>
          <cell r="F1634">
            <v>14865.15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55</v>
          </cell>
          <cell r="L1634">
            <v>14865.15</v>
          </cell>
        </row>
        <row r="1635">
          <cell r="A1635">
            <v>1313010547</v>
          </cell>
          <cell r="B1635">
            <v>131301</v>
          </cell>
          <cell r="C1635" t="str">
            <v>Расходные материалы (фильтра, ремни, сервис. пакеты , зубья, коронки, реж. кромки и т.д.) по САТ</v>
          </cell>
          <cell r="D1635" t="str">
            <v>2S8439 Уплотнение - САТ</v>
          </cell>
          <cell r="E1635">
            <v>37</v>
          </cell>
          <cell r="F1635">
            <v>27011.48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37</v>
          </cell>
          <cell r="L1635">
            <v>27011.48</v>
          </cell>
        </row>
        <row r="1636">
          <cell r="A1636">
            <v>1313010548</v>
          </cell>
          <cell r="B1636">
            <v>131301</v>
          </cell>
          <cell r="C1636" t="str">
            <v>Расходные материалы (фильтра, ремни, сервис. пакеты , зубья, коронки, реж. кромки и т.д.) по САТ</v>
          </cell>
          <cell r="D1636" t="str">
            <v>2W8851 кольцо САТ</v>
          </cell>
          <cell r="E1636">
            <v>9</v>
          </cell>
          <cell r="F1636">
            <v>235706.82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9</v>
          </cell>
          <cell r="L1636">
            <v>235706.82</v>
          </cell>
        </row>
        <row r="1637">
          <cell r="A1637">
            <v>1313010549</v>
          </cell>
          <cell r="B1637">
            <v>131301</v>
          </cell>
          <cell r="C1637" t="str">
            <v>Расходные материалы (фильтра, ремни, сервис. пакеты , зубья, коронки, реж. кромки и т.д.) по САТ</v>
          </cell>
          <cell r="D1637" t="str">
            <v>2W9766 кольцо САТ</v>
          </cell>
          <cell r="E1637">
            <v>9</v>
          </cell>
          <cell r="F1637">
            <v>191151.03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9</v>
          </cell>
          <cell r="L1637">
            <v>191151.03</v>
          </cell>
        </row>
        <row r="1638">
          <cell r="A1638">
            <v>1313010550</v>
          </cell>
          <cell r="B1638">
            <v>131301</v>
          </cell>
          <cell r="C1638" t="str">
            <v>Расходные материалы (фильтра, ремни, сервис. пакеты , зубья, коронки, реж. кромки и т.д.) по САТ</v>
          </cell>
          <cell r="D1638" t="str">
            <v>2Y-5829 гайка САТ</v>
          </cell>
          <cell r="E1638">
            <v>88</v>
          </cell>
          <cell r="F1638">
            <v>3192.64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88</v>
          </cell>
          <cell r="L1638">
            <v>3192.64</v>
          </cell>
        </row>
        <row r="1639">
          <cell r="A1639">
            <v>1313010551</v>
          </cell>
          <cell r="B1639">
            <v>131301</v>
          </cell>
          <cell r="C1639" t="str">
            <v>Расходные материалы (фильтра, ремни, сервис. пакеты , зубья, коронки, реж. кромки и т.д.) по САТ</v>
          </cell>
          <cell r="D1639" t="str">
            <v>2А3398 Прокладка "САТ"</v>
          </cell>
          <cell r="E1639">
            <v>22</v>
          </cell>
          <cell r="F1639">
            <v>10132.530000000001</v>
          </cell>
          <cell r="G1639">
            <v>0</v>
          </cell>
          <cell r="H1639">
            <v>0</v>
          </cell>
          <cell r="I1639">
            <v>1</v>
          </cell>
          <cell r="J1639">
            <v>440.11</v>
          </cell>
          <cell r="K1639">
            <v>21</v>
          </cell>
          <cell r="L1639">
            <v>9692.42</v>
          </cell>
        </row>
        <row r="1640">
          <cell r="A1640">
            <v>1313010552</v>
          </cell>
          <cell r="B1640">
            <v>131301</v>
          </cell>
          <cell r="C1640" t="str">
            <v>Расходные материалы (фильтра, ремни, сервис. пакеты , зубья, коронки, реж. кромки и т.д.) по САТ</v>
          </cell>
          <cell r="D1640" t="str">
            <v>2А-4639 Болт САТ</v>
          </cell>
          <cell r="E1640">
            <v>69</v>
          </cell>
          <cell r="F1640">
            <v>6451.1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69</v>
          </cell>
          <cell r="L1640">
            <v>6451.1</v>
          </cell>
        </row>
        <row r="1641">
          <cell r="A1641">
            <v>1313010553</v>
          </cell>
          <cell r="B1641">
            <v>131301</v>
          </cell>
          <cell r="C1641" t="str">
            <v>Расходные материалы (фильтра, ремни, сервис. пакеты , зубья, коронки, реж. кромки и т.д.) по САТ</v>
          </cell>
          <cell r="D1641" t="str">
            <v>2К4472 Кольцо - САТ</v>
          </cell>
          <cell r="E1641">
            <v>259</v>
          </cell>
          <cell r="F1641">
            <v>221876.34</v>
          </cell>
          <cell r="G1641">
            <v>0</v>
          </cell>
          <cell r="H1641">
            <v>0</v>
          </cell>
          <cell r="I1641">
            <v>7</v>
          </cell>
          <cell r="J1641">
            <v>5996.66</v>
          </cell>
          <cell r="K1641">
            <v>252</v>
          </cell>
          <cell r="L1641">
            <v>215879.67999999999</v>
          </cell>
        </row>
        <row r="1642">
          <cell r="A1642">
            <v>1313010555</v>
          </cell>
          <cell r="B1642">
            <v>131301</v>
          </cell>
          <cell r="C1642" t="str">
            <v>Расходные материалы (фильтра, ремни, сервис. пакеты , зубья, коронки, реж. кромки и т.д.) по САТ</v>
          </cell>
          <cell r="D1642" t="str">
            <v>2М 9780 уплотнение - САТ</v>
          </cell>
          <cell r="E1642">
            <v>82</v>
          </cell>
          <cell r="F1642">
            <v>14778.11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82</v>
          </cell>
          <cell r="L1642">
            <v>14778.11</v>
          </cell>
        </row>
        <row r="1643">
          <cell r="A1643">
            <v>1313010559</v>
          </cell>
          <cell r="B1643">
            <v>131301</v>
          </cell>
          <cell r="C1643" t="str">
            <v>Расходные материалы (фильтра, ремни, сервис. пакеты , зубья, коронки, реж. кромки и т.д.) по САТ</v>
          </cell>
          <cell r="D1643" t="str">
            <v>2Р-1801 Соединение САТ</v>
          </cell>
          <cell r="E1643">
            <v>3</v>
          </cell>
          <cell r="F1643">
            <v>14445.15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3</v>
          </cell>
          <cell r="L1643">
            <v>14445.15</v>
          </cell>
        </row>
        <row r="1644">
          <cell r="A1644">
            <v>1313010688</v>
          </cell>
          <cell r="B1644">
            <v>131301</v>
          </cell>
          <cell r="C1644" t="str">
            <v>Расходные материалы (фильтра, ремни, сервис. пакеты , зубья, коронки, реж. кромки и т.д.) по САТ</v>
          </cell>
          <cell r="D1644" t="str">
            <v>3B-5316 Палец САТ</v>
          </cell>
          <cell r="E1644">
            <v>46</v>
          </cell>
          <cell r="F1644">
            <v>6939.38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46</v>
          </cell>
          <cell r="L1644">
            <v>6939.38</v>
          </cell>
        </row>
        <row r="1645">
          <cell r="A1645">
            <v>1313010689</v>
          </cell>
          <cell r="B1645">
            <v>131301</v>
          </cell>
          <cell r="C1645" t="str">
            <v>Расходные материалы (фильтра, ремни, сервис. пакеты , зубья, коронки, реж. кромки и т.д.) по САТ</v>
          </cell>
          <cell r="D1645" t="str">
            <v>3D2239 Клапан САТ</v>
          </cell>
          <cell r="E1645">
            <v>50</v>
          </cell>
          <cell r="F1645">
            <v>74144.28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50</v>
          </cell>
          <cell r="L1645">
            <v>74144.28</v>
          </cell>
        </row>
        <row r="1646">
          <cell r="A1646">
            <v>1313010691</v>
          </cell>
          <cell r="B1646">
            <v>131301</v>
          </cell>
          <cell r="C1646" t="str">
            <v>Расходные материалы (фильтра, ремни, сервис. пакеты , зубья, коронки, реж. кромки и т.д.) по САТ</v>
          </cell>
          <cell r="D1646" t="str">
            <v>3D-6678 Сетчатый фильтр CAT</v>
          </cell>
          <cell r="E1646">
            <v>1</v>
          </cell>
          <cell r="F1646">
            <v>5287.83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1</v>
          </cell>
          <cell r="L1646">
            <v>5287.83</v>
          </cell>
        </row>
        <row r="1647">
          <cell r="A1647">
            <v>1313010692</v>
          </cell>
          <cell r="B1647">
            <v>131301</v>
          </cell>
          <cell r="C1647" t="str">
            <v>Расходные материалы (фильтра, ремни, сервис. пакеты , зубья, коронки, реж. кромки и т.д.) по САТ</v>
          </cell>
          <cell r="D1647" t="str">
            <v>3F1547 Уплотнение - САТ</v>
          </cell>
          <cell r="E1647">
            <v>8</v>
          </cell>
          <cell r="F1647">
            <v>8014.04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8</v>
          </cell>
          <cell r="L1647">
            <v>8014.04</v>
          </cell>
        </row>
        <row r="1648">
          <cell r="A1648">
            <v>1313010693</v>
          </cell>
          <cell r="B1648">
            <v>131301</v>
          </cell>
          <cell r="C1648" t="str">
            <v>Расходные материалы (фильтра, ремни, сервис. пакеты , зубья, коронки, реж. кромки и т.д.) по САТ</v>
          </cell>
          <cell r="D1648" t="str">
            <v>3F5792 Уплотнение - САТ</v>
          </cell>
          <cell r="E1648">
            <v>22</v>
          </cell>
          <cell r="F1648">
            <v>13268.32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22</v>
          </cell>
          <cell r="L1648">
            <v>13268.32</v>
          </cell>
        </row>
        <row r="1649">
          <cell r="A1649">
            <v>1313010694</v>
          </cell>
          <cell r="B1649">
            <v>131301</v>
          </cell>
          <cell r="C1649" t="str">
            <v>Расходные материалы (фильтра, ремни, сервис. пакеты , зубья, коронки, реж. кромки и т.д.) по САТ</v>
          </cell>
          <cell r="D1649" t="str">
            <v>3J1907 Уплотнение - САТ</v>
          </cell>
          <cell r="E1649">
            <v>133</v>
          </cell>
          <cell r="F1649">
            <v>5961.63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133</v>
          </cell>
          <cell r="L1649">
            <v>5961.63</v>
          </cell>
        </row>
        <row r="1650">
          <cell r="A1650">
            <v>1313010695</v>
          </cell>
          <cell r="B1650">
            <v>131301</v>
          </cell>
          <cell r="C1650" t="str">
            <v>Расходные материалы (фильтра, ремни, сервис. пакеты , зубья, коронки, реж. кромки и т.д.) по САТ</v>
          </cell>
          <cell r="D1650" t="str">
            <v>3K 0360 Уплотнение - САТ</v>
          </cell>
          <cell r="E1650">
            <v>60</v>
          </cell>
          <cell r="F1650">
            <v>8529.25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60</v>
          </cell>
          <cell r="L1650">
            <v>8529.25</v>
          </cell>
        </row>
        <row r="1651">
          <cell r="A1651">
            <v>1313010697</v>
          </cell>
          <cell r="B1651">
            <v>131301</v>
          </cell>
          <cell r="C1651" t="str">
            <v>Расходные материалы (фильтра, ремни, сервис. пакеты , зубья, коронки, реж. кромки и т.д.) по САТ</v>
          </cell>
          <cell r="D1651" t="str">
            <v>3S 7252 втулка САТ</v>
          </cell>
          <cell r="E1651">
            <v>2</v>
          </cell>
          <cell r="F1651">
            <v>3463.6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2</v>
          </cell>
          <cell r="L1651">
            <v>3463.6</v>
          </cell>
        </row>
        <row r="1652">
          <cell r="A1652">
            <v>1313010698</v>
          </cell>
          <cell r="B1652">
            <v>131301</v>
          </cell>
          <cell r="C1652" t="str">
            <v>Расходные материалы (фильтра, ремни, сервис. пакеты , зубья, коронки, реж. кромки и т.д.) по САТ</v>
          </cell>
          <cell r="D1652" t="str">
            <v>3S2909 Кольцо САТ</v>
          </cell>
          <cell r="E1652">
            <v>16</v>
          </cell>
          <cell r="F1652">
            <v>12639.89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16</v>
          </cell>
          <cell r="L1652">
            <v>12639.89</v>
          </cell>
        </row>
        <row r="1653">
          <cell r="A1653">
            <v>1313010699</v>
          </cell>
          <cell r="B1653">
            <v>131301</v>
          </cell>
          <cell r="C1653" t="str">
            <v>Расходные материалы (фильтра, ремни, сервис. пакеты , зубья, коронки, реж. кромки и т.д.) по САТ</v>
          </cell>
          <cell r="D1653" t="str">
            <v>3S-3440 Шайба САТ</v>
          </cell>
          <cell r="E1653">
            <v>1</v>
          </cell>
          <cell r="F1653">
            <v>1066.71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1</v>
          </cell>
          <cell r="L1653">
            <v>1066.71</v>
          </cell>
        </row>
        <row r="1654">
          <cell r="A1654">
            <v>1313010700</v>
          </cell>
          <cell r="B1654">
            <v>131301</v>
          </cell>
          <cell r="C1654" t="str">
            <v>Расходные материалы (фильтра, ремни, сервис. пакеты , зубья, коронки, реж. кромки и т.д.) по САТ</v>
          </cell>
          <cell r="D1654" t="str">
            <v>3S7781 Прокладка - САТ</v>
          </cell>
          <cell r="E1654">
            <v>8</v>
          </cell>
          <cell r="F1654">
            <v>3650.17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8</v>
          </cell>
          <cell r="L1654">
            <v>3650.17</v>
          </cell>
        </row>
        <row r="1655">
          <cell r="A1655">
            <v>1313010702</v>
          </cell>
          <cell r="B1655">
            <v>131301</v>
          </cell>
          <cell r="C1655" t="str">
            <v>Расходные материалы (фильтра, ремни, сервис. пакеты , зубья, коронки, реж. кромки и т.д.) по САТ</v>
          </cell>
          <cell r="D1655" t="str">
            <v>3S9643 Уплотнение - САТ</v>
          </cell>
          <cell r="E1655">
            <v>105</v>
          </cell>
          <cell r="F1655">
            <v>223655.52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105</v>
          </cell>
          <cell r="L1655">
            <v>223655.52</v>
          </cell>
        </row>
        <row r="1656">
          <cell r="A1656">
            <v>1313010704</v>
          </cell>
          <cell r="B1656">
            <v>131301</v>
          </cell>
          <cell r="C1656" t="str">
            <v>Расходные материалы (фильтра, ремни, сервис. пакеты , зубья, коронки, реж. кромки и т.д.) по САТ</v>
          </cell>
          <cell r="D1656" t="str">
            <v>3В-5316 Палец САТ</v>
          </cell>
          <cell r="E1656">
            <v>4</v>
          </cell>
          <cell r="F1656">
            <v>457.02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4</v>
          </cell>
          <cell r="L1656">
            <v>457.02</v>
          </cell>
        </row>
        <row r="1657">
          <cell r="A1657">
            <v>1313010705</v>
          </cell>
          <cell r="B1657">
            <v>131301</v>
          </cell>
          <cell r="C1657" t="str">
            <v>Расходные материалы (фильтра, ремни, сервис. пакеты , зубья, коронки, реж. кромки и т.д.) по САТ</v>
          </cell>
          <cell r="D1657" t="str">
            <v>3В8485 фитинг САТ</v>
          </cell>
          <cell r="E1657">
            <v>3</v>
          </cell>
          <cell r="F1657">
            <v>751.18</v>
          </cell>
          <cell r="G1657">
            <v>0</v>
          </cell>
          <cell r="H1657">
            <v>0</v>
          </cell>
          <cell r="I1657">
            <v>2</v>
          </cell>
          <cell r="J1657">
            <v>500.79</v>
          </cell>
          <cell r="K1657">
            <v>1</v>
          </cell>
          <cell r="L1657">
            <v>250.39</v>
          </cell>
        </row>
        <row r="1658">
          <cell r="A1658">
            <v>1313010711</v>
          </cell>
          <cell r="B1658">
            <v>131301</v>
          </cell>
          <cell r="C1658" t="str">
            <v>Расходные материалы (фильтра, ремни, сервис. пакеты , зубья, коронки, реж. кромки и т.д.) по САТ</v>
          </cell>
          <cell r="D1658" t="str">
            <v>3Е-2034 переключатель-САТ</v>
          </cell>
          <cell r="E1658">
            <v>1</v>
          </cell>
          <cell r="F1658">
            <v>11276.55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1</v>
          </cell>
          <cell r="L1658">
            <v>11276.55</v>
          </cell>
        </row>
        <row r="1659">
          <cell r="A1659">
            <v>1313010712</v>
          </cell>
          <cell r="B1659">
            <v>131301</v>
          </cell>
          <cell r="C1659" t="str">
            <v>Расходные материалы (фильтра, ремни, сервис. пакеты , зубья, коронки, реж. кромки и т.д.) по САТ</v>
          </cell>
          <cell r="D1659" t="str">
            <v>3Е4054 фитинг САТ</v>
          </cell>
          <cell r="E1659">
            <v>2</v>
          </cell>
          <cell r="F1659">
            <v>30684.66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2</v>
          </cell>
          <cell r="L1659">
            <v>30684.66</v>
          </cell>
        </row>
        <row r="1660">
          <cell r="A1660">
            <v>1313010713</v>
          </cell>
          <cell r="B1660">
            <v>131301</v>
          </cell>
          <cell r="C1660" t="str">
            <v>Расходные материалы (фильтра, ремни, сервис. пакеты , зубья, коронки, реж. кромки и т.д.) по САТ</v>
          </cell>
          <cell r="D1660" t="str">
            <v>3Е4057 клапан САТ</v>
          </cell>
          <cell r="E1660">
            <v>2</v>
          </cell>
          <cell r="F1660">
            <v>1025.4000000000001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2</v>
          </cell>
          <cell r="L1660">
            <v>1025.4000000000001</v>
          </cell>
        </row>
        <row r="1661">
          <cell r="A1661">
            <v>1313010714</v>
          </cell>
          <cell r="B1661">
            <v>131301</v>
          </cell>
          <cell r="C1661" t="str">
            <v>Расходные материалы (фильтра, ремни, сервис. пакеты , зубья, коронки, реж. кромки и т.д.) по САТ</v>
          </cell>
          <cell r="D1661" t="str">
            <v>3Е4058 клапан САТ</v>
          </cell>
          <cell r="E1661">
            <v>19</v>
          </cell>
          <cell r="F1661">
            <v>9741.2999999999993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19</v>
          </cell>
          <cell r="L1661">
            <v>9741.2999999999993</v>
          </cell>
        </row>
        <row r="1662">
          <cell r="A1662">
            <v>1313010715</v>
          </cell>
          <cell r="B1662">
            <v>131301</v>
          </cell>
          <cell r="C1662" t="str">
            <v>Расходные материалы (фильтра, ремни, сервис. пакеты , зубья, коронки, реж. кромки и т.д.) по САТ</v>
          </cell>
          <cell r="D1662" t="str">
            <v>3Е4060 фитинг САТ</v>
          </cell>
          <cell r="E1662">
            <v>4</v>
          </cell>
          <cell r="F1662">
            <v>63246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4</v>
          </cell>
          <cell r="L1662">
            <v>63246</v>
          </cell>
        </row>
        <row r="1663">
          <cell r="A1663">
            <v>1313010718</v>
          </cell>
          <cell r="B1663">
            <v>131301</v>
          </cell>
          <cell r="C1663" t="str">
            <v>Расходные материалы (фильтра, ремни, сервис. пакеты , зубья, коронки, реж. кромки и т.д.) по САТ</v>
          </cell>
          <cell r="D1663" t="str">
            <v>3Е-6449 Переключатель САТ</v>
          </cell>
          <cell r="E1663">
            <v>2</v>
          </cell>
          <cell r="F1663">
            <v>22972.38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2</v>
          </cell>
          <cell r="L1663">
            <v>22972.38</v>
          </cell>
        </row>
        <row r="1664">
          <cell r="A1664">
            <v>1313010719</v>
          </cell>
          <cell r="B1664">
            <v>131301</v>
          </cell>
          <cell r="C1664" t="str">
            <v>Расходные материалы (фильтра, ремни, сервис. пакеты , зубья, коронки, реж. кромки и т.д.) по САТ</v>
          </cell>
          <cell r="D1664" t="str">
            <v>3Е-9860 Гайка-САТ</v>
          </cell>
          <cell r="E1664">
            <v>6</v>
          </cell>
          <cell r="F1664">
            <v>1257.78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6</v>
          </cell>
          <cell r="L1664">
            <v>1257.78</v>
          </cell>
        </row>
        <row r="1665">
          <cell r="A1665">
            <v>1313010720</v>
          </cell>
          <cell r="B1665">
            <v>131301</v>
          </cell>
          <cell r="C1665" t="str">
            <v>Расходные материалы (фильтра, ремни, сервис. пакеты , зубья, коронки, реж. кромки и т.д.) по САТ</v>
          </cell>
          <cell r="D1665" t="str">
            <v>3К-9770 Гайка-САТ</v>
          </cell>
          <cell r="E1665">
            <v>1812</v>
          </cell>
          <cell r="F1665">
            <v>1539160.89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1812</v>
          </cell>
          <cell r="L1665">
            <v>1539160.89</v>
          </cell>
        </row>
        <row r="1666">
          <cell r="A1666">
            <v>1313010722</v>
          </cell>
          <cell r="B1666">
            <v>131301</v>
          </cell>
          <cell r="C1666" t="str">
            <v>Расходные материалы (фильтра, ремни, сервис. пакеты , зубья, коронки, реж. кромки и т.д.) по САТ</v>
          </cell>
          <cell r="D1666" t="str">
            <v>3Р6061 Прокладка САТ</v>
          </cell>
          <cell r="E1666">
            <v>2</v>
          </cell>
          <cell r="F1666">
            <v>531.4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2</v>
          </cell>
          <cell r="L1666">
            <v>531.4</v>
          </cell>
        </row>
        <row r="1667">
          <cell r="A1667">
            <v>1313010723</v>
          </cell>
          <cell r="B1667">
            <v>131301</v>
          </cell>
          <cell r="C1667" t="str">
            <v>Расходные материалы (фильтра, ремни, сервис. пакеты , зубья, коронки, реж. кромки и т.д.) по САТ</v>
          </cell>
          <cell r="D1667" t="str">
            <v>3Т2662 Прерыватель САТ</v>
          </cell>
          <cell r="E1667">
            <v>2</v>
          </cell>
          <cell r="F1667">
            <v>6452.3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2</v>
          </cell>
          <cell r="L1667">
            <v>6452.3</v>
          </cell>
        </row>
        <row r="1668">
          <cell r="A1668">
            <v>1313010725</v>
          </cell>
          <cell r="B1668">
            <v>131301</v>
          </cell>
          <cell r="C1668" t="str">
            <v>Расходные материалы (фильтра, ремни, сервис. пакеты , зубья, коронки, реж. кромки и т.д.) по САТ</v>
          </cell>
          <cell r="D1668" t="str">
            <v>3Т-9524 Щетки для стартера САТ</v>
          </cell>
          <cell r="E1668">
            <v>7</v>
          </cell>
          <cell r="F1668">
            <v>7541.8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7</v>
          </cell>
          <cell r="L1668">
            <v>7541.8</v>
          </cell>
        </row>
        <row r="1669">
          <cell r="A1669">
            <v>1313010747</v>
          </cell>
          <cell r="B1669">
            <v>131301</v>
          </cell>
          <cell r="C1669" t="str">
            <v>Расходные материалы (фильтра, ремни, сервис. пакеты , зубья, коронки, реж. кромки и т.д.) по САТ</v>
          </cell>
          <cell r="D1669" t="str">
            <v>4D0449 Уплотнение САТ</v>
          </cell>
          <cell r="E1669">
            <v>67</v>
          </cell>
          <cell r="F1669">
            <v>112516.24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67</v>
          </cell>
          <cell r="L1669">
            <v>112516.24</v>
          </cell>
        </row>
        <row r="1670">
          <cell r="A1670">
            <v>1313010749</v>
          </cell>
          <cell r="B1670">
            <v>131301</v>
          </cell>
          <cell r="C1670" t="str">
            <v>Расходные материалы (фильтра, ремни, сервис. пакеты , зубья, коронки, реж. кромки и т.д.) по САТ</v>
          </cell>
          <cell r="D1670" t="str">
            <v>4D0487 клапан САТ</v>
          </cell>
          <cell r="E1670">
            <v>1</v>
          </cell>
          <cell r="F1670">
            <v>6770.31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1</v>
          </cell>
          <cell r="L1670">
            <v>6770.31</v>
          </cell>
        </row>
        <row r="1671">
          <cell r="A1671">
            <v>1313010750</v>
          </cell>
          <cell r="B1671">
            <v>131301</v>
          </cell>
          <cell r="C1671" t="str">
            <v>Расходные материалы (фильтра, ремни, сервис. пакеты , зубья, коронки, реж. кромки и т.д.) по САТ</v>
          </cell>
          <cell r="D1671" t="str">
            <v>4D-0582 Соединитель САТ</v>
          </cell>
          <cell r="E1671">
            <v>1</v>
          </cell>
          <cell r="F1671">
            <v>1400.25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1</v>
          </cell>
          <cell r="L1671">
            <v>1400.25</v>
          </cell>
        </row>
        <row r="1672">
          <cell r="A1672">
            <v>1313010751</v>
          </cell>
          <cell r="B1672">
            <v>131301</v>
          </cell>
          <cell r="C1672" t="str">
            <v>Расходные материалы (фильтра, ремни, сервис. пакеты , зубья, коронки, реж. кромки и т.д.) по САТ</v>
          </cell>
          <cell r="D1672" t="str">
            <v>4D7165 Уплотнение САТ</v>
          </cell>
          <cell r="E1672">
            <v>45</v>
          </cell>
          <cell r="F1672">
            <v>309274.40999999997</v>
          </cell>
          <cell r="G1672">
            <v>0</v>
          </cell>
          <cell r="H1672">
            <v>0</v>
          </cell>
          <cell r="I1672">
            <v>6</v>
          </cell>
          <cell r="J1672">
            <v>40232.28</v>
          </cell>
          <cell r="K1672">
            <v>39</v>
          </cell>
          <cell r="L1672">
            <v>269042.13</v>
          </cell>
        </row>
        <row r="1673">
          <cell r="A1673">
            <v>1313010752</v>
          </cell>
          <cell r="B1673">
            <v>131301</v>
          </cell>
          <cell r="C1673" t="str">
            <v>Расходные материалы (фильтра, ремни, сервис. пакеты , зубья, коронки, реж. кромки и т.д.) по САТ</v>
          </cell>
          <cell r="D1673" t="str">
            <v>4D-8695 Болт САТ</v>
          </cell>
          <cell r="E1673">
            <v>150</v>
          </cell>
          <cell r="F1673">
            <v>925276.78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150</v>
          </cell>
          <cell r="L1673">
            <v>925276.78</v>
          </cell>
        </row>
        <row r="1674">
          <cell r="A1674">
            <v>1313010753</v>
          </cell>
          <cell r="B1674">
            <v>131301</v>
          </cell>
          <cell r="C1674" t="str">
            <v>Расходные материалы (фильтра, ремни, сервис. пакеты , зубья, коронки, реж. кромки и т.д.) по САТ</v>
          </cell>
          <cell r="D1674" t="str">
            <v>4F-7827 Болт САТ</v>
          </cell>
          <cell r="E1674">
            <v>643</v>
          </cell>
          <cell r="F1674">
            <v>186302.82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643</v>
          </cell>
          <cell r="L1674">
            <v>186302.82</v>
          </cell>
        </row>
        <row r="1675">
          <cell r="A1675">
            <v>1313010755</v>
          </cell>
          <cell r="B1675">
            <v>131301</v>
          </cell>
          <cell r="C1675" t="str">
            <v>Расходные материалы (фильтра, ремни, сервис. пакеты , зубья, коронки, реж. кромки и т.д.) по САТ</v>
          </cell>
          <cell r="D1675" t="str">
            <v>4I-3948 Фильтр CAT</v>
          </cell>
          <cell r="E1675">
            <v>169</v>
          </cell>
          <cell r="F1675">
            <v>1875973.61</v>
          </cell>
          <cell r="G1675">
            <v>0</v>
          </cell>
          <cell r="H1675">
            <v>0</v>
          </cell>
          <cell r="I1675">
            <v>15</v>
          </cell>
          <cell r="J1675">
            <v>166506.51999999999</v>
          </cell>
          <cell r="K1675">
            <v>154</v>
          </cell>
          <cell r="L1675">
            <v>1709467.09</v>
          </cell>
        </row>
        <row r="1676">
          <cell r="A1676">
            <v>1313010758</v>
          </cell>
          <cell r="B1676">
            <v>131301</v>
          </cell>
          <cell r="C1676" t="str">
            <v>Расходные материалы (фильтра, ремни, сервис. пакеты , зубья, коронки, реж. кромки и т.д.) по САТ</v>
          </cell>
          <cell r="D1676" t="str">
            <v>4J0522 Уплотнение -САТ</v>
          </cell>
          <cell r="E1676">
            <v>40</v>
          </cell>
          <cell r="F1676">
            <v>13195.2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40</v>
          </cell>
          <cell r="L1676">
            <v>13195.2</v>
          </cell>
        </row>
        <row r="1677">
          <cell r="A1677">
            <v>1313010759</v>
          </cell>
          <cell r="B1677">
            <v>131301</v>
          </cell>
          <cell r="C1677" t="str">
            <v>Расходные материалы (фильтра, ремни, сервис. пакеты , зубья, коронки, реж. кромки и т.д.) по САТ</v>
          </cell>
          <cell r="D1677" t="str">
            <v>4J0523 Уплотнение -САТ</v>
          </cell>
          <cell r="E1677">
            <v>5</v>
          </cell>
          <cell r="F1677">
            <v>1535.7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5</v>
          </cell>
          <cell r="L1677">
            <v>1535.7</v>
          </cell>
        </row>
        <row r="1678">
          <cell r="A1678">
            <v>1313010760</v>
          </cell>
          <cell r="B1678">
            <v>131301</v>
          </cell>
          <cell r="C1678" t="str">
            <v>Расходные материалы (фильтра, ремни, сервис. пакеты , зубья, коронки, реж. кромки и т.д.) по САТ</v>
          </cell>
          <cell r="D1678" t="str">
            <v>4J0524 Уплотнение -САТ</v>
          </cell>
          <cell r="E1678">
            <v>11</v>
          </cell>
          <cell r="F1678">
            <v>3644.52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11</v>
          </cell>
          <cell r="L1678">
            <v>3644.52</v>
          </cell>
        </row>
        <row r="1679">
          <cell r="A1679">
            <v>1313010761</v>
          </cell>
          <cell r="B1679">
            <v>131301</v>
          </cell>
          <cell r="C1679" t="str">
            <v>Расходные материалы (фильтра, ремни, сервис. пакеты , зубья, коронки, реж. кромки и т.д.) по САТ</v>
          </cell>
          <cell r="D1679" t="str">
            <v>4J0525 Уплотнение -САТ</v>
          </cell>
          <cell r="E1679">
            <v>20</v>
          </cell>
          <cell r="F1679">
            <v>7980.8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20</v>
          </cell>
          <cell r="L1679">
            <v>7980.8</v>
          </cell>
        </row>
        <row r="1680">
          <cell r="A1680">
            <v>1313010762</v>
          </cell>
          <cell r="B1680">
            <v>131301</v>
          </cell>
          <cell r="C1680" t="str">
            <v>Расходные материалы (фильтра, ремни, сервис. пакеты , зубья, коронки, реж. кромки и т.д.) по САТ</v>
          </cell>
          <cell r="D1680" t="str">
            <v>4J0526 Уплотнение-САТ</v>
          </cell>
          <cell r="E1680">
            <v>12</v>
          </cell>
          <cell r="F1680">
            <v>5064.12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12</v>
          </cell>
          <cell r="L1680">
            <v>5064.12</v>
          </cell>
        </row>
        <row r="1681">
          <cell r="A1681">
            <v>1313010765</v>
          </cell>
          <cell r="B1681">
            <v>131301</v>
          </cell>
          <cell r="C1681" t="str">
            <v>Расходные материалы (фильтра, ремни, сервис. пакеты , зубья, коронки, реж. кромки и т.д.) по САТ</v>
          </cell>
          <cell r="D1681" t="str">
            <v>4J0528 Уплотнение- САТ</v>
          </cell>
          <cell r="E1681">
            <v>38</v>
          </cell>
          <cell r="F1681">
            <v>15025.58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38</v>
          </cell>
          <cell r="L1681">
            <v>15025.58</v>
          </cell>
        </row>
        <row r="1682">
          <cell r="A1682">
            <v>1313010766</v>
          </cell>
          <cell r="B1682">
            <v>131301</v>
          </cell>
          <cell r="C1682" t="str">
            <v>Расходные материалы (фильтра, ремни, сервис. пакеты , зубья, коронки, реж. кромки и т.д.) по САТ</v>
          </cell>
          <cell r="D1682" t="str">
            <v>4J5140 Уплотнение- САТ</v>
          </cell>
          <cell r="E1682">
            <v>47</v>
          </cell>
          <cell r="F1682">
            <v>9661.32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47</v>
          </cell>
          <cell r="L1682">
            <v>9661.32</v>
          </cell>
        </row>
        <row r="1683">
          <cell r="A1683">
            <v>1313010767</v>
          </cell>
          <cell r="B1683">
            <v>131301</v>
          </cell>
          <cell r="C1683" t="str">
            <v>Расходные материалы (фильтра, ремни, сервис. пакеты , зубья, коронки, реж. кромки и т.д.) по САТ</v>
          </cell>
          <cell r="D1683" t="str">
            <v>4L-7124 Болт САТ</v>
          </cell>
          <cell r="E1683">
            <v>2</v>
          </cell>
          <cell r="F1683">
            <v>819.2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2</v>
          </cell>
          <cell r="L1683">
            <v>819.2</v>
          </cell>
        </row>
        <row r="1684">
          <cell r="A1684">
            <v>1313010768</v>
          </cell>
          <cell r="B1684">
            <v>131301</v>
          </cell>
          <cell r="C1684" t="str">
            <v>Расходные материалы (фильтра, ремни, сервис. пакеты , зубья, коронки, реж. кромки и т.д.) по САТ</v>
          </cell>
          <cell r="D1684" t="str">
            <v>4N-1156 прокладка термостата-САТ</v>
          </cell>
          <cell r="E1684">
            <v>9</v>
          </cell>
          <cell r="F1684">
            <v>2707.69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9</v>
          </cell>
          <cell r="L1684">
            <v>2707.69</v>
          </cell>
        </row>
        <row r="1685">
          <cell r="A1685">
            <v>1313010769</v>
          </cell>
          <cell r="B1685">
            <v>131301</v>
          </cell>
          <cell r="C1685" t="str">
            <v>Расходные материалы (фильтра, ремни, сервис. пакеты , зубья, коронки, реж. кромки и т.д.) по САТ</v>
          </cell>
          <cell r="D1685" t="str">
            <v>4N-2745 ремень-САТ</v>
          </cell>
          <cell r="E1685">
            <v>11</v>
          </cell>
          <cell r="F1685">
            <v>37149.980000000003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11</v>
          </cell>
          <cell r="L1685">
            <v>37149.980000000003</v>
          </cell>
        </row>
        <row r="1686">
          <cell r="A1686">
            <v>1313010770</v>
          </cell>
          <cell r="B1686">
            <v>131301</v>
          </cell>
          <cell r="C1686" t="str">
            <v>Расходные материалы (фильтра, ремни, сервис. пакеты , зубья, коронки, реж. кромки и т.д.) по САТ</v>
          </cell>
          <cell r="D1686" t="str">
            <v>4N3411 Клапан САТ</v>
          </cell>
          <cell r="E1686">
            <v>2</v>
          </cell>
          <cell r="F1686">
            <v>77605.539999999994</v>
          </cell>
          <cell r="G1686">
            <v>0</v>
          </cell>
          <cell r="H1686">
            <v>0</v>
          </cell>
          <cell r="I1686">
            <v>1</v>
          </cell>
          <cell r="J1686">
            <v>38802.769999999997</v>
          </cell>
          <cell r="K1686">
            <v>1</v>
          </cell>
          <cell r="L1686">
            <v>38802.769999999997</v>
          </cell>
        </row>
        <row r="1687">
          <cell r="A1687">
            <v>1313010773</v>
          </cell>
          <cell r="B1687">
            <v>131301</v>
          </cell>
          <cell r="C1687" t="str">
            <v>Расходные материалы (фильтра, ремни, сервис. пакеты , зубья, коронки, реж. кромки и т.д.) по САТ</v>
          </cell>
          <cell r="D1687" t="str">
            <v>4S8598 Экран -САТ</v>
          </cell>
          <cell r="E1687">
            <v>20</v>
          </cell>
          <cell r="F1687">
            <v>28526.67</v>
          </cell>
          <cell r="G1687">
            <v>0</v>
          </cell>
          <cell r="H1687">
            <v>0</v>
          </cell>
          <cell r="I1687">
            <v>3</v>
          </cell>
          <cell r="J1687">
            <v>4567.26</v>
          </cell>
          <cell r="K1687">
            <v>17</v>
          </cell>
          <cell r="L1687">
            <v>23959.41</v>
          </cell>
        </row>
        <row r="1688">
          <cell r="A1688">
            <v>1313010775</v>
          </cell>
          <cell r="B1688">
            <v>131301</v>
          </cell>
          <cell r="C1688" t="str">
            <v>Расходные материалы (фильтра, ремни, сервис. пакеты , зубья, коронки, реж. кромки и т.д.) по САТ</v>
          </cell>
          <cell r="D1688" t="str">
            <v>4S8603 Труба-САТ</v>
          </cell>
          <cell r="E1688">
            <v>1</v>
          </cell>
          <cell r="F1688">
            <v>28781.43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1</v>
          </cell>
          <cell r="L1688">
            <v>28781.43</v>
          </cell>
        </row>
        <row r="1689">
          <cell r="A1689">
            <v>1313010776</v>
          </cell>
          <cell r="B1689">
            <v>131301</v>
          </cell>
          <cell r="C1689" t="str">
            <v>Расходные материалы (фильтра, ремни, сервис. пакеты , зубья, коронки, реж. кромки и т.д.) по САТ</v>
          </cell>
          <cell r="D1689" t="str">
            <v>4V9804 пластина САТ</v>
          </cell>
          <cell r="E1689">
            <v>4</v>
          </cell>
          <cell r="F1689">
            <v>5626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4</v>
          </cell>
          <cell r="L1689">
            <v>5626</v>
          </cell>
        </row>
        <row r="1690">
          <cell r="A1690">
            <v>1313010777</v>
          </cell>
          <cell r="B1690">
            <v>131301</v>
          </cell>
          <cell r="C1690" t="str">
            <v>Расходные материалы (фильтра, ремни, сервис. пакеты , зубья, коронки, реж. кромки и т.д.) по САТ</v>
          </cell>
          <cell r="D1690" t="str">
            <v>4W3027 Сапун САТ</v>
          </cell>
          <cell r="E1690">
            <v>4</v>
          </cell>
          <cell r="F1690">
            <v>42360.68</v>
          </cell>
          <cell r="G1690">
            <v>0</v>
          </cell>
          <cell r="H1690">
            <v>0</v>
          </cell>
          <cell r="I1690">
            <v>2</v>
          </cell>
          <cell r="J1690">
            <v>21180.34</v>
          </cell>
          <cell r="K1690">
            <v>2</v>
          </cell>
          <cell r="L1690">
            <v>21180.34</v>
          </cell>
        </row>
        <row r="1691">
          <cell r="A1691">
            <v>1313010778</v>
          </cell>
          <cell r="B1691">
            <v>131301</v>
          </cell>
          <cell r="C1691" t="str">
            <v>Расходные материалы (фильтра, ремни, сервис. пакеты , зубья, коронки, реж. кромки и т.д.) по САТ</v>
          </cell>
          <cell r="D1691" t="str">
            <v>4W3034 хомут САТ</v>
          </cell>
          <cell r="E1691">
            <v>4</v>
          </cell>
          <cell r="F1691">
            <v>12767.2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4</v>
          </cell>
          <cell r="L1691">
            <v>12767.2</v>
          </cell>
        </row>
        <row r="1692">
          <cell r="A1692">
            <v>1313010779</v>
          </cell>
          <cell r="B1692">
            <v>131301</v>
          </cell>
          <cell r="C1692" t="str">
            <v>Расходные материалы (фильтра, ремни, сервис. пакеты , зубья, коронки, реж. кромки и т.д.) по САТ</v>
          </cell>
          <cell r="D1692" t="str">
            <v>4W3864 Уплотнение САТ</v>
          </cell>
          <cell r="E1692">
            <v>14</v>
          </cell>
          <cell r="F1692">
            <v>32729.279999999999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14</v>
          </cell>
          <cell r="L1692">
            <v>32729.279999999999</v>
          </cell>
        </row>
        <row r="1693">
          <cell r="A1693">
            <v>1313010780</v>
          </cell>
          <cell r="B1693">
            <v>131301</v>
          </cell>
          <cell r="C1693" t="str">
            <v>Расходные материалы (фильтра, ремни, сервис. пакеты , зубья, коронки, реж. кромки и т.д.) по САТ</v>
          </cell>
          <cell r="D1693" t="str">
            <v>4W5056 Сердечник САТ</v>
          </cell>
          <cell r="E1693">
            <v>2</v>
          </cell>
          <cell r="F1693">
            <v>716794.42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2</v>
          </cell>
          <cell r="L1693">
            <v>716794.42</v>
          </cell>
        </row>
        <row r="1694">
          <cell r="A1694">
            <v>1313010781</v>
          </cell>
          <cell r="B1694">
            <v>131301</v>
          </cell>
          <cell r="C1694" t="str">
            <v>Расходные материалы (фильтра, ремни, сервис. пакеты , зубья, коронки, реж. кромки и т.д.) по САТ</v>
          </cell>
          <cell r="D1694" t="str">
            <v>4В-1663 элемент -САТ</v>
          </cell>
          <cell r="E1694">
            <v>90</v>
          </cell>
          <cell r="F1694">
            <v>75972.69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90</v>
          </cell>
          <cell r="L1694">
            <v>75972.69</v>
          </cell>
        </row>
        <row r="1695">
          <cell r="A1695">
            <v>1313010783</v>
          </cell>
          <cell r="B1695">
            <v>131301</v>
          </cell>
          <cell r="C1695" t="str">
            <v>Расходные материалы (фильтра, ремни, сервис. пакеты , зубья, коронки, реж. кромки и т.д.) по САТ</v>
          </cell>
          <cell r="D1695" t="str">
            <v>4В-5949 элемент -САТ</v>
          </cell>
          <cell r="E1695">
            <v>58</v>
          </cell>
          <cell r="F1695">
            <v>16049.01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58</v>
          </cell>
          <cell r="L1695">
            <v>16049.01</v>
          </cell>
        </row>
        <row r="1696">
          <cell r="A1696">
            <v>1313010785</v>
          </cell>
          <cell r="B1696">
            <v>131301</v>
          </cell>
          <cell r="C1696" t="str">
            <v>Расходные материалы (фильтра, ремни, сервис. пакеты , зубья, коронки, реж. кромки и т.д.) по САТ</v>
          </cell>
          <cell r="D1696" t="str">
            <v>4К-0367 Гайка -САТ</v>
          </cell>
          <cell r="E1696">
            <v>286</v>
          </cell>
          <cell r="F1696">
            <v>26975.52</v>
          </cell>
          <cell r="G1696">
            <v>0</v>
          </cell>
          <cell r="H1696">
            <v>0</v>
          </cell>
          <cell r="I1696">
            <v>10</v>
          </cell>
          <cell r="J1696">
            <v>943.2</v>
          </cell>
          <cell r="K1696">
            <v>276</v>
          </cell>
          <cell r="L1696">
            <v>26032.32</v>
          </cell>
        </row>
        <row r="1697">
          <cell r="A1697">
            <v>1313010786</v>
          </cell>
          <cell r="B1697">
            <v>131301</v>
          </cell>
          <cell r="C1697" t="str">
            <v>Расходные материалы (фильтра, ремни, сервис. пакеты , зубья, коронки, реж. кромки и т.д.) по САТ</v>
          </cell>
          <cell r="D1697" t="str">
            <v>4К-0684 Шайба -САТ</v>
          </cell>
          <cell r="E1697">
            <v>2172</v>
          </cell>
          <cell r="F1697">
            <v>1295024.21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2172</v>
          </cell>
          <cell r="L1697">
            <v>1295024.21</v>
          </cell>
        </row>
        <row r="1698">
          <cell r="A1698">
            <v>1313010788</v>
          </cell>
          <cell r="B1698">
            <v>131301</v>
          </cell>
          <cell r="C1698" t="str">
            <v>Расходные материалы (фильтра, ремни, сервис. пакеты , зубья, коронки, реж. кромки и т.д.) по САТ</v>
          </cell>
          <cell r="D1698" t="str">
            <v>4Р-7384 Фильтр CAT</v>
          </cell>
          <cell r="E1698">
            <v>1115</v>
          </cell>
          <cell r="F1698">
            <v>3702867.61</v>
          </cell>
          <cell r="G1698">
            <v>0</v>
          </cell>
          <cell r="H1698">
            <v>0</v>
          </cell>
          <cell r="I1698">
            <v>22</v>
          </cell>
          <cell r="J1698">
            <v>73061.070000000007</v>
          </cell>
          <cell r="K1698">
            <v>1093</v>
          </cell>
          <cell r="L1698">
            <v>3629806.54</v>
          </cell>
        </row>
        <row r="1699">
          <cell r="A1699">
            <v>1313010791</v>
          </cell>
          <cell r="B1699">
            <v>131301</v>
          </cell>
          <cell r="C1699" t="str">
            <v>Расходные материалы (фильтра, ремни, сервис. пакеты , зубья, коронки, реж. кромки и т.д.) по САТ</v>
          </cell>
          <cell r="D1699" t="str">
            <v>4Т5502 Наконечник -САТ</v>
          </cell>
          <cell r="E1699">
            <v>24</v>
          </cell>
          <cell r="F1699">
            <v>1329151.92</v>
          </cell>
          <cell r="G1699">
            <v>0</v>
          </cell>
          <cell r="H1699">
            <v>0</v>
          </cell>
          <cell r="I1699">
            <v>6</v>
          </cell>
          <cell r="J1699">
            <v>332287.98</v>
          </cell>
          <cell r="K1699">
            <v>18</v>
          </cell>
          <cell r="L1699">
            <v>996863.94</v>
          </cell>
        </row>
        <row r="1700">
          <cell r="A1700">
            <v>1313010792</v>
          </cell>
          <cell r="B1700">
            <v>131301</v>
          </cell>
          <cell r="C1700" t="str">
            <v>Расходные материалы (фильтра, ремни, сервис. пакеты , зубья, коронки, реж. кромки и т.д.) по САТ</v>
          </cell>
          <cell r="D1700" t="str">
            <v>4Т-6788 Маслянный фильтр CAT</v>
          </cell>
          <cell r="E1700">
            <v>235</v>
          </cell>
          <cell r="F1700">
            <v>812998.22</v>
          </cell>
          <cell r="G1700">
            <v>0</v>
          </cell>
          <cell r="H1700">
            <v>0</v>
          </cell>
          <cell r="I1700">
            <v>15</v>
          </cell>
          <cell r="J1700">
            <v>51893.52</v>
          </cell>
          <cell r="K1700">
            <v>220</v>
          </cell>
          <cell r="L1700">
            <v>761104.7</v>
          </cell>
        </row>
        <row r="1701">
          <cell r="A1701">
            <v>1313011011</v>
          </cell>
          <cell r="B1701">
            <v>131301</v>
          </cell>
          <cell r="C1701" t="str">
            <v>Расходные материалы (фильтра, ремни, сервис. пакеты , зубья, коронки, реж. кромки и т.д.) по САТ</v>
          </cell>
          <cell r="D1701" t="str">
            <v>5D-0765 Гайка - САТ</v>
          </cell>
          <cell r="E1701">
            <v>155</v>
          </cell>
          <cell r="F1701">
            <v>271514.39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155</v>
          </cell>
          <cell r="L1701">
            <v>271514.39</v>
          </cell>
        </row>
        <row r="1702">
          <cell r="A1702">
            <v>1313011013</v>
          </cell>
          <cell r="B1702">
            <v>131301</v>
          </cell>
          <cell r="C1702" t="str">
            <v>Расходные материалы (фильтра, ремни, сервис. пакеты , зубья, коронки, реж. кромки и т.д.) по САТ</v>
          </cell>
          <cell r="D1702" t="str">
            <v>5D3056 Клапан - САТ</v>
          </cell>
          <cell r="E1702">
            <v>4</v>
          </cell>
          <cell r="F1702">
            <v>27685.84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4</v>
          </cell>
          <cell r="L1702">
            <v>27685.84</v>
          </cell>
        </row>
        <row r="1703">
          <cell r="A1703">
            <v>1313011014</v>
          </cell>
          <cell r="B1703">
            <v>131301</v>
          </cell>
          <cell r="C1703" t="str">
            <v>Расходные материалы (фильтра, ремни, сервис. пакеты , зубья, коронки, реж. кромки и т.д.) по САТ</v>
          </cell>
          <cell r="D1703" t="str">
            <v>5D7927 Сетка- САТ</v>
          </cell>
          <cell r="E1703">
            <v>1</v>
          </cell>
          <cell r="F1703">
            <v>28982.11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1</v>
          </cell>
          <cell r="L1703">
            <v>28982.11</v>
          </cell>
        </row>
        <row r="1704">
          <cell r="A1704">
            <v>1313011015</v>
          </cell>
          <cell r="B1704">
            <v>131301</v>
          </cell>
          <cell r="C1704" t="str">
            <v>Расходные материалы (фильтра, ремни, сервис. пакеты , зубья, коронки, реж. кромки и т.д.) по САТ</v>
          </cell>
          <cell r="D1704" t="str">
            <v>5F0149 Кольцо - САТ</v>
          </cell>
          <cell r="E1704">
            <v>36</v>
          </cell>
          <cell r="F1704">
            <v>26596.01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36</v>
          </cell>
          <cell r="L1704">
            <v>26596.01</v>
          </cell>
        </row>
        <row r="1705">
          <cell r="A1705">
            <v>1313011017</v>
          </cell>
          <cell r="B1705">
            <v>131301</v>
          </cell>
          <cell r="C1705" t="str">
            <v>Расходные материалы (фильтра, ремни, сервис. пакеты , зубья, коронки, реж. кромки и т.д.) по САТ</v>
          </cell>
          <cell r="D1705" t="str">
            <v>5F-8933 Болт САТ</v>
          </cell>
          <cell r="E1705">
            <v>220</v>
          </cell>
          <cell r="F1705">
            <v>155600.28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220</v>
          </cell>
          <cell r="L1705">
            <v>155600.28</v>
          </cell>
        </row>
        <row r="1706">
          <cell r="A1706">
            <v>1313011019</v>
          </cell>
          <cell r="B1706">
            <v>131301</v>
          </cell>
          <cell r="C1706" t="str">
            <v>Расходные материалы (фильтра, ремни, сервис. пакеты , зубья, коронки, реж. кромки и т.д.) по САТ</v>
          </cell>
          <cell r="D1706" t="str">
            <v>5J-4771 Болт САТ</v>
          </cell>
          <cell r="E1706">
            <v>45</v>
          </cell>
          <cell r="F1706">
            <v>18403.650000000001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45</v>
          </cell>
          <cell r="L1706">
            <v>18403.650000000001</v>
          </cell>
        </row>
        <row r="1707">
          <cell r="A1707">
            <v>1313011020</v>
          </cell>
          <cell r="B1707">
            <v>131301</v>
          </cell>
          <cell r="C1707" t="str">
            <v>Расходные материалы (фильтра, ремни, сервис. пакеты , зубья, коронки, реж. кромки и т.д.) по САТ</v>
          </cell>
          <cell r="D1707" t="str">
            <v>5J-9451 подшипник - САТ</v>
          </cell>
          <cell r="E1707">
            <v>3</v>
          </cell>
          <cell r="F1707">
            <v>138373.5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3</v>
          </cell>
          <cell r="L1707">
            <v>138373.5</v>
          </cell>
        </row>
        <row r="1708">
          <cell r="A1708">
            <v>1313011021</v>
          </cell>
          <cell r="B1708">
            <v>131301</v>
          </cell>
          <cell r="C1708" t="str">
            <v>Расходные материалы (фильтра, ремни, сервис. пакеты , зубья, коронки, реж. кромки и т.д.) по САТ</v>
          </cell>
          <cell r="D1708" t="str">
            <v>5J9454 Кольцо - САТ</v>
          </cell>
          <cell r="E1708">
            <v>8</v>
          </cell>
          <cell r="F1708">
            <v>34732.400000000001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8</v>
          </cell>
          <cell r="L1708">
            <v>34732.400000000001</v>
          </cell>
        </row>
        <row r="1709">
          <cell r="A1709">
            <v>1313011022</v>
          </cell>
          <cell r="B1709">
            <v>131301</v>
          </cell>
          <cell r="C1709" t="str">
            <v>Расходные материалы (фильтра, ремни, сервис. пакеты , зубья, коронки, реж. кромки и т.д.) по САТ</v>
          </cell>
          <cell r="D1709" t="str">
            <v>5L2692 прокладка - САТ</v>
          </cell>
          <cell r="E1709">
            <v>4</v>
          </cell>
          <cell r="F1709">
            <v>10518.72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4</v>
          </cell>
          <cell r="L1709">
            <v>10518.72</v>
          </cell>
        </row>
        <row r="1710">
          <cell r="A1710">
            <v>1313011023</v>
          </cell>
          <cell r="B1710">
            <v>131301</v>
          </cell>
          <cell r="C1710" t="str">
            <v>Расходные материалы (фильтра, ремни, сервис. пакеты , зубья, коронки, реж. кромки и т.д.) по САТ</v>
          </cell>
          <cell r="D1710" t="str">
            <v>5N1940 прокладка САТ</v>
          </cell>
          <cell r="E1710">
            <v>1</v>
          </cell>
          <cell r="F1710">
            <v>383.32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1</v>
          </cell>
          <cell r="L1710">
            <v>383.32</v>
          </cell>
        </row>
        <row r="1711">
          <cell r="A1711">
            <v>1313011025</v>
          </cell>
          <cell r="B1711">
            <v>131301</v>
          </cell>
          <cell r="C1711" t="str">
            <v>Расходные материалы (фильтра, ремни, сервис. пакеты , зубья, коронки, реж. кромки и т.д.) по САТ</v>
          </cell>
          <cell r="D1711" t="str">
            <v>5S-0003 Гайка - САТ</v>
          </cell>
          <cell r="E1711">
            <v>166</v>
          </cell>
          <cell r="F1711">
            <v>4214.74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166</v>
          </cell>
          <cell r="L1711">
            <v>4214.74</v>
          </cell>
        </row>
        <row r="1712">
          <cell r="A1712">
            <v>1313011026</v>
          </cell>
          <cell r="B1712">
            <v>131301</v>
          </cell>
          <cell r="C1712" t="str">
            <v>Расходные материалы (фильтра, ремни, сервис. пакеты , зубья, коронки, реж. кромки и т.д.) по САТ</v>
          </cell>
          <cell r="D1712" t="str">
            <v>5T8168 прокладка - САТ</v>
          </cell>
          <cell r="E1712">
            <v>1</v>
          </cell>
          <cell r="F1712">
            <v>162.03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1</v>
          </cell>
          <cell r="L1712">
            <v>162.03</v>
          </cell>
        </row>
        <row r="1713">
          <cell r="A1713">
            <v>1313011027</v>
          </cell>
          <cell r="B1713">
            <v>131301</v>
          </cell>
          <cell r="C1713" t="str">
            <v>Расходные материалы (фильтра, ремни, сервис. пакеты , зубья, коронки, реж. кромки и т.д.) по САТ</v>
          </cell>
          <cell r="D1713" t="str">
            <v>5T8169 прокладка - САТ</v>
          </cell>
          <cell r="E1713">
            <v>1</v>
          </cell>
          <cell r="F1713">
            <v>197.1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1</v>
          </cell>
          <cell r="L1713">
            <v>197.1</v>
          </cell>
        </row>
        <row r="1714">
          <cell r="A1714">
            <v>1313011028</v>
          </cell>
          <cell r="B1714">
            <v>131301</v>
          </cell>
          <cell r="C1714" t="str">
            <v>Расходные материалы (фильтра, ремни, сервис. пакеты , зубья, коронки, реж. кромки и т.д.) по САТ</v>
          </cell>
          <cell r="D1714" t="str">
            <v>5T8365 Рейка - САТ</v>
          </cell>
          <cell r="E1714">
            <v>2</v>
          </cell>
          <cell r="F1714">
            <v>20431.7</v>
          </cell>
          <cell r="G1714">
            <v>0</v>
          </cell>
          <cell r="H1714">
            <v>0</v>
          </cell>
          <cell r="I1714">
            <v>1</v>
          </cell>
          <cell r="J1714">
            <v>10215.85</v>
          </cell>
          <cell r="K1714">
            <v>1</v>
          </cell>
          <cell r="L1714">
            <v>10215.85</v>
          </cell>
        </row>
        <row r="1715">
          <cell r="A1715">
            <v>1313011030</v>
          </cell>
          <cell r="B1715">
            <v>131301</v>
          </cell>
          <cell r="C1715" t="str">
            <v>Расходные материалы (фильтра, ремни, сервис. пакеты , зубья, коронки, реж. кромки и т.д.) по САТ</v>
          </cell>
          <cell r="D1715" t="str">
            <v>5К1770 Уплотнение - САТ</v>
          </cell>
          <cell r="E1715">
            <v>53</v>
          </cell>
          <cell r="F1715">
            <v>70853.039999999994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53</v>
          </cell>
          <cell r="L1715">
            <v>70853.039999999994</v>
          </cell>
        </row>
        <row r="1716">
          <cell r="A1716">
            <v>1313011031</v>
          </cell>
          <cell r="B1716">
            <v>131301</v>
          </cell>
          <cell r="C1716" t="str">
            <v>Расходные материалы (фильтра, ремни, сервис. пакеты , зубья, коронки, реж. кромки и т.д.) по САТ</v>
          </cell>
          <cell r="D1716" t="str">
            <v>5К9090 Уплотнение - САТ</v>
          </cell>
          <cell r="E1716">
            <v>46</v>
          </cell>
          <cell r="F1716">
            <v>8070.24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46</v>
          </cell>
          <cell r="L1716">
            <v>8070.24</v>
          </cell>
        </row>
        <row r="1717">
          <cell r="A1717">
            <v>1313011032</v>
          </cell>
          <cell r="B1717">
            <v>131301</v>
          </cell>
          <cell r="C1717" t="str">
            <v>Расходные материалы (фильтра, ремни, сервис. пакеты , зубья, коронки, реж. кромки и т.д.) по САТ</v>
          </cell>
          <cell r="D1717" t="str">
            <v>5М2057 Уплотнение - САТ</v>
          </cell>
          <cell r="E1717">
            <v>6</v>
          </cell>
          <cell r="F1717">
            <v>1364.1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6</v>
          </cell>
          <cell r="L1717">
            <v>1364.1</v>
          </cell>
        </row>
        <row r="1718">
          <cell r="A1718">
            <v>1313011034</v>
          </cell>
          <cell r="B1718">
            <v>131301</v>
          </cell>
          <cell r="C1718" t="str">
            <v>Расходные материалы (фильтра, ремни, сервис. пакеты , зубья, коронки, реж. кромки и т.д.) по САТ</v>
          </cell>
          <cell r="D1718" t="str">
            <v>5Н2824 Уплотнение - САТ</v>
          </cell>
          <cell r="E1718">
            <v>33</v>
          </cell>
          <cell r="F1718">
            <v>21161.27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33</v>
          </cell>
          <cell r="L1718">
            <v>21161.27</v>
          </cell>
        </row>
        <row r="1719">
          <cell r="A1719">
            <v>1313011036</v>
          </cell>
          <cell r="B1719">
            <v>131301</v>
          </cell>
          <cell r="C1719" t="str">
            <v>Расходные материалы (фильтра, ремни, сервис. пакеты , зубья, коронки, реж. кромки и т.д.) по САТ</v>
          </cell>
          <cell r="D1719" t="str">
            <v>5Р-0537 Шайба - САТ</v>
          </cell>
          <cell r="E1719">
            <v>202</v>
          </cell>
          <cell r="F1719">
            <v>5864.12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202</v>
          </cell>
          <cell r="L1719">
            <v>5864.12</v>
          </cell>
        </row>
        <row r="1720">
          <cell r="A1720">
            <v>1313011037</v>
          </cell>
          <cell r="B1720">
            <v>131301</v>
          </cell>
          <cell r="C1720" t="str">
            <v>Расходные материалы (фильтра, ремни, сервис. пакеты , зубья, коронки, реж. кромки и т.д.) по САТ</v>
          </cell>
          <cell r="D1720" t="str">
            <v>5Р-0764 Шланг САТ</v>
          </cell>
          <cell r="E1720">
            <v>200</v>
          </cell>
          <cell r="F1720">
            <v>44628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200</v>
          </cell>
          <cell r="L1720">
            <v>44628</v>
          </cell>
        </row>
        <row r="1721">
          <cell r="A1721">
            <v>1313011038</v>
          </cell>
          <cell r="B1721">
            <v>131301</v>
          </cell>
          <cell r="C1721" t="str">
            <v>Расходные материалы (фильтра, ремни, сервис. пакеты , зубья, коронки, реж. кромки и т.д.) по САТ</v>
          </cell>
          <cell r="D1721" t="str">
            <v>5Р-0765 Шланг САТ</v>
          </cell>
          <cell r="E1721">
            <v>114</v>
          </cell>
          <cell r="F1721">
            <v>1102.3800000000001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114</v>
          </cell>
          <cell r="L1721">
            <v>1102.3800000000001</v>
          </cell>
        </row>
        <row r="1722">
          <cell r="A1722">
            <v>1313011040</v>
          </cell>
          <cell r="B1722">
            <v>131301</v>
          </cell>
          <cell r="C1722" t="str">
            <v>Расходные материалы (фильтра, ремни, сервис. пакеты , зубья, коронки, реж. кромки и т.д.) по САТ</v>
          </cell>
          <cell r="D1722" t="str">
            <v>5Р-1268 шланг САТ</v>
          </cell>
          <cell r="E1722">
            <v>51</v>
          </cell>
          <cell r="F1722">
            <v>10544.71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51</v>
          </cell>
          <cell r="L1722">
            <v>10544.71</v>
          </cell>
        </row>
        <row r="1723">
          <cell r="A1723">
            <v>1313011041</v>
          </cell>
          <cell r="B1723">
            <v>131301</v>
          </cell>
          <cell r="C1723" t="str">
            <v>Расходные материалы (фильтра, ремни, сервис. пакеты , зубья, коронки, реж. кромки и т.д.) по САТ</v>
          </cell>
          <cell r="D1723" t="str">
            <v>5Р-1269 шланг САТ</v>
          </cell>
          <cell r="E1723">
            <v>270</v>
          </cell>
          <cell r="F1723">
            <v>85968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270</v>
          </cell>
          <cell r="L1723">
            <v>85968</v>
          </cell>
        </row>
        <row r="1724">
          <cell r="A1724">
            <v>1313011042</v>
          </cell>
          <cell r="B1724">
            <v>131301</v>
          </cell>
          <cell r="C1724" t="str">
            <v>Расходные материалы (фильтра, ремни, сервис. пакеты , зубья, коронки, реж. кромки и т.д.) по САТ</v>
          </cell>
          <cell r="D1724" t="str">
            <v>5Р-1291 шланг САТ</v>
          </cell>
          <cell r="E1724">
            <v>90</v>
          </cell>
          <cell r="F1724">
            <v>12079.8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90</v>
          </cell>
          <cell r="L1724">
            <v>12079.8</v>
          </cell>
        </row>
        <row r="1725">
          <cell r="A1725">
            <v>1313011043</v>
          </cell>
          <cell r="B1725">
            <v>131301</v>
          </cell>
          <cell r="C1725" t="str">
            <v>Расходные материалы (фильтра, ремни, сервис. пакеты , зубья, коронки, реж. кромки и т.д.) по САТ</v>
          </cell>
          <cell r="D1725" t="str">
            <v>5Р-2755 Болт САТ</v>
          </cell>
          <cell r="E1725">
            <v>6</v>
          </cell>
          <cell r="F1725">
            <v>15631.38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6</v>
          </cell>
          <cell r="L1725">
            <v>15631.38</v>
          </cell>
        </row>
        <row r="1726">
          <cell r="A1726">
            <v>1313011045</v>
          </cell>
          <cell r="B1726">
            <v>131301</v>
          </cell>
          <cell r="C1726" t="str">
            <v>Расходные материалы (фильтра, ремни, сервис. пакеты , зубья, коронки, реж. кромки и т.д.) по САТ</v>
          </cell>
          <cell r="D1726" t="str">
            <v>5Р3928 муфта САТ</v>
          </cell>
          <cell r="E1726">
            <v>2</v>
          </cell>
          <cell r="F1726">
            <v>10430.5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2</v>
          </cell>
          <cell r="L1726">
            <v>10430.5</v>
          </cell>
        </row>
        <row r="1727">
          <cell r="A1727">
            <v>1313011046</v>
          </cell>
          <cell r="B1727">
            <v>131301</v>
          </cell>
          <cell r="C1727" t="str">
            <v>Расходные материалы (фильтра, ремни, сервис. пакеты , зубья, коронки, реж. кромки и т.д.) по САТ</v>
          </cell>
          <cell r="D1727" t="str">
            <v>5Р3929 муфта САТ</v>
          </cell>
          <cell r="E1727">
            <v>2</v>
          </cell>
          <cell r="F1727">
            <v>13850.18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2</v>
          </cell>
          <cell r="L1727">
            <v>13850.18</v>
          </cell>
        </row>
        <row r="1728">
          <cell r="A1728">
            <v>1313011047</v>
          </cell>
          <cell r="B1728">
            <v>131301</v>
          </cell>
          <cell r="C1728" t="str">
            <v>Расходные материалы (фильтра, ремни, сервис. пакеты , зубья, коронки, реж. кромки и т.д.) по САТ</v>
          </cell>
          <cell r="D1728" t="str">
            <v>5Р5678 Уплотние CAT</v>
          </cell>
          <cell r="E1728">
            <v>39</v>
          </cell>
          <cell r="F1728">
            <v>76142.53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39</v>
          </cell>
          <cell r="L1728">
            <v>76142.53</v>
          </cell>
        </row>
        <row r="1729">
          <cell r="A1729">
            <v>1313011048</v>
          </cell>
          <cell r="B1729">
            <v>131301</v>
          </cell>
          <cell r="C1729" t="str">
            <v>Расходные материалы (фильтра, ремни, сервис. пакеты , зубья, коронки, реж. кромки и т.д.) по САТ</v>
          </cell>
          <cell r="D1729" t="str">
            <v>5Р-8245 Шайба - САТ</v>
          </cell>
          <cell r="E1729">
            <v>296</v>
          </cell>
          <cell r="F1729">
            <v>20400.32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296</v>
          </cell>
          <cell r="L1729">
            <v>20400.32</v>
          </cell>
        </row>
        <row r="1730">
          <cell r="A1730">
            <v>1313011049</v>
          </cell>
          <cell r="B1730">
            <v>131301</v>
          </cell>
          <cell r="C1730" t="str">
            <v>Расходные материалы (фильтра, ремни, сервис. пакеты , зубья, коронки, реж. кромки и т.д.) по САТ</v>
          </cell>
          <cell r="D1730" t="str">
            <v>5Р-8247 Шайба - САТ</v>
          </cell>
          <cell r="E1730">
            <v>226</v>
          </cell>
          <cell r="F1730">
            <v>28968.68</v>
          </cell>
          <cell r="G1730">
            <v>0</v>
          </cell>
          <cell r="H1730">
            <v>0</v>
          </cell>
          <cell r="I1730">
            <v>17</v>
          </cell>
          <cell r="J1730">
            <v>2179.06</v>
          </cell>
          <cell r="K1730">
            <v>209</v>
          </cell>
          <cell r="L1730">
            <v>26789.62</v>
          </cell>
        </row>
        <row r="1731">
          <cell r="A1731">
            <v>1313011052</v>
          </cell>
          <cell r="B1731">
            <v>131301</v>
          </cell>
          <cell r="C1731" t="str">
            <v>Расходные материалы (фильтра, ремни, сервис. пакеты , зубья, коронки, реж. кромки и т.д.) по САТ</v>
          </cell>
          <cell r="D1731" t="str">
            <v>5Р-8500 Ключ САТ</v>
          </cell>
          <cell r="E1731">
            <v>1</v>
          </cell>
          <cell r="F1731">
            <v>606.27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1</v>
          </cell>
          <cell r="L1731">
            <v>606.27</v>
          </cell>
        </row>
        <row r="1732">
          <cell r="A1732">
            <v>1313011053</v>
          </cell>
          <cell r="B1732">
            <v>131301</v>
          </cell>
          <cell r="C1732" t="str">
            <v>Расходные материалы (фильтра, ремни, сервис. пакеты , зубья, коронки, реж. кромки и т.д.) по САТ</v>
          </cell>
          <cell r="D1732" t="str">
            <v>5Р-8823 Болт САТ</v>
          </cell>
          <cell r="E1732">
            <v>1818</v>
          </cell>
          <cell r="F1732">
            <v>4890745.8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1818</v>
          </cell>
          <cell r="L1732">
            <v>4890745.8</v>
          </cell>
        </row>
        <row r="1733">
          <cell r="A1733">
            <v>1313011134</v>
          </cell>
          <cell r="B1733">
            <v>131301</v>
          </cell>
          <cell r="C1733" t="str">
            <v>Расходные материалы (фильтра, ремни, сервис. пакеты , зубья, коронки, реж. кромки и т.д.) по САТ</v>
          </cell>
          <cell r="D1733" t="str">
            <v>6D3781 Клапапн - САТ</v>
          </cell>
          <cell r="E1733">
            <v>2</v>
          </cell>
          <cell r="F1733">
            <v>10885.22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2</v>
          </cell>
          <cell r="L1733">
            <v>10885.22</v>
          </cell>
        </row>
        <row r="1734">
          <cell r="A1734">
            <v>1313011135</v>
          </cell>
          <cell r="B1734">
            <v>131301</v>
          </cell>
          <cell r="C1734" t="str">
            <v>Расходные материалы (фильтра, ремни, сервис. пакеты , зубья, коронки, реж. кромки и т.д.) по САТ</v>
          </cell>
          <cell r="D1734" t="str">
            <v>6D9157 Уплотнение - САТ</v>
          </cell>
          <cell r="E1734">
            <v>211</v>
          </cell>
          <cell r="F1734">
            <v>200844.91</v>
          </cell>
          <cell r="G1734">
            <v>0</v>
          </cell>
          <cell r="H1734">
            <v>0</v>
          </cell>
          <cell r="I1734">
            <v>7</v>
          </cell>
          <cell r="J1734">
            <v>6663.09</v>
          </cell>
          <cell r="K1734">
            <v>204</v>
          </cell>
          <cell r="L1734">
            <v>194181.82</v>
          </cell>
        </row>
        <row r="1735">
          <cell r="A1735">
            <v>1313011137</v>
          </cell>
          <cell r="B1735">
            <v>131301</v>
          </cell>
          <cell r="C1735" t="str">
            <v>Расходные материалы (фильтра, ремни, сервис. пакеты , зубья, коронки, реж. кромки и т.д.) по САТ</v>
          </cell>
          <cell r="D1735" t="str">
            <v>6F3930 Сердечник - САТ</v>
          </cell>
          <cell r="E1735">
            <v>22</v>
          </cell>
          <cell r="F1735">
            <v>11116.34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22</v>
          </cell>
          <cell r="L1735">
            <v>11116.34</v>
          </cell>
        </row>
        <row r="1736">
          <cell r="A1736">
            <v>1313011145</v>
          </cell>
          <cell r="B1736">
            <v>131301</v>
          </cell>
          <cell r="C1736" t="str">
            <v>Расходные материалы (фильтра, ремни, сервис. пакеты , зубья, коронки, реж. кромки и т.д.) по САТ</v>
          </cell>
          <cell r="D1736" t="str">
            <v>6I-0273 Фильтр воздушный CAT</v>
          </cell>
          <cell r="E1736">
            <v>31</v>
          </cell>
          <cell r="F1736">
            <v>357716.92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31</v>
          </cell>
          <cell r="L1736">
            <v>357716.92</v>
          </cell>
        </row>
        <row r="1737">
          <cell r="A1737">
            <v>1313011146</v>
          </cell>
          <cell r="B1737">
            <v>131301</v>
          </cell>
          <cell r="C1737" t="str">
            <v>Расходные материалы (фильтра, ремни, сервис. пакеты , зубья, коронки, реж. кромки и т.д.) по САТ</v>
          </cell>
          <cell r="D1737" t="str">
            <v>6I-0274 Фильтр воздушный CAT</v>
          </cell>
          <cell r="E1737">
            <v>23</v>
          </cell>
          <cell r="F1737">
            <v>209920.32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23</v>
          </cell>
          <cell r="L1737">
            <v>209920.32</v>
          </cell>
        </row>
        <row r="1738">
          <cell r="A1738">
            <v>1313011148</v>
          </cell>
          <cell r="B1738">
            <v>131301</v>
          </cell>
          <cell r="C1738" t="str">
            <v>Расходные материалы (фильтра, ремни, сервис. пакеты , зубья, коронки, реж. кромки и т.д.) по САТ</v>
          </cell>
          <cell r="D1738" t="str">
            <v>6I-2505 Элемент - САТ</v>
          </cell>
          <cell r="E1738">
            <v>38</v>
          </cell>
          <cell r="F1738">
            <v>640311.72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38</v>
          </cell>
          <cell r="L1738">
            <v>640311.72</v>
          </cell>
        </row>
        <row r="1739">
          <cell r="A1739">
            <v>1313011150</v>
          </cell>
          <cell r="B1739">
            <v>131301</v>
          </cell>
          <cell r="C1739" t="str">
            <v>Расходные материалы (фильтра, ремни, сервис. пакеты , зубья, коронки, реж. кромки и т.д.) по САТ</v>
          </cell>
          <cell r="D1739" t="str">
            <v>6I-2506 Элемент - САТ</v>
          </cell>
          <cell r="E1739">
            <v>35</v>
          </cell>
          <cell r="F1739">
            <v>520444.83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35</v>
          </cell>
          <cell r="L1739">
            <v>520444.83</v>
          </cell>
        </row>
        <row r="1740">
          <cell r="A1740">
            <v>1313011152</v>
          </cell>
          <cell r="B1740">
            <v>131301</v>
          </cell>
          <cell r="C1740" t="str">
            <v>Расходные материалы (фильтра, ремни, сервис. пакеты , зубья, коронки, реж. кромки и т.д.) по САТ</v>
          </cell>
          <cell r="D1740" t="str">
            <v>6I4950 регулятор САТ</v>
          </cell>
          <cell r="E1740">
            <v>157</v>
          </cell>
          <cell r="F1740">
            <v>846123.27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157</v>
          </cell>
          <cell r="L1740">
            <v>846123.27</v>
          </cell>
        </row>
        <row r="1741">
          <cell r="A1741">
            <v>1313011154</v>
          </cell>
          <cell r="B1741">
            <v>131301</v>
          </cell>
          <cell r="C1741" t="str">
            <v>Расходные материалы (фильтра, ремни, сервис. пакеты , зубья, коронки, реж. кромки и т.д.) по САТ</v>
          </cell>
          <cell r="D1741" t="str">
            <v>6J2680 уплотнение САТ</v>
          </cell>
          <cell r="E1741">
            <v>10</v>
          </cell>
          <cell r="F1741">
            <v>4437.8100000000004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10</v>
          </cell>
          <cell r="L1741">
            <v>4437.8100000000004</v>
          </cell>
        </row>
        <row r="1742">
          <cell r="A1742">
            <v>1313011155</v>
          </cell>
          <cell r="B1742">
            <v>131301</v>
          </cell>
          <cell r="C1742" t="str">
            <v>Расходные материалы (фильтра, ремни, сервис. пакеты , зубья, коронки, реж. кромки и т.д.) по САТ</v>
          </cell>
          <cell r="D1742" t="str">
            <v>6K6307 Уплотнение - САТ</v>
          </cell>
          <cell r="E1742">
            <v>30</v>
          </cell>
          <cell r="F1742">
            <v>8333.7000000000007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30</v>
          </cell>
          <cell r="L1742">
            <v>8333.7000000000007</v>
          </cell>
        </row>
        <row r="1743">
          <cell r="A1743">
            <v>1313011156</v>
          </cell>
          <cell r="B1743">
            <v>131301</v>
          </cell>
          <cell r="C1743" t="str">
            <v>Расходные материалы (фильтра, ремни, сервис. пакеты , зубья, коронки, реж. кромки и т.д.) по САТ</v>
          </cell>
          <cell r="D1743" t="str">
            <v>6L1883 прокладка САТ</v>
          </cell>
          <cell r="E1743">
            <v>26</v>
          </cell>
          <cell r="F1743">
            <v>9851.3799999999992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26</v>
          </cell>
          <cell r="L1743">
            <v>9851.3799999999992</v>
          </cell>
        </row>
        <row r="1744">
          <cell r="A1744">
            <v>1313011157</v>
          </cell>
          <cell r="B1744">
            <v>131301</v>
          </cell>
          <cell r="C1744" t="str">
            <v>Расходные материалы (фильтра, ремни, сервис. пакеты , зубья, коронки, реж. кромки и т.д.) по САТ</v>
          </cell>
          <cell r="D1744" t="str">
            <v>6L3314 хомут - САТ</v>
          </cell>
          <cell r="E1744">
            <v>1</v>
          </cell>
          <cell r="F1744">
            <v>18700.900000000001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1</v>
          </cell>
          <cell r="L1744">
            <v>18700.900000000001</v>
          </cell>
        </row>
        <row r="1745">
          <cell r="A1745">
            <v>1313011158</v>
          </cell>
          <cell r="B1745">
            <v>131301</v>
          </cell>
          <cell r="C1745" t="str">
            <v>Расходные материалы (фильтра, ремни, сервис. пакеты , зубья, коронки, реж. кромки и т.д.) по САТ</v>
          </cell>
          <cell r="D1745" t="str">
            <v>6L3316 хомут - САТ</v>
          </cell>
          <cell r="E1745">
            <v>1</v>
          </cell>
          <cell r="F1745">
            <v>22339.34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1</v>
          </cell>
          <cell r="L1745">
            <v>22339.34</v>
          </cell>
        </row>
        <row r="1746">
          <cell r="A1746">
            <v>1313011159</v>
          </cell>
          <cell r="B1746">
            <v>131301</v>
          </cell>
          <cell r="C1746" t="str">
            <v>Расходные материалы (фильтра, ремни, сервис. пакеты , зубья, коронки, реж. кромки и т.д.) по САТ</v>
          </cell>
          <cell r="D1746" t="str">
            <v>6L-3362 Болт САТ</v>
          </cell>
          <cell r="E1746">
            <v>2</v>
          </cell>
          <cell r="F1746">
            <v>591.22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2</v>
          </cell>
          <cell r="L1746">
            <v>591.22</v>
          </cell>
        </row>
        <row r="1747">
          <cell r="A1747">
            <v>1313011160</v>
          </cell>
          <cell r="B1747">
            <v>131301</v>
          </cell>
          <cell r="C1747" t="str">
            <v>Расходные материалы (фильтра, ремни, сервис. пакеты , зубья, коронки, реж. кромки и т.д.) по САТ</v>
          </cell>
          <cell r="D1747" t="str">
            <v>6L-3363 гайка - САТ</v>
          </cell>
          <cell r="E1747">
            <v>2</v>
          </cell>
          <cell r="F1747">
            <v>66.52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2</v>
          </cell>
          <cell r="L1747">
            <v>66.52</v>
          </cell>
        </row>
        <row r="1748">
          <cell r="A1748">
            <v>1313011161</v>
          </cell>
          <cell r="B1748">
            <v>131301</v>
          </cell>
          <cell r="C1748" t="str">
            <v>Расходные материалы (фильтра, ремни, сервис. пакеты , зубья, коронки, реж. кромки и т.д.) по САТ</v>
          </cell>
          <cell r="D1748" t="str">
            <v>6L-3364гайка - САТ</v>
          </cell>
          <cell r="E1748">
            <v>2</v>
          </cell>
          <cell r="F1748">
            <v>1187.3599999999999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2</v>
          </cell>
          <cell r="L1748">
            <v>1187.3599999999999</v>
          </cell>
        </row>
        <row r="1749">
          <cell r="A1749">
            <v>1313011162</v>
          </cell>
          <cell r="B1749">
            <v>131301</v>
          </cell>
          <cell r="C1749" t="str">
            <v>Расходные материалы (фильтра, ремни, сервис. пакеты , зубья, коронки, реж. кромки и т.д.) по САТ</v>
          </cell>
          <cell r="D1749" t="str">
            <v>6N-1604 Крышка- САТ</v>
          </cell>
          <cell r="E1749">
            <v>5</v>
          </cell>
          <cell r="F1749">
            <v>3191.7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5</v>
          </cell>
          <cell r="L1749">
            <v>3191.7</v>
          </cell>
        </row>
        <row r="1750">
          <cell r="A1750">
            <v>1313011163</v>
          </cell>
          <cell r="B1750">
            <v>131301</v>
          </cell>
          <cell r="C1750" t="str">
            <v>Расходные материалы (фильтра, ремни, сервис. пакеты , зубья, коронки, реж. кромки и т.д.) по САТ</v>
          </cell>
          <cell r="D1750" t="str">
            <v>6V-0444 подшипник САТ</v>
          </cell>
          <cell r="E1750">
            <v>4</v>
          </cell>
          <cell r="F1750">
            <v>756303.37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4</v>
          </cell>
          <cell r="L1750">
            <v>756303.37</v>
          </cell>
        </row>
        <row r="1751">
          <cell r="A1751">
            <v>1313011164</v>
          </cell>
          <cell r="B1751">
            <v>131301</v>
          </cell>
          <cell r="C1751" t="str">
            <v>Расходные материалы (фильтра, ремни, сервис. пакеты , зубья, коронки, реж. кромки и т.д.) по САТ</v>
          </cell>
          <cell r="D1751" t="str">
            <v>6V0513 Стартер САТ</v>
          </cell>
          <cell r="E1751">
            <v>1</v>
          </cell>
          <cell r="F1751">
            <v>254948.94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1</v>
          </cell>
          <cell r="L1751">
            <v>254948.94</v>
          </cell>
        </row>
        <row r="1752">
          <cell r="A1752">
            <v>1313011165</v>
          </cell>
          <cell r="B1752">
            <v>131301</v>
          </cell>
          <cell r="C1752" t="str">
            <v>Расходные материалы (фильтра, ремни, сервис. пакеты , зубья, коронки, реж. кромки и т.д.) по САТ</v>
          </cell>
          <cell r="D1752" t="str">
            <v>6V1454 Уплотнение - САТ</v>
          </cell>
          <cell r="E1752">
            <v>22</v>
          </cell>
          <cell r="F1752">
            <v>15240.86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22</v>
          </cell>
          <cell r="L1752">
            <v>15240.86</v>
          </cell>
        </row>
        <row r="1753">
          <cell r="A1753">
            <v>1313011167</v>
          </cell>
          <cell r="B1753">
            <v>131301</v>
          </cell>
          <cell r="C1753" t="str">
            <v>Расходные материалы (фильтра, ремни, сервис. пакеты , зубья, коронки, реж. кромки и т.д.) по САТ</v>
          </cell>
          <cell r="D1753" t="str">
            <v>6V3917 Уплот. кольцо - САТ</v>
          </cell>
          <cell r="E1753">
            <v>64</v>
          </cell>
          <cell r="F1753">
            <v>247010.56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64</v>
          </cell>
          <cell r="L1753">
            <v>247010.56</v>
          </cell>
        </row>
        <row r="1754">
          <cell r="A1754">
            <v>1313011168</v>
          </cell>
          <cell r="B1754">
            <v>131301</v>
          </cell>
          <cell r="C1754" t="str">
            <v>Расходные материалы (фильтра, ремни, сервис. пакеты , зубья, коронки, реж. кромки и т.д.) по САТ</v>
          </cell>
          <cell r="D1754" t="str">
            <v>6V-4249 Болт САТ</v>
          </cell>
          <cell r="E1754">
            <v>90</v>
          </cell>
          <cell r="F1754">
            <v>13276.8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90</v>
          </cell>
          <cell r="L1754">
            <v>13276.8</v>
          </cell>
        </row>
        <row r="1755">
          <cell r="A1755">
            <v>1313011170</v>
          </cell>
          <cell r="B1755">
            <v>131301</v>
          </cell>
          <cell r="C1755" t="str">
            <v>Расходные материалы (фильтра, ремни, сервис. пакеты , зубья, коронки, реж. кромки и т.д.) по САТ</v>
          </cell>
          <cell r="D1755" t="str">
            <v>6V5048 Уплот. кольцо - САТ</v>
          </cell>
          <cell r="E1755">
            <v>4</v>
          </cell>
          <cell r="F1755">
            <v>1678.36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4</v>
          </cell>
          <cell r="L1755">
            <v>1678.36</v>
          </cell>
        </row>
        <row r="1756">
          <cell r="A1756">
            <v>1313011171</v>
          </cell>
          <cell r="B1756">
            <v>131301</v>
          </cell>
          <cell r="C1756" t="str">
            <v>Расходные материалы (фильтра, ремни, сервис. пакеты , зубья, коронки, реж. кромки и т.д.) по САТ</v>
          </cell>
          <cell r="D1756" t="str">
            <v>6V-5219 Болт САТ</v>
          </cell>
          <cell r="E1756">
            <v>100</v>
          </cell>
          <cell r="F1756">
            <v>8585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100</v>
          </cell>
          <cell r="L1756">
            <v>8585</v>
          </cell>
        </row>
        <row r="1757">
          <cell r="A1757">
            <v>1313011172</v>
          </cell>
          <cell r="B1757">
            <v>131301</v>
          </cell>
          <cell r="C1757" t="str">
            <v>Расходные материалы (фильтра, ремни, сервис. пакеты , зубья, коронки, реж. кромки и т.д.) по САТ</v>
          </cell>
          <cell r="D1757" t="str">
            <v>6V-5839 Шайба - САТ</v>
          </cell>
          <cell r="E1757">
            <v>70</v>
          </cell>
          <cell r="F1757">
            <v>3470.6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70</v>
          </cell>
          <cell r="L1757">
            <v>3470.6</v>
          </cell>
        </row>
        <row r="1758">
          <cell r="A1758">
            <v>1313011173</v>
          </cell>
          <cell r="B1758">
            <v>131301</v>
          </cell>
          <cell r="C1758" t="str">
            <v>Расходные материалы (фильтра, ремни, сервис. пакеты , зубья, коронки, реж. кромки и т.д.) по САТ</v>
          </cell>
          <cell r="D1758" t="str">
            <v>6V7350 Уплотнение - САТ</v>
          </cell>
          <cell r="E1758">
            <v>61</v>
          </cell>
          <cell r="F1758">
            <v>160841.39000000001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61</v>
          </cell>
          <cell r="L1758">
            <v>160841.39000000001</v>
          </cell>
        </row>
        <row r="1759">
          <cell r="A1759">
            <v>1313011175</v>
          </cell>
          <cell r="B1759">
            <v>131301</v>
          </cell>
          <cell r="C1759" t="str">
            <v>Расходные материалы (фильтра, ремни, сервис. пакеты , зубья, коронки, реж. кромки и т.д.) по САТ</v>
          </cell>
          <cell r="D1759" t="str">
            <v>6V-8214 Болт САТ</v>
          </cell>
          <cell r="E1759">
            <v>100</v>
          </cell>
          <cell r="F1759">
            <v>2539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100</v>
          </cell>
          <cell r="L1759">
            <v>2539</v>
          </cell>
        </row>
        <row r="1760">
          <cell r="A1760">
            <v>1313011176</v>
          </cell>
          <cell r="B1760">
            <v>131301</v>
          </cell>
          <cell r="C1760" t="str">
            <v>Расходные материалы (фильтра, ремни, сервис. пакеты , зубья, коронки, реж. кромки и т.д.) по САТ</v>
          </cell>
          <cell r="D1760" t="str">
            <v>6V-8225 Гайка - САТ</v>
          </cell>
          <cell r="E1760">
            <v>100</v>
          </cell>
          <cell r="F1760">
            <v>1463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100</v>
          </cell>
          <cell r="L1760">
            <v>1463</v>
          </cell>
        </row>
        <row r="1761">
          <cell r="A1761">
            <v>1313011177</v>
          </cell>
          <cell r="B1761">
            <v>131301</v>
          </cell>
          <cell r="C1761" t="str">
            <v>Расходные материалы (фильтра, ремни, сервис. пакеты , зубья, коронки, реж. кромки и т.д.) по САТ</v>
          </cell>
          <cell r="D1761" t="str">
            <v>6V8385 Уплотнение - САТ</v>
          </cell>
          <cell r="E1761">
            <v>5</v>
          </cell>
          <cell r="F1761">
            <v>355419.56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5</v>
          </cell>
          <cell r="L1761">
            <v>355419.56</v>
          </cell>
        </row>
        <row r="1762">
          <cell r="A1762">
            <v>1313011178</v>
          </cell>
          <cell r="B1762">
            <v>131301</v>
          </cell>
          <cell r="C1762" t="str">
            <v>Расходные материалы (фильтра, ремни, сервис. пакеты , зубья, коронки, реж. кромки и т.д.) по САТ</v>
          </cell>
          <cell r="D1762" t="str">
            <v>6V8397 Уплотнение - САТ</v>
          </cell>
          <cell r="E1762">
            <v>28</v>
          </cell>
          <cell r="F1762">
            <v>2674.84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28</v>
          </cell>
          <cell r="L1762">
            <v>2674.84</v>
          </cell>
        </row>
        <row r="1763">
          <cell r="A1763">
            <v>1313011179</v>
          </cell>
          <cell r="B1763">
            <v>131301</v>
          </cell>
          <cell r="C1763" t="str">
            <v>Расходные материалы (фильтра, ремни, сервис. пакеты , зубья, коронки, реж. кромки и т.д.) по САТ</v>
          </cell>
          <cell r="D1763" t="str">
            <v>6V8398 Уплотнение - САТ</v>
          </cell>
          <cell r="E1763">
            <v>68</v>
          </cell>
          <cell r="F1763">
            <v>8029.44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68</v>
          </cell>
          <cell r="L1763">
            <v>8029.44</v>
          </cell>
        </row>
        <row r="1764">
          <cell r="A1764">
            <v>1313011180</v>
          </cell>
          <cell r="B1764">
            <v>131301</v>
          </cell>
          <cell r="C1764" t="str">
            <v>Расходные материалы (фильтра, ремни, сервис. пакеты , зубья, коронки, реж. кромки и т.д.) по САТ</v>
          </cell>
          <cell r="D1764" t="str">
            <v>6V8400 Уплотнение - САТ</v>
          </cell>
          <cell r="E1764">
            <v>29</v>
          </cell>
          <cell r="F1764">
            <v>4523.71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29</v>
          </cell>
          <cell r="L1764">
            <v>4523.71</v>
          </cell>
        </row>
        <row r="1765">
          <cell r="A1765">
            <v>1313011181</v>
          </cell>
          <cell r="B1765">
            <v>131301</v>
          </cell>
          <cell r="C1765" t="str">
            <v>Расходные материалы (фильтра, ремни, сервис. пакеты , зубья, коронки, реж. кромки и т.д.) по САТ</v>
          </cell>
          <cell r="D1765" t="str">
            <v>6V9746 Уплотнение - САТ</v>
          </cell>
          <cell r="E1765">
            <v>71</v>
          </cell>
          <cell r="F1765">
            <v>9753.27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71</v>
          </cell>
          <cell r="L1765">
            <v>9753.27</v>
          </cell>
        </row>
        <row r="1766">
          <cell r="A1766">
            <v>1313011182</v>
          </cell>
          <cell r="B1766">
            <v>131301</v>
          </cell>
          <cell r="C1766" t="str">
            <v>Расходные материалы (фильтра, ремни, сервис. пакеты , зубья, коронки, реж. кромки и т.д.) по САТ</v>
          </cell>
          <cell r="D1766" t="str">
            <v>6Y-1202 Стопор - САТ</v>
          </cell>
          <cell r="E1766">
            <v>30</v>
          </cell>
          <cell r="F1766">
            <v>164466.6</v>
          </cell>
          <cell r="G1766">
            <v>0</v>
          </cell>
          <cell r="H1766">
            <v>0</v>
          </cell>
          <cell r="I1766">
            <v>5</v>
          </cell>
          <cell r="J1766">
            <v>27411.1</v>
          </cell>
          <cell r="K1766">
            <v>25</v>
          </cell>
          <cell r="L1766">
            <v>137055.5</v>
          </cell>
        </row>
        <row r="1767">
          <cell r="A1767">
            <v>1313011183</v>
          </cell>
          <cell r="B1767">
            <v>131301</v>
          </cell>
          <cell r="C1767" t="str">
            <v>Расходные материалы (фильтра, ремни, сервис. пакеты , зубья, коронки, реж. кромки и т.д.) по САТ</v>
          </cell>
          <cell r="D1767" t="str">
            <v>6Y-1204 Палец - САТ</v>
          </cell>
          <cell r="E1767">
            <v>24</v>
          </cell>
          <cell r="F1767">
            <v>100037.04</v>
          </cell>
          <cell r="G1767">
            <v>0</v>
          </cell>
          <cell r="H1767">
            <v>0</v>
          </cell>
          <cell r="I1767">
            <v>5</v>
          </cell>
          <cell r="J1767">
            <v>20841.05</v>
          </cell>
          <cell r="K1767">
            <v>19</v>
          </cell>
          <cell r="L1767">
            <v>79195.990000000005</v>
          </cell>
        </row>
        <row r="1768">
          <cell r="A1768">
            <v>1313011184</v>
          </cell>
          <cell r="B1768">
            <v>131301</v>
          </cell>
          <cell r="C1768" t="str">
            <v>Расходные материалы (фильтра, ремни, сервис. пакеты , зубья, коронки, реж. кромки и т.д.) по САТ</v>
          </cell>
          <cell r="D1768" t="str">
            <v>6Y-6370 Кольцо - САТ</v>
          </cell>
          <cell r="E1768">
            <v>6</v>
          </cell>
          <cell r="F1768">
            <v>16503.57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6</v>
          </cell>
          <cell r="L1768">
            <v>16503.57</v>
          </cell>
        </row>
        <row r="1769">
          <cell r="A1769">
            <v>1313011185</v>
          </cell>
          <cell r="B1769">
            <v>131301</v>
          </cell>
          <cell r="C1769" t="str">
            <v>Расходные материалы (фильтра, ремни, сервис. пакеты , зубья, коронки, реж. кромки и т.д.) по САТ</v>
          </cell>
          <cell r="D1769" t="str">
            <v>6В9664 Клапапн - САТ</v>
          </cell>
          <cell r="E1769">
            <v>4</v>
          </cell>
          <cell r="F1769">
            <v>13093.2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4</v>
          </cell>
          <cell r="L1769">
            <v>13093.2</v>
          </cell>
        </row>
        <row r="1770">
          <cell r="A1770">
            <v>1313011186</v>
          </cell>
          <cell r="B1770">
            <v>131301</v>
          </cell>
          <cell r="C1770" t="str">
            <v>Расходные материалы (фильтра, ремни, сервис. пакеты , зубья, коронки, реж. кромки и т.д.) по САТ</v>
          </cell>
          <cell r="D1770" t="str">
            <v>6Е-4057 Набор уплотнений САТ</v>
          </cell>
          <cell r="E1770">
            <v>4</v>
          </cell>
          <cell r="F1770">
            <v>60890.48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4</v>
          </cell>
          <cell r="L1770">
            <v>60890.48</v>
          </cell>
        </row>
        <row r="1771">
          <cell r="A1771">
            <v>1313011187</v>
          </cell>
          <cell r="B1771">
            <v>131301</v>
          </cell>
          <cell r="C1771" t="str">
            <v>Расходные материалы (фильтра, ремни, сервис. пакеты , зубья, коронки, реж. кромки и т.д.) по САТ</v>
          </cell>
          <cell r="D1771" t="str">
            <v>6Т3642 Прерыватель САТ</v>
          </cell>
          <cell r="E1771">
            <v>4</v>
          </cell>
          <cell r="F1771">
            <v>19784.21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4</v>
          </cell>
          <cell r="L1771">
            <v>19784.21</v>
          </cell>
        </row>
        <row r="1772">
          <cell r="A1772">
            <v>1313011188</v>
          </cell>
          <cell r="B1772">
            <v>131301</v>
          </cell>
          <cell r="C1772" t="str">
            <v>Расходные материалы (фильтра, ремни, сервис. пакеты , зубья, коронки, реж. кромки и т.д.) по САТ</v>
          </cell>
          <cell r="D1772" t="str">
            <v>6Т-3764 Элемент САТ</v>
          </cell>
          <cell r="E1772">
            <v>9</v>
          </cell>
          <cell r="F1772">
            <v>89450.16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9</v>
          </cell>
          <cell r="L1772">
            <v>89450.16</v>
          </cell>
        </row>
        <row r="1773">
          <cell r="A1773">
            <v>1313011229</v>
          </cell>
          <cell r="B1773">
            <v>131301</v>
          </cell>
          <cell r="C1773" t="str">
            <v>Расходные материалы (фильтра, ремни, сервис. пакеты , зубья, коронки, реж. кромки и т.д.) по САТ</v>
          </cell>
          <cell r="D1773" t="str">
            <v>7D1195 Уплотнение - САТ</v>
          </cell>
          <cell r="E1773">
            <v>75</v>
          </cell>
          <cell r="F1773">
            <v>46881.78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75</v>
          </cell>
          <cell r="L1773">
            <v>46881.78</v>
          </cell>
        </row>
        <row r="1774">
          <cell r="A1774">
            <v>1313011230</v>
          </cell>
          <cell r="B1774">
            <v>131301</v>
          </cell>
          <cell r="C1774" t="str">
            <v>Расходные материалы (фильтра, ремни, сервис. пакеты , зубья, коронки, реж. кромки и т.д.) по САТ</v>
          </cell>
          <cell r="D1774" t="str">
            <v>7D-5435 Крышка - САТ</v>
          </cell>
          <cell r="E1774">
            <v>6</v>
          </cell>
          <cell r="F1774">
            <v>72493.710000000006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6</v>
          </cell>
          <cell r="L1774">
            <v>72493.710000000006</v>
          </cell>
        </row>
        <row r="1775">
          <cell r="A1775">
            <v>1313011231</v>
          </cell>
          <cell r="B1775">
            <v>131301</v>
          </cell>
          <cell r="C1775" t="str">
            <v>Расходные материалы (фильтра, ремни, сервис. пакеты , зубья, коронки, реж. кромки и т.д.) по САТ</v>
          </cell>
          <cell r="D1775" t="str">
            <v>7D6705 Кольцо- САТ</v>
          </cell>
          <cell r="E1775">
            <v>3</v>
          </cell>
          <cell r="F1775">
            <v>4383.68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3</v>
          </cell>
          <cell r="L1775">
            <v>4383.68</v>
          </cell>
        </row>
        <row r="1776">
          <cell r="A1776">
            <v>1313011232</v>
          </cell>
          <cell r="B1776">
            <v>131301</v>
          </cell>
          <cell r="C1776" t="str">
            <v>Расходные материалы (фильтра, ремни, сервис. пакеты , зубья, коронки, реж. кромки и т.д.) по САТ</v>
          </cell>
          <cell r="D1776" t="str">
            <v>7H2444 Уплотнение - САТ</v>
          </cell>
          <cell r="E1776">
            <v>1</v>
          </cell>
          <cell r="F1776">
            <v>608.23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1</v>
          </cell>
          <cell r="L1776">
            <v>608.23</v>
          </cell>
        </row>
        <row r="1777">
          <cell r="A1777">
            <v>1313011233</v>
          </cell>
          <cell r="B1777">
            <v>131301</v>
          </cell>
          <cell r="C1777" t="str">
            <v>Расходные материалы (фильтра, ремни, сервис. пакеты , зубья, коронки, реж. кромки и т.д.) по САТ</v>
          </cell>
          <cell r="D1777" t="str">
            <v>7J0204 уплотнение САТ</v>
          </cell>
          <cell r="E1777">
            <v>40</v>
          </cell>
          <cell r="F1777">
            <v>3627.6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40</v>
          </cell>
          <cell r="L1777">
            <v>3627.6</v>
          </cell>
        </row>
        <row r="1778">
          <cell r="A1778">
            <v>1313011234</v>
          </cell>
          <cell r="B1778">
            <v>131301</v>
          </cell>
          <cell r="C1778" t="str">
            <v>Расходные материалы (фильтра, ремни, сервис. пакеты , зубья, коронки, реж. кромки и т.д.) по САТ</v>
          </cell>
          <cell r="D1778" t="str">
            <v>7J3296 Стопор САТ</v>
          </cell>
          <cell r="E1778">
            <v>22</v>
          </cell>
          <cell r="F1778">
            <v>71556.740000000005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22</v>
          </cell>
          <cell r="L1778">
            <v>71556.740000000005</v>
          </cell>
        </row>
        <row r="1779">
          <cell r="A1779">
            <v>1313011235</v>
          </cell>
          <cell r="B1779">
            <v>131301</v>
          </cell>
          <cell r="C1779" t="str">
            <v>Расходные материалы (фильтра, ремни, сервис. пакеты , зубья, коронки, реж. кромки и т.д.) по САТ</v>
          </cell>
          <cell r="D1779" t="str">
            <v>7N-0718 Переключатель - САТ</v>
          </cell>
          <cell r="E1779">
            <v>2</v>
          </cell>
          <cell r="F1779">
            <v>23447.84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2</v>
          </cell>
          <cell r="L1779">
            <v>23447.84</v>
          </cell>
        </row>
        <row r="1780">
          <cell r="A1780">
            <v>1313011236</v>
          </cell>
          <cell r="B1780">
            <v>131301</v>
          </cell>
          <cell r="C1780" t="str">
            <v>Расходные материалы (фильтра, ремни, сервис. пакеты , зубья, коронки, реж. кромки и т.д.) по САТ</v>
          </cell>
          <cell r="D1780" t="str">
            <v>7N-2957 Крышка - САТ</v>
          </cell>
          <cell r="E1780">
            <v>1</v>
          </cell>
          <cell r="F1780">
            <v>16115.38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1</v>
          </cell>
          <cell r="L1780">
            <v>16115.38</v>
          </cell>
        </row>
        <row r="1781">
          <cell r="A1781">
            <v>1313011237</v>
          </cell>
          <cell r="B1781">
            <v>131301</v>
          </cell>
          <cell r="C1781" t="str">
            <v>Расходные материалы (фильтра, ремни, сервис. пакеты , зубья, коронки, реж. кромки и т.д.) по САТ</v>
          </cell>
          <cell r="D1781" t="str">
            <v>7N4927 Прокладка - САТ</v>
          </cell>
          <cell r="E1781">
            <v>67</v>
          </cell>
          <cell r="F1781">
            <v>84781.05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67</v>
          </cell>
          <cell r="L1781">
            <v>84781.05</v>
          </cell>
        </row>
        <row r="1782">
          <cell r="A1782">
            <v>1313011239</v>
          </cell>
          <cell r="B1782">
            <v>131301</v>
          </cell>
          <cell r="C1782" t="str">
            <v>Расходные материалы (фильтра, ремни, сервис. пакеты , зубья, коронки, реж. кромки и т.д.) по САТ</v>
          </cell>
          <cell r="D1782" t="str">
            <v>7N5080 Прокладка - САТ</v>
          </cell>
          <cell r="E1782">
            <v>41</v>
          </cell>
          <cell r="F1782">
            <v>17828.88</v>
          </cell>
          <cell r="G1782">
            <v>0</v>
          </cell>
          <cell r="H1782">
            <v>0</v>
          </cell>
          <cell r="I1782">
            <v>1</v>
          </cell>
          <cell r="J1782">
            <v>434.85</v>
          </cell>
          <cell r="K1782">
            <v>40</v>
          </cell>
          <cell r="L1782">
            <v>17394.03</v>
          </cell>
        </row>
        <row r="1783">
          <cell r="A1783">
            <v>1313011240</v>
          </cell>
          <cell r="B1783">
            <v>131301</v>
          </cell>
          <cell r="C1783" t="str">
            <v>Расходные материалы (фильтра, ремни, сервис. пакеты , зубья, коронки, реж. кромки и т.д.) по САТ</v>
          </cell>
          <cell r="D1783" t="str">
            <v>7N5087 Прокладка - САТ</v>
          </cell>
          <cell r="E1783">
            <v>20</v>
          </cell>
          <cell r="F1783">
            <v>43088.36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20</v>
          </cell>
          <cell r="L1783">
            <v>43088.36</v>
          </cell>
        </row>
        <row r="1784">
          <cell r="A1784">
            <v>1313011241</v>
          </cell>
          <cell r="B1784">
            <v>131301</v>
          </cell>
          <cell r="C1784" t="str">
            <v>Расходные материалы (фильтра, ремни, сервис. пакеты , зубья, коронки, реж. кромки и т.д.) по САТ</v>
          </cell>
          <cell r="D1784" t="str">
            <v>7N5565 Колпачок- САТ</v>
          </cell>
          <cell r="E1784">
            <v>4</v>
          </cell>
          <cell r="F1784">
            <v>46787.07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4</v>
          </cell>
          <cell r="L1784">
            <v>46787.07</v>
          </cell>
        </row>
        <row r="1785">
          <cell r="A1785">
            <v>1313011242</v>
          </cell>
          <cell r="B1785">
            <v>131301</v>
          </cell>
          <cell r="C1785" t="str">
            <v>Расходные материалы (фильтра, ремни, сервис. пакеты , зубья, коронки, реж. кромки и т.д.) по САТ</v>
          </cell>
          <cell r="D1785" t="str">
            <v>7N-5876 Лампа - САТ</v>
          </cell>
          <cell r="E1785">
            <v>33</v>
          </cell>
          <cell r="F1785">
            <v>3164.67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33</v>
          </cell>
          <cell r="L1785">
            <v>3164.67</v>
          </cell>
        </row>
        <row r="1786">
          <cell r="A1786">
            <v>1313011243</v>
          </cell>
          <cell r="B1786">
            <v>131301</v>
          </cell>
          <cell r="C1786" t="str">
            <v>Расходные материалы (фильтра, ремни, сервис. пакеты , зубья, коронки, реж. кромки и т.д.) по САТ</v>
          </cell>
          <cell r="D1786" t="str">
            <v>7N-9943 Лампа - САТ</v>
          </cell>
          <cell r="E1786">
            <v>50</v>
          </cell>
          <cell r="F1786">
            <v>40933.5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50</v>
          </cell>
          <cell r="L1786">
            <v>40933.5</v>
          </cell>
        </row>
        <row r="1787">
          <cell r="A1787">
            <v>1313011244</v>
          </cell>
          <cell r="B1787">
            <v>131301</v>
          </cell>
          <cell r="C1787" t="str">
            <v>Расходные материалы (фильтра, ремни, сервис. пакеты , зубья, коронки, реж. кромки и т.д.) по САТ</v>
          </cell>
          <cell r="D1787" t="str">
            <v>7S8767 Прокладка - САТ</v>
          </cell>
          <cell r="E1787">
            <v>6</v>
          </cell>
          <cell r="F1787">
            <v>3671.16</v>
          </cell>
          <cell r="G1787">
            <v>0</v>
          </cell>
          <cell r="H1787">
            <v>0</v>
          </cell>
          <cell r="I1787">
            <v>2</v>
          </cell>
          <cell r="J1787">
            <v>1223.72</v>
          </cell>
          <cell r="K1787">
            <v>4</v>
          </cell>
          <cell r="L1787">
            <v>2447.44</v>
          </cell>
        </row>
        <row r="1788">
          <cell r="A1788">
            <v>1313011245</v>
          </cell>
          <cell r="B1788">
            <v>131301</v>
          </cell>
          <cell r="C1788" t="str">
            <v>Расходные материалы (фильтра, ремни, сервис. пакеты , зубья, коронки, реж. кромки и т.д.) по САТ</v>
          </cell>
          <cell r="D1788" t="str">
            <v>7W7417 Индикатор САТ</v>
          </cell>
          <cell r="E1788">
            <v>6</v>
          </cell>
          <cell r="F1788">
            <v>63250.86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6</v>
          </cell>
          <cell r="L1788">
            <v>63250.86</v>
          </cell>
        </row>
        <row r="1789">
          <cell r="A1789">
            <v>1313011246</v>
          </cell>
          <cell r="B1789">
            <v>131301</v>
          </cell>
          <cell r="C1789" t="str">
            <v>Расходные материалы (фильтра, ремни, сервис. пакеты , зубья, коронки, реж. кромки и т.д.) по САТ</v>
          </cell>
          <cell r="D1789" t="str">
            <v>7Y1650 хомут - САТ</v>
          </cell>
          <cell r="E1789">
            <v>16</v>
          </cell>
          <cell r="F1789">
            <v>21272.79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16</v>
          </cell>
          <cell r="L1789">
            <v>21272.79</v>
          </cell>
        </row>
        <row r="1790">
          <cell r="A1790">
            <v>1313011247</v>
          </cell>
          <cell r="B1790">
            <v>131301</v>
          </cell>
          <cell r="C1790" t="str">
            <v>Расходные материалы (фильтра, ремни, сервис. пакеты , зубья, коронки, реж. кромки и т.д.) по САТ</v>
          </cell>
          <cell r="D1790" t="str">
            <v>7Е7912 Прокладка - САТ</v>
          </cell>
          <cell r="E1790">
            <v>7</v>
          </cell>
          <cell r="F1790">
            <v>3565.89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7</v>
          </cell>
          <cell r="L1790">
            <v>3565.89</v>
          </cell>
        </row>
        <row r="1791">
          <cell r="A1791">
            <v>1313011249</v>
          </cell>
          <cell r="B1791">
            <v>131301</v>
          </cell>
          <cell r="C1791" t="str">
            <v>Расходные материалы (фильтра, ремни, сервис. пакеты , зубья, коронки, реж. кромки и т.д.) по САТ</v>
          </cell>
          <cell r="D1791" t="str">
            <v>7М0475 Кольцо - САТ</v>
          </cell>
          <cell r="E1791">
            <v>1</v>
          </cell>
          <cell r="F1791">
            <v>1987.76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1</v>
          </cell>
          <cell r="L1791">
            <v>1987.76</v>
          </cell>
        </row>
        <row r="1792">
          <cell r="A1792">
            <v>1313011250</v>
          </cell>
          <cell r="B1792">
            <v>131301</v>
          </cell>
          <cell r="C1792" t="str">
            <v>Расходные материалы (фильтра, ремни, сервис. пакеты , зубья, коронки, реж. кромки и т.д.) по САТ</v>
          </cell>
          <cell r="D1792" t="str">
            <v>7М8485 Уплотнение - САТ</v>
          </cell>
          <cell r="E1792">
            <v>33</v>
          </cell>
          <cell r="F1792">
            <v>7427.44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33</v>
          </cell>
          <cell r="L1792">
            <v>7427.44</v>
          </cell>
        </row>
        <row r="1793">
          <cell r="A1793">
            <v>1313011251</v>
          </cell>
          <cell r="B1793">
            <v>131301</v>
          </cell>
          <cell r="C1793" t="str">
            <v>Расходные материалы (фильтра, ремни, сервис. пакеты , зубья, коронки, реж. кромки и т.д.) по САТ</v>
          </cell>
          <cell r="D1793" t="str">
            <v>7Н-1447 Крышка - САТ</v>
          </cell>
          <cell r="E1793">
            <v>1</v>
          </cell>
          <cell r="F1793">
            <v>5487.35</v>
          </cell>
          <cell r="G1793">
            <v>0</v>
          </cell>
          <cell r="H1793">
            <v>0</v>
          </cell>
          <cell r="I1793">
            <v>1</v>
          </cell>
          <cell r="J1793">
            <v>5487.35</v>
          </cell>
          <cell r="K1793">
            <v>0</v>
          </cell>
          <cell r="L1793">
            <v>0</v>
          </cell>
        </row>
        <row r="1794">
          <cell r="A1794">
            <v>1313011253</v>
          </cell>
          <cell r="B1794">
            <v>131301</v>
          </cell>
          <cell r="C1794" t="str">
            <v>Расходные материалы (фильтра, ремни, сервис. пакеты , зубья, коронки, реж. кромки и т.д.) по САТ</v>
          </cell>
          <cell r="D1794" t="str">
            <v>7Т-7358 Фильтр CAT</v>
          </cell>
          <cell r="E1794">
            <v>39</v>
          </cell>
          <cell r="F1794">
            <v>262660.67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39</v>
          </cell>
          <cell r="L1794">
            <v>262660.67</v>
          </cell>
        </row>
        <row r="1795">
          <cell r="A1795">
            <v>1313011254</v>
          </cell>
          <cell r="B1795">
            <v>131301</v>
          </cell>
          <cell r="C1795" t="str">
            <v>Расходные материалы (фильтра, ремни, сервис. пакеты , зубья, коронки, реж. кромки и т.д.) по САТ</v>
          </cell>
          <cell r="D1795" t="str">
            <v>7Х1803 Муфта- САТ</v>
          </cell>
          <cell r="E1795">
            <v>4</v>
          </cell>
          <cell r="F1795">
            <v>4334.8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4</v>
          </cell>
          <cell r="L1795">
            <v>4334.8</v>
          </cell>
        </row>
        <row r="1796">
          <cell r="A1796">
            <v>1313011255</v>
          </cell>
          <cell r="B1796">
            <v>131301</v>
          </cell>
          <cell r="C1796" t="str">
            <v>Расходные материалы (фильтра, ремни, сервис. пакеты , зубья, коронки, реж. кромки и т.д.) по САТ</v>
          </cell>
          <cell r="D1796" t="str">
            <v>7Х1805 Муфта- САТ</v>
          </cell>
          <cell r="E1796">
            <v>2</v>
          </cell>
          <cell r="F1796">
            <v>2293.7800000000002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2</v>
          </cell>
          <cell r="L1796">
            <v>2293.7800000000002</v>
          </cell>
        </row>
        <row r="1797">
          <cell r="A1797">
            <v>1313011256</v>
          </cell>
          <cell r="B1797">
            <v>131301</v>
          </cell>
          <cell r="C1797" t="str">
            <v>Расходные материалы (фильтра, ремни, сервис. пакеты , зубья, коронки, реж. кромки и т.д.) по САТ</v>
          </cell>
          <cell r="D1797" t="str">
            <v>7Х1806 Муфта- САТ</v>
          </cell>
          <cell r="E1797">
            <v>1</v>
          </cell>
          <cell r="F1797">
            <v>1395.42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1</v>
          </cell>
          <cell r="L1797">
            <v>1395.42</v>
          </cell>
        </row>
        <row r="1798">
          <cell r="A1798">
            <v>1313011257</v>
          </cell>
          <cell r="B1798">
            <v>131301</v>
          </cell>
          <cell r="C1798" t="str">
            <v>Расходные материалы (фильтра, ремни, сервис. пакеты , зубья, коронки, реж. кромки и т.д.) по САТ</v>
          </cell>
          <cell r="D1798" t="str">
            <v>7Х1807 Муфта- САТ</v>
          </cell>
          <cell r="E1798">
            <v>2</v>
          </cell>
          <cell r="F1798">
            <v>5451.08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2</v>
          </cell>
          <cell r="L1798">
            <v>5451.08</v>
          </cell>
        </row>
        <row r="1799">
          <cell r="A1799">
            <v>1313011258</v>
          </cell>
          <cell r="B1799">
            <v>131301</v>
          </cell>
          <cell r="C1799" t="str">
            <v>Расходные материалы (фильтра, ремни, сервис. пакеты , зубья, коронки, реж. кромки и т.д.) по САТ</v>
          </cell>
          <cell r="D1799" t="str">
            <v>7Х1810 Муфта- САТ</v>
          </cell>
          <cell r="E1799">
            <v>1</v>
          </cell>
          <cell r="F1799">
            <v>1420.81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1</v>
          </cell>
          <cell r="L1799">
            <v>1420.81</v>
          </cell>
        </row>
        <row r="1800">
          <cell r="A1800">
            <v>1313011259</v>
          </cell>
          <cell r="B1800">
            <v>131301</v>
          </cell>
          <cell r="C1800" t="str">
            <v>Расходные материалы (фильтра, ремни, сервис. пакеты , зубья, коронки, реж. кромки и т.д.) по САТ</v>
          </cell>
          <cell r="D1800" t="str">
            <v>7Х1814 Муфта- САТ</v>
          </cell>
          <cell r="E1800">
            <v>2</v>
          </cell>
          <cell r="F1800">
            <v>9304.32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2</v>
          </cell>
          <cell r="L1800">
            <v>9304.32</v>
          </cell>
        </row>
        <row r="1801">
          <cell r="A1801">
            <v>1313011260</v>
          </cell>
          <cell r="B1801">
            <v>131301</v>
          </cell>
          <cell r="C1801" t="str">
            <v>Расходные материалы (фильтра, ремни, сервис. пакеты , зубья, коронки, реж. кромки и т.д.) по САТ</v>
          </cell>
          <cell r="D1801" t="str">
            <v>7Х2634 Уплотнение - САТ</v>
          </cell>
          <cell r="E1801">
            <v>750</v>
          </cell>
          <cell r="F1801">
            <v>4620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750</v>
          </cell>
          <cell r="L1801">
            <v>4620</v>
          </cell>
        </row>
        <row r="1802">
          <cell r="A1802">
            <v>1313011261</v>
          </cell>
          <cell r="B1802">
            <v>131301</v>
          </cell>
          <cell r="C1802" t="str">
            <v>Расходные материалы (фильтра, ремни, сервис. пакеты , зубья, коронки, реж. кромки и т.д.) по САТ</v>
          </cell>
          <cell r="D1802" t="str">
            <v>7Х-6041 фильтр CAT</v>
          </cell>
          <cell r="E1802">
            <v>30</v>
          </cell>
          <cell r="F1802">
            <v>173378.16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30</v>
          </cell>
          <cell r="L1802">
            <v>173378.16</v>
          </cell>
        </row>
        <row r="1803">
          <cell r="A1803">
            <v>1313011273</v>
          </cell>
          <cell r="B1803">
            <v>131301</v>
          </cell>
          <cell r="C1803" t="str">
            <v>Расходные материалы (фильтра, ремни, сервис. пакеты , зубья, коронки, реж. кромки и т.д.) по САТ</v>
          </cell>
          <cell r="D1803" t="str">
            <v>8D1948 хомут - САТ</v>
          </cell>
          <cell r="E1803">
            <v>11</v>
          </cell>
          <cell r="F1803">
            <v>759332.1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11</v>
          </cell>
          <cell r="L1803">
            <v>759332.1</v>
          </cell>
        </row>
        <row r="1804">
          <cell r="A1804">
            <v>1313011274</v>
          </cell>
          <cell r="B1804">
            <v>131301</v>
          </cell>
          <cell r="C1804" t="str">
            <v>Расходные материалы (фильтра, ремни, сервис. пакеты , зубья, коронки, реж. кромки и т.д.) по САТ</v>
          </cell>
          <cell r="D1804" t="str">
            <v>8J5604 Сапун - САТ</v>
          </cell>
          <cell r="E1804">
            <v>5</v>
          </cell>
          <cell r="F1804">
            <v>10919.1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5</v>
          </cell>
          <cell r="L1804">
            <v>10919.1</v>
          </cell>
        </row>
        <row r="1805">
          <cell r="A1805">
            <v>1313011275</v>
          </cell>
          <cell r="B1805">
            <v>131301</v>
          </cell>
          <cell r="C1805" t="str">
            <v>Расходные материалы (фильтра, ремни, сервис. пакеты , зубья, коронки, реж. кромки и т.д.) по САТ</v>
          </cell>
          <cell r="D1805" t="str">
            <v>8J8879 уплотнение - САТ</v>
          </cell>
          <cell r="E1805">
            <v>18</v>
          </cell>
          <cell r="F1805">
            <v>19808.759999999998</v>
          </cell>
          <cell r="G1805">
            <v>0</v>
          </cell>
          <cell r="H1805">
            <v>0</v>
          </cell>
          <cell r="I1805">
            <v>1</v>
          </cell>
          <cell r="J1805">
            <v>1203.69</v>
          </cell>
          <cell r="K1805">
            <v>17</v>
          </cell>
          <cell r="L1805">
            <v>18605.07</v>
          </cell>
        </row>
        <row r="1806">
          <cell r="A1806">
            <v>1313011276</v>
          </cell>
          <cell r="B1806">
            <v>131301</v>
          </cell>
          <cell r="C1806" t="str">
            <v>Расходные материалы (фильтра, ремни, сервис. пакеты , зубья, коронки, реж. кромки и т.д.) по САТ</v>
          </cell>
          <cell r="D1806" t="str">
            <v>8L6557 Адаптер САТ</v>
          </cell>
          <cell r="E1806">
            <v>30</v>
          </cell>
          <cell r="F1806">
            <v>5441.4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30</v>
          </cell>
          <cell r="L1806">
            <v>5441.4</v>
          </cell>
        </row>
        <row r="1807">
          <cell r="A1807">
            <v>1313011277</v>
          </cell>
          <cell r="B1807">
            <v>131301</v>
          </cell>
          <cell r="C1807" t="str">
            <v>Расходные материалы (фильтра, ремни, сервис. пакеты , зубья, коронки, реж. кромки и т.д.) по САТ</v>
          </cell>
          <cell r="D1807" t="str">
            <v>8S-9129 Фильтр CAT</v>
          </cell>
          <cell r="E1807">
            <v>40</v>
          </cell>
          <cell r="F1807">
            <v>95509.04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40</v>
          </cell>
          <cell r="L1807">
            <v>95509.04</v>
          </cell>
        </row>
        <row r="1808">
          <cell r="A1808">
            <v>1313011280</v>
          </cell>
          <cell r="B1808">
            <v>131301</v>
          </cell>
          <cell r="C1808" t="str">
            <v>Расходные материалы (фильтра, ремни, сервис. пакеты , зубья, коронки, реж. кромки и т.д.) по САТ</v>
          </cell>
          <cell r="D1808" t="str">
            <v>8В-5144 Болт САТ</v>
          </cell>
          <cell r="E1808">
            <v>4</v>
          </cell>
          <cell r="F1808">
            <v>2075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4</v>
          </cell>
          <cell r="L1808">
            <v>2075</v>
          </cell>
        </row>
        <row r="1809">
          <cell r="A1809">
            <v>1313011281</v>
          </cell>
          <cell r="B1809">
            <v>131301</v>
          </cell>
          <cell r="C1809" t="str">
            <v>Расходные материалы (фильтра, ремни, сервис. пакеты , зубья, коронки, реж. кромки и т.д.) по САТ</v>
          </cell>
          <cell r="D1809" t="str">
            <v>8Е4541 Режущая кромка - САТ</v>
          </cell>
          <cell r="E1809">
            <v>33</v>
          </cell>
          <cell r="F1809">
            <v>6151751.3799999999</v>
          </cell>
          <cell r="G1809">
            <v>0</v>
          </cell>
          <cell r="H1809">
            <v>0</v>
          </cell>
          <cell r="I1809">
            <v>1</v>
          </cell>
          <cell r="J1809">
            <v>186416.71</v>
          </cell>
          <cell r="K1809">
            <v>32</v>
          </cell>
          <cell r="L1809">
            <v>5965334.6699999999</v>
          </cell>
        </row>
        <row r="1810">
          <cell r="A1810">
            <v>1313011283</v>
          </cell>
          <cell r="B1810">
            <v>131301</v>
          </cell>
          <cell r="C1810" t="str">
            <v>Расходные материалы (фильтра, ремни, сервис. пакеты , зубья, коронки, реж. кромки и т.д.) по САТ</v>
          </cell>
          <cell r="D1810" t="str">
            <v>8Е4542 Режущая кромка - САТ</v>
          </cell>
          <cell r="E1810">
            <v>34</v>
          </cell>
          <cell r="F1810">
            <v>6306692.8499999996</v>
          </cell>
          <cell r="G1810">
            <v>0</v>
          </cell>
          <cell r="H1810">
            <v>0</v>
          </cell>
          <cell r="I1810">
            <v>1</v>
          </cell>
          <cell r="J1810">
            <v>185490.97</v>
          </cell>
          <cell r="K1810">
            <v>33</v>
          </cell>
          <cell r="L1810">
            <v>6121201.8799999999</v>
          </cell>
        </row>
        <row r="1811">
          <cell r="A1811">
            <v>1313011285</v>
          </cell>
          <cell r="B1811">
            <v>131301</v>
          </cell>
          <cell r="C1811" t="str">
            <v>Расходные материалы (фильтра, ремни, сервис. пакеты , зубья, коронки, реж. кромки и т.д.) по САТ</v>
          </cell>
          <cell r="D1811" t="str">
            <v>8Е5530 Накладка - САТ</v>
          </cell>
          <cell r="E1811">
            <v>10</v>
          </cell>
          <cell r="F1811">
            <v>180092.1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10</v>
          </cell>
          <cell r="L1811">
            <v>180092.1</v>
          </cell>
        </row>
        <row r="1812">
          <cell r="A1812">
            <v>1313011287</v>
          </cell>
          <cell r="B1812">
            <v>131301</v>
          </cell>
          <cell r="C1812" t="str">
            <v>Расходные материалы (фильтра, ремни, сервис. пакеты , зубья, коронки, реж. кромки и т.д.) по САТ</v>
          </cell>
          <cell r="D1812" t="str">
            <v>8М4447 Уплотнение-САТ</v>
          </cell>
          <cell r="E1812">
            <v>3</v>
          </cell>
          <cell r="F1812">
            <v>892.17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3</v>
          </cell>
          <cell r="L1812">
            <v>892.17</v>
          </cell>
        </row>
        <row r="1813">
          <cell r="A1813">
            <v>1313011289</v>
          </cell>
          <cell r="B1813">
            <v>131301</v>
          </cell>
          <cell r="C1813" t="str">
            <v>Расходные материалы (фильтра, ремни, сервис. пакеты , зубья, коронки, реж. кромки и т.д.) по САТ</v>
          </cell>
          <cell r="D1813" t="str">
            <v>8Н2778 прокладка - САТ</v>
          </cell>
          <cell r="E1813">
            <v>51</v>
          </cell>
          <cell r="F1813">
            <v>24012.07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51</v>
          </cell>
          <cell r="L1813">
            <v>24012.07</v>
          </cell>
        </row>
        <row r="1814">
          <cell r="A1814">
            <v>1313011291</v>
          </cell>
          <cell r="B1814">
            <v>131301</v>
          </cell>
          <cell r="C1814" t="str">
            <v>Расходные материалы (фильтра, ремни, сервис. пакеты , зубья, коронки, реж. кромки и т.д.) по САТ</v>
          </cell>
          <cell r="D1814" t="str">
            <v>8Н-5306 ключ - САТ</v>
          </cell>
          <cell r="E1814">
            <v>24</v>
          </cell>
          <cell r="F1814">
            <v>4433.9399999999996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24</v>
          </cell>
          <cell r="L1814">
            <v>4433.9399999999996</v>
          </cell>
        </row>
        <row r="1815">
          <cell r="A1815">
            <v>1313011292</v>
          </cell>
          <cell r="B1815">
            <v>131301</v>
          </cell>
          <cell r="C1815" t="str">
            <v>Расходные материалы (фильтра, ремни, сервис. пакеты , зубья, коронки, реж. кромки и т.д.) по САТ</v>
          </cell>
          <cell r="D1815" t="str">
            <v>8Н-9789 подшипник САТ</v>
          </cell>
          <cell r="E1815">
            <v>13</v>
          </cell>
          <cell r="F1815">
            <v>70147.3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13</v>
          </cell>
          <cell r="L1815">
            <v>70147.3</v>
          </cell>
        </row>
        <row r="1816">
          <cell r="A1816">
            <v>1313011293</v>
          </cell>
          <cell r="B1816">
            <v>131301</v>
          </cell>
          <cell r="C1816" t="str">
            <v>Расходные материалы (фильтра, ремни, сервис. пакеты , зубья, коронки, реж. кромки и т.д.) по САТ</v>
          </cell>
          <cell r="D1816" t="str">
            <v>8С3084 Уплотнение - САТ</v>
          </cell>
          <cell r="E1816">
            <v>6</v>
          </cell>
          <cell r="F1816">
            <v>101006.88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6</v>
          </cell>
          <cell r="L1816">
            <v>101006.88</v>
          </cell>
        </row>
        <row r="1817">
          <cell r="A1817">
            <v>1313011294</v>
          </cell>
          <cell r="B1817">
            <v>131301</v>
          </cell>
          <cell r="C1817" t="str">
            <v>Расходные материалы (фильтра, ремни, сервис. пакеты , зубья, коронки, реж. кромки и т.д.) по САТ</v>
          </cell>
          <cell r="D1817" t="str">
            <v>8С-9657 фильтр воздушный CAT</v>
          </cell>
          <cell r="E1817">
            <v>123</v>
          </cell>
          <cell r="F1817">
            <v>825982.76</v>
          </cell>
          <cell r="G1817">
            <v>0</v>
          </cell>
          <cell r="H1817">
            <v>0</v>
          </cell>
          <cell r="I1817">
            <v>2</v>
          </cell>
          <cell r="J1817">
            <v>13430.62</v>
          </cell>
          <cell r="K1817">
            <v>121</v>
          </cell>
          <cell r="L1817">
            <v>812552.14</v>
          </cell>
        </row>
        <row r="1818">
          <cell r="A1818">
            <v>1313011296</v>
          </cell>
          <cell r="B1818">
            <v>131301</v>
          </cell>
          <cell r="C1818" t="str">
            <v>Расходные материалы (фильтра, ремни, сервис. пакеты , зубья, коронки, реж. кромки и т.д.) по САТ</v>
          </cell>
          <cell r="D1818" t="str">
            <v>8Т0315 Уплотнение - САТ</v>
          </cell>
          <cell r="E1818">
            <v>30</v>
          </cell>
          <cell r="F1818">
            <v>6166.8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30</v>
          </cell>
          <cell r="L1818">
            <v>6166.8</v>
          </cell>
        </row>
        <row r="1819">
          <cell r="A1819">
            <v>1313011297</v>
          </cell>
          <cell r="B1819">
            <v>131301</v>
          </cell>
          <cell r="C1819" t="str">
            <v>Расходные материалы (фильтра, ремни, сервис. пакеты , зубья, коронки, реж. кромки и т.д.) по САТ</v>
          </cell>
          <cell r="D1819" t="str">
            <v>8Т2287 Зеркало - САТ</v>
          </cell>
          <cell r="E1819">
            <v>4</v>
          </cell>
          <cell r="F1819">
            <v>166048.24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4</v>
          </cell>
          <cell r="L1819">
            <v>166048.24</v>
          </cell>
        </row>
        <row r="1820">
          <cell r="A1820">
            <v>1313011298</v>
          </cell>
          <cell r="B1820">
            <v>131301</v>
          </cell>
          <cell r="C1820" t="str">
            <v>Расходные материалы (фильтра, ремни, сервис. пакеты , зубья, коронки, реж. кромки и т.д.) по САТ</v>
          </cell>
          <cell r="D1820" t="str">
            <v>8Т3013 Уплотнение - САТ</v>
          </cell>
          <cell r="E1820">
            <v>1</v>
          </cell>
          <cell r="F1820">
            <v>2180.11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1</v>
          </cell>
          <cell r="L1820">
            <v>2180.11</v>
          </cell>
        </row>
        <row r="1821">
          <cell r="A1821">
            <v>1313011299</v>
          </cell>
          <cell r="B1821">
            <v>131301</v>
          </cell>
          <cell r="C1821" t="str">
            <v>Расходные материалы (фильтра, ремни, сервис. пакеты , зубья, коронки, реж. кромки и т.д.) по САТ</v>
          </cell>
          <cell r="D1821" t="str">
            <v>8Т-4223 шайба - САТ</v>
          </cell>
          <cell r="E1821">
            <v>60</v>
          </cell>
          <cell r="F1821">
            <v>2902.2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60</v>
          </cell>
          <cell r="L1821">
            <v>2902.2</v>
          </cell>
        </row>
        <row r="1822">
          <cell r="A1822">
            <v>1313011301</v>
          </cell>
          <cell r="B1822">
            <v>131301</v>
          </cell>
          <cell r="C1822" t="str">
            <v>Расходные материалы (фильтра, ремни, сервис. пакеты , зубья, коронки, реж. кромки и т.д.) по САТ</v>
          </cell>
          <cell r="D1822" t="str">
            <v>8Т4985 Хомут - САТ</v>
          </cell>
          <cell r="E1822">
            <v>2</v>
          </cell>
          <cell r="F1822">
            <v>4633.66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2</v>
          </cell>
          <cell r="L1822">
            <v>4633.66</v>
          </cell>
        </row>
        <row r="1823">
          <cell r="A1823">
            <v>1313011302</v>
          </cell>
          <cell r="B1823">
            <v>131301</v>
          </cell>
          <cell r="C1823" t="str">
            <v>Расходные материалы (фильтра, ремни, сервис. пакеты , зубья, коронки, реж. кромки и т.д.) по САТ</v>
          </cell>
          <cell r="D1823" t="str">
            <v>8Т4986 Зажим - САТ</v>
          </cell>
          <cell r="E1823">
            <v>13</v>
          </cell>
          <cell r="F1823">
            <v>30983.29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13</v>
          </cell>
          <cell r="L1823">
            <v>30983.29</v>
          </cell>
        </row>
        <row r="1824">
          <cell r="A1824">
            <v>1313011303</v>
          </cell>
          <cell r="B1824">
            <v>131301</v>
          </cell>
          <cell r="C1824" t="str">
            <v>Расходные материалы (фильтра, ремни, сервис. пакеты , зубья, коронки, реж. кромки и т.д.) по САТ</v>
          </cell>
          <cell r="D1824" t="str">
            <v>8Т6444 Уплотнение - САТ</v>
          </cell>
          <cell r="E1824">
            <v>43</v>
          </cell>
          <cell r="F1824">
            <v>38068.14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43</v>
          </cell>
          <cell r="L1824">
            <v>38068.14</v>
          </cell>
        </row>
        <row r="1825">
          <cell r="A1825">
            <v>1313011306</v>
          </cell>
          <cell r="B1825">
            <v>131301</v>
          </cell>
          <cell r="C1825" t="str">
            <v>Расходные материалы (фильтра, ремни, сервис. пакеты , зубья, коронки, реж. кромки и т.д.) по САТ</v>
          </cell>
          <cell r="D1825" t="str">
            <v>8Т9044 кольцо - САТ</v>
          </cell>
          <cell r="E1825">
            <v>9</v>
          </cell>
          <cell r="F1825">
            <v>38150.19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9</v>
          </cell>
          <cell r="L1825">
            <v>38150.19</v>
          </cell>
        </row>
        <row r="1826">
          <cell r="A1826">
            <v>1313011307</v>
          </cell>
          <cell r="B1826">
            <v>131301</v>
          </cell>
          <cell r="C1826" t="str">
            <v>Расходные материалы (фильтра, ремни, сервис. пакеты , зубья, коронки, реж. кромки и т.д.) по САТ</v>
          </cell>
          <cell r="D1826" t="str">
            <v>8Т9683 Фара - САТ</v>
          </cell>
          <cell r="E1826">
            <v>2</v>
          </cell>
          <cell r="F1826">
            <v>11214.12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2</v>
          </cell>
          <cell r="L1826">
            <v>11214.12</v>
          </cell>
        </row>
        <row r="1827">
          <cell r="A1827">
            <v>1313011310</v>
          </cell>
          <cell r="B1827">
            <v>131301</v>
          </cell>
          <cell r="C1827" t="str">
            <v>Расходные материалы (фильтра, ремни, сервис. пакеты , зубья, коронки, реж. кромки и т.д.) по САТ</v>
          </cell>
          <cell r="D1827" t="str">
            <v>8Х-4575 Фильтр CAT</v>
          </cell>
          <cell r="E1827">
            <v>283</v>
          </cell>
          <cell r="F1827">
            <v>1187874.53</v>
          </cell>
          <cell r="G1827">
            <v>0</v>
          </cell>
          <cell r="H1827">
            <v>0</v>
          </cell>
          <cell r="I1827">
            <v>30</v>
          </cell>
          <cell r="J1827">
            <v>125923.05</v>
          </cell>
          <cell r="K1827">
            <v>253</v>
          </cell>
          <cell r="L1827">
            <v>1061951.48</v>
          </cell>
        </row>
        <row r="1828">
          <cell r="A1828">
            <v>1313011312</v>
          </cell>
          <cell r="B1828">
            <v>131301</v>
          </cell>
          <cell r="C1828" t="str">
            <v>Расходные материалы (фильтра, ремни, сервис. пакеты , зубья, коронки, реж. кромки и т.д.) по САТ</v>
          </cell>
          <cell r="D1828" t="str">
            <v>8Х7223 Цилиндр САТ</v>
          </cell>
          <cell r="E1828">
            <v>1</v>
          </cell>
          <cell r="F1828">
            <v>165739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1</v>
          </cell>
          <cell r="L1828">
            <v>165739</v>
          </cell>
        </row>
        <row r="1829">
          <cell r="A1829">
            <v>1313011321</v>
          </cell>
          <cell r="B1829">
            <v>131301</v>
          </cell>
          <cell r="C1829" t="str">
            <v>Расходные материалы (фильтра, ремни, сервис. пакеты , зубья, коронки, реж. кромки и т.д.) по САТ</v>
          </cell>
          <cell r="D1829" t="str">
            <v>9D2736 Шатун-САТ</v>
          </cell>
          <cell r="E1829">
            <v>1</v>
          </cell>
          <cell r="F1829">
            <v>129053.7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1</v>
          </cell>
          <cell r="L1829">
            <v>129053.7</v>
          </cell>
        </row>
        <row r="1830">
          <cell r="A1830">
            <v>1313011322</v>
          </cell>
          <cell r="B1830">
            <v>131301</v>
          </cell>
          <cell r="C1830" t="str">
            <v>Расходные материалы (фильтра, ремни, сервис. пакеты , зубья, коронки, реж. кромки и т.д.) по САТ</v>
          </cell>
          <cell r="D1830" t="str">
            <v>9D3704 Головка-САТ</v>
          </cell>
          <cell r="E1830">
            <v>1</v>
          </cell>
          <cell r="F1830">
            <v>71540.28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1</v>
          </cell>
          <cell r="L1830">
            <v>71540.28</v>
          </cell>
        </row>
        <row r="1831">
          <cell r="A1831">
            <v>1313011324</v>
          </cell>
          <cell r="B1831">
            <v>131301</v>
          </cell>
          <cell r="C1831" t="str">
            <v>Расходные материалы (фильтра, ремни, сервис. пакеты , зубья, коронки, реж. кромки и т.д.) по САТ</v>
          </cell>
          <cell r="D1831" t="str">
            <v>9D-5723 Фланец-САТ</v>
          </cell>
          <cell r="E1831">
            <v>11</v>
          </cell>
          <cell r="F1831">
            <v>959596.11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11</v>
          </cell>
          <cell r="L1831">
            <v>959596.11</v>
          </cell>
        </row>
        <row r="1832">
          <cell r="A1832">
            <v>1313011326</v>
          </cell>
          <cell r="B1832">
            <v>131301</v>
          </cell>
          <cell r="C1832" t="str">
            <v>Расходные материалы (фильтра, ремни, сервис. пакеты , зубья, коронки, реж. кромки и т.д.) по САТ</v>
          </cell>
          <cell r="D1832" t="str">
            <v>9G-5127 Сапун - САТ</v>
          </cell>
          <cell r="E1832">
            <v>65</v>
          </cell>
          <cell r="F1832">
            <v>91022.57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65</v>
          </cell>
          <cell r="L1832">
            <v>91022.57</v>
          </cell>
        </row>
        <row r="1833">
          <cell r="A1833">
            <v>1313011327</v>
          </cell>
          <cell r="B1833">
            <v>131301</v>
          </cell>
          <cell r="C1833" t="str">
            <v>Расходные материалы (фильтра, ремни, сервис. пакеты , зубья, коронки, реж. кромки и т.д.) по САТ</v>
          </cell>
          <cell r="D1833" t="str">
            <v>9G5313 Уплотнение - САТ</v>
          </cell>
          <cell r="E1833">
            <v>4</v>
          </cell>
          <cell r="F1833">
            <v>85245.62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4</v>
          </cell>
          <cell r="L1833">
            <v>85245.62</v>
          </cell>
        </row>
        <row r="1834">
          <cell r="A1834">
            <v>1313011328</v>
          </cell>
          <cell r="B1834">
            <v>131301</v>
          </cell>
          <cell r="C1834" t="str">
            <v>Расходные материалы (фильтра, ремни, сервис. пакеты , зубья, коронки, реж. кромки и т.д.) по САТ</v>
          </cell>
          <cell r="D1834" t="str">
            <v>9G9988 клапан - САТ</v>
          </cell>
          <cell r="E1834">
            <v>3</v>
          </cell>
          <cell r="F1834">
            <v>134189.46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3</v>
          </cell>
          <cell r="L1834">
            <v>134189.46</v>
          </cell>
        </row>
        <row r="1835">
          <cell r="A1835">
            <v>1313011329</v>
          </cell>
          <cell r="B1835">
            <v>131301</v>
          </cell>
          <cell r="C1835" t="str">
            <v>Расходные материалы (фильтра, ремни, сервис. пакеты , зубья, коронки, реж. кромки и т.д.) по САТ</v>
          </cell>
          <cell r="D1835" t="str">
            <v>9M-1974 шайба САТ</v>
          </cell>
          <cell r="E1835">
            <v>200</v>
          </cell>
          <cell r="F1835">
            <v>6288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200</v>
          </cell>
          <cell r="L1835">
            <v>6288</v>
          </cell>
        </row>
        <row r="1836">
          <cell r="A1836">
            <v>1313011330</v>
          </cell>
          <cell r="B1836">
            <v>131301</v>
          </cell>
          <cell r="C1836" t="str">
            <v>Расходные материалы (фильтра, ремни, сервис. пакеты , зубья, коронки, реж. кромки и т.д.) по САТ</v>
          </cell>
          <cell r="D1836" t="str">
            <v>9S-1374 Болт САТ</v>
          </cell>
          <cell r="E1836">
            <v>21</v>
          </cell>
          <cell r="F1836">
            <v>17940.509999999998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21</v>
          </cell>
          <cell r="L1836">
            <v>17940.509999999998</v>
          </cell>
        </row>
        <row r="1837">
          <cell r="A1837">
            <v>1313011331</v>
          </cell>
          <cell r="B1837">
            <v>131301</v>
          </cell>
          <cell r="C1837" t="str">
            <v>Расходные материалы (фильтра, ремни, сервис. пакеты , зубья, коронки, реж. кромки и т.д.) по САТ</v>
          </cell>
          <cell r="D1837" t="str">
            <v>9S2760 Прокладка САТ</v>
          </cell>
          <cell r="E1837">
            <v>20</v>
          </cell>
          <cell r="F1837">
            <v>9576.7999999999993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20</v>
          </cell>
          <cell r="L1837">
            <v>9576.7999999999993</v>
          </cell>
        </row>
        <row r="1838">
          <cell r="A1838">
            <v>1313011332</v>
          </cell>
          <cell r="B1838">
            <v>131301</v>
          </cell>
          <cell r="C1838" t="str">
            <v>Расходные материалы (фильтра, ремни, сервис. пакеты , зубья, коронки, реж. кромки и т.д.) по САТ</v>
          </cell>
          <cell r="D1838" t="str">
            <v>9S-8750 Гайка САТ</v>
          </cell>
          <cell r="E1838">
            <v>159</v>
          </cell>
          <cell r="F1838">
            <v>3461.43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159</v>
          </cell>
          <cell r="L1838">
            <v>3461.43</v>
          </cell>
        </row>
        <row r="1839">
          <cell r="A1839">
            <v>1313011333</v>
          </cell>
          <cell r="B1839">
            <v>131301</v>
          </cell>
          <cell r="C1839" t="str">
            <v>Расходные материалы (фильтра, ремни, сервис. пакеты , зубья, коронки, реж. кромки и т.д.) по САТ</v>
          </cell>
          <cell r="D1839" t="str">
            <v>9S-8752 Гайка САТ</v>
          </cell>
          <cell r="E1839">
            <v>353</v>
          </cell>
          <cell r="F1839">
            <v>13657.57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353</v>
          </cell>
          <cell r="L1839">
            <v>13657.57</v>
          </cell>
        </row>
        <row r="1840">
          <cell r="A1840">
            <v>1313011335</v>
          </cell>
          <cell r="B1840">
            <v>131301</v>
          </cell>
          <cell r="C1840" t="str">
            <v>Расходные материалы (фильтра, ремни, сервис. пакеты , зубья, коронки, реж. кромки и т.д.) по САТ</v>
          </cell>
          <cell r="D1840" t="str">
            <v>9U-5155 подшипник САТ</v>
          </cell>
          <cell r="E1840">
            <v>1</v>
          </cell>
          <cell r="F1840">
            <v>11824.77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1</v>
          </cell>
          <cell r="L1840">
            <v>11824.77</v>
          </cell>
        </row>
        <row r="1841">
          <cell r="A1841">
            <v>1313011337</v>
          </cell>
          <cell r="B1841">
            <v>131301</v>
          </cell>
          <cell r="C1841" t="str">
            <v>Расходные материалы (фильтра, ремни, сервис. пакеты , зубья, коронки, реж. кромки и т.д.) по САТ</v>
          </cell>
          <cell r="D1841" t="str">
            <v>9W6656 Режущая кромка - САТ</v>
          </cell>
          <cell r="E1841">
            <v>11</v>
          </cell>
          <cell r="F1841">
            <v>1395344.86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11</v>
          </cell>
          <cell r="L1841">
            <v>1395344.86</v>
          </cell>
        </row>
        <row r="1842">
          <cell r="A1842">
            <v>1313011339</v>
          </cell>
          <cell r="B1842">
            <v>131301</v>
          </cell>
          <cell r="C1842" t="str">
            <v>Расходные материалы (фильтра, ремни, сервис. пакеты , зубья, коронки, реж. кромки и т.д.) по САТ</v>
          </cell>
          <cell r="D1842" t="str">
            <v>9W6657 Режущая кромка -САТ</v>
          </cell>
          <cell r="E1842">
            <v>10</v>
          </cell>
          <cell r="F1842">
            <v>1122169.1499999999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10</v>
          </cell>
          <cell r="L1842">
            <v>1122169.1499999999</v>
          </cell>
        </row>
        <row r="1843">
          <cell r="A1843">
            <v>1313011341</v>
          </cell>
          <cell r="B1843">
            <v>131301</v>
          </cell>
          <cell r="C1843" t="str">
            <v>Расходные материалы (фильтра, ремни, сервис. пакеты , зубья, коронки, реж. кромки и т.д.) по САТ</v>
          </cell>
          <cell r="D1843" t="str">
            <v>9W8365 Протектор -САТ</v>
          </cell>
          <cell r="E1843">
            <v>42</v>
          </cell>
          <cell r="F1843">
            <v>4684306.21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42</v>
          </cell>
          <cell r="L1843">
            <v>4684306.21</v>
          </cell>
        </row>
        <row r="1844">
          <cell r="A1844">
            <v>1313011344</v>
          </cell>
          <cell r="B1844">
            <v>131301</v>
          </cell>
          <cell r="C1844" t="str">
            <v>Расходные материалы (фильтра, ремни, сервис. пакеты , зубья, коронки, реж. кромки и т.д.) по САТ</v>
          </cell>
          <cell r="D1844" t="str">
            <v>9X-2372 шланг САТ</v>
          </cell>
          <cell r="E1844">
            <v>72</v>
          </cell>
          <cell r="F1844">
            <v>2872.8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72</v>
          </cell>
          <cell r="L1844">
            <v>2872.8</v>
          </cell>
        </row>
        <row r="1845">
          <cell r="A1845">
            <v>1313011345</v>
          </cell>
          <cell r="B1845">
            <v>131301</v>
          </cell>
          <cell r="C1845" t="str">
            <v>Расходные материалы (фильтра, ремни, сервис. пакеты , зубья, коронки, реж. кромки и т.д.) по САТ</v>
          </cell>
          <cell r="D1845" t="str">
            <v>9X-2375 шланг САТ</v>
          </cell>
          <cell r="E1845">
            <v>18</v>
          </cell>
          <cell r="F1845">
            <v>1044.72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18</v>
          </cell>
          <cell r="L1845">
            <v>1044.72</v>
          </cell>
        </row>
        <row r="1846">
          <cell r="A1846">
            <v>1313011346</v>
          </cell>
          <cell r="B1846">
            <v>131301</v>
          </cell>
          <cell r="C1846" t="str">
            <v>Расходные материалы (фильтра, ремни, сервис. пакеты , зубья, коронки, реж. кромки и т.д.) по САТ</v>
          </cell>
          <cell r="D1846" t="str">
            <v>9X-2388 шланг САТ</v>
          </cell>
          <cell r="E1846">
            <v>163</v>
          </cell>
          <cell r="F1846">
            <v>7489.85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163</v>
          </cell>
          <cell r="L1846">
            <v>7489.85</v>
          </cell>
        </row>
        <row r="1847">
          <cell r="A1847">
            <v>1313011347</v>
          </cell>
          <cell r="B1847">
            <v>131301</v>
          </cell>
          <cell r="C1847" t="str">
            <v>Расходные материалы (фильтра, ремни, сервис. пакеты , зубья, коронки, реж. кромки и т.д.) по САТ</v>
          </cell>
          <cell r="D1847" t="str">
            <v>9X-2389 шланг САТ</v>
          </cell>
          <cell r="E1847">
            <v>62</v>
          </cell>
          <cell r="F1847">
            <v>2998.94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62</v>
          </cell>
          <cell r="L1847">
            <v>2998.94</v>
          </cell>
        </row>
        <row r="1848">
          <cell r="A1848">
            <v>1313011348</v>
          </cell>
          <cell r="B1848">
            <v>131301</v>
          </cell>
          <cell r="C1848" t="str">
            <v>Расходные материалы (фильтра, ремни, сервис. пакеты , зубья, коронки, реж. кромки и т.д.) по САТ</v>
          </cell>
          <cell r="D1848" t="str">
            <v>9X-2390 шланг САТ</v>
          </cell>
          <cell r="E1848">
            <v>120</v>
          </cell>
          <cell r="F1848">
            <v>6674.4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120</v>
          </cell>
          <cell r="L1848">
            <v>6674.4</v>
          </cell>
        </row>
        <row r="1849">
          <cell r="A1849">
            <v>1313011349</v>
          </cell>
          <cell r="B1849">
            <v>131301</v>
          </cell>
          <cell r="C1849" t="str">
            <v>Расходные материалы (фильтра, ремни, сервис. пакеты , зубья, коронки, реж. кромки и т.д.) по САТ</v>
          </cell>
          <cell r="D1849" t="str">
            <v>9X3808 Муфта САТ</v>
          </cell>
          <cell r="E1849">
            <v>4</v>
          </cell>
          <cell r="F1849">
            <v>2486.36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4</v>
          </cell>
          <cell r="L1849">
            <v>2486.36</v>
          </cell>
        </row>
        <row r="1850">
          <cell r="A1850">
            <v>1313011350</v>
          </cell>
          <cell r="B1850">
            <v>131301</v>
          </cell>
          <cell r="C1850" t="str">
            <v>Расходные материалы (фильтра, ремни, сервис. пакеты , зубья, коронки, реж. кромки и т.д.) по САТ</v>
          </cell>
          <cell r="D1850" t="str">
            <v>9Y8389 прокладка - САТ</v>
          </cell>
          <cell r="E1850">
            <v>2</v>
          </cell>
          <cell r="F1850">
            <v>785.98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2</v>
          </cell>
          <cell r="L1850">
            <v>785.98</v>
          </cell>
        </row>
        <row r="1851">
          <cell r="A1851">
            <v>1313011351</v>
          </cell>
          <cell r="B1851">
            <v>131301</v>
          </cell>
          <cell r="C1851" t="str">
            <v>Расходные материалы (фильтра, ремни, сервис. пакеты , зубья, коронки, реж. кромки и т.д.) по САТ</v>
          </cell>
          <cell r="D1851" t="str">
            <v>9К7951 Колпачок клапана- САТ</v>
          </cell>
          <cell r="E1851">
            <v>29</v>
          </cell>
          <cell r="F1851">
            <v>26767.360000000001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29</v>
          </cell>
          <cell r="L1851">
            <v>26767.360000000001</v>
          </cell>
        </row>
        <row r="1852">
          <cell r="A1852">
            <v>1313011353</v>
          </cell>
          <cell r="B1852">
            <v>131301</v>
          </cell>
          <cell r="C1852" t="str">
            <v>Расходные материалы (фильтра, ремни, сервис. пакеты , зубья, коронки, реж. кромки и т.д.) по САТ</v>
          </cell>
          <cell r="D1852" t="str">
            <v>9М-2341 элемент САТ</v>
          </cell>
          <cell r="E1852">
            <v>77</v>
          </cell>
          <cell r="F1852">
            <v>77576.63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77</v>
          </cell>
          <cell r="L1852">
            <v>77576.63</v>
          </cell>
        </row>
        <row r="1853">
          <cell r="A1853">
            <v>1313011354</v>
          </cell>
          <cell r="B1853">
            <v>131301</v>
          </cell>
          <cell r="C1853" t="str">
            <v>Расходные материалы (фильтра, ремни, сервис. пакеты , зубья, коронки, реж. кромки и т.д.) по САТ</v>
          </cell>
          <cell r="D1853" t="str">
            <v>9М-2342 фильтр топливный CAT</v>
          </cell>
          <cell r="E1853">
            <v>1</v>
          </cell>
          <cell r="F1853">
            <v>2374.87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1</v>
          </cell>
          <cell r="L1853">
            <v>2374.87</v>
          </cell>
        </row>
        <row r="1854">
          <cell r="A1854">
            <v>1313011355</v>
          </cell>
          <cell r="B1854">
            <v>131301</v>
          </cell>
          <cell r="C1854" t="str">
            <v>Расходные материалы (фильтра, ремни, сервис. пакеты , зубья, коронки, реж. кромки и т.д.) по САТ</v>
          </cell>
          <cell r="D1854" t="str">
            <v>9М3786 уплотнительное кольцо -САТ</v>
          </cell>
          <cell r="E1854">
            <v>16</v>
          </cell>
          <cell r="F1854">
            <v>12061.54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16</v>
          </cell>
          <cell r="L1854">
            <v>12061.54</v>
          </cell>
        </row>
        <row r="1855">
          <cell r="A1855">
            <v>1313011357</v>
          </cell>
          <cell r="B1855">
            <v>131301</v>
          </cell>
          <cell r="C1855" t="str">
            <v>Расходные материалы (фильтра, ремни, сервис. пакеты , зубья, коронки, реж. кромки и т.д.) по САТ</v>
          </cell>
          <cell r="D1855" t="str">
            <v>9С4937 Сапун - САТ</v>
          </cell>
          <cell r="E1855">
            <v>245</v>
          </cell>
          <cell r="F1855">
            <v>877321.28</v>
          </cell>
          <cell r="G1855">
            <v>0</v>
          </cell>
          <cell r="H1855">
            <v>0</v>
          </cell>
          <cell r="I1855">
            <v>8</v>
          </cell>
          <cell r="J1855">
            <v>28647.21</v>
          </cell>
          <cell r="K1855">
            <v>237</v>
          </cell>
          <cell r="L1855">
            <v>848674.07</v>
          </cell>
        </row>
        <row r="1856">
          <cell r="A1856">
            <v>1313011363</v>
          </cell>
          <cell r="B1856">
            <v>131301</v>
          </cell>
          <cell r="C1856" t="str">
            <v>Расходные материалы (фильтра, ремни, сервис. пакеты , зубья, коронки, реж. кромки и т.д.) по САТ</v>
          </cell>
          <cell r="D1856" t="str">
            <v>9Х3808 Муфта САТ</v>
          </cell>
          <cell r="E1856">
            <v>2</v>
          </cell>
          <cell r="F1856">
            <v>1233.3800000000001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2</v>
          </cell>
          <cell r="L1856">
            <v>1233.3800000000001</v>
          </cell>
        </row>
        <row r="1857">
          <cell r="A1857">
            <v>1313011364</v>
          </cell>
          <cell r="B1857">
            <v>131301</v>
          </cell>
          <cell r="C1857" t="str">
            <v>Расходные материалы (фильтра, ремни, сервис. пакеты , зубья, коронки, реж. кромки и т.д.) по САТ</v>
          </cell>
          <cell r="D1857" t="str">
            <v>9Х3813 Муфта САТ</v>
          </cell>
          <cell r="E1857">
            <v>1</v>
          </cell>
          <cell r="F1857">
            <v>1330.12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1</v>
          </cell>
          <cell r="L1857">
            <v>1330.12</v>
          </cell>
        </row>
        <row r="1858">
          <cell r="A1858">
            <v>1313011365</v>
          </cell>
          <cell r="B1858">
            <v>131301</v>
          </cell>
          <cell r="C1858" t="str">
            <v>Расходные материалы (фильтра, ремни, сервис. пакеты , зубья, коронки, реж. кромки и т.д.) по САТ</v>
          </cell>
          <cell r="D1858" t="str">
            <v>9Х4594 Уплотнение - САТ</v>
          </cell>
          <cell r="E1858">
            <v>4</v>
          </cell>
          <cell r="F1858">
            <v>18768.96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4</v>
          </cell>
          <cell r="L1858">
            <v>18768.96</v>
          </cell>
        </row>
        <row r="1859">
          <cell r="A1859">
            <v>1313011366</v>
          </cell>
          <cell r="B1859">
            <v>131301</v>
          </cell>
          <cell r="C1859" t="str">
            <v>Расходные материалы (фильтра, ремни, сервис. пакеты , зубья, коронки, реж. кромки и т.д.) по САТ</v>
          </cell>
          <cell r="D1859" t="str">
            <v>9Х7334 (323-2197) Уплотнение - САТ</v>
          </cell>
          <cell r="E1859">
            <v>21</v>
          </cell>
          <cell r="F1859">
            <v>550411.43000000005</v>
          </cell>
          <cell r="G1859">
            <v>0</v>
          </cell>
          <cell r="H1859">
            <v>0</v>
          </cell>
          <cell r="I1859">
            <v>2</v>
          </cell>
          <cell r="J1859">
            <v>53158.84</v>
          </cell>
          <cell r="K1859">
            <v>19</v>
          </cell>
          <cell r="L1859">
            <v>497252.59</v>
          </cell>
        </row>
        <row r="1860">
          <cell r="A1860">
            <v>1313011367</v>
          </cell>
          <cell r="B1860">
            <v>131301</v>
          </cell>
          <cell r="C1860" t="str">
            <v>Расходные материалы (фильтра, ремни, сервис. пакеты , зубья, коронки, реж. кромки и т.д.) по САТ</v>
          </cell>
          <cell r="D1860" t="str">
            <v>9Х7378 Уплотнение - САТ</v>
          </cell>
          <cell r="E1860">
            <v>20</v>
          </cell>
          <cell r="F1860">
            <v>4095.2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20</v>
          </cell>
          <cell r="L1860">
            <v>4095.2</v>
          </cell>
        </row>
        <row r="1861">
          <cell r="A1861">
            <v>1313011368</v>
          </cell>
          <cell r="B1861">
            <v>131301</v>
          </cell>
          <cell r="C1861" t="str">
            <v>Расходные материалы (фильтра, ремни, сервис. пакеты , зубья, коронки, реж. кромки и т.д.) по САТ</v>
          </cell>
          <cell r="D1861" t="str">
            <v>9Х7380 Уплотнение - САТ</v>
          </cell>
          <cell r="E1861">
            <v>4</v>
          </cell>
          <cell r="F1861">
            <v>754.56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4</v>
          </cell>
          <cell r="L1861">
            <v>754.56</v>
          </cell>
        </row>
        <row r="1862">
          <cell r="A1862">
            <v>1313011369</v>
          </cell>
          <cell r="B1862">
            <v>131301</v>
          </cell>
          <cell r="C1862" t="str">
            <v>Расходные материалы (фильтра, ремни, сервис. пакеты , зубья, коронки, реж. кромки и т.д.) по САТ</v>
          </cell>
          <cell r="D1862" t="str">
            <v>9Х7381 Уплотнение - САТ</v>
          </cell>
          <cell r="E1862">
            <v>24</v>
          </cell>
          <cell r="F1862">
            <v>5078.6400000000003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24</v>
          </cell>
          <cell r="L1862">
            <v>5078.6400000000003</v>
          </cell>
        </row>
        <row r="1863">
          <cell r="A1863">
            <v>1313011371</v>
          </cell>
          <cell r="B1863">
            <v>131301</v>
          </cell>
          <cell r="C1863" t="str">
            <v>Расходные материалы (фильтра, ремни, сервис. пакеты , зубья, коронки, реж. кромки и т.д.) по САТ</v>
          </cell>
          <cell r="D1863" t="str">
            <v>9Х7382 Уплотнение - САТ</v>
          </cell>
          <cell r="E1863">
            <v>10</v>
          </cell>
          <cell r="F1863">
            <v>2249.1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10</v>
          </cell>
          <cell r="L1863">
            <v>2249.1</v>
          </cell>
        </row>
        <row r="1864">
          <cell r="A1864">
            <v>1313011372</v>
          </cell>
          <cell r="B1864">
            <v>131301</v>
          </cell>
          <cell r="C1864" t="str">
            <v>Расходные материалы (фильтра, ремни, сервис. пакеты , зубья, коронки, реж. кромки и т.д.) по САТ</v>
          </cell>
          <cell r="D1864" t="str">
            <v>9Х7383 Уплотнение - САТ</v>
          </cell>
          <cell r="E1864">
            <v>9</v>
          </cell>
          <cell r="F1864">
            <v>2176.56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9</v>
          </cell>
          <cell r="L1864">
            <v>2176.56</v>
          </cell>
        </row>
        <row r="1865">
          <cell r="A1865">
            <v>1313011373</v>
          </cell>
          <cell r="B1865">
            <v>131301</v>
          </cell>
          <cell r="C1865" t="str">
            <v>Расходные материалы (фильтра, ремни, сервис. пакеты , зубья, коронки, реж. кромки и т.д.) по САТ</v>
          </cell>
          <cell r="D1865" t="str">
            <v>9Х7384 Уплотнение - САТ</v>
          </cell>
          <cell r="E1865">
            <v>22</v>
          </cell>
          <cell r="F1865">
            <v>6389.22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22</v>
          </cell>
          <cell r="L1865">
            <v>6389.22</v>
          </cell>
        </row>
        <row r="1866">
          <cell r="A1866">
            <v>1313011374</v>
          </cell>
          <cell r="B1866">
            <v>131301</v>
          </cell>
          <cell r="C1866" t="str">
            <v>Расходные материалы (фильтра, ремни, сервис. пакеты , зубья, коронки, реж. кромки и т.д.) по САТ</v>
          </cell>
          <cell r="D1866" t="str">
            <v>9Х7385 Уплотнение - САТ</v>
          </cell>
          <cell r="E1866">
            <v>20</v>
          </cell>
          <cell r="F1866">
            <v>8488.6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20</v>
          </cell>
          <cell r="L1866">
            <v>8488.6</v>
          </cell>
        </row>
        <row r="1867">
          <cell r="A1867">
            <v>1313011375</v>
          </cell>
          <cell r="B1867">
            <v>131301</v>
          </cell>
          <cell r="C1867" t="str">
            <v>Расходные материалы (фильтра, ремни, сервис. пакеты , зубья, коронки, реж. кромки и т.д.) по САТ</v>
          </cell>
          <cell r="D1867" t="str">
            <v>9х7803 генератор САТ</v>
          </cell>
          <cell r="E1867">
            <v>2</v>
          </cell>
          <cell r="F1867">
            <v>398809.39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2</v>
          </cell>
          <cell r="L1867">
            <v>398809.39</v>
          </cell>
        </row>
        <row r="1868">
          <cell r="A1868">
            <v>1313011376</v>
          </cell>
          <cell r="B1868">
            <v>131301</v>
          </cell>
          <cell r="C1868" t="str">
            <v>Расходные материалы (фильтра, ремни, сервис. пакеты , зубья, коронки, реж. кромки и т.д.) по САТ</v>
          </cell>
          <cell r="D1868" t="str">
            <v>9Х-8267 шайба САТ</v>
          </cell>
          <cell r="E1868">
            <v>100</v>
          </cell>
          <cell r="F1868">
            <v>3023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100</v>
          </cell>
          <cell r="L1868">
            <v>3023</v>
          </cell>
        </row>
        <row r="1869">
          <cell r="A1869">
            <v>1313011377</v>
          </cell>
          <cell r="B1869">
            <v>131301</v>
          </cell>
          <cell r="C1869" t="str">
            <v>Расходные материалы (фильтра, ремни, сервис. пакеты , зубья, коронки, реж. кромки и т.д.) по САТ</v>
          </cell>
          <cell r="D1869" t="str">
            <v>9Х8600 Уплотнение - САТ</v>
          </cell>
          <cell r="E1869">
            <v>17</v>
          </cell>
          <cell r="F1869">
            <v>13837.37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17</v>
          </cell>
          <cell r="L1869">
            <v>13837.37</v>
          </cell>
        </row>
        <row r="1870">
          <cell r="A1870">
            <v>1313011379</v>
          </cell>
          <cell r="B1870">
            <v>131301</v>
          </cell>
          <cell r="C1870" t="str">
            <v>Расходные материалы (фильтра, ремни, сервис. пакеты , зубья, коронки, реж. кромки и т.д.) по САТ</v>
          </cell>
          <cell r="D1870" t="str">
            <v>9Х-8882 Болт САТ</v>
          </cell>
          <cell r="E1870">
            <v>11</v>
          </cell>
          <cell r="F1870">
            <v>3029.95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11</v>
          </cell>
          <cell r="L1870">
            <v>3029.95</v>
          </cell>
        </row>
        <row r="1871">
          <cell r="A1871">
            <v>1313011382</v>
          </cell>
          <cell r="B1871">
            <v>131301</v>
          </cell>
          <cell r="C1871" t="str">
            <v>Расходные материалы (фильтра, ремни, сервис. пакеты , зубья, коронки, реж. кромки и т.д.) по САТ</v>
          </cell>
          <cell r="D1871" t="str">
            <v>0S 1585 Болт САТ</v>
          </cell>
          <cell r="E1871">
            <v>133</v>
          </cell>
          <cell r="F1871">
            <v>15483.43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133</v>
          </cell>
          <cell r="L1871">
            <v>15483.43</v>
          </cell>
        </row>
        <row r="1872">
          <cell r="A1872">
            <v>1313011383</v>
          </cell>
          <cell r="B1872">
            <v>131301</v>
          </cell>
          <cell r="C1872" t="str">
            <v>Расходные материалы (фильтра, ремни, сервис. пакеты , зубья, коронки, реж. кромки и т.д.) по САТ</v>
          </cell>
          <cell r="D1872" t="str">
            <v>0S 1588 Болт САТ</v>
          </cell>
          <cell r="E1872">
            <v>192</v>
          </cell>
          <cell r="F1872">
            <v>10911.36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192</v>
          </cell>
          <cell r="L1872">
            <v>10911.36</v>
          </cell>
        </row>
        <row r="1873">
          <cell r="A1873">
            <v>1313011384</v>
          </cell>
          <cell r="B1873">
            <v>131301</v>
          </cell>
          <cell r="C1873" t="str">
            <v>Расходные материалы (фильтра, ремни, сервис. пакеты , зубья, коронки, реж. кромки и т.д.) по САТ</v>
          </cell>
          <cell r="D1873" t="str">
            <v>0S 1590 Болт САТ</v>
          </cell>
          <cell r="E1873">
            <v>38</v>
          </cell>
          <cell r="F1873">
            <v>4778.88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38</v>
          </cell>
          <cell r="L1873">
            <v>4778.88</v>
          </cell>
        </row>
        <row r="1874">
          <cell r="A1874">
            <v>1313011385</v>
          </cell>
          <cell r="B1874">
            <v>131301</v>
          </cell>
          <cell r="C1874" t="str">
            <v>Расходные материалы (фильтра, ремни, сервис. пакеты , зубья, коронки, реж. кромки и т.д.) по САТ</v>
          </cell>
          <cell r="D1874" t="str">
            <v>0S 1590 Винт САТ</v>
          </cell>
          <cell r="E1874">
            <v>16</v>
          </cell>
          <cell r="F1874">
            <v>1845.92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16</v>
          </cell>
          <cell r="L1874">
            <v>1845.92</v>
          </cell>
        </row>
        <row r="1875">
          <cell r="A1875">
            <v>1313011386</v>
          </cell>
          <cell r="B1875">
            <v>131301</v>
          </cell>
          <cell r="C1875" t="str">
            <v>Расходные материалы (фильтра, ремни, сервис. пакеты , зубья, коронки, реж. кромки и т.д.) по САТ</v>
          </cell>
          <cell r="D1875" t="str">
            <v>0S 1591 Болт САТ</v>
          </cell>
          <cell r="E1875">
            <v>222</v>
          </cell>
          <cell r="F1875">
            <v>20882.88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222</v>
          </cell>
          <cell r="L1875">
            <v>20882.88</v>
          </cell>
        </row>
        <row r="1876">
          <cell r="A1876">
            <v>1313011387</v>
          </cell>
          <cell r="B1876">
            <v>131301</v>
          </cell>
          <cell r="C1876" t="str">
            <v>Расходные материалы (фильтра, ремни, сервис. пакеты , зубья, коронки, реж. кромки и т.д.) по САТ</v>
          </cell>
          <cell r="D1876" t="str">
            <v>0S 1594 Болт сат</v>
          </cell>
          <cell r="E1876">
            <v>210</v>
          </cell>
          <cell r="F1876">
            <v>9112.64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210</v>
          </cell>
          <cell r="L1876">
            <v>9112.64</v>
          </cell>
        </row>
        <row r="1877">
          <cell r="A1877">
            <v>1313011388</v>
          </cell>
          <cell r="B1877">
            <v>131301</v>
          </cell>
          <cell r="C1877" t="str">
            <v>Расходные материалы (фильтра, ремни, сервис. пакеты , зубья, коронки, реж. кромки и т.д.) по САТ</v>
          </cell>
          <cell r="D1877" t="str">
            <v>0S 1595 Болт САТ</v>
          </cell>
          <cell r="E1877">
            <v>100</v>
          </cell>
          <cell r="F1877">
            <v>8827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100</v>
          </cell>
          <cell r="L1877">
            <v>8827</v>
          </cell>
        </row>
        <row r="1878">
          <cell r="A1878">
            <v>1313011389</v>
          </cell>
          <cell r="B1878">
            <v>131301</v>
          </cell>
          <cell r="C1878" t="str">
            <v>Расходные материалы (фильтра, ремни, сервис. пакеты , зубья, коронки, реж. кромки и т.д.) по САТ</v>
          </cell>
          <cell r="D1878" t="str">
            <v>0S 1616 Болт САТ</v>
          </cell>
          <cell r="E1878">
            <v>200</v>
          </cell>
          <cell r="F1878">
            <v>6046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200</v>
          </cell>
          <cell r="L1878">
            <v>6046</v>
          </cell>
        </row>
        <row r="1879">
          <cell r="A1879">
            <v>1313011390</v>
          </cell>
          <cell r="B1879">
            <v>131301</v>
          </cell>
          <cell r="C1879" t="str">
            <v>Расходные материалы (фильтра, ремни, сервис. пакеты , зубья, коронки, реж. кромки и т.д.) по САТ</v>
          </cell>
          <cell r="D1879" t="str">
            <v>0S 1618 винт САТ</v>
          </cell>
          <cell r="E1879">
            <v>139</v>
          </cell>
          <cell r="F1879">
            <v>6050.67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139</v>
          </cell>
          <cell r="L1879">
            <v>6050.67</v>
          </cell>
        </row>
        <row r="1880">
          <cell r="A1880">
            <v>1313011821</v>
          </cell>
          <cell r="B1880">
            <v>131301</v>
          </cell>
          <cell r="C1880" t="str">
            <v>Расходные материалы (фильтра, ремни, сервис. пакеты , зубья, коронки, реж. кромки и т.д.) по САТ</v>
          </cell>
          <cell r="D1880" t="str">
            <v>Шестерня 5Р7306 (САТ)</v>
          </cell>
          <cell r="E1880">
            <v>1</v>
          </cell>
          <cell r="F1880">
            <v>26862.19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1</v>
          </cell>
          <cell r="L1880">
            <v>26862.19</v>
          </cell>
        </row>
        <row r="1881">
          <cell r="A1881">
            <v>1313011822</v>
          </cell>
          <cell r="B1881">
            <v>131301</v>
          </cell>
          <cell r="C1881" t="str">
            <v>Расходные материалы (фильтра, ремни, сервис. пакеты , зубья, коронки, реж. кромки и т.д.) по САТ</v>
          </cell>
          <cell r="D1881" t="str">
            <v>Шестерня 9S9082 (САТ)</v>
          </cell>
          <cell r="E1881">
            <v>1</v>
          </cell>
          <cell r="F1881">
            <v>20013.63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1</v>
          </cell>
          <cell r="L1881">
            <v>20013.63</v>
          </cell>
        </row>
        <row r="1882">
          <cell r="A1882">
            <v>1313011823</v>
          </cell>
          <cell r="B1882">
            <v>131301</v>
          </cell>
          <cell r="C1882" t="str">
            <v>Расходные материалы (фильтра, ремни, сервис. пакеты , зубья, коронки, реж. кромки и т.д.) по САТ</v>
          </cell>
          <cell r="D1882" t="str">
            <v>1Р0545 Шинометр  (САТ)</v>
          </cell>
          <cell r="E1882">
            <v>4</v>
          </cell>
          <cell r="F1882">
            <v>18017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4</v>
          </cell>
          <cell r="L1882">
            <v>18017</v>
          </cell>
        </row>
        <row r="1883">
          <cell r="A1883">
            <v>1313012158</v>
          </cell>
          <cell r="B1883">
            <v>131301</v>
          </cell>
          <cell r="C1883" t="str">
            <v>Расходные материалы (фильтра, ремни, сервис. пакеты , зубья, коронки, реж. кромки и т.д.) по САТ</v>
          </cell>
          <cell r="D1883" t="str">
            <v>Установка для плазменной резки</v>
          </cell>
          <cell r="E1883">
            <v>1</v>
          </cell>
          <cell r="F1883">
            <v>1257859.6299999999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1</v>
          </cell>
          <cell r="L1883">
            <v>1257859.6299999999</v>
          </cell>
        </row>
        <row r="1884">
          <cell r="A1884">
            <v>1313012160</v>
          </cell>
          <cell r="B1884">
            <v>131301</v>
          </cell>
          <cell r="C1884" t="str">
            <v>Расходные материалы (фильтра, ремни, сервис. пакеты , зубья, коронки, реж. кромки и т.д.) по САТ</v>
          </cell>
          <cell r="D1884" t="str">
            <v>Водоотделитель</v>
          </cell>
          <cell r="E1884">
            <v>1</v>
          </cell>
          <cell r="F1884">
            <v>8849.56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1</v>
          </cell>
          <cell r="L1884">
            <v>8849.56</v>
          </cell>
        </row>
        <row r="1885">
          <cell r="A1885">
            <v>1313012165</v>
          </cell>
          <cell r="B1885">
            <v>131301</v>
          </cell>
          <cell r="C1885" t="str">
            <v>Расходные материалы (фильтра, ремни, сервис. пакеты , зубья, коронки, реж. кромки и т.д.) по САТ</v>
          </cell>
          <cell r="D1885" t="str">
            <v>7T-0998 Болт</v>
          </cell>
          <cell r="E1885">
            <v>30</v>
          </cell>
          <cell r="F1885">
            <v>92657.7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30</v>
          </cell>
          <cell r="L1885">
            <v>92657.7</v>
          </cell>
        </row>
        <row r="1886">
          <cell r="A1886">
            <v>1313012166</v>
          </cell>
          <cell r="B1886">
            <v>131301</v>
          </cell>
          <cell r="C1886" t="str">
            <v>Расходные материалы (фильтра, ремни, сервис. пакеты , зубья, коронки, реж. кромки и т.д.) по САТ</v>
          </cell>
          <cell r="D1886" t="str">
            <v>1340964 фильтр масляный CAT</v>
          </cell>
          <cell r="E1886">
            <v>135</v>
          </cell>
          <cell r="F1886">
            <v>2296773.23</v>
          </cell>
          <cell r="G1886">
            <v>0</v>
          </cell>
          <cell r="H1886">
            <v>0</v>
          </cell>
          <cell r="I1886">
            <v>4</v>
          </cell>
          <cell r="J1886">
            <v>68052.55</v>
          </cell>
          <cell r="K1886">
            <v>131</v>
          </cell>
          <cell r="L1886">
            <v>2228720.6800000002</v>
          </cell>
        </row>
        <row r="1887">
          <cell r="A1887">
            <v>1313012168</v>
          </cell>
          <cell r="B1887">
            <v>131301</v>
          </cell>
          <cell r="C1887" t="str">
            <v>Расходные материалы (фильтра, ремни, сервис. пакеты , зубья, коронки, реж. кромки и т.д.) по САТ</v>
          </cell>
          <cell r="D1887" t="str">
            <v>0Т-0627 Болт САТ</v>
          </cell>
          <cell r="E1887">
            <v>72</v>
          </cell>
          <cell r="F1887">
            <v>5469.12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72</v>
          </cell>
          <cell r="L1887">
            <v>5469.12</v>
          </cell>
        </row>
        <row r="1888">
          <cell r="A1888">
            <v>1313012169</v>
          </cell>
          <cell r="B1888">
            <v>131301</v>
          </cell>
          <cell r="C1888" t="str">
            <v>Расходные материалы (фильтра, ремни, сервис. пакеты , зубья, коронки, реж. кромки и т.д.) по САТ</v>
          </cell>
          <cell r="D1888" t="str">
            <v>2R 1230 кольцо САТ</v>
          </cell>
          <cell r="E1888">
            <v>8</v>
          </cell>
          <cell r="F1888">
            <v>2199.1999999999998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8</v>
          </cell>
          <cell r="L1888">
            <v>2199.1999999999998</v>
          </cell>
        </row>
        <row r="1889">
          <cell r="A1889">
            <v>1313012170</v>
          </cell>
          <cell r="B1889">
            <v>131301</v>
          </cell>
          <cell r="C1889" t="str">
            <v>Расходные материалы (фильтра, ремни, сервис. пакеты , зубья, коронки, реж. кромки и т.д.) по САТ</v>
          </cell>
          <cell r="D1889" t="str">
            <v>3D 2824 уплотнение САТ</v>
          </cell>
          <cell r="E1889">
            <v>10</v>
          </cell>
          <cell r="F1889">
            <v>1712.1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10</v>
          </cell>
          <cell r="L1889">
            <v>1712.1</v>
          </cell>
        </row>
        <row r="1890">
          <cell r="A1890">
            <v>1313012171</v>
          </cell>
          <cell r="B1890">
            <v>131301</v>
          </cell>
          <cell r="C1890" t="str">
            <v>Расходные материалы (фильтра, ремни, сервис. пакеты , зубья, коронки, реж. кромки и т.д.) по САТ</v>
          </cell>
          <cell r="D1890" t="str">
            <v>8Т-9749 лампа САТ</v>
          </cell>
          <cell r="E1890">
            <v>40</v>
          </cell>
          <cell r="F1890">
            <v>14998.8</v>
          </cell>
          <cell r="G1890">
            <v>0</v>
          </cell>
          <cell r="H1890">
            <v>0</v>
          </cell>
          <cell r="I1890">
            <v>1</v>
          </cell>
          <cell r="J1890">
            <v>374.97</v>
          </cell>
          <cell r="K1890">
            <v>39</v>
          </cell>
          <cell r="L1890">
            <v>14623.83</v>
          </cell>
        </row>
        <row r="1891">
          <cell r="A1891">
            <v>1313012172</v>
          </cell>
          <cell r="B1891">
            <v>131301</v>
          </cell>
          <cell r="C1891" t="str">
            <v>Расходные материалы (фильтра, ремни, сервис. пакеты , зубья, коронки, реж. кромки и т.д.) по САТ</v>
          </cell>
          <cell r="D1891" t="str">
            <v>9Х 4610 уплотнение САТ</v>
          </cell>
          <cell r="E1891">
            <v>4</v>
          </cell>
          <cell r="F1891">
            <v>1157.48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4</v>
          </cell>
          <cell r="L1891">
            <v>1157.48</v>
          </cell>
        </row>
        <row r="1892">
          <cell r="A1892">
            <v>1313012173</v>
          </cell>
          <cell r="B1892">
            <v>131301</v>
          </cell>
          <cell r="C1892" t="str">
            <v>Расходные материалы (фильтра, ремни, сервис. пакеты , зубья, коронки, реж. кромки и т.д.) по САТ</v>
          </cell>
          <cell r="D1892" t="str">
            <v>1030885 Болт САТ</v>
          </cell>
          <cell r="E1892">
            <v>4</v>
          </cell>
          <cell r="F1892">
            <v>11868.92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4</v>
          </cell>
          <cell r="L1892">
            <v>11868.92</v>
          </cell>
        </row>
        <row r="1893">
          <cell r="A1893">
            <v>1313012174</v>
          </cell>
          <cell r="B1893">
            <v>131301</v>
          </cell>
          <cell r="C1893" t="str">
            <v>Расходные материалы (фильтра, ремни, сервис. пакеты , зубья, коронки, реж. кромки и т.д.) по САТ</v>
          </cell>
          <cell r="D1893" t="str">
            <v>1101-0004 рукав высокого давления САТ</v>
          </cell>
          <cell r="E1893">
            <v>94</v>
          </cell>
          <cell r="F1893">
            <v>111469.03</v>
          </cell>
          <cell r="G1893">
            <v>0</v>
          </cell>
          <cell r="H1893">
            <v>0</v>
          </cell>
          <cell r="I1893">
            <v>12</v>
          </cell>
          <cell r="J1893">
            <v>14230.09</v>
          </cell>
          <cell r="K1893">
            <v>82</v>
          </cell>
          <cell r="L1893">
            <v>97238.94</v>
          </cell>
        </row>
        <row r="1894">
          <cell r="A1894">
            <v>1313012175</v>
          </cell>
          <cell r="B1894">
            <v>131301</v>
          </cell>
          <cell r="C1894" t="str">
            <v>Расходные материалы (фильтра, ремни, сервис. пакеты , зубья, коронки, реж. кромки и т.д.) по САТ</v>
          </cell>
          <cell r="D1894" t="str">
            <v>1636508 Лампа САТ</v>
          </cell>
          <cell r="E1894">
            <v>45</v>
          </cell>
          <cell r="F1894">
            <v>457978.95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45</v>
          </cell>
          <cell r="L1894">
            <v>457978.95</v>
          </cell>
        </row>
        <row r="1895">
          <cell r="A1895">
            <v>1313012176</v>
          </cell>
          <cell r="B1895">
            <v>131301</v>
          </cell>
          <cell r="C1895" t="str">
            <v>Расходные материалы (фильтра, ремни, сервис. пакеты , зубья, коронки, реж. кромки и т.д.) по САТ</v>
          </cell>
          <cell r="D1895" t="str">
            <v>1664376 Сальник САТ</v>
          </cell>
          <cell r="E1895">
            <v>8</v>
          </cell>
          <cell r="F1895">
            <v>79942.720000000001</v>
          </cell>
          <cell r="G1895">
            <v>0</v>
          </cell>
          <cell r="H1895">
            <v>0</v>
          </cell>
          <cell r="I1895">
            <v>1</v>
          </cell>
          <cell r="J1895">
            <v>9992.84</v>
          </cell>
          <cell r="K1895">
            <v>7</v>
          </cell>
          <cell r="L1895">
            <v>69949.88</v>
          </cell>
        </row>
        <row r="1896">
          <cell r="A1896">
            <v>1313012177</v>
          </cell>
          <cell r="B1896">
            <v>131301</v>
          </cell>
          <cell r="C1896" t="str">
            <v>Расходные материалы (фильтра, ремни, сервис. пакеты , зубья, коронки, реж. кромки и т.д.) по САТ</v>
          </cell>
          <cell r="D1896" t="str">
            <v>1767503 Электронный блок САТ</v>
          </cell>
          <cell r="E1896">
            <v>1</v>
          </cell>
          <cell r="F1896">
            <v>625031.26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1</v>
          </cell>
          <cell r="L1896">
            <v>625031.26</v>
          </cell>
        </row>
        <row r="1897">
          <cell r="A1897">
            <v>1313012178</v>
          </cell>
          <cell r="B1897">
            <v>131301</v>
          </cell>
          <cell r="C1897" t="str">
            <v>Расходные материалы (фильтра, ремни, сервис. пакеты , зубья, коронки, реж. кромки и т.д.) по САТ</v>
          </cell>
          <cell r="D1897" t="str">
            <v>1803043 Набор уплотнений САТ</v>
          </cell>
          <cell r="E1897">
            <v>13</v>
          </cell>
          <cell r="F1897">
            <v>139969.70000000001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13</v>
          </cell>
          <cell r="L1897">
            <v>139969.70000000001</v>
          </cell>
        </row>
        <row r="1898">
          <cell r="A1898">
            <v>1313012179</v>
          </cell>
          <cell r="B1898">
            <v>131301</v>
          </cell>
          <cell r="C1898" t="str">
            <v>Расходные материалы (фильтра, ремни, сервис. пакеты , зубья, коронки, реж. кромки и т.д.) по САТ</v>
          </cell>
          <cell r="D1898" t="str">
            <v>2219278 Рем.набор САТ</v>
          </cell>
          <cell r="E1898">
            <v>6</v>
          </cell>
          <cell r="F1898">
            <v>463668.84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6</v>
          </cell>
          <cell r="L1898">
            <v>463668.84</v>
          </cell>
        </row>
        <row r="1899">
          <cell r="A1899">
            <v>1313012181</v>
          </cell>
          <cell r="B1899">
            <v>131301</v>
          </cell>
          <cell r="C1899" t="str">
            <v>Расходные материалы (фильтра, ремни, сервис. пакеты , зубья, коронки, реж. кромки и т.д.) по САТ</v>
          </cell>
          <cell r="D1899" t="str">
            <v>2720760 Уплотнение САТ</v>
          </cell>
          <cell r="E1899">
            <v>23</v>
          </cell>
          <cell r="F1899">
            <v>65140.37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23</v>
          </cell>
          <cell r="L1899">
            <v>65140.37</v>
          </cell>
        </row>
        <row r="1900">
          <cell r="A1900">
            <v>1313012182</v>
          </cell>
          <cell r="B1900">
            <v>131301</v>
          </cell>
          <cell r="C1900" t="str">
            <v>Расходные материалы (фильтра, ремни, сервис. пакеты , зубья, коронки, реж. кромки и т.д.) по САТ</v>
          </cell>
          <cell r="D1900" t="str">
            <v>3016868 Картридж САТ</v>
          </cell>
          <cell r="E1900">
            <v>2</v>
          </cell>
          <cell r="F1900">
            <v>1039219.36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2</v>
          </cell>
          <cell r="L1900">
            <v>1039219.36</v>
          </cell>
        </row>
        <row r="1901">
          <cell r="A1901">
            <v>1313012183</v>
          </cell>
          <cell r="B1901">
            <v>131301</v>
          </cell>
          <cell r="C1901" t="str">
            <v>Расходные материалы (фильтра, ремни, сервис. пакеты , зубья, коронки, реж. кромки и т.д.) по САТ</v>
          </cell>
          <cell r="D1901" t="str">
            <v>3162372 Набор щеток САТ</v>
          </cell>
          <cell r="E1901">
            <v>10</v>
          </cell>
          <cell r="F1901">
            <v>220811.9</v>
          </cell>
          <cell r="G1901">
            <v>0</v>
          </cell>
          <cell r="H1901">
            <v>0</v>
          </cell>
          <cell r="I1901">
            <v>3</v>
          </cell>
          <cell r="J1901">
            <v>66243.570000000007</v>
          </cell>
          <cell r="K1901">
            <v>7</v>
          </cell>
          <cell r="L1901">
            <v>154568.32999999999</v>
          </cell>
        </row>
        <row r="1902">
          <cell r="A1902">
            <v>1313012184</v>
          </cell>
          <cell r="B1902">
            <v>131301</v>
          </cell>
          <cell r="C1902" t="str">
            <v>Расходные материалы (фильтра, ремни, сервис. пакеты , зубья, коронки, реж. кромки и т.д.) по САТ</v>
          </cell>
          <cell r="D1902" t="str">
            <v>2320652 Цилиндр САТ</v>
          </cell>
          <cell r="E1902">
            <v>2</v>
          </cell>
          <cell r="F1902">
            <v>3604188.27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2</v>
          </cell>
          <cell r="L1902">
            <v>3604188.27</v>
          </cell>
        </row>
        <row r="1903">
          <cell r="A1903">
            <v>1313012185</v>
          </cell>
          <cell r="B1903">
            <v>131301</v>
          </cell>
          <cell r="C1903" t="str">
            <v>Расходные материалы (фильтра, ремни, сервис. пакеты , зубья, коронки, реж. кромки и т.д.) по САТ</v>
          </cell>
          <cell r="D1903" t="str">
            <v>2320653 Цилиндр САТ</v>
          </cell>
          <cell r="E1903">
            <v>2</v>
          </cell>
          <cell r="F1903">
            <v>3604188.27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2</v>
          </cell>
          <cell r="L1903">
            <v>3604188.27</v>
          </cell>
        </row>
        <row r="1904">
          <cell r="A1904">
            <v>1313012186</v>
          </cell>
          <cell r="B1904">
            <v>131301</v>
          </cell>
          <cell r="C1904" t="str">
            <v>Расходные материалы (фильтра, ремни, сервис. пакеты , зубья, коронки, реж. кромки и т.д.) по САТ</v>
          </cell>
          <cell r="D1904" t="str">
            <v>2Н 5001 кольцо САТ</v>
          </cell>
          <cell r="E1904">
            <v>12</v>
          </cell>
          <cell r="F1904">
            <v>1142.52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12</v>
          </cell>
          <cell r="L1904">
            <v>1142.52</v>
          </cell>
        </row>
        <row r="1905">
          <cell r="A1905">
            <v>1313012188</v>
          </cell>
          <cell r="B1905">
            <v>131301</v>
          </cell>
          <cell r="C1905" t="str">
            <v>Расходные материалы (фильтра, ремни, сервис. пакеты , зубья, коронки, реж. кромки и т.д.) по САТ</v>
          </cell>
          <cell r="D1905" t="str">
            <v>4J 1151 кольцо САТ</v>
          </cell>
          <cell r="E1905">
            <v>4</v>
          </cell>
          <cell r="F1905">
            <v>5351.52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4</v>
          </cell>
          <cell r="L1905">
            <v>5351.52</v>
          </cell>
        </row>
        <row r="1906">
          <cell r="A1906">
            <v>1313012189</v>
          </cell>
          <cell r="B1906">
            <v>131301</v>
          </cell>
          <cell r="C1906" t="str">
            <v>Расходные материалы (фильтра, ремни, сервис. пакеты , зубья, коронки, реж. кромки и т.д.) по САТ</v>
          </cell>
          <cell r="D1906" t="str">
            <v>8J 8900 кольцо САТ</v>
          </cell>
          <cell r="E1906">
            <v>3</v>
          </cell>
          <cell r="F1906">
            <v>50521.35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3</v>
          </cell>
          <cell r="L1906">
            <v>50521.35</v>
          </cell>
        </row>
        <row r="1907">
          <cell r="A1907">
            <v>1313012190</v>
          </cell>
          <cell r="B1907">
            <v>131301</v>
          </cell>
          <cell r="C1907" t="str">
            <v>Расходные материалы (фильтра, ремни, сервис. пакеты , зубья, коронки, реж. кромки и т.д.) по САТ</v>
          </cell>
          <cell r="D1907" t="str">
            <v>8Т 8730 коннектор САТ</v>
          </cell>
          <cell r="E1907">
            <v>14</v>
          </cell>
          <cell r="F1907">
            <v>1771.7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14</v>
          </cell>
          <cell r="L1907">
            <v>1771.7</v>
          </cell>
        </row>
        <row r="1908">
          <cell r="A1908">
            <v>1313012192</v>
          </cell>
          <cell r="B1908">
            <v>131301</v>
          </cell>
          <cell r="C1908" t="str">
            <v>Расходные материалы (фильтра, ремни, сервис. пакеты , зубья, коронки, реж. кромки и т.д.) по САТ</v>
          </cell>
          <cell r="D1908" t="str">
            <v>1011785 Батарея аккуммуляторная САТ</v>
          </cell>
          <cell r="E1908">
            <v>2</v>
          </cell>
          <cell r="F1908">
            <v>14632.34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2</v>
          </cell>
          <cell r="L1908">
            <v>14632.34</v>
          </cell>
        </row>
        <row r="1909">
          <cell r="A1909">
            <v>1313012193</v>
          </cell>
          <cell r="B1909">
            <v>131301</v>
          </cell>
          <cell r="C1909" t="str">
            <v>Расходные материалы (фильтра, ремни, сервис. пакеты , зубья, коронки, реж. кромки и т.д.) по САТ</v>
          </cell>
          <cell r="D1909" t="str">
            <v>1034977 Переключатель САТ</v>
          </cell>
          <cell r="E1909">
            <v>1</v>
          </cell>
          <cell r="F1909">
            <v>8235.81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1</v>
          </cell>
          <cell r="L1909">
            <v>8235.81</v>
          </cell>
        </row>
        <row r="1910">
          <cell r="A1910">
            <v>1313012194</v>
          </cell>
          <cell r="B1910">
            <v>131301</v>
          </cell>
          <cell r="C1910" t="str">
            <v>Расходные материалы (фильтра, ремни, сервис. пакеты , зубья, коронки, реж. кромки и т.д.) по САТ</v>
          </cell>
          <cell r="D1910" t="str">
            <v>Комплект заглушек САТ</v>
          </cell>
          <cell r="E1910">
            <v>8</v>
          </cell>
          <cell r="F1910">
            <v>4165.4399999999996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8</v>
          </cell>
          <cell r="L1910">
            <v>4165.4399999999996</v>
          </cell>
        </row>
        <row r="1911">
          <cell r="A1911">
            <v>1313012195</v>
          </cell>
          <cell r="B1911">
            <v>131301</v>
          </cell>
          <cell r="C1911" t="str">
            <v>Расходные материалы (фильтра, ремни, сервис. пакеты , зубья, коронки, реж. кромки и т.д.) по САТ</v>
          </cell>
          <cell r="D1911" t="str">
            <v>1898665 Клапан САТ</v>
          </cell>
          <cell r="E1911">
            <v>13</v>
          </cell>
          <cell r="F1911">
            <v>330146.65000000002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</v>
          </cell>
          <cell r="L1911">
            <v>330146.65000000002</v>
          </cell>
        </row>
        <row r="1912">
          <cell r="A1912">
            <v>1313012196</v>
          </cell>
          <cell r="B1912">
            <v>131301</v>
          </cell>
          <cell r="C1912" t="str">
            <v>Расходные материалы (фильтра, ремни, сервис. пакеты , зубья, коронки, реж. кромки и т.д.) по САТ</v>
          </cell>
          <cell r="D1912" t="str">
            <v>1898666 клапан САТ</v>
          </cell>
          <cell r="E1912">
            <v>13</v>
          </cell>
          <cell r="F1912">
            <v>290869.21999999997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13</v>
          </cell>
          <cell r="L1912">
            <v>290869.21999999997</v>
          </cell>
        </row>
        <row r="1913">
          <cell r="A1913">
            <v>1313012197</v>
          </cell>
          <cell r="B1913">
            <v>131301</v>
          </cell>
          <cell r="C1913" t="str">
            <v>Расходные материалы (фильтра, ремни, сервис. пакеты , зубья, коронки, реж. кромки и т.д.) по САТ</v>
          </cell>
          <cell r="D1913" t="str">
            <v>1898667 Клапан САТ</v>
          </cell>
          <cell r="E1913">
            <v>2</v>
          </cell>
          <cell r="F1913">
            <v>36168.639999999999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2</v>
          </cell>
          <cell r="L1913">
            <v>36168.639999999999</v>
          </cell>
        </row>
        <row r="1914">
          <cell r="A1914">
            <v>1313012199</v>
          </cell>
          <cell r="B1914">
            <v>131301</v>
          </cell>
          <cell r="C1914" t="str">
            <v>Расходные материалы (фильтра, ремни, сервис. пакеты , зубья, коронки, реж. кромки и т.д.) по САТ</v>
          </cell>
          <cell r="D1914" t="str">
            <v>2192389 Сенсор САТ</v>
          </cell>
          <cell r="E1914">
            <v>2</v>
          </cell>
          <cell r="F1914">
            <v>60067.32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2</v>
          </cell>
          <cell r="L1914">
            <v>60067.32</v>
          </cell>
        </row>
        <row r="1915">
          <cell r="A1915">
            <v>1313012201</v>
          </cell>
          <cell r="B1915">
            <v>131301</v>
          </cell>
          <cell r="C1915" t="str">
            <v>Расходные материалы (фильтра, ремни, сервис. пакеты , зубья, коронки, реж. кромки и т.д.) по САТ</v>
          </cell>
          <cell r="D1915" t="str">
            <v>2434572 Уплотнение САТ</v>
          </cell>
          <cell r="E1915">
            <v>4</v>
          </cell>
          <cell r="F1915">
            <v>3186.8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4</v>
          </cell>
          <cell r="L1915">
            <v>3186.8</v>
          </cell>
        </row>
        <row r="1916">
          <cell r="A1916">
            <v>1313012202</v>
          </cell>
          <cell r="B1916">
            <v>131301</v>
          </cell>
          <cell r="C1916" t="str">
            <v>Расходные материалы (фильтра, ремни, сервис. пакеты , зубья, коронки, реж. кромки и т.д.) по САТ</v>
          </cell>
          <cell r="D1916" t="str">
            <v>2661466 Датчик САТ</v>
          </cell>
          <cell r="E1916">
            <v>2</v>
          </cell>
          <cell r="F1916">
            <v>49573.18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2</v>
          </cell>
          <cell r="L1916">
            <v>49573.18</v>
          </cell>
        </row>
        <row r="1917">
          <cell r="A1917">
            <v>1313012203</v>
          </cell>
          <cell r="B1917">
            <v>131301</v>
          </cell>
          <cell r="C1917" t="str">
            <v>Расходные материалы (фильтра, ремни, сервис. пакеты , зубья, коронки, реж. кромки и т.д.) по САТ</v>
          </cell>
          <cell r="D1917" t="str">
            <v>2892949 Уплотнение САТ</v>
          </cell>
          <cell r="E1917">
            <v>6</v>
          </cell>
          <cell r="F1917">
            <v>644758.31999999995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6</v>
          </cell>
          <cell r="L1917">
            <v>644758.31999999995</v>
          </cell>
        </row>
        <row r="1918">
          <cell r="A1918">
            <v>1313012204</v>
          </cell>
          <cell r="B1918">
            <v>131301</v>
          </cell>
          <cell r="C1918" t="str">
            <v>Расходные материалы (фильтра, ремни, сервис. пакеты , зубья, коронки, реж. кромки и т.д.) по САТ</v>
          </cell>
          <cell r="D1918" t="str">
            <v>2892957 Уплотнение САТ</v>
          </cell>
          <cell r="E1918">
            <v>6</v>
          </cell>
          <cell r="F1918">
            <v>49031.58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6</v>
          </cell>
          <cell r="L1918">
            <v>49031.58</v>
          </cell>
        </row>
        <row r="1919">
          <cell r="A1919">
            <v>1313012205</v>
          </cell>
          <cell r="B1919">
            <v>131301</v>
          </cell>
          <cell r="C1919" t="str">
            <v>Расходные материалы (фильтра, ремни, сервис. пакеты , зубья, коронки, реж. кромки и т.д.) по САТ</v>
          </cell>
          <cell r="D1919" t="str">
            <v>5М-2894 шайба САТ</v>
          </cell>
          <cell r="E1919">
            <v>487</v>
          </cell>
          <cell r="F1919">
            <v>25386.11</v>
          </cell>
          <cell r="G1919">
            <v>0</v>
          </cell>
          <cell r="H1919">
            <v>0</v>
          </cell>
          <cell r="I1919">
            <v>4</v>
          </cell>
          <cell r="J1919">
            <v>205.93</v>
          </cell>
          <cell r="K1919">
            <v>483</v>
          </cell>
          <cell r="L1919">
            <v>25180.18</v>
          </cell>
        </row>
        <row r="1920">
          <cell r="A1920">
            <v>1313012206</v>
          </cell>
          <cell r="B1920">
            <v>131301</v>
          </cell>
          <cell r="C1920" t="str">
            <v>Расходные материалы (фильтра, ремни, сервис. пакеты , зубья, коронки, реж. кромки и т.д.) по САТ</v>
          </cell>
          <cell r="D1920" t="str">
            <v>1138189 (1138149) Распорка САТ</v>
          </cell>
          <cell r="E1920">
            <v>3</v>
          </cell>
          <cell r="F1920">
            <v>13124.07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3</v>
          </cell>
          <cell r="L1920">
            <v>13124.07</v>
          </cell>
        </row>
        <row r="1921">
          <cell r="A1921">
            <v>1313012207</v>
          </cell>
          <cell r="B1921">
            <v>131301</v>
          </cell>
          <cell r="C1921" t="str">
            <v>Расходные материалы (фильтра, ремни, сервис. пакеты , зубья, коронки, реж. кромки и т.д.) по САТ</v>
          </cell>
          <cell r="D1921" t="str">
            <v>1980230 распорка САТ</v>
          </cell>
          <cell r="E1921">
            <v>70</v>
          </cell>
          <cell r="F1921">
            <v>273736.40000000002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70</v>
          </cell>
          <cell r="L1921">
            <v>273736.40000000002</v>
          </cell>
        </row>
        <row r="1922">
          <cell r="A1922">
            <v>1313012209</v>
          </cell>
          <cell r="B1922">
            <v>131301</v>
          </cell>
          <cell r="C1922" t="str">
            <v>Расходные материалы (фильтра, ремни, сервис. пакеты , зубья, коронки, реж. кромки и т.д.) по САТ</v>
          </cell>
          <cell r="D1922" t="str">
            <v>0160191 Лампа накаливания Wacker</v>
          </cell>
          <cell r="E1922">
            <v>46</v>
          </cell>
          <cell r="F1922">
            <v>1639635.71</v>
          </cell>
          <cell r="G1922">
            <v>50</v>
          </cell>
          <cell r="H1922">
            <v>1736350</v>
          </cell>
          <cell r="I1922">
            <v>2</v>
          </cell>
          <cell r="J1922">
            <v>72700</v>
          </cell>
          <cell r="K1922">
            <v>94</v>
          </cell>
          <cell r="L1922">
            <v>3303285.71</v>
          </cell>
          <cell r="M1922" t="str">
            <v>ДТОР</v>
          </cell>
        </row>
        <row r="1923">
          <cell r="A1923">
            <v>1313012210</v>
          </cell>
          <cell r="B1923">
            <v>131301</v>
          </cell>
          <cell r="C1923" t="str">
            <v>Расходные материалы (фильтра, ремни, сервис. пакеты , зубья, коронки, реж. кромки и т.д.) по САТ</v>
          </cell>
          <cell r="D1923" t="str">
            <v>04071-00180 уплотнительное кольцо- РС</v>
          </cell>
          <cell r="E1923">
            <v>1</v>
          </cell>
          <cell r="F1923">
            <v>3169.77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1</v>
          </cell>
          <cell r="L1923">
            <v>3169.77</v>
          </cell>
        </row>
        <row r="1924">
          <cell r="A1924">
            <v>1313012211</v>
          </cell>
          <cell r="B1924">
            <v>131301</v>
          </cell>
          <cell r="C1924" t="str">
            <v>Расходные материалы (фильтра, ремни, сервис. пакеты , зубья, коронки, реж. кромки и т.д.) по САТ</v>
          </cell>
          <cell r="D1924" t="str">
            <v>04120-21756 Клиновый ремень - РС</v>
          </cell>
          <cell r="E1924">
            <v>2</v>
          </cell>
          <cell r="F1924">
            <v>6802.48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2</v>
          </cell>
          <cell r="L1924">
            <v>6802.48</v>
          </cell>
        </row>
        <row r="1925">
          <cell r="A1925">
            <v>1313012212</v>
          </cell>
          <cell r="B1925">
            <v>131301</v>
          </cell>
          <cell r="C1925" t="str">
            <v>Расходные материалы (фильтра, ремни, сервис. пакеты , зубья, коронки, реж. кромки и т.д.) по САТ</v>
          </cell>
          <cell r="D1925" t="str">
            <v>04121-21741-клиновый ремень - РС</v>
          </cell>
          <cell r="E1925">
            <v>11</v>
          </cell>
          <cell r="F1925">
            <v>86858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11</v>
          </cell>
          <cell r="L1925">
            <v>86858</v>
          </cell>
        </row>
        <row r="1926">
          <cell r="A1926">
            <v>1313012213</v>
          </cell>
          <cell r="B1926">
            <v>131301</v>
          </cell>
          <cell r="C1926" t="str">
            <v>Расходные материалы (фильтра, ремни, сервис. пакеты , зубья, коронки, реж. кромки и т.д.) по САТ</v>
          </cell>
          <cell r="D1926" t="str">
            <v>04121-22262 клиновый ремень - РС</v>
          </cell>
          <cell r="E1926">
            <v>1</v>
          </cell>
          <cell r="F1926">
            <v>10163.75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1</v>
          </cell>
          <cell r="L1926">
            <v>10163.75</v>
          </cell>
        </row>
        <row r="1927">
          <cell r="A1927">
            <v>1313012214</v>
          </cell>
          <cell r="B1927">
            <v>131301</v>
          </cell>
          <cell r="C1927" t="str">
            <v>Расходные материалы (фильтра, ремни, сервис. пакеты , зубья, коронки, реж. кромки и т.д.) по САТ</v>
          </cell>
          <cell r="D1927" t="str">
            <v>04121-22263 клиновый ремень - РС</v>
          </cell>
          <cell r="E1927">
            <v>1</v>
          </cell>
          <cell r="F1927">
            <v>7255.09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1</v>
          </cell>
          <cell r="L1927">
            <v>7255.09</v>
          </cell>
        </row>
        <row r="1928">
          <cell r="A1928">
            <v>1313012215</v>
          </cell>
          <cell r="B1928">
            <v>131301</v>
          </cell>
          <cell r="C1928" t="str">
            <v>Расходные материалы (фильтра, ремни, сервис. пакеты , зубья, коронки, реж. кромки и т.д.) по САТ</v>
          </cell>
          <cell r="D1928" t="str">
            <v>0574 0065 30 шланг L8</v>
          </cell>
          <cell r="E1928">
            <v>2</v>
          </cell>
          <cell r="F1928">
            <v>54032.14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2</v>
          </cell>
          <cell r="L1928">
            <v>54032.14</v>
          </cell>
        </row>
        <row r="1929">
          <cell r="A1929">
            <v>1313012219</v>
          </cell>
          <cell r="B1929">
            <v>131301</v>
          </cell>
          <cell r="C1929" t="str">
            <v>Расходные материалы (фильтра, ремни, сервис. пакеты , зубья, коронки, реж. кромки и т.д.) по САТ</v>
          </cell>
          <cell r="D1929" t="str">
            <v>07000-02115 сальник - РС</v>
          </cell>
          <cell r="E1929">
            <v>4</v>
          </cell>
          <cell r="F1929">
            <v>1565.17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4</v>
          </cell>
          <cell r="L1929">
            <v>1565.17</v>
          </cell>
        </row>
        <row r="1930">
          <cell r="A1930">
            <v>1313012220</v>
          </cell>
          <cell r="B1930">
            <v>131301</v>
          </cell>
          <cell r="C1930" t="str">
            <v>Расходные материалы (фильтра, ремни, сервис. пакеты , зубья, коронки, реж. кромки и т.д.) по САТ</v>
          </cell>
          <cell r="D1930" t="str">
            <v>07000-05185 сальник РС</v>
          </cell>
          <cell r="E1930">
            <v>1</v>
          </cell>
          <cell r="F1930">
            <v>932.68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1</v>
          </cell>
          <cell r="L1930">
            <v>932.68</v>
          </cell>
        </row>
        <row r="1931">
          <cell r="A1931">
            <v>1313012221</v>
          </cell>
          <cell r="B1931">
            <v>131301</v>
          </cell>
          <cell r="C1931" t="str">
            <v>Расходные материалы (фильтра, ремни, сервис. пакеты , зубья, коронки, реж. кромки и т.д.) по САТ</v>
          </cell>
          <cell r="D1931" t="str">
            <v>07000-12010 уплотнительное кольцо- РС</v>
          </cell>
          <cell r="E1931">
            <v>4</v>
          </cell>
          <cell r="F1931">
            <v>150.09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4</v>
          </cell>
          <cell r="L1931">
            <v>150.09</v>
          </cell>
        </row>
        <row r="1932">
          <cell r="A1932">
            <v>1313012223</v>
          </cell>
          <cell r="B1932">
            <v>131301</v>
          </cell>
          <cell r="C1932" t="str">
            <v>Расходные материалы (фильтра, ремни, сервис. пакеты , зубья, коронки, реж. кромки и т.д.) по САТ</v>
          </cell>
          <cell r="D1932" t="str">
            <v>07000-12020 (07000-02020) уплотнительное кольцо РС</v>
          </cell>
          <cell r="E1932">
            <v>54</v>
          </cell>
          <cell r="F1932">
            <v>6137.42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54</v>
          </cell>
          <cell r="L1932">
            <v>6137.42</v>
          </cell>
        </row>
        <row r="1933">
          <cell r="A1933">
            <v>1313012224</v>
          </cell>
          <cell r="B1933">
            <v>131301</v>
          </cell>
          <cell r="C1933" t="str">
            <v>Расходные материалы (фильтра, ремни, сервис. пакеты , зубья, коронки, реж. кромки и т.д.) по САТ</v>
          </cell>
          <cell r="D1933" t="str">
            <v>07000-12085  кольцо- РС</v>
          </cell>
          <cell r="E1933">
            <v>35</v>
          </cell>
          <cell r="F1933">
            <v>28255.22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35</v>
          </cell>
          <cell r="L1933">
            <v>28255.22</v>
          </cell>
        </row>
        <row r="1934">
          <cell r="A1934">
            <v>1313012225</v>
          </cell>
          <cell r="B1934">
            <v>131301</v>
          </cell>
          <cell r="C1934" t="str">
            <v>Расходные материалы (фильтра, ремни, сервис. пакеты , зубья, коронки, реж. кромки и т.д.) по САТ</v>
          </cell>
          <cell r="D1934" t="str">
            <v>07000-15200  уплотнительное кольцо - РС</v>
          </cell>
          <cell r="E1934">
            <v>3</v>
          </cell>
          <cell r="F1934">
            <v>2798.02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3</v>
          </cell>
          <cell r="L1934">
            <v>2798.02</v>
          </cell>
        </row>
        <row r="1935">
          <cell r="A1935">
            <v>1313012226</v>
          </cell>
          <cell r="B1935">
            <v>131301</v>
          </cell>
          <cell r="C1935" t="str">
            <v>Расходные материалы (фильтра, ремни, сервис. пакеты , зубья, коронки, реж. кромки и т.д.) по САТ</v>
          </cell>
          <cell r="D1935" t="str">
            <v>07000-15250 сальник - РС</v>
          </cell>
          <cell r="E1935">
            <v>4</v>
          </cell>
          <cell r="F1935">
            <v>5167.2700000000004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4</v>
          </cell>
          <cell r="L1935">
            <v>5167.2700000000004</v>
          </cell>
        </row>
        <row r="1936">
          <cell r="A1936">
            <v>1313012227</v>
          </cell>
          <cell r="B1936">
            <v>131301</v>
          </cell>
          <cell r="C1936" t="str">
            <v>Расходные материалы (фильтра, ремни, сервис. пакеты , зубья, коронки, реж. кромки и т.д.) по САТ</v>
          </cell>
          <cell r="D1936" t="str">
            <v>07000-51006 уплотнительное кольцо РС</v>
          </cell>
          <cell r="E1936">
            <v>3</v>
          </cell>
          <cell r="F1936">
            <v>627.21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3</v>
          </cell>
          <cell r="L1936">
            <v>627.21</v>
          </cell>
        </row>
        <row r="1937">
          <cell r="A1937">
            <v>1313012228</v>
          </cell>
          <cell r="B1937">
            <v>131301</v>
          </cell>
          <cell r="C1937" t="str">
            <v>Расходные материалы (фильтра, ремни, сервис. пакеты , зубья, коронки, реж. кромки и т.д.) по САТ</v>
          </cell>
          <cell r="D1937" t="str">
            <v>07000-52012 уплотнительное кольцо РС</v>
          </cell>
          <cell r="E1937">
            <v>3</v>
          </cell>
          <cell r="F1937">
            <v>627.21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3</v>
          </cell>
          <cell r="L1937">
            <v>627.21</v>
          </cell>
        </row>
        <row r="1938">
          <cell r="A1938">
            <v>1313012229</v>
          </cell>
          <cell r="B1938">
            <v>131301</v>
          </cell>
          <cell r="C1938" t="str">
            <v>Расходные материалы (фильтра, ремни, сервис. пакеты , зубья, коронки, реж. кромки и т.д.) по САТ</v>
          </cell>
          <cell r="D1938" t="str">
            <v>07000-53022 уплотнительное кольцо РС</v>
          </cell>
          <cell r="E1938">
            <v>100</v>
          </cell>
          <cell r="F1938">
            <v>27474.33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100</v>
          </cell>
          <cell r="L1938">
            <v>27474.33</v>
          </cell>
        </row>
        <row r="1939">
          <cell r="A1939">
            <v>1313012231</v>
          </cell>
          <cell r="B1939">
            <v>131301</v>
          </cell>
          <cell r="C1939" t="str">
            <v>Расходные материалы (фильтра, ремни, сервис. пакеты , зубья, коронки, реж. кромки и т.д.) по САТ</v>
          </cell>
          <cell r="D1939" t="str">
            <v>07000-53038 уплотнительное кольцо РС</v>
          </cell>
          <cell r="E1939">
            <v>90</v>
          </cell>
          <cell r="F1939">
            <v>39111.599999999999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90</v>
          </cell>
          <cell r="L1939">
            <v>39111.599999999999</v>
          </cell>
        </row>
        <row r="1940">
          <cell r="A1940">
            <v>1313012232</v>
          </cell>
          <cell r="B1940">
            <v>131301</v>
          </cell>
          <cell r="C1940" t="str">
            <v>Расходные материалы (фильтра, ремни, сервис. пакеты , зубья, коронки, реж. кромки и т.д.) по САТ</v>
          </cell>
          <cell r="D1940" t="str">
            <v>07002-14234  уплотнительное кольцо - РС</v>
          </cell>
          <cell r="E1940">
            <v>8</v>
          </cell>
          <cell r="F1940">
            <v>1515.19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8</v>
          </cell>
          <cell r="L1940">
            <v>1515.19</v>
          </cell>
        </row>
        <row r="1941">
          <cell r="A1941">
            <v>1313012233</v>
          </cell>
          <cell r="B1941">
            <v>131301</v>
          </cell>
          <cell r="C1941" t="str">
            <v>Расходные материалы (фильтра, ремни, сервис. пакеты , зубья, коронки, реж. кромки и т.д.) по САТ</v>
          </cell>
          <cell r="D1941" t="str">
            <v>07002-52034 уплотнительное кольцо РС</v>
          </cell>
          <cell r="E1941">
            <v>4</v>
          </cell>
          <cell r="F1941">
            <v>5379.5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4</v>
          </cell>
          <cell r="L1941">
            <v>5379.5</v>
          </cell>
        </row>
        <row r="1942">
          <cell r="A1942">
            <v>1313012234</v>
          </cell>
          <cell r="B1942">
            <v>131301</v>
          </cell>
          <cell r="C1942" t="str">
            <v>Расходные материалы (фильтра, ремни, сервис. пакеты , зубья, коронки, реж. кромки и т.д.) по САТ</v>
          </cell>
          <cell r="D1942" t="str">
            <v>07072-01417 шланг РС</v>
          </cell>
          <cell r="E1942">
            <v>1</v>
          </cell>
          <cell r="F1942">
            <v>89862.66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1</v>
          </cell>
          <cell r="L1942">
            <v>89862.66</v>
          </cell>
        </row>
        <row r="1943">
          <cell r="A1943">
            <v>1313012235</v>
          </cell>
          <cell r="B1943">
            <v>131301</v>
          </cell>
          <cell r="C1943" t="str">
            <v>Расходные материалы (фильтра, ремни, сервис. пакеты , зубья, коронки, реж. кромки и т.д.) по САТ</v>
          </cell>
          <cell r="D1943" t="str">
            <v>07073-31010 шланг РС</v>
          </cell>
          <cell r="E1943">
            <v>5</v>
          </cell>
          <cell r="F1943">
            <v>231695.86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5</v>
          </cell>
          <cell r="L1943">
            <v>231695.86</v>
          </cell>
        </row>
        <row r="1944">
          <cell r="A1944">
            <v>1313012236</v>
          </cell>
          <cell r="B1944">
            <v>131301</v>
          </cell>
          <cell r="C1944" t="str">
            <v>Расходные материалы (фильтра, ремни, сервис. пакеты , зубья, коронки, реж. кромки и т.д.) по САТ</v>
          </cell>
          <cell r="D1944" t="str">
            <v>07073-31014 шланг РС</v>
          </cell>
          <cell r="E1944">
            <v>7</v>
          </cell>
          <cell r="F1944">
            <v>415798.13</v>
          </cell>
          <cell r="G1944">
            <v>0</v>
          </cell>
          <cell r="H1944">
            <v>0</v>
          </cell>
          <cell r="I1944">
            <v>3</v>
          </cell>
          <cell r="J1944">
            <v>179822.79</v>
          </cell>
          <cell r="K1944">
            <v>4</v>
          </cell>
          <cell r="L1944">
            <v>235975.34</v>
          </cell>
        </row>
        <row r="1945">
          <cell r="A1945">
            <v>1313012238</v>
          </cell>
          <cell r="B1945">
            <v>131301</v>
          </cell>
          <cell r="C1945" t="str">
            <v>Расходные материалы (фильтра, ремни, сервис. пакеты , зубья, коронки, реж. кромки и т.д.) по САТ</v>
          </cell>
          <cell r="D1945" t="str">
            <v>07097-01416 шланг РС</v>
          </cell>
          <cell r="E1945">
            <v>1</v>
          </cell>
          <cell r="F1945">
            <v>91018.62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1</v>
          </cell>
          <cell r="L1945">
            <v>91018.62</v>
          </cell>
        </row>
        <row r="1946">
          <cell r="A1946">
            <v>1313012239</v>
          </cell>
          <cell r="B1946">
            <v>131301</v>
          </cell>
          <cell r="C1946" t="str">
            <v>Расходные материалы (фильтра, ремни, сервис. пакеты , зубья, коронки, реж. кромки и т.д.) по САТ</v>
          </cell>
          <cell r="D1946" t="str">
            <v>07098-01012 шланг РС</v>
          </cell>
          <cell r="E1946">
            <v>1</v>
          </cell>
          <cell r="F1946">
            <v>31845.9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1</v>
          </cell>
          <cell r="L1946">
            <v>31845.9</v>
          </cell>
        </row>
        <row r="1947">
          <cell r="A1947">
            <v>1313012240</v>
          </cell>
          <cell r="B1947">
            <v>131301</v>
          </cell>
          <cell r="C1947" t="str">
            <v>Расходные материалы (фильтра, ремни, сервис. пакеты , зубья, коронки, реж. кромки и т.д.) по САТ</v>
          </cell>
          <cell r="D1947" t="str">
            <v>07098-01013 шланг РС</v>
          </cell>
          <cell r="E1947">
            <v>1</v>
          </cell>
          <cell r="F1947">
            <v>33520.04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1</v>
          </cell>
          <cell r="L1947">
            <v>33520.04</v>
          </cell>
        </row>
        <row r="1948">
          <cell r="A1948">
            <v>1313012241</v>
          </cell>
          <cell r="B1948">
            <v>131301</v>
          </cell>
          <cell r="C1948" t="str">
            <v>Расходные материалы (фильтра, ремни, сервис. пакеты , зубья, коронки, реж. кромки и т.д.) по САТ</v>
          </cell>
          <cell r="D1948" t="str">
            <v>07098-01015 шланг РС</v>
          </cell>
          <cell r="E1948">
            <v>1</v>
          </cell>
          <cell r="F1948">
            <v>36868.339999999997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1</v>
          </cell>
          <cell r="L1948">
            <v>36868.339999999997</v>
          </cell>
        </row>
        <row r="1949">
          <cell r="A1949">
            <v>1313012242</v>
          </cell>
          <cell r="B1949">
            <v>131301</v>
          </cell>
          <cell r="C1949" t="str">
            <v>Расходные материалы (фильтра, ремни, сервис. пакеты , зубья, коронки, реж. кромки и т.д.) по САТ</v>
          </cell>
          <cell r="D1949" t="str">
            <v>07098-01216 шланг РС</v>
          </cell>
          <cell r="E1949">
            <v>2</v>
          </cell>
          <cell r="F1949">
            <v>150414.57999999999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2</v>
          </cell>
          <cell r="L1949">
            <v>150414.57999999999</v>
          </cell>
        </row>
        <row r="1950">
          <cell r="A1950">
            <v>1313012243</v>
          </cell>
          <cell r="B1950">
            <v>131301</v>
          </cell>
          <cell r="C1950" t="str">
            <v>Расходные материалы (фильтра, ремни, сервис. пакеты , зубья, коронки, реж. кромки и т.д.) по САТ</v>
          </cell>
          <cell r="D1950" t="str">
            <v>07098-01409 шланг РС</v>
          </cell>
          <cell r="E1950">
            <v>1</v>
          </cell>
          <cell r="F1950">
            <v>71300.95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1</v>
          </cell>
          <cell r="L1950">
            <v>71300.95</v>
          </cell>
        </row>
        <row r="1951">
          <cell r="A1951">
            <v>1313012244</v>
          </cell>
          <cell r="B1951">
            <v>131301</v>
          </cell>
          <cell r="C1951" t="str">
            <v>Расходные материалы (фильтра, ремни, сервис. пакеты , зубья, коронки, реж. кромки и т.д.) по САТ</v>
          </cell>
          <cell r="D1951" t="str">
            <v>07098-01411 шланг РС</v>
          </cell>
          <cell r="E1951">
            <v>1</v>
          </cell>
          <cell r="F1951">
            <v>78498.66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1</v>
          </cell>
          <cell r="L1951">
            <v>78498.66</v>
          </cell>
        </row>
        <row r="1952">
          <cell r="A1952">
            <v>1313012245</v>
          </cell>
          <cell r="B1952">
            <v>131301</v>
          </cell>
          <cell r="C1952" t="str">
            <v>Расходные материалы (фильтра, ремни, сервис. пакеты , зубья, коронки, реж. кромки и т.д.) по САТ</v>
          </cell>
          <cell r="D1952" t="str">
            <v>07098-01413 шланг РС</v>
          </cell>
          <cell r="E1952">
            <v>2</v>
          </cell>
          <cell r="F1952">
            <v>171357.74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2</v>
          </cell>
          <cell r="L1952">
            <v>171357.74</v>
          </cell>
        </row>
        <row r="1953">
          <cell r="A1953">
            <v>1313012246</v>
          </cell>
          <cell r="B1953">
            <v>131301</v>
          </cell>
          <cell r="C1953" t="str">
            <v>Расходные материалы (фильтра, ремни, сервис. пакеты , зубья, коронки, реж. кромки и т.д.) по САТ</v>
          </cell>
          <cell r="D1953" t="str">
            <v>07098-01415 шланг РС</v>
          </cell>
          <cell r="E1953">
            <v>2</v>
          </cell>
          <cell r="F1953">
            <v>185643.76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2</v>
          </cell>
          <cell r="L1953">
            <v>185643.76</v>
          </cell>
        </row>
        <row r="1954">
          <cell r="A1954">
            <v>1313012247</v>
          </cell>
          <cell r="B1954">
            <v>131301</v>
          </cell>
          <cell r="C1954" t="str">
            <v>Расходные материалы (фильтра, ремни, сервис. пакеты , зубья, коронки, реж. кромки и т.д.) по САТ</v>
          </cell>
          <cell r="D1954" t="str">
            <v>07098-01418 шланг РС</v>
          </cell>
          <cell r="E1954">
            <v>1</v>
          </cell>
          <cell r="F1954">
            <v>79708.59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1</v>
          </cell>
          <cell r="L1954">
            <v>79708.59</v>
          </cell>
        </row>
        <row r="1955">
          <cell r="A1955">
            <v>1313012248</v>
          </cell>
          <cell r="B1955">
            <v>131301</v>
          </cell>
          <cell r="C1955" t="str">
            <v>Расходные материалы (фильтра, ремни, сервис. пакеты , зубья, коронки, реж. кромки и т.д.) по САТ</v>
          </cell>
          <cell r="D1955" t="str">
            <v>07099-01210 шланг РС</v>
          </cell>
          <cell r="E1955">
            <v>1</v>
          </cell>
          <cell r="F1955">
            <v>55824.43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1</v>
          </cell>
          <cell r="L1955">
            <v>55824.43</v>
          </cell>
        </row>
        <row r="1956">
          <cell r="A1956">
            <v>1313012249</v>
          </cell>
          <cell r="B1956">
            <v>131301</v>
          </cell>
          <cell r="C1956" t="str">
            <v>Расходные материалы (фильтра, ремни, сервис. пакеты , зубья, коронки, реж. кромки и т.д.) по САТ</v>
          </cell>
          <cell r="D1956" t="str">
            <v>07099-01216 шланг РС</v>
          </cell>
          <cell r="E1956">
            <v>1</v>
          </cell>
          <cell r="F1956">
            <v>57020.92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1</v>
          </cell>
          <cell r="L1956">
            <v>57020.92</v>
          </cell>
        </row>
        <row r="1957">
          <cell r="A1957">
            <v>1313012250</v>
          </cell>
          <cell r="B1957">
            <v>131301</v>
          </cell>
          <cell r="C1957" t="str">
            <v>Расходные материалы (фильтра, ремни, сервис. пакеты , зубья, коронки, реж. кромки и т.д.) по САТ</v>
          </cell>
          <cell r="D1957" t="str">
            <v>07099-01409 шланг РС</v>
          </cell>
          <cell r="E1957">
            <v>1</v>
          </cell>
          <cell r="F1957">
            <v>65088.02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1</v>
          </cell>
          <cell r="L1957">
            <v>65088.02</v>
          </cell>
        </row>
        <row r="1958">
          <cell r="A1958">
            <v>1313012251</v>
          </cell>
          <cell r="B1958">
            <v>131301</v>
          </cell>
          <cell r="C1958" t="str">
            <v>Расходные материалы (фильтра, ремни, сервис. пакеты , зубья, коронки, реж. кромки и т.д.) по САТ</v>
          </cell>
          <cell r="D1958" t="str">
            <v>07099-01416 шланг РС</v>
          </cell>
          <cell r="E1958">
            <v>1</v>
          </cell>
          <cell r="F1958">
            <v>69495.33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1</v>
          </cell>
          <cell r="L1958">
            <v>69495.33</v>
          </cell>
        </row>
        <row r="1959">
          <cell r="A1959">
            <v>1313012252</v>
          </cell>
          <cell r="B1959">
            <v>131301</v>
          </cell>
          <cell r="C1959" t="str">
            <v>Расходные материалы (фильтра, ремни, сервис. пакеты , зубья, коронки, реж. кромки и т.д.) по САТ</v>
          </cell>
          <cell r="D1959" t="str">
            <v>07099-01418 шланг РС</v>
          </cell>
          <cell r="E1959">
            <v>4</v>
          </cell>
          <cell r="F1959">
            <v>322940.74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4</v>
          </cell>
          <cell r="L1959">
            <v>322940.74</v>
          </cell>
        </row>
        <row r="1960">
          <cell r="A1960">
            <v>1313012253</v>
          </cell>
          <cell r="B1960">
            <v>131301</v>
          </cell>
          <cell r="C1960" t="str">
            <v>Расходные материалы (фильтра, ремни, сервис. пакеты , зубья, коронки, реж. кромки и т.д.) по САТ</v>
          </cell>
          <cell r="D1960" t="str">
            <v>07123-20617 шланг РС</v>
          </cell>
          <cell r="E1960">
            <v>9</v>
          </cell>
          <cell r="F1960">
            <v>304732.83</v>
          </cell>
          <cell r="G1960">
            <v>0</v>
          </cell>
          <cell r="H1960">
            <v>0</v>
          </cell>
          <cell r="I1960">
            <v>1</v>
          </cell>
          <cell r="J1960">
            <v>32731.61</v>
          </cell>
          <cell r="K1960">
            <v>8</v>
          </cell>
          <cell r="L1960">
            <v>272001.21999999997</v>
          </cell>
        </row>
        <row r="1961">
          <cell r="A1961">
            <v>1313012254</v>
          </cell>
          <cell r="B1961">
            <v>131301</v>
          </cell>
          <cell r="C1961" t="str">
            <v>Расходные материалы (фильтра, ремни, сервис. пакеты , зубья, коронки, реж. кромки и т.д.) по САТ</v>
          </cell>
          <cell r="D1961" t="str">
            <v>07123-20624 шланг РС</v>
          </cell>
          <cell r="E1961">
            <v>9</v>
          </cell>
          <cell r="F1961">
            <v>382114.18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9</v>
          </cell>
          <cell r="L1961">
            <v>382114.18</v>
          </cell>
        </row>
        <row r="1962">
          <cell r="A1962">
            <v>1313012255</v>
          </cell>
          <cell r="B1962">
            <v>131301</v>
          </cell>
          <cell r="C1962" t="str">
            <v>Расходные материалы (фильтра, ремни, сервис. пакеты , зубья, коронки, реж. кромки и т.д.) по САТ</v>
          </cell>
          <cell r="D1962" t="str">
            <v>07155-01025 кольцо - РС</v>
          </cell>
          <cell r="E1962">
            <v>8</v>
          </cell>
          <cell r="F1962">
            <v>24623.05</v>
          </cell>
          <cell r="G1962">
            <v>0</v>
          </cell>
          <cell r="H1962">
            <v>0</v>
          </cell>
          <cell r="I1962">
            <v>1</v>
          </cell>
          <cell r="J1962">
            <v>3077.88</v>
          </cell>
          <cell r="K1962">
            <v>7</v>
          </cell>
          <cell r="L1962">
            <v>21545.17</v>
          </cell>
        </row>
        <row r="1963">
          <cell r="A1963">
            <v>1313012256</v>
          </cell>
          <cell r="B1963">
            <v>131301</v>
          </cell>
          <cell r="C1963" t="str">
            <v>Расходные материалы (фильтра, ремни, сервис. пакеты , зубья, коронки, реж. кромки и т.д.) по САТ</v>
          </cell>
          <cell r="D1963" t="str">
            <v>07260-29928 (07260-09928) шланг РС</v>
          </cell>
          <cell r="E1963">
            <v>9</v>
          </cell>
          <cell r="F1963">
            <v>157247.53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9</v>
          </cell>
          <cell r="L1963">
            <v>157247.53</v>
          </cell>
        </row>
        <row r="1964">
          <cell r="A1964">
            <v>1313012257</v>
          </cell>
          <cell r="B1964">
            <v>131301</v>
          </cell>
          <cell r="C1964" t="str">
            <v>Расходные материалы (фильтра, ремни, сервис. пакеты , зубья, коронки, реж. кромки и т.д.) по САТ</v>
          </cell>
          <cell r="D1964" t="str">
            <v>07260-17420 шланг РС</v>
          </cell>
          <cell r="E1964">
            <v>8</v>
          </cell>
          <cell r="F1964">
            <v>91017.87</v>
          </cell>
          <cell r="G1964">
            <v>0</v>
          </cell>
          <cell r="H1964">
            <v>0</v>
          </cell>
          <cell r="I1964">
            <v>2</v>
          </cell>
          <cell r="J1964">
            <v>22754.47</v>
          </cell>
          <cell r="K1964">
            <v>6</v>
          </cell>
          <cell r="L1964">
            <v>68263.399999999994</v>
          </cell>
        </row>
        <row r="1965">
          <cell r="A1965">
            <v>1313012258</v>
          </cell>
          <cell r="B1965">
            <v>131301</v>
          </cell>
          <cell r="C1965" t="str">
            <v>Расходные материалы (фильтра, ремни, сервис. пакеты , зубья, коронки, реж. кромки и т.д.) по САТ</v>
          </cell>
          <cell r="D1965" t="str">
            <v>2465010 Фильтр САТ</v>
          </cell>
          <cell r="E1965">
            <v>6</v>
          </cell>
          <cell r="F1965">
            <v>70120.23</v>
          </cell>
          <cell r="G1965">
            <v>0</v>
          </cell>
          <cell r="H1965">
            <v>0</v>
          </cell>
          <cell r="I1965">
            <v>2</v>
          </cell>
          <cell r="J1965">
            <v>23373.41</v>
          </cell>
          <cell r="K1965">
            <v>4</v>
          </cell>
          <cell r="L1965">
            <v>46746.82</v>
          </cell>
        </row>
        <row r="1966">
          <cell r="A1966">
            <v>1313012259</v>
          </cell>
          <cell r="B1966">
            <v>131301</v>
          </cell>
          <cell r="C1966" t="str">
            <v>Расходные материалы (фильтра, ремни, сервис. пакеты , зубья, коронки, реж. кромки и т.д.) по САТ</v>
          </cell>
          <cell r="D1966" t="str">
            <v>2782374 Сигмент кромки САТ</v>
          </cell>
          <cell r="E1966">
            <v>60</v>
          </cell>
          <cell r="F1966">
            <v>3573848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60</v>
          </cell>
          <cell r="L1966">
            <v>3573848</v>
          </cell>
        </row>
        <row r="1967">
          <cell r="A1967">
            <v>1313012260</v>
          </cell>
          <cell r="B1967">
            <v>131301</v>
          </cell>
          <cell r="C1967" t="str">
            <v>Расходные материалы (фильтра, ремни, сервис. пакеты , зубья, коронки, реж. кромки и т.д.) по САТ</v>
          </cell>
          <cell r="D1967" t="str">
            <v>3197944 Фильтр воздушный САТ</v>
          </cell>
          <cell r="E1967">
            <v>9</v>
          </cell>
          <cell r="F1967">
            <v>218655.49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9</v>
          </cell>
          <cell r="L1967">
            <v>218655.49</v>
          </cell>
        </row>
        <row r="1968">
          <cell r="A1968">
            <v>1313012261</v>
          </cell>
          <cell r="B1968">
            <v>131301</v>
          </cell>
          <cell r="C1968" t="str">
            <v>Расходные материалы (фильтра, ремни, сервис. пакеты , зубья, коронки, реж. кромки и т.д.) по САТ</v>
          </cell>
          <cell r="D1968" t="str">
            <v>0S 0509 Болт САТ</v>
          </cell>
          <cell r="E1968">
            <v>36</v>
          </cell>
          <cell r="F1968">
            <v>1503.3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36</v>
          </cell>
          <cell r="L1968">
            <v>1503.3</v>
          </cell>
        </row>
        <row r="1969">
          <cell r="A1969">
            <v>1313012263</v>
          </cell>
          <cell r="B1969">
            <v>131301</v>
          </cell>
          <cell r="C1969" t="str">
            <v>Расходные материалы (фильтра, ремни, сервис. пакеты , зубья, коронки, реж. кромки и т.д.) по САТ</v>
          </cell>
          <cell r="D1969" t="str">
            <v>1170036 ремень САТ</v>
          </cell>
          <cell r="E1969">
            <v>3</v>
          </cell>
          <cell r="F1969">
            <v>14162.19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3</v>
          </cell>
          <cell r="L1969">
            <v>14162.19</v>
          </cell>
        </row>
        <row r="1970">
          <cell r="A1970">
            <v>1313012264</v>
          </cell>
          <cell r="B1970">
            <v>131301</v>
          </cell>
          <cell r="C1970" t="str">
            <v>Расходные материалы (фильтра, ремни, сервис. пакеты , зубья, коронки, реж. кромки и т.д.) по САТ</v>
          </cell>
          <cell r="D1970" t="str">
            <v>1844396 втулка направляющая САТ</v>
          </cell>
          <cell r="E1970">
            <v>16</v>
          </cell>
          <cell r="F1970">
            <v>325963.03999999998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16</v>
          </cell>
          <cell r="L1970">
            <v>325963.03999999998</v>
          </cell>
        </row>
        <row r="1971">
          <cell r="A1971">
            <v>1313012265</v>
          </cell>
          <cell r="B1971">
            <v>131301</v>
          </cell>
          <cell r="C1971" t="str">
            <v>Расходные материалы (фильтра, ремни, сервис. пакеты , зубья, коронки, реж. кромки и т.д.) по САТ</v>
          </cell>
          <cell r="D1971" t="str">
            <v>1955855-Каток САТ</v>
          </cell>
          <cell r="E1971">
            <v>4</v>
          </cell>
          <cell r="F1971">
            <v>1028515.52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4</v>
          </cell>
          <cell r="L1971">
            <v>1028515.52</v>
          </cell>
        </row>
        <row r="1972">
          <cell r="A1972">
            <v>1313012266</v>
          </cell>
          <cell r="B1972">
            <v>131301</v>
          </cell>
          <cell r="C1972" t="str">
            <v>Расходные материалы (фильтра, ремни, сервис. пакеты , зубья, коронки, реж. кромки и т.д.) по САТ</v>
          </cell>
          <cell r="D1972" t="str">
            <v>7Х-0386 Болт САТ</v>
          </cell>
          <cell r="E1972">
            <v>36</v>
          </cell>
          <cell r="F1972">
            <v>39879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36</v>
          </cell>
          <cell r="L1972">
            <v>39879</v>
          </cell>
        </row>
        <row r="1973">
          <cell r="A1973">
            <v>1313012267</v>
          </cell>
          <cell r="B1973">
            <v>131301</v>
          </cell>
          <cell r="C1973" t="str">
            <v>Расходные материалы (фильтра, ремни, сервис. пакеты , зубья, коронки, реж. кромки и т.д.) по САТ</v>
          </cell>
          <cell r="D1973" t="str">
            <v>7Х-0396 Болт САТ</v>
          </cell>
          <cell r="E1973">
            <v>8</v>
          </cell>
          <cell r="F1973">
            <v>16586.240000000002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8</v>
          </cell>
          <cell r="L1973">
            <v>16586.240000000002</v>
          </cell>
        </row>
        <row r="1974">
          <cell r="A1974">
            <v>1313012268</v>
          </cell>
          <cell r="B1974">
            <v>131301</v>
          </cell>
          <cell r="C1974" t="str">
            <v>Расходные материалы (фильтра, ремни, сервис. пакеты , зубья, коронки, реж. кромки и т.д.) по САТ</v>
          </cell>
          <cell r="D1974" t="str">
            <v>7Х-0449 гайка САТ</v>
          </cell>
          <cell r="E1974">
            <v>12</v>
          </cell>
          <cell r="F1974">
            <v>3403.56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12</v>
          </cell>
          <cell r="L1974">
            <v>3403.56</v>
          </cell>
        </row>
        <row r="1975">
          <cell r="A1975">
            <v>1313012269</v>
          </cell>
          <cell r="B1975">
            <v>131301</v>
          </cell>
          <cell r="C1975" t="str">
            <v>Расходные материалы (фильтра, ремни, сервис. пакеты , зубья, коронки, реж. кромки и т.д.) по САТ</v>
          </cell>
          <cell r="D1975" t="str">
            <v>В0271 хомутСАТ</v>
          </cell>
          <cell r="E1975">
            <v>6</v>
          </cell>
          <cell r="F1975">
            <v>1.98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6</v>
          </cell>
          <cell r="L1975">
            <v>1.98</v>
          </cell>
        </row>
        <row r="1976">
          <cell r="A1976">
            <v>1313012272</v>
          </cell>
          <cell r="B1976">
            <v>131301</v>
          </cell>
          <cell r="C1976" t="str">
            <v>Расходные материалы (фильтра, ремни, сервис. пакеты , зубья, коронки, реж. кромки и т.д.) по САТ</v>
          </cell>
          <cell r="D1976" t="str">
            <v>2662372 ремень-САТ</v>
          </cell>
          <cell r="E1976">
            <v>14</v>
          </cell>
          <cell r="F1976">
            <v>99326.5</v>
          </cell>
          <cell r="G1976">
            <v>0</v>
          </cell>
          <cell r="H1976">
            <v>0</v>
          </cell>
          <cell r="I1976">
            <v>8</v>
          </cell>
          <cell r="J1976">
            <v>56758</v>
          </cell>
          <cell r="K1976">
            <v>6</v>
          </cell>
          <cell r="L1976">
            <v>42568.5</v>
          </cell>
        </row>
        <row r="1977">
          <cell r="A1977">
            <v>1313012275</v>
          </cell>
          <cell r="B1977">
            <v>131301</v>
          </cell>
          <cell r="C1977" t="str">
            <v>Расходные материалы (фильтра, ремни, сервис. пакеты , зубья, коронки, реж. кромки и т.д.) по САТ</v>
          </cell>
          <cell r="D1977" t="str">
            <v>1101-0006 рукав высокого давления САТ</v>
          </cell>
          <cell r="E1977">
            <v>112</v>
          </cell>
          <cell r="F1977">
            <v>183957.52</v>
          </cell>
          <cell r="G1977">
            <v>0</v>
          </cell>
          <cell r="H1977">
            <v>0</v>
          </cell>
          <cell r="I1977">
            <v>7</v>
          </cell>
          <cell r="J1977">
            <v>11497.34</v>
          </cell>
          <cell r="K1977">
            <v>105</v>
          </cell>
          <cell r="L1977">
            <v>172460.18</v>
          </cell>
        </row>
        <row r="1978">
          <cell r="A1978">
            <v>1313012276</v>
          </cell>
          <cell r="B1978">
            <v>131301</v>
          </cell>
          <cell r="C1978" t="str">
            <v>Расходные материалы (фильтра, ремни, сервис. пакеты , зубья, коронки, реж. кромки и т.д.) по САТ</v>
          </cell>
          <cell r="D1978" t="str">
            <v>верохние катки</v>
          </cell>
          <cell r="E1978">
            <v>24</v>
          </cell>
          <cell r="F1978">
            <v>5431078.7999999998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24</v>
          </cell>
          <cell r="L1978">
            <v>5431078.7999999998</v>
          </cell>
        </row>
        <row r="1979">
          <cell r="A1979">
            <v>1313012277</v>
          </cell>
          <cell r="B1979">
            <v>131301</v>
          </cell>
          <cell r="C1979" t="str">
            <v>Расходные материалы (фильтра, ремни, сервис. пакеты , зубья, коронки, реж. кромки и т.д.) по САТ</v>
          </cell>
          <cell r="D1979" t="str">
            <v>ведущие катки в сборе</v>
          </cell>
          <cell r="E1979">
            <v>4</v>
          </cell>
          <cell r="F1979">
            <v>5689702.0300000003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4</v>
          </cell>
          <cell r="L1979">
            <v>5689702.0300000003</v>
          </cell>
        </row>
        <row r="1980">
          <cell r="A1980">
            <v>1313012278</v>
          </cell>
          <cell r="B1980">
            <v>131301</v>
          </cell>
          <cell r="C1980" t="str">
            <v>Расходные материалы (фильтра, ремни, сервис. пакеты , зубья, коронки, реж. кромки и т.д.) по САТ</v>
          </cell>
          <cell r="D1980" t="str">
            <v>0922570 Шайба САТ</v>
          </cell>
          <cell r="E1980">
            <v>4</v>
          </cell>
          <cell r="F1980">
            <v>419.76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4</v>
          </cell>
          <cell r="L1980">
            <v>419.76</v>
          </cell>
        </row>
        <row r="1981">
          <cell r="A1981">
            <v>1313012279</v>
          </cell>
          <cell r="B1981">
            <v>131301</v>
          </cell>
          <cell r="C1981" t="str">
            <v>Расходные материалы (фильтра, ремни, сервис. пакеты , зубья, коронки, реж. кромки и т.д.) по САТ</v>
          </cell>
          <cell r="D1981" t="str">
            <v>1090076 Уплотнительное кольцо САТ</v>
          </cell>
          <cell r="E1981">
            <v>2</v>
          </cell>
          <cell r="F1981">
            <v>2031.12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2</v>
          </cell>
          <cell r="L1981">
            <v>2031.12</v>
          </cell>
        </row>
        <row r="1982">
          <cell r="A1982">
            <v>1313012280</v>
          </cell>
          <cell r="B1982">
            <v>131301</v>
          </cell>
          <cell r="C1982" t="str">
            <v>Расходные материалы (фильтра, ремни, сервис. пакеты , зубья, коронки, реж. кромки и т.д.) по САТ</v>
          </cell>
          <cell r="D1982" t="str">
            <v>1090077 Набор кол.прокладок САТ</v>
          </cell>
          <cell r="E1982">
            <v>10</v>
          </cell>
          <cell r="F1982">
            <v>14059.4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10</v>
          </cell>
          <cell r="L1982">
            <v>14059.4</v>
          </cell>
        </row>
        <row r="1983">
          <cell r="A1983">
            <v>1313012281</v>
          </cell>
          <cell r="B1983">
            <v>131301</v>
          </cell>
          <cell r="C1983" t="str">
            <v>Расходные материалы (фильтра, ремни, сервис. пакеты , зубья, коронки, реж. кромки и т.д.) по САТ</v>
          </cell>
          <cell r="D1983" t="str">
            <v>1173915 Электродвигатель САТ</v>
          </cell>
          <cell r="E1983">
            <v>2</v>
          </cell>
          <cell r="F1983">
            <v>399518.34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2</v>
          </cell>
          <cell r="L1983">
            <v>399518.34</v>
          </cell>
        </row>
        <row r="1984">
          <cell r="A1984">
            <v>1313012282</v>
          </cell>
          <cell r="B1984">
            <v>131301</v>
          </cell>
          <cell r="C1984" t="str">
            <v>Расходные материалы (фильтра, ремни, сервис. пакеты , зубья, коронки, реж. кромки и т.д.) по САТ</v>
          </cell>
          <cell r="D1984" t="str">
            <v>1250434 Уплотнение САТ</v>
          </cell>
          <cell r="E1984">
            <v>2</v>
          </cell>
          <cell r="F1984">
            <v>3800.18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2</v>
          </cell>
          <cell r="L1984">
            <v>3800.18</v>
          </cell>
        </row>
        <row r="1985">
          <cell r="A1985">
            <v>1313012283</v>
          </cell>
          <cell r="B1985">
            <v>131301</v>
          </cell>
          <cell r="C1985" t="str">
            <v>Расходные материалы (фильтра, ремни, сервис. пакеты , зубья, коронки, реж. кромки и т.д.) по САТ</v>
          </cell>
          <cell r="D1985" t="str">
            <v>1280317 Уплотнение САТ</v>
          </cell>
          <cell r="E1985">
            <v>1</v>
          </cell>
          <cell r="F1985">
            <v>8296.5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1</v>
          </cell>
          <cell r="L1985">
            <v>8296.5</v>
          </cell>
        </row>
        <row r="1986">
          <cell r="A1986">
            <v>1313012284</v>
          </cell>
          <cell r="B1986">
            <v>131301</v>
          </cell>
          <cell r="C1986" t="str">
            <v>Расходные материалы (фильтра, ремни, сервис. пакеты , зубья, коронки, реж. кромки и т.д.) по САТ</v>
          </cell>
          <cell r="D1986" t="str">
            <v>1282922 Набор САТ</v>
          </cell>
          <cell r="E1986">
            <v>4</v>
          </cell>
          <cell r="F1986">
            <v>69619.19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4</v>
          </cell>
          <cell r="L1986">
            <v>69619.19</v>
          </cell>
        </row>
        <row r="1987">
          <cell r="A1987">
            <v>1313012285</v>
          </cell>
          <cell r="B1987">
            <v>131301</v>
          </cell>
          <cell r="C1987" t="str">
            <v>Расходные материалы (фильтра, ремни, сервис. пакеты , зубья, коронки, реж. кромки и т.д.) по САТ</v>
          </cell>
          <cell r="D1987" t="str">
            <v>1300229 Кольцо САТ</v>
          </cell>
          <cell r="E1987">
            <v>66</v>
          </cell>
          <cell r="F1987">
            <v>259981.08</v>
          </cell>
          <cell r="G1987">
            <v>0</v>
          </cell>
          <cell r="H1987">
            <v>0</v>
          </cell>
          <cell r="I1987">
            <v>1</v>
          </cell>
          <cell r="J1987">
            <v>3996.11</v>
          </cell>
          <cell r="K1987">
            <v>65</v>
          </cell>
          <cell r="L1987">
            <v>255984.97</v>
          </cell>
        </row>
        <row r="1988">
          <cell r="A1988">
            <v>1313012286</v>
          </cell>
          <cell r="B1988">
            <v>131301</v>
          </cell>
          <cell r="C1988" t="str">
            <v>Расходные материалы (фильтра, ремни, сервис. пакеты , зубья, коронки, реж. кромки и т.д.) по САТ</v>
          </cell>
          <cell r="D1988" t="str">
            <v>1386744 Набор САТ</v>
          </cell>
          <cell r="E1988">
            <v>2</v>
          </cell>
          <cell r="F1988">
            <v>92457.14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2</v>
          </cell>
          <cell r="L1988">
            <v>92457.14</v>
          </cell>
        </row>
        <row r="1989">
          <cell r="A1989">
            <v>1313012287</v>
          </cell>
          <cell r="B1989">
            <v>131301</v>
          </cell>
          <cell r="C1989" t="str">
            <v>Расходные материалы (фильтра, ремни, сервис. пакеты , зубья, коронки, реж. кромки и т.д.) по САТ</v>
          </cell>
          <cell r="D1989" t="str">
            <v>1531256 Уплотнение САТ</v>
          </cell>
          <cell r="E1989">
            <v>2</v>
          </cell>
          <cell r="F1989">
            <v>3478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2</v>
          </cell>
          <cell r="L1989">
            <v>3478</v>
          </cell>
        </row>
        <row r="1990">
          <cell r="A1990">
            <v>1313012288</v>
          </cell>
          <cell r="B1990">
            <v>131301</v>
          </cell>
          <cell r="C1990" t="str">
            <v>Расходные материалы (фильтра, ремни, сервис. пакеты , зубья, коронки, реж. кромки и т.д.) по САТ</v>
          </cell>
          <cell r="D1990" t="str">
            <v>1850008 Датчик САТ</v>
          </cell>
          <cell r="E1990">
            <v>6</v>
          </cell>
          <cell r="F1990">
            <v>77499.11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6</v>
          </cell>
          <cell r="L1990">
            <v>77499.11</v>
          </cell>
        </row>
        <row r="1991">
          <cell r="A1991">
            <v>1313012290</v>
          </cell>
          <cell r="B1991">
            <v>131301</v>
          </cell>
          <cell r="C1991" t="str">
            <v>Расходные материалы (фильтра, ремни, сервис. пакеты , зубья, коронки, реж. кромки и т.д.) по САТ</v>
          </cell>
          <cell r="D1991" t="str">
            <v>1U5751 шток САТ</v>
          </cell>
          <cell r="E1991">
            <v>2</v>
          </cell>
          <cell r="F1991">
            <v>13039.58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2</v>
          </cell>
          <cell r="L1991">
            <v>13039.58</v>
          </cell>
        </row>
        <row r="1992">
          <cell r="A1992">
            <v>1313012291</v>
          </cell>
          <cell r="B1992">
            <v>131301</v>
          </cell>
          <cell r="C1992" t="str">
            <v>Расходные материалы (фильтра, ремни, сервис. пакеты , зубья, коронки, реж. кромки и т.д.) по САТ</v>
          </cell>
          <cell r="D1992" t="str">
            <v>1Р0436 Прокладка САТ</v>
          </cell>
          <cell r="E1992">
            <v>6</v>
          </cell>
          <cell r="F1992">
            <v>1279.9000000000001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6</v>
          </cell>
          <cell r="L1992">
            <v>1279.9000000000001</v>
          </cell>
        </row>
        <row r="1993">
          <cell r="A1993">
            <v>1313012292</v>
          </cell>
          <cell r="B1993">
            <v>131301</v>
          </cell>
          <cell r="C1993" t="str">
            <v>Расходные материалы (фильтра, ремни, сервис. пакеты , зубья, коронки, реж. кромки и т.д.) по САТ</v>
          </cell>
          <cell r="D1993" t="str">
            <v>1Р3706 Кольцо САТ</v>
          </cell>
          <cell r="E1993">
            <v>30</v>
          </cell>
          <cell r="F1993">
            <v>12811.2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30</v>
          </cell>
          <cell r="L1993">
            <v>12811.2</v>
          </cell>
        </row>
        <row r="1994">
          <cell r="A1994">
            <v>1313012293</v>
          </cell>
          <cell r="B1994">
            <v>131301</v>
          </cell>
          <cell r="C1994" t="str">
            <v>Расходные материалы (фильтра, ремни, сервис. пакеты , зубья, коронки, реж. кромки и т.д.) по САТ</v>
          </cell>
          <cell r="D1994" t="str">
            <v>1Р4578 флянец CAT</v>
          </cell>
          <cell r="E1994">
            <v>2</v>
          </cell>
          <cell r="F1994">
            <v>4302.4399999999996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2</v>
          </cell>
          <cell r="L1994">
            <v>4302.4399999999996</v>
          </cell>
        </row>
        <row r="1995">
          <cell r="A1995">
            <v>1313012294</v>
          </cell>
          <cell r="B1995">
            <v>131301</v>
          </cell>
          <cell r="C1995" t="str">
            <v>Расходные материалы (фильтра, ремни, сервис. пакеты , зубья, коронки, реж. кромки и т.д.) по САТ</v>
          </cell>
          <cell r="D1995" t="str">
            <v>2109528 клапан САТ</v>
          </cell>
          <cell r="E1995">
            <v>1</v>
          </cell>
          <cell r="F1995">
            <v>9814.11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1</v>
          </cell>
          <cell r="L1995">
            <v>9814.11</v>
          </cell>
        </row>
        <row r="1996">
          <cell r="A1996">
            <v>1313012295</v>
          </cell>
          <cell r="B1996">
            <v>131301</v>
          </cell>
          <cell r="C1996" t="str">
            <v>Расходные материалы (фильтра, ремни, сервис. пакеты , зубья, коронки, реж. кромки и т.д.) по САТ</v>
          </cell>
          <cell r="D1996" t="str">
            <v>2127779 Рем.набор САТ</v>
          </cell>
          <cell r="E1996">
            <v>2</v>
          </cell>
          <cell r="F1996">
            <v>71225.88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2</v>
          </cell>
          <cell r="L1996">
            <v>71225.88</v>
          </cell>
        </row>
        <row r="1997">
          <cell r="A1997">
            <v>1313012296</v>
          </cell>
          <cell r="B1997">
            <v>131301</v>
          </cell>
          <cell r="C1997" t="str">
            <v>Расходные материалы (фильтра, ремни, сервис. пакеты , зубья, коронки, реж. кромки и т.д.) по САТ</v>
          </cell>
          <cell r="D1997" t="str">
            <v>2202945 ремень САТ</v>
          </cell>
          <cell r="E1997">
            <v>28</v>
          </cell>
          <cell r="F1997">
            <v>153120.14000000001</v>
          </cell>
          <cell r="G1997">
            <v>0</v>
          </cell>
          <cell r="H1997">
            <v>0</v>
          </cell>
          <cell r="I1997">
            <v>1</v>
          </cell>
          <cell r="J1997">
            <v>5547.59</v>
          </cell>
          <cell r="K1997">
            <v>27</v>
          </cell>
          <cell r="L1997">
            <v>147572.54999999999</v>
          </cell>
        </row>
        <row r="1998">
          <cell r="A1998">
            <v>1313012297</v>
          </cell>
          <cell r="B1998">
            <v>131301</v>
          </cell>
          <cell r="C1998" t="str">
            <v>Расходные материалы (фильтра, ремни, сервис. пакеты , зубья, коронки, реж. кромки и т.д.) по САТ</v>
          </cell>
          <cell r="D1998" t="str">
            <v>2746220 Рем.комплект САТ</v>
          </cell>
          <cell r="E1998">
            <v>1</v>
          </cell>
          <cell r="F1998">
            <v>236067.56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1</v>
          </cell>
          <cell r="L1998">
            <v>236067.56</v>
          </cell>
        </row>
        <row r="1999">
          <cell r="A1999">
            <v>1313012298</v>
          </cell>
          <cell r="B1999">
            <v>131301</v>
          </cell>
          <cell r="C1999" t="str">
            <v>Расходные материалы (фильтра, ремни, сервис. пакеты , зубья, коронки, реж. кромки и т.д.) по САТ</v>
          </cell>
          <cell r="D1999" t="str">
            <v>2908866 Насос САТ</v>
          </cell>
          <cell r="E1999">
            <v>1</v>
          </cell>
          <cell r="F1999">
            <v>32728.22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1</v>
          </cell>
          <cell r="L1999">
            <v>32728.22</v>
          </cell>
        </row>
        <row r="2000">
          <cell r="A2000">
            <v>1313012299</v>
          </cell>
          <cell r="B2000">
            <v>131301</v>
          </cell>
          <cell r="C2000" t="str">
            <v>Расходные материалы (фильтра, ремни, сервис. пакеты , зубья, коронки, реж. кромки и т.д.) по САТ</v>
          </cell>
          <cell r="D2000" t="str">
            <v>2J-3507 Гайка Сат</v>
          </cell>
          <cell r="E2000">
            <v>30</v>
          </cell>
          <cell r="F2000">
            <v>11146.2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30</v>
          </cell>
          <cell r="L2000">
            <v>11146.2</v>
          </cell>
        </row>
        <row r="2001">
          <cell r="A2001">
            <v>1313012300</v>
          </cell>
          <cell r="B2001">
            <v>131301</v>
          </cell>
          <cell r="C2001" t="str">
            <v>Расходные материалы (фильтра, ремни, сервис. пакеты , зубья, коронки, реж. кромки и т.д.) по САТ</v>
          </cell>
          <cell r="D2001" t="str">
            <v>2N-5006 Болт САТ</v>
          </cell>
          <cell r="E2001">
            <v>26</v>
          </cell>
          <cell r="F2001">
            <v>163669.85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26</v>
          </cell>
          <cell r="L2001">
            <v>163669.85</v>
          </cell>
        </row>
        <row r="2002">
          <cell r="A2002">
            <v>1313012301</v>
          </cell>
          <cell r="B2002">
            <v>131301</v>
          </cell>
          <cell r="C2002" t="str">
            <v>Расходные материалы (фильтра, ремни, сервис. пакеты , зубья, коронки, реж. кромки и т.д.) по САТ</v>
          </cell>
          <cell r="D2002" t="str">
            <v>2М3974 Кольцо САТ</v>
          </cell>
          <cell r="E2002">
            <v>2</v>
          </cell>
          <cell r="F2002">
            <v>616.94000000000005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2</v>
          </cell>
          <cell r="L2002">
            <v>616.94000000000005</v>
          </cell>
        </row>
        <row r="2003">
          <cell r="A2003">
            <v>1313012302</v>
          </cell>
          <cell r="B2003">
            <v>131301</v>
          </cell>
          <cell r="C2003" t="str">
            <v>Расходные материалы (фильтра, ремни, сервис. пакеты , зубья, коронки, реж. кромки и т.д.) по САТ</v>
          </cell>
          <cell r="D2003" t="str">
            <v>2Н3843 уплотнение САТ</v>
          </cell>
          <cell r="E2003">
            <v>4</v>
          </cell>
          <cell r="F2003">
            <v>5711.2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4</v>
          </cell>
          <cell r="L2003">
            <v>5711.2</v>
          </cell>
        </row>
        <row r="2004">
          <cell r="A2004">
            <v>1313012303</v>
          </cell>
          <cell r="B2004">
            <v>131301</v>
          </cell>
          <cell r="C2004" t="str">
            <v>Расходные материалы (фильтра, ремни, сервис. пакеты , зубья, коронки, реж. кромки и т.д.) по САТ</v>
          </cell>
          <cell r="D2004" t="str">
            <v>2Н3931 уплотнение САТ</v>
          </cell>
          <cell r="E2004">
            <v>6</v>
          </cell>
          <cell r="F2004">
            <v>3661.33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6</v>
          </cell>
          <cell r="L2004">
            <v>3661.33</v>
          </cell>
        </row>
        <row r="2005">
          <cell r="A2005">
            <v>1313012304</v>
          </cell>
          <cell r="B2005">
            <v>131301</v>
          </cell>
          <cell r="C2005" t="str">
            <v>Расходные материалы (фильтра, ремни, сервис. пакеты , зубья, коронки, реж. кромки и т.д.) по САТ</v>
          </cell>
          <cell r="D2005" t="str">
            <v>2Р5769 муфта САТ</v>
          </cell>
          <cell r="E2005">
            <v>1</v>
          </cell>
          <cell r="F2005">
            <v>33931.269999999997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1</v>
          </cell>
          <cell r="L2005">
            <v>33931.269999999997</v>
          </cell>
        </row>
        <row r="2006">
          <cell r="A2006">
            <v>1313012305</v>
          </cell>
          <cell r="B2006">
            <v>131301</v>
          </cell>
          <cell r="C2006" t="str">
            <v>Расходные материалы (фильтра, ремни, сервис. пакеты , зубья, коронки, реж. кромки и т.д.) по САТ</v>
          </cell>
          <cell r="D2006" t="str">
            <v>326-1643 Фильтр САТ</v>
          </cell>
          <cell r="E2006">
            <v>79</v>
          </cell>
          <cell r="F2006">
            <v>731327.33</v>
          </cell>
          <cell r="G2006">
            <v>0</v>
          </cell>
          <cell r="H2006">
            <v>0</v>
          </cell>
          <cell r="I2006">
            <v>9</v>
          </cell>
          <cell r="J2006">
            <v>83315.789999999994</v>
          </cell>
          <cell r="K2006">
            <v>70</v>
          </cell>
          <cell r="L2006">
            <v>648011.54</v>
          </cell>
        </row>
        <row r="2007">
          <cell r="A2007">
            <v>1313012306</v>
          </cell>
          <cell r="B2007">
            <v>131301</v>
          </cell>
          <cell r="C2007" t="str">
            <v>Расходные материалы (фильтра, ремни, сервис. пакеты , зубья, коронки, реж. кромки и т.д.) по САТ</v>
          </cell>
          <cell r="D2007" t="str">
            <v>P550127 топливный фильтр</v>
          </cell>
          <cell r="E2007">
            <v>35</v>
          </cell>
          <cell r="F2007">
            <v>103951.86</v>
          </cell>
          <cell r="G2007">
            <v>0</v>
          </cell>
          <cell r="H2007">
            <v>0</v>
          </cell>
          <cell r="I2007">
            <v>4</v>
          </cell>
          <cell r="J2007">
            <v>11880.2</v>
          </cell>
          <cell r="K2007">
            <v>31</v>
          </cell>
          <cell r="L2007">
            <v>92071.66</v>
          </cell>
        </row>
        <row r="2008">
          <cell r="A2008">
            <v>1313012307</v>
          </cell>
          <cell r="B2008">
            <v>131301</v>
          </cell>
          <cell r="C2008" t="str">
            <v>Расходные материалы (фильтра, ремни, сервис. пакеты , зубья, коронки, реж. кромки и т.д.) по САТ</v>
          </cell>
          <cell r="D2008" t="str">
            <v>P550162 маслянный фильтр</v>
          </cell>
          <cell r="E2008">
            <v>15</v>
          </cell>
          <cell r="F2008">
            <v>51602.65</v>
          </cell>
          <cell r="G2008">
            <v>0</v>
          </cell>
          <cell r="H2008">
            <v>0</v>
          </cell>
          <cell r="I2008">
            <v>6</v>
          </cell>
          <cell r="J2008">
            <v>20641.080000000002</v>
          </cell>
          <cell r="K2008">
            <v>9</v>
          </cell>
          <cell r="L2008">
            <v>30961.57</v>
          </cell>
        </row>
        <row r="2009">
          <cell r="A2009">
            <v>1313012308</v>
          </cell>
          <cell r="B2009">
            <v>131301</v>
          </cell>
          <cell r="C2009" t="str">
            <v>Расходные материалы (фильтра, ремни, сервис. пакеты , зубья, коронки, реж. кромки и т.д.) по САТ</v>
          </cell>
          <cell r="D2009" t="str">
            <v>P822686 воздушный фильтр</v>
          </cell>
          <cell r="E2009">
            <v>30</v>
          </cell>
          <cell r="F2009">
            <v>244666.19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30</v>
          </cell>
          <cell r="L2009">
            <v>244666.19</v>
          </cell>
        </row>
        <row r="2010">
          <cell r="A2010">
            <v>1313012309</v>
          </cell>
          <cell r="B2010">
            <v>131301</v>
          </cell>
          <cell r="C2010" t="str">
            <v>Расходные материалы (фильтра, ремни, сервис. пакеты , зубья, коронки, реж. кромки и т.д.) по САТ</v>
          </cell>
          <cell r="D2010" t="str">
            <v>3J7354 Уплотнение САТ</v>
          </cell>
          <cell r="E2010">
            <v>8</v>
          </cell>
          <cell r="F2010">
            <v>932.56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8</v>
          </cell>
          <cell r="L2010">
            <v>932.56</v>
          </cell>
        </row>
        <row r="2011">
          <cell r="A2011">
            <v>1313012310</v>
          </cell>
          <cell r="B2011">
            <v>131301</v>
          </cell>
          <cell r="C2011" t="str">
            <v>Расходные материалы (фильтра, ремни, сервис. пакеты , зубья, коронки, реж. кромки и т.д.) по САТ</v>
          </cell>
          <cell r="D2011" t="str">
            <v>3S1907 уплотнение САТ</v>
          </cell>
          <cell r="E2011">
            <v>1</v>
          </cell>
          <cell r="F2011">
            <v>0.33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1</v>
          </cell>
          <cell r="L2011">
            <v>0.33</v>
          </cell>
        </row>
        <row r="2012">
          <cell r="A2012">
            <v>1313012312</v>
          </cell>
          <cell r="B2012">
            <v>131301</v>
          </cell>
          <cell r="C2012" t="str">
            <v>Расходные материалы (фильтра, ремни, сервис. пакеты , зубья, коронки, реж. кромки и т.д.) по САТ</v>
          </cell>
          <cell r="D2012" t="str">
            <v>3Р0884 Прокладка САТ</v>
          </cell>
          <cell r="E2012">
            <v>4</v>
          </cell>
          <cell r="F2012">
            <v>4837.6400000000003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4</v>
          </cell>
          <cell r="L2012">
            <v>4837.6400000000003</v>
          </cell>
        </row>
        <row r="2013">
          <cell r="A2013">
            <v>1313012313</v>
          </cell>
          <cell r="B2013">
            <v>131301</v>
          </cell>
          <cell r="C2013" t="str">
            <v>Расходные материалы (фильтра, ремни, сервис. пакеты , зубья, коронки, реж. кромки и т.д.) по САТ</v>
          </cell>
          <cell r="D2013" t="str">
            <v>4F7952 уплотнение САТ</v>
          </cell>
          <cell r="E2013">
            <v>4</v>
          </cell>
          <cell r="F2013">
            <v>1179.44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4</v>
          </cell>
          <cell r="L2013">
            <v>1179.44</v>
          </cell>
        </row>
        <row r="2014">
          <cell r="A2014">
            <v>1313012314</v>
          </cell>
          <cell r="B2014">
            <v>131301</v>
          </cell>
          <cell r="C2014" t="str">
            <v>Расходные материалы (фильтра, ремни, сервис. пакеты , зубья, коронки, реж. кромки и т.д.) по САТ</v>
          </cell>
          <cell r="D2014" t="str">
            <v>4J5261 кольцо САТ</v>
          </cell>
          <cell r="E2014">
            <v>10</v>
          </cell>
          <cell r="F2014">
            <v>3.33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10</v>
          </cell>
          <cell r="L2014">
            <v>3.33</v>
          </cell>
        </row>
        <row r="2015">
          <cell r="A2015">
            <v>1313012315</v>
          </cell>
          <cell r="B2015">
            <v>131301</v>
          </cell>
          <cell r="C2015" t="str">
            <v>Расходные материалы (фильтра, ремни, сервис. пакеты , зубья, коронки, реж. кромки и т.д.) по САТ</v>
          </cell>
          <cell r="D2015" t="str">
            <v>4N0641 прокладка САТ</v>
          </cell>
          <cell r="E2015">
            <v>2</v>
          </cell>
          <cell r="F2015">
            <v>780.78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2</v>
          </cell>
          <cell r="L2015">
            <v>780.78</v>
          </cell>
        </row>
        <row r="2016">
          <cell r="A2016">
            <v>1313012316</v>
          </cell>
          <cell r="B2016">
            <v>131301</v>
          </cell>
          <cell r="C2016" t="str">
            <v>Расходные материалы (фильтра, ремни, сервис. пакеты , зубья, коронки, реж. кромки и т.д.) по САТ</v>
          </cell>
          <cell r="D2016" t="str">
            <v>4N8227</v>
          </cell>
          <cell r="E2016">
            <v>5</v>
          </cell>
          <cell r="F2016">
            <v>41497.9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5</v>
          </cell>
          <cell r="L2016">
            <v>41497.9</v>
          </cell>
        </row>
        <row r="2017">
          <cell r="A2017">
            <v>1313012317</v>
          </cell>
          <cell r="B2017">
            <v>131301</v>
          </cell>
          <cell r="C2017" t="str">
            <v>Расходные материалы (фильтра, ремни, сервис. пакеты , зубья, коронки, реж. кромки и т.д.) по САТ</v>
          </cell>
          <cell r="D2017" t="str">
            <v>4P2383 Адаптер САТ</v>
          </cell>
          <cell r="E2017">
            <v>1</v>
          </cell>
          <cell r="F2017">
            <v>19320.259999999998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1</v>
          </cell>
          <cell r="L2017">
            <v>19320.259999999998</v>
          </cell>
        </row>
        <row r="2018">
          <cell r="A2018">
            <v>1313012318</v>
          </cell>
          <cell r="B2018">
            <v>131301</v>
          </cell>
          <cell r="C2018" t="str">
            <v>Расходные материалы (фильтра, ремни, сервис. пакеты , зубья, коронки, реж. кромки и т.д.) по САТ</v>
          </cell>
          <cell r="D2018" t="str">
            <v>5S2106 кольцо САТ</v>
          </cell>
          <cell r="E2018">
            <v>8</v>
          </cell>
          <cell r="F2018">
            <v>11370.88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8</v>
          </cell>
          <cell r="L2018">
            <v>11370.88</v>
          </cell>
        </row>
        <row r="2019">
          <cell r="A2019">
            <v>1313012319</v>
          </cell>
          <cell r="B2019">
            <v>131301</v>
          </cell>
          <cell r="C2019" t="str">
            <v>Расходные материалы (фильтра, ремни, сервис. пакеты , зубья, коронки, реж. кромки и т.д.) по САТ</v>
          </cell>
          <cell r="D2019" t="str">
            <v>5Н4279 заглушка САТ</v>
          </cell>
          <cell r="E2019">
            <v>2</v>
          </cell>
          <cell r="F2019">
            <v>964.36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2</v>
          </cell>
          <cell r="L2019">
            <v>964.36</v>
          </cell>
        </row>
        <row r="2020">
          <cell r="A2020">
            <v>1313012320</v>
          </cell>
          <cell r="B2020">
            <v>131301</v>
          </cell>
          <cell r="C2020" t="str">
            <v>Расходные материалы (фильтра, ремни, сервис. пакеты , зубья, коронки, реж. кромки и т.д.) по САТ</v>
          </cell>
          <cell r="D2020" t="str">
            <v>5Р3456 уплотнение САТ</v>
          </cell>
          <cell r="E2020">
            <v>4</v>
          </cell>
          <cell r="F2020">
            <v>3177.64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4</v>
          </cell>
          <cell r="L2020">
            <v>3177.64</v>
          </cell>
        </row>
        <row r="2021">
          <cell r="A2021">
            <v>1313012321</v>
          </cell>
          <cell r="B2021">
            <v>131301</v>
          </cell>
          <cell r="C2021" t="str">
            <v>Расходные материалы (фильтра, ремни, сервис. пакеты , зубья, коронки, реж. кромки и т.д.) по САТ</v>
          </cell>
          <cell r="D2021" t="str">
            <v>5Р-8839 шайба САТ</v>
          </cell>
          <cell r="E2021">
            <v>50</v>
          </cell>
          <cell r="F2021">
            <v>17674.27</v>
          </cell>
          <cell r="G2021">
            <v>0</v>
          </cell>
          <cell r="H2021">
            <v>0</v>
          </cell>
          <cell r="I2021">
            <v>12</v>
          </cell>
          <cell r="J2021">
            <v>4276.25</v>
          </cell>
          <cell r="K2021">
            <v>38</v>
          </cell>
          <cell r="L2021">
            <v>13398.02</v>
          </cell>
        </row>
        <row r="2022">
          <cell r="A2022">
            <v>1313012322</v>
          </cell>
          <cell r="B2022">
            <v>131301</v>
          </cell>
          <cell r="C2022" t="str">
            <v>Расходные материалы (фильтра, ремни, сервис. пакеты , зубья, коронки, реж. кромки и т.д.) по САТ</v>
          </cell>
          <cell r="D2022" t="str">
            <v>5Р-8865 Болт САТ</v>
          </cell>
          <cell r="E2022">
            <v>16</v>
          </cell>
          <cell r="F2022">
            <v>233072.63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16</v>
          </cell>
          <cell r="L2022">
            <v>233072.63</v>
          </cell>
        </row>
        <row r="2023">
          <cell r="A2023">
            <v>1313012323</v>
          </cell>
          <cell r="B2023">
            <v>131301</v>
          </cell>
          <cell r="C2023" t="str">
            <v>Расходные материалы (фильтра, ремни, сервис. пакеты , зубья, коронки, реж. кромки и т.д.) по САТ</v>
          </cell>
          <cell r="D2023" t="str">
            <v>6D1004 прокладка САТ</v>
          </cell>
          <cell r="E2023">
            <v>4</v>
          </cell>
          <cell r="F2023">
            <v>1059.2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4</v>
          </cell>
          <cell r="L2023">
            <v>1059.2</v>
          </cell>
        </row>
        <row r="2024">
          <cell r="A2024">
            <v>1313012324</v>
          </cell>
          <cell r="B2024">
            <v>131301</v>
          </cell>
          <cell r="C2024" t="str">
            <v>Расходные материалы (фильтра, ремни, сервис. пакеты , зубья, коронки, реж. кромки и т.д.) по САТ</v>
          </cell>
          <cell r="D2024" t="str">
            <v>6R0365 уплотнение САТ</v>
          </cell>
          <cell r="E2024">
            <v>33</v>
          </cell>
          <cell r="F2024">
            <v>37140.959999999999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33</v>
          </cell>
          <cell r="L2024">
            <v>37140.959999999999</v>
          </cell>
        </row>
        <row r="2025">
          <cell r="A2025">
            <v>1313012325</v>
          </cell>
          <cell r="B2025">
            <v>131301</v>
          </cell>
          <cell r="C2025" t="str">
            <v>Расходные материалы (фильтра, ремни, сервис. пакеты , зубья, коронки, реж. кромки и т.д.) по САТ</v>
          </cell>
          <cell r="D2025" t="str">
            <v>6V4589 уплотнение САТ</v>
          </cell>
          <cell r="E2025">
            <v>4</v>
          </cell>
          <cell r="F2025">
            <v>2653.56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4</v>
          </cell>
          <cell r="L2025">
            <v>2653.56</v>
          </cell>
        </row>
        <row r="2026">
          <cell r="A2026">
            <v>1313012326</v>
          </cell>
          <cell r="B2026">
            <v>131301</v>
          </cell>
          <cell r="C2026" t="str">
            <v>Расходные материалы (фильтра, ремни, сервис. пакеты , зубья, коронки, реж. кромки и т.д.) по САТ</v>
          </cell>
          <cell r="D2026" t="str">
            <v>6V8676 уплотнение САТ</v>
          </cell>
          <cell r="E2026">
            <v>4</v>
          </cell>
          <cell r="F2026">
            <v>4903.16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4</v>
          </cell>
          <cell r="L2026">
            <v>4903.16</v>
          </cell>
        </row>
        <row r="2027">
          <cell r="A2027">
            <v>1313012327</v>
          </cell>
          <cell r="B2027">
            <v>131301</v>
          </cell>
          <cell r="C2027" t="str">
            <v>Расходные материалы (фильтра, ремни, сервис. пакеты , зубья, коронки, реж. кромки и т.д.) по САТ</v>
          </cell>
          <cell r="D2027" t="str">
            <v>6К9194 колено САТ</v>
          </cell>
          <cell r="E2027">
            <v>2</v>
          </cell>
          <cell r="F2027">
            <v>2609.34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2</v>
          </cell>
          <cell r="L2027">
            <v>2609.34</v>
          </cell>
        </row>
        <row r="2028">
          <cell r="A2028">
            <v>1313012328</v>
          </cell>
          <cell r="B2028">
            <v>131301</v>
          </cell>
          <cell r="C2028" t="str">
            <v>Расходные материалы (фильтра, ремни, сервис. пакеты , зубья, коронки, реж. кромки и т.д.) по САТ</v>
          </cell>
          <cell r="D2028" t="str">
            <v>7V-3715 шайба САТ</v>
          </cell>
          <cell r="E2028">
            <v>10</v>
          </cell>
          <cell r="F2028">
            <v>22378.1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10</v>
          </cell>
          <cell r="L2028">
            <v>22378.1</v>
          </cell>
        </row>
        <row r="2029">
          <cell r="A2029">
            <v>1313012329</v>
          </cell>
          <cell r="B2029">
            <v>131301</v>
          </cell>
          <cell r="C2029" t="str">
            <v>Расходные материалы (фильтра, ремни, сервис. пакеты , зубья, коронки, реж. кромки и т.д.) по САТ</v>
          </cell>
          <cell r="D2029" t="str">
            <v>7W0392 держатель САТ</v>
          </cell>
          <cell r="E2029">
            <v>6</v>
          </cell>
          <cell r="F2029">
            <v>472675.14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6</v>
          </cell>
          <cell r="L2029">
            <v>472675.14</v>
          </cell>
        </row>
        <row r="2030">
          <cell r="A2030">
            <v>1313012330</v>
          </cell>
          <cell r="B2030">
            <v>131301</v>
          </cell>
          <cell r="C2030" t="str">
            <v>Расходные материалы (фильтра, ремни, сервис. пакеты , зубья, коронки, реж. кромки и т.д.) по САТ</v>
          </cell>
          <cell r="D2030" t="str">
            <v>7W0443 держатель САТ</v>
          </cell>
          <cell r="E2030">
            <v>5</v>
          </cell>
          <cell r="F2030">
            <v>736216.9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5</v>
          </cell>
          <cell r="L2030">
            <v>736216.9</v>
          </cell>
        </row>
        <row r="2031">
          <cell r="A2031">
            <v>1313012331</v>
          </cell>
          <cell r="B2031">
            <v>131301</v>
          </cell>
          <cell r="C2031" t="str">
            <v>Расходные материалы (фильтра, ремни, сервис. пакеты , зубья, коронки, реж. кромки и т.д.) по САТ</v>
          </cell>
          <cell r="D2031" t="str">
            <v>7W0659 пластина САТ</v>
          </cell>
          <cell r="E2031">
            <v>4</v>
          </cell>
          <cell r="F2031">
            <v>224840.65</v>
          </cell>
          <cell r="G2031">
            <v>0</v>
          </cell>
          <cell r="H2031">
            <v>0</v>
          </cell>
          <cell r="I2031">
            <v>2</v>
          </cell>
          <cell r="J2031">
            <v>110199.9</v>
          </cell>
          <cell r="K2031">
            <v>2</v>
          </cell>
          <cell r="L2031">
            <v>114640.75</v>
          </cell>
        </row>
        <row r="2032">
          <cell r="A2032">
            <v>1313012332</v>
          </cell>
          <cell r="B2032">
            <v>131301</v>
          </cell>
          <cell r="C2032" t="str">
            <v>Расходные материалы (фильтра, ремни, сервис. пакеты , зубья, коронки, реж. кромки и т.д.) по САТ</v>
          </cell>
          <cell r="D2032" t="str">
            <v>7С0307 прокладка САТ</v>
          </cell>
          <cell r="E2032">
            <v>2</v>
          </cell>
          <cell r="F2032">
            <v>425.88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2</v>
          </cell>
          <cell r="L2032">
            <v>425.88</v>
          </cell>
        </row>
        <row r="2033">
          <cell r="A2033">
            <v>1313012333</v>
          </cell>
          <cell r="B2033">
            <v>131301</v>
          </cell>
          <cell r="C2033" t="str">
            <v>Расходные материалы (фильтра, ремни, сервис. пакеты , зубья, коронки, реж. кромки и т.д.) по САТ</v>
          </cell>
          <cell r="D2033" t="str">
            <v>7Т-4966 Крышка САТ</v>
          </cell>
          <cell r="E2033">
            <v>2</v>
          </cell>
          <cell r="F2033">
            <v>137307.72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2</v>
          </cell>
          <cell r="L2033">
            <v>137307.72</v>
          </cell>
        </row>
        <row r="2034">
          <cell r="A2034">
            <v>1313012334</v>
          </cell>
          <cell r="B2034">
            <v>131301</v>
          </cell>
          <cell r="C2034" t="str">
            <v>Расходные материалы (фильтра, ремни, сервис. пакеты , зубья, коронки, реж. кромки и т.д.) по САТ</v>
          </cell>
          <cell r="D2034" t="str">
            <v>7Т5959 накладки САТ</v>
          </cell>
          <cell r="E2034">
            <v>16</v>
          </cell>
          <cell r="F2034">
            <v>327732.47999999998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16</v>
          </cell>
          <cell r="L2034">
            <v>327732.47999999998</v>
          </cell>
        </row>
        <row r="2035">
          <cell r="A2035">
            <v>1313012336</v>
          </cell>
          <cell r="B2035">
            <v>131301</v>
          </cell>
          <cell r="C2035" t="str">
            <v>Расходные материалы (фильтра, ремни, сервис. пакеты , зубья, коронки, реж. кромки и т.д.) по САТ</v>
          </cell>
          <cell r="D2035" t="str">
            <v>8С-6913 шайба САТ</v>
          </cell>
          <cell r="E2035">
            <v>64</v>
          </cell>
          <cell r="F2035">
            <v>10238.719999999999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64</v>
          </cell>
          <cell r="L2035">
            <v>10238.719999999999</v>
          </cell>
        </row>
        <row r="2036">
          <cell r="A2036">
            <v>1313012337</v>
          </cell>
          <cell r="B2036">
            <v>131301</v>
          </cell>
          <cell r="C2036" t="str">
            <v>Расходные материалы (фильтра, ремни, сервис. пакеты , зубья, коронки, реж. кромки и т.д.) по САТ</v>
          </cell>
          <cell r="D2036" t="str">
            <v>9J-6062 крышка САТ</v>
          </cell>
          <cell r="E2036">
            <v>2</v>
          </cell>
          <cell r="F2036">
            <v>84264.46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2</v>
          </cell>
          <cell r="L2036">
            <v>84264.46</v>
          </cell>
        </row>
        <row r="2037">
          <cell r="A2037">
            <v>1313012338</v>
          </cell>
          <cell r="B2037">
            <v>131301</v>
          </cell>
          <cell r="C2037" t="str">
            <v>Расходные материалы (фильтра, ремни, сервис. пакеты , зубья, коронки, реж. кромки и т.д.) по САТ</v>
          </cell>
          <cell r="D2037" t="str">
            <v>9Т-8578 фильтр САТ</v>
          </cell>
          <cell r="E2037">
            <v>80</v>
          </cell>
          <cell r="F2037">
            <v>551111.19999999995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80</v>
          </cell>
          <cell r="L2037">
            <v>551111.19999999995</v>
          </cell>
        </row>
        <row r="2038">
          <cell r="A2038">
            <v>1313012339</v>
          </cell>
          <cell r="B2038">
            <v>131301</v>
          </cell>
          <cell r="C2038" t="str">
            <v>Расходные материалы (фильтра, ремни, сервис. пакеты , зубья, коронки, реж. кромки и т.д.) по САТ</v>
          </cell>
          <cell r="D2038" t="str">
            <v>9Х7438 держатель САТ</v>
          </cell>
          <cell r="E2038">
            <v>3</v>
          </cell>
          <cell r="F2038">
            <v>1029399.33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3</v>
          </cell>
          <cell r="L2038">
            <v>1029399.33</v>
          </cell>
        </row>
        <row r="2039">
          <cell r="A2039">
            <v>1313012340</v>
          </cell>
          <cell r="B2039">
            <v>131301</v>
          </cell>
          <cell r="C2039" t="str">
            <v>Расходные материалы (фильтра, ремни, сервис. пакеты , зубья, коронки, реж. кромки и т.д.) по САТ</v>
          </cell>
          <cell r="D2039" t="str">
            <v>1472060 моментный ключ САТ</v>
          </cell>
          <cell r="E2039">
            <v>1</v>
          </cell>
          <cell r="F2039">
            <v>25039.03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1</v>
          </cell>
          <cell r="L2039">
            <v>25039.03</v>
          </cell>
        </row>
        <row r="2040">
          <cell r="A2040">
            <v>1313012341</v>
          </cell>
          <cell r="B2040">
            <v>131301</v>
          </cell>
          <cell r="C2040" t="str">
            <v>Расходные материалы (фильтра, ремни, сервис. пакеты , зубья, коронки, реж. кромки и т.д.) по САТ</v>
          </cell>
          <cell r="D2040" t="str">
            <v>Соединительные скобы 85 тонн,3 дюйма</v>
          </cell>
          <cell r="E2040">
            <v>3</v>
          </cell>
          <cell r="F2040">
            <v>308919.71000000002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3</v>
          </cell>
          <cell r="L2040">
            <v>308919.71000000002</v>
          </cell>
        </row>
        <row r="2041">
          <cell r="A2041">
            <v>1313012342</v>
          </cell>
          <cell r="B2041">
            <v>131301</v>
          </cell>
          <cell r="C2041" t="str">
            <v>Расходные материалы (фильтра, ремни, сервис. пакеты , зубья, коронки, реж. кромки и т.д.) по САТ</v>
          </cell>
          <cell r="D2041" t="str">
            <v>1491912 Элемент САТ</v>
          </cell>
          <cell r="E2041">
            <v>143</v>
          </cell>
          <cell r="F2041">
            <v>1214322.6499999999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143</v>
          </cell>
          <cell r="L2041">
            <v>1214322.6499999999</v>
          </cell>
        </row>
        <row r="2042">
          <cell r="A2042">
            <v>1313012350</v>
          </cell>
          <cell r="B2042">
            <v>131301</v>
          </cell>
          <cell r="C2042" t="str">
            <v>Расходные материалы (фильтра, ремни, сервис. пакеты , зубья, коронки, реж. кромки и т.д.) по САТ</v>
          </cell>
          <cell r="D2042" t="str">
            <v>1101-0005 рукав высокого давления САТ</v>
          </cell>
          <cell r="E2042">
            <v>90</v>
          </cell>
          <cell r="F2042">
            <v>88566.37</v>
          </cell>
          <cell r="G2042">
            <v>0</v>
          </cell>
          <cell r="H2042">
            <v>0</v>
          </cell>
          <cell r="I2042">
            <v>16</v>
          </cell>
          <cell r="J2042">
            <v>15745.13</v>
          </cell>
          <cell r="K2042">
            <v>74</v>
          </cell>
          <cell r="L2042">
            <v>72821.240000000005</v>
          </cell>
        </row>
        <row r="2043">
          <cell r="A2043">
            <v>1313012351</v>
          </cell>
          <cell r="B2043">
            <v>131301</v>
          </cell>
          <cell r="C2043" t="str">
            <v>Расходные материалы (фильтра, ремни, сервис. пакеты , зубья, коронки, реж. кромки и т.д.) по САТ</v>
          </cell>
          <cell r="D2043" t="str">
            <v>1101-0008 рукав высокого давления САТ</v>
          </cell>
          <cell r="E2043">
            <v>99</v>
          </cell>
          <cell r="F2043">
            <v>195196.48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99</v>
          </cell>
          <cell r="L2043">
            <v>195196.48</v>
          </cell>
        </row>
        <row r="2044">
          <cell r="A2044">
            <v>1313012352</v>
          </cell>
          <cell r="B2044">
            <v>131301</v>
          </cell>
          <cell r="C2044" t="str">
            <v>Расходные материалы (фильтра, ремни, сервис. пакеты , зубья, коронки, реж. кромки и т.д.) по САТ</v>
          </cell>
          <cell r="D2044" t="str">
            <v>1102-0004 рукав высокого давления САТ</v>
          </cell>
          <cell r="E2044">
            <v>136</v>
          </cell>
          <cell r="F2044">
            <v>185104.43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136</v>
          </cell>
          <cell r="L2044">
            <v>185104.43</v>
          </cell>
        </row>
        <row r="2045">
          <cell r="A2045">
            <v>1313012353</v>
          </cell>
          <cell r="B2045">
            <v>131301</v>
          </cell>
          <cell r="C2045" t="str">
            <v>Расходные материалы (фильтра, ремни, сервис. пакеты , зубья, коронки, реж. кромки и т.д.) по САТ</v>
          </cell>
          <cell r="D2045" t="str">
            <v>1102-0006 рукав высокого давления САТ</v>
          </cell>
          <cell r="E2045">
            <v>68</v>
          </cell>
          <cell r="F2045">
            <v>99412.39</v>
          </cell>
          <cell r="G2045">
            <v>0</v>
          </cell>
          <cell r="H2045">
            <v>0</v>
          </cell>
          <cell r="I2045">
            <v>21</v>
          </cell>
          <cell r="J2045">
            <v>30700.880000000001</v>
          </cell>
          <cell r="K2045">
            <v>47</v>
          </cell>
          <cell r="L2045">
            <v>68711.509999999995</v>
          </cell>
        </row>
        <row r="2046">
          <cell r="A2046">
            <v>1313012354</v>
          </cell>
          <cell r="B2046">
            <v>131301</v>
          </cell>
          <cell r="C2046" t="str">
            <v>Расходные материалы (фильтра, ремни, сервис. пакеты , зубья, коронки, реж. кромки и т.д.) по САТ</v>
          </cell>
          <cell r="D2046" t="str">
            <v>1102-0008 рукав высокого давления САТ</v>
          </cell>
          <cell r="E2046">
            <v>186</v>
          </cell>
          <cell r="F2046">
            <v>311426.55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186</v>
          </cell>
          <cell r="L2046">
            <v>311426.55</v>
          </cell>
        </row>
        <row r="2047">
          <cell r="A2047">
            <v>1313012355</v>
          </cell>
          <cell r="B2047">
            <v>131301</v>
          </cell>
          <cell r="C2047" t="str">
            <v>Расходные материалы (фильтра, ремни, сервис. пакеты , зубья, коронки, реж. кромки и т.д.) по САТ</v>
          </cell>
          <cell r="D2047" t="str">
            <v>1102-0012 рукав высокого давления САТ</v>
          </cell>
          <cell r="E2047">
            <v>4</v>
          </cell>
          <cell r="F2047">
            <v>10881.42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4</v>
          </cell>
          <cell r="L2047">
            <v>10881.42</v>
          </cell>
        </row>
        <row r="2048">
          <cell r="A2048">
            <v>1313012356</v>
          </cell>
          <cell r="B2048">
            <v>131301</v>
          </cell>
          <cell r="C2048" t="str">
            <v>Расходные материалы (фильтра, ремни, сервис. пакеты , зубья, коронки, реж. кромки и т.д.) по САТ</v>
          </cell>
          <cell r="D2048" t="str">
            <v>1102-0016 рукав высокого давления САТ</v>
          </cell>
          <cell r="E2048">
            <v>31</v>
          </cell>
          <cell r="F2048">
            <v>127292.04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31</v>
          </cell>
          <cell r="L2048">
            <v>127292.04</v>
          </cell>
        </row>
        <row r="2049">
          <cell r="A2049">
            <v>1313012359</v>
          </cell>
          <cell r="B2049">
            <v>131301</v>
          </cell>
          <cell r="C2049" t="str">
            <v>Расходные материалы (фильтра, ремни, сервис. пакеты , зубья, коронки, реж. кромки и т.д.) по САТ</v>
          </cell>
          <cell r="D2049" t="str">
            <v>1S1150 Распорка САТ</v>
          </cell>
          <cell r="E2049">
            <v>60</v>
          </cell>
          <cell r="F2049">
            <v>85933.68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60</v>
          </cell>
          <cell r="L2049">
            <v>85933.68</v>
          </cell>
        </row>
        <row r="2050">
          <cell r="A2050">
            <v>1313012360</v>
          </cell>
          <cell r="B2050">
            <v>131301</v>
          </cell>
          <cell r="C2050" t="str">
            <v>Расходные материалы (фильтра, ремни, сервис. пакеты , зубья, коронки, реж. кромки и т.д.) по САТ</v>
          </cell>
          <cell r="D2050" t="str">
            <v>1А2029 Винт САТ</v>
          </cell>
          <cell r="E2050">
            <v>32</v>
          </cell>
          <cell r="F2050">
            <v>1888.96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32</v>
          </cell>
          <cell r="L2050">
            <v>1888.96</v>
          </cell>
        </row>
        <row r="2051">
          <cell r="A2051">
            <v>1313012361</v>
          </cell>
          <cell r="B2051">
            <v>131301</v>
          </cell>
          <cell r="C2051" t="str">
            <v>Расходные материалы (фильтра, ремни, сервис. пакеты , зубья, коронки, реж. кромки и т.д.) по САТ</v>
          </cell>
          <cell r="D2051" t="str">
            <v>2J1826 уплотнение CAT</v>
          </cell>
          <cell r="E2051">
            <v>10</v>
          </cell>
          <cell r="F2051">
            <v>3755.47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10</v>
          </cell>
          <cell r="L2051">
            <v>3755.47</v>
          </cell>
        </row>
        <row r="2052">
          <cell r="A2052">
            <v>1313012362</v>
          </cell>
          <cell r="B2052">
            <v>131301</v>
          </cell>
          <cell r="C2052" t="str">
            <v>Расходные материалы (фильтра, ремни, сервис. пакеты , зубья, коронки, реж. кромки и т.д.) по САТ</v>
          </cell>
          <cell r="D2052" t="str">
            <v>2P8988 конус CAT</v>
          </cell>
          <cell r="E2052">
            <v>2</v>
          </cell>
          <cell r="F2052">
            <v>252668.93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2</v>
          </cell>
          <cell r="L2052">
            <v>252668.93</v>
          </cell>
        </row>
        <row r="2053">
          <cell r="A2053">
            <v>1313012363</v>
          </cell>
          <cell r="B2053">
            <v>131301</v>
          </cell>
          <cell r="C2053" t="str">
            <v>Расходные материалы (фильтра, ремни, сервис. пакеты , зубья, коронки, реж. кромки и т.д.) по САТ</v>
          </cell>
          <cell r="D2053" t="str">
            <v>3144118 кольцо CAT</v>
          </cell>
          <cell r="E2053">
            <v>4</v>
          </cell>
          <cell r="F2053">
            <v>47660.54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4</v>
          </cell>
          <cell r="L2053">
            <v>47660.54</v>
          </cell>
        </row>
        <row r="2054">
          <cell r="A2054">
            <v>1313012364</v>
          </cell>
          <cell r="B2054">
            <v>131301</v>
          </cell>
          <cell r="C2054" t="str">
            <v>Расходные материалы (фильтра, ремни, сервис. пакеты , зубья, коронки, реж. кромки и т.д.) по САТ</v>
          </cell>
          <cell r="D2054" t="str">
            <v>3144120 уплотнение CAT</v>
          </cell>
          <cell r="E2054">
            <v>4</v>
          </cell>
          <cell r="F2054">
            <v>312346.48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4</v>
          </cell>
          <cell r="L2054">
            <v>312346.48</v>
          </cell>
        </row>
        <row r="2055">
          <cell r="A2055">
            <v>1313012366</v>
          </cell>
          <cell r="B2055">
            <v>131301</v>
          </cell>
          <cell r="C2055" t="str">
            <v>Расходные материалы (фильтра, ремни, сервис. пакеты , зубья, коронки, реж. кромки и т.д.) по САТ</v>
          </cell>
          <cell r="D2055" t="str">
            <v>4213-0704 фитинг CAT</v>
          </cell>
          <cell r="E2055">
            <v>20</v>
          </cell>
          <cell r="F2055">
            <v>10123.89</v>
          </cell>
          <cell r="G2055">
            <v>0</v>
          </cell>
          <cell r="H2055">
            <v>0</v>
          </cell>
          <cell r="I2055">
            <v>2</v>
          </cell>
          <cell r="J2055">
            <v>1012.39</v>
          </cell>
          <cell r="K2055">
            <v>18</v>
          </cell>
          <cell r="L2055">
            <v>9111.5</v>
          </cell>
        </row>
        <row r="2056">
          <cell r="A2056">
            <v>1313012367</v>
          </cell>
          <cell r="B2056">
            <v>131301</v>
          </cell>
          <cell r="C2056" t="str">
            <v>Расходные материалы (фильтра, ремни, сервис. пакеты , зубья, коронки, реж. кромки и т.д.) по САТ</v>
          </cell>
          <cell r="D2056" t="str">
            <v>4213-0904 фитинг CAT</v>
          </cell>
          <cell r="E2056">
            <v>8</v>
          </cell>
          <cell r="F2056">
            <v>2803.54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8</v>
          </cell>
          <cell r="L2056">
            <v>2803.54</v>
          </cell>
        </row>
        <row r="2057">
          <cell r="A2057">
            <v>1313012369</v>
          </cell>
          <cell r="B2057">
            <v>131301</v>
          </cell>
          <cell r="C2057" t="str">
            <v>Расходные материалы (фильтра, ремни, сервис. пакеты , зубья, коронки, реж. кромки и т.д.) по САТ</v>
          </cell>
          <cell r="D2057" t="str">
            <v>4213-1708 фитинг CAT</v>
          </cell>
          <cell r="E2057">
            <v>10</v>
          </cell>
          <cell r="F2057">
            <v>9415.93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10</v>
          </cell>
          <cell r="L2057">
            <v>9415.93</v>
          </cell>
        </row>
        <row r="2058">
          <cell r="A2058">
            <v>1313012371</v>
          </cell>
          <cell r="B2058">
            <v>131301</v>
          </cell>
          <cell r="C2058" t="str">
            <v>Расходные материалы (фильтра, ремни, сервис. пакеты , зубья, коронки, реж. кромки и т.д.) по САТ</v>
          </cell>
          <cell r="D2058" t="str">
            <v>4213-1712 фитинг CAT</v>
          </cell>
          <cell r="E2058">
            <v>8</v>
          </cell>
          <cell r="F2058">
            <v>7872.57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8</v>
          </cell>
          <cell r="L2058">
            <v>7872.57</v>
          </cell>
        </row>
        <row r="2059">
          <cell r="A2059">
            <v>1313012372</v>
          </cell>
          <cell r="B2059">
            <v>131301</v>
          </cell>
          <cell r="C2059" t="str">
            <v>Расходные материалы (фильтра, ремни, сервис. пакеты , зубья, коронки, реж. кромки и т.д.) по САТ</v>
          </cell>
          <cell r="D2059" t="str">
            <v>4213-2112 фитинг CAT</v>
          </cell>
          <cell r="E2059">
            <v>8</v>
          </cell>
          <cell r="F2059">
            <v>12743.36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8</v>
          </cell>
          <cell r="L2059">
            <v>12743.36</v>
          </cell>
        </row>
        <row r="2060">
          <cell r="A2060">
            <v>1313012373</v>
          </cell>
          <cell r="B2060">
            <v>131301</v>
          </cell>
          <cell r="C2060" t="str">
            <v>Расходные материалы (фильтра, ремни, сервис. пакеты , зубья, коронки, реж. кромки и т.д.) по САТ</v>
          </cell>
          <cell r="D2060" t="str">
            <v>4213-2620 фитинг CAT</v>
          </cell>
          <cell r="E2060">
            <v>12</v>
          </cell>
          <cell r="F2060">
            <v>32092.04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12</v>
          </cell>
          <cell r="L2060">
            <v>32092.04</v>
          </cell>
        </row>
        <row r="2061">
          <cell r="A2061">
            <v>1313012374</v>
          </cell>
          <cell r="B2061">
            <v>131301</v>
          </cell>
          <cell r="C2061" t="str">
            <v>Расходные материалы (фильтра, ремни, сервис. пакеты , зубья, коронки, реж. кромки и т.д.) по САТ</v>
          </cell>
          <cell r="D2061" t="str">
            <v>4216-0704 фитинг CAT</v>
          </cell>
          <cell r="E2061">
            <v>26</v>
          </cell>
          <cell r="F2061">
            <v>19373.45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26</v>
          </cell>
          <cell r="L2061">
            <v>19373.45</v>
          </cell>
        </row>
        <row r="2062">
          <cell r="A2062">
            <v>1313012375</v>
          </cell>
          <cell r="B2062">
            <v>131301</v>
          </cell>
          <cell r="C2062" t="str">
            <v>Расходные материалы (фильтра, ремни, сервис. пакеты , зубья, коронки, реж. кромки и т.д.) по САТ</v>
          </cell>
          <cell r="D2062" t="str">
            <v>4216-0904 фитинг CAT</v>
          </cell>
          <cell r="E2062">
            <v>6</v>
          </cell>
          <cell r="F2062">
            <v>3823.01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6</v>
          </cell>
          <cell r="L2062">
            <v>3823.01</v>
          </cell>
        </row>
        <row r="2063">
          <cell r="A2063">
            <v>1313012376</v>
          </cell>
          <cell r="B2063">
            <v>131301</v>
          </cell>
          <cell r="C2063" t="str">
            <v>Расходные материалы (фильтра, ремни, сервис. пакеты , зубья, коронки, реж. кромки и т.д.) по САТ</v>
          </cell>
          <cell r="D2063" t="str">
            <v>4216-0906 фитинг CAT</v>
          </cell>
          <cell r="E2063">
            <v>30</v>
          </cell>
          <cell r="F2063">
            <v>20017.7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30</v>
          </cell>
          <cell r="L2063">
            <v>20017.7</v>
          </cell>
        </row>
        <row r="2064">
          <cell r="A2064">
            <v>1313012377</v>
          </cell>
          <cell r="B2064">
            <v>131301</v>
          </cell>
          <cell r="C2064" t="str">
            <v>Расходные материалы (фильтра, ремни, сервис. пакеты , зубья, коронки, реж. кромки и т.д.) по САТ</v>
          </cell>
          <cell r="D2064" t="str">
            <v>4216-1206 фитинг CAT</v>
          </cell>
          <cell r="E2064">
            <v>7</v>
          </cell>
          <cell r="F2064">
            <v>4918.58</v>
          </cell>
          <cell r="G2064">
            <v>0</v>
          </cell>
          <cell r="H2064">
            <v>0</v>
          </cell>
          <cell r="I2064">
            <v>5</v>
          </cell>
          <cell r="J2064">
            <v>3513.27</v>
          </cell>
          <cell r="K2064">
            <v>2</v>
          </cell>
          <cell r="L2064">
            <v>1405.31</v>
          </cell>
        </row>
        <row r="2065">
          <cell r="A2065">
            <v>1313012378</v>
          </cell>
          <cell r="B2065">
            <v>131301</v>
          </cell>
          <cell r="C2065" t="str">
            <v>Расходные материалы (фильтра, ремни, сервис. пакеты , зубья, коронки, реж. кромки и т.д.) по САТ</v>
          </cell>
          <cell r="D2065" t="str">
            <v>4216-1408 фитинг CAT</v>
          </cell>
          <cell r="E2065">
            <v>28</v>
          </cell>
          <cell r="F2065">
            <v>30230.09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28</v>
          </cell>
          <cell r="L2065">
            <v>30230.09</v>
          </cell>
        </row>
        <row r="2066">
          <cell r="A2066">
            <v>1313012379</v>
          </cell>
          <cell r="B2066">
            <v>131301</v>
          </cell>
          <cell r="C2066" t="str">
            <v>Расходные материалы (фильтра, ремни, сервис. пакеты , зубья, коронки, реж. кромки и т.д.) по САТ</v>
          </cell>
          <cell r="D2066" t="str">
            <v>4216-1712 фитинг CAT</v>
          </cell>
          <cell r="E2066">
            <v>20</v>
          </cell>
          <cell r="F2066">
            <v>53132.74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20</v>
          </cell>
          <cell r="L2066">
            <v>53132.74</v>
          </cell>
        </row>
        <row r="2067">
          <cell r="A2067">
            <v>1313012380</v>
          </cell>
          <cell r="B2067">
            <v>131301</v>
          </cell>
          <cell r="C2067" t="str">
            <v>Расходные материалы (фильтра, ремни, сервис. пакеты , зубья, коронки, реж. кромки и т.д.) по САТ</v>
          </cell>
          <cell r="D2067" t="str">
            <v>4216-2112 фитинг CAT</v>
          </cell>
          <cell r="E2067">
            <v>15</v>
          </cell>
          <cell r="F2067">
            <v>44508.85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15</v>
          </cell>
          <cell r="L2067">
            <v>44508.85</v>
          </cell>
        </row>
        <row r="2068">
          <cell r="A2068">
            <v>1313012382</v>
          </cell>
          <cell r="B2068">
            <v>131301</v>
          </cell>
          <cell r="C2068" t="str">
            <v>Расходные материалы (фильтра, ремни, сервис. пакеты , зубья, коронки, реж. кромки и т.д.) по САТ</v>
          </cell>
          <cell r="D2068" t="str">
            <v>4200-1108 втулка CAT</v>
          </cell>
          <cell r="E2068">
            <v>1</v>
          </cell>
          <cell r="F2068">
            <v>315.04000000000002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1</v>
          </cell>
          <cell r="L2068">
            <v>315.04000000000002</v>
          </cell>
        </row>
        <row r="2069">
          <cell r="A2069">
            <v>1313012383</v>
          </cell>
          <cell r="B2069">
            <v>131301</v>
          </cell>
          <cell r="C2069" t="str">
            <v>Расходные материалы (фильтра, ремни, сервис. пакеты , зубья, коронки, реж. кромки и т.д.) по САТ</v>
          </cell>
          <cell r="D2069" t="str">
            <v>4200-1212 втулка САТ</v>
          </cell>
          <cell r="E2069">
            <v>21</v>
          </cell>
          <cell r="F2069">
            <v>12005.33</v>
          </cell>
          <cell r="G2069">
            <v>0</v>
          </cell>
          <cell r="H2069">
            <v>0</v>
          </cell>
          <cell r="I2069">
            <v>2</v>
          </cell>
          <cell r="J2069">
            <v>1143.3599999999999</v>
          </cell>
          <cell r="K2069">
            <v>19</v>
          </cell>
          <cell r="L2069">
            <v>10861.97</v>
          </cell>
        </row>
        <row r="2070">
          <cell r="A2070">
            <v>1313012387</v>
          </cell>
          <cell r="B2070">
            <v>131301</v>
          </cell>
          <cell r="C2070" t="str">
            <v>Расходные материалы (фильтра, ремни, сервис. пакеты , зубья, коронки, реж. кромки и т.д.) по САТ</v>
          </cell>
          <cell r="D2070" t="str">
            <v>5Р8940 уплотнение САТ</v>
          </cell>
          <cell r="E2070">
            <v>6</v>
          </cell>
          <cell r="F2070">
            <v>23213.78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6</v>
          </cell>
          <cell r="L2070">
            <v>23213.78</v>
          </cell>
        </row>
        <row r="2071">
          <cell r="A2071">
            <v>1313012388</v>
          </cell>
          <cell r="B2071">
            <v>131301</v>
          </cell>
          <cell r="C2071" t="str">
            <v>Расходные материалы (фильтра, ремни, сервис. пакеты , зубья, коронки, реж. кромки и т.д.) по САТ</v>
          </cell>
          <cell r="D2071" t="str">
            <v>4200-1104 втулка CAT</v>
          </cell>
          <cell r="E2071">
            <v>37</v>
          </cell>
          <cell r="F2071">
            <v>7825.66</v>
          </cell>
          <cell r="G2071">
            <v>0</v>
          </cell>
          <cell r="H2071">
            <v>0</v>
          </cell>
          <cell r="I2071">
            <v>2</v>
          </cell>
          <cell r="J2071">
            <v>423.01</v>
          </cell>
          <cell r="K2071">
            <v>35</v>
          </cell>
          <cell r="L2071">
            <v>7402.65</v>
          </cell>
        </row>
        <row r="2072">
          <cell r="A2072">
            <v>1313012389</v>
          </cell>
          <cell r="B2072">
            <v>131301</v>
          </cell>
          <cell r="C2072" t="str">
            <v>Расходные материалы (фильтра, ремни, сервис. пакеты , зубья, коронки, реж. кромки и т.д.) по САТ</v>
          </cell>
          <cell r="D2072" t="str">
            <v>4200-1105 втулка CAT</v>
          </cell>
          <cell r="E2072">
            <v>41</v>
          </cell>
          <cell r="F2072">
            <v>10703.55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41</v>
          </cell>
          <cell r="L2072">
            <v>10703.55</v>
          </cell>
        </row>
        <row r="2073">
          <cell r="A2073">
            <v>1313012390</v>
          </cell>
          <cell r="B2073">
            <v>131301</v>
          </cell>
          <cell r="C2073" t="str">
            <v>Расходные материалы (фильтра, ремни, сервис. пакеты , зубья, коронки, реж. кромки и т.д.) по САТ</v>
          </cell>
          <cell r="D2073" t="str">
            <v>4200-1204 втулка CAT</v>
          </cell>
          <cell r="E2073">
            <v>8</v>
          </cell>
          <cell r="F2073">
            <v>2520.34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8</v>
          </cell>
          <cell r="L2073">
            <v>2520.34</v>
          </cell>
        </row>
        <row r="2074">
          <cell r="A2074">
            <v>1313012391</v>
          </cell>
          <cell r="B2074">
            <v>131301</v>
          </cell>
          <cell r="C2074" t="str">
            <v>Расходные материалы (фильтра, ремни, сервис. пакеты , зубья, коронки, реж. кромки и т.д.) по САТ</v>
          </cell>
          <cell r="D2074" t="str">
            <v>4200-1208 втулка CAT</v>
          </cell>
          <cell r="E2074">
            <v>15</v>
          </cell>
          <cell r="F2074">
            <v>9557.51</v>
          </cell>
          <cell r="G2074">
            <v>0</v>
          </cell>
          <cell r="H2074">
            <v>0</v>
          </cell>
          <cell r="I2074">
            <v>4</v>
          </cell>
          <cell r="J2074">
            <v>2548.67</v>
          </cell>
          <cell r="K2074">
            <v>11</v>
          </cell>
          <cell r="L2074">
            <v>7008.84</v>
          </cell>
        </row>
        <row r="2075">
          <cell r="A2075">
            <v>1313012392</v>
          </cell>
          <cell r="B2075">
            <v>131301</v>
          </cell>
          <cell r="C2075" t="str">
            <v>Расходные материалы (фильтра, ремни, сервис. пакеты , зубья, коронки, реж. кромки и т.д.) по САТ</v>
          </cell>
          <cell r="D2075" t="str">
            <v>4200-1216 втулка CAT</v>
          </cell>
          <cell r="E2075">
            <v>2</v>
          </cell>
          <cell r="F2075">
            <v>1907.96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2</v>
          </cell>
          <cell r="L2075">
            <v>1907.96</v>
          </cell>
        </row>
        <row r="2076">
          <cell r="A2076">
            <v>1313012395</v>
          </cell>
          <cell r="B2076">
            <v>131301</v>
          </cell>
          <cell r="C2076" t="str">
            <v>Расходные материалы (фильтра, ремни, сервис. пакеты , зубья, коронки, реж. кромки и т.д.) по САТ</v>
          </cell>
          <cell r="D2076" t="str">
            <v>6V5101 уплотнение CAT</v>
          </cell>
          <cell r="E2076">
            <v>48</v>
          </cell>
          <cell r="F2076">
            <v>177125.04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48</v>
          </cell>
          <cell r="L2076">
            <v>177125.04</v>
          </cell>
        </row>
        <row r="2077">
          <cell r="A2077">
            <v>1313012396</v>
          </cell>
          <cell r="B2077">
            <v>131301</v>
          </cell>
          <cell r="C2077" t="str">
            <v>Расходные материалы (фильтра, ремни, сервис. пакеты , зубья, коронки, реж. кромки и т.д.) по САТ</v>
          </cell>
          <cell r="D2077" t="str">
            <v>7J-3297 подшибник CAT</v>
          </cell>
          <cell r="E2077">
            <v>6</v>
          </cell>
          <cell r="F2077">
            <v>475061.46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6</v>
          </cell>
          <cell r="L2077">
            <v>475061.46</v>
          </cell>
        </row>
        <row r="2078">
          <cell r="A2078">
            <v>1313012399</v>
          </cell>
          <cell r="B2078">
            <v>131301</v>
          </cell>
          <cell r="C2078" t="str">
            <v>Расходные материалы (фильтра, ремни, сервис. пакеты , зубья, коронки, реж. кромки и т.д.) по САТ</v>
          </cell>
          <cell r="D2078" t="str">
            <v>3D3295 уплотнение CAT</v>
          </cell>
          <cell r="E2078">
            <v>66</v>
          </cell>
          <cell r="F2078">
            <v>188695.01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66</v>
          </cell>
          <cell r="L2078">
            <v>188695.01</v>
          </cell>
        </row>
        <row r="2079">
          <cell r="A2079">
            <v>1313012400</v>
          </cell>
          <cell r="B2079">
            <v>131301</v>
          </cell>
          <cell r="C2079" t="str">
            <v>Расходные материалы (фильтра, ремни, сервис. пакеты , зубья, коронки, реж. кромки и т.д.) по САТ</v>
          </cell>
          <cell r="D2079" t="str">
            <v>4213-1408 фитинг САТ</v>
          </cell>
          <cell r="E2079">
            <v>27</v>
          </cell>
          <cell r="F2079">
            <v>14790.26</v>
          </cell>
          <cell r="G2079">
            <v>0</v>
          </cell>
          <cell r="H2079">
            <v>0</v>
          </cell>
          <cell r="I2079">
            <v>2</v>
          </cell>
          <cell r="J2079">
            <v>1095.57</v>
          </cell>
          <cell r="K2079">
            <v>25</v>
          </cell>
          <cell r="L2079">
            <v>13694.69</v>
          </cell>
        </row>
        <row r="2080">
          <cell r="A2080">
            <v>1313012401</v>
          </cell>
          <cell r="B2080">
            <v>131301</v>
          </cell>
          <cell r="C2080" t="str">
            <v>Расходные материалы (фильтра, ремни, сервис. пакеты , зубья, коронки, реж. кромки и т.д.) по САТ</v>
          </cell>
          <cell r="D2080" t="str">
            <v>4216-2116 фитинг САТ</v>
          </cell>
          <cell r="E2080">
            <v>20</v>
          </cell>
          <cell r="F2080">
            <v>84194.69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20</v>
          </cell>
          <cell r="L2080">
            <v>84194.69</v>
          </cell>
        </row>
        <row r="2081">
          <cell r="A2081">
            <v>1313012402</v>
          </cell>
          <cell r="B2081">
            <v>131301</v>
          </cell>
          <cell r="C2081" t="str">
            <v>Расходные материалы (фильтра, ремни, сервис. пакеты , зубья, коронки, реж. кромки и т.д.) по САТ</v>
          </cell>
          <cell r="D2081" t="str">
            <v>4216-2620 фитинг САТ</v>
          </cell>
          <cell r="E2081">
            <v>8</v>
          </cell>
          <cell r="F2081">
            <v>43808.85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8</v>
          </cell>
          <cell r="L2081">
            <v>43808.85</v>
          </cell>
        </row>
        <row r="2082">
          <cell r="A2082">
            <v>1313012404</v>
          </cell>
          <cell r="B2082">
            <v>131301</v>
          </cell>
          <cell r="C2082" t="str">
            <v>Расходные материалы (фильтра, ремни, сервис. пакеты , зубья, коронки, реж. кромки и т.д.) по САТ</v>
          </cell>
          <cell r="D2082" t="str">
            <v>4240-0606 фитинг САТ</v>
          </cell>
          <cell r="E2082">
            <v>1</v>
          </cell>
          <cell r="F2082">
            <v>410.62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1</v>
          </cell>
          <cell r="L2082">
            <v>410.62</v>
          </cell>
        </row>
        <row r="2083">
          <cell r="A2083">
            <v>1313012406</v>
          </cell>
          <cell r="B2083">
            <v>131301</v>
          </cell>
          <cell r="C2083" t="str">
            <v>Расходные материалы (фильтра, ремни, сервис. пакеты , зубья, коронки, реж. кромки и т.д.) по САТ</v>
          </cell>
          <cell r="D2083" t="str">
            <v>4284-1404 фитинг САТ</v>
          </cell>
          <cell r="E2083">
            <v>15</v>
          </cell>
          <cell r="F2083">
            <v>11707.97</v>
          </cell>
          <cell r="G2083">
            <v>0</v>
          </cell>
          <cell r="H2083">
            <v>0</v>
          </cell>
          <cell r="I2083">
            <v>8</v>
          </cell>
          <cell r="J2083">
            <v>6244.25</v>
          </cell>
          <cell r="K2083">
            <v>7</v>
          </cell>
          <cell r="L2083">
            <v>5463.72</v>
          </cell>
        </row>
        <row r="2084">
          <cell r="A2084">
            <v>1313012407</v>
          </cell>
          <cell r="B2084">
            <v>131301</v>
          </cell>
          <cell r="C2084" t="str">
            <v>Расходные материалы (фильтра, ремни, сервис. пакеты , зубья, коронки, реж. кромки и т.д.) по САТ</v>
          </cell>
          <cell r="D2084" t="str">
            <v>4284-1605 фитинг САТ</v>
          </cell>
          <cell r="E2084">
            <v>16</v>
          </cell>
          <cell r="F2084">
            <v>71745.14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16</v>
          </cell>
          <cell r="L2084">
            <v>71745.14</v>
          </cell>
        </row>
        <row r="2085">
          <cell r="A2085">
            <v>1313012408</v>
          </cell>
          <cell r="B2085">
            <v>131301</v>
          </cell>
          <cell r="C2085" t="str">
            <v>Расходные материалы (фильтра, ремни, сервис. пакеты , зубья, коронки, реж. кромки и т.д.) по САТ</v>
          </cell>
          <cell r="D2085" t="str">
            <v>7D-3009 палец САТ</v>
          </cell>
          <cell r="E2085">
            <v>4</v>
          </cell>
          <cell r="F2085">
            <v>114637.89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4</v>
          </cell>
          <cell r="L2085">
            <v>114637.89</v>
          </cell>
        </row>
        <row r="2086">
          <cell r="A2086">
            <v>1313012409</v>
          </cell>
          <cell r="B2086">
            <v>131301</v>
          </cell>
          <cell r="C2086" t="str">
            <v>Расходные материалы (фильтра, ремни, сервис. пакеты , зубья, коронки, реж. кромки и т.д.) по САТ</v>
          </cell>
          <cell r="D2086" t="str">
            <v>8W5396 прокладка САТ</v>
          </cell>
          <cell r="E2086">
            <v>7</v>
          </cell>
          <cell r="F2086">
            <v>11405.6</v>
          </cell>
          <cell r="G2086">
            <v>0</v>
          </cell>
          <cell r="H2086">
            <v>0</v>
          </cell>
          <cell r="I2086">
            <v>3</v>
          </cell>
          <cell r="J2086">
            <v>4888.1099999999997</v>
          </cell>
          <cell r="K2086">
            <v>4</v>
          </cell>
          <cell r="L2086">
            <v>6517.49</v>
          </cell>
        </row>
        <row r="2087">
          <cell r="A2087">
            <v>1313012410</v>
          </cell>
          <cell r="B2087">
            <v>131301</v>
          </cell>
          <cell r="C2087" t="str">
            <v>Расходные материалы (фильтра, ремни, сервис. пакеты , зубья, коронки, реж. кромки и т.д.) по САТ</v>
          </cell>
          <cell r="D2087" t="str">
            <v>07000-52034 уплотнительное кольцо PC</v>
          </cell>
          <cell r="E2087">
            <v>4</v>
          </cell>
          <cell r="F2087">
            <v>6029.24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4</v>
          </cell>
          <cell r="L2087">
            <v>6029.24</v>
          </cell>
        </row>
        <row r="2088">
          <cell r="A2088">
            <v>1313012411</v>
          </cell>
          <cell r="B2088">
            <v>131301</v>
          </cell>
          <cell r="C2088" t="str">
            <v>Расходные материалы (фильтра, ремни, сервис. пакеты , зубья, коронки, реж. кромки и т.д.) по САТ</v>
          </cell>
          <cell r="D2088" t="str">
            <v>1T-0720 Болт CAT</v>
          </cell>
          <cell r="E2088">
            <v>118</v>
          </cell>
          <cell r="F2088">
            <v>85007.2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118</v>
          </cell>
          <cell r="L2088">
            <v>85007.2</v>
          </cell>
        </row>
        <row r="2089">
          <cell r="A2089">
            <v>1313012414</v>
          </cell>
          <cell r="B2089">
            <v>131301</v>
          </cell>
          <cell r="C2089" t="str">
            <v>Расходные материалы (фильтра, ремни, сервис. пакеты , зубья, коронки, реж. кромки и т.д.) по САТ</v>
          </cell>
          <cell r="D2089" t="str">
            <v>0Т-0573 Болт</v>
          </cell>
          <cell r="E2089">
            <v>8</v>
          </cell>
          <cell r="F2089">
            <v>1202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8</v>
          </cell>
          <cell r="L2089">
            <v>1202</v>
          </cell>
        </row>
        <row r="2090">
          <cell r="A2090">
            <v>1313012415</v>
          </cell>
          <cell r="B2090">
            <v>131301</v>
          </cell>
          <cell r="C2090" t="str">
            <v>Расходные материалы (фильтра, ремни, сервис. пакеты , зубья, коронки, реж. кромки и т.д.) по САТ</v>
          </cell>
          <cell r="D2090" t="str">
            <v>0S1619 винт</v>
          </cell>
          <cell r="E2090">
            <v>8</v>
          </cell>
          <cell r="F2090">
            <v>1320.08</v>
          </cell>
          <cell r="G2090">
            <v>0</v>
          </cell>
          <cell r="H2090">
            <v>0</v>
          </cell>
          <cell r="I2090">
            <v>4</v>
          </cell>
          <cell r="J2090">
            <v>660.04</v>
          </cell>
          <cell r="K2090">
            <v>4</v>
          </cell>
          <cell r="L2090">
            <v>660.04</v>
          </cell>
        </row>
        <row r="2091">
          <cell r="A2091">
            <v>1313012416</v>
          </cell>
          <cell r="B2091">
            <v>131301</v>
          </cell>
          <cell r="C2091" t="str">
            <v>Расходные материалы (фильтра, ремни, сервис. пакеты , зубья, коронки, реж. кромки и т.д.) по САТ</v>
          </cell>
          <cell r="D2091" t="str">
            <v>4S5898 уплотнение</v>
          </cell>
          <cell r="E2091">
            <v>16</v>
          </cell>
          <cell r="F2091">
            <v>28912.32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16</v>
          </cell>
          <cell r="L2091">
            <v>28912.32</v>
          </cell>
        </row>
        <row r="2092">
          <cell r="A2092">
            <v>1313012417</v>
          </cell>
          <cell r="B2092">
            <v>131301</v>
          </cell>
          <cell r="C2092" t="str">
            <v>Расходные материалы (фильтра, ремни, сервис. пакеты , зубья, коронки, реж. кромки и т.д.) по САТ</v>
          </cell>
          <cell r="D2092" t="str">
            <v>8N4401 хомут</v>
          </cell>
          <cell r="E2092">
            <v>1</v>
          </cell>
          <cell r="F2092">
            <v>10353.15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1</v>
          </cell>
          <cell r="L2092">
            <v>10353.15</v>
          </cell>
        </row>
        <row r="2093">
          <cell r="A2093">
            <v>1313012418</v>
          </cell>
          <cell r="B2093">
            <v>131301</v>
          </cell>
          <cell r="C2093" t="str">
            <v>Расходные материалы (фильтра, ремни, сервис. пакеты , зубья, коронки, реж. кромки и т.д.) по САТ</v>
          </cell>
          <cell r="D2093" t="str">
            <v>9F-2773 Болт</v>
          </cell>
          <cell r="E2093">
            <v>24</v>
          </cell>
          <cell r="F2093">
            <v>11172.24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24</v>
          </cell>
          <cell r="L2093">
            <v>11172.24</v>
          </cell>
        </row>
        <row r="2094">
          <cell r="A2094">
            <v>1313012419</v>
          </cell>
          <cell r="B2094">
            <v>131301</v>
          </cell>
          <cell r="C2094" t="str">
            <v>Расходные материалы (фильтра, ремни, сервис. пакеты , зубья, коронки, реж. кромки и т.д.) по САТ</v>
          </cell>
          <cell r="D2094" t="str">
            <v>9L-2295 Болт</v>
          </cell>
          <cell r="E2094">
            <v>4</v>
          </cell>
          <cell r="F2094">
            <v>6836.36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4</v>
          </cell>
          <cell r="L2094">
            <v>6836.36</v>
          </cell>
        </row>
        <row r="2095">
          <cell r="A2095">
            <v>1313012420</v>
          </cell>
          <cell r="B2095">
            <v>131301</v>
          </cell>
          <cell r="C2095" t="str">
            <v>Расходные материалы (фильтра, ремни, сервис. пакеты , зубья, коронки, реж. кромки и т.д.) по САТ</v>
          </cell>
          <cell r="D2095" t="str">
            <v>9X-6458 шайба</v>
          </cell>
          <cell r="E2095">
            <v>15</v>
          </cell>
          <cell r="F2095">
            <v>1368.3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15</v>
          </cell>
          <cell r="L2095">
            <v>1368.3</v>
          </cell>
        </row>
        <row r="2096">
          <cell r="A2096">
            <v>1313012421</v>
          </cell>
          <cell r="B2096">
            <v>131301</v>
          </cell>
          <cell r="C2096" t="str">
            <v>Расходные материалы (фильтра, ремни, сервис. пакеты , зубья, коронки, реж. кромки и т.д.) по САТ</v>
          </cell>
          <cell r="D2096" t="str">
            <v>1097411 уплотнение CAT</v>
          </cell>
          <cell r="E2096">
            <v>10</v>
          </cell>
          <cell r="F2096">
            <v>48024.480000000003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10</v>
          </cell>
          <cell r="L2096">
            <v>48024.480000000003</v>
          </cell>
        </row>
        <row r="2097">
          <cell r="A2097">
            <v>1313012422</v>
          </cell>
          <cell r="B2097">
            <v>131301</v>
          </cell>
          <cell r="C2097" t="str">
            <v>Расходные материалы (фильтра, ремни, сервис. пакеты , зубья, коронки, реж. кромки и т.д.) по САТ</v>
          </cell>
          <cell r="D2097" t="str">
            <v>2J-7137 обойма подшипника CAT</v>
          </cell>
          <cell r="E2097">
            <v>2</v>
          </cell>
          <cell r="F2097">
            <v>186539.26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2</v>
          </cell>
          <cell r="L2097">
            <v>186539.26</v>
          </cell>
        </row>
        <row r="2098">
          <cell r="A2098">
            <v>1313012423</v>
          </cell>
          <cell r="B2098">
            <v>131301</v>
          </cell>
          <cell r="C2098" t="str">
            <v>Расходные материалы (фильтра, ремни, сервис. пакеты , зубья, коронки, реж. кромки и т.д.) по САТ</v>
          </cell>
          <cell r="D2098" t="str">
            <v>2P8989 обойма CAT</v>
          </cell>
          <cell r="E2098">
            <v>4</v>
          </cell>
          <cell r="F2098">
            <v>324436.92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4</v>
          </cell>
          <cell r="L2098">
            <v>324436.92</v>
          </cell>
        </row>
        <row r="2099">
          <cell r="A2099">
            <v>1313012424</v>
          </cell>
          <cell r="B2099">
            <v>131301</v>
          </cell>
          <cell r="C2099" t="str">
            <v>Расходные материалы (фильтра, ремни, сервис. пакеты , зубья, коронки, реж. кромки и т.д.) по САТ</v>
          </cell>
          <cell r="D2099" t="str">
            <v>2979546 уплотнение</v>
          </cell>
          <cell r="E2099">
            <v>2</v>
          </cell>
          <cell r="F2099">
            <v>519470.17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2</v>
          </cell>
          <cell r="L2099">
            <v>519470.17</v>
          </cell>
        </row>
        <row r="2100">
          <cell r="A2100">
            <v>1313012427</v>
          </cell>
          <cell r="B2100">
            <v>131301</v>
          </cell>
          <cell r="C2100" t="str">
            <v>Расходные материалы (фильтра, ремни, сервис. пакеты , зубья, коронки, реж. кромки и т.д.) по САТ</v>
          </cell>
          <cell r="D2100" t="str">
            <v>Переходник ф 25*36</v>
          </cell>
          <cell r="E2100">
            <v>12</v>
          </cell>
          <cell r="F2100">
            <v>2392</v>
          </cell>
          <cell r="G2100">
            <v>2</v>
          </cell>
          <cell r="H2100">
            <v>116.37</v>
          </cell>
          <cell r="I2100">
            <v>2</v>
          </cell>
          <cell r="J2100">
            <v>358.34</v>
          </cell>
          <cell r="K2100">
            <v>12</v>
          </cell>
          <cell r="L2100">
            <v>2150.0300000000002</v>
          </cell>
          <cell r="M2100" t="str">
            <v>ДТОР</v>
          </cell>
        </row>
        <row r="2101">
          <cell r="A2101">
            <v>1313012433</v>
          </cell>
          <cell r="B2101">
            <v>131301</v>
          </cell>
          <cell r="C2101" t="str">
            <v>Расходные материалы (фильтра, ремни, сервис. пакеты , зубья, коронки, реж. кромки и т.д.) по САТ</v>
          </cell>
          <cell r="D2101" t="str">
            <v>1R1808 Filter CAT</v>
          </cell>
          <cell r="E2101">
            <v>17</v>
          </cell>
          <cell r="F2101">
            <v>120338.07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17</v>
          </cell>
          <cell r="L2101">
            <v>120338.07</v>
          </cell>
        </row>
        <row r="2102">
          <cell r="A2102">
            <v>1313012434</v>
          </cell>
          <cell r="B2102">
            <v>131301</v>
          </cell>
          <cell r="C2102" t="str">
            <v>Расходные материалы (фильтра, ремни, сервис. пакеты , зубья, коронки, реж. кромки и т.д.) по САТ</v>
          </cell>
          <cell r="D2102" t="str">
            <v>2453818 Primary element (Первичный элемент)</v>
          </cell>
          <cell r="E2102">
            <v>3</v>
          </cell>
          <cell r="F2102">
            <v>48346.8</v>
          </cell>
          <cell r="G2102">
            <v>0</v>
          </cell>
          <cell r="H2102">
            <v>0</v>
          </cell>
          <cell r="I2102">
            <v>1</v>
          </cell>
          <cell r="J2102">
            <v>16115.6</v>
          </cell>
          <cell r="K2102">
            <v>2</v>
          </cell>
          <cell r="L2102">
            <v>32231.200000000001</v>
          </cell>
        </row>
        <row r="2103">
          <cell r="A2103">
            <v>1313012435</v>
          </cell>
          <cell r="B2103">
            <v>131301</v>
          </cell>
          <cell r="C2103" t="str">
            <v>Расходные материалы (фильтра, ремни, сервис. пакеты , зубья, коронки, реж. кромки и т.д.) по САТ</v>
          </cell>
          <cell r="D2103" t="str">
            <v>2762414 SHOE TRACK</v>
          </cell>
          <cell r="E2103">
            <v>482</v>
          </cell>
          <cell r="F2103">
            <v>21764796.66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482</v>
          </cell>
          <cell r="L2103">
            <v>21764796.66</v>
          </cell>
        </row>
        <row r="2104">
          <cell r="A2104">
            <v>1313012436</v>
          </cell>
          <cell r="B2104">
            <v>131301</v>
          </cell>
          <cell r="C2104" t="str">
            <v>Расходные материалы (фильтра, ремни, сервис. пакеты , зубья, коронки, реж. кромки и т.д.) по САТ</v>
          </cell>
          <cell r="D2104" t="str">
            <v>4T6788 масляный фильтр САТ</v>
          </cell>
          <cell r="E2104">
            <v>2</v>
          </cell>
          <cell r="F2104">
            <v>7811.3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2</v>
          </cell>
          <cell r="L2104">
            <v>7811.3</v>
          </cell>
        </row>
        <row r="2105">
          <cell r="A2105">
            <v>1313012437</v>
          </cell>
          <cell r="B2105">
            <v>131301</v>
          </cell>
          <cell r="C2105" t="str">
            <v>Расходные материалы (фильтра, ремни, сервис. пакеты , зубья, коронки, реж. кромки и т.д.) по САТ</v>
          </cell>
          <cell r="D2105" t="str">
            <v>5P1075 WASHER</v>
          </cell>
          <cell r="E2105">
            <v>3009</v>
          </cell>
          <cell r="F2105">
            <v>281477.25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3009</v>
          </cell>
          <cell r="L2105">
            <v>281477.25</v>
          </cell>
        </row>
        <row r="2106">
          <cell r="A2106">
            <v>1313012441</v>
          </cell>
          <cell r="B2106">
            <v>131301</v>
          </cell>
          <cell r="C2106" t="str">
            <v>Расходные материалы (фильтра, ремни, сервис. пакеты , зубья, коронки, реж. кромки и т.д.) по САТ</v>
          </cell>
          <cell r="D2106" t="str">
            <v>4F-2041 обойма подшипник а</v>
          </cell>
          <cell r="E2106">
            <v>3</v>
          </cell>
          <cell r="F2106">
            <v>48282.75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3</v>
          </cell>
          <cell r="L2106">
            <v>48282.75</v>
          </cell>
        </row>
        <row r="2107">
          <cell r="A2107">
            <v>1313012442</v>
          </cell>
          <cell r="B2107">
            <v>131301</v>
          </cell>
          <cell r="C2107" t="str">
            <v>Расходные материалы (фильтра, ремни, сервис. пакеты , зубья, коронки, реж. кромки и т.д.) по САТ</v>
          </cell>
          <cell r="D2107" t="str">
            <v>4H-6147 соединитель</v>
          </cell>
          <cell r="E2107">
            <v>12</v>
          </cell>
          <cell r="F2107">
            <v>9002.1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12</v>
          </cell>
          <cell r="L2107">
            <v>9002.1</v>
          </cell>
        </row>
        <row r="2108">
          <cell r="A2108">
            <v>1313012444</v>
          </cell>
          <cell r="B2108">
            <v>131301</v>
          </cell>
          <cell r="C2108" t="str">
            <v>Расходные материалы (фильтра, ремни, сервис. пакеты , зубья, коронки, реж. кромки и т.д.) по САТ</v>
          </cell>
          <cell r="D2108" t="str">
            <v>4J-8535 хомут цилиндра передней подвески</v>
          </cell>
          <cell r="E2108">
            <v>11</v>
          </cell>
          <cell r="F2108">
            <v>13937.71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11</v>
          </cell>
          <cell r="L2108">
            <v>13937.71</v>
          </cell>
        </row>
        <row r="2109">
          <cell r="A2109">
            <v>1313012445</v>
          </cell>
          <cell r="B2109">
            <v>131301</v>
          </cell>
          <cell r="C2109" t="str">
            <v>Расходные материалы (фильтра, ремни, сервис. пакеты , зубья, коронки, реж. кромки и т.д.) по САТ</v>
          </cell>
          <cell r="D2109" t="str">
            <v>4N9680 регулятор компрессора</v>
          </cell>
          <cell r="E2109">
            <v>14</v>
          </cell>
          <cell r="F2109">
            <v>139810.42000000001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14</v>
          </cell>
          <cell r="L2109">
            <v>139810.42000000001</v>
          </cell>
        </row>
        <row r="2110">
          <cell r="A2110">
            <v>1313012446</v>
          </cell>
          <cell r="B2110">
            <v>131301</v>
          </cell>
          <cell r="C2110" t="str">
            <v>Расходные материалы (фильтра, ремни, сервис. пакеты , зубья, коронки, реж. кромки и т.д.) по САТ</v>
          </cell>
          <cell r="D2110" t="str">
            <v>4P7680 проставка выхлопного коллектора</v>
          </cell>
          <cell r="E2110">
            <v>24</v>
          </cell>
          <cell r="F2110">
            <v>66175.39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24</v>
          </cell>
          <cell r="L2110">
            <v>66175.39</v>
          </cell>
        </row>
        <row r="2111">
          <cell r="A2111">
            <v>1313012447</v>
          </cell>
          <cell r="B2111">
            <v>131301</v>
          </cell>
          <cell r="C2111" t="str">
            <v>Расходные материалы (фильтра, ремни, сервис. пакеты , зубья, коронки, реж. кромки и т.д.) по САТ</v>
          </cell>
          <cell r="D2111" t="str">
            <v>5B-3265 Прокладка</v>
          </cell>
          <cell r="E2111">
            <v>19</v>
          </cell>
          <cell r="F2111">
            <v>11370.45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19</v>
          </cell>
          <cell r="L2111">
            <v>11370.45</v>
          </cell>
        </row>
        <row r="2112">
          <cell r="A2112">
            <v>1313012448</v>
          </cell>
          <cell r="B2112">
            <v>131301</v>
          </cell>
          <cell r="C2112" t="str">
            <v>Расходные материалы (фильтра, ремни, сервис. пакеты , зубья, коронки, реж. кромки и т.д.) по САТ</v>
          </cell>
          <cell r="D2112" t="str">
            <v>5D-3887 Тяга</v>
          </cell>
          <cell r="E2112">
            <v>25</v>
          </cell>
          <cell r="F2112">
            <v>128482.58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25</v>
          </cell>
          <cell r="L2112">
            <v>128482.58</v>
          </cell>
        </row>
        <row r="2113">
          <cell r="A2113">
            <v>1313012449</v>
          </cell>
          <cell r="B2113">
            <v>131301</v>
          </cell>
          <cell r="C2113" t="str">
            <v>Расходные материалы (фильтра, ремни, сервис. пакеты , зубья, коронки, реж. кромки и т.д.) по САТ</v>
          </cell>
          <cell r="D2113" t="str">
            <v>5D-7449 обойма подшипник а</v>
          </cell>
          <cell r="E2113">
            <v>1</v>
          </cell>
          <cell r="F2113">
            <v>10475.030000000001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1</v>
          </cell>
          <cell r="L2113">
            <v>10475.030000000001</v>
          </cell>
        </row>
        <row r="2114">
          <cell r="A2114">
            <v>1313012450</v>
          </cell>
          <cell r="B2114">
            <v>131301</v>
          </cell>
          <cell r="C2114" t="str">
            <v>Расходные материалы (фильтра, ремни, сервис. пакеты , зубья, коронки, реж. кромки и т.д.) по САТ</v>
          </cell>
          <cell r="D2114" t="str">
            <v>5D-7453 обойма подшипник а</v>
          </cell>
          <cell r="E2114">
            <v>1</v>
          </cell>
          <cell r="F2114">
            <v>28364.31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1</v>
          </cell>
          <cell r="L2114">
            <v>28364.31</v>
          </cell>
        </row>
        <row r="2115">
          <cell r="A2115">
            <v>1313012451</v>
          </cell>
          <cell r="B2115">
            <v>131301</v>
          </cell>
          <cell r="C2115" t="str">
            <v>Расходные материалы (фильтра, ремни, сервис. пакеты , зубья, коронки, реж. кромки и т.д.) по САТ</v>
          </cell>
          <cell r="D2115" t="str">
            <v>5H-4778 колено</v>
          </cell>
          <cell r="E2115">
            <v>4</v>
          </cell>
          <cell r="F2115">
            <v>5395.16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4</v>
          </cell>
          <cell r="L2115">
            <v>5395.16</v>
          </cell>
        </row>
        <row r="2116">
          <cell r="A2116">
            <v>1313012452</v>
          </cell>
          <cell r="B2116">
            <v>131301</v>
          </cell>
          <cell r="C2116" t="str">
            <v>Расходные материалы (фильтра, ремни, сервис. пакеты , зубья, коронки, реж. кромки и т.д.) по САТ</v>
          </cell>
          <cell r="D2116" t="str">
            <v>5M-6707 Клапан для подвески цилиндра</v>
          </cell>
          <cell r="E2116">
            <v>14</v>
          </cell>
          <cell r="F2116">
            <v>36047.35</v>
          </cell>
          <cell r="G2116">
            <v>0</v>
          </cell>
          <cell r="H2116">
            <v>0</v>
          </cell>
          <cell r="I2116">
            <v>1</v>
          </cell>
          <cell r="J2116">
            <v>2466.41</v>
          </cell>
          <cell r="K2116">
            <v>13</v>
          </cell>
          <cell r="L2116">
            <v>33580.94</v>
          </cell>
        </row>
        <row r="2117">
          <cell r="A2117">
            <v>1313012453</v>
          </cell>
          <cell r="B2117">
            <v>131301</v>
          </cell>
          <cell r="C2117" t="str">
            <v>Расходные материалы (фильтра, ремни, сервис. пакеты , зубья, коронки, реж. кромки и т.д.) по САТ</v>
          </cell>
          <cell r="D2117" t="str">
            <v>5M-6708 Шайба цилиндра подвески</v>
          </cell>
          <cell r="E2117">
            <v>45</v>
          </cell>
          <cell r="F2117">
            <v>38706.19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45</v>
          </cell>
          <cell r="L2117">
            <v>38706.19</v>
          </cell>
        </row>
        <row r="2118">
          <cell r="A2118">
            <v>1313012454</v>
          </cell>
          <cell r="B2118">
            <v>131301</v>
          </cell>
          <cell r="C2118" t="str">
            <v>Расходные материалы (фильтра, ремни, сервис. пакеты , зубья, коронки, реж. кромки и т.д.) по САТ</v>
          </cell>
          <cell r="D2118" t="str">
            <v>5M-6709 Клапан проверки подвески</v>
          </cell>
          <cell r="E2118">
            <v>23</v>
          </cell>
          <cell r="F2118">
            <v>152598.13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23</v>
          </cell>
          <cell r="L2118">
            <v>152598.13</v>
          </cell>
        </row>
        <row r="2119">
          <cell r="A2119">
            <v>1313012455</v>
          </cell>
          <cell r="B2119">
            <v>131301</v>
          </cell>
          <cell r="C2119" t="str">
            <v>Расходные материалы (фильтра, ремни, сервис. пакеты , зубья, коронки, реж. кромки и т.д.) по САТ</v>
          </cell>
          <cell r="D2119" t="str">
            <v>5P-1949 обойма подшипника</v>
          </cell>
          <cell r="E2119">
            <v>1</v>
          </cell>
          <cell r="F2119">
            <v>211501.11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1</v>
          </cell>
          <cell r="L2119">
            <v>211501.11</v>
          </cell>
        </row>
        <row r="2120">
          <cell r="A2120">
            <v>1313012458</v>
          </cell>
          <cell r="B2120">
            <v>131301</v>
          </cell>
          <cell r="C2120" t="str">
            <v>Расходные материалы (фильтра, ремни, сервис. пакеты , зубья, коронки, реж. кромки и т.д.) по САТ</v>
          </cell>
          <cell r="D2120" t="str">
            <v>5P-3875 болт выхлопного коллектора</v>
          </cell>
          <cell r="E2120">
            <v>70</v>
          </cell>
          <cell r="F2120">
            <v>103631.06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70</v>
          </cell>
          <cell r="L2120">
            <v>103631.06</v>
          </cell>
        </row>
        <row r="2121">
          <cell r="A2121">
            <v>1313012460</v>
          </cell>
          <cell r="B2121">
            <v>131301</v>
          </cell>
          <cell r="C2121" t="str">
            <v>Расходные материалы (фильтра, ремни, сервис. пакеты , зубья, коронки, реж. кромки и т.д.) по САТ</v>
          </cell>
          <cell r="D2121" t="str">
            <v>5P-4076 уплотнительное кольцо</v>
          </cell>
          <cell r="E2121">
            <v>15</v>
          </cell>
          <cell r="F2121">
            <v>34677.629999999997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15</v>
          </cell>
          <cell r="L2121">
            <v>34677.629999999997</v>
          </cell>
        </row>
        <row r="2122">
          <cell r="A2122">
            <v>1313012461</v>
          </cell>
          <cell r="B2122">
            <v>131301</v>
          </cell>
          <cell r="C2122" t="str">
            <v>Расходные материалы (фильтра, ремни, сервис. пакеты , зубья, коронки, реж. кромки и т.д.) по САТ</v>
          </cell>
          <cell r="D2122" t="str">
            <v>5P-5010 уплотнение поршня</v>
          </cell>
          <cell r="E2122">
            <v>25</v>
          </cell>
          <cell r="F2122">
            <v>336202.98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25</v>
          </cell>
          <cell r="L2122">
            <v>336202.98</v>
          </cell>
        </row>
        <row r="2123">
          <cell r="A2123">
            <v>1313012463</v>
          </cell>
          <cell r="B2123">
            <v>131301</v>
          </cell>
          <cell r="C2123" t="str">
            <v>Расходные материалы (фильтра, ремни, сервис. пакеты , зубья, коронки, реж. кромки и т.д.) по САТ</v>
          </cell>
          <cell r="D2123" t="str">
            <v>2D-6516 роликовый подшипник</v>
          </cell>
          <cell r="E2123">
            <v>12</v>
          </cell>
          <cell r="F2123">
            <v>167799.18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12</v>
          </cell>
          <cell r="L2123">
            <v>167799.18</v>
          </cell>
        </row>
        <row r="2124">
          <cell r="A2124">
            <v>1313012467</v>
          </cell>
          <cell r="B2124">
            <v>131301</v>
          </cell>
          <cell r="C2124" t="str">
            <v>Расходные материалы (фильтра, ремни, сервис. пакеты , зубья, коронки, реж. кромки и т.д.) по САТ</v>
          </cell>
          <cell r="D2124" t="str">
            <v>2G3868 прокладка 0.13мм</v>
          </cell>
          <cell r="E2124">
            <v>9</v>
          </cell>
          <cell r="F2124">
            <v>2478.79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9</v>
          </cell>
          <cell r="L2124">
            <v>2478.79</v>
          </cell>
        </row>
        <row r="2125">
          <cell r="A2125">
            <v>1313012468</v>
          </cell>
          <cell r="B2125">
            <v>131301</v>
          </cell>
          <cell r="C2125" t="str">
            <v>Расходные материалы (фильтра, ремни, сервис. пакеты , зубья, коронки, реж. кромки и т.д.) по САТ</v>
          </cell>
          <cell r="D2125" t="str">
            <v>2G-6285 Комплект пневмораспределителя (рабочий тормоз)</v>
          </cell>
          <cell r="E2125">
            <v>2</v>
          </cell>
          <cell r="F2125">
            <v>35420.17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2</v>
          </cell>
          <cell r="L2125">
            <v>35420.17</v>
          </cell>
        </row>
        <row r="2126">
          <cell r="A2126">
            <v>1313012469</v>
          </cell>
          <cell r="B2126">
            <v>131301</v>
          </cell>
          <cell r="C2126" t="str">
            <v>Расходные материалы (фильтра, ремни, сервис. пакеты , зубья, коронки, реж. кромки и т.д.) по САТ</v>
          </cell>
          <cell r="D2126" t="str">
            <v>2G7106 опорная втулка</v>
          </cell>
          <cell r="E2126">
            <v>1</v>
          </cell>
          <cell r="F2126">
            <v>23436.76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1</v>
          </cell>
          <cell r="L2126">
            <v>23436.76</v>
          </cell>
        </row>
        <row r="2127">
          <cell r="A2127">
            <v>1313012470</v>
          </cell>
          <cell r="B2127">
            <v>131301</v>
          </cell>
          <cell r="C2127" t="str">
            <v>Расходные материалы (фильтра, ремни, сервис. пакеты , зубья, коронки, реж. кромки и т.д.) по САТ</v>
          </cell>
          <cell r="D2127" t="str">
            <v>5S-6622 уплотнительная манжета</v>
          </cell>
          <cell r="E2127">
            <v>20</v>
          </cell>
          <cell r="F2127">
            <v>31786.5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20</v>
          </cell>
          <cell r="L2127">
            <v>31786.5</v>
          </cell>
        </row>
        <row r="2128">
          <cell r="A2128">
            <v>1313012471</v>
          </cell>
          <cell r="B2128">
            <v>131301</v>
          </cell>
          <cell r="C2128" t="str">
            <v>Расходные материалы (фильтра, ремни, сервис. пакеты , зубья, коронки, реж. кромки и т.д.) по САТ</v>
          </cell>
          <cell r="D2128" t="str">
            <v>5T-9266 палец цилиндра</v>
          </cell>
          <cell r="E2128">
            <v>2</v>
          </cell>
          <cell r="F2128">
            <v>120765.01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2</v>
          </cell>
          <cell r="L2128">
            <v>120765.01</v>
          </cell>
        </row>
        <row r="2129">
          <cell r="A2129">
            <v>1313012472</v>
          </cell>
          <cell r="B2129">
            <v>131301</v>
          </cell>
          <cell r="C2129" t="str">
            <v>Расходные материалы (фильтра, ремни, сервис. пакеты , зубья, коронки, реж. кромки и т.д.) по САТ</v>
          </cell>
          <cell r="D2129" t="str">
            <v>6D-1355 уплотнительное кольцо</v>
          </cell>
          <cell r="E2129">
            <v>43</v>
          </cell>
          <cell r="F2129">
            <v>94467.77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43</v>
          </cell>
          <cell r="L2129">
            <v>94467.77</v>
          </cell>
        </row>
        <row r="2130">
          <cell r="A2130">
            <v>1313012473</v>
          </cell>
          <cell r="B2130">
            <v>131301</v>
          </cell>
          <cell r="C2130" t="str">
            <v>Расходные материалы (фильтра, ремни, сервис. пакеты , зубья, коронки, реж. кромки и т.д.) по САТ</v>
          </cell>
          <cell r="D2130" t="str">
            <v>6F-4868 Прокладка для корпуса</v>
          </cell>
          <cell r="E2130">
            <v>22</v>
          </cell>
          <cell r="F2130">
            <v>13625.6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22</v>
          </cell>
          <cell r="L2130">
            <v>13625.6</v>
          </cell>
        </row>
        <row r="2131">
          <cell r="A2131">
            <v>1313012474</v>
          </cell>
          <cell r="B2131">
            <v>131301</v>
          </cell>
          <cell r="C2131" t="str">
            <v>Расходные материалы (фильтра, ремни, сервис. пакеты , зубья, коронки, реж. кромки и т.д.) по САТ</v>
          </cell>
          <cell r="D2131" t="str">
            <v>6F-6672 уплотнительное кольцо</v>
          </cell>
          <cell r="E2131">
            <v>25</v>
          </cell>
          <cell r="F2131">
            <v>4963.7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25</v>
          </cell>
          <cell r="L2131">
            <v>4963.7</v>
          </cell>
        </row>
        <row r="2132">
          <cell r="A2132">
            <v>1313012475</v>
          </cell>
          <cell r="B2132">
            <v>131301</v>
          </cell>
          <cell r="C2132" t="str">
            <v>Расходные материалы (фильтра, ремни, сервис. пакеты , зубья, коронки, реж. кромки и т.д.) по САТ</v>
          </cell>
          <cell r="D2132" t="str">
            <v>6F-8499 Пружина САТ</v>
          </cell>
          <cell r="E2132">
            <v>15</v>
          </cell>
          <cell r="F2132">
            <v>14317.13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15</v>
          </cell>
          <cell r="L2132">
            <v>14317.13</v>
          </cell>
        </row>
        <row r="2133">
          <cell r="A2133">
            <v>1313012476</v>
          </cell>
          <cell r="B2133">
            <v>131301</v>
          </cell>
          <cell r="C2133" t="str">
            <v>Расходные материалы (фильтра, ремни, сервис. пакеты , зубья, коронки, реж. кромки и т.д.) по САТ</v>
          </cell>
          <cell r="D2133" t="str">
            <v>6M-5218 уплотнительное кольцо</v>
          </cell>
          <cell r="E2133">
            <v>29</v>
          </cell>
          <cell r="F2133">
            <v>61870.45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29</v>
          </cell>
          <cell r="L2133">
            <v>61870.45</v>
          </cell>
        </row>
        <row r="2134">
          <cell r="A2134">
            <v>1313012477</v>
          </cell>
          <cell r="B2134">
            <v>131301</v>
          </cell>
          <cell r="C2134" t="str">
            <v>Расходные материалы (фильтра, ремни, сервис. пакеты , зубья, коронки, реж. кромки и т.д.) по САТ</v>
          </cell>
          <cell r="D2134" t="str">
            <v>6M-9155 палец</v>
          </cell>
          <cell r="E2134">
            <v>10</v>
          </cell>
          <cell r="F2134">
            <v>8359.9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10</v>
          </cell>
          <cell r="L2134">
            <v>8359.9</v>
          </cell>
        </row>
        <row r="2135">
          <cell r="A2135">
            <v>1313012478</v>
          </cell>
          <cell r="B2135">
            <v>131301</v>
          </cell>
          <cell r="C2135" t="str">
            <v>Расходные материалы (фильтра, ремни, сервис. пакеты , зубья, коронки, реж. кромки и т.д.) по САТ</v>
          </cell>
          <cell r="D2135" t="str">
            <v>6P-4933 коллектор насоса трансмиссии</v>
          </cell>
          <cell r="E2135">
            <v>2</v>
          </cell>
          <cell r="F2135">
            <v>253931.85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2</v>
          </cell>
          <cell r="L2135">
            <v>253931.85</v>
          </cell>
        </row>
        <row r="2136">
          <cell r="A2136">
            <v>1313012480</v>
          </cell>
          <cell r="B2136">
            <v>131301</v>
          </cell>
          <cell r="C2136" t="str">
            <v>Расходные материалы (фильтра, ремни, сервис. пакеты , зубья, коронки, реж. кромки и т.д.) по САТ</v>
          </cell>
          <cell r="D2136" t="str">
            <v>6V-5066 уплатнительное кольцо</v>
          </cell>
          <cell r="E2136">
            <v>20</v>
          </cell>
          <cell r="F2136">
            <v>20284.689999999999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20</v>
          </cell>
          <cell r="L2136">
            <v>20284.689999999999</v>
          </cell>
        </row>
        <row r="2137">
          <cell r="A2137">
            <v>1313012482</v>
          </cell>
          <cell r="B2137">
            <v>131301</v>
          </cell>
          <cell r="C2137" t="str">
            <v>Расходные материалы (фильтра, ремни, сервис. пакеты , зубья, коронки, реж. кромки и т.д.) по САТ</v>
          </cell>
          <cell r="D2137" t="str">
            <v>7D-3013 демпфер</v>
          </cell>
          <cell r="E2137">
            <v>4</v>
          </cell>
          <cell r="F2137">
            <v>275654.14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4</v>
          </cell>
          <cell r="L2137">
            <v>275654.14</v>
          </cell>
        </row>
        <row r="2138">
          <cell r="A2138">
            <v>1313012483</v>
          </cell>
          <cell r="B2138">
            <v>131301</v>
          </cell>
          <cell r="C2138" t="str">
            <v>Расходные материалы (фильтра, ремни, сервис. пакеты , зубья, коронки, реж. кромки и т.д.) по САТ</v>
          </cell>
          <cell r="D2138" t="str">
            <v>7D-7519 уплотнительное кольцо</v>
          </cell>
          <cell r="E2138">
            <v>18</v>
          </cell>
          <cell r="F2138">
            <v>32649.43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18</v>
          </cell>
          <cell r="L2138">
            <v>32649.43</v>
          </cell>
        </row>
        <row r="2139">
          <cell r="A2139">
            <v>1313012484</v>
          </cell>
          <cell r="B2139">
            <v>131301</v>
          </cell>
          <cell r="C2139" t="str">
            <v>Расходные материалы (фильтра, ремни, сервис. пакеты , зубья, коронки, реж. кромки и т.д.) по САТ</v>
          </cell>
          <cell r="D2139" t="str">
            <v>7E4839 шкив-генератор</v>
          </cell>
          <cell r="E2139">
            <v>4</v>
          </cell>
          <cell r="F2139">
            <v>67668.62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4</v>
          </cell>
          <cell r="L2139">
            <v>67668.62</v>
          </cell>
        </row>
        <row r="2140">
          <cell r="A2140">
            <v>1313012488</v>
          </cell>
          <cell r="B2140">
            <v>131301</v>
          </cell>
          <cell r="C2140" t="str">
            <v>Расходные материалы (фильтра, ремни, сервис. пакеты , зубья, коронки, реж. кромки и т.д.) по САТ</v>
          </cell>
          <cell r="D2140" t="str">
            <v>2G8607 опорная втулка</v>
          </cell>
          <cell r="E2140">
            <v>4</v>
          </cell>
          <cell r="F2140">
            <v>53383.99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4</v>
          </cell>
          <cell r="L2140">
            <v>53383.99</v>
          </cell>
        </row>
        <row r="2141">
          <cell r="A2141">
            <v>1313012489</v>
          </cell>
          <cell r="B2141">
            <v>131301</v>
          </cell>
          <cell r="C2141" t="str">
            <v>Расходные материалы (фильтра, ремни, сервис. пакеты , зубья, коронки, реж. кромки и т.д.) по САТ</v>
          </cell>
          <cell r="D2141" t="str">
            <v>7S-8554 уплотнительное кольцо</v>
          </cell>
          <cell r="E2141">
            <v>6</v>
          </cell>
          <cell r="F2141">
            <v>10574.96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6</v>
          </cell>
          <cell r="L2141">
            <v>10574.96</v>
          </cell>
        </row>
        <row r="2142">
          <cell r="A2142">
            <v>1313012491</v>
          </cell>
          <cell r="B2142">
            <v>131301</v>
          </cell>
          <cell r="C2142" t="str">
            <v>Расходные материалы (фильтра, ремни, сервис. пакеты , зубья, коронки, реж. кромки и т.д.) по САТ</v>
          </cell>
          <cell r="D2142" t="str">
            <v>8C-4436 болт</v>
          </cell>
          <cell r="E2142">
            <v>36</v>
          </cell>
          <cell r="F2142">
            <v>5243.18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36</v>
          </cell>
          <cell r="L2142">
            <v>5243.18</v>
          </cell>
        </row>
        <row r="2143">
          <cell r="A2143">
            <v>1313012492</v>
          </cell>
          <cell r="B2143">
            <v>131301</v>
          </cell>
          <cell r="C2143" t="str">
            <v>Расходные материалы (фильтра, ремни, сервис. пакеты , зубья, коронки, реж. кромки и т.д.) по САТ</v>
          </cell>
          <cell r="D2143" t="str">
            <v>8C-6877 болт</v>
          </cell>
          <cell r="E2143">
            <v>20</v>
          </cell>
          <cell r="F2143">
            <v>3248.95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20</v>
          </cell>
          <cell r="L2143">
            <v>3248.95</v>
          </cell>
        </row>
        <row r="2144">
          <cell r="A2144">
            <v>1313012493</v>
          </cell>
          <cell r="B2144">
            <v>131301</v>
          </cell>
          <cell r="C2144" t="str">
            <v>Расходные материалы (фильтра, ремни, сервис. пакеты , зубья, коронки, реж. кромки и т.д.) по САТ</v>
          </cell>
          <cell r="D2144" t="str">
            <v>8E-7945 внутренний подшипник</v>
          </cell>
          <cell r="E2144">
            <v>20</v>
          </cell>
          <cell r="F2144">
            <v>977777.12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20</v>
          </cell>
          <cell r="L2144">
            <v>977777.12</v>
          </cell>
        </row>
        <row r="2145">
          <cell r="A2145">
            <v>1313012495</v>
          </cell>
          <cell r="B2145">
            <v>131301</v>
          </cell>
          <cell r="C2145" t="str">
            <v>Расходные материалы (фильтра, ремни, сервис. пакеты , зубья, коронки, реж. кромки и т.д.) по САТ</v>
          </cell>
          <cell r="D2145" t="str">
            <v>8M-4988 сальник</v>
          </cell>
          <cell r="E2145">
            <v>11</v>
          </cell>
          <cell r="F2145">
            <v>6442.95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11</v>
          </cell>
          <cell r="L2145">
            <v>6442.95</v>
          </cell>
        </row>
        <row r="2146">
          <cell r="A2146">
            <v>1313012496</v>
          </cell>
          <cell r="B2146">
            <v>131301</v>
          </cell>
          <cell r="C2146" t="str">
            <v>Расходные материалы (фильтра, ремни, сервис. пакеты , зубья, коронки, реж. кромки и т.д.) по САТ</v>
          </cell>
          <cell r="D2146" t="str">
            <v>8N-8446 колено</v>
          </cell>
          <cell r="E2146">
            <v>1</v>
          </cell>
          <cell r="F2146">
            <v>41182.69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1</v>
          </cell>
          <cell r="L2146">
            <v>41182.69</v>
          </cell>
        </row>
        <row r="2147">
          <cell r="A2147">
            <v>1313012497</v>
          </cell>
          <cell r="B2147">
            <v>131301</v>
          </cell>
          <cell r="C2147" t="str">
            <v>Расходные материалы (фильтра, ремни, сервис. пакеты , зубья, коронки, реж. кромки и т.д.) по САТ</v>
          </cell>
          <cell r="D2147" t="str">
            <v>8N-8451 прокладка</v>
          </cell>
          <cell r="E2147">
            <v>1</v>
          </cell>
          <cell r="F2147">
            <v>262.27999999999997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1</v>
          </cell>
          <cell r="L2147">
            <v>262.27999999999997</v>
          </cell>
        </row>
        <row r="2148">
          <cell r="A2148">
            <v>1313012500</v>
          </cell>
          <cell r="B2148">
            <v>131301</v>
          </cell>
          <cell r="C2148" t="str">
            <v>Расходные материалы (фильтра, ремни, сервис. пакеты , зубья, коронки, реж. кромки и т.д.) по САТ</v>
          </cell>
          <cell r="D2148" t="str">
            <v>8W-8454 палец кузова</v>
          </cell>
          <cell r="E2148">
            <v>2</v>
          </cell>
          <cell r="F2148">
            <v>212183.01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2</v>
          </cell>
          <cell r="L2148">
            <v>212183.01</v>
          </cell>
        </row>
        <row r="2149">
          <cell r="A2149">
            <v>1313012501</v>
          </cell>
          <cell r="B2149">
            <v>131301</v>
          </cell>
          <cell r="C2149" t="str">
            <v>Расходные материалы (фильтра, ремни, сервис. пакеты , зубья, коронки, реж. кромки и т.д.) по САТ</v>
          </cell>
          <cell r="D2149" t="str">
            <v>8W-9826 кольцо</v>
          </cell>
          <cell r="E2149">
            <v>3</v>
          </cell>
          <cell r="F2149">
            <v>44485.919999999998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3</v>
          </cell>
          <cell r="L2149">
            <v>44485.919999999998</v>
          </cell>
        </row>
        <row r="2150">
          <cell r="A2150">
            <v>1313012502</v>
          </cell>
          <cell r="B2150">
            <v>131301</v>
          </cell>
          <cell r="C2150" t="str">
            <v>Расходные материалы (фильтра, ремни, сервис. пакеты , зубья, коронки, реж. кромки и т.д.) по САТ</v>
          </cell>
          <cell r="D2150" t="str">
            <v>8X-0570 набор подкладок</v>
          </cell>
          <cell r="E2150">
            <v>2</v>
          </cell>
          <cell r="F2150">
            <v>29059.55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2</v>
          </cell>
          <cell r="L2150">
            <v>29059.55</v>
          </cell>
        </row>
        <row r="2151">
          <cell r="A2151">
            <v>1313012504</v>
          </cell>
          <cell r="B2151">
            <v>131301</v>
          </cell>
          <cell r="C2151" t="str">
            <v>Расходные материалы (фильтра, ремни, сервис. пакеты , зубья, коронки, реж. кромки и т.д.) по САТ</v>
          </cell>
          <cell r="D2151" t="str">
            <v>8X6729 опорная втулка</v>
          </cell>
          <cell r="E2151">
            <v>12</v>
          </cell>
          <cell r="F2151">
            <v>482519.15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12</v>
          </cell>
          <cell r="L2151">
            <v>482519.15</v>
          </cell>
        </row>
        <row r="2152">
          <cell r="A2152">
            <v>1313012505</v>
          </cell>
          <cell r="B2152">
            <v>131301</v>
          </cell>
          <cell r="C2152" t="str">
            <v>Расходные материалы (фильтра, ремни, сервис. пакеты , зубья, коронки, реж. кромки и т.д.) по САТ</v>
          </cell>
          <cell r="D2152" t="str">
            <v>8X-7931 проставка</v>
          </cell>
          <cell r="E2152">
            <v>18</v>
          </cell>
          <cell r="F2152">
            <v>122297.63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18</v>
          </cell>
          <cell r="L2152">
            <v>122297.63</v>
          </cell>
        </row>
        <row r="2153">
          <cell r="A2153">
            <v>1313012507</v>
          </cell>
          <cell r="B2153">
            <v>131301</v>
          </cell>
          <cell r="C2153" t="str">
            <v>Расходные материалы (фильтра, ремни, сервис. пакеты , зубья, коронки, реж. кромки и т.д.) по САТ</v>
          </cell>
          <cell r="D2153" t="str">
            <v>9D-2426 набор подкладок</v>
          </cell>
          <cell r="E2153">
            <v>4</v>
          </cell>
          <cell r="F2153">
            <v>84203.18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4</v>
          </cell>
          <cell r="L2153">
            <v>84203.18</v>
          </cell>
        </row>
        <row r="2154">
          <cell r="A2154">
            <v>1313012508</v>
          </cell>
          <cell r="B2154">
            <v>131301</v>
          </cell>
          <cell r="C2154" t="str">
            <v>Расходные материалы (фильтра, ремни, сервис. пакеты , зубья, коронки, реж. кромки и т.д.) по САТ</v>
          </cell>
          <cell r="D2154" t="str">
            <v>9D-3432 шайба корпуса в сборе</v>
          </cell>
          <cell r="E2154">
            <v>13</v>
          </cell>
          <cell r="F2154">
            <v>127368.35</v>
          </cell>
          <cell r="G2154">
            <v>0</v>
          </cell>
          <cell r="H2154">
            <v>0</v>
          </cell>
          <cell r="I2154">
            <v>6</v>
          </cell>
          <cell r="J2154">
            <v>56514.96</v>
          </cell>
          <cell r="K2154">
            <v>7</v>
          </cell>
          <cell r="L2154">
            <v>70853.39</v>
          </cell>
        </row>
        <row r="2155">
          <cell r="A2155">
            <v>1313012509</v>
          </cell>
          <cell r="B2155">
            <v>131301</v>
          </cell>
          <cell r="C2155" t="str">
            <v>Расходные материалы (фильтра, ремни, сервис. пакеты , зубья, коронки, реж. кромки и т.д.) по САТ</v>
          </cell>
          <cell r="D2155" t="str">
            <v>9M8546 Прокладка маслоохладителя коробки передач</v>
          </cell>
          <cell r="E2155">
            <v>30</v>
          </cell>
          <cell r="F2155">
            <v>20775.48</v>
          </cell>
          <cell r="G2155">
            <v>0</v>
          </cell>
          <cell r="H2155">
            <v>0</v>
          </cell>
          <cell r="I2155">
            <v>2</v>
          </cell>
          <cell r="J2155">
            <v>1386.1</v>
          </cell>
          <cell r="K2155">
            <v>28</v>
          </cell>
          <cell r="L2155">
            <v>19389.38</v>
          </cell>
        </row>
        <row r="2156">
          <cell r="A2156">
            <v>1313012510</v>
          </cell>
          <cell r="B2156">
            <v>131301</v>
          </cell>
          <cell r="C2156" t="str">
            <v>Расходные материалы (фильтра, ремни, сервис. пакеты , зубья, коронки, реж. кромки и т.д.) по САТ</v>
          </cell>
          <cell r="D2156" t="str">
            <v>9S-1744 переходник головки</v>
          </cell>
          <cell r="E2156">
            <v>2</v>
          </cell>
          <cell r="F2156">
            <v>11332.76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2</v>
          </cell>
          <cell r="L2156">
            <v>11332.76</v>
          </cell>
        </row>
        <row r="2157">
          <cell r="A2157">
            <v>1313012511</v>
          </cell>
          <cell r="B2157">
            <v>131301</v>
          </cell>
          <cell r="C2157" t="str">
            <v>Расходные материалы (фильтра, ремни, сервис. пакеты , зубья, коронки, реж. кромки и т.д.) по САТ</v>
          </cell>
          <cell r="D2157" t="str">
            <v>9T-2238 Клапан подпитки цилиндра подвески</v>
          </cell>
          <cell r="E2157">
            <v>18</v>
          </cell>
          <cell r="F2157">
            <v>117085.02</v>
          </cell>
          <cell r="G2157">
            <v>0</v>
          </cell>
          <cell r="H2157">
            <v>0</v>
          </cell>
          <cell r="I2157">
            <v>3</v>
          </cell>
          <cell r="J2157">
            <v>19864.98</v>
          </cell>
          <cell r="K2157">
            <v>15</v>
          </cell>
          <cell r="L2157">
            <v>97220.04</v>
          </cell>
        </row>
        <row r="2158">
          <cell r="A2158">
            <v>1313012513</v>
          </cell>
          <cell r="B2158">
            <v>131301</v>
          </cell>
          <cell r="C2158" t="str">
            <v>Расходные материалы (фильтра, ремни, сервис. пакеты , зубья, коронки, реж. кромки и т.д.) по САТ</v>
          </cell>
          <cell r="D2158" t="str">
            <v>9W-7017 фрикционный диск</v>
          </cell>
          <cell r="E2158">
            <v>20</v>
          </cell>
          <cell r="F2158">
            <v>911953.41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20</v>
          </cell>
          <cell r="L2158">
            <v>911953.41</v>
          </cell>
        </row>
        <row r="2159">
          <cell r="A2159">
            <v>1313012514</v>
          </cell>
          <cell r="B2159">
            <v>131301</v>
          </cell>
          <cell r="C2159" t="str">
            <v>Расходные материалы (фильтра, ремни, сервис. пакеты , зубья, коронки, реж. кромки и т.д.) по САТ</v>
          </cell>
          <cell r="D2159" t="str">
            <v>9W-9315 шестеренка</v>
          </cell>
          <cell r="E2159">
            <v>6</v>
          </cell>
          <cell r="F2159">
            <v>431499.61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6</v>
          </cell>
          <cell r="L2159">
            <v>431499.61</v>
          </cell>
        </row>
        <row r="2160">
          <cell r="A2160">
            <v>1313012515</v>
          </cell>
          <cell r="B2160">
            <v>131301</v>
          </cell>
          <cell r="C2160" t="str">
            <v>Расходные материалы (фильтра, ремни, сервис. пакеты , зубья, коронки, реж. кромки и т.д.) по САТ</v>
          </cell>
          <cell r="D2160" t="str">
            <v>9W-9316 шестеренка</v>
          </cell>
          <cell r="E2160">
            <v>6</v>
          </cell>
          <cell r="F2160">
            <v>383253.68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6</v>
          </cell>
          <cell r="L2160">
            <v>383253.68</v>
          </cell>
        </row>
        <row r="2161">
          <cell r="A2161">
            <v>1313012516</v>
          </cell>
          <cell r="B2161">
            <v>131301</v>
          </cell>
          <cell r="C2161" t="str">
            <v>Расходные материалы (фильтра, ремни, сервис. пакеты , зубья, коронки, реж. кромки и т.д.) по САТ</v>
          </cell>
          <cell r="D2161" t="str">
            <v>9X-7550 Сальник</v>
          </cell>
          <cell r="E2161">
            <v>14</v>
          </cell>
          <cell r="F2161">
            <v>34143.31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14</v>
          </cell>
          <cell r="L2161">
            <v>34143.31</v>
          </cell>
        </row>
        <row r="2162">
          <cell r="A2162">
            <v>1313012521</v>
          </cell>
          <cell r="B2162">
            <v>131301</v>
          </cell>
          <cell r="C2162" t="str">
            <v>Расходные материалы (фильтра, ремни, сервис. пакеты , зубья, коронки, реж. кромки и т.д.) по САТ</v>
          </cell>
          <cell r="D2162" t="str">
            <v>258-4521 Датчик скорости (трансмиссии)</v>
          </cell>
          <cell r="E2162">
            <v>4</v>
          </cell>
          <cell r="F2162">
            <v>175739.51999999999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4</v>
          </cell>
          <cell r="L2162">
            <v>175739.51999999999</v>
          </cell>
        </row>
        <row r="2163">
          <cell r="A2163">
            <v>1313012527</v>
          </cell>
          <cell r="B2163">
            <v>131301</v>
          </cell>
          <cell r="C2163" t="str">
            <v>Расходные материалы (фильтра, ремни, сервис. пакеты , зубья, коронки, реж. кромки и т.д.) по САТ</v>
          </cell>
          <cell r="D2163" t="str">
            <v>3Е-0154 (179-0006) Реле запуска предварительной смазки ДВС</v>
          </cell>
          <cell r="E2163">
            <v>2</v>
          </cell>
          <cell r="F2163">
            <v>81646.490000000005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2</v>
          </cell>
          <cell r="L2163">
            <v>81646.490000000005</v>
          </cell>
        </row>
        <row r="2164">
          <cell r="A2164">
            <v>1313012528</v>
          </cell>
          <cell r="B2164">
            <v>131301</v>
          </cell>
          <cell r="C2164" t="str">
            <v>Расходные материалы (фильтра, ремни, сервис. пакеты , зубья, коронки, реж. кромки и т.д.) по САТ</v>
          </cell>
          <cell r="D2164" t="str">
            <v>215-6315 Датчик подъёма-опускания кузова</v>
          </cell>
          <cell r="E2164">
            <v>2</v>
          </cell>
          <cell r="F2164">
            <v>73169.27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2</v>
          </cell>
          <cell r="L2164">
            <v>73169.27</v>
          </cell>
        </row>
        <row r="2165">
          <cell r="A2165">
            <v>1313012536</v>
          </cell>
          <cell r="B2165">
            <v>131301</v>
          </cell>
          <cell r="C2165" t="str">
            <v>Расходные материалы (фильтра, ремни, сервис. пакеты , зубья, коронки, реж. кромки и т.д.) по САТ</v>
          </cell>
          <cell r="D2165" t="str">
            <v>230-3728 НАБОР УПЛОТНЕНИЙ</v>
          </cell>
          <cell r="E2165">
            <v>8</v>
          </cell>
          <cell r="F2165">
            <v>8930.42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8</v>
          </cell>
          <cell r="L2165">
            <v>8930.42</v>
          </cell>
        </row>
        <row r="2166">
          <cell r="A2166">
            <v>1313012537</v>
          </cell>
          <cell r="B2166">
            <v>131301</v>
          </cell>
          <cell r="C2166" t="str">
            <v>Расходные материалы (фильтра, ремни, сервис. пакеты , зубья, коронки, реж. кромки и т.д.) по САТ</v>
          </cell>
          <cell r="D2166" t="str">
            <v>6V-5059 УПЛОТНИТЕЛЬНОЕ КОЛЬЦО</v>
          </cell>
          <cell r="E2166">
            <v>15</v>
          </cell>
          <cell r="F2166">
            <v>137871.37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15</v>
          </cell>
          <cell r="L2166">
            <v>137871.37</v>
          </cell>
        </row>
        <row r="2167">
          <cell r="A2167">
            <v>1313012538</v>
          </cell>
          <cell r="B2167">
            <v>131301</v>
          </cell>
          <cell r="C2167" t="str">
            <v>Расходные материалы (фильтра, ремни, сервис. пакеты , зубья, коронки, реж. кромки и т.д.) по САТ</v>
          </cell>
          <cell r="D2167" t="str">
            <v>4D-4508 УПЛОТНИТЕЛЬНОЕ КОЛЬЦО</v>
          </cell>
          <cell r="E2167">
            <v>13</v>
          </cell>
          <cell r="F2167">
            <v>20409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13</v>
          </cell>
          <cell r="L2167">
            <v>20409</v>
          </cell>
        </row>
        <row r="2168">
          <cell r="A2168">
            <v>1313012539</v>
          </cell>
          <cell r="B2168">
            <v>131301</v>
          </cell>
          <cell r="C2168" t="str">
            <v>Расходные материалы (фильтра, ремни, сервис. пакеты , зубья, коронки, реж. кромки и т.д.) по САТ</v>
          </cell>
          <cell r="D2168" t="str">
            <v>5Р-8286 УПЛОТНИТЕЛЬНОЕ КОЛЬЦО</v>
          </cell>
          <cell r="E2168">
            <v>15</v>
          </cell>
          <cell r="F2168">
            <v>41609.07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15</v>
          </cell>
          <cell r="L2168">
            <v>41609.07</v>
          </cell>
        </row>
        <row r="2169">
          <cell r="A2169">
            <v>1313012540</v>
          </cell>
          <cell r="B2169">
            <v>131301</v>
          </cell>
          <cell r="C2169" t="str">
            <v>Расходные материалы (фильтра, ремни, сервис. пакеты , зубья, коронки, реж. кромки и т.д.) по САТ</v>
          </cell>
          <cell r="D2169" t="str">
            <v>6V-1196 УПЛОТНИТЕЛЬ</v>
          </cell>
          <cell r="E2169">
            <v>8</v>
          </cell>
          <cell r="F2169">
            <v>18746.11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8</v>
          </cell>
          <cell r="L2169">
            <v>18746.11</v>
          </cell>
        </row>
        <row r="2170">
          <cell r="A2170">
            <v>1313012541</v>
          </cell>
          <cell r="B2170">
            <v>131301</v>
          </cell>
          <cell r="C2170" t="str">
            <v>Расходные материалы (фильтра, ремни, сервис. пакеты , зубья, коронки, реж. кромки и т.д.) по САТ</v>
          </cell>
          <cell r="D2170" t="str">
            <v>111-3780 ПРУЖИНА ДЛЯ ПЕДАЛИ</v>
          </cell>
          <cell r="E2170">
            <v>4</v>
          </cell>
          <cell r="F2170">
            <v>14460.4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4</v>
          </cell>
          <cell r="L2170">
            <v>14460.4</v>
          </cell>
        </row>
        <row r="2171">
          <cell r="A2171">
            <v>1313012544</v>
          </cell>
          <cell r="B2171">
            <v>131301</v>
          </cell>
          <cell r="C2171" t="str">
            <v>Расходные материалы (фильтра, ремни, сервис. пакеты , зубья, коронки, реж. кромки и т.д.) по САТ</v>
          </cell>
          <cell r="D2171" t="str">
            <v>124-9325 датчик уровня топлива</v>
          </cell>
          <cell r="E2171">
            <v>1</v>
          </cell>
          <cell r="F2171">
            <v>126374.29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1</v>
          </cell>
          <cell r="L2171">
            <v>126374.29</v>
          </cell>
        </row>
        <row r="2172">
          <cell r="A2172">
            <v>1313012545</v>
          </cell>
          <cell r="B2172">
            <v>131301</v>
          </cell>
          <cell r="C2172" t="str">
            <v>Расходные материалы (фильтра, ремни, сервис. пакеты , зубья, коронки, реж. кромки и т.д.) по САТ</v>
          </cell>
          <cell r="D2172" t="str">
            <v>127-0843 (251-9905) подшипник балансирной балки</v>
          </cell>
          <cell r="E2172">
            <v>2</v>
          </cell>
          <cell r="F2172">
            <v>58706.35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2</v>
          </cell>
          <cell r="L2172">
            <v>58706.35</v>
          </cell>
        </row>
        <row r="2173">
          <cell r="A2173">
            <v>1313012546</v>
          </cell>
          <cell r="B2173">
            <v>131301</v>
          </cell>
          <cell r="C2173" t="str">
            <v>Расходные материалы (фильтра, ремни, сервис. пакеты , зубья, коронки, реж. кромки и т.д.) по САТ</v>
          </cell>
          <cell r="D2173" t="str">
            <v>129-9208 (278-2374) сегмент ведущего колеса</v>
          </cell>
          <cell r="E2173">
            <v>10</v>
          </cell>
          <cell r="F2173">
            <v>689835.84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10</v>
          </cell>
          <cell r="L2173">
            <v>689835.84</v>
          </cell>
        </row>
        <row r="2174">
          <cell r="A2174">
            <v>1313012547</v>
          </cell>
          <cell r="B2174">
            <v>131301</v>
          </cell>
          <cell r="C2174" t="str">
            <v>Расходные материалы (фильтра, ремни, сервис. пакеты , зубья, коронки, реж. кромки и т.д.) по САТ</v>
          </cell>
          <cell r="D2174" t="str">
            <v>132-7419 переключатель понижения передачи</v>
          </cell>
          <cell r="E2174">
            <v>1</v>
          </cell>
          <cell r="F2174">
            <v>13176.28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1</v>
          </cell>
          <cell r="L2174">
            <v>13176.28</v>
          </cell>
        </row>
        <row r="2175">
          <cell r="A2175">
            <v>1313012548</v>
          </cell>
          <cell r="B2175">
            <v>131301</v>
          </cell>
          <cell r="C2175" t="str">
            <v>Расходные материалы (фильтра, ремни, сервис. пакеты , зубья, коронки, реж. кромки и т.д.) по САТ</v>
          </cell>
          <cell r="D2175" t="str">
            <v>132-7450 переключатель повышения передачи</v>
          </cell>
          <cell r="E2175">
            <v>1</v>
          </cell>
          <cell r="F2175">
            <v>13176.28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1</v>
          </cell>
          <cell r="L2175">
            <v>13176.28</v>
          </cell>
        </row>
        <row r="2176">
          <cell r="A2176">
            <v>1313012549</v>
          </cell>
          <cell r="B2176">
            <v>131301</v>
          </cell>
          <cell r="C2176" t="str">
            <v>Расходные материалы (фильтра, ремни, сервис. пакеты , зубья, коронки, реж. кромки и т.д.) по САТ</v>
          </cell>
          <cell r="D2176" t="str">
            <v>145-7028 датчик (температура ГТР)</v>
          </cell>
          <cell r="E2176">
            <v>1</v>
          </cell>
          <cell r="F2176">
            <v>14069.52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1</v>
          </cell>
          <cell r="L2176">
            <v>14069.52</v>
          </cell>
        </row>
        <row r="2177">
          <cell r="A2177">
            <v>1313012550</v>
          </cell>
          <cell r="B2177">
            <v>131301</v>
          </cell>
          <cell r="C2177" t="str">
            <v>Расходные материалы (фильтра, ремни, сервис. пакеты , зубья, коронки, реж. кромки и т.д.) по САТ</v>
          </cell>
          <cell r="D2177" t="str">
            <v>147-1226 внешняя полуось</v>
          </cell>
          <cell r="E2177">
            <v>1</v>
          </cell>
          <cell r="F2177">
            <v>378428.7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1</v>
          </cell>
          <cell r="L2177">
            <v>378428.7</v>
          </cell>
        </row>
        <row r="2178">
          <cell r="A2178">
            <v>1313012551</v>
          </cell>
          <cell r="B2178">
            <v>131301</v>
          </cell>
          <cell r="C2178" t="str">
            <v>Расходные материалы (фильтра, ремни, сервис. пакеты , зубья, коронки, реж. кромки и т.д.) по САТ</v>
          </cell>
          <cell r="D2178" t="str">
            <v>153-1370 подшипник балансирной балки</v>
          </cell>
          <cell r="E2178">
            <v>1</v>
          </cell>
          <cell r="F2178">
            <v>69505.320000000007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1</v>
          </cell>
          <cell r="L2178">
            <v>69505.320000000007</v>
          </cell>
        </row>
        <row r="2179">
          <cell r="A2179">
            <v>1313012552</v>
          </cell>
          <cell r="B2179">
            <v>131301</v>
          </cell>
          <cell r="C2179" t="str">
            <v>Расходные материалы (фильтра, ремни, сервис. пакеты , зубья, коронки, реж. кромки и т.д.) по САТ</v>
          </cell>
          <cell r="D2179" t="str">
            <v>160-2443 датчик круговых перемещений (рул.упр.)</v>
          </cell>
          <cell r="E2179">
            <v>1</v>
          </cell>
          <cell r="F2179">
            <v>42915.14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1</v>
          </cell>
          <cell r="L2179">
            <v>42915.14</v>
          </cell>
        </row>
        <row r="2180">
          <cell r="A2180">
            <v>1313012553</v>
          </cell>
          <cell r="B2180">
            <v>131301</v>
          </cell>
          <cell r="C2180" t="str">
            <v>Расходные материалы (фильтра, ремни, сервис. пакеты , зубья, коронки, реж. кромки и т.д.) по САТ</v>
          </cell>
          <cell r="D2180" t="str">
            <v>171-8708 переключатель потока охл.жидкости</v>
          </cell>
          <cell r="E2180">
            <v>1</v>
          </cell>
          <cell r="F2180">
            <v>29908.53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1</v>
          </cell>
          <cell r="L2180">
            <v>29908.53</v>
          </cell>
        </row>
        <row r="2181">
          <cell r="A2181">
            <v>1313012554</v>
          </cell>
          <cell r="B2181">
            <v>131301</v>
          </cell>
          <cell r="C2181" t="str">
            <v>Расходные материалы (фильтра, ремни, сервис. пакеты , зубья, коронки, реж. кромки и т.д.) по САТ</v>
          </cell>
          <cell r="D2181" t="str">
            <v>172-2392 соленоидный клапан (стояноч.тормоз)</v>
          </cell>
          <cell r="E2181">
            <v>3</v>
          </cell>
          <cell r="F2181">
            <v>91384.67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3</v>
          </cell>
          <cell r="L2181">
            <v>91384.67</v>
          </cell>
        </row>
        <row r="2182">
          <cell r="A2182">
            <v>1313012555</v>
          </cell>
          <cell r="B2182">
            <v>131301</v>
          </cell>
          <cell r="C2182" t="str">
            <v>Расходные материалы (фильтра, ремни, сервис. пакеты , зубья, коронки, реж. кромки и т.д.) по САТ</v>
          </cell>
          <cell r="D2182" t="str">
            <v>174-4909 соленоидный клапан (рул.упр)</v>
          </cell>
          <cell r="E2182">
            <v>4</v>
          </cell>
          <cell r="F2182">
            <v>136429.73000000001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4</v>
          </cell>
          <cell r="L2182">
            <v>136429.73000000001</v>
          </cell>
        </row>
        <row r="2183">
          <cell r="A2183">
            <v>1313012556</v>
          </cell>
          <cell r="B2183">
            <v>131301</v>
          </cell>
          <cell r="C2183" t="str">
            <v>Расходные материалы (фильтра, ремни, сервис. пакеты , зубья, коронки, реж. кромки и т.д.) по САТ</v>
          </cell>
          <cell r="D2183" t="str">
            <v>211-9085 втулка муфты насоса</v>
          </cell>
          <cell r="E2183">
            <v>6</v>
          </cell>
          <cell r="F2183">
            <v>10976.88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6</v>
          </cell>
          <cell r="L2183">
            <v>10976.88</v>
          </cell>
        </row>
        <row r="2184">
          <cell r="A2184">
            <v>1313012557</v>
          </cell>
          <cell r="B2184">
            <v>131301</v>
          </cell>
          <cell r="C2184" t="str">
            <v>Расходные материалы (фильтра, ремни, сервис. пакеты , зубья, коронки, реж. кромки и т.д.) по САТ</v>
          </cell>
          <cell r="D2184" t="str">
            <v>213-7322 нижняя подушка балансира</v>
          </cell>
          <cell r="E2184">
            <v>2</v>
          </cell>
          <cell r="F2184">
            <v>185722.42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2</v>
          </cell>
          <cell r="L2184">
            <v>185722.42</v>
          </cell>
        </row>
        <row r="2185">
          <cell r="A2185">
            <v>1313012558</v>
          </cell>
          <cell r="B2185">
            <v>131301</v>
          </cell>
          <cell r="C2185" t="str">
            <v>Расходные материалы (фильтра, ремни, сервис. пакеты , зубья, коронки, реж. кромки и т.д.) по САТ</v>
          </cell>
          <cell r="D2185" t="str">
            <v>213-9906 сердцевина радиатора</v>
          </cell>
          <cell r="E2185">
            <v>8</v>
          </cell>
          <cell r="F2185">
            <v>1319910.1000000001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8</v>
          </cell>
          <cell r="L2185">
            <v>1319910.1000000001</v>
          </cell>
        </row>
        <row r="2186">
          <cell r="A2186">
            <v>1313012559</v>
          </cell>
          <cell r="B2186">
            <v>131301</v>
          </cell>
          <cell r="C2186" t="str">
            <v>Расходные материалы (фильтра, ремни, сервис. пакеты , зубья, коронки, реж. кромки и т.д.) по САТ</v>
          </cell>
          <cell r="D2186" t="str">
            <v>213-9907 сердцевина радиатора</v>
          </cell>
          <cell r="E2186">
            <v>4</v>
          </cell>
          <cell r="F2186">
            <v>532652.04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4</v>
          </cell>
          <cell r="L2186">
            <v>532652.04</v>
          </cell>
        </row>
        <row r="2187">
          <cell r="A2187">
            <v>1313012560</v>
          </cell>
          <cell r="B2187">
            <v>131301</v>
          </cell>
          <cell r="C2187" t="str">
            <v>Расходные материалы (фильтра, ремни, сервис. пакеты , зубья, коронки, реж. кромки и т.д.) по САТ</v>
          </cell>
          <cell r="D2187" t="str">
            <v>219-2390 датчик положения (выдв/задвинута) стойки рыхлителя</v>
          </cell>
          <cell r="E2187">
            <v>1</v>
          </cell>
          <cell r="F2187">
            <v>19896.349999999999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1</v>
          </cell>
          <cell r="L2187">
            <v>19896.349999999999</v>
          </cell>
        </row>
        <row r="2188">
          <cell r="A2188">
            <v>1313012561</v>
          </cell>
          <cell r="B2188">
            <v>131301</v>
          </cell>
          <cell r="C2188" t="str">
            <v>Расходные материалы (фильтра, ремни, сервис. пакеты , зубья, коронки, реж. кромки и т.д.) по САТ</v>
          </cell>
          <cell r="D2188" t="str">
            <v>219-2391 датчик трансмиссии</v>
          </cell>
          <cell r="E2188">
            <v>1</v>
          </cell>
          <cell r="F2188">
            <v>20275.86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1</v>
          </cell>
          <cell r="L2188">
            <v>20275.86</v>
          </cell>
        </row>
        <row r="2189">
          <cell r="A2189">
            <v>1313012562</v>
          </cell>
          <cell r="B2189">
            <v>131301</v>
          </cell>
          <cell r="C2189" t="str">
            <v>Расходные материалы (фильтра, ремни, сервис. пакеты , зубья, коронки, реж. кромки и т.д.) по САТ</v>
          </cell>
          <cell r="D2189" t="str">
            <v>222-3137 соленоидные клапаны управления рыхлителем</v>
          </cell>
          <cell r="E2189">
            <v>2</v>
          </cell>
          <cell r="F2189">
            <v>27548.2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2</v>
          </cell>
          <cell r="L2189">
            <v>27548.2</v>
          </cell>
        </row>
        <row r="2190">
          <cell r="A2190">
            <v>1313012563</v>
          </cell>
          <cell r="B2190">
            <v>131301</v>
          </cell>
          <cell r="C2190" t="str">
            <v>Расходные материалы (фильтра, ремни, сервис. пакеты , зубья, коронки, реж. кромки и т.д.) по САТ</v>
          </cell>
          <cell r="D2190" t="str">
            <v>223-9058 уплотнение балансирной балки</v>
          </cell>
          <cell r="E2190">
            <v>4</v>
          </cell>
          <cell r="F2190">
            <v>127378.6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4</v>
          </cell>
          <cell r="L2190">
            <v>127378.6</v>
          </cell>
        </row>
        <row r="2191">
          <cell r="A2191">
            <v>1313012564</v>
          </cell>
          <cell r="B2191">
            <v>131301</v>
          </cell>
          <cell r="C2191" t="str">
            <v>Расходные материалы (фильтра, ремни, сервис. пакеты , зубья, коронки, реж. кромки и т.д.) по САТ</v>
          </cell>
          <cell r="D2191" t="str">
            <v>224-5530 датчик положения (ускоритель)</v>
          </cell>
          <cell r="E2191">
            <v>3</v>
          </cell>
          <cell r="F2191">
            <v>55338.85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3</v>
          </cell>
          <cell r="L2191">
            <v>55338.85</v>
          </cell>
        </row>
        <row r="2192">
          <cell r="A2192">
            <v>1313012565</v>
          </cell>
          <cell r="B2192">
            <v>131301</v>
          </cell>
          <cell r="C2192" t="str">
            <v>Расходные материалы (фильтра, ремни, сервис. пакеты , зубья, коронки, реж. кромки и т.д.) по САТ</v>
          </cell>
          <cell r="D2192" t="str">
            <v>230-7149 датчик оборотов двигателя (кривошип. передача)</v>
          </cell>
          <cell r="E2192">
            <v>1</v>
          </cell>
          <cell r="F2192">
            <v>26642.61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1</v>
          </cell>
          <cell r="L2192">
            <v>26642.61</v>
          </cell>
        </row>
        <row r="2193">
          <cell r="A2193">
            <v>1313012566</v>
          </cell>
          <cell r="B2193">
            <v>131301</v>
          </cell>
          <cell r="C2193" t="str">
            <v>Расходные материалы (фильтра, ремни, сервис. пакеты , зубья, коронки, реж. кромки и т.д.) по САТ</v>
          </cell>
          <cell r="D2193" t="str">
            <v>237-0957 датчик давления масла двигателя</v>
          </cell>
          <cell r="E2193">
            <v>1</v>
          </cell>
          <cell r="F2193">
            <v>29842.22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1</v>
          </cell>
          <cell r="L2193">
            <v>29842.22</v>
          </cell>
        </row>
        <row r="2194">
          <cell r="A2194">
            <v>1313012567</v>
          </cell>
          <cell r="B2194">
            <v>131301</v>
          </cell>
          <cell r="C2194" t="str">
            <v>Расходные материалы (фильтра, ремни, сервис. пакеты , зубья, коронки, реж. кромки и т.д.) по САТ</v>
          </cell>
          <cell r="D2194" t="str">
            <v>239-8051 нагреват.элемент воды охлажд.двигателя (240 вольт)</v>
          </cell>
          <cell r="E2194">
            <v>2</v>
          </cell>
          <cell r="F2194">
            <v>41057.730000000003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2</v>
          </cell>
          <cell r="L2194">
            <v>41057.730000000003</v>
          </cell>
        </row>
        <row r="2195">
          <cell r="A2195">
            <v>1313012568</v>
          </cell>
          <cell r="B2195">
            <v>131301</v>
          </cell>
          <cell r="C2195" t="str">
            <v>Расходные материалы (фильтра, ремни, сервис. пакеты , зубья, коронки, реж. кромки и т.д.) по САТ</v>
          </cell>
          <cell r="D2195" t="str">
            <v>258-0883 переключатель давления на топливном фильтре</v>
          </cell>
          <cell r="E2195">
            <v>1</v>
          </cell>
          <cell r="F2195">
            <v>57384.24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1</v>
          </cell>
          <cell r="L2195">
            <v>57384.24</v>
          </cell>
        </row>
        <row r="2196">
          <cell r="A2196">
            <v>1313012570</v>
          </cell>
          <cell r="B2196">
            <v>131301</v>
          </cell>
          <cell r="C2196" t="str">
            <v>Расходные материалы (фильтра, ремни, сервис. пакеты , зубья, коронки, реж. кромки и т.д.) по САТ</v>
          </cell>
          <cell r="D2196" t="str">
            <v>3T-4214 палец балансира внешний</v>
          </cell>
          <cell r="E2196">
            <v>4</v>
          </cell>
          <cell r="F2196">
            <v>260448.47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4</v>
          </cell>
          <cell r="L2196">
            <v>260448.47</v>
          </cell>
        </row>
        <row r="2197">
          <cell r="A2197">
            <v>1313012571</v>
          </cell>
          <cell r="B2197">
            <v>131301</v>
          </cell>
          <cell r="C2197" t="str">
            <v>Расходные материалы (фильтра, ремни, сервис. пакеты , зубья, коронки, реж. кромки и т.д.) по САТ</v>
          </cell>
          <cell r="D2197" t="str">
            <v>6I2431 уплотнение сердцевины радиатора</v>
          </cell>
          <cell r="E2197">
            <v>12</v>
          </cell>
          <cell r="F2197">
            <v>109041.93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12</v>
          </cell>
          <cell r="L2197">
            <v>109041.93</v>
          </cell>
        </row>
        <row r="2198">
          <cell r="A2198">
            <v>1313012572</v>
          </cell>
          <cell r="B2198">
            <v>131301</v>
          </cell>
          <cell r="C2198" t="str">
            <v>Расходные материалы (фильтра, ремни, сервис. пакеты , зубья, коронки, реж. кромки и т.д.) по САТ</v>
          </cell>
          <cell r="D2198" t="str">
            <v>7G-2704 верхняя подушка балансира</v>
          </cell>
          <cell r="E2198">
            <v>1</v>
          </cell>
          <cell r="F2198">
            <v>88966.62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1</v>
          </cell>
          <cell r="L2198">
            <v>88966.62</v>
          </cell>
        </row>
        <row r="2199">
          <cell r="A2199">
            <v>1313012575</v>
          </cell>
          <cell r="B2199">
            <v>131301</v>
          </cell>
          <cell r="C2199" t="str">
            <v>Расходные материалы (фильтра, ремни, сервис. пакеты , зубья, коронки, реж. кромки и т.д.) по САТ</v>
          </cell>
          <cell r="D2199" t="str">
            <v>9G2398 уплотнение балансирной балки</v>
          </cell>
          <cell r="E2199">
            <v>6</v>
          </cell>
          <cell r="F2199">
            <v>234880.15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6</v>
          </cell>
          <cell r="L2199">
            <v>234880.15</v>
          </cell>
        </row>
        <row r="2200">
          <cell r="A2200">
            <v>1313012576</v>
          </cell>
          <cell r="B2200">
            <v>131301</v>
          </cell>
          <cell r="C2200" t="str">
            <v>Расходные материалы (фильтра, ремни, сервис. пакеты , зубья, коронки, реж. кромки и т.д.) по САТ</v>
          </cell>
          <cell r="D2200" t="str">
            <v>107-0616 Датчик давления AS (топливный)</v>
          </cell>
          <cell r="E2200">
            <v>1</v>
          </cell>
          <cell r="F2200">
            <v>13713.16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1</v>
          </cell>
          <cell r="L2200">
            <v>13713.16</v>
          </cell>
        </row>
        <row r="2201">
          <cell r="A2201">
            <v>1313012577</v>
          </cell>
          <cell r="B2201">
            <v>131301</v>
          </cell>
          <cell r="C2201" t="str">
            <v>Расходные материалы (фильтра, ремни, сервис. пакеты , зубья, коронки, реж. кромки и т.д.) по САТ</v>
          </cell>
          <cell r="D2201" t="str">
            <v>110-7721 палец</v>
          </cell>
          <cell r="E2201">
            <v>2</v>
          </cell>
          <cell r="F2201">
            <v>128961.23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2</v>
          </cell>
          <cell r="L2201">
            <v>128961.23</v>
          </cell>
        </row>
        <row r="2202">
          <cell r="A2202">
            <v>1313012578</v>
          </cell>
          <cell r="B2202">
            <v>131301</v>
          </cell>
          <cell r="C2202" t="str">
            <v>Расходные материалы (фильтра, ремни, сервис. пакеты , зубья, коронки, реж. кромки и т.д.) по САТ</v>
          </cell>
          <cell r="D2202" t="str">
            <v>110-7722 палец</v>
          </cell>
          <cell r="E2202">
            <v>2</v>
          </cell>
          <cell r="F2202">
            <v>112121.45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2</v>
          </cell>
          <cell r="L2202">
            <v>112121.45</v>
          </cell>
        </row>
        <row r="2203">
          <cell r="A2203">
            <v>1313012580</v>
          </cell>
          <cell r="B2203">
            <v>131301</v>
          </cell>
          <cell r="C2203" t="str">
            <v>Расходные материалы (фильтра, ремни, сервис. пакеты , зубья, коронки, реж. кромки и т.д.) по САТ</v>
          </cell>
          <cell r="D2203" t="str">
            <v>114-0359 Фиксатор AS</v>
          </cell>
          <cell r="E2203">
            <v>15</v>
          </cell>
          <cell r="F2203">
            <v>33618.769999999997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15</v>
          </cell>
          <cell r="L2203">
            <v>33618.769999999997</v>
          </cell>
        </row>
        <row r="2204">
          <cell r="A2204">
            <v>1313012581</v>
          </cell>
          <cell r="B2204">
            <v>131301</v>
          </cell>
          <cell r="C2204" t="str">
            <v>Расходные материалы (фильтра, ремни, сервис. пакеты , зубья, коронки, реж. кромки и т.д.) по САТ</v>
          </cell>
          <cell r="D2204" t="str">
            <v>123-4355 Щетка стеклоочистителя AS (300мм)</v>
          </cell>
          <cell r="E2204">
            <v>5</v>
          </cell>
          <cell r="F2204">
            <v>15836.19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5</v>
          </cell>
          <cell r="L2204">
            <v>15836.19</v>
          </cell>
        </row>
        <row r="2205">
          <cell r="A2205">
            <v>1313012582</v>
          </cell>
          <cell r="B2205">
            <v>131301</v>
          </cell>
          <cell r="C2205" t="str">
            <v>Расходные материалы (фильтра, ремни, сервис. пакеты , зубья, коронки, реж. кромки и т.д.) по САТ</v>
          </cell>
          <cell r="D2205" t="str">
            <v>128-9654 сменная накладка</v>
          </cell>
          <cell r="E2205">
            <v>30</v>
          </cell>
          <cell r="F2205">
            <v>201758.93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30</v>
          </cell>
          <cell r="L2205">
            <v>201758.93</v>
          </cell>
        </row>
        <row r="2206">
          <cell r="A2206">
            <v>1313012584</v>
          </cell>
          <cell r="B2206">
            <v>131301</v>
          </cell>
          <cell r="C2206" t="str">
            <v>Расходные материалы (фильтра, ремни, сервис. пакеты , зубья, коронки, реж. кромки и т.д.) по САТ</v>
          </cell>
          <cell r="D2206" t="str">
            <v>129-3948 встроенное уплотнение воздушного компрессора</v>
          </cell>
          <cell r="E2206">
            <v>2</v>
          </cell>
          <cell r="F2206">
            <v>6190.92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2</v>
          </cell>
          <cell r="L2206">
            <v>6190.92</v>
          </cell>
        </row>
        <row r="2207">
          <cell r="A2207">
            <v>1313012585</v>
          </cell>
          <cell r="B2207">
            <v>131301</v>
          </cell>
          <cell r="C2207" t="str">
            <v>Расходные материалы (фильтра, ремни, сервис. пакеты , зубья, коронки, реж. кромки и т.д.) по САТ</v>
          </cell>
          <cell r="D2207" t="str">
            <v>131-4135 Датчик температуры AS (гидравлика)</v>
          </cell>
          <cell r="E2207">
            <v>1</v>
          </cell>
          <cell r="F2207">
            <v>14660.41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1</v>
          </cell>
          <cell r="L2207">
            <v>14660.41</v>
          </cell>
        </row>
        <row r="2208">
          <cell r="A2208">
            <v>1313012589</v>
          </cell>
          <cell r="B2208">
            <v>131301</v>
          </cell>
          <cell r="C2208" t="str">
            <v>Расходные материалы (фильтра, ремни, сервис. пакеты , зубья, коронки, реж. кромки и т.д.) по САТ</v>
          </cell>
          <cell r="D2208" t="str">
            <v>174-4058 Датчик давления AS (масло в двигателе)</v>
          </cell>
          <cell r="E2208">
            <v>1</v>
          </cell>
          <cell r="F2208">
            <v>15481.11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1</v>
          </cell>
          <cell r="L2208">
            <v>15481.11</v>
          </cell>
        </row>
        <row r="2209">
          <cell r="A2209">
            <v>1313012590</v>
          </cell>
          <cell r="B2209">
            <v>131301</v>
          </cell>
          <cell r="C2209" t="str">
            <v>Расходные материалы (фильтра, ремни, сервис. пакеты , зубья, коронки, реж. кромки и т.д.) по САТ</v>
          </cell>
          <cell r="D2209" t="str">
            <v>174-4916 соленоидные клапаны управления отвалом</v>
          </cell>
          <cell r="E2209">
            <v>2</v>
          </cell>
          <cell r="F2209">
            <v>72331.59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2</v>
          </cell>
          <cell r="L2209">
            <v>72331.59</v>
          </cell>
        </row>
        <row r="2210">
          <cell r="A2210">
            <v>1313012591</v>
          </cell>
          <cell r="B2210">
            <v>131301</v>
          </cell>
          <cell r="C2210" t="str">
            <v>Расходные материалы (фильтра, ремни, сервис. пакеты , зубья, коронки, реж. кромки и т.д.) по САТ</v>
          </cell>
          <cell r="D2210" t="str">
            <v>185-7035  (234-2595) Комплект уплотнений</v>
          </cell>
          <cell r="E2210">
            <v>1</v>
          </cell>
          <cell r="F2210">
            <v>20488.740000000002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1</v>
          </cell>
          <cell r="L2210">
            <v>20488.740000000002</v>
          </cell>
        </row>
        <row r="2211">
          <cell r="A2211">
            <v>1313012592</v>
          </cell>
          <cell r="B2211">
            <v>131301</v>
          </cell>
          <cell r="C2211" t="str">
            <v>Расходные материалы (фильтра, ремни, сервис. пакеты , зубья, коронки, реж. кромки и т.д.) по САТ</v>
          </cell>
          <cell r="D2211" t="str">
            <v>1B-3937 втулка подшипника</v>
          </cell>
          <cell r="E2211">
            <v>6</v>
          </cell>
          <cell r="F2211">
            <v>67227.12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6</v>
          </cell>
          <cell r="L2211">
            <v>67227.12</v>
          </cell>
        </row>
        <row r="2212">
          <cell r="A2212">
            <v>1313012594</v>
          </cell>
          <cell r="B2212">
            <v>131301</v>
          </cell>
          <cell r="C2212" t="str">
            <v>Расходные материалы (фильтра, ремни, сервис. пакеты , зубья, коронки, реж. кромки и т.д.) по САТ</v>
          </cell>
          <cell r="D2212" t="str">
            <v>1D-0906 Шлицевая гайка</v>
          </cell>
          <cell r="E2212">
            <v>2</v>
          </cell>
          <cell r="F2212">
            <v>7029.68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2</v>
          </cell>
          <cell r="L2212">
            <v>7029.68</v>
          </cell>
        </row>
        <row r="2213">
          <cell r="A2213">
            <v>1313012595</v>
          </cell>
          <cell r="B2213">
            <v>131301</v>
          </cell>
          <cell r="C2213" t="str">
            <v>Расходные материалы (фильтра, ремни, сервис. пакеты , зубья, коронки, реж. кромки и т.д.) по САТ</v>
          </cell>
          <cell r="D2213" t="str">
            <v>1F8488 сапун</v>
          </cell>
          <cell r="E2213">
            <v>2</v>
          </cell>
          <cell r="F2213">
            <v>6106.07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2</v>
          </cell>
          <cell r="L2213">
            <v>6106.07</v>
          </cell>
        </row>
        <row r="2214">
          <cell r="A2214">
            <v>1313012596</v>
          </cell>
          <cell r="B2214">
            <v>131301</v>
          </cell>
          <cell r="C2214" t="str">
            <v>Расходные материалы (фильтра, ремни, сервис. пакеты , зубья, коронки, реж. кромки и т.д.) по САТ</v>
          </cell>
          <cell r="D2214" t="str">
            <v>1H5728 уплотнительное кольцо уплотнения</v>
          </cell>
          <cell r="E2214">
            <v>2</v>
          </cell>
          <cell r="F2214">
            <v>1158.58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2</v>
          </cell>
          <cell r="L2214">
            <v>1158.58</v>
          </cell>
        </row>
        <row r="2215">
          <cell r="A2215">
            <v>1313012597</v>
          </cell>
          <cell r="B2215">
            <v>131301</v>
          </cell>
          <cell r="C2215" t="str">
            <v>Расходные материалы (фильтра, ремни, сервис. пакеты , зубья, коронки, реж. кромки и т.д.) по САТ</v>
          </cell>
          <cell r="D2215" t="str">
            <v>1P-7834 втулка подшипника</v>
          </cell>
          <cell r="E2215">
            <v>2</v>
          </cell>
          <cell r="F2215">
            <v>18419.98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2</v>
          </cell>
          <cell r="L2215">
            <v>18419.98</v>
          </cell>
        </row>
        <row r="2216">
          <cell r="A2216">
            <v>1313012598</v>
          </cell>
          <cell r="B2216">
            <v>131301</v>
          </cell>
          <cell r="C2216" t="str">
            <v>Расходные материалы (фильтра, ремни, сервис. пакеты , зубья, коронки, реж. кромки и т.д.) по САТ</v>
          </cell>
          <cell r="D2216" t="str">
            <v>1P-7835 подшипник с коническими роликами</v>
          </cell>
          <cell r="E2216">
            <v>2</v>
          </cell>
          <cell r="F2216">
            <v>34757.300000000003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2</v>
          </cell>
          <cell r="L2216">
            <v>34757.300000000003</v>
          </cell>
        </row>
        <row r="2217">
          <cell r="A2217">
            <v>1313012599</v>
          </cell>
          <cell r="B2217">
            <v>131301</v>
          </cell>
          <cell r="C2217" t="str">
            <v>Расходные материалы (фильтра, ремни, сервис. пакеты , зубья, коронки, реж. кромки и т.д.) по САТ</v>
          </cell>
          <cell r="D2217" t="str">
            <v>1W1700 насос перекачки топлива</v>
          </cell>
          <cell r="E2217">
            <v>1</v>
          </cell>
          <cell r="F2217">
            <v>92240.25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1</v>
          </cell>
          <cell r="L2217">
            <v>92240.25</v>
          </cell>
        </row>
        <row r="2218">
          <cell r="A2218">
            <v>1313012600</v>
          </cell>
          <cell r="B2218">
            <v>131301</v>
          </cell>
          <cell r="C2218" t="str">
            <v>Расходные материалы (фильтра, ремни, сервис. пакеты , зубья, коронки, реж. кромки и т.д.) по САТ</v>
          </cell>
          <cell r="D2218" t="str">
            <v>203-3220 Датчик температуры AS (эфирный запуск системы охлаждения)</v>
          </cell>
          <cell r="E2218">
            <v>1</v>
          </cell>
          <cell r="F2218">
            <v>11383.68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1</v>
          </cell>
          <cell r="L2218">
            <v>11383.68</v>
          </cell>
        </row>
        <row r="2219">
          <cell r="A2219">
            <v>1313012601</v>
          </cell>
          <cell r="B2219">
            <v>131301</v>
          </cell>
          <cell r="C2219" t="str">
            <v>Расходные материалы (фильтра, ремни, сервис. пакеты , зубья, коронки, реж. кромки и т.д.) по САТ</v>
          </cell>
          <cell r="D2219" t="str">
            <v>219-2436 кольцо износа</v>
          </cell>
          <cell r="E2219">
            <v>4</v>
          </cell>
          <cell r="F2219">
            <v>136042.49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4</v>
          </cell>
          <cell r="L2219">
            <v>136042.49</v>
          </cell>
        </row>
        <row r="2220">
          <cell r="A2220">
            <v>1313012602</v>
          </cell>
          <cell r="B2220">
            <v>131301</v>
          </cell>
          <cell r="C2220" t="str">
            <v>Расходные материалы (фильтра, ремни, сервис. пакеты , зубья, коронки, реж. кромки и т.д.) по САТ</v>
          </cell>
          <cell r="D2220" t="str">
            <v>234-1949 Комплект уплотнений</v>
          </cell>
          <cell r="E2220">
            <v>2</v>
          </cell>
          <cell r="F2220">
            <v>48814.47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2</v>
          </cell>
          <cell r="L2220">
            <v>48814.47</v>
          </cell>
        </row>
        <row r="2221">
          <cell r="A2221">
            <v>1313012603</v>
          </cell>
          <cell r="B2221">
            <v>131301</v>
          </cell>
          <cell r="C2221" t="str">
            <v>Расходные материалы (фильтра, ремни, сервис. пакеты , зубья, коронки, реж. кромки и т.д.) по САТ</v>
          </cell>
          <cell r="D2221" t="str">
            <v>236-0737 цилиндр рулевой колонки</v>
          </cell>
          <cell r="E2221">
            <v>2</v>
          </cell>
          <cell r="F2221">
            <v>42575.77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2</v>
          </cell>
          <cell r="L2221">
            <v>42575.77</v>
          </cell>
        </row>
        <row r="2222">
          <cell r="A2222">
            <v>1313012604</v>
          </cell>
          <cell r="B2222">
            <v>131301</v>
          </cell>
          <cell r="C2222" t="str">
            <v>Расходные материалы (фильтра, ремни, сервис. пакеты , зубья, коронки, реж. кромки и т.д.) по САТ</v>
          </cell>
          <cell r="D2222" t="str">
            <v>242-2548 Комплект уплотнений (вынос)</v>
          </cell>
          <cell r="E2222">
            <v>2</v>
          </cell>
          <cell r="F2222">
            <v>52356.54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2</v>
          </cell>
          <cell r="L2222">
            <v>52356.54</v>
          </cell>
        </row>
        <row r="2223">
          <cell r="A2223">
            <v>1313012605</v>
          </cell>
          <cell r="B2223">
            <v>131301</v>
          </cell>
          <cell r="C2223" t="str">
            <v>Расходные материалы (фильтра, ремни, сервис. пакеты , зубья, коронки, реж. кромки и т.д.) по САТ</v>
          </cell>
          <cell r="D2223" t="str">
            <v>2G-8615 упорная шайба</v>
          </cell>
          <cell r="E2223">
            <v>4</v>
          </cell>
          <cell r="F2223">
            <v>22647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4</v>
          </cell>
          <cell r="L2223">
            <v>22647</v>
          </cell>
        </row>
        <row r="2224">
          <cell r="A2224">
            <v>1313012606</v>
          </cell>
          <cell r="B2224">
            <v>131301</v>
          </cell>
          <cell r="C2224" t="str">
            <v>Расходные материалы (фильтра, ремни, сервис. пакеты , зубья, коронки, реж. кромки и т.д.) по САТ</v>
          </cell>
          <cell r="D2224" t="str">
            <v>2G-8623 палец</v>
          </cell>
          <cell r="E2224">
            <v>2</v>
          </cell>
          <cell r="F2224">
            <v>57907.22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2</v>
          </cell>
          <cell r="L2224">
            <v>57907.22</v>
          </cell>
        </row>
        <row r="2225">
          <cell r="A2225">
            <v>1313012607</v>
          </cell>
          <cell r="B2225">
            <v>131301</v>
          </cell>
          <cell r="C2225" t="str">
            <v>Расходные материалы (фильтра, ремни, сервис. пакеты , зубья, коронки, реж. кромки и т.д.) по САТ</v>
          </cell>
          <cell r="D2225" t="str">
            <v>2G-8626 упорная шайба</v>
          </cell>
          <cell r="E2225">
            <v>2</v>
          </cell>
          <cell r="F2225">
            <v>50366.44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2</v>
          </cell>
          <cell r="L2225">
            <v>50366.44</v>
          </cell>
        </row>
        <row r="2226">
          <cell r="A2226">
            <v>1313012608</v>
          </cell>
          <cell r="B2226">
            <v>131301</v>
          </cell>
          <cell r="C2226" t="str">
            <v>Расходные материалы (фильтра, ремни, сервис. пакеты , зубья, коронки, реж. кромки и т.д.) по САТ</v>
          </cell>
          <cell r="D2226" t="str">
            <v>2G8635 опорная втулка</v>
          </cell>
          <cell r="E2226">
            <v>2</v>
          </cell>
          <cell r="F2226">
            <v>17193.5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2</v>
          </cell>
          <cell r="L2226">
            <v>17193.5</v>
          </cell>
        </row>
        <row r="2227">
          <cell r="A2227">
            <v>1313012609</v>
          </cell>
          <cell r="B2227">
            <v>131301</v>
          </cell>
          <cell r="C2227" t="str">
            <v>Расходные материалы (фильтра, ремни, сервис. пакеты , зубья, коронки, реж. кромки и т.д.) по САТ</v>
          </cell>
          <cell r="D2227" t="str">
            <v>2G8738 опорная втулка</v>
          </cell>
          <cell r="E2227">
            <v>1</v>
          </cell>
          <cell r="F2227">
            <v>17619.47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1</v>
          </cell>
          <cell r="L2227">
            <v>17619.47</v>
          </cell>
        </row>
        <row r="2228">
          <cell r="A2228">
            <v>1313012610</v>
          </cell>
          <cell r="B2228">
            <v>131301</v>
          </cell>
          <cell r="C2228" t="str">
            <v>Расходные материалы (фильтра, ремни, сервис. пакеты , зубья, коронки, реж. кромки и т.д.) по САТ</v>
          </cell>
          <cell r="D2228" t="str">
            <v>2G8741 уплотнительное металлическое кольцо</v>
          </cell>
          <cell r="E2228">
            <v>3</v>
          </cell>
          <cell r="F2228">
            <v>1959.6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3</v>
          </cell>
          <cell r="L2228">
            <v>1959.6</v>
          </cell>
        </row>
        <row r="2229">
          <cell r="A2229">
            <v>1313012611</v>
          </cell>
          <cell r="B2229">
            <v>131301</v>
          </cell>
          <cell r="C2229" t="str">
            <v>Расходные материалы (фильтра, ремни, сервис. пакеты , зубья, коронки, реж. кромки и т.д.) по САТ</v>
          </cell>
          <cell r="D2229" t="str">
            <v>2G8777 уплотнитель</v>
          </cell>
          <cell r="E2229">
            <v>4</v>
          </cell>
          <cell r="F2229">
            <v>23993.21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4</v>
          </cell>
          <cell r="L2229">
            <v>23993.21</v>
          </cell>
        </row>
        <row r="2230">
          <cell r="A2230">
            <v>1313012612</v>
          </cell>
          <cell r="B2230">
            <v>131301</v>
          </cell>
          <cell r="C2230" t="str">
            <v>Расходные материалы (фильтра, ремни, сервис. пакеты , зубья, коронки, реж. кромки и т.д.) по САТ</v>
          </cell>
          <cell r="D2230" t="str">
            <v>2G9792 прокладка</v>
          </cell>
          <cell r="E2230">
            <v>4</v>
          </cell>
          <cell r="F2230">
            <v>10110.469999999999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4</v>
          </cell>
          <cell r="L2230">
            <v>10110.469999999999</v>
          </cell>
        </row>
        <row r="2231">
          <cell r="A2231">
            <v>1313012613</v>
          </cell>
          <cell r="B2231">
            <v>131301</v>
          </cell>
          <cell r="C2231" t="str">
            <v>Расходные материалы (фильтра, ремни, сервис. пакеты , зубья, коронки, реж. кромки и т.д.) по САТ</v>
          </cell>
          <cell r="D2231" t="str">
            <v>2G9794 прокладка</v>
          </cell>
          <cell r="E2231">
            <v>10</v>
          </cell>
          <cell r="F2231">
            <v>7643.35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10</v>
          </cell>
          <cell r="L2231">
            <v>7643.35</v>
          </cell>
        </row>
        <row r="2232">
          <cell r="A2232">
            <v>1313012616</v>
          </cell>
          <cell r="B2232">
            <v>131301</v>
          </cell>
          <cell r="C2232" t="str">
            <v>Расходные материалы (фильтра, ремни, сервис. пакеты , зубья, коронки, реж. кромки и т.д.) по САТ</v>
          </cell>
          <cell r="D2232" t="str">
            <v>2S6403 пружина</v>
          </cell>
          <cell r="E2232">
            <v>12</v>
          </cell>
          <cell r="F2232">
            <v>36284.58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12</v>
          </cell>
          <cell r="L2232">
            <v>36284.58</v>
          </cell>
        </row>
        <row r="2233">
          <cell r="A2233">
            <v>1313012618</v>
          </cell>
          <cell r="B2233">
            <v>131301</v>
          </cell>
          <cell r="C2233" t="str">
            <v>Расходные материалы (фильтра, ремни, сервис. пакеты , зубья, коронки, реж. кромки и т.д.) по САТ</v>
          </cell>
          <cell r="D2233" t="str">
            <v>3E-2028 Датчик температуры AS (EMS системы охлаждения)</v>
          </cell>
          <cell r="E2233">
            <v>1</v>
          </cell>
          <cell r="F2233">
            <v>14660.41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1</v>
          </cell>
          <cell r="L2233">
            <v>14660.41</v>
          </cell>
        </row>
        <row r="2234">
          <cell r="A2234">
            <v>1313012619</v>
          </cell>
          <cell r="B2234">
            <v>131301</v>
          </cell>
          <cell r="C2234" t="str">
            <v>Расходные материалы (фильтра, ремни, сервис. пакеты , зубья, коронки, реж. кромки и т.д.) по САТ</v>
          </cell>
          <cell r="D2234" t="str">
            <v>3E-2033 Датчик давления AS (воздушный тормоз)</v>
          </cell>
          <cell r="E2234">
            <v>2</v>
          </cell>
          <cell r="F2234">
            <v>30962.21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2</v>
          </cell>
          <cell r="L2234">
            <v>30962.21</v>
          </cell>
        </row>
        <row r="2235">
          <cell r="A2235">
            <v>1313012620</v>
          </cell>
          <cell r="B2235">
            <v>131301</v>
          </cell>
          <cell r="C2235" t="str">
            <v>Расходные материалы (фильтра, ремни, сервис. пакеты , зубья, коронки, реж. кромки и т.д.) по САТ</v>
          </cell>
          <cell r="D2235" t="str">
            <v>3E-7279 Датчик магнитный GP (24-х вольтовый) (пусковое реле)</v>
          </cell>
          <cell r="E2235">
            <v>1</v>
          </cell>
          <cell r="F2235">
            <v>13335.2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1</v>
          </cell>
          <cell r="L2235">
            <v>13335.2</v>
          </cell>
        </row>
        <row r="2236">
          <cell r="A2236">
            <v>1313012626</v>
          </cell>
          <cell r="B2236">
            <v>131301</v>
          </cell>
          <cell r="C2236" t="str">
            <v>Расходные материалы (фильтра, ремни, сервис. пакеты , зубья, коронки, реж. кромки и т.д.) по САТ</v>
          </cell>
          <cell r="D2236" t="str">
            <v>4J8997 уплотнение  насоса перекачки топлива</v>
          </cell>
          <cell r="E2236">
            <v>4</v>
          </cell>
          <cell r="F2236">
            <v>1325.17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4</v>
          </cell>
          <cell r="L2236">
            <v>1325.17</v>
          </cell>
        </row>
        <row r="2237">
          <cell r="A2237">
            <v>1313012627</v>
          </cell>
          <cell r="B2237">
            <v>131301</v>
          </cell>
          <cell r="C2237" t="str">
            <v>Расходные материалы (фильтра, ремни, сервис. пакеты , зубья, коронки, реж. кромки и т.д.) по САТ</v>
          </cell>
          <cell r="D2237" t="str">
            <v>5D-4382 Пневмораспределитель (стояночный тормоз)</v>
          </cell>
          <cell r="E2237">
            <v>1</v>
          </cell>
          <cell r="F2237">
            <v>25641.39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1</v>
          </cell>
          <cell r="L2237">
            <v>25641.39</v>
          </cell>
        </row>
        <row r="2238">
          <cell r="A2238">
            <v>1313012630</v>
          </cell>
          <cell r="B2238">
            <v>131301</v>
          </cell>
          <cell r="C2238" t="str">
            <v>Расходные материалы (фильтра, ремни, сервис. пакеты , зубья, коронки, реж. кромки и т.д.) по САТ</v>
          </cell>
          <cell r="D2238" t="str">
            <v>5P-7979 Стопор болта (5/16-24*2,25 внутренний размер)</v>
          </cell>
          <cell r="E2238">
            <v>2</v>
          </cell>
          <cell r="F2238">
            <v>640.23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2</v>
          </cell>
          <cell r="L2238">
            <v>640.23</v>
          </cell>
        </row>
        <row r="2239">
          <cell r="A2239">
            <v>1313012631</v>
          </cell>
          <cell r="B2239">
            <v>131301</v>
          </cell>
          <cell r="C2239" t="str">
            <v>Расходные материалы (фильтра, ремни, сервис. пакеты , зубья, коронки, реж. кромки и т.д.) по САТ</v>
          </cell>
          <cell r="D2239" t="str">
            <v>5P8843 уплотнительная монжета</v>
          </cell>
          <cell r="E2239">
            <v>8</v>
          </cell>
          <cell r="F2239">
            <v>11338.46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8</v>
          </cell>
          <cell r="L2239">
            <v>11338.46</v>
          </cell>
        </row>
        <row r="2240">
          <cell r="A2240">
            <v>1313012632</v>
          </cell>
          <cell r="B2240">
            <v>131301</v>
          </cell>
          <cell r="C2240" t="str">
            <v>Расходные материалы (фильтра, ремни, сервис. пакеты , зубья, коронки, реж. кромки и т.д.) по САТ</v>
          </cell>
          <cell r="D2240" t="str">
            <v>5P8847 уплотнительная монжета</v>
          </cell>
          <cell r="E2240">
            <v>8</v>
          </cell>
          <cell r="F2240">
            <v>15922.72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8</v>
          </cell>
          <cell r="L2240">
            <v>15922.72</v>
          </cell>
        </row>
        <row r="2241">
          <cell r="A2241">
            <v>1313012633</v>
          </cell>
          <cell r="B2241">
            <v>131301</v>
          </cell>
          <cell r="C2241" t="str">
            <v>Расходные материалы (фильтра, ремни, сервис. пакеты , зубья, коронки, реж. кромки и т.д.) по САТ</v>
          </cell>
          <cell r="D2241" t="str">
            <v>5P8890 уплотнительная монжета</v>
          </cell>
          <cell r="E2241">
            <v>4</v>
          </cell>
          <cell r="F2241">
            <v>4210.79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4</v>
          </cell>
          <cell r="L2241">
            <v>4210.79</v>
          </cell>
        </row>
        <row r="2242">
          <cell r="A2242">
            <v>1313012639</v>
          </cell>
          <cell r="B2242">
            <v>131301</v>
          </cell>
          <cell r="C2242" t="str">
            <v>Расходные материалы (фильтра, ремни, сервис. пакеты , зубья, коронки, реж. кромки и т.д.) по САТ</v>
          </cell>
          <cell r="D2242" t="str">
            <v>6G-1602 соединительное звено</v>
          </cell>
          <cell r="E2242">
            <v>2</v>
          </cell>
          <cell r="F2242">
            <v>16755.39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2</v>
          </cell>
          <cell r="L2242">
            <v>16755.39</v>
          </cell>
        </row>
        <row r="2243">
          <cell r="A2243">
            <v>1313012641</v>
          </cell>
          <cell r="B2243">
            <v>131301</v>
          </cell>
          <cell r="C2243" t="str">
            <v>Расходные материалы (фильтра, ремни, сервис. пакеты , зубья, коронки, реж. кромки и т.д.) по САТ</v>
          </cell>
          <cell r="D2243" t="str">
            <v>6G-3645 набор подкладок</v>
          </cell>
          <cell r="E2243">
            <v>3</v>
          </cell>
          <cell r="F2243">
            <v>61142.65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3</v>
          </cell>
          <cell r="L2243">
            <v>61142.65</v>
          </cell>
        </row>
        <row r="2244">
          <cell r="A2244">
            <v>1313012642</v>
          </cell>
          <cell r="B2244">
            <v>131301</v>
          </cell>
          <cell r="C2244" t="str">
            <v>Расходные материалы (фильтра, ремни, сервис. пакеты , зубья, коронки, реж. кромки и т.д.) по САТ</v>
          </cell>
          <cell r="D2244" t="str">
            <v>6G-4642 Прокладка (0,8мм THK)</v>
          </cell>
          <cell r="E2244">
            <v>50</v>
          </cell>
          <cell r="F2244">
            <v>78742.5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50</v>
          </cell>
          <cell r="L2244">
            <v>78742.5</v>
          </cell>
        </row>
        <row r="2245">
          <cell r="A2245">
            <v>1313012643</v>
          </cell>
          <cell r="B2245">
            <v>131301</v>
          </cell>
          <cell r="C2245" t="str">
            <v>Расходные материалы (фильтра, ремни, сервис. пакеты , зубья, коронки, реж. кромки и т.д.) по САТ</v>
          </cell>
          <cell r="D2245" t="str">
            <v>6G-4643 Прокладка (0,25мм THK)</v>
          </cell>
          <cell r="E2245">
            <v>18</v>
          </cell>
          <cell r="F2245">
            <v>11458.06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18</v>
          </cell>
          <cell r="L2245">
            <v>11458.06</v>
          </cell>
        </row>
        <row r="2246">
          <cell r="A2246">
            <v>1313012644</v>
          </cell>
          <cell r="B2246">
            <v>131301</v>
          </cell>
          <cell r="C2246" t="str">
            <v>Расходные материалы (фильтра, ремни, сервис. пакеты , зубья, коронки, реж. кромки и т.д.) по САТ</v>
          </cell>
          <cell r="D2246" t="str">
            <v>6G-5538 крышка</v>
          </cell>
          <cell r="E2246">
            <v>2</v>
          </cell>
          <cell r="F2246">
            <v>19667.060000000001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2</v>
          </cell>
          <cell r="L2246">
            <v>19667.060000000001</v>
          </cell>
        </row>
        <row r="2247">
          <cell r="A2247">
            <v>1313012646</v>
          </cell>
          <cell r="B2247">
            <v>131301</v>
          </cell>
          <cell r="C2247" t="str">
            <v>Расходные материалы (фильтра, ремни, сервис. пакеты , зубья, коронки, реж. кромки и т.д.) по САТ</v>
          </cell>
          <cell r="D2247" t="str">
            <v>6G-5542 промежуточное кольцо</v>
          </cell>
          <cell r="E2247">
            <v>3</v>
          </cell>
          <cell r="F2247">
            <v>25707.439999999999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3</v>
          </cell>
          <cell r="L2247">
            <v>25707.439999999999</v>
          </cell>
        </row>
        <row r="2248">
          <cell r="A2248">
            <v>1313012650</v>
          </cell>
          <cell r="B2248">
            <v>131301</v>
          </cell>
          <cell r="C2248" t="str">
            <v>Расходные материалы (фильтра, ремни, сервис. пакеты , зубья, коронки, реж. кромки и т.д.) по САТ</v>
          </cell>
          <cell r="D2248" t="str">
            <v>6I-1240 Регулятор воздушного компресссора AS</v>
          </cell>
          <cell r="E2248">
            <v>1</v>
          </cell>
          <cell r="F2248">
            <v>15661.61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1</v>
          </cell>
          <cell r="L2248">
            <v>15661.61</v>
          </cell>
        </row>
        <row r="2249">
          <cell r="A2249">
            <v>1313012653</v>
          </cell>
          <cell r="B2249">
            <v>131301</v>
          </cell>
          <cell r="C2249" t="str">
            <v>Расходные материалы (фильтра, ремни, сервис. пакеты , зубья, коронки, реж. кромки и т.д.) по САТ</v>
          </cell>
          <cell r="D2249" t="str">
            <v>6Y-0359 Концевой рыхлитель</v>
          </cell>
          <cell r="E2249">
            <v>15</v>
          </cell>
          <cell r="F2249">
            <v>362989.23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15</v>
          </cell>
          <cell r="L2249">
            <v>362989.23</v>
          </cell>
        </row>
        <row r="2250">
          <cell r="A2250">
            <v>1313012654</v>
          </cell>
          <cell r="B2250">
            <v>131301</v>
          </cell>
          <cell r="C2250" t="str">
            <v>Расходные материалы (фильтра, ремни, сервис. пакеты , зубья, коронки, реж. кромки и т.д.) по САТ</v>
          </cell>
          <cell r="D2250" t="str">
            <v>6Y-7917 Фрикционный диск</v>
          </cell>
          <cell r="E2250">
            <v>36</v>
          </cell>
          <cell r="F2250">
            <v>564288.43000000005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36</v>
          </cell>
          <cell r="L2250">
            <v>564288.43000000005</v>
          </cell>
        </row>
        <row r="2251">
          <cell r="A2251">
            <v>1313012655</v>
          </cell>
          <cell r="B2251">
            <v>131301</v>
          </cell>
          <cell r="C2251" t="str">
            <v>Расходные материалы (фильтра, ремни, сервис. пакеты , зубья, коронки, реж. кромки и т.д.) по САТ</v>
          </cell>
          <cell r="D2251" t="str">
            <v>6Y-7953 Фрикционный диск</v>
          </cell>
          <cell r="E2251">
            <v>17</v>
          </cell>
          <cell r="F2251">
            <v>93205.15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17</v>
          </cell>
          <cell r="L2251">
            <v>93205.15</v>
          </cell>
        </row>
        <row r="2252">
          <cell r="A2252">
            <v>1313012659</v>
          </cell>
          <cell r="B2252">
            <v>131301</v>
          </cell>
          <cell r="C2252" t="str">
            <v>Расходные материалы (фильтра, ремни, сервис. пакеты , зубья, коронки, реж. кромки и т.д.) по САТ</v>
          </cell>
          <cell r="D2252" t="str">
            <v>7K9206 уплотнительная монжета</v>
          </cell>
          <cell r="E2252">
            <v>4</v>
          </cell>
          <cell r="F2252">
            <v>7135.03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4</v>
          </cell>
          <cell r="L2252">
            <v>7135.03</v>
          </cell>
        </row>
        <row r="2253">
          <cell r="A2253">
            <v>1313012660</v>
          </cell>
          <cell r="B2253">
            <v>131301</v>
          </cell>
          <cell r="C2253" t="str">
            <v>Расходные материалы (фильтра, ремни, сервис. пакеты , зубья, коронки, реж. кромки и т.д.) по САТ</v>
          </cell>
          <cell r="D2253" t="str">
            <v>8D1636 прокладка 0.13мм</v>
          </cell>
          <cell r="E2253">
            <v>4</v>
          </cell>
          <cell r="F2253">
            <v>1023.62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4</v>
          </cell>
          <cell r="L2253">
            <v>1023.62</v>
          </cell>
        </row>
        <row r="2254">
          <cell r="A2254">
            <v>1313012661</v>
          </cell>
          <cell r="B2254">
            <v>131301</v>
          </cell>
          <cell r="C2254" t="str">
            <v>Расходные материалы (фильтра, ремни, сервис. пакеты , зубья, коронки, реж. кромки и т.д.) по САТ</v>
          </cell>
          <cell r="D2254" t="str">
            <v>8D1637 прокладка 0.18мм</v>
          </cell>
          <cell r="E2254">
            <v>40</v>
          </cell>
          <cell r="F2254">
            <v>11029.84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40</v>
          </cell>
          <cell r="L2254">
            <v>11029.84</v>
          </cell>
        </row>
        <row r="2255">
          <cell r="A2255">
            <v>1313012662</v>
          </cell>
          <cell r="B2255">
            <v>131301</v>
          </cell>
          <cell r="C2255" t="str">
            <v>Расходные материалы (фильтра, ремни, сервис. пакеты , зубья, коронки, реж. кромки и т.д.) по САТ</v>
          </cell>
          <cell r="D2255" t="str">
            <v>8D1642 д-образное кольцо</v>
          </cell>
          <cell r="E2255">
            <v>4</v>
          </cell>
          <cell r="F2255">
            <v>8378.4500000000007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4</v>
          </cell>
          <cell r="L2255">
            <v>8378.4500000000007</v>
          </cell>
        </row>
        <row r="2256">
          <cell r="A2256">
            <v>1313012663</v>
          </cell>
          <cell r="B2256">
            <v>131301</v>
          </cell>
          <cell r="C2256" t="str">
            <v>Расходные материалы (фильтра, ремни, сервис. пакеты , зубья, коронки, реж. кромки и т.д.) по САТ</v>
          </cell>
          <cell r="D2256" t="str">
            <v>8D1643 д-образное кольцо</v>
          </cell>
          <cell r="E2256">
            <v>4</v>
          </cell>
          <cell r="F2256">
            <v>5215.92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4</v>
          </cell>
          <cell r="L2256">
            <v>5215.92</v>
          </cell>
        </row>
        <row r="2257">
          <cell r="A2257">
            <v>1313012664</v>
          </cell>
          <cell r="B2257">
            <v>131301</v>
          </cell>
          <cell r="C2257" t="str">
            <v>Расходные материалы (фильтра, ремни, сервис. пакеты , зубья, коронки, реж. кромки и т.д.) по САТ</v>
          </cell>
          <cell r="D2257" t="str">
            <v>8D-1648 дисковая пластина</v>
          </cell>
          <cell r="E2257">
            <v>20</v>
          </cell>
          <cell r="F2257">
            <v>441627.44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20</v>
          </cell>
          <cell r="L2257">
            <v>441627.44</v>
          </cell>
        </row>
        <row r="2258">
          <cell r="A2258">
            <v>1313012665</v>
          </cell>
          <cell r="B2258">
            <v>131301</v>
          </cell>
          <cell r="C2258" t="str">
            <v>Расходные материалы (фильтра, ремни, сервис. пакеты , зубья, коронки, реж. кромки и т.д.) по САТ</v>
          </cell>
          <cell r="D2258" t="str">
            <v>8D-1817 втулка подшипника</v>
          </cell>
          <cell r="E2258">
            <v>2</v>
          </cell>
          <cell r="F2258">
            <v>11807.91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2</v>
          </cell>
          <cell r="L2258">
            <v>11807.91</v>
          </cell>
        </row>
        <row r="2259">
          <cell r="A2259">
            <v>1313012666</v>
          </cell>
          <cell r="B2259">
            <v>131301</v>
          </cell>
          <cell r="C2259" t="str">
            <v>Расходные материалы (фильтра, ремни, сервис. пакеты , зубья, коронки, реж. кромки и т.д.) по САТ</v>
          </cell>
          <cell r="D2259" t="str">
            <v>8D-1819 подшипник с коническими роликами</v>
          </cell>
          <cell r="E2259">
            <v>2</v>
          </cell>
          <cell r="F2259">
            <v>31511.43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2</v>
          </cell>
          <cell r="L2259">
            <v>31511.43</v>
          </cell>
        </row>
        <row r="2260">
          <cell r="A2260">
            <v>1313012667</v>
          </cell>
          <cell r="B2260">
            <v>131301</v>
          </cell>
          <cell r="C2260" t="str">
            <v>Расходные материалы (фильтра, ремни, сервис. пакеты , зубья, коронки, реж. кромки и т.д.) по САТ</v>
          </cell>
          <cell r="D2260" t="str">
            <v>8D-2161 подшипник</v>
          </cell>
          <cell r="E2260">
            <v>2</v>
          </cell>
          <cell r="F2260">
            <v>14594.05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2</v>
          </cell>
          <cell r="L2260">
            <v>14594.05</v>
          </cell>
        </row>
        <row r="2261">
          <cell r="A2261">
            <v>1313012668</v>
          </cell>
          <cell r="B2261">
            <v>131301</v>
          </cell>
          <cell r="C2261" t="str">
            <v>Расходные материалы (фильтра, ремни, сервис. пакеты , зубья, коронки, реж. кромки и т.д.) по САТ</v>
          </cell>
          <cell r="D2261" t="str">
            <v>8D-2256 подшипник с коническими роликами</v>
          </cell>
          <cell r="E2261">
            <v>2</v>
          </cell>
          <cell r="F2261">
            <v>46889.2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2</v>
          </cell>
          <cell r="L2261">
            <v>46889.2</v>
          </cell>
        </row>
        <row r="2262">
          <cell r="A2262">
            <v>1313012669</v>
          </cell>
          <cell r="B2262">
            <v>131301</v>
          </cell>
          <cell r="C2262" t="str">
            <v>Расходные материалы (фильтра, ремни, сервис. пакеты , зубья, коронки, реж. кромки и т.д.) по САТ</v>
          </cell>
          <cell r="D2262" t="str">
            <v>8D2311 уплотнительная манжета</v>
          </cell>
          <cell r="E2262">
            <v>4</v>
          </cell>
          <cell r="F2262">
            <v>27993.43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4</v>
          </cell>
          <cell r="L2262">
            <v>27993.43</v>
          </cell>
        </row>
        <row r="2263">
          <cell r="A2263">
            <v>1313012679</v>
          </cell>
          <cell r="B2263">
            <v>131301</v>
          </cell>
          <cell r="C2263" t="str">
            <v>Расходные материалы (фильтра, ремни, сервис. пакеты , зубья, коронки, реж. кромки и т.д.) по САТ</v>
          </cell>
          <cell r="D2263" t="str">
            <v>8D8024 вкладыш</v>
          </cell>
          <cell r="E2263">
            <v>16</v>
          </cell>
          <cell r="F2263">
            <v>173377.64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16</v>
          </cell>
          <cell r="L2263">
            <v>173377.64</v>
          </cell>
        </row>
        <row r="2264">
          <cell r="A2264">
            <v>1313012680</v>
          </cell>
          <cell r="B2264">
            <v>131301</v>
          </cell>
          <cell r="C2264" t="str">
            <v>Расходные материалы (фильтра, ремни, сервис. пакеты , зубья, коронки, реж. кромки и т.д.) по САТ</v>
          </cell>
          <cell r="D2264" t="str">
            <v>8D-8931 шайба</v>
          </cell>
          <cell r="E2264">
            <v>4</v>
          </cell>
          <cell r="F2264">
            <v>936.45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4</v>
          </cell>
          <cell r="L2264">
            <v>936.45</v>
          </cell>
        </row>
        <row r="2265">
          <cell r="A2265">
            <v>1313012682</v>
          </cell>
          <cell r="B2265">
            <v>131301</v>
          </cell>
          <cell r="C2265" t="str">
            <v>Расходные материалы (фильтра, ремни, сервис. пакеты , зубья, коронки, реж. кромки и т.д.) по САТ</v>
          </cell>
          <cell r="D2265" t="str">
            <v>8F8733 уплотнительное кольцо уплотнения</v>
          </cell>
          <cell r="E2265">
            <v>4</v>
          </cell>
          <cell r="F2265">
            <v>2073.13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4</v>
          </cell>
          <cell r="L2265">
            <v>2073.13</v>
          </cell>
        </row>
        <row r="2266">
          <cell r="A2266">
            <v>1313012683</v>
          </cell>
          <cell r="B2266">
            <v>131301</v>
          </cell>
          <cell r="C2266" t="str">
            <v>Расходные материалы (фильтра, ремни, сервис. пакеты , зубья, коронки, реж. кромки и т.д.) по САТ</v>
          </cell>
          <cell r="D2266" t="str">
            <v>245-3819 Элемент САТ</v>
          </cell>
          <cell r="E2266">
            <v>3</v>
          </cell>
          <cell r="F2266">
            <v>26162.13</v>
          </cell>
          <cell r="G2266">
            <v>0</v>
          </cell>
          <cell r="H2266">
            <v>0</v>
          </cell>
          <cell r="I2266">
            <v>2</v>
          </cell>
          <cell r="J2266">
            <v>17441.419999999998</v>
          </cell>
          <cell r="K2266">
            <v>1</v>
          </cell>
          <cell r="L2266">
            <v>8720.7099999999991</v>
          </cell>
        </row>
        <row r="2267">
          <cell r="A2267">
            <v>1313012684</v>
          </cell>
          <cell r="B2267">
            <v>131301</v>
          </cell>
          <cell r="C2267" t="str">
            <v>Расходные материалы (фильтра, ремни, сервис. пакеты , зубья, коронки, реж. кромки и т.д.) по САТ</v>
          </cell>
          <cell r="D2267" t="str">
            <v>7T-9309 Pin a CAT</v>
          </cell>
          <cell r="E2267">
            <v>38</v>
          </cell>
          <cell r="F2267">
            <v>4180134.52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38</v>
          </cell>
          <cell r="L2267">
            <v>4180134.52</v>
          </cell>
        </row>
        <row r="2268">
          <cell r="A2268">
            <v>1313012685</v>
          </cell>
          <cell r="B2268">
            <v>131301</v>
          </cell>
          <cell r="C2268" t="str">
            <v>Расходные материалы (фильтра, ремни, сервис. пакеты , зубья, коронки, реж. кромки и т.д.) по САТ</v>
          </cell>
          <cell r="D2268" t="str">
            <v>8J5778 опорная втулка</v>
          </cell>
          <cell r="E2268">
            <v>4</v>
          </cell>
          <cell r="F2268">
            <v>79042.350000000006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4</v>
          </cell>
          <cell r="L2268">
            <v>79042.350000000006</v>
          </cell>
        </row>
        <row r="2269">
          <cell r="A2269">
            <v>1313012686</v>
          </cell>
          <cell r="B2269">
            <v>131301</v>
          </cell>
          <cell r="C2269" t="str">
            <v>Расходные материалы (фильтра, ремни, сервис. пакеты , зубья, коронки, реж. кромки и т.д.) по САТ</v>
          </cell>
          <cell r="D2269" t="str">
            <v>8L5516 двухконусное уплотнение</v>
          </cell>
          <cell r="E2269">
            <v>3</v>
          </cell>
          <cell r="F2269">
            <v>80599.03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3</v>
          </cell>
          <cell r="L2269">
            <v>80599.03</v>
          </cell>
        </row>
        <row r="2270">
          <cell r="A2270">
            <v>1313012687</v>
          </cell>
          <cell r="B2270">
            <v>131301</v>
          </cell>
          <cell r="C2270" t="str">
            <v>Расходные материалы (фильтра, ремни, сервис. пакеты , зубья, коронки, реж. кромки и т.д.) по САТ</v>
          </cell>
          <cell r="D2270" t="str">
            <v>8S-9075 подшипник с коническими роликами</v>
          </cell>
          <cell r="E2270">
            <v>6</v>
          </cell>
          <cell r="F2270">
            <v>65165.7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6</v>
          </cell>
          <cell r="L2270">
            <v>65165.7</v>
          </cell>
        </row>
        <row r="2271">
          <cell r="A2271">
            <v>1313012688</v>
          </cell>
          <cell r="B2271">
            <v>131301</v>
          </cell>
          <cell r="C2271" t="str">
            <v>Расходные материалы (фильтра, ремни, сервис. пакеты , зубья, коронки, реж. кромки и т.д.) по САТ</v>
          </cell>
          <cell r="D2271" t="str">
            <v>8S-9076 втулка подшипника</v>
          </cell>
          <cell r="E2271">
            <v>6</v>
          </cell>
          <cell r="F2271">
            <v>42450.81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6</v>
          </cell>
          <cell r="L2271">
            <v>42450.81</v>
          </cell>
        </row>
        <row r="2272">
          <cell r="A2272">
            <v>1313012689</v>
          </cell>
          <cell r="B2272">
            <v>131301</v>
          </cell>
          <cell r="C2272" t="str">
            <v>Расходные материалы (фильтра, ремни, сервис. пакеты , зубья, коронки, реж. кромки и т.д.) по САТ</v>
          </cell>
          <cell r="D2272" t="str">
            <v>8T-8640 Датчик давления AS (вспомогательное рулевое управление)</v>
          </cell>
          <cell r="E2272">
            <v>1</v>
          </cell>
          <cell r="F2272">
            <v>25659.919999999998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1</v>
          </cell>
          <cell r="L2272">
            <v>25659.919999999998</v>
          </cell>
        </row>
        <row r="2273">
          <cell r="A2273">
            <v>1313012690</v>
          </cell>
          <cell r="B2273">
            <v>131301</v>
          </cell>
          <cell r="C2273" t="str">
            <v>Расходные материалы (фильтра, ремни, сервис. пакеты , зубья, коронки, реж. кромки и т.д.) по САТ</v>
          </cell>
          <cell r="D2273" t="str">
            <v>8V-9174 Комплект перепускного клапана</v>
          </cell>
          <cell r="E2273">
            <v>3</v>
          </cell>
          <cell r="F2273">
            <v>38702.910000000003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3</v>
          </cell>
          <cell r="L2273">
            <v>38702.910000000003</v>
          </cell>
        </row>
        <row r="2274">
          <cell r="A2274">
            <v>1313012692</v>
          </cell>
          <cell r="B2274">
            <v>131301</v>
          </cell>
          <cell r="C2274" t="str">
            <v>Расходные материалы (фильтра, ремни, сервис. пакеты , зубья, коронки, реж. кромки и т.д.) по САТ</v>
          </cell>
          <cell r="D2274" t="str">
            <v>8W2309 вал</v>
          </cell>
          <cell r="E2274">
            <v>6</v>
          </cell>
          <cell r="F2274">
            <v>363504.5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6</v>
          </cell>
          <cell r="L2274">
            <v>363504.5</v>
          </cell>
        </row>
        <row r="2275">
          <cell r="A2275">
            <v>1313012693</v>
          </cell>
          <cell r="B2275">
            <v>131301</v>
          </cell>
          <cell r="C2275" t="str">
            <v>Расходные материалы (фильтра, ремни, сервис. пакеты , зубья, коронки, реж. кромки и т.д.) по САТ</v>
          </cell>
          <cell r="D2275" t="str">
            <v>8W-5293 палец</v>
          </cell>
          <cell r="E2275">
            <v>1</v>
          </cell>
          <cell r="F2275">
            <v>11668.31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1</v>
          </cell>
          <cell r="L2275">
            <v>11668.31</v>
          </cell>
        </row>
        <row r="2276">
          <cell r="A2276">
            <v>1313012694</v>
          </cell>
          <cell r="B2276">
            <v>131301</v>
          </cell>
          <cell r="C2276" t="str">
            <v>Расходные материалы (фильтра, ремни, сервис. пакеты , зубья, коронки, реж. кромки и т.д.) по САТ</v>
          </cell>
          <cell r="D2276" t="str">
            <v>8W-5296 палец</v>
          </cell>
          <cell r="E2276">
            <v>1</v>
          </cell>
          <cell r="F2276">
            <v>13675.37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1</v>
          </cell>
          <cell r="L2276">
            <v>13675.37</v>
          </cell>
        </row>
        <row r="2277">
          <cell r="A2277">
            <v>1313012696</v>
          </cell>
          <cell r="B2277">
            <v>131301</v>
          </cell>
          <cell r="C2277" t="str">
            <v>Расходные материалы (фильтра, ремни, сервис. пакеты , зубья, коронки, реж. кромки и т.д.) по САТ</v>
          </cell>
          <cell r="D2277" t="str">
            <v>8W-6493 палец</v>
          </cell>
          <cell r="E2277">
            <v>1</v>
          </cell>
          <cell r="F2277">
            <v>33064.910000000003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1</v>
          </cell>
          <cell r="L2277">
            <v>33064.910000000003</v>
          </cell>
        </row>
        <row r="2278">
          <cell r="A2278">
            <v>1313012697</v>
          </cell>
          <cell r="B2278">
            <v>131301</v>
          </cell>
          <cell r="C2278" t="str">
            <v>Расходные материалы (фильтра, ремни, сервис. пакеты , зубья, коронки, реж. кромки и т.д.) по САТ</v>
          </cell>
          <cell r="D2278" t="str">
            <v>8W-6494 палец</v>
          </cell>
          <cell r="E2278">
            <v>1</v>
          </cell>
          <cell r="F2278">
            <v>27378.52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1</v>
          </cell>
          <cell r="L2278">
            <v>27378.52</v>
          </cell>
        </row>
        <row r="2279">
          <cell r="A2279">
            <v>1313012699</v>
          </cell>
          <cell r="B2279">
            <v>131301</v>
          </cell>
          <cell r="C2279" t="str">
            <v>Расходные материалы (фильтра, ремни, сервис. пакеты , зубья, коронки, реж. кромки и т.д.) по САТ</v>
          </cell>
          <cell r="D2279" t="str">
            <v>8X-8378 упорная шайба</v>
          </cell>
          <cell r="E2279">
            <v>12</v>
          </cell>
          <cell r="F2279">
            <v>51521.94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12</v>
          </cell>
          <cell r="L2279">
            <v>51521.94</v>
          </cell>
        </row>
        <row r="2280">
          <cell r="A2280">
            <v>1313012701</v>
          </cell>
          <cell r="B2280">
            <v>131301</v>
          </cell>
          <cell r="C2280" t="str">
            <v>Расходные материалы (фильтра, ремни, сервис. пакеты , зубья, коронки, реж. кромки и т.д.) по САТ</v>
          </cell>
          <cell r="D2280" t="str">
            <v>9F-4446 Уплотнительное кольцо</v>
          </cell>
          <cell r="E2280">
            <v>1</v>
          </cell>
          <cell r="F2280">
            <v>874.72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1</v>
          </cell>
          <cell r="L2280">
            <v>874.72</v>
          </cell>
        </row>
        <row r="2281">
          <cell r="A2281">
            <v>1313012702</v>
          </cell>
          <cell r="B2281">
            <v>131301</v>
          </cell>
          <cell r="C2281" t="str">
            <v>Расходные материалы (фильтра, ремни, сервис. пакеты , зубья, коронки, реж. кромки и т.д.) по САТ</v>
          </cell>
          <cell r="D2281" t="str">
            <v>9H3360 уплотнительное кольцо уплотнения</v>
          </cell>
          <cell r="E2281">
            <v>2</v>
          </cell>
          <cell r="F2281">
            <v>5007.63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2</v>
          </cell>
          <cell r="L2281">
            <v>5007.63</v>
          </cell>
        </row>
        <row r="2282">
          <cell r="A2282">
            <v>1313012703</v>
          </cell>
          <cell r="B2282">
            <v>131301</v>
          </cell>
          <cell r="C2282" t="str">
            <v>Расходные материалы (фильтра, ремни, сервис. пакеты , зубья, коронки, реж. кромки и т.д.) по САТ</v>
          </cell>
          <cell r="D2282" t="str">
            <v>9K-1171 втулка подшипника</v>
          </cell>
          <cell r="E2282">
            <v>4</v>
          </cell>
          <cell r="F2282">
            <v>48910.14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4</v>
          </cell>
          <cell r="L2282">
            <v>48910.14</v>
          </cell>
        </row>
        <row r="2283">
          <cell r="A2283">
            <v>1313012704</v>
          </cell>
          <cell r="B2283">
            <v>131301</v>
          </cell>
          <cell r="C2283" t="str">
            <v>Расходные материалы (фильтра, ремни, сервис. пакеты , зубья, коронки, реж. кромки и т.д.) по САТ</v>
          </cell>
          <cell r="D2283" t="str">
            <v>9K-1172 подшипник с коническими роликами</v>
          </cell>
          <cell r="E2283">
            <v>2</v>
          </cell>
          <cell r="F2283">
            <v>44431.63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2</v>
          </cell>
          <cell r="L2283">
            <v>44431.63</v>
          </cell>
        </row>
        <row r="2284">
          <cell r="A2284">
            <v>1313012705</v>
          </cell>
          <cell r="B2284">
            <v>131301</v>
          </cell>
          <cell r="C2284" t="str">
            <v>Расходные материалы (фильтра, ремни, сервис. пакеты , зубья, коронки, реж. кромки и т.д.) по САТ</v>
          </cell>
          <cell r="D2284" t="str">
            <v>9M2092 уплотнительное кольцо уплотнения</v>
          </cell>
          <cell r="E2284">
            <v>4</v>
          </cell>
          <cell r="F2284">
            <v>3710.25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4</v>
          </cell>
          <cell r="L2284">
            <v>3710.25</v>
          </cell>
        </row>
        <row r="2285">
          <cell r="A2285">
            <v>1313012706</v>
          </cell>
          <cell r="B2285">
            <v>131301</v>
          </cell>
          <cell r="C2285" t="str">
            <v>Расходные материалы (фильтра, ремни, сервис. пакеты , зубья, коронки, реж. кромки и т.д.) по САТ</v>
          </cell>
          <cell r="D2285" t="str">
            <v>9P-0356 подшипник крестовины</v>
          </cell>
          <cell r="E2285">
            <v>2</v>
          </cell>
          <cell r="F2285">
            <v>62333.27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2</v>
          </cell>
          <cell r="L2285">
            <v>62333.27</v>
          </cell>
        </row>
        <row r="2286">
          <cell r="A2286">
            <v>1313012707</v>
          </cell>
          <cell r="B2286">
            <v>131301</v>
          </cell>
          <cell r="C2286" t="str">
            <v>Расходные материалы (фильтра, ремни, сервис. пакеты , зубья, коронки, реж. кромки и т.д.) по САТ</v>
          </cell>
          <cell r="D2286" t="str">
            <v>288-2548 Уплотнительная манжета</v>
          </cell>
          <cell r="E2286">
            <v>6</v>
          </cell>
          <cell r="F2286">
            <v>107046.12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6</v>
          </cell>
          <cell r="L2286">
            <v>107046.12</v>
          </cell>
        </row>
        <row r="2287">
          <cell r="A2287">
            <v>1313012708</v>
          </cell>
          <cell r="B2287">
            <v>131301</v>
          </cell>
          <cell r="C2287" t="str">
            <v>Расходные материалы (фильтра, ремни, сервис. пакеты , зубья, коронки, реж. кромки и т.д.) по САТ</v>
          </cell>
          <cell r="D2287" t="str">
            <v>7К9209 Уплотнительная манжета</v>
          </cell>
          <cell r="E2287">
            <v>10</v>
          </cell>
          <cell r="F2287">
            <v>25879.02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10</v>
          </cell>
          <cell r="L2287">
            <v>25879.02</v>
          </cell>
        </row>
        <row r="2288">
          <cell r="A2288">
            <v>1313012709</v>
          </cell>
          <cell r="B2288">
            <v>131301</v>
          </cell>
          <cell r="C2288" t="str">
            <v>Расходные материалы (фильтра, ремни, сервис. пакеты , зубья, коронки, реж. кромки и т.д.) по САТ</v>
          </cell>
          <cell r="D2288" t="str">
            <v>7К9211 Уплотнительная манжета</v>
          </cell>
          <cell r="E2288">
            <v>8</v>
          </cell>
          <cell r="F2288">
            <v>26846.11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8</v>
          </cell>
          <cell r="L2288">
            <v>26846.11</v>
          </cell>
        </row>
        <row r="2289">
          <cell r="A2289">
            <v>1313012710</v>
          </cell>
          <cell r="B2289">
            <v>131301</v>
          </cell>
          <cell r="C2289" t="str">
            <v>Расходные материалы (фильтра, ремни, сервис. пакеты , зубья, коронки, реж. кромки и т.д.) по САТ</v>
          </cell>
          <cell r="D2289" t="str">
            <v>228-2533 КИТ подьёмного цилиндра</v>
          </cell>
          <cell r="E2289">
            <v>2</v>
          </cell>
          <cell r="F2289">
            <v>101480.2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2</v>
          </cell>
          <cell r="L2289">
            <v>101480.2</v>
          </cell>
        </row>
        <row r="2290">
          <cell r="A2290">
            <v>1313012712</v>
          </cell>
          <cell r="B2290">
            <v>131301</v>
          </cell>
          <cell r="C2290" t="str">
            <v>Расходные материалы (фильтра, ремни, сервис. пакеты , зубья, коронки, реж. кромки и т.д.) по САТ</v>
          </cell>
          <cell r="D2290" t="str">
            <v>190-7634 Уплотнительное кольцо</v>
          </cell>
          <cell r="E2290">
            <v>22</v>
          </cell>
          <cell r="F2290">
            <v>14402.76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22</v>
          </cell>
          <cell r="L2290">
            <v>14402.76</v>
          </cell>
        </row>
        <row r="2291">
          <cell r="A2291">
            <v>1313012713</v>
          </cell>
          <cell r="B2291">
            <v>131301</v>
          </cell>
          <cell r="C2291" t="str">
            <v>Расходные материалы (фильтра, ремни, сервис. пакеты , зубья, коронки, реж. кромки и т.д.) по САТ</v>
          </cell>
          <cell r="D2291" t="str">
            <v>105-4210 Прокладка</v>
          </cell>
          <cell r="E2291">
            <v>1</v>
          </cell>
          <cell r="F2291">
            <v>1630.63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1</v>
          </cell>
          <cell r="L2291">
            <v>1630.63</v>
          </cell>
        </row>
        <row r="2292">
          <cell r="A2292">
            <v>1313012714</v>
          </cell>
          <cell r="B2292">
            <v>131301</v>
          </cell>
          <cell r="C2292" t="str">
            <v>Расходные материалы (фильтра, ремни, сервис. пакеты , зубья, коронки, реж. кромки и т.д.) по САТ</v>
          </cell>
          <cell r="D2292" t="str">
            <v>114-5333 Датчик давления AS (охлаждающее вещество)</v>
          </cell>
          <cell r="E2292">
            <v>1</v>
          </cell>
          <cell r="F2292">
            <v>12420.37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1</v>
          </cell>
          <cell r="L2292">
            <v>12420.37</v>
          </cell>
        </row>
        <row r="2293">
          <cell r="A2293">
            <v>1313012715</v>
          </cell>
          <cell r="B2293">
            <v>131301</v>
          </cell>
          <cell r="C2293" t="str">
            <v>Расходные материалы (фильтра, ремни, сервис. пакеты , зубья, коронки, реж. кромки и т.д.) по САТ</v>
          </cell>
          <cell r="D2293" t="str">
            <v>125-8810 Подшипник крестовины</v>
          </cell>
          <cell r="E2293">
            <v>2</v>
          </cell>
          <cell r="F2293">
            <v>64007.12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2</v>
          </cell>
          <cell r="L2293">
            <v>64007.12</v>
          </cell>
        </row>
        <row r="2294">
          <cell r="A2294">
            <v>1313012716</v>
          </cell>
          <cell r="B2294">
            <v>131301</v>
          </cell>
          <cell r="C2294" t="str">
            <v>Расходные материалы (фильтра, ремни, сервис. пакеты , зубья, коронки, реж. кромки и т.д.) по САТ</v>
          </cell>
          <cell r="D2294" t="str">
            <v>129-2342 упорная шайба</v>
          </cell>
          <cell r="E2294">
            <v>2</v>
          </cell>
          <cell r="F2294">
            <v>39874.449999999997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2</v>
          </cell>
          <cell r="L2294">
            <v>39874.449999999997</v>
          </cell>
        </row>
        <row r="2295">
          <cell r="A2295">
            <v>1313012717</v>
          </cell>
          <cell r="B2295">
            <v>131301</v>
          </cell>
          <cell r="C2295" t="str">
            <v>Расходные материалы (фильтра, ремни, сервис. пакеты , зубья, коронки, реж. кромки и т.д.) по САТ</v>
          </cell>
          <cell r="D2295" t="str">
            <v>129-4296 опорная втулка</v>
          </cell>
          <cell r="E2295">
            <v>2</v>
          </cell>
          <cell r="F2295">
            <v>53786.65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2</v>
          </cell>
          <cell r="L2295">
            <v>53786.65</v>
          </cell>
        </row>
        <row r="2296">
          <cell r="A2296">
            <v>1313012718</v>
          </cell>
          <cell r="B2296">
            <v>131301</v>
          </cell>
          <cell r="C2296" t="str">
            <v>Расходные материалы (фильтра, ремни, сервис. пакеты , зубья, коронки, реж. кромки и т.д.) по САТ</v>
          </cell>
          <cell r="D2296" t="str">
            <v>130-5859 упорная плита</v>
          </cell>
          <cell r="E2296">
            <v>2</v>
          </cell>
          <cell r="F2296">
            <v>256873.82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2</v>
          </cell>
          <cell r="L2296">
            <v>256873.82</v>
          </cell>
        </row>
        <row r="2297">
          <cell r="A2297">
            <v>1313012719</v>
          </cell>
          <cell r="B2297">
            <v>131301</v>
          </cell>
          <cell r="C2297" t="str">
            <v>Расходные материалы (фильтра, ремни, сервис. пакеты , зубья, коронки, реж. кромки и т.д.) по САТ</v>
          </cell>
          <cell r="D2297" t="str">
            <v>130-5860 фрикционный диск</v>
          </cell>
          <cell r="E2297">
            <v>2</v>
          </cell>
          <cell r="F2297">
            <v>51572.83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2</v>
          </cell>
          <cell r="L2297">
            <v>51572.83</v>
          </cell>
        </row>
        <row r="2298">
          <cell r="A2298">
            <v>1313012720</v>
          </cell>
          <cell r="B2298">
            <v>131301</v>
          </cell>
          <cell r="C2298" t="str">
            <v>Расходные материалы (фильтра, ремни, сервис. пакеты , зубья, коронки, реж. кромки и т.д.) по САТ</v>
          </cell>
          <cell r="D2298" t="str">
            <v>130-5866 упорная плита</v>
          </cell>
          <cell r="E2298">
            <v>2</v>
          </cell>
          <cell r="F2298">
            <v>166498.70000000001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2</v>
          </cell>
          <cell r="L2298">
            <v>166498.70000000001</v>
          </cell>
        </row>
        <row r="2299">
          <cell r="A2299">
            <v>1313012721</v>
          </cell>
          <cell r="B2299">
            <v>131301</v>
          </cell>
          <cell r="C2299" t="str">
            <v>Расходные материалы (фильтра, ремни, сервис. пакеты , зубья, коронки, реж. кромки и т.д.) по САТ</v>
          </cell>
          <cell r="D2299" t="str">
            <v>130-5867 поршень</v>
          </cell>
          <cell r="E2299">
            <v>2</v>
          </cell>
          <cell r="F2299">
            <v>265719.75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2</v>
          </cell>
          <cell r="L2299">
            <v>265719.75</v>
          </cell>
        </row>
        <row r="2300">
          <cell r="A2300">
            <v>1313012722</v>
          </cell>
          <cell r="B2300">
            <v>131301</v>
          </cell>
          <cell r="C2300" t="str">
            <v>Расходные материалы (фильтра, ремни, сервис. пакеты , зубья, коронки, реж. кромки и т.д.) по САТ</v>
          </cell>
          <cell r="D2300" t="str">
            <v>130-8707 пакет регулировочных прокладок</v>
          </cell>
          <cell r="E2300">
            <v>1</v>
          </cell>
          <cell r="F2300">
            <v>21523.9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1</v>
          </cell>
          <cell r="L2300">
            <v>21523.9</v>
          </cell>
        </row>
        <row r="2301">
          <cell r="A2301">
            <v>1313012724</v>
          </cell>
          <cell r="B2301">
            <v>131301</v>
          </cell>
          <cell r="C2301" t="str">
            <v>Расходные материалы (фильтра, ремни, сервис. пакеты , зубья, коронки, реж. кромки и т.д.) по САТ</v>
          </cell>
          <cell r="D2301" t="str">
            <v>130-9811 (264-4297) Датчик температуры GP (воздух на впуске)</v>
          </cell>
          <cell r="E2301">
            <v>3</v>
          </cell>
          <cell r="F2301">
            <v>22977.16</v>
          </cell>
          <cell r="G2301">
            <v>0</v>
          </cell>
          <cell r="H2301">
            <v>0</v>
          </cell>
          <cell r="I2301">
            <v>2</v>
          </cell>
          <cell r="J2301">
            <v>15318.11</v>
          </cell>
          <cell r="K2301">
            <v>1</v>
          </cell>
          <cell r="L2301">
            <v>7659.05</v>
          </cell>
        </row>
        <row r="2302">
          <cell r="A2302">
            <v>1313012725</v>
          </cell>
          <cell r="B2302">
            <v>131301</v>
          </cell>
          <cell r="C2302" t="str">
            <v>Расходные материалы (фильтра, ремни, сервис. пакеты , зубья, коронки, реж. кромки и т.д.) по САТ</v>
          </cell>
          <cell r="D2302" t="str">
            <v>132-6597 подшипник с коническими роликами</v>
          </cell>
          <cell r="E2302">
            <v>2</v>
          </cell>
          <cell r="F2302">
            <v>80228.73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2</v>
          </cell>
          <cell r="L2302">
            <v>80228.73</v>
          </cell>
        </row>
        <row r="2303">
          <cell r="A2303">
            <v>1313012726</v>
          </cell>
          <cell r="B2303">
            <v>131301</v>
          </cell>
          <cell r="C2303" t="str">
            <v>Расходные материалы (фильтра, ремни, сервис. пакеты , зубья, коронки, реж. кромки и т.д.) по САТ</v>
          </cell>
          <cell r="D2303" t="str">
            <v>132-6598 наружное кольцо роликового конического подшипника</v>
          </cell>
          <cell r="E2303">
            <v>2</v>
          </cell>
          <cell r="F2303">
            <v>39737.15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2</v>
          </cell>
          <cell r="L2303">
            <v>39737.15</v>
          </cell>
        </row>
        <row r="2304">
          <cell r="A2304">
            <v>1313012727</v>
          </cell>
          <cell r="B2304">
            <v>131301</v>
          </cell>
          <cell r="C2304" t="str">
            <v>Расходные материалы (фильтра, ремни, сервис. пакеты , зубья, коронки, реж. кромки и т.д.) по САТ</v>
          </cell>
          <cell r="D2304" t="str">
            <v>133-4292 уплотнительная манжета</v>
          </cell>
          <cell r="E2304">
            <v>4</v>
          </cell>
          <cell r="F2304">
            <v>40201.53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4</v>
          </cell>
          <cell r="L2304">
            <v>40201.53</v>
          </cell>
        </row>
        <row r="2305">
          <cell r="A2305">
            <v>1313012728</v>
          </cell>
          <cell r="B2305">
            <v>131301</v>
          </cell>
          <cell r="C2305" t="str">
            <v>Расходные материалы (фильтра, ремни, сервис. пакеты , зубья, коронки, реж. кромки и т.д.) по САТ</v>
          </cell>
          <cell r="D2305" t="str">
            <v>133-7023 шкив-натяжник для ремня</v>
          </cell>
          <cell r="E2305">
            <v>2</v>
          </cell>
          <cell r="F2305">
            <v>19572.400000000001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2</v>
          </cell>
          <cell r="L2305">
            <v>19572.400000000001</v>
          </cell>
        </row>
        <row r="2306">
          <cell r="A2306">
            <v>1313012729</v>
          </cell>
          <cell r="B2306">
            <v>131301</v>
          </cell>
          <cell r="C2306" t="str">
            <v>Расходные материалы (фильтра, ремни, сервис. пакеты , зубья, коронки, реж. кромки и т.д.) по САТ</v>
          </cell>
          <cell r="D2306" t="str">
            <v>2K-0715 упорная шайба</v>
          </cell>
          <cell r="E2306">
            <v>4</v>
          </cell>
          <cell r="F2306">
            <v>33131.199999999997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4</v>
          </cell>
          <cell r="L2306">
            <v>33131.199999999997</v>
          </cell>
        </row>
        <row r="2307">
          <cell r="A2307">
            <v>1313012730</v>
          </cell>
          <cell r="B2307">
            <v>131301</v>
          </cell>
          <cell r="C2307" t="str">
            <v>Расходные материалы (фильтра, ремни, сервис. пакеты , зубья, коронки, реж. кромки и т.д.) по САТ</v>
          </cell>
          <cell r="D2307" t="str">
            <v>3D8417 уплотнительная манжета</v>
          </cell>
          <cell r="E2307">
            <v>3</v>
          </cell>
          <cell r="F2307">
            <v>66292.509999999995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3</v>
          </cell>
          <cell r="L2307">
            <v>66292.509999999995</v>
          </cell>
        </row>
        <row r="2308">
          <cell r="A2308">
            <v>1313012731</v>
          </cell>
          <cell r="B2308">
            <v>131301</v>
          </cell>
          <cell r="C2308" t="str">
            <v>Расходные материалы (фильтра, ремни, сервис. пакеты , зубья, коронки, реж. кромки и т.д.) по САТ</v>
          </cell>
          <cell r="D2308" t="str">
            <v>4K6804 Уплотнительное кольцо</v>
          </cell>
          <cell r="E2308">
            <v>3</v>
          </cell>
          <cell r="F2308">
            <v>3280.16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3</v>
          </cell>
          <cell r="L2308">
            <v>3280.16</v>
          </cell>
        </row>
        <row r="2309">
          <cell r="A2309">
            <v>1313012734</v>
          </cell>
          <cell r="B2309">
            <v>131301</v>
          </cell>
          <cell r="C2309" t="str">
            <v>Расходные материалы (фильтра, ремни, сервис. пакеты , зубья, коронки, реж. кромки и т.д.) по САТ</v>
          </cell>
          <cell r="D2309" t="str">
            <v>6B-4852 подшипник с коническими роликами</v>
          </cell>
          <cell r="E2309">
            <v>5</v>
          </cell>
          <cell r="F2309">
            <v>314157.65999999997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5</v>
          </cell>
          <cell r="L2309">
            <v>314157.65999999997</v>
          </cell>
        </row>
        <row r="2310">
          <cell r="A2310">
            <v>1313012735</v>
          </cell>
          <cell r="B2310">
            <v>131301</v>
          </cell>
          <cell r="C2310" t="str">
            <v>Расходные материалы (фильтра, ремни, сервис. пакеты , зубья, коронки, реж. кромки и т.д.) по САТ</v>
          </cell>
          <cell r="D2310" t="str">
            <v>6K2430 уплотнительная манжета</v>
          </cell>
          <cell r="E2310">
            <v>2</v>
          </cell>
          <cell r="F2310">
            <v>15271.08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2</v>
          </cell>
          <cell r="L2310">
            <v>15271.08</v>
          </cell>
        </row>
        <row r="2311">
          <cell r="A2311">
            <v>1313012738</v>
          </cell>
          <cell r="B2311">
            <v>131301</v>
          </cell>
          <cell r="C2311" t="str">
            <v>Расходные материалы (фильтра, ремни, сервис. пакеты , зубья, коронки, реж. кромки и т.д.) по САТ</v>
          </cell>
          <cell r="D2311" t="str">
            <v>6V-7419 Щетка стеклоочистителя AS (700-мм)</v>
          </cell>
          <cell r="E2311">
            <v>3</v>
          </cell>
          <cell r="F2311">
            <v>20219.55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3</v>
          </cell>
          <cell r="L2311">
            <v>20219.55</v>
          </cell>
        </row>
        <row r="2312">
          <cell r="A2312">
            <v>1313012739</v>
          </cell>
          <cell r="B2312">
            <v>131301</v>
          </cell>
          <cell r="C2312" t="str">
            <v>Расходные материалы (фильтра, ремни, сервис. пакеты , зубья, коронки, реж. кромки и т.д.) по САТ</v>
          </cell>
          <cell r="D2312" t="str">
            <v>6Y-2546 Подшипник с коническими роликами</v>
          </cell>
          <cell r="E2312">
            <v>4</v>
          </cell>
          <cell r="F2312">
            <v>183403.75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4</v>
          </cell>
          <cell r="L2312">
            <v>183403.75</v>
          </cell>
        </row>
        <row r="2313">
          <cell r="A2313">
            <v>1313012740</v>
          </cell>
          <cell r="B2313">
            <v>131301</v>
          </cell>
          <cell r="C2313" t="str">
            <v>Расходные материалы (фильтра, ремни, сервис. пакеты , зубья, коронки, реж. кромки и т.д.) по САТ</v>
          </cell>
          <cell r="D2313" t="str">
            <v>6Y-2547 Наружное кольцо роликового конического подшипника</v>
          </cell>
          <cell r="E2313">
            <v>4</v>
          </cell>
          <cell r="F2313">
            <v>100308.63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4</v>
          </cell>
          <cell r="L2313">
            <v>100308.63</v>
          </cell>
        </row>
        <row r="2314">
          <cell r="A2314">
            <v>1313012741</v>
          </cell>
          <cell r="B2314">
            <v>131301</v>
          </cell>
          <cell r="C2314" t="str">
            <v>Расходные материалы (фильтра, ремни, сервис. пакеты , зубья, коронки, реж. кромки и т.д.) по САТ</v>
          </cell>
          <cell r="D2314" t="str">
            <v>7S4001 Уплотнительное кольцо</v>
          </cell>
          <cell r="E2314">
            <v>4</v>
          </cell>
          <cell r="F2314">
            <v>2989.79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4</v>
          </cell>
          <cell r="L2314">
            <v>2989.79</v>
          </cell>
        </row>
        <row r="2315">
          <cell r="A2315">
            <v>1313012744</v>
          </cell>
          <cell r="B2315">
            <v>131301</v>
          </cell>
          <cell r="C2315" t="str">
            <v>Расходные материалы (фильтра, ремни, сервис. пакеты , зубья, коронки, реж. кромки и т.д.) по САТ</v>
          </cell>
          <cell r="D2315" t="str">
            <v>8R-2972 Комплект уплотнений</v>
          </cell>
          <cell r="E2315">
            <v>2</v>
          </cell>
          <cell r="F2315">
            <v>62710.19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2</v>
          </cell>
          <cell r="L2315">
            <v>62710.19</v>
          </cell>
        </row>
        <row r="2316">
          <cell r="A2316">
            <v>1313012745</v>
          </cell>
          <cell r="B2316">
            <v>131301</v>
          </cell>
          <cell r="C2316" t="str">
            <v>Расходные материалы (фильтра, ремни, сервис. пакеты , зубья, коронки, реж. кромки и т.д.) по САТ</v>
          </cell>
          <cell r="D2316" t="str">
            <v>9G5317 двухконусное уплотнение</v>
          </cell>
          <cell r="E2316">
            <v>6</v>
          </cell>
          <cell r="F2316">
            <v>165575.65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6</v>
          </cell>
          <cell r="L2316">
            <v>165575.65</v>
          </cell>
        </row>
        <row r="2317">
          <cell r="A2317">
            <v>1313012747</v>
          </cell>
          <cell r="B2317">
            <v>131301</v>
          </cell>
          <cell r="C2317" t="str">
            <v>Расходные материалы (фильтра, ремни, сервис. пакеты , зубья, коронки, реж. кромки и т.д.) по САТ</v>
          </cell>
          <cell r="D2317" t="str">
            <v>150-4651 Уплотнительное кольцо</v>
          </cell>
          <cell r="E2317">
            <v>11</v>
          </cell>
          <cell r="F2317">
            <v>2685.34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11</v>
          </cell>
          <cell r="L2317">
            <v>2685.34</v>
          </cell>
        </row>
        <row r="2318">
          <cell r="A2318">
            <v>1313012748</v>
          </cell>
          <cell r="B2318">
            <v>131301</v>
          </cell>
          <cell r="C2318" t="str">
            <v>Расходные материалы (фильтра, ремни, сервис. пакеты , зубья, коронки, реж. кромки и т.д.) по САТ</v>
          </cell>
          <cell r="D2318" t="str">
            <v>151-4464 опорная втулка</v>
          </cell>
          <cell r="E2318">
            <v>14</v>
          </cell>
          <cell r="F2318">
            <v>91222.21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14</v>
          </cell>
          <cell r="L2318">
            <v>91222.21</v>
          </cell>
        </row>
        <row r="2319">
          <cell r="A2319">
            <v>1313012749</v>
          </cell>
          <cell r="B2319">
            <v>131301</v>
          </cell>
          <cell r="C2319" t="str">
            <v>Расходные материалы (фильтра, ремни, сервис. пакеты , зубья, коронки, реж. кромки и т.д.) по САТ</v>
          </cell>
          <cell r="D2319" t="str">
            <v>155-8999 Датчик температуры AS (масло переднего моста)</v>
          </cell>
          <cell r="E2319">
            <v>4</v>
          </cell>
          <cell r="F2319">
            <v>57880.81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4</v>
          </cell>
          <cell r="L2319">
            <v>57880.81</v>
          </cell>
        </row>
        <row r="2320">
          <cell r="A2320">
            <v>1313012750</v>
          </cell>
          <cell r="B2320">
            <v>131301</v>
          </cell>
          <cell r="C2320" t="str">
            <v>Расходные материалы (фильтра, ремни, сервис. пакеты , зубья, коронки, реж. кромки и т.д.) по САТ</v>
          </cell>
          <cell r="D2320" t="str">
            <v>163-3008 упорная шайба</v>
          </cell>
          <cell r="E2320">
            <v>25</v>
          </cell>
          <cell r="F2320">
            <v>137737.85999999999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25</v>
          </cell>
          <cell r="L2320">
            <v>137737.85999999999</v>
          </cell>
        </row>
        <row r="2321">
          <cell r="A2321">
            <v>1313012751</v>
          </cell>
          <cell r="B2321">
            <v>131301</v>
          </cell>
          <cell r="C2321" t="str">
            <v>Расходные материалы (фильтра, ремни, сервис. пакеты , зубья, коронки, реж. кромки и т.д.) по САТ</v>
          </cell>
          <cell r="D2321" t="str">
            <v>163-8781 пружина тормозного поршня</v>
          </cell>
          <cell r="E2321">
            <v>12</v>
          </cell>
          <cell r="F2321">
            <v>33158.46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12</v>
          </cell>
          <cell r="L2321">
            <v>33158.46</v>
          </cell>
        </row>
        <row r="2322">
          <cell r="A2322">
            <v>1313012752</v>
          </cell>
          <cell r="B2322">
            <v>131301</v>
          </cell>
          <cell r="C2322" t="str">
            <v>Расходные материалы (фильтра, ремни, сервис. пакеты , зубья, коронки, реж. кромки и т.д.) по САТ</v>
          </cell>
          <cell r="D2322" t="str">
            <v>171-1108 Пучок управления AS (электроника двигателя)</v>
          </cell>
          <cell r="E2322">
            <v>3</v>
          </cell>
          <cell r="F2322">
            <v>221926.25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3</v>
          </cell>
          <cell r="L2322">
            <v>221926.25</v>
          </cell>
        </row>
        <row r="2323">
          <cell r="A2323">
            <v>1313012753</v>
          </cell>
          <cell r="B2323">
            <v>131301</v>
          </cell>
          <cell r="C2323" t="str">
            <v>Расходные материалы (фильтра, ремни, сервис. пакеты , зубья, коронки, реж. кромки и т.д.) по САТ</v>
          </cell>
          <cell r="D2323" t="str">
            <v>172-6007 уплотнение поршня тормозного цилиндра</v>
          </cell>
          <cell r="E2323">
            <v>7</v>
          </cell>
          <cell r="F2323">
            <v>76826.55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7</v>
          </cell>
          <cell r="L2323">
            <v>76826.55</v>
          </cell>
        </row>
        <row r="2324">
          <cell r="A2324">
            <v>1313012754</v>
          </cell>
          <cell r="B2324">
            <v>131301</v>
          </cell>
          <cell r="C2324" t="str">
            <v>Расходные материалы (фильтра, ремни, сервис. пакеты , зубья, коронки, реж. кромки и т.д.) по САТ</v>
          </cell>
          <cell r="D2324" t="str">
            <v>172-6011 уплотнение поршня тормозного цилиндра</v>
          </cell>
          <cell r="E2324">
            <v>7</v>
          </cell>
          <cell r="F2324">
            <v>78863.850000000006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7</v>
          </cell>
          <cell r="L2324">
            <v>78863.850000000006</v>
          </cell>
        </row>
        <row r="2325">
          <cell r="A2325">
            <v>1313012755</v>
          </cell>
          <cell r="B2325">
            <v>131301</v>
          </cell>
          <cell r="C2325" t="str">
            <v>Расходные материалы (фильтра, ремни, сервис. пакеты , зубья, коронки, реж. кромки и т.д.) по САТ</v>
          </cell>
          <cell r="D2325" t="str">
            <v>173-1498 шкив-натяжник для ремня</v>
          </cell>
          <cell r="E2325">
            <v>1</v>
          </cell>
          <cell r="F2325">
            <v>22992.560000000001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1</v>
          </cell>
          <cell r="L2325">
            <v>22992.560000000001</v>
          </cell>
        </row>
        <row r="2326">
          <cell r="A2326">
            <v>1313012756</v>
          </cell>
          <cell r="B2326">
            <v>131301</v>
          </cell>
          <cell r="C2326" t="str">
            <v>Расходные материалы (фильтра, ремни, сервис. пакеты , зубья, коронки, реж. кромки и т.д.) по САТ</v>
          </cell>
          <cell r="D2326" t="str">
            <v>174-4312 Датчик давления AS (масло стояночного тормоза)</v>
          </cell>
          <cell r="E2326">
            <v>1</v>
          </cell>
          <cell r="F2326">
            <v>25659.919999999998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1</v>
          </cell>
          <cell r="L2326">
            <v>25659.919999999998</v>
          </cell>
        </row>
        <row r="2327">
          <cell r="A2327">
            <v>1313012757</v>
          </cell>
          <cell r="B2327">
            <v>131301</v>
          </cell>
          <cell r="C2327" t="str">
            <v>Расходные материалы (фильтра, ремни, сервис. пакеты , зубья, коронки, реж. кромки и т.д.) по САТ</v>
          </cell>
          <cell r="D2327" t="str">
            <v>175-3244 Датчик давления AS (масло рабочего тормоза)</v>
          </cell>
          <cell r="E2327">
            <v>1</v>
          </cell>
          <cell r="F2327">
            <v>25659.919999999998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1</v>
          </cell>
          <cell r="L2327">
            <v>25659.919999999998</v>
          </cell>
        </row>
        <row r="2328">
          <cell r="A2328">
            <v>1313012760</v>
          </cell>
          <cell r="B2328">
            <v>131301</v>
          </cell>
          <cell r="C2328" t="str">
            <v>Расходные материалы (фильтра, ремни, сервис. пакеты , зубья, коронки, реж. кромки и т.д.) по САТ</v>
          </cell>
          <cell r="D2328" t="str">
            <v>194-5340 Датчик скорости GP (шестерня коленвала/время)</v>
          </cell>
          <cell r="E2328">
            <v>1</v>
          </cell>
          <cell r="F2328">
            <v>25908.29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1</v>
          </cell>
          <cell r="L2328">
            <v>25908.29</v>
          </cell>
        </row>
        <row r="2329">
          <cell r="A2329">
            <v>1313012761</v>
          </cell>
          <cell r="B2329">
            <v>131301</v>
          </cell>
          <cell r="C2329" t="str">
            <v>Расходные материалы (фильтра, ремни, сервис. пакеты , зубья, коронки, реж. кромки и т.д.) по САТ</v>
          </cell>
          <cell r="D2329" t="str">
            <v>194-6722 Датчик давления GP (атмосферный)</v>
          </cell>
          <cell r="E2329">
            <v>1</v>
          </cell>
          <cell r="F2329">
            <v>31773.7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1</v>
          </cell>
          <cell r="L2329">
            <v>31773.7</v>
          </cell>
        </row>
        <row r="2330">
          <cell r="A2330">
            <v>1313012762</v>
          </cell>
          <cell r="B2330">
            <v>131301</v>
          </cell>
          <cell r="C2330" t="str">
            <v>Расходные материалы (фильтра, ремни, сервис. пакеты , зубья, коронки, реж. кромки и т.д.) по САТ</v>
          </cell>
          <cell r="D2330" t="str">
            <v>1L-7518 подшипник с коническими роликами</v>
          </cell>
          <cell r="E2330">
            <v>2</v>
          </cell>
          <cell r="F2330">
            <v>76720.600000000006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2</v>
          </cell>
          <cell r="L2330">
            <v>76720.600000000006</v>
          </cell>
        </row>
        <row r="2331">
          <cell r="A2331">
            <v>1313012764</v>
          </cell>
          <cell r="B2331">
            <v>131301</v>
          </cell>
          <cell r="C2331" t="str">
            <v>Расходные материалы (фильтра, ремни, сервис. пакеты , зубья, коронки, реж. кромки и т.д.) по САТ</v>
          </cell>
          <cell r="D2331" t="str">
            <v>213-8433 набор уплатнений для цилиндра быстрого сцепки</v>
          </cell>
          <cell r="E2331">
            <v>2</v>
          </cell>
          <cell r="F2331">
            <v>9566.51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2</v>
          </cell>
          <cell r="L2331">
            <v>9566.51</v>
          </cell>
        </row>
        <row r="2332">
          <cell r="A2332">
            <v>1313012766</v>
          </cell>
          <cell r="B2332">
            <v>131301</v>
          </cell>
          <cell r="C2332" t="str">
            <v>Расходные материалы (фильтра, ремни, сервис. пакеты , зубья, коронки, реж. кромки и т.д.) по САТ</v>
          </cell>
          <cell r="D2332" t="str">
            <v>270-5320 стакан водоотделителя</v>
          </cell>
          <cell r="E2332">
            <v>18</v>
          </cell>
          <cell r="F2332">
            <v>52168.81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18</v>
          </cell>
          <cell r="L2332">
            <v>52168.81</v>
          </cell>
        </row>
        <row r="2333">
          <cell r="A2333">
            <v>1313012767</v>
          </cell>
          <cell r="B2333">
            <v>131301</v>
          </cell>
          <cell r="C2333" t="str">
            <v>Расходные материалы (фильтра, ремни, сервис. пакеты , зубья, коронки, реж. кромки и т.д.) по САТ</v>
          </cell>
          <cell r="D2333" t="str">
            <v>283-9984 Комплект тормозных накладок</v>
          </cell>
          <cell r="E2333">
            <v>3</v>
          </cell>
          <cell r="F2333">
            <v>77849.100000000006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3</v>
          </cell>
          <cell r="L2333">
            <v>77849.100000000006</v>
          </cell>
        </row>
        <row r="2334">
          <cell r="A2334">
            <v>1313012768</v>
          </cell>
          <cell r="B2334">
            <v>131301</v>
          </cell>
          <cell r="C2334" t="str">
            <v>Расходные материалы (фильтра, ремни, сервис. пакеты , зубья, коронки, реж. кромки и т.д.) по САТ</v>
          </cell>
          <cell r="D2334" t="str">
            <v>296-4301 Центральный подшипник</v>
          </cell>
          <cell r="E2334">
            <v>1</v>
          </cell>
          <cell r="F2334">
            <v>177650.95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1</v>
          </cell>
          <cell r="L2334">
            <v>177650.95</v>
          </cell>
        </row>
        <row r="2335">
          <cell r="A2335">
            <v>1313012769</v>
          </cell>
          <cell r="B2335">
            <v>131301</v>
          </cell>
          <cell r="C2335" t="str">
            <v>Расходные материалы (фильтра, ремни, сервис. пакеты , зубья, коронки, реж. кромки и т.д.) по САТ</v>
          </cell>
          <cell r="D2335" t="str">
            <v>2D-2443 Уплотнительное кольцо</v>
          </cell>
          <cell r="E2335">
            <v>21</v>
          </cell>
          <cell r="F2335">
            <v>75753.88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21</v>
          </cell>
          <cell r="L2335">
            <v>75753.88</v>
          </cell>
        </row>
        <row r="2336">
          <cell r="A2336">
            <v>1313012770</v>
          </cell>
          <cell r="B2336">
            <v>131301</v>
          </cell>
          <cell r="C2336" t="str">
            <v>Расходные материалы (фильтра, ремни, сервис. пакеты , зубья, коронки, реж. кромки и т.д.) по САТ</v>
          </cell>
          <cell r="D2336" t="str">
            <v>9X-7395 уплотнение</v>
          </cell>
          <cell r="E2336">
            <v>2</v>
          </cell>
          <cell r="F2336">
            <v>62589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2</v>
          </cell>
          <cell r="L2336">
            <v>62589</v>
          </cell>
        </row>
        <row r="2337">
          <cell r="A2337">
            <v>1313012773</v>
          </cell>
          <cell r="B2337">
            <v>131301</v>
          </cell>
          <cell r="C2337" t="str">
            <v>Расходные материалы (фильтра, ремни, сервис. пакеты , зубья, коронки, реж. кромки и т.д.) по САТ</v>
          </cell>
          <cell r="D2337" t="str">
            <v>2M9780 уплотнительное кольцо уплотнения</v>
          </cell>
          <cell r="E2337">
            <v>40</v>
          </cell>
          <cell r="F2337">
            <v>8136.6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40</v>
          </cell>
          <cell r="L2337">
            <v>8136.6</v>
          </cell>
        </row>
        <row r="2338">
          <cell r="A2338">
            <v>1313012774</v>
          </cell>
          <cell r="B2338">
            <v>131301</v>
          </cell>
          <cell r="C2338" t="str">
            <v>Расходные материалы (фильтра, ремни, сервис. пакеты , зубья, коронки, реж. кромки и т.д.) по САТ</v>
          </cell>
          <cell r="D2338" t="str">
            <v>7K9209 уплотнительная манжета</v>
          </cell>
          <cell r="E2338">
            <v>10</v>
          </cell>
          <cell r="F2338">
            <v>25711.1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10</v>
          </cell>
          <cell r="L2338">
            <v>25711.1</v>
          </cell>
        </row>
        <row r="2339">
          <cell r="A2339">
            <v>1313012775</v>
          </cell>
          <cell r="B2339">
            <v>131301</v>
          </cell>
          <cell r="C2339" t="str">
            <v>Расходные материалы (фильтра, ремни, сервис. пакеты , зубья, коронки, реж. кромки и т.д.) по САТ</v>
          </cell>
          <cell r="D2339" t="str">
            <v>7K9211 уплотнительная манжета</v>
          </cell>
          <cell r="E2339">
            <v>2</v>
          </cell>
          <cell r="F2339">
            <v>6688.77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2</v>
          </cell>
          <cell r="L2339">
            <v>6688.77</v>
          </cell>
        </row>
        <row r="2340">
          <cell r="A2340">
            <v>1313012777</v>
          </cell>
          <cell r="B2340">
            <v>131301</v>
          </cell>
          <cell r="C2340" t="str">
            <v>Расходные материалы (фильтра, ремни, сервис. пакеты , зубья, коронки, реж. кромки и т.д.) по САТ</v>
          </cell>
          <cell r="D2340" t="str">
            <v>4H7869 прокладка  стартера двигателя</v>
          </cell>
          <cell r="E2340">
            <v>8</v>
          </cell>
          <cell r="F2340">
            <v>4607.8500000000004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8</v>
          </cell>
          <cell r="L2340">
            <v>4607.8500000000004</v>
          </cell>
        </row>
        <row r="2341">
          <cell r="A2341">
            <v>1313012782</v>
          </cell>
          <cell r="B2341">
            <v>131301</v>
          </cell>
          <cell r="C2341" t="str">
            <v>Расходные материалы (фильтра, ремни, сервис. пакеты , зубья, коронки, реж. кромки и т.д.) по САТ</v>
          </cell>
          <cell r="D2341" t="str">
            <v>3K0360 уплотнительное кольцо уплотнения</v>
          </cell>
          <cell r="E2341">
            <v>20</v>
          </cell>
          <cell r="F2341">
            <v>3380.28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20</v>
          </cell>
          <cell r="L2341">
            <v>3380.28</v>
          </cell>
        </row>
        <row r="2342">
          <cell r="A2342">
            <v>1313012783</v>
          </cell>
          <cell r="B2342">
            <v>131301</v>
          </cell>
          <cell r="C2342" t="str">
            <v>Расходные материалы (фильтра, ремни, сервис. пакеты , зубья, коронки, реж. кромки и т.д.) по САТ</v>
          </cell>
          <cell r="D2342" t="str">
            <v>224-7506 Прокладка клапанной крышки САТ</v>
          </cell>
          <cell r="E2342">
            <v>36</v>
          </cell>
          <cell r="F2342">
            <v>264601.78000000003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36</v>
          </cell>
          <cell r="L2342">
            <v>264601.78000000003</v>
          </cell>
        </row>
        <row r="2343">
          <cell r="A2343">
            <v>1313012784</v>
          </cell>
          <cell r="B2343">
            <v>131301</v>
          </cell>
          <cell r="C2343" t="str">
            <v>Расходные материалы (фильтра, ремни, сервис. пакеты , зубья, коронки, реж. кромки и т.д.) по САТ</v>
          </cell>
          <cell r="D2343" t="str">
            <v>9S1747 ГОЛОВКА G</v>
          </cell>
          <cell r="E2343">
            <v>2</v>
          </cell>
          <cell r="F2343">
            <v>77707.199999999997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2</v>
          </cell>
          <cell r="L2343">
            <v>77707.199999999997</v>
          </cell>
        </row>
        <row r="2344">
          <cell r="A2344">
            <v>1313012785</v>
          </cell>
          <cell r="B2344">
            <v>131301</v>
          </cell>
          <cell r="C2344" t="str">
            <v>Расходные материалы (фильтра, ремни, сервис. пакеты , зубья, коронки, реж. кромки и т.д.) по САТ</v>
          </cell>
          <cell r="D2344" t="str">
            <v>1943584 Набор Головок САТ</v>
          </cell>
          <cell r="E2344">
            <v>2</v>
          </cell>
          <cell r="F2344">
            <v>60530.400000000001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2</v>
          </cell>
          <cell r="L2344">
            <v>60530.400000000001</v>
          </cell>
        </row>
        <row r="2345">
          <cell r="A2345">
            <v>1313012786</v>
          </cell>
          <cell r="B2345">
            <v>131301</v>
          </cell>
          <cell r="C2345" t="str">
            <v>Расходные материалы (фильтра, ремни, сервис. пакеты , зубья, коронки, реж. кромки и т.д.) по САТ</v>
          </cell>
          <cell r="D2345" t="str">
            <v>2P-5520 Ключ G</v>
          </cell>
          <cell r="E2345">
            <v>2</v>
          </cell>
          <cell r="F2345">
            <v>53803.199999999997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2</v>
          </cell>
          <cell r="L2345">
            <v>53803.199999999997</v>
          </cell>
        </row>
        <row r="2346">
          <cell r="A2346">
            <v>1313012787</v>
          </cell>
          <cell r="B2346">
            <v>131301</v>
          </cell>
          <cell r="C2346" t="str">
            <v>Расходные материалы (фильтра, ремни, сервис. пакеты , зубья, коронки, реж. кромки и т.д.) по САТ</v>
          </cell>
          <cell r="D2346" t="str">
            <v>5P-0336 Ключ G</v>
          </cell>
          <cell r="E2346">
            <v>2</v>
          </cell>
          <cell r="F2346">
            <v>90489.600000000006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2</v>
          </cell>
          <cell r="L2346">
            <v>90489.600000000006</v>
          </cell>
        </row>
        <row r="2347">
          <cell r="A2347">
            <v>1313012788</v>
          </cell>
          <cell r="B2347">
            <v>131301</v>
          </cell>
          <cell r="C2347" t="str">
            <v>Расходные материалы (фильтра, ремни, сервис. пакеты , зубья, коронки, реж. кромки и т.д.) по САТ</v>
          </cell>
          <cell r="D2347" t="str">
            <v>8S-1378 Инструмент G</v>
          </cell>
          <cell r="E2347">
            <v>1</v>
          </cell>
          <cell r="F2347">
            <v>55105.2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1</v>
          </cell>
          <cell r="L2347">
            <v>55105.2</v>
          </cell>
        </row>
        <row r="2348">
          <cell r="A2348">
            <v>1313012789</v>
          </cell>
          <cell r="B2348">
            <v>131301</v>
          </cell>
          <cell r="C2348" t="str">
            <v>Расходные материалы (фильтра, ремни, сервис. пакеты , зубья, коронки, реж. кромки и т.д.) по САТ</v>
          </cell>
          <cell r="D2348" t="str">
            <v>1S0258 Молоток</v>
          </cell>
          <cell r="E2348">
            <v>4</v>
          </cell>
          <cell r="F2348">
            <v>25084.799999999999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4</v>
          </cell>
          <cell r="L2348">
            <v>25084.799999999999</v>
          </cell>
        </row>
        <row r="2349">
          <cell r="A2349">
            <v>1313012790</v>
          </cell>
          <cell r="B2349">
            <v>131301</v>
          </cell>
          <cell r="C2349" t="str">
            <v>Расходные материалы (фильтра, ремни, сервис. пакеты , зубья, коронки, реж. кромки и т.д.) по САТ</v>
          </cell>
          <cell r="D2349" t="str">
            <v>2231697 (1U7242) Кувалда</v>
          </cell>
          <cell r="E2349">
            <v>4</v>
          </cell>
          <cell r="F2349">
            <v>40680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4</v>
          </cell>
          <cell r="L2349">
            <v>40680</v>
          </cell>
        </row>
        <row r="2350">
          <cell r="A2350">
            <v>1313012791</v>
          </cell>
          <cell r="B2350">
            <v>131301</v>
          </cell>
          <cell r="C2350" t="str">
            <v>Расходные материалы (фильтра, ремни, сервис. пакеты , зубья, коронки, реж. кромки и т.д.) по САТ</v>
          </cell>
          <cell r="D2350" t="str">
            <v>2231698 Кувалда</v>
          </cell>
          <cell r="E2350">
            <v>2</v>
          </cell>
          <cell r="F2350">
            <v>21192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2</v>
          </cell>
          <cell r="L2350">
            <v>21192</v>
          </cell>
        </row>
        <row r="2351">
          <cell r="A2351">
            <v>1313012792</v>
          </cell>
          <cell r="B2351">
            <v>131301</v>
          </cell>
          <cell r="C2351" t="str">
            <v>Расходные материалы (фильтра, ремни, сервис. пакеты , зубья, коронки, реж. кромки и т.д.) по САТ</v>
          </cell>
          <cell r="D2351" t="str">
            <v>8H-8580 Инструмент -скребок</v>
          </cell>
          <cell r="E2351">
            <v>1</v>
          </cell>
          <cell r="F2351">
            <v>1706.4</v>
          </cell>
          <cell r="G2351">
            <v>1</v>
          </cell>
          <cell r="H2351">
            <v>892.86</v>
          </cell>
          <cell r="I2351">
            <v>0</v>
          </cell>
          <cell r="J2351">
            <v>0</v>
          </cell>
          <cell r="K2351">
            <v>2</v>
          </cell>
          <cell r="L2351">
            <v>2599.2600000000002</v>
          </cell>
          <cell r="M2351" t="str">
            <v>ДТ</v>
          </cell>
        </row>
        <row r="2352">
          <cell r="A2352">
            <v>1313012793</v>
          </cell>
          <cell r="B2352">
            <v>131301</v>
          </cell>
          <cell r="C2352" t="str">
            <v>Расходные материалы (фильтра, ремни, сервис. пакеты , зубья, коронки, реж. кромки и т.д.) по САТ</v>
          </cell>
          <cell r="D2352" t="str">
            <v>1853630 (2P-8250)  Ключ А</v>
          </cell>
          <cell r="E2352">
            <v>7</v>
          </cell>
          <cell r="F2352">
            <v>15892.8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7</v>
          </cell>
          <cell r="L2352">
            <v>15892.8</v>
          </cell>
        </row>
        <row r="2353">
          <cell r="A2353">
            <v>1313012794</v>
          </cell>
          <cell r="B2353">
            <v>131301</v>
          </cell>
          <cell r="C2353" t="str">
            <v>Расходные материалы (фильтра, ремни, сервис. пакеты , зубья, коронки, реж. кромки и т.д.) по САТ</v>
          </cell>
          <cell r="D2353" t="str">
            <v>1U7262 Магнит</v>
          </cell>
          <cell r="E2353">
            <v>1</v>
          </cell>
          <cell r="F2353">
            <v>1886.4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1</v>
          </cell>
          <cell r="L2353">
            <v>1886.4</v>
          </cell>
        </row>
        <row r="2354">
          <cell r="A2354">
            <v>1313012795</v>
          </cell>
          <cell r="B2354">
            <v>131301</v>
          </cell>
          <cell r="C2354" t="str">
            <v>Расходные материалы (фильтра, ремни, сервис. пакеты , зубья, коронки, реж. кромки и т.д.) по САТ</v>
          </cell>
          <cell r="D2354" t="str">
            <v>1P0510 Вороток G</v>
          </cell>
          <cell r="E2354">
            <v>1</v>
          </cell>
          <cell r="F2354">
            <v>122469.6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1</v>
          </cell>
          <cell r="L2354">
            <v>122469.6</v>
          </cell>
        </row>
        <row r="2355">
          <cell r="A2355">
            <v>1313012796</v>
          </cell>
          <cell r="B2355">
            <v>131301</v>
          </cell>
          <cell r="C2355" t="str">
            <v>Расходные материалы (фильтра, ремни, сервис. пакеты , зубья, коронки, реж. кромки и т.д.) по САТ</v>
          </cell>
          <cell r="D2355" t="str">
            <v>2P8312 Пассатижи</v>
          </cell>
          <cell r="E2355">
            <v>2</v>
          </cell>
          <cell r="F2355">
            <v>12057.6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2</v>
          </cell>
          <cell r="L2355">
            <v>12057.6</v>
          </cell>
        </row>
        <row r="2356">
          <cell r="A2356">
            <v>1313012797</v>
          </cell>
          <cell r="B2356">
            <v>131301</v>
          </cell>
          <cell r="C2356" t="str">
            <v>Расходные материалы (фильтра, ремни, сервис. пакеты , зубья, коронки, реж. кромки и т.д.) по САТ</v>
          </cell>
          <cell r="D2356" t="str">
            <v>1P1855 Пассатижи</v>
          </cell>
          <cell r="E2356">
            <v>2</v>
          </cell>
          <cell r="F2356">
            <v>5491.2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2</v>
          </cell>
          <cell r="L2356">
            <v>5491.2</v>
          </cell>
        </row>
        <row r="2357">
          <cell r="A2357">
            <v>1313012798</v>
          </cell>
          <cell r="B2357">
            <v>131301</v>
          </cell>
          <cell r="C2357" t="str">
            <v>Расходные материалы (фильтра, ремни, сервис. пакеты , зубья, коронки, реж. кромки и т.д.) по САТ</v>
          </cell>
          <cell r="D2357" t="str">
            <v>1P1864 Пассатижи</v>
          </cell>
          <cell r="E2357">
            <v>2</v>
          </cell>
          <cell r="F2357">
            <v>9350.4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2</v>
          </cell>
          <cell r="L2357">
            <v>9350.4</v>
          </cell>
        </row>
        <row r="2358">
          <cell r="A2358">
            <v>1313012799</v>
          </cell>
          <cell r="B2358">
            <v>131301</v>
          </cell>
          <cell r="C2358" t="str">
            <v>Расходные материалы (фильтра, ремни, сервис. пакеты , зубья, коронки, реж. кромки и т.д.) по САТ</v>
          </cell>
          <cell r="D2358" t="str">
            <v>1P1863 пассатижи</v>
          </cell>
          <cell r="E2358">
            <v>2</v>
          </cell>
          <cell r="F2358">
            <v>8992.7999999999993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2</v>
          </cell>
          <cell r="L2358">
            <v>8992.7999999999993</v>
          </cell>
        </row>
        <row r="2359">
          <cell r="A2359">
            <v>1313012800</v>
          </cell>
          <cell r="B2359">
            <v>131301</v>
          </cell>
          <cell r="C2359" t="str">
            <v>Расходные материалы (фильтра, ремни, сервис. пакеты , зубья, коронки, реж. кромки и т.д.) по САТ</v>
          </cell>
          <cell r="D2359" t="str">
            <v>2223074 (9U6232) Шлифовальный круг</v>
          </cell>
          <cell r="E2359">
            <v>2</v>
          </cell>
          <cell r="F2359">
            <v>177837.6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2</v>
          </cell>
          <cell r="L2359">
            <v>177837.6</v>
          </cell>
        </row>
        <row r="2360">
          <cell r="A2360">
            <v>1313012801</v>
          </cell>
          <cell r="B2360">
            <v>131301</v>
          </cell>
          <cell r="C2360" t="str">
            <v>Расходные материалы (фильтра, ремни, сервис. пакеты , зубья, коронки, реж. кромки и т.д.) по САТ</v>
          </cell>
          <cell r="D2360" t="str">
            <v>1U-5783 Шлифовальный станок</v>
          </cell>
          <cell r="E2360">
            <v>2</v>
          </cell>
          <cell r="F2360">
            <v>59620.800000000003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2</v>
          </cell>
          <cell r="L2360">
            <v>59620.800000000003</v>
          </cell>
        </row>
        <row r="2361">
          <cell r="A2361">
            <v>1313012802</v>
          </cell>
          <cell r="B2361">
            <v>131301</v>
          </cell>
          <cell r="C2361" t="str">
            <v>Расходные материалы (фильтра, ремни, сервис. пакеты , зубья, коронки, реж. кромки и т.д.) по САТ</v>
          </cell>
          <cell r="D2361" t="str">
            <v>2223062 Пневматическая дрель</v>
          </cell>
          <cell r="E2361">
            <v>1</v>
          </cell>
          <cell r="F2361">
            <v>44620.800000000003</v>
          </cell>
          <cell r="G2361">
            <v>1</v>
          </cell>
          <cell r="H2361">
            <v>10267.86</v>
          </cell>
          <cell r="I2361">
            <v>0</v>
          </cell>
          <cell r="J2361">
            <v>0</v>
          </cell>
          <cell r="K2361">
            <v>2</v>
          </cell>
          <cell r="L2361">
            <v>54888.66</v>
          </cell>
          <cell r="M2361" t="str">
            <v>ДТ</v>
          </cell>
        </row>
        <row r="2362">
          <cell r="A2362">
            <v>1313012803</v>
          </cell>
          <cell r="B2362">
            <v>131301</v>
          </cell>
          <cell r="C2362" t="str">
            <v>Расходные материалы (фильтра, ремни, сервис. пакеты , зубья, коронки, реж. кромки и т.д.) по САТ</v>
          </cell>
          <cell r="D2362" t="str">
            <v>2510980 (4С8301) Стенд BAS</v>
          </cell>
          <cell r="E2362">
            <v>2</v>
          </cell>
          <cell r="F2362">
            <v>91540.800000000003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2</v>
          </cell>
          <cell r="L2362">
            <v>91540.800000000003</v>
          </cell>
        </row>
        <row r="2363">
          <cell r="A2363">
            <v>1313012804</v>
          </cell>
          <cell r="B2363">
            <v>131301</v>
          </cell>
          <cell r="C2363" t="str">
            <v>Расходные материалы (фильтра, ремни, сервис. пакеты , зубья, коронки, реж. кромки и т.д.) по САТ</v>
          </cell>
          <cell r="D2363" t="str">
            <v>1P-7437 (7D-3975) Защитная крышка</v>
          </cell>
          <cell r="E2363">
            <v>4</v>
          </cell>
          <cell r="F2363">
            <v>8534.4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4</v>
          </cell>
          <cell r="L2363">
            <v>8534.4</v>
          </cell>
        </row>
        <row r="2364">
          <cell r="A2364">
            <v>1313012805</v>
          </cell>
          <cell r="B2364">
            <v>131301</v>
          </cell>
          <cell r="C2364" t="str">
            <v>Расходные материалы (фильтра, ремни, сервис. пакеты , зубья, коронки, реж. кромки и т.д.) по САТ</v>
          </cell>
          <cell r="D2364" t="str">
            <v>1P-2378 Крышка</v>
          </cell>
          <cell r="E2364">
            <v>10</v>
          </cell>
          <cell r="F2364">
            <v>1788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10</v>
          </cell>
          <cell r="L2364">
            <v>1788</v>
          </cell>
        </row>
        <row r="2365">
          <cell r="A2365">
            <v>1313012808</v>
          </cell>
          <cell r="B2365">
            <v>131301</v>
          </cell>
          <cell r="C2365" t="str">
            <v>Расходные материалы (фильтра, ремни, сервис. пакеты , зубья, коронки, реж. кромки и т.д.) по САТ</v>
          </cell>
          <cell r="D2365" t="str">
            <v>1P2377 Заглушка</v>
          </cell>
          <cell r="E2365">
            <v>4</v>
          </cell>
          <cell r="F2365">
            <v>3096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4</v>
          </cell>
          <cell r="L2365">
            <v>3096</v>
          </cell>
        </row>
        <row r="2366">
          <cell r="A2366">
            <v>1313012809</v>
          </cell>
          <cell r="B2366">
            <v>131301</v>
          </cell>
          <cell r="C2366" t="str">
            <v>Расходные материалы (фильтра, ремни, сервис. пакеты , зубья, коронки, реж. кромки и т.д.) по САТ</v>
          </cell>
          <cell r="D2366" t="str">
            <v>1757546 Режущий инструмент GP</v>
          </cell>
          <cell r="E2366">
            <v>1</v>
          </cell>
          <cell r="F2366">
            <v>17940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1</v>
          </cell>
          <cell r="L2366">
            <v>17940</v>
          </cell>
        </row>
        <row r="2367">
          <cell r="A2367">
            <v>1313012810</v>
          </cell>
          <cell r="B2367">
            <v>131301</v>
          </cell>
          <cell r="C2367" t="str">
            <v>Расходные материалы (фильтра, ремни, сервис. пакеты , зубья, коронки, реж. кромки и т.д.) по САТ</v>
          </cell>
          <cell r="D2367" t="str">
            <v>1В7763 Масленка</v>
          </cell>
          <cell r="E2367">
            <v>5</v>
          </cell>
          <cell r="F2367">
            <v>12714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5</v>
          </cell>
          <cell r="L2367">
            <v>12714</v>
          </cell>
        </row>
        <row r="2368">
          <cell r="A2368">
            <v>1313012811</v>
          </cell>
          <cell r="B2368">
            <v>131301</v>
          </cell>
          <cell r="C2368" t="str">
            <v>Расходные материалы (фильтра, ремни, сервис. пакеты , зубья, коронки, реж. кромки и т.д.) по САТ</v>
          </cell>
          <cell r="D2368" t="str">
            <v>2685809 наюор варонок</v>
          </cell>
          <cell r="E2368">
            <v>1</v>
          </cell>
          <cell r="F2368">
            <v>1462.8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1</v>
          </cell>
          <cell r="L2368">
            <v>1462.8</v>
          </cell>
        </row>
        <row r="2369">
          <cell r="A2369">
            <v>1313012812</v>
          </cell>
          <cell r="B2369">
            <v>131301</v>
          </cell>
          <cell r="C2369" t="str">
            <v>Расходные материалы (фильтра, ремни, сервис. пакеты , зубья, коронки, реж. кромки и т.д.) по САТ</v>
          </cell>
          <cell r="D2369" t="str">
            <v>9S9081 Стропа А</v>
          </cell>
          <cell r="E2369">
            <v>1</v>
          </cell>
          <cell r="F2369">
            <v>57399.6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1</v>
          </cell>
          <cell r="L2369">
            <v>57399.6</v>
          </cell>
        </row>
        <row r="2370">
          <cell r="A2370">
            <v>1313012814</v>
          </cell>
          <cell r="B2370">
            <v>131301</v>
          </cell>
          <cell r="C2370" t="str">
            <v>Расходные материалы (фильтра, ремни, сервис. пакеты , зубья, коронки, реж. кромки и т.д.) по САТ</v>
          </cell>
          <cell r="D2370" t="str">
            <v>4C6774 Вакумный пистолет</v>
          </cell>
          <cell r="E2370">
            <v>1</v>
          </cell>
          <cell r="F2370">
            <v>18722.400000000001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1</v>
          </cell>
          <cell r="L2370">
            <v>18722.400000000001</v>
          </cell>
        </row>
        <row r="2371">
          <cell r="A2371">
            <v>1313012815</v>
          </cell>
          <cell r="B2371">
            <v>131301</v>
          </cell>
          <cell r="C2371" t="str">
            <v>Расходные материалы (фильтра, ремни, сервис. пакеты , зубья, коронки, реж. кромки и т.д.) по САТ</v>
          </cell>
          <cell r="D2371" t="str">
            <v>8T2844 Регистратор</v>
          </cell>
          <cell r="E2371">
            <v>3</v>
          </cell>
          <cell r="F2371">
            <v>23094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3</v>
          </cell>
          <cell r="L2371">
            <v>23094</v>
          </cell>
        </row>
        <row r="2372">
          <cell r="A2372">
            <v>1313012816</v>
          </cell>
          <cell r="B2372">
            <v>131301</v>
          </cell>
          <cell r="C2372" t="str">
            <v>Расходные материалы (фильтра, ремни, сервис. пакеты , зубья, коронки, реж. кромки и т.д.) по САТ</v>
          </cell>
          <cell r="D2372" t="str">
            <v>1T-0210 Шариковый подшипник</v>
          </cell>
          <cell r="E2372">
            <v>12</v>
          </cell>
          <cell r="F2372">
            <v>188448.12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12</v>
          </cell>
          <cell r="L2372">
            <v>188448.12</v>
          </cell>
        </row>
        <row r="2373">
          <cell r="A2373">
            <v>1313012817</v>
          </cell>
          <cell r="B2373">
            <v>131301</v>
          </cell>
          <cell r="C2373" t="str">
            <v>Расходные материалы (фильтра, ремни, сервис. пакеты , зубья, коронки, реж. кромки и т.д.) по САТ</v>
          </cell>
          <cell r="D2373" t="str">
            <v>5F3144 манжета</v>
          </cell>
          <cell r="E2373">
            <v>6</v>
          </cell>
          <cell r="F2373">
            <v>4293.54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6</v>
          </cell>
          <cell r="L2373">
            <v>4293.54</v>
          </cell>
        </row>
        <row r="2374">
          <cell r="A2374">
            <v>1313012818</v>
          </cell>
          <cell r="B2374">
            <v>131301</v>
          </cell>
          <cell r="C2374" t="str">
            <v>Расходные материалы (фильтра, ремни, сервис. пакеты , зубья, коронки, реж. кромки и т.д.) по САТ</v>
          </cell>
          <cell r="D2374" t="str">
            <v>4D8123 Хомут</v>
          </cell>
          <cell r="E2374">
            <v>12</v>
          </cell>
          <cell r="F2374">
            <v>7833.6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12</v>
          </cell>
          <cell r="L2374">
            <v>7833.6</v>
          </cell>
        </row>
        <row r="2375">
          <cell r="A2375">
            <v>1313012819</v>
          </cell>
          <cell r="B2375">
            <v>131301</v>
          </cell>
          <cell r="C2375" t="str">
            <v>Расходные материалы (фильтра, ремни, сервис. пакеты , зубья, коронки, реж. кромки и т.д.) по САТ</v>
          </cell>
          <cell r="D2375" t="str">
            <v>5P5299 манжета</v>
          </cell>
          <cell r="E2375">
            <v>5</v>
          </cell>
          <cell r="F2375">
            <v>14894.96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5</v>
          </cell>
          <cell r="L2375">
            <v>14894.96</v>
          </cell>
        </row>
        <row r="2376">
          <cell r="A2376">
            <v>1313012820</v>
          </cell>
          <cell r="B2376">
            <v>131301</v>
          </cell>
          <cell r="C2376" t="str">
            <v>Расходные материалы (фильтра, ремни, сервис. пакеты , зубья, коронки, реж. кромки и т.д.) по САТ</v>
          </cell>
          <cell r="D2376" t="str">
            <v>4B4550 Фитинг предохранительный</v>
          </cell>
          <cell r="E2376">
            <v>8</v>
          </cell>
          <cell r="F2376">
            <v>2467.1999999999998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8</v>
          </cell>
          <cell r="L2376">
            <v>2467.1999999999998</v>
          </cell>
        </row>
        <row r="2377">
          <cell r="A2377">
            <v>1313012821</v>
          </cell>
          <cell r="B2377">
            <v>131301</v>
          </cell>
          <cell r="C2377" t="str">
            <v>Расходные материалы (фильтра, ремни, сервис. пакеты , зубья, коронки, реж. кромки и т.д.) по САТ</v>
          </cell>
          <cell r="D2377" t="str">
            <v>5K5959 Уплотнительное кольцо</v>
          </cell>
          <cell r="E2377">
            <v>6</v>
          </cell>
          <cell r="F2377">
            <v>3358.72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6</v>
          </cell>
          <cell r="L2377">
            <v>3358.72</v>
          </cell>
        </row>
        <row r="2378">
          <cell r="A2378">
            <v>1313012822</v>
          </cell>
          <cell r="B2378">
            <v>131301</v>
          </cell>
          <cell r="C2378" t="str">
            <v>Расходные материалы (фильтра, ремни, сервис. пакеты , зубья, коронки, реж. кромки и т.д.) по САТ</v>
          </cell>
          <cell r="D2378" t="str">
            <v>2D6642 Шарик</v>
          </cell>
          <cell r="E2378">
            <v>4</v>
          </cell>
          <cell r="F2378">
            <v>43.2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4</v>
          </cell>
          <cell r="L2378">
            <v>43.2</v>
          </cell>
        </row>
        <row r="2379">
          <cell r="A2379">
            <v>1313012824</v>
          </cell>
          <cell r="B2379">
            <v>131301</v>
          </cell>
          <cell r="C2379" t="str">
            <v>Расходные материалы (фильтра, ремни, сервис. пакеты , зубья, коронки, реж. кромки и т.д.) по САТ</v>
          </cell>
          <cell r="D2379" t="str">
            <v>3G0570 Шланг</v>
          </cell>
          <cell r="E2379">
            <v>3</v>
          </cell>
          <cell r="F2379">
            <v>7513.2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3</v>
          </cell>
          <cell r="L2379">
            <v>7513.2</v>
          </cell>
        </row>
        <row r="2380">
          <cell r="A2380">
            <v>1313012826</v>
          </cell>
          <cell r="B2380">
            <v>131301</v>
          </cell>
          <cell r="C2380" t="str">
            <v>Расходные материалы (фильтра, ремни, сервис. пакеты , зубья, коронки, реж. кромки и т.д.) по САТ</v>
          </cell>
          <cell r="D2380" t="str">
            <v>7W-8460 Шайба</v>
          </cell>
          <cell r="E2380">
            <v>6</v>
          </cell>
          <cell r="F2380">
            <v>35636.32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6</v>
          </cell>
          <cell r="L2380">
            <v>35636.32</v>
          </cell>
        </row>
        <row r="2381">
          <cell r="A2381">
            <v>1313012828</v>
          </cell>
          <cell r="B2381">
            <v>131301</v>
          </cell>
          <cell r="C2381" t="str">
            <v>Расходные материалы (фильтра, ремни, сервис. пакеты , зубья, коронки, реж. кромки и т.д.) по САТ</v>
          </cell>
          <cell r="D2381" t="str">
            <v>5P8221 Nut CAT</v>
          </cell>
          <cell r="E2381">
            <v>1934</v>
          </cell>
          <cell r="F2381">
            <v>1208131.58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1934</v>
          </cell>
          <cell r="L2381">
            <v>1208131.58</v>
          </cell>
        </row>
        <row r="2382">
          <cell r="A2382">
            <v>1313012829</v>
          </cell>
          <cell r="B2382">
            <v>131301</v>
          </cell>
          <cell r="C2382" t="str">
            <v>Расходные материалы (фильтра, ремни, сервис. пакеты , зубья, коронки, реж. кромки и т.д.) по САТ</v>
          </cell>
          <cell r="D2382" t="str">
            <v>7T-1000 Bolt CAT</v>
          </cell>
          <cell r="E2382">
            <v>2368</v>
          </cell>
          <cell r="F2382">
            <v>4167945.76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2368</v>
          </cell>
          <cell r="L2382">
            <v>4167945.76</v>
          </cell>
        </row>
        <row r="2383">
          <cell r="A2383">
            <v>1313012830</v>
          </cell>
          <cell r="B2383">
            <v>131301</v>
          </cell>
          <cell r="C2383" t="str">
            <v>Расходные материалы (фильтра, ремни, сервис. пакеты , зубья, коронки, реж. кромки и т.д.) по САТ</v>
          </cell>
          <cell r="D2383" t="str">
            <v>1G-8878 Фильтр</v>
          </cell>
          <cell r="E2383">
            <v>11</v>
          </cell>
          <cell r="F2383">
            <v>154241.01</v>
          </cell>
          <cell r="G2383">
            <v>0</v>
          </cell>
          <cell r="H2383">
            <v>0</v>
          </cell>
          <cell r="I2383">
            <v>1</v>
          </cell>
          <cell r="J2383">
            <v>14021.91</v>
          </cell>
          <cell r="K2383">
            <v>10</v>
          </cell>
          <cell r="L2383">
            <v>140219.1</v>
          </cell>
        </row>
        <row r="2384">
          <cell r="A2384">
            <v>1313012833</v>
          </cell>
          <cell r="B2384">
            <v>131301</v>
          </cell>
          <cell r="C2384" t="str">
            <v>Расходные материалы (фильтра, ремни, сервис. пакеты , зубья, коронки, реж. кромки и т.д.) по САТ</v>
          </cell>
          <cell r="D2384" t="str">
            <v>4Н-2978 Сетчатый фильтр ГТ</v>
          </cell>
          <cell r="E2384">
            <v>3</v>
          </cell>
          <cell r="F2384">
            <v>44929.72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3</v>
          </cell>
          <cell r="L2384">
            <v>44929.72</v>
          </cell>
        </row>
        <row r="2385">
          <cell r="A2385">
            <v>1313012834</v>
          </cell>
          <cell r="B2385">
            <v>131301</v>
          </cell>
          <cell r="C2385" t="str">
            <v>Расходные материалы (фильтра, ремни, сервис. пакеты , зубья, коронки, реж. кромки и т.д.) по САТ</v>
          </cell>
          <cell r="D2385" t="str">
            <v>6F-4855 Уплотнение</v>
          </cell>
          <cell r="E2385">
            <v>8</v>
          </cell>
          <cell r="F2385">
            <v>1357.36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8</v>
          </cell>
          <cell r="L2385">
            <v>1357.36</v>
          </cell>
        </row>
        <row r="2386">
          <cell r="A2386">
            <v>1313012835</v>
          </cell>
          <cell r="B2386">
            <v>131301</v>
          </cell>
          <cell r="C2386" t="str">
            <v>Расходные материалы (фильтра, ремни, сервис. пакеты , зубья, коронки, реж. кромки и т.д.) по САТ</v>
          </cell>
          <cell r="D2386" t="str">
            <v>1A-1415 ГАЙКА CAT</v>
          </cell>
          <cell r="E2386">
            <v>12</v>
          </cell>
          <cell r="F2386">
            <v>15779.06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12</v>
          </cell>
          <cell r="L2386">
            <v>15779.06</v>
          </cell>
        </row>
        <row r="2387">
          <cell r="A2387">
            <v>1313012836</v>
          </cell>
          <cell r="B2387">
            <v>131301</v>
          </cell>
          <cell r="C2387" t="str">
            <v>Расходные материалы (фильтра, ремни, сервис. пакеты , зубья, коронки, реж. кромки и т.д.) по САТ</v>
          </cell>
          <cell r="D2387" t="str">
            <v>1M-3909 ПОДШИПНИК CAT</v>
          </cell>
          <cell r="E2387">
            <v>8</v>
          </cell>
          <cell r="F2387">
            <v>43619.5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8</v>
          </cell>
          <cell r="L2387">
            <v>43619.5</v>
          </cell>
        </row>
        <row r="2388">
          <cell r="A2388">
            <v>1313012837</v>
          </cell>
          <cell r="B2388">
            <v>131301</v>
          </cell>
          <cell r="C2388" t="str">
            <v>Расходные материалы (фильтра, ремни, сервис. пакеты , зубья, коронки, реж. кромки и т.д.) по САТ</v>
          </cell>
          <cell r="D2388" t="str">
            <v>3D2239 Клапан САТ</v>
          </cell>
          <cell r="E2388">
            <v>10</v>
          </cell>
          <cell r="F2388">
            <v>21867.1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10</v>
          </cell>
          <cell r="L2388">
            <v>21867.1</v>
          </cell>
        </row>
        <row r="2389">
          <cell r="A2389">
            <v>1313012838</v>
          </cell>
          <cell r="B2389">
            <v>131301</v>
          </cell>
          <cell r="C2389" t="str">
            <v>Расходные материалы (фильтра, ремни, сервис. пакеты , зубья, коронки, реж. кромки и т.д.) по САТ</v>
          </cell>
          <cell r="D2389" t="str">
            <v>1730888 КРЕСТОВИНА</v>
          </cell>
          <cell r="E2389">
            <v>5</v>
          </cell>
          <cell r="F2389">
            <v>183934.45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5</v>
          </cell>
          <cell r="L2389">
            <v>183934.45</v>
          </cell>
        </row>
        <row r="2390">
          <cell r="A2390">
            <v>1313012839</v>
          </cell>
          <cell r="B2390">
            <v>131301</v>
          </cell>
          <cell r="C2390" t="str">
            <v>Расходные материалы (фильтра, ремни, сервис. пакеты , зубья, коронки, реж. кромки и т.д.) по САТ</v>
          </cell>
          <cell r="D2390" t="str">
            <v>1790006 ПЕРЕКЛЮЧАТЕЛЬ</v>
          </cell>
          <cell r="E2390">
            <v>3</v>
          </cell>
          <cell r="F2390">
            <v>117934.5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3</v>
          </cell>
          <cell r="L2390">
            <v>117934.5</v>
          </cell>
        </row>
        <row r="2391">
          <cell r="A2391">
            <v>1313012840</v>
          </cell>
          <cell r="B2391">
            <v>131301</v>
          </cell>
          <cell r="C2391" t="str">
            <v>Расходные материалы (фильтра, ремни, сервис. пакеты , зубья, коронки, реж. кромки и т.д.) по САТ</v>
          </cell>
          <cell r="D2391" t="str">
            <v>2131370 ПОДШИПНИК СКОЛЬЖЕНИЯ</v>
          </cell>
          <cell r="E2391">
            <v>13</v>
          </cell>
          <cell r="F2391">
            <v>303079.82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13</v>
          </cell>
          <cell r="L2391">
            <v>303079.82</v>
          </cell>
        </row>
        <row r="2392">
          <cell r="A2392">
            <v>1313012841</v>
          </cell>
          <cell r="B2392">
            <v>131301</v>
          </cell>
          <cell r="C2392" t="str">
            <v>Расходные материалы (фильтра, ремни, сервис. пакеты , зубья, коронки, реж. кромки и т.д.) по САТ</v>
          </cell>
          <cell r="D2392" t="str">
            <v>2610445 Адаптер</v>
          </cell>
          <cell r="E2392">
            <v>4</v>
          </cell>
          <cell r="F2392">
            <v>22453.439999999999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4</v>
          </cell>
          <cell r="L2392">
            <v>22453.439999999999</v>
          </cell>
        </row>
        <row r="2393">
          <cell r="A2393">
            <v>1313012842</v>
          </cell>
          <cell r="B2393">
            <v>131301</v>
          </cell>
          <cell r="C2393" t="str">
            <v>Расходные материалы (фильтра, ремни, сервис. пакеты , зубья, коронки, реж. кромки и т.д.) по САТ</v>
          </cell>
          <cell r="D2393" t="str">
            <v>3232197 УПЛОТНЕНИЕ</v>
          </cell>
          <cell r="E2393">
            <v>2</v>
          </cell>
          <cell r="F2393">
            <v>54685.8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2</v>
          </cell>
          <cell r="L2393">
            <v>54685.8</v>
          </cell>
        </row>
        <row r="2394">
          <cell r="A2394">
            <v>1313012843</v>
          </cell>
          <cell r="B2394">
            <v>131301</v>
          </cell>
          <cell r="C2394" t="str">
            <v>Расходные материалы (фильтра, ремни, сервис. пакеты , зубья, коронки, реж. кромки и т.д.) по САТ</v>
          </cell>
          <cell r="D2394" t="str">
            <v>1242109 муфта CAT</v>
          </cell>
          <cell r="E2394">
            <v>5</v>
          </cell>
          <cell r="F2394">
            <v>95624.9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5</v>
          </cell>
          <cell r="L2394">
            <v>95624.9</v>
          </cell>
        </row>
        <row r="2395">
          <cell r="A2395">
            <v>1313012844</v>
          </cell>
          <cell r="B2395">
            <v>131301</v>
          </cell>
          <cell r="C2395" t="str">
            <v>Расходные материалы (фильтра, ремни, сервис. пакеты , зубья, коронки, реж. кромки и т.д.) по САТ</v>
          </cell>
          <cell r="D2395" t="str">
            <v>1242060 муфта CAT</v>
          </cell>
          <cell r="E2395">
            <v>1</v>
          </cell>
          <cell r="F2395">
            <v>16521.27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1</v>
          </cell>
          <cell r="L2395">
            <v>16521.27</v>
          </cell>
        </row>
        <row r="2396">
          <cell r="A2396">
            <v>1313012845</v>
          </cell>
          <cell r="B2396">
            <v>131301</v>
          </cell>
          <cell r="C2396" t="str">
            <v>Расходные материалы (фильтра, ремни, сервис. пакеты , зубья, коронки, реж. кромки и т.д.) по САТ</v>
          </cell>
          <cell r="D2396" t="str">
            <v>4S7492 золотник в сборе CAT</v>
          </cell>
          <cell r="E2396">
            <v>1</v>
          </cell>
          <cell r="F2396">
            <v>20344.16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1</v>
          </cell>
          <cell r="L2396">
            <v>20344.16</v>
          </cell>
        </row>
        <row r="2397">
          <cell r="A2397">
            <v>1313012846</v>
          </cell>
          <cell r="B2397">
            <v>131301</v>
          </cell>
          <cell r="C2397" t="str">
            <v>Расходные материалы (фильтра, ремни, сервис. пакеты , зубья, коронки, реж. кромки и т.д.) по САТ</v>
          </cell>
          <cell r="D2397" t="str">
            <v>5S3788 золотник в сборе CAT</v>
          </cell>
          <cell r="E2397">
            <v>1</v>
          </cell>
          <cell r="F2397">
            <v>28992.639999999999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1</v>
          </cell>
          <cell r="L2397">
            <v>28992.639999999999</v>
          </cell>
        </row>
        <row r="2398">
          <cell r="A2398">
            <v>1313012847</v>
          </cell>
          <cell r="B2398">
            <v>131301</v>
          </cell>
          <cell r="C2398" t="str">
            <v>Расходные материалы (фильтра, ремни, сервис. пакеты , зубья, коронки, реж. кромки и т.д.) по САТ</v>
          </cell>
          <cell r="D2398" t="str">
            <v>4S7493 золотник в сборе CAT</v>
          </cell>
          <cell r="E2398">
            <v>1</v>
          </cell>
          <cell r="F2398">
            <v>26782.79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1</v>
          </cell>
          <cell r="L2398">
            <v>26782.79</v>
          </cell>
        </row>
        <row r="2399">
          <cell r="A2399">
            <v>1313012850</v>
          </cell>
          <cell r="B2399">
            <v>131301</v>
          </cell>
          <cell r="C2399" t="str">
            <v>Расходные материалы (фильтра, ремни, сервис. пакеты , зубья, коронки, реж. кромки и т.д.) по САТ</v>
          </cell>
          <cell r="D2399" t="str">
            <v>3P0421 золотник в сборе CAT</v>
          </cell>
          <cell r="E2399">
            <v>1</v>
          </cell>
          <cell r="F2399">
            <v>27197.7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1</v>
          </cell>
          <cell r="L2399">
            <v>27197.7</v>
          </cell>
        </row>
        <row r="2400">
          <cell r="A2400">
            <v>1313012851</v>
          </cell>
          <cell r="B2400">
            <v>131301</v>
          </cell>
          <cell r="C2400" t="str">
            <v>Расходные материалы (фильтра, ремни, сервис. пакеты , зубья, коронки, реж. кромки и т.д.) по САТ</v>
          </cell>
          <cell r="D2400" t="str">
            <v>1241900 муфта CAT</v>
          </cell>
          <cell r="E2400">
            <v>2</v>
          </cell>
          <cell r="F2400">
            <v>2555.62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2</v>
          </cell>
          <cell r="L2400">
            <v>2555.62</v>
          </cell>
        </row>
        <row r="2401">
          <cell r="A2401">
            <v>1313012852</v>
          </cell>
          <cell r="B2401">
            <v>131301</v>
          </cell>
          <cell r="C2401" t="str">
            <v>Расходные материалы (фильтра, ремни, сервис. пакеты , зубья, коронки, реж. кромки и т.д.) по САТ</v>
          </cell>
          <cell r="D2401" t="str">
            <v>6V9947 муфта в сборе CAT</v>
          </cell>
          <cell r="E2401">
            <v>1</v>
          </cell>
          <cell r="F2401">
            <v>4326.5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1</v>
          </cell>
          <cell r="L2401">
            <v>4326.5</v>
          </cell>
        </row>
        <row r="2402">
          <cell r="A2402">
            <v>1313012855</v>
          </cell>
          <cell r="B2402">
            <v>131301</v>
          </cell>
          <cell r="C2402" t="str">
            <v>Расходные материалы (фильтра, ремни, сервис. пакеты , зубья, коронки, реж. кромки и т.д.) по САТ</v>
          </cell>
          <cell r="D2402" t="str">
            <v>8V0295 шланг в сборе CAT</v>
          </cell>
          <cell r="E2402">
            <v>2</v>
          </cell>
          <cell r="F2402">
            <v>8902.5400000000009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2</v>
          </cell>
          <cell r="L2402">
            <v>8902.5400000000009</v>
          </cell>
        </row>
        <row r="2403">
          <cell r="A2403">
            <v>1313012856</v>
          </cell>
          <cell r="B2403">
            <v>131301</v>
          </cell>
          <cell r="C2403" t="str">
            <v>Расходные материалы (фильтра, ремни, сервис. пакеты , зубья, коронки, реж. кромки и т.д.) по САТ</v>
          </cell>
          <cell r="D2403" t="str">
            <v>1N4036 шкив CAT</v>
          </cell>
          <cell r="E2403">
            <v>1</v>
          </cell>
          <cell r="F2403">
            <v>243348.19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1</v>
          </cell>
          <cell r="L2403">
            <v>243348.19</v>
          </cell>
        </row>
        <row r="2404">
          <cell r="A2404">
            <v>1313012857</v>
          </cell>
          <cell r="B2404">
            <v>131301</v>
          </cell>
          <cell r="C2404" t="str">
            <v>Расходные материалы (фильтра, ремни, сервис. пакеты , зубья, коронки, реж. кромки и т.д.) по САТ</v>
          </cell>
          <cell r="D2404" t="str">
            <v>8N-9764 ступица CAT</v>
          </cell>
          <cell r="E2404">
            <v>1</v>
          </cell>
          <cell r="F2404">
            <v>154176.94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1</v>
          </cell>
          <cell r="L2404">
            <v>154176.94</v>
          </cell>
        </row>
        <row r="2405">
          <cell r="A2405">
            <v>1313012858</v>
          </cell>
          <cell r="B2405">
            <v>131301</v>
          </cell>
          <cell r="C2405" t="str">
            <v>Расходные материалы (фильтра, ремни, сервис. пакеты , зубья, коронки, реж. кромки и т.д.) по САТ</v>
          </cell>
          <cell r="D2405" t="str">
            <v>8N-9768 шайба CAT</v>
          </cell>
          <cell r="E2405">
            <v>1</v>
          </cell>
          <cell r="F2405">
            <v>8146.38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1</v>
          </cell>
          <cell r="L2405">
            <v>8146.38</v>
          </cell>
        </row>
        <row r="2406">
          <cell r="A2406">
            <v>1313012859</v>
          </cell>
          <cell r="B2406">
            <v>131301</v>
          </cell>
          <cell r="C2406" t="str">
            <v>Расходные материалы (фильтра, ремни, сервис. пакеты , зубья, коронки, реж. кромки и т.д.) по САТ</v>
          </cell>
          <cell r="D2406" t="str">
            <v>7X7730 втулка CAT</v>
          </cell>
          <cell r="E2406">
            <v>1</v>
          </cell>
          <cell r="F2406">
            <v>3113.33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1</v>
          </cell>
          <cell r="L2406">
            <v>3113.33</v>
          </cell>
        </row>
        <row r="2407">
          <cell r="A2407">
            <v>1313012860</v>
          </cell>
          <cell r="B2407">
            <v>131301</v>
          </cell>
          <cell r="C2407" t="str">
            <v>Расходные материалы (фильтра, ремни, сервис. пакеты , зубья, коронки, реж. кромки и т.д.) по САТ</v>
          </cell>
          <cell r="D2407" t="str">
            <v>1W-5075 вал CAT</v>
          </cell>
          <cell r="E2407">
            <v>1</v>
          </cell>
          <cell r="F2407">
            <v>54560.77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1</v>
          </cell>
          <cell r="L2407">
            <v>54560.77</v>
          </cell>
        </row>
        <row r="2408">
          <cell r="A2408">
            <v>1313012863</v>
          </cell>
          <cell r="B2408">
            <v>131301</v>
          </cell>
          <cell r="C2408" t="str">
            <v>Расходные материалы (фильтра, ремни, сервис. пакеты , зубья, коронки, реж. кромки и т.д.) по САТ</v>
          </cell>
          <cell r="D2408" t="str">
            <v>1326260 сальник CAT</v>
          </cell>
          <cell r="E2408">
            <v>3</v>
          </cell>
          <cell r="F2408">
            <v>42916.2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3</v>
          </cell>
          <cell r="L2408">
            <v>42916.2</v>
          </cell>
        </row>
        <row r="2409">
          <cell r="A2409">
            <v>1313012864</v>
          </cell>
          <cell r="B2409">
            <v>131301</v>
          </cell>
          <cell r="C2409" t="str">
            <v>Расходные материалы (фильтра, ремни, сервис. пакеты , зубья, коронки, реж. кромки и т.д.) по САТ</v>
          </cell>
          <cell r="D2409" t="str">
            <v>1890170 катушка в сборе CAT</v>
          </cell>
          <cell r="E2409">
            <v>1</v>
          </cell>
          <cell r="F2409">
            <v>13683.04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1</v>
          </cell>
          <cell r="L2409">
            <v>13683.04</v>
          </cell>
        </row>
        <row r="2410">
          <cell r="A2410">
            <v>1313012867</v>
          </cell>
          <cell r="B2410">
            <v>131301</v>
          </cell>
          <cell r="C2410" t="str">
            <v>Расходные материалы (фильтра, ремни, сервис. пакеты , зубья, коронки, реж. кромки и т.д.) по САТ</v>
          </cell>
          <cell r="D2410" t="str">
            <v>2175703 ресивер CAT</v>
          </cell>
          <cell r="E2410">
            <v>3</v>
          </cell>
          <cell r="F2410">
            <v>145808.66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3</v>
          </cell>
          <cell r="L2410">
            <v>145808.66</v>
          </cell>
        </row>
        <row r="2411">
          <cell r="A2411">
            <v>1313012868</v>
          </cell>
          <cell r="B2411">
            <v>131301</v>
          </cell>
          <cell r="C2411" t="str">
            <v>Расходные материалы (фильтра, ремни, сервис. пакеты , зубья, коронки, реж. кромки и т.д.) по САТ</v>
          </cell>
          <cell r="D2411" t="str">
            <v>3D8241 упл.кольцо CAT</v>
          </cell>
          <cell r="E2411">
            <v>1</v>
          </cell>
          <cell r="F2411">
            <v>2740.52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1</v>
          </cell>
          <cell r="L2411">
            <v>2740.52</v>
          </cell>
        </row>
        <row r="2412">
          <cell r="A2412">
            <v>1313012869</v>
          </cell>
          <cell r="B2412">
            <v>131301</v>
          </cell>
          <cell r="C2412" t="str">
            <v>Расходные материалы (фильтра, ремни, сервис. пакеты , зубья, коронки, реж. кромки и т.д.) по САТ</v>
          </cell>
          <cell r="D2412" t="str">
            <v>2246361 SEAL-PRESS I</v>
          </cell>
          <cell r="E2412">
            <v>2</v>
          </cell>
          <cell r="F2412">
            <v>4134.18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2</v>
          </cell>
          <cell r="L2412">
            <v>4134.18</v>
          </cell>
        </row>
        <row r="2413">
          <cell r="A2413">
            <v>1313012870</v>
          </cell>
          <cell r="B2413">
            <v>131301</v>
          </cell>
          <cell r="C2413" t="str">
            <v>Расходные материалы (фильтра, ремни, сервис. пакеты , зубья, коронки, реж. кромки и т.д.) по САТ</v>
          </cell>
          <cell r="D2413" t="str">
            <v>1945338 Сенсор</v>
          </cell>
          <cell r="E2413">
            <v>1</v>
          </cell>
          <cell r="F2413">
            <v>25908.29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1</v>
          </cell>
          <cell r="L2413">
            <v>25908.29</v>
          </cell>
        </row>
        <row r="2414">
          <cell r="A2414">
            <v>1313012872</v>
          </cell>
          <cell r="B2414">
            <v>131301</v>
          </cell>
          <cell r="C2414" t="str">
            <v>Расходные материалы (фильтра, ремни, сервис. пакеты , зубья, коронки, реж. кромки и т.д.) по САТ</v>
          </cell>
          <cell r="D2414" t="str">
            <v>3k-0715 уплотнение</v>
          </cell>
          <cell r="E2414">
            <v>10</v>
          </cell>
          <cell r="F2414">
            <v>5716.26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10</v>
          </cell>
          <cell r="L2414">
            <v>5716.26</v>
          </cell>
        </row>
        <row r="2415">
          <cell r="A2415">
            <v>1313012873</v>
          </cell>
          <cell r="B2415">
            <v>131301</v>
          </cell>
          <cell r="C2415" t="str">
            <v>Расходные материалы (фильтра, ремни, сервис. пакеты , зубья, коронки, реж. кромки и т.д.) по САТ</v>
          </cell>
          <cell r="D2415" t="str">
            <v>220-8800 Фильтр воздушный САТ</v>
          </cell>
          <cell r="E2415">
            <v>3</v>
          </cell>
          <cell r="F2415">
            <v>56917.71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3</v>
          </cell>
          <cell r="L2415">
            <v>56917.71</v>
          </cell>
        </row>
        <row r="2416">
          <cell r="A2416">
            <v>1313012874</v>
          </cell>
          <cell r="B2416">
            <v>131301</v>
          </cell>
          <cell r="C2416" t="str">
            <v>Расходные материалы (фильтра, ремни, сервис. пакеты , зубья, коронки, реж. кромки и т.д.) по САТ</v>
          </cell>
          <cell r="D2416" t="str">
            <v>227-5075 Сальник САТ</v>
          </cell>
          <cell r="E2416">
            <v>1</v>
          </cell>
          <cell r="F2416">
            <v>2127.79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1</v>
          </cell>
          <cell r="L2416">
            <v>2127.79</v>
          </cell>
        </row>
        <row r="2417">
          <cell r="A2417">
            <v>1313012876</v>
          </cell>
          <cell r="B2417">
            <v>131301</v>
          </cell>
          <cell r="C2417" t="str">
            <v>Расходные материалы (фильтра, ремни, сервис. пакеты , зубья, коронки, реж. кромки и т.д.) по САТ</v>
          </cell>
          <cell r="D2417" t="str">
            <v>2112660 Воздушный фильтр</v>
          </cell>
          <cell r="E2417">
            <v>1</v>
          </cell>
          <cell r="F2417">
            <v>5453.16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1</v>
          </cell>
          <cell r="L2417">
            <v>5453.16</v>
          </cell>
        </row>
        <row r="2418">
          <cell r="A2418">
            <v>1313012877</v>
          </cell>
          <cell r="B2418">
            <v>131301</v>
          </cell>
          <cell r="C2418" t="str">
            <v>Расходные материалы (фильтра, ремни, сервис. пакеты , зубья, коронки, реж. кромки и т.д.) по САТ</v>
          </cell>
          <cell r="D2418" t="str">
            <v>0155751ДАТЧИК МАСЛА / 0160227</v>
          </cell>
          <cell r="E2418">
            <v>1</v>
          </cell>
          <cell r="F2418">
            <v>10152.68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1</v>
          </cell>
          <cell r="L2418">
            <v>10152.68</v>
          </cell>
        </row>
        <row r="2419">
          <cell r="A2419">
            <v>1313012878</v>
          </cell>
          <cell r="B2419">
            <v>131301</v>
          </cell>
          <cell r="C2419" t="str">
            <v>Расходные материалы (фильтра, ремни, сервис. пакеты , зубья, коронки, реж. кромки и т.д.) по САТ</v>
          </cell>
          <cell r="D2419" t="str">
            <v>9D2319 BEARING</v>
          </cell>
          <cell r="E2419">
            <v>2</v>
          </cell>
          <cell r="F2419">
            <v>114943.7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2</v>
          </cell>
          <cell r="L2419">
            <v>114943.7</v>
          </cell>
        </row>
        <row r="2420">
          <cell r="A2420">
            <v>1313012879</v>
          </cell>
          <cell r="B2420">
            <v>131301</v>
          </cell>
          <cell r="C2420" t="str">
            <v>Расходные материалы (фильтра, ремни, сервис. пакеты , зубья, коронки, реж. кромки и т.д.) по САТ</v>
          </cell>
          <cell r="D2420" t="str">
            <v>2720758 SEAL-PIP</v>
          </cell>
          <cell r="E2420">
            <v>16</v>
          </cell>
          <cell r="F2420">
            <v>63483.040000000001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16</v>
          </cell>
          <cell r="L2420">
            <v>63483.040000000001</v>
          </cell>
        </row>
        <row r="2421">
          <cell r="A2421">
            <v>1313012880</v>
          </cell>
          <cell r="B2421">
            <v>131301</v>
          </cell>
          <cell r="C2421" t="str">
            <v>Расходные материалы (фильтра, ремни, сервис. пакеты , зубья, коронки, реж. кромки и т.д.) по САТ</v>
          </cell>
          <cell r="D2421" t="str">
            <v>1N2914 COVER-BLK</v>
          </cell>
          <cell r="E2421">
            <v>2</v>
          </cell>
          <cell r="F2421">
            <v>47171.56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2</v>
          </cell>
          <cell r="L2421">
            <v>47171.56</v>
          </cell>
        </row>
        <row r="2422">
          <cell r="A2422">
            <v>1313012881</v>
          </cell>
          <cell r="B2422">
            <v>131301</v>
          </cell>
          <cell r="C2422" t="str">
            <v>Расходные материалы (фильтра, ремни, сервис. пакеты , зубья, коронки, реж. кромки и т.д.) по САТ</v>
          </cell>
          <cell r="D2422" t="str">
            <v>0L1143 CAP SCREW</v>
          </cell>
          <cell r="E2422">
            <v>10</v>
          </cell>
          <cell r="F2422">
            <v>1372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10</v>
          </cell>
          <cell r="L2422">
            <v>1372</v>
          </cell>
        </row>
        <row r="2423">
          <cell r="A2423">
            <v>1313012882</v>
          </cell>
          <cell r="B2423">
            <v>131301</v>
          </cell>
          <cell r="C2423" t="str">
            <v>Расходные материалы (фильтра, ремни, сервис. пакеты , зубья, коронки, реж. кромки и т.д.) по САТ</v>
          </cell>
          <cell r="D2423" t="str">
            <v>0L2070 CAP SCREW</v>
          </cell>
          <cell r="E2423">
            <v>4</v>
          </cell>
          <cell r="F2423">
            <v>506.6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4</v>
          </cell>
          <cell r="L2423">
            <v>506.6</v>
          </cell>
        </row>
        <row r="2424">
          <cell r="A2424">
            <v>1313012883</v>
          </cell>
          <cell r="B2424">
            <v>131301</v>
          </cell>
          <cell r="C2424" t="str">
            <v>Расходные материалы (фильтра, ремни, сервис. пакеты , зубья, коронки, реж. кромки и т.д.) по САТ</v>
          </cell>
          <cell r="D2424" t="str">
            <v>0S1587 CAP SCREW</v>
          </cell>
          <cell r="E2424">
            <v>30</v>
          </cell>
          <cell r="F2424">
            <v>4930.2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30</v>
          </cell>
          <cell r="L2424">
            <v>4930.2</v>
          </cell>
        </row>
        <row r="2425">
          <cell r="A2425">
            <v>1313012884</v>
          </cell>
          <cell r="B2425">
            <v>131301</v>
          </cell>
          <cell r="C2425" t="str">
            <v>Расходные материалы (фильтра, ремни, сервис. пакеты , зубья, коронки, реж. кромки и т.д.) по САТ</v>
          </cell>
          <cell r="D2425" t="str">
            <v>1A5666 NUT</v>
          </cell>
          <cell r="E2425">
            <v>3</v>
          </cell>
          <cell r="F2425">
            <v>1022.22</v>
          </cell>
          <cell r="G2425">
            <v>0</v>
          </cell>
          <cell r="H2425">
            <v>0</v>
          </cell>
          <cell r="I2425">
            <v>2</v>
          </cell>
          <cell r="J2425">
            <v>681.48</v>
          </cell>
          <cell r="K2425">
            <v>1</v>
          </cell>
          <cell r="L2425">
            <v>340.74</v>
          </cell>
        </row>
        <row r="2426">
          <cell r="A2426">
            <v>1313012885</v>
          </cell>
          <cell r="B2426">
            <v>131301</v>
          </cell>
          <cell r="C2426" t="str">
            <v>Расходные материалы (фильтра, ремни, сервис. пакеты , зубья, коронки, реж. кромки и т.д.) по САТ</v>
          </cell>
          <cell r="D2426" t="str">
            <v>1A9579 CAPSCREW</v>
          </cell>
          <cell r="E2426">
            <v>20</v>
          </cell>
          <cell r="F2426">
            <v>1085.5999999999999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20</v>
          </cell>
          <cell r="L2426">
            <v>1085.5999999999999</v>
          </cell>
        </row>
        <row r="2427">
          <cell r="A2427">
            <v>1313012886</v>
          </cell>
          <cell r="B2427">
            <v>131301</v>
          </cell>
          <cell r="C2427" t="str">
            <v>Расходные материалы (фильтра, ремни, сервис. пакеты , зубья, коронки, реж. кромки и т.д.) по САТ</v>
          </cell>
          <cell r="D2427" t="str">
            <v>1S0004 SEAL O RING</v>
          </cell>
          <cell r="E2427">
            <v>20</v>
          </cell>
          <cell r="F2427">
            <v>12604.4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20</v>
          </cell>
          <cell r="L2427">
            <v>12604.4</v>
          </cell>
        </row>
        <row r="2428">
          <cell r="A2428">
            <v>1313012887</v>
          </cell>
          <cell r="B2428">
            <v>131301</v>
          </cell>
          <cell r="C2428" t="str">
            <v>Расходные материалы (фильтра, ремни, сервис. пакеты , зубья, коронки, реж. кромки и т.д.) по САТ</v>
          </cell>
          <cell r="D2428" t="str">
            <v>2S2251 SEAL-O-RING</v>
          </cell>
          <cell r="E2428">
            <v>20</v>
          </cell>
          <cell r="F2428">
            <v>24183.599999999999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20</v>
          </cell>
          <cell r="L2428">
            <v>24183.599999999999</v>
          </cell>
        </row>
        <row r="2429">
          <cell r="A2429">
            <v>1313012888</v>
          </cell>
          <cell r="B2429">
            <v>131301</v>
          </cell>
          <cell r="C2429" t="str">
            <v>Расходные материалы (фильтра, ремни, сервис. пакеты , зубья, коронки, реж. кромки и т.д.) по САТ</v>
          </cell>
          <cell r="D2429" t="str">
            <v>3B6555 STREET ELL</v>
          </cell>
          <cell r="E2429">
            <v>4</v>
          </cell>
          <cell r="F2429">
            <v>15897.2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4</v>
          </cell>
          <cell r="L2429">
            <v>15897.2</v>
          </cell>
        </row>
        <row r="2430">
          <cell r="A2430">
            <v>1313012889</v>
          </cell>
          <cell r="B2430">
            <v>131301</v>
          </cell>
          <cell r="C2430" t="str">
            <v>Расходные материалы (фильтра, ремни, сервис. пакеты , зубья, коронки, реж. кромки и т.д.) по САТ</v>
          </cell>
          <cell r="D2430" t="str">
            <v>4B7572 BOLT</v>
          </cell>
          <cell r="E2430">
            <v>3</v>
          </cell>
          <cell r="F2430">
            <v>10294.59</v>
          </cell>
          <cell r="G2430">
            <v>0</v>
          </cell>
          <cell r="H2430">
            <v>0</v>
          </cell>
          <cell r="I2430">
            <v>3</v>
          </cell>
          <cell r="J2430">
            <v>10294.59</v>
          </cell>
          <cell r="K2430">
            <v>0</v>
          </cell>
          <cell r="L2430">
            <v>0</v>
          </cell>
        </row>
        <row r="2431">
          <cell r="A2431">
            <v>1313012890</v>
          </cell>
          <cell r="B2431">
            <v>131301</v>
          </cell>
          <cell r="C2431" t="str">
            <v>Расходные материалы (фильтра, ремни, сервис. пакеты , зубья, коронки, реж. кромки и т.д.) по САТ</v>
          </cell>
          <cell r="D2431" t="str">
            <v>5P0597 CLAMP</v>
          </cell>
          <cell r="E2431">
            <v>4</v>
          </cell>
          <cell r="F2431">
            <v>3413.44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4</v>
          </cell>
          <cell r="L2431">
            <v>3413.44</v>
          </cell>
        </row>
        <row r="2432">
          <cell r="A2432">
            <v>1313012891</v>
          </cell>
          <cell r="B2432">
            <v>131301</v>
          </cell>
          <cell r="C2432" t="str">
            <v>Расходные материалы (фильтра, ремни, сервис. пакеты , зубья, коронки, реж. кромки и т.д.) по САТ</v>
          </cell>
          <cell r="D2432" t="str">
            <v>5P4868 CLAMP</v>
          </cell>
          <cell r="E2432">
            <v>4</v>
          </cell>
          <cell r="F2432">
            <v>4547.24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4</v>
          </cell>
          <cell r="L2432">
            <v>4547.24</v>
          </cell>
        </row>
        <row r="2433">
          <cell r="A2433">
            <v>1313012892</v>
          </cell>
          <cell r="B2433">
            <v>131301</v>
          </cell>
          <cell r="C2433" t="str">
            <v>Расходные материалы (фильтра, ремни, сервис. пакеты , зубья, коронки, реж. кромки и т.д.) по САТ</v>
          </cell>
          <cell r="D2433" t="str">
            <v>5P7807 BEARING</v>
          </cell>
          <cell r="E2433">
            <v>4</v>
          </cell>
          <cell r="F2433">
            <v>22368.240000000002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4</v>
          </cell>
          <cell r="L2433">
            <v>22368.240000000002</v>
          </cell>
        </row>
        <row r="2434">
          <cell r="A2434">
            <v>1313012893</v>
          </cell>
          <cell r="B2434">
            <v>131301</v>
          </cell>
          <cell r="C2434" t="str">
            <v>Расходные материалы (фильтра, ремни, сервис. пакеты , зубья, коронки, реж. кромки и т.д.) по САТ</v>
          </cell>
          <cell r="D2434" t="str">
            <v>6B8129 NIPPLE</v>
          </cell>
          <cell r="E2434">
            <v>4</v>
          </cell>
          <cell r="F2434">
            <v>7484.24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4</v>
          </cell>
          <cell r="L2434">
            <v>7484.24</v>
          </cell>
        </row>
        <row r="2435">
          <cell r="A2435">
            <v>1313012894</v>
          </cell>
          <cell r="B2435">
            <v>131301</v>
          </cell>
          <cell r="C2435" t="str">
            <v>Расходные материалы (фильтра, ремни, сервис. пакеты , зубья, коронки, реж. кромки и т.д.) по САТ</v>
          </cell>
          <cell r="D2435" t="str">
            <v>6L1651 SEAL O RING</v>
          </cell>
          <cell r="E2435">
            <v>20</v>
          </cell>
          <cell r="F2435">
            <v>27138.6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20</v>
          </cell>
          <cell r="L2435">
            <v>27138.6</v>
          </cell>
        </row>
        <row r="2436">
          <cell r="A2436">
            <v>1313012895</v>
          </cell>
          <cell r="B2436">
            <v>131301</v>
          </cell>
          <cell r="C2436" t="str">
            <v>Расходные материалы (фильтра, ремни, сервис. пакеты , зубья, коронки, реж. кромки и т.д.) по САТ</v>
          </cell>
          <cell r="D2436" t="str">
            <v>7F8698 CAPSCREW</v>
          </cell>
          <cell r="E2436">
            <v>10</v>
          </cell>
          <cell r="F2436">
            <v>2563.1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10</v>
          </cell>
          <cell r="L2436">
            <v>2563.1</v>
          </cell>
        </row>
        <row r="2437">
          <cell r="A2437">
            <v>1313012896</v>
          </cell>
          <cell r="B2437">
            <v>131301</v>
          </cell>
          <cell r="C2437" t="str">
            <v>Расходные материалы (фильтра, ремни, сервис. пакеты , зубья, коронки, реж. кромки и т.д.) по САТ</v>
          </cell>
          <cell r="D2437" t="str">
            <v>8D7942 BOLT</v>
          </cell>
          <cell r="E2437">
            <v>8</v>
          </cell>
          <cell r="F2437">
            <v>54759.68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8</v>
          </cell>
          <cell r="L2437">
            <v>54759.68</v>
          </cell>
        </row>
        <row r="2438">
          <cell r="A2438">
            <v>1313012897</v>
          </cell>
          <cell r="B2438">
            <v>131301</v>
          </cell>
          <cell r="C2438" t="str">
            <v>Расходные материалы (фильтра, ремни, сервис. пакеты , зубья, коронки, реж. кромки и т.д.) по САТ</v>
          </cell>
          <cell r="D2438" t="str">
            <v>8M4389 SEAL</v>
          </cell>
          <cell r="E2438">
            <v>10</v>
          </cell>
          <cell r="F2438">
            <v>4432.6000000000004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10</v>
          </cell>
          <cell r="L2438">
            <v>4432.6000000000004</v>
          </cell>
        </row>
        <row r="2439">
          <cell r="A2439">
            <v>1313012898</v>
          </cell>
          <cell r="B2439">
            <v>131301</v>
          </cell>
          <cell r="C2439" t="str">
            <v>Расходные материалы (фильтра, ремни, сервис. пакеты , зубья, коронки, реж. кромки и т.д.) по САТ</v>
          </cell>
          <cell r="D2439" t="str">
            <v>8M4390 SEAL O RING</v>
          </cell>
          <cell r="E2439">
            <v>20</v>
          </cell>
          <cell r="F2439">
            <v>21349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20</v>
          </cell>
          <cell r="L2439">
            <v>21349</v>
          </cell>
        </row>
        <row r="2440">
          <cell r="A2440">
            <v>1313012899</v>
          </cell>
          <cell r="B2440">
            <v>131301</v>
          </cell>
          <cell r="C2440" t="str">
            <v>Расходные материалы (фильтра, ремни, сервис. пакеты , зубья, коронки, реж. кромки и т.д.) по САТ</v>
          </cell>
          <cell r="D2440" t="str">
            <v>8M4432 SEAL O RING</v>
          </cell>
          <cell r="E2440">
            <v>10</v>
          </cell>
          <cell r="F2440">
            <v>6136.3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10</v>
          </cell>
          <cell r="L2440">
            <v>6136.3</v>
          </cell>
        </row>
        <row r="2441">
          <cell r="A2441">
            <v>1313012900</v>
          </cell>
          <cell r="B2441">
            <v>131301</v>
          </cell>
          <cell r="C2441" t="str">
            <v>Расходные материалы (фильтра, ремни, сервис. пакеты , зубья, коронки, реж. кромки и т.д.) по САТ</v>
          </cell>
          <cell r="D2441" t="str">
            <v>8M4435 SEAL O RING</v>
          </cell>
          <cell r="E2441">
            <v>10</v>
          </cell>
          <cell r="F2441">
            <v>4930.2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10</v>
          </cell>
          <cell r="L2441">
            <v>4930.2</v>
          </cell>
        </row>
        <row r="2442">
          <cell r="A2442">
            <v>1313012901</v>
          </cell>
          <cell r="B2442">
            <v>131301</v>
          </cell>
          <cell r="C2442" t="str">
            <v>Расходные материалы (фильтра, ремни, сервис. пакеты , зубья, коронки, реж. кромки и т.д.) по САТ</v>
          </cell>
          <cell r="D2442" t="str">
            <v>8M4437 SEAL O RING</v>
          </cell>
          <cell r="E2442">
            <v>10</v>
          </cell>
          <cell r="F2442">
            <v>3678.8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10</v>
          </cell>
          <cell r="L2442">
            <v>3678.8</v>
          </cell>
        </row>
        <row r="2443">
          <cell r="A2443">
            <v>1313012902</v>
          </cell>
          <cell r="B2443">
            <v>131301</v>
          </cell>
          <cell r="C2443" t="str">
            <v>Расходные материалы (фильтра, ремни, сервис. пакеты , зубья, коронки, реж. кромки и т.д.) по САТ</v>
          </cell>
          <cell r="D2443" t="str">
            <v>8M4438 SEAL O RING</v>
          </cell>
          <cell r="E2443">
            <v>10</v>
          </cell>
          <cell r="F2443">
            <v>3935.1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10</v>
          </cell>
          <cell r="L2443">
            <v>3935.1</v>
          </cell>
        </row>
        <row r="2444">
          <cell r="A2444">
            <v>1313012903</v>
          </cell>
          <cell r="B2444">
            <v>131301</v>
          </cell>
          <cell r="C2444" t="str">
            <v>Расходные материалы (фильтра, ремни, сервис. пакеты , зубья, коронки, реж. кромки и т.д.) по САТ</v>
          </cell>
          <cell r="D2444" t="str">
            <v>8M4443 SEAL O RING</v>
          </cell>
          <cell r="E2444">
            <v>20</v>
          </cell>
          <cell r="F2444">
            <v>17398.8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20</v>
          </cell>
          <cell r="L2444">
            <v>17398.8</v>
          </cell>
        </row>
        <row r="2445">
          <cell r="A2445">
            <v>1313012904</v>
          </cell>
          <cell r="B2445">
            <v>131301</v>
          </cell>
          <cell r="C2445" t="str">
            <v>Расходные материалы (фильтра, ремни, сервис. пакеты , зубья, коронки, реж. кромки и т.д.) по САТ</v>
          </cell>
          <cell r="D2445" t="str">
            <v>8M4445 SEAL O RING</v>
          </cell>
          <cell r="E2445">
            <v>10</v>
          </cell>
          <cell r="F2445">
            <v>5352.3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10</v>
          </cell>
          <cell r="L2445">
            <v>5352.3</v>
          </cell>
        </row>
        <row r="2446">
          <cell r="A2446">
            <v>1313012905</v>
          </cell>
          <cell r="B2446">
            <v>131301</v>
          </cell>
          <cell r="C2446" t="str">
            <v>Расходные материалы (фильтра, ремни, сервис. пакеты , зубья, коронки, реж. кромки и т.д.) по САТ</v>
          </cell>
          <cell r="D2446" t="str">
            <v>8M4446 SEAL O RING</v>
          </cell>
          <cell r="E2446">
            <v>10</v>
          </cell>
          <cell r="F2446">
            <v>5578.5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10</v>
          </cell>
          <cell r="L2446">
            <v>5578.5</v>
          </cell>
        </row>
        <row r="2447">
          <cell r="A2447">
            <v>1313012906</v>
          </cell>
          <cell r="B2447">
            <v>131301</v>
          </cell>
          <cell r="C2447" t="str">
            <v>Расходные материалы (фильтра, ремни, сервис. пакеты , зубья, коронки, реж. кромки и т.д.) по САТ</v>
          </cell>
          <cell r="D2447" t="str">
            <v>8M4987 SEAL O RING</v>
          </cell>
          <cell r="E2447">
            <v>20</v>
          </cell>
          <cell r="F2447">
            <v>14262.8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20</v>
          </cell>
          <cell r="L2447">
            <v>14262.8</v>
          </cell>
        </row>
        <row r="2448">
          <cell r="A2448">
            <v>1313012907</v>
          </cell>
          <cell r="B2448">
            <v>131301</v>
          </cell>
          <cell r="C2448" t="str">
            <v>Расходные материалы (фильтра, ремни, сервис. пакеты , зубья, коронки, реж. кромки и т.д.) по САТ</v>
          </cell>
          <cell r="D2448" t="str">
            <v>8M4992 SEAL O RING</v>
          </cell>
          <cell r="E2448">
            <v>20</v>
          </cell>
          <cell r="F2448">
            <v>16554.599999999999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20</v>
          </cell>
          <cell r="L2448">
            <v>16554.599999999999</v>
          </cell>
        </row>
        <row r="2449">
          <cell r="A2449">
            <v>1313012908</v>
          </cell>
          <cell r="B2449">
            <v>131301</v>
          </cell>
          <cell r="C2449" t="str">
            <v>Расходные материалы (фильтра, ремни, сервис. пакеты , зубья, коронки, реж. кромки и т.д.) по САТ</v>
          </cell>
          <cell r="D2449" t="str">
            <v>8M5010 SEAL O RING</v>
          </cell>
          <cell r="E2449">
            <v>20</v>
          </cell>
          <cell r="F2449">
            <v>20414.2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20</v>
          </cell>
          <cell r="L2449">
            <v>20414.2</v>
          </cell>
        </row>
        <row r="2450">
          <cell r="A2450">
            <v>1313012909</v>
          </cell>
          <cell r="B2450">
            <v>131301</v>
          </cell>
          <cell r="C2450" t="str">
            <v>Расходные материалы (фильтра, ремни, сервис. пакеты , зубья, коронки, реж. кромки и т.д.) по САТ</v>
          </cell>
          <cell r="D2450" t="str">
            <v>8M5248 SEAL O RING</v>
          </cell>
          <cell r="E2450">
            <v>20</v>
          </cell>
          <cell r="F2450">
            <v>12664.6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20</v>
          </cell>
          <cell r="L2450">
            <v>12664.6</v>
          </cell>
        </row>
        <row r="2451">
          <cell r="A2451">
            <v>1313012910</v>
          </cell>
          <cell r="B2451">
            <v>131301</v>
          </cell>
          <cell r="C2451" t="str">
            <v>Расходные материалы (фильтра, ремни, сервис. пакеты , зубья, коронки, реж. кромки и т.д.) по САТ</v>
          </cell>
          <cell r="D2451" t="str">
            <v>8M5249 SEAL O RING</v>
          </cell>
          <cell r="E2451">
            <v>20</v>
          </cell>
          <cell r="F2451">
            <v>14654.8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20</v>
          </cell>
          <cell r="L2451">
            <v>14654.8</v>
          </cell>
        </row>
        <row r="2452">
          <cell r="A2452">
            <v>1313012911</v>
          </cell>
          <cell r="B2452">
            <v>131301</v>
          </cell>
          <cell r="C2452" t="str">
            <v>Расходные материалы (фильтра, ремни, сервис. пакеты , зубья, коронки, реж. кромки и т.д.) по САТ</v>
          </cell>
          <cell r="D2452" t="str">
            <v>8M5252 SEAL O RING</v>
          </cell>
          <cell r="E2452">
            <v>20</v>
          </cell>
          <cell r="F2452">
            <v>24243.8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20</v>
          </cell>
          <cell r="L2452">
            <v>24243.8</v>
          </cell>
        </row>
        <row r="2453">
          <cell r="A2453">
            <v>1313012912</v>
          </cell>
          <cell r="B2453">
            <v>131301</v>
          </cell>
          <cell r="C2453" t="str">
            <v>Расходные материалы (фильтра, ремни, сервис. пакеты , зубья, коронки, реж. кромки и т.д.) по САТ</v>
          </cell>
          <cell r="D2453" t="str">
            <v>8M5254 SEAL O RING</v>
          </cell>
          <cell r="E2453">
            <v>20</v>
          </cell>
          <cell r="F2453">
            <v>13780.4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20</v>
          </cell>
          <cell r="L2453">
            <v>13780.4</v>
          </cell>
        </row>
        <row r="2454">
          <cell r="A2454">
            <v>1313012913</v>
          </cell>
          <cell r="B2454">
            <v>131301</v>
          </cell>
          <cell r="C2454" t="str">
            <v>Расходные материалы (фильтра, ремни, сервис. пакеты , зубья, коронки, реж. кромки и т.д.) по САТ</v>
          </cell>
          <cell r="D2454" t="str">
            <v>8M5661 SEAL O RING</v>
          </cell>
          <cell r="E2454">
            <v>20</v>
          </cell>
          <cell r="F2454">
            <v>18454.2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20</v>
          </cell>
          <cell r="L2454">
            <v>18454.2</v>
          </cell>
        </row>
        <row r="2455">
          <cell r="A2455">
            <v>1313012914</v>
          </cell>
          <cell r="B2455">
            <v>131301</v>
          </cell>
          <cell r="C2455" t="str">
            <v>Расходные материалы (фильтра, ремни, сервис. пакеты , зубья, коронки, реж. кромки и т.д.) по САТ</v>
          </cell>
          <cell r="D2455" t="str">
            <v>8M8157 SEAL O RING</v>
          </cell>
          <cell r="E2455">
            <v>10</v>
          </cell>
          <cell r="F2455">
            <v>3181.2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10</v>
          </cell>
          <cell r="L2455">
            <v>3181.2</v>
          </cell>
        </row>
        <row r="2456">
          <cell r="A2456">
            <v>1313012915</v>
          </cell>
          <cell r="B2456">
            <v>131301</v>
          </cell>
          <cell r="C2456" t="str">
            <v>Расходные материалы (фильтра, ремни, сервис. пакеты , зубья, коронки, реж. кромки и т.д.) по САТ</v>
          </cell>
          <cell r="D2456" t="str">
            <v>8M8283 SEAL O RING</v>
          </cell>
          <cell r="E2456">
            <v>10</v>
          </cell>
          <cell r="F2456">
            <v>4568.3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10</v>
          </cell>
          <cell r="L2456">
            <v>4568.3</v>
          </cell>
        </row>
        <row r="2457">
          <cell r="A2457">
            <v>1313012916</v>
          </cell>
          <cell r="B2457">
            <v>131301</v>
          </cell>
          <cell r="C2457" t="str">
            <v>Расходные материалы (фильтра, ремни, сервис. пакеты , зубья, коронки, реж. кромки и т.д.) по САТ</v>
          </cell>
          <cell r="D2457" t="str">
            <v>8M8515 SEAL O RING</v>
          </cell>
          <cell r="E2457">
            <v>20</v>
          </cell>
          <cell r="F2457">
            <v>11549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20</v>
          </cell>
          <cell r="L2457">
            <v>11549</v>
          </cell>
        </row>
        <row r="2458">
          <cell r="A2458">
            <v>1313012917</v>
          </cell>
          <cell r="B2458">
            <v>131301</v>
          </cell>
          <cell r="C2458" t="str">
            <v>Расходные материалы (фильтра, ремни, сервис. пакеты , зубья, коронки, реж. кромки и т.д.) по САТ</v>
          </cell>
          <cell r="D2458" t="str">
            <v>8N9410 SPACER</v>
          </cell>
          <cell r="E2458">
            <v>2</v>
          </cell>
          <cell r="F2458">
            <v>9739.74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2</v>
          </cell>
          <cell r="L2458">
            <v>9739.74</v>
          </cell>
        </row>
        <row r="2459">
          <cell r="A2459">
            <v>1313012918</v>
          </cell>
          <cell r="B2459">
            <v>131301</v>
          </cell>
          <cell r="C2459" t="str">
            <v>Расходные материалы (фильтра, ремни, сервис. пакеты , зубья, коронки, реж. кромки и т.д.) по САТ</v>
          </cell>
          <cell r="D2459" t="str">
            <v>8N9419 SPACER</v>
          </cell>
          <cell r="E2459">
            <v>2</v>
          </cell>
          <cell r="F2459">
            <v>11895.76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2</v>
          </cell>
          <cell r="L2459">
            <v>11895.76</v>
          </cell>
        </row>
        <row r="2460">
          <cell r="A2460">
            <v>1313012919</v>
          </cell>
          <cell r="B2460">
            <v>131301</v>
          </cell>
          <cell r="C2460" t="str">
            <v>Расходные материалы (фильтра, ремни, сервис. пакеты , зубья, коронки, реж. кромки и т.д.) по САТ</v>
          </cell>
          <cell r="D2460" t="str">
            <v>8N9765 SPACER</v>
          </cell>
          <cell r="E2460">
            <v>2</v>
          </cell>
          <cell r="F2460">
            <v>33476.980000000003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2</v>
          </cell>
          <cell r="L2460">
            <v>33476.980000000003</v>
          </cell>
        </row>
        <row r="2461">
          <cell r="A2461">
            <v>1313012920</v>
          </cell>
          <cell r="B2461">
            <v>131301</v>
          </cell>
          <cell r="C2461" t="str">
            <v>Расходные материалы (фильтра, ремни, сервис. пакеты , зубья, коронки, реж. кромки и т.д.) по САТ</v>
          </cell>
          <cell r="D2461" t="str">
            <v>8P9142 SEAL</v>
          </cell>
          <cell r="E2461">
            <v>2</v>
          </cell>
          <cell r="F2461">
            <v>75514.66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2</v>
          </cell>
          <cell r="L2461">
            <v>75514.66</v>
          </cell>
        </row>
        <row r="2462">
          <cell r="A2462">
            <v>1313012921</v>
          </cell>
          <cell r="B2462">
            <v>131301</v>
          </cell>
          <cell r="C2462" t="str">
            <v>Расходные материалы (фильтра, ремни, сервис. пакеты , зубья, коронки, реж. кромки и т.д.) по САТ</v>
          </cell>
          <cell r="D2462" t="str">
            <v>8X8414 WASHER</v>
          </cell>
          <cell r="E2462">
            <v>5</v>
          </cell>
          <cell r="F2462">
            <v>24289.05</v>
          </cell>
          <cell r="G2462">
            <v>0</v>
          </cell>
          <cell r="H2462">
            <v>0</v>
          </cell>
          <cell r="I2462">
            <v>5</v>
          </cell>
          <cell r="J2462">
            <v>24289.05</v>
          </cell>
          <cell r="K2462">
            <v>0</v>
          </cell>
          <cell r="L2462">
            <v>0</v>
          </cell>
        </row>
        <row r="2463">
          <cell r="A2463">
            <v>1313012922</v>
          </cell>
          <cell r="B2463">
            <v>131301</v>
          </cell>
          <cell r="C2463" t="str">
            <v>Расходные материалы (фильтра, ремни, сервис. пакеты , зубья, коронки, реж. кромки и т.д.) по САТ</v>
          </cell>
          <cell r="D2463" t="str">
            <v>9D2278 PIN</v>
          </cell>
          <cell r="E2463">
            <v>10</v>
          </cell>
          <cell r="F2463">
            <v>557894.19999999995</v>
          </cell>
          <cell r="G2463">
            <v>0</v>
          </cell>
          <cell r="H2463">
            <v>0</v>
          </cell>
          <cell r="I2463">
            <v>1</v>
          </cell>
          <cell r="J2463">
            <v>55789.42</v>
          </cell>
          <cell r="K2463">
            <v>9</v>
          </cell>
          <cell r="L2463">
            <v>502104.78</v>
          </cell>
        </row>
        <row r="2464">
          <cell r="A2464">
            <v>1313012923</v>
          </cell>
          <cell r="B2464">
            <v>131301</v>
          </cell>
          <cell r="C2464" t="str">
            <v>Расходные материалы (фильтра, ремни, сервис. пакеты , зубья, коронки, реж. кромки и т.д.) по САТ</v>
          </cell>
          <cell r="D2464" t="str">
            <v>9H6067 SEAL</v>
          </cell>
          <cell r="E2464">
            <v>20</v>
          </cell>
          <cell r="F2464">
            <v>14112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20</v>
          </cell>
          <cell r="L2464">
            <v>14112</v>
          </cell>
        </row>
        <row r="2465">
          <cell r="A2465">
            <v>1313012924</v>
          </cell>
          <cell r="B2465">
            <v>131301</v>
          </cell>
          <cell r="C2465" t="str">
            <v>Расходные материалы (фильтра, ремни, сервис. пакеты , зубья, коронки, реж. кромки и т.д.) по САТ</v>
          </cell>
          <cell r="D2465" t="str">
            <v>9M4849 SEAL O RING</v>
          </cell>
          <cell r="E2465">
            <v>20</v>
          </cell>
          <cell r="F2465">
            <v>14775.4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20</v>
          </cell>
          <cell r="L2465">
            <v>14775.4</v>
          </cell>
        </row>
        <row r="2466">
          <cell r="A2466">
            <v>1313012925</v>
          </cell>
          <cell r="B2466">
            <v>131301</v>
          </cell>
          <cell r="C2466" t="str">
            <v>Расходные материалы (фильтра, ремни, сервис. пакеты , зубья, коронки, реж. кромки и т.д.) по САТ</v>
          </cell>
          <cell r="D2466" t="str">
            <v>9M9647 SEAL-O-RING</v>
          </cell>
          <cell r="E2466">
            <v>20</v>
          </cell>
          <cell r="F2466">
            <v>22917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20</v>
          </cell>
          <cell r="L2466">
            <v>22917</v>
          </cell>
        </row>
        <row r="2467">
          <cell r="A2467">
            <v>1313012926</v>
          </cell>
          <cell r="B2467">
            <v>131301</v>
          </cell>
          <cell r="C2467" t="str">
            <v>Расходные материалы (фильтра, ремни, сервис. пакеты , зубья, коронки, реж. кромки и т.д.) по САТ</v>
          </cell>
          <cell r="D2467" t="str">
            <v>10R1833 MOTOR GP AIR</v>
          </cell>
          <cell r="E2467">
            <v>1</v>
          </cell>
          <cell r="F2467">
            <v>767702.75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1</v>
          </cell>
          <cell r="L2467">
            <v>767702.75</v>
          </cell>
        </row>
        <row r="2468">
          <cell r="A2468">
            <v>1313012927</v>
          </cell>
          <cell r="B2468">
            <v>131301</v>
          </cell>
          <cell r="C2468" t="str">
            <v>Расходные материалы (фильтра, ремни, сервис. пакеты , зубья, коронки, реж. кромки и т.д.) по САТ</v>
          </cell>
          <cell r="D2468" t="str">
            <v>002 5743 ELBOW</v>
          </cell>
          <cell r="E2468">
            <v>4</v>
          </cell>
          <cell r="F2468">
            <v>29550.92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4</v>
          </cell>
          <cell r="L2468">
            <v>29550.92</v>
          </cell>
        </row>
        <row r="2469">
          <cell r="A2469">
            <v>1313012928</v>
          </cell>
          <cell r="B2469">
            <v>131301</v>
          </cell>
          <cell r="C2469" t="str">
            <v>Расходные материалы (фильтра, ремни, сервис. пакеты , зубья, коронки, реж. кромки и т.д.) по САТ</v>
          </cell>
          <cell r="D2469" t="str">
            <v>2176692 HOSE-TEE</v>
          </cell>
          <cell r="E2469">
            <v>10</v>
          </cell>
          <cell r="F2469">
            <v>93824.2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10</v>
          </cell>
          <cell r="L2469">
            <v>93824.2</v>
          </cell>
        </row>
        <row r="2470">
          <cell r="A2470">
            <v>1313012930</v>
          </cell>
          <cell r="B2470">
            <v>131301</v>
          </cell>
          <cell r="C2470" t="str">
            <v>Расходные материалы (фильтра, ремни, сервис. пакеты , зубья, коронки, реж. кромки и т.д.) по САТ</v>
          </cell>
          <cell r="D2470" t="str">
            <v>2473796 GASKET</v>
          </cell>
          <cell r="E2470">
            <v>10</v>
          </cell>
          <cell r="F2470">
            <v>16614.900000000001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10</v>
          </cell>
          <cell r="L2470">
            <v>16614.900000000001</v>
          </cell>
        </row>
        <row r="2471">
          <cell r="A2471">
            <v>1313012931</v>
          </cell>
          <cell r="B2471">
            <v>131301</v>
          </cell>
          <cell r="C2471" t="str">
            <v>Расходные материалы (фильтра, ремни, сервис. пакеты , зубья, коронки, реж. кромки и т.д.) по САТ</v>
          </cell>
          <cell r="D2471" t="str">
            <v>3137770 PUMP GP-F XF</v>
          </cell>
          <cell r="E2471">
            <v>1</v>
          </cell>
          <cell r="F2471">
            <v>167347.16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1</v>
          </cell>
          <cell r="L2471">
            <v>167347.16</v>
          </cell>
        </row>
        <row r="2472">
          <cell r="A2472">
            <v>1313012938</v>
          </cell>
          <cell r="B2472">
            <v>131301</v>
          </cell>
          <cell r="C2472" t="str">
            <v>Расходные материалы (фильтра, ремни, сервис. пакеты , зубья, коронки, реж. кромки и т.д.) по САТ</v>
          </cell>
          <cell r="D2472" t="str">
            <v>241-8368 (1670138) Реле</v>
          </cell>
          <cell r="E2472">
            <v>1</v>
          </cell>
          <cell r="F2472">
            <v>46579.02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1</v>
          </cell>
          <cell r="L2472">
            <v>46579.02</v>
          </cell>
        </row>
        <row r="2473">
          <cell r="A2473">
            <v>1313012941</v>
          </cell>
          <cell r="B2473">
            <v>131301</v>
          </cell>
          <cell r="C2473" t="str">
            <v>Расходные материалы (фильтра, ремни, сервис. пакеты , зубья, коронки, реж. кромки и т.д.) по САТ</v>
          </cell>
          <cell r="D2473" t="str">
            <v>8T8383 Уплотнение</v>
          </cell>
          <cell r="E2473">
            <v>2</v>
          </cell>
          <cell r="F2473">
            <v>5585.72</v>
          </cell>
          <cell r="G2473">
            <v>0</v>
          </cell>
          <cell r="H2473">
            <v>0</v>
          </cell>
          <cell r="I2473">
            <v>2</v>
          </cell>
          <cell r="J2473">
            <v>5585.72</v>
          </cell>
          <cell r="K2473">
            <v>0</v>
          </cell>
          <cell r="L2473">
            <v>0</v>
          </cell>
        </row>
        <row r="2474">
          <cell r="A2474">
            <v>1313012943</v>
          </cell>
          <cell r="B2474">
            <v>131301</v>
          </cell>
          <cell r="C2474" t="str">
            <v>Расходные материалы (фильтра, ремни, сервис. пакеты , зубья, коронки, реж. кромки и т.д.) по САТ</v>
          </cell>
          <cell r="D2474" t="str">
            <v>2056029 Электр.узел</v>
          </cell>
          <cell r="E2474">
            <v>1</v>
          </cell>
          <cell r="F2474">
            <v>84715.78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1</v>
          </cell>
          <cell r="L2474">
            <v>84715.78</v>
          </cell>
        </row>
        <row r="2475">
          <cell r="A2475">
            <v>1313012944</v>
          </cell>
          <cell r="B2475">
            <v>131301</v>
          </cell>
          <cell r="C2475" t="str">
            <v>Расходные материалы (фильтра, ремни, сервис. пакеты , зубья, коронки, реж. кромки и т.д.) по САТ</v>
          </cell>
          <cell r="D2475" t="str">
            <v>2036470 Набор прокладок</v>
          </cell>
          <cell r="E2475">
            <v>1</v>
          </cell>
          <cell r="F2475">
            <v>3111.42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1</v>
          </cell>
          <cell r="L2475">
            <v>3111.42</v>
          </cell>
        </row>
        <row r="2476">
          <cell r="A2476">
            <v>1313012945</v>
          </cell>
          <cell r="B2476">
            <v>131301</v>
          </cell>
          <cell r="C2476" t="str">
            <v>Расходные материалы (фильтра, ремни, сервис. пакеты , зубья, коронки, реж. кромки и т.д.) по САТ</v>
          </cell>
          <cell r="D2476" t="str">
            <v>9F2247 Заглушка трубы</v>
          </cell>
          <cell r="E2476">
            <v>4</v>
          </cell>
          <cell r="F2476">
            <v>99.33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4</v>
          </cell>
          <cell r="L2476">
            <v>99.33</v>
          </cell>
        </row>
        <row r="2477">
          <cell r="A2477">
            <v>1313012946</v>
          </cell>
          <cell r="B2477">
            <v>131301</v>
          </cell>
          <cell r="C2477" t="str">
            <v>Расходные материалы (фильтра, ремни, сервис. пакеты , зубья, коронки, реж. кромки и т.д.) по САТ</v>
          </cell>
          <cell r="D2477" t="str">
            <v>7J2087 Кольцо износа</v>
          </cell>
          <cell r="E2477">
            <v>1</v>
          </cell>
          <cell r="F2477">
            <v>4424.28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1</v>
          </cell>
          <cell r="L2477">
            <v>4424.28</v>
          </cell>
        </row>
        <row r="2478">
          <cell r="A2478">
            <v>1313012947</v>
          </cell>
          <cell r="B2478">
            <v>131301</v>
          </cell>
          <cell r="C2478" t="str">
            <v>Расходные материалы (фильтра, ремни, сервис. пакеты , зубья, коронки, реж. кромки и т.д.) по САТ</v>
          </cell>
          <cell r="D2478" t="str">
            <v>4T4143 Сальник в сборе</v>
          </cell>
          <cell r="E2478">
            <v>2</v>
          </cell>
          <cell r="F2478">
            <v>8848.57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2</v>
          </cell>
          <cell r="L2478">
            <v>8848.57</v>
          </cell>
        </row>
        <row r="2479">
          <cell r="A2479">
            <v>1313012948</v>
          </cell>
          <cell r="B2479">
            <v>131301</v>
          </cell>
          <cell r="C2479" t="str">
            <v>Расходные материалы (фильтра, ремни, сервис. пакеты , зубья, коронки, реж. кромки и т.д.) по САТ</v>
          </cell>
          <cell r="D2479" t="str">
            <v>1324907 Кольцо износа</v>
          </cell>
          <cell r="E2479">
            <v>2</v>
          </cell>
          <cell r="F2479">
            <v>15963.59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2</v>
          </cell>
          <cell r="L2479">
            <v>15963.59</v>
          </cell>
        </row>
        <row r="2480">
          <cell r="A2480">
            <v>1313012949</v>
          </cell>
          <cell r="B2480">
            <v>131301</v>
          </cell>
          <cell r="C2480" t="str">
            <v>Расходные материалы (фильтра, ремни, сервис. пакеты , зубья, коронки, реж. кромки и т.д.) по САТ</v>
          </cell>
          <cell r="D2480" t="str">
            <v>1672211 Уплотнение амортизатора</v>
          </cell>
          <cell r="E2480">
            <v>2</v>
          </cell>
          <cell r="F2480">
            <v>19494.580000000002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2</v>
          </cell>
          <cell r="L2480">
            <v>19494.580000000002</v>
          </cell>
        </row>
        <row r="2481">
          <cell r="A2481">
            <v>1313012950</v>
          </cell>
          <cell r="B2481">
            <v>131301</v>
          </cell>
          <cell r="C2481" t="str">
            <v>Расходные материалы (фильтра, ремни, сервис. пакеты , зубья, коронки, реж. кромки и т.д.) по САТ</v>
          </cell>
          <cell r="D2481" t="str">
            <v>1672324 Кольцо</v>
          </cell>
          <cell r="E2481">
            <v>2</v>
          </cell>
          <cell r="F2481">
            <v>1863.53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2</v>
          </cell>
          <cell r="L2481">
            <v>1863.53</v>
          </cell>
        </row>
        <row r="2482">
          <cell r="A2482">
            <v>1313012951</v>
          </cell>
          <cell r="B2482">
            <v>131301</v>
          </cell>
          <cell r="C2482" t="str">
            <v>Расходные материалы (фильтра, ремни, сервис. пакеты , зубья, коронки, реж. кромки и т.д.) по САТ</v>
          </cell>
          <cell r="D2482" t="str">
            <v>2253286 Уплотнение</v>
          </cell>
          <cell r="E2482">
            <v>2</v>
          </cell>
          <cell r="F2482">
            <v>1962.86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2</v>
          </cell>
          <cell r="L2482">
            <v>1962.86</v>
          </cell>
        </row>
        <row r="2483">
          <cell r="A2483">
            <v>1313012953</v>
          </cell>
          <cell r="B2483">
            <v>131301</v>
          </cell>
          <cell r="C2483" t="str">
            <v>Расходные материалы (фильтра, ремни, сервис. пакеты , зубья, коронки, реж. кромки и т.д.) по САТ</v>
          </cell>
          <cell r="D2483" t="str">
            <v>8M4436 Уплотнительное кольцо</v>
          </cell>
          <cell r="E2483">
            <v>20</v>
          </cell>
          <cell r="F2483">
            <v>19389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20</v>
          </cell>
          <cell r="L2483">
            <v>19389</v>
          </cell>
        </row>
        <row r="2484">
          <cell r="A2484">
            <v>1313012954</v>
          </cell>
          <cell r="B2484">
            <v>131301</v>
          </cell>
          <cell r="C2484" t="str">
            <v>Расходные материалы (фильтра, ремни, сервис. пакеты , зубья, коронки, реж. кромки и т.д.) по САТ</v>
          </cell>
          <cell r="D2484" t="str">
            <v>8M4990 Уплотнительное кольцо</v>
          </cell>
          <cell r="E2484">
            <v>20</v>
          </cell>
          <cell r="F2484">
            <v>11096.6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20</v>
          </cell>
          <cell r="L2484">
            <v>11096.6</v>
          </cell>
        </row>
        <row r="2485">
          <cell r="A2485">
            <v>1313012955</v>
          </cell>
          <cell r="B2485">
            <v>131301</v>
          </cell>
          <cell r="C2485" t="str">
            <v>Расходные материалы (фильтра, ремни, сервис. пакеты , зубья, коронки, реж. кромки и т.д.) по САТ</v>
          </cell>
          <cell r="D2485" t="str">
            <v>8M4991 Уплотнительное кольцо</v>
          </cell>
          <cell r="E2485">
            <v>20</v>
          </cell>
          <cell r="F2485">
            <v>16946.599999999999</v>
          </cell>
          <cell r="G2485">
            <v>0</v>
          </cell>
          <cell r="H2485">
            <v>0</v>
          </cell>
          <cell r="I2485">
            <v>5</v>
          </cell>
          <cell r="J2485">
            <v>4236.6499999999996</v>
          </cell>
          <cell r="K2485">
            <v>15</v>
          </cell>
          <cell r="L2485">
            <v>12709.95</v>
          </cell>
        </row>
        <row r="2486">
          <cell r="A2486">
            <v>1313012956</v>
          </cell>
          <cell r="B2486">
            <v>131301</v>
          </cell>
          <cell r="C2486" t="str">
            <v>Расходные материалы (фильтра, ремни, сервис. пакеты , зубья, коронки, реж. кромки и т.д.) по САТ</v>
          </cell>
          <cell r="D2486" t="str">
            <v>9M7002 Уплотнительное кольцо</v>
          </cell>
          <cell r="E2486">
            <v>20</v>
          </cell>
          <cell r="F2486">
            <v>21288.799999999999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20</v>
          </cell>
          <cell r="L2486">
            <v>21288.799999999999</v>
          </cell>
        </row>
        <row r="2487">
          <cell r="A2487">
            <v>1313012960</v>
          </cell>
          <cell r="B2487">
            <v>131301</v>
          </cell>
          <cell r="C2487" t="str">
            <v>Расходные материалы (фильтра, ремни, сервис. пакеты , зубья, коронки, реж. кромки и т.д.) по САТ</v>
          </cell>
          <cell r="D2487" t="str">
            <v>2474883 Подвеска</v>
          </cell>
          <cell r="E2487">
            <v>1</v>
          </cell>
          <cell r="F2487">
            <v>3307747.55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1</v>
          </cell>
          <cell r="L2487">
            <v>3307747.55</v>
          </cell>
        </row>
        <row r="2488">
          <cell r="A2488">
            <v>1313012961</v>
          </cell>
          <cell r="B2488">
            <v>131301</v>
          </cell>
          <cell r="C2488" t="str">
            <v>Расходные материалы (фильтра, ремни, сервис. пакеты , зубья, коронки, реж. кромки и т.д.) по САТ</v>
          </cell>
          <cell r="D2488" t="str">
            <v>6T-1757 Пластина</v>
          </cell>
          <cell r="E2488">
            <v>1</v>
          </cell>
          <cell r="F2488">
            <v>6927.88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1</v>
          </cell>
          <cell r="L2488">
            <v>6927.88</v>
          </cell>
        </row>
        <row r="2489">
          <cell r="A2489">
            <v>1313012963</v>
          </cell>
          <cell r="B2489">
            <v>131301</v>
          </cell>
          <cell r="C2489" t="str">
            <v>Расходные материалы (фильтра, ремни, сервис. пакеты , зубья, коронки, реж. кромки и т.д.) по САТ</v>
          </cell>
          <cell r="D2489" t="str">
            <v>119-6708 Труба в сборе</v>
          </cell>
          <cell r="E2489">
            <v>1</v>
          </cell>
          <cell r="F2489">
            <v>234427.75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1</v>
          </cell>
          <cell r="L2489">
            <v>234427.75</v>
          </cell>
        </row>
        <row r="2490">
          <cell r="A2490">
            <v>1313012964</v>
          </cell>
          <cell r="B2490">
            <v>131301</v>
          </cell>
          <cell r="C2490" t="str">
            <v>Расходные материалы (фильтра, ремни, сервис. пакеты , зубья, коронки, реж. кромки и т.д.) по САТ</v>
          </cell>
          <cell r="D2490" t="str">
            <v>119-6709 Труба в сборе</v>
          </cell>
          <cell r="E2490">
            <v>1</v>
          </cell>
          <cell r="F2490">
            <v>171184.26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1</v>
          </cell>
          <cell r="L2490">
            <v>171184.26</v>
          </cell>
        </row>
        <row r="2491">
          <cell r="A2491">
            <v>1313012967</v>
          </cell>
          <cell r="B2491">
            <v>131301</v>
          </cell>
          <cell r="C2491" t="str">
            <v>Расходные материалы (фильтра, ремни, сервис. пакеты , зубья, коронки, реж. кромки и т.д.) по САТ</v>
          </cell>
          <cell r="D2491" t="str">
            <v>2W-8843 Труба в сборе</v>
          </cell>
          <cell r="E2491">
            <v>5</v>
          </cell>
          <cell r="F2491">
            <v>1054048.1499999999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5</v>
          </cell>
          <cell r="L2491">
            <v>1054048.1499999999</v>
          </cell>
        </row>
        <row r="2492">
          <cell r="A2492">
            <v>1313012971</v>
          </cell>
          <cell r="B2492">
            <v>131301</v>
          </cell>
          <cell r="C2492" t="str">
            <v>Расходные материалы (фильтра, ремни, сервис. пакеты , зубья, коронки, реж. кромки и т.д.) по САТ</v>
          </cell>
          <cell r="D2492" t="str">
            <v>145-5251 Клапан в сборе</v>
          </cell>
          <cell r="E2492">
            <v>5</v>
          </cell>
          <cell r="F2492">
            <v>247858.35</v>
          </cell>
          <cell r="G2492">
            <v>1</v>
          </cell>
          <cell r="H2492">
            <v>49571.61</v>
          </cell>
          <cell r="I2492">
            <v>0</v>
          </cell>
          <cell r="J2492">
            <v>0</v>
          </cell>
          <cell r="K2492">
            <v>6</v>
          </cell>
          <cell r="L2492">
            <v>297429.96000000002</v>
          </cell>
          <cell r="M2492" t="str">
            <v>ДТОР УТР</v>
          </cell>
        </row>
        <row r="2493">
          <cell r="A2493">
            <v>1313012972</v>
          </cell>
          <cell r="B2493">
            <v>131301</v>
          </cell>
          <cell r="C2493" t="str">
            <v>Расходные материалы (фильтра, ремни, сервис. пакеты , зубья, коронки, реж. кромки и т.д.) по САТ</v>
          </cell>
          <cell r="D2493" t="str">
            <v>207-7107 Сальник в сборе</v>
          </cell>
          <cell r="E2493">
            <v>4</v>
          </cell>
          <cell r="F2493">
            <v>109006.72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4</v>
          </cell>
          <cell r="L2493">
            <v>109006.72</v>
          </cell>
        </row>
        <row r="2494">
          <cell r="A2494">
            <v>1313012975</v>
          </cell>
          <cell r="B2494">
            <v>131301</v>
          </cell>
          <cell r="C2494" t="str">
            <v>Расходные материалы (фильтра, ремни, сервис. пакеты , зубья, коронки, реж. кромки и т.д.) по САТ</v>
          </cell>
          <cell r="D2494" t="str">
            <v>272 0759 SEAL-PIPE</v>
          </cell>
          <cell r="E2494">
            <v>16</v>
          </cell>
          <cell r="F2494">
            <v>66694.559999999998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16</v>
          </cell>
          <cell r="L2494">
            <v>66694.559999999998</v>
          </cell>
        </row>
        <row r="2495">
          <cell r="A2495">
            <v>1313020008</v>
          </cell>
          <cell r="B2495">
            <v>131302</v>
          </cell>
          <cell r="C2495" t="str">
            <v>Расходные материалы (фильтра, ремни, сервис. пакеты , зубья, коронки, реж. кромки и т.д.) по РС</v>
          </cell>
          <cell r="D2495" t="str">
            <v>01643-22245 Шайба - РС</v>
          </cell>
          <cell r="E2495">
            <v>966</v>
          </cell>
          <cell r="F2495">
            <v>257812.08</v>
          </cell>
          <cell r="G2495">
            <v>0</v>
          </cell>
          <cell r="H2495">
            <v>0</v>
          </cell>
          <cell r="I2495">
            <v>41</v>
          </cell>
          <cell r="J2495">
            <v>11811.57</v>
          </cell>
          <cell r="K2495">
            <v>925</v>
          </cell>
          <cell r="L2495">
            <v>246000.51</v>
          </cell>
        </row>
        <row r="2496">
          <cell r="A2496">
            <v>1313020010</v>
          </cell>
          <cell r="B2496">
            <v>131302</v>
          </cell>
          <cell r="C2496" t="str">
            <v>Расходные материалы (фильтра, ремни, сервис. пакеты , зубья, коронки, реж. кромки и т.д.) по РС</v>
          </cell>
          <cell r="D2496" t="str">
            <v>02090-11485 Болт РС</v>
          </cell>
          <cell r="E2496">
            <v>79</v>
          </cell>
          <cell r="F2496">
            <v>69435.95</v>
          </cell>
          <cell r="G2496">
            <v>0</v>
          </cell>
          <cell r="H2496">
            <v>0</v>
          </cell>
          <cell r="I2496">
            <v>14</v>
          </cell>
          <cell r="J2496">
            <v>12305.11</v>
          </cell>
          <cell r="K2496">
            <v>65</v>
          </cell>
          <cell r="L2496">
            <v>57130.84</v>
          </cell>
        </row>
        <row r="2497">
          <cell r="A2497">
            <v>1313020012</v>
          </cell>
          <cell r="B2497">
            <v>131302</v>
          </cell>
          <cell r="C2497" t="str">
            <v>Расходные материалы (фильтра, ремни, сервис. пакеты , зубья, коронки, реж. кромки и т.д.) по РС</v>
          </cell>
          <cell r="D2497" t="str">
            <v>02400-10413 установочный штифт РС</v>
          </cell>
          <cell r="E2497">
            <v>4</v>
          </cell>
          <cell r="F2497">
            <v>1775.86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4</v>
          </cell>
          <cell r="L2497">
            <v>1775.86</v>
          </cell>
        </row>
        <row r="2498">
          <cell r="A2498">
            <v>1313020013</v>
          </cell>
          <cell r="B2498">
            <v>131302</v>
          </cell>
          <cell r="C2498" t="str">
            <v>Расходные материалы (фильтра, ремни, сервис. пакеты , зубья, коронки, реж. кромки и т.д.) по РС</v>
          </cell>
          <cell r="D2498" t="str">
            <v>02895-77081 уплотнительное кольцо РС</v>
          </cell>
          <cell r="E2498">
            <v>2</v>
          </cell>
          <cell r="F2498">
            <v>6953.12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2</v>
          </cell>
          <cell r="L2498">
            <v>6953.12</v>
          </cell>
        </row>
        <row r="2499">
          <cell r="A2499">
            <v>1313020014</v>
          </cell>
          <cell r="B2499">
            <v>131302</v>
          </cell>
          <cell r="C2499" t="str">
            <v>Расходные материалы (фильтра, ремни, сервис. пакеты , зубья, коронки, реж. кромки и т.д.) по РС</v>
          </cell>
          <cell r="D2499" t="str">
            <v>02896-11009 уплотнительное кольцо РС</v>
          </cell>
          <cell r="E2499">
            <v>49</v>
          </cell>
          <cell r="F2499">
            <v>2397.59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49</v>
          </cell>
          <cell r="L2499">
            <v>2397.59</v>
          </cell>
        </row>
        <row r="2500">
          <cell r="A2500">
            <v>1313020015</v>
          </cell>
          <cell r="B2500">
            <v>131302</v>
          </cell>
          <cell r="C2500" t="str">
            <v>Расходные материалы (фильтра, ремни, сервис. пакеты , зубья, коронки, реж. кромки и т.д.) по РС</v>
          </cell>
          <cell r="D2500" t="str">
            <v>02896-11012 уплотнительное кольцо РС</v>
          </cell>
          <cell r="E2500">
            <v>20</v>
          </cell>
          <cell r="F2500">
            <v>1083.69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20</v>
          </cell>
          <cell r="L2500">
            <v>1083.69</v>
          </cell>
        </row>
        <row r="2501">
          <cell r="A2501">
            <v>1313020016</v>
          </cell>
          <cell r="B2501">
            <v>131302</v>
          </cell>
          <cell r="C2501" t="str">
            <v>Расходные материалы (фильтра, ремни, сервис. пакеты , зубья, коронки, реж. кромки и т.д.) по РС</v>
          </cell>
          <cell r="D2501" t="str">
            <v>02896-11018 уплотнительное кольцо РС</v>
          </cell>
          <cell r="E2501">
            <v>20</v>
          </cell>
          <cell r="F2501">
            <v>1398.32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20</v>
          </cell>
          <cell r="L2501">
            <v>1398.32</v>
          </cell>
        </row>
        <row r="2502">
          <cell r="A2502">
            <v>1313020017</v>
          </cell>
          <cell r="B2502">
            <v>131302</v>
          </cell>
          <cell r="C2502" t="str">
            <v>Расходные материалы (фильтра, ремни, сервис. пакеты , зубья, коронки, реж. кромки и т.д.) по РС</v>
          </cell>
          <cell r="D2502" t="str">
            <v>02896-11015 уплотнительное кольцо РС</v>
          </cell>
          <cell r="E2502">
            <v>10</v>
          </cell>
          <cell r="F2502">
            <v>611.76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10</v>
          </cell>
          <cell r="L2502">
            <v>611.76</v>
          </cell>
        </row>
        <row r="2503">
          <cell r="A2503">
            <v>1313020018</v>
          </cell>
          <cell r="B2503">
            <v>131302</v>
          </cell>
          <cell r="C2503" t="str">
            <v>Расходные материалы (фильтра, ремни, сервис. пакеты , зубья, коронки, реж. кромки и т.д.) по РС</v>
          </cell>
          <cell r="D2503" t="str">
            <v>02896-21009 уплотнительное кольцо РС</v>
          </cell>
          <cell r="E2503">
            <v>1</v>
          </cell>
          <cell r="F2503">
            <v>152.07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1</v>
          </cell>
          <cell r="L2503">
            <v>152.07</v>
          </cell>
        </row>
        <row r="2504">
          <cell r="A2504">
            <v>1313020026</v>
          </cell>
          <cell r="B2504">
            <v>131302</v>
          </cell>
          <cell r="C2504" t="str">
            <v>Расходные материалы (фильтра, ремни, сервис. пакеты , зубья, коронки, реж. кромки и т.д.) по РС</v>
          </cell>
          <cell r="D2504" t="str">
            <v>04120-21735 Ремень - РС</v>
          </cell>
          <cell r="E2504">
            <v>16</v>
          </cell>
          <cell r="F2504">
            <v>48717.74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16</v>
          </cell>
          <cell r="L2504">
            <v>48717.74</v>
          </cell>
        </row>
        <row r="2505">
          <cell r="A2505">
            <v>1313020027</v>
          </cell>
          <cell r="B2505">
            <v>131302</v>
          </cell>
          <cell r="C2505" t="str">
            <v>Расходные материалы (фильтра, ремни, сервис. пакеты , зубья, коронки, реж. кромки и т.д.) по РС</v>
          </cell>
          <cell r="D2505" t="str">
            <v>04120-21740 Ремень - РС</v>
          </cell>
          <cell r="E2505">
            <v>20</v>
          </cell>
          <cell r="F2505">
            <v>106081.23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20</v>
          </cell>
          <cell r="L2505">
            <v>106081.23</v>
          </cell>
        </row>
        <row r="2506">
          <cell r="A2506">
            <v>1313020029</v>
          </cell>
          <cell r="B2506">
            <v>131302</v>
          </cell>
          <cell r="C2506" t="str">
            <v>Расходные материалы (фильтра, ремни, сервис. пакеты , зубья, коронки, реж. кромки и т.д.) по РС</v>
          </cell>
          <cell r="D2506" t="str">
            <v>04120-21763 клиновый ремень - РС</v>
          </cell>
          <cell r="E2506">
            <v>15</v>
          </cell>
          <cell r="F2506">
            <v>93473.51</v>
          </cell>
          <cell r="G2506">
            <v>1</v>
          </cell>
          <cell r="H2506">
            <v>4116</v>
          </cell>
          <cell r="I2506">
            <v>0</v>
          </cell>
          <cell r="J2506">
            <v>0</v>
          </cell>
          <cell r="K2506">
            <v>16</v>
          </cell>
          <cell r="L2506">
            <v>97589.51</v>
          </cell>
          <cell r="M2506" t="str">
            <v>ДТОР</v>
          </cell>
        </row>
        <row r="2507">
          <cell r="A2507">
            <v>1313020031</v>
          </cell>
          <cell r="B2507">
            <v>131302</v>
          </cell>
          <cell r="C2507" t="str">
            <v>Расходные материалы (фильтра, ремни, сервис. пакеты , зубья, коронки, реж. кромки и т.д.) по РС</v>
          </cell>
          <cell r="D2507" t="str">
            <v>04121-21740-клиновый ремень - РС</v>
          </cell>
          <cell r="E2507">
            <v>3</v>
          </cell>
          <cell r="F2507">
            <v>26060.52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3</v>
          </cell>
          <cell r="L2507">
            <v>26060.52</v>
          </cell>
        </row>
        <row r="2508">
          <cell r="A2508">
            <v>1313020032</v>
          </cell>
          <cell r="B2508">
            <v>131302</v>
          </cell>
          <cell r="C2508" t="str">
            <v>Расходные материалы (фильтра, ремни, сервис. пакеты , зубья, коронки, реж. кромки и т.д.) по РС</v>
          </cell>
          <cell r="D2508" t="str">
            <v>04122-22568 V- Ремень- РС</v>
          </cell>
          <cell r="E2508">
            <v>11</v>
          </cell>
          <cell r="F2508">
            <v>208848.66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11</v>
          </cell>
          <cell r="L2508">
            <v>208848.66</v>
          </cell>
        </row>
        <row r="2509">
          <cell r="A2509">
            <v>1313020033</v>
          </cell>
          <cell r="B2509">
            <v>131302</v>
          </cell>
          <cell r="C2509" t="str">
            <v>Расходные материалы (фильтра, ремни, сервис. пакеты , зубья, коронки, реж. кромки и т.д.) по РС</v>
          </cell>
          <cell r="D2509" t="str">
            <v>04122-22575 Ремень- РС</v>
          </cell>
          <cell r="E2509">
            <v>12</v>
          </cell>
          <cell r="F2509">
            <v>252201.38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12</v>
          </cell>
          <cell r="L2509">
            <v>252201.38</v>
          </cell>
        </row>
        <row r="2510">
          <cell r="A2510">
            <v>1313020041</v>
          </cell>
          <cell r="B2510">
            <v>131302</v>
          </cell>
          <cell r="C2510" t="str">
            <v>Расходные материалы (фильтра, ремни, сервис. пакеты , зубья, коронки, реж. кромки и т.д.) по РС</v>
          </cell>
          <cell r="D2510" t="str">
            <v>07000-02140 уплотнительное кольцо - РС</v>
          </cell>
          <cell r="E2510">
            <v>2</v>
          </cell>
          <cell r="F2510">
            <v>1173.46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2</v>
          </cell>
          <cell r="L2510">
            <v>1173.46</v>
          </cell>
        </row>
        <row r="2511">
          <cell r="A2511">
            <v>1313020043</v>
          </cell>
          <cell r="B2511">
            <v>131302</v>
          </cell>
          <cell r="C2511" t="str">
            <v>Расходные материалы (фильтра, ремни, сервис. пакеты , зубья, коронки, реж. кромки и т.д.) по РС</v>
          </cell>
          <cell r="D2511" t="str">
            <v>07000-12014 уплотнительное кольцо- РС</v>
          </cell>
          <cell r="E2511">
            <v>57</v>
          </cell>
          <cell r="F2511">
            <v>15613.96</v>
          </cell>
          <cell r="G2511">
            <v>0</v>
          </cell>
          <cell r="H2511">
            <v>0</v>
          </cell>
          <cell r="I2511">
            <v>12</v>
          </cell>
          <cell r="J2511">
            <v>3287.15</v>
          </cell>
          <cell r="K2511">
            <v>45</v>
          </cell>
          <cell r="L2511">
            <v>12326.81</v>
          </cell>
        </row>
        <row r="2512">
          <cell r="A2512">
            <v>1313020045</v>
          </cell>
          <cell r="B2512">
            <v>131302</v>
          </cell>
          <cell r="C2512" t="str">
            <v>Расходные материалы (фильтра, ремни, сервис. пакеты , зубья, коронки, реж. кромки и т.д.) по РС</v>
          </cell>
          <cell r="D2512" t="str">
            <v>07000-12015 уплотнительное кольцо- РС</v>
          </cell>
          <cell r="E2512">
            <v>8</v>
          </cell>
          <cell r="F2512">
            <v>307.63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8</v>
          </cell>
          <cell r="L2512">
            <v>307.63</v>
          </cell>
        </row>
        <row r="2513">
          <cell r="A2513">
            <v>1313020047</v>
          </cell>
          <cell r="B2513">
            <v>131302</v>
          </cell>
          <cell r="C2513" t="str">
            <v>Расходные материалы (фильтра, ремни, сервис. пакеты , зубья, коронки, реж. кромки и т.д.) по РС</v>
          </cell>
          <cell r="D2513" t="str">
            <v>07000-12055 уплотнительное кольцо- РС</v>
          </cell>
          <cell r="E2513">
            <v>6</v>
          </cell>
          <cell r="F2513">
            <v>755.09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6</v>
          </cell>
          <cell r="L2513">
            <v>755.09</v>
          </cell>
        </row>
        <row r="2514">
          <cell r="A2514">
            <v>1313020048</v>
          </cell>
          <cell r="B2514">
            <v>131302</v>
          </cell>
          <cell r="C2514" t="str">
            <v>Расходные материалы (фильтра, ремни, сервис. пакеты , зубья, коронки, реж. кромки и т.д.) по РС</v>
          </cell>
          <cell r="D2514" t="str">
            <v>07000-12060 уплотнительное кольцо- РС</v>
          </cell>
          <cell r="E2514">
            <v>4</v>
          </cell>
          <cell r="F2514">
            <v>566.32000000000005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4</v>
          </cell>
          <cell r="L2514">
            <v>566.32000000000005</v>
          </cell>
        </row>
        <row r="2515">
          <cell r="A2515">
            <v>1313020049</v>
          </cell>
          <cell r="B2515">
            <v>131302</v>
          </cell>
          <cell r="C2515" t="str">
            <v>Расходные материалы (фильтра, ремни, сервис. пакеты , зубья, коронки, реж. кромки и т.д.) по РС</v>
          </cell>
          <cell r="D2515" t="str">
            <v>07000-12070 уплотнительное кольцо- РС</v>
          </cell>
          <cell r="E2515">
            <v>6</v>
          </cell>
          <cell r="F2515">
            <v>1069.71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6</v>
          </cell>
          <cell r="L2515">
            <v>1069.71</v>
          </cell>
        </row>
        <row r="2516">
          <cell r="A2516">
            <v>1313020050</v>
          </cell>
          <cell r="B2516">
            <v>131302</v>
          </cell>
          <cell r="C2516" t="str">
            <v>Расходные материалы (фильтра, ремни, сервис. пакеты , зубья, коронки, реж. кромки и т.д.) по РС</v>
          </cell>
          <cell r="D2516" t="str">
            <v>07000-12075 уплотнительное кольцо- РС</v>
          </cell>
          <cell r="E2516">
            <v>21</v>
          </cell>
          <cell r="F2516">
            <v>12370.7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21</v>
          </cell>
          <cell r="L2516">
            <v>12370.7</v>
          </cell>
        </row>
        <row r="2517">
          <cell r="A2517">
            <v>1313020053</v>
          </cell>
          <cell r="B2517">
            <v>131302</v>
          </cell>
          <cell r="C2517" t="str">
            <v>Расходные материалы (фильтра, ремни, сервис. пакеты , зубья, коронки, реж. кромки и т.д.) по РС</v>
          </cell>
          <cell r="D2517" t="str">
            <v>07000-13022 уплотнительное кольцо- РС</v>
          </cell>
          <cell r="E2517">
            <v>6</v>
          </cell>
          <cell r="F2517">
            <v>305.05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6</v>
          </cell>
          <cell r="L2517">
            <v>305.05</v>
          </cell>
        </row>
        <row r="2518">
          <cell r="A2518">
            <v>1313020054</v>
          </cell>
          <cell r="B2518">
            <v>131302</v>
          </cell>
          <cell r="C2518" t="str">
            <v>Расходные материалы (фильтра, ремни, сервис. пакеты , зубья, коронки, реж. кромки и т.д.) по РС</v>
          </cell>
          <cell r="D2518" t="str">
            <v>07000-13025 уплотнительное кольцо - РС</v>
          </cell>
          <cell r="E2518">
            <v>6</v>
          </cell>
          <cell r="F2518">
            <v>293.64999999999998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6</v>
          </cell>
          <cell r="L2518">
            <v>293.64999999999998</v>
          </cell>
        </row>
        <row r="2519">
          <cell r="A2519">
            <v>1313020056</v>
          </cell>
          <cell r="B2519">
            <v>131302</v>
          </cell>
          <cell r="C2519" t="str">
            <v>Расходные материалы (фильтра, ремни, сервис. пакеты , зубья, коронки, реж. кромки и т.д.) по РС</v>
          </cell>
          <cell r="D2519" t="str">
            <v>07000-13030 уплотнительное кольцо - РС</v>
          </cell>
          <cell r="E2519">
            <v>1</v>
          </cell>
          <cell r="F2519">
            <v>59.43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1</v>
          </cell>
          <cell r="L2519">
            <v>59.43</v>
          </cell>
        </row>
        <row r="2520">
          <cell r="A2520">
            <v>1313020057</v>
          </cell>
          <cell r="B2520">
            <v>131302</v>
          </cell>
          <cell r="C2520" t="str">
            <v>Расходные материалы (фильтра, ремни, сервис. пакеты , зубья, коронки, реж. кромки и т.д.) по РС</v>
          </cell>
          <cell r="D2520" t="str">
            <v>07000-13032 уплотнительное кольцо - РС</v>
          </cell>
          <cell r="E2520">
            <v>30</v>
          </cell>
          <cell r="F2520">
            <v>5640.32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30</v>
          </cell>
          <cell r="L2520">
            <v>5640.32</v>
          </cell>
        </row>
        <row r="2521">
          <cell r="A2521">
            <v>1313020058</v>
          </cell>
          <cell r="B2521">
            <v>131302</v>
          </cell>
          <cell r="C2521" t="str">
            <v>Расходные материалы (фильтра, ремни, сервис. пакеты , зубья, коронки, реж. кромки и т.д.) по РС</v>
          </cell>
          <cell r="D2521" t="str">
            <v>07000-13035 уплотнительное кольцо - РС</v>
          </cell>
          <cell r="E2521">
            <v>2</v>
          </cell>
          <cell r="F2521">
            <v>246.34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2</v>
          </cell>
          <cell r="L2521">
            <v>246.34</v>
          </cell>
        </row>
        <row r="2522">
          <cell r="A2522">
            <v>1313020060</v>
          </cell>
          <cell r="B2522">
            <v>131302</v>
          </cell>
          <cell r="C2522" t="str">
            <v>Расходные материалы (фильтра, ремни, сервис. пакеты , зубья, коронки, реж. кромки и т.д.) по РС</v>
          </cell>
          <cell r="D2522" t="str">
            <v>07000-13048 уплотнительное кольцо - РС</v>
          </cell>
          <cell r="E2522">
            <v>30</v>
          </cell>
          <cell r="F2522">
            <v>3582.9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30</v>
          </cell>
          <cell r="L2522">
            <v>3582.9</v>
          </cell>
        </row>
        <row r="2523">
          <cell r="A2523">
            <v>1313020061</v>
          </cell>
          <cell r="B2523">
            <v>131302</v>
          </cell>
          <cell r="C2523" t="str">
            <v>Расходные материалы (фильтра, ремни, сервис. пакеты , зубья, коронки, реж. кромки и т.д.) по РС</v>
          </cell>
          <cell r="D2523" t="str">
            <v>07000-13050 уплотнительное кольцо - РС</v>
          </cell>
          <cell r="E2523">
            <v>1</v>
          </cell>
          <cell r="F2523">
            <v>117.11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1</v>
          </cell>
          <cell r="L2523">
            <v>117.11</v>
          </cell>
        </row>
        <row r="2524">
          <cell r="A2524">
            <v>1313020062</v>
          </cell>
          <cell r="B2524">
            <v>131302</v>
          </cell>
          <cell r="C2524" t="str">
            <v>Расходные материалы (фильтра, ремни, сервис. пакеты , зубья, коронки, реж. кромки и т.д.) по РС</v>
          </cell>
          <cell r="D2524" t="str">
            <v>07000-15100 уплотнительное кольцо - РС</v>
          </cell>
          <cell r="E2524">
            <v>16</v>
          </cell>
          <cell r="F2524">
            <v>5201.74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16</v>
          </cell>
          <cell r="L2524">
            <v>5201.74</v>
          </cell>
        </row>
        <row r="2525">
          <cell r="A2525">
            <v>1313020063</v>
          </cell>
          <cell r="B2525">
            <v>131302</v>
          </cell>
          <cell r="C2525" t="str">
            <v>Расходные материалы (фильтра, ремни, сервис. пакеты , зубья, коронки, реж. кромки и т.д.) по РС</v>
          </cell>
          <cell r="D2525" t="str">
            <v>07000-15115 уплотнительное кольцо - РС</v>
          </cell>
          <cell r="E2525">
            <v>4</v>
          </cell>
          <cell r="F2525">
            <v>1587.09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4</v>
          </cell>
          <cell r="L2525">
            <v>1587.09</v>
          </cell>
        </row>
        <row r="2526">
          <cell r="A2526">
            <v>1313020064</v>
          </cell>
          <cell r="B2526">
            <v>131302</v>
          </cell>
          <cell r="C2526" t="str">
            <v>Расходные материалы (фильтра, ремни, сервис. пакеты , зубья, коронки, реж. кромки и т.д.) по РС</v>
          </cell>
          <cell r="D2526" t="str">
            <v>07000-15150 уплотнительное кольцо - РС</v>
          </cell>
          <cell r="E2526">
            <v>2</v>
          </cell>
          <cell r="F2526">
            <v>1277.68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2</v>
          </cell>
          <cell r="L2526">
            <v>1277.68</v>
          </cell>
        </row>
        <row r="2527">
          <cell r="A2527">
            <v>1313020065</v>
          </cell>
          <cell r="B2527">
            <v>131302</v>
          </cell>
          <cell r="C2527" t="str">
            <v>Расходные материалы (фильтра, ремни, сервис. пакеты , зубья, коронки, реж. кромки и т.д.) по РС</v>
          </cell>
          <cell r="D2527" t="str">
            <v>07000-15155 уплотнительное кольцо - РС</v>
          </cell>
          <cell r="E2527">
            <v>8</v>
          </cell>
          <cell r="F2527">
            <v>5358.32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8</v>
          </cell>
          <cell r="L2527">
            <v>5358.32</v>
          </cell>
        </row>
        <row r="2528">
          <cell r="A2528">
            <v>1313020066</v>
          </cell>
          <cell r="B2528">
            <v>131302</v>
          </cell>
          <cell r="C2528" t="str">
            <v>Расходные материалы (фильтра, ремни, сервис. пакеты , зубья, коронки, реж. кромки и т.д.) по РС</v>
          </cell>
          <cell r="D2528" t="str">
            <v>07000-15160 уплотнительное кольцо - РС</v>
          </cell>
          <cell r="E2528">
            <v>4</v>
          </cell>
          <cell r="F2528">
            <v>2794.11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4</v>
          </cell>
          <cell r="L2528">
            <v>2794.11</v>
          </cell>
        </row>
        <row r="2529">
          <cell r="A2529">
            <v>1313020067</v>
          </cell>
          <cell r="B2529">
            <v>131302</v>
          </cell>
          <cell r="C2529" t="str">
            <v>Расходные материалы (фильтра, ремни, сервис. пакеты , зубья, коронки, реж. кромки и т.д.) по РС</v>
          </cell>
          <cell r="D2529" t="str">
            <v>07000-15175 уплотнительное кольцо - РС</v>
          </cell>
          <cell r="E2529">
            <v>34</v>
          </cell>
          <cell r="F2529">
            <v>33549.769999999997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34</v>
          </cell>
          <cell r="L2529">
            <v>33549.769999999997</v>
          </cell>
        </row>
        <row r="2530">
          <cell r="A2530">
            <v>1313020068</v>
          </cell>
          <cell r="B2530">
            <v>131302</v>
          </cell>
          <cell r="C2530" t="str">
            <v>Расходные материалы (фильтра, ремни, сервис. пакеты , зубья, коронки, реж. кромки и т.д.) по РС</v>
          </cell>
          <cell r="D2530" t="str">
            <v>07000-15190 уплотнительное кольцо - РС</v>
          </cell>
          <cell r="E2530">
            <v>31</v>
          </cell>
          <cell r="F2530">
            <v>37882.46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31</v>
          </cell>
          <cell r="L2530">
            <v>37882.46</v>
          </cell>
        </row>
        <row r="2531">
          <cell r="A2531">
            <v>1313020070</v>
          </cell>
          <cell r="B2531">
            <v>131302</v>
          </cell>
          <cell r="C2531" t="str">
            <v>Расходные материалы (фильтра, ремни, сервис. пакеты , зубья, коронки, реж. кромки и т.д.) по РС</v>
          </cell>
          <cell r="D2531" t="str">
            <v>07000-15220 уплотнительное кольцо - РС</v>
          </cell>
          <cell r="E2531">
            <v>6</v>
          </cell>
          <cell r="F2531">
            <v>6507.55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6</v>
          </cell>
          <cell r="L2531">
            <v>6507.55</v>
          </cell>
        </row>
        <row r="2532">
          <cell r="A2532">
            <v>1313020071</v>
          </cell>
          <cell r="B2532">
            <v>131302</v>
          </cell>
          <cell r="C2532" t="str">
            <v>Расходные материалы (фильтра, ремни, сервис. пакеты , зубья, коронки, реж. кромки и т.д.) по РС</v>
          </cell>
          <cell r="D2532" t="str">
            <v>07000-15230 уплотнительное кольцо - РС</v>
          </cell>
          <cell r="E2532">
            <v>2</v>
          </cell>
          <cell r="F2532">
            <v>2011.57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2</v>
          </cell>
          <cell r="L2532">
            <v>2011.57</v>
          </cell>
        </row>
        <row r="2533">
          <cell r="A2533">
            <v>1313020072</v>
          </cell>
          <cell r="B2533">
            <v>131302</v>
          </cell>
          <cell r="C2533" t="str">
            <v>Расходные материалы (фильтра, ремни, сервис. пакеты , зубья, коронки, реж. кромки и т.д.) по РС</v>
          </cell>
          <cell r="D2533" t="str">
            <v>07000-15280 уплотнительное кольцо - РС</v>
          </cell>
          <cell r="E2533">
            <v>1</v>
          </cell>
          <cell r="F2533">
            <v>1617.77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1</v>
          </cell>
          <cell r="L2533">
            <v>1617.77</v>
          </cell>
        </row>
        <row r="2534">
          <cell r="A2534">
            <v>1313020073</v>
          </cell>
          <cell r="B2534">
            <v>131302</v>
          </cell>
          <cell r="C2534" t="str">
            <v>Расходные материалы (фильтра, ремни, сервис. пакеты , зубья, коронки, реж. кромки и т.д.) по РС</v>
          </cell>
          <cell r="D2534" t="str">
            <v>07000-16215 уплотнительное кольцо - РС</v>
          </cell>
          <cell r="E2534">
            <v>20</v>
          </cell>
          <cell r="F2534">
            <v>19646.330000000002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20</v>
          </cell>
          <cell r="L2534">
            <v>19646.330000000002</v>
          </cell>
        </row>
        <row r="2535">
          <cell r="A2535">
            <v>1313020074</v>
          </cell>
          <cell r="B2535">
            <v>131302</v>
          </cell>
          <cell r="C2535" t="str">
            <v>Расходные материалы (фильтра, ремни, сервис. пакеты , зубья, коронки, реж. кромки и т.д.) по РС</v>
          </cell>
          <cell r="D2535" t="str">
            <v>07000-55180 уплотнительное кольцо - РС</v>
          </cell>
          <cell r="E2535">
            <v>225</v>
          </cell>
          <cell r="F2535">
            <v>886050.19</v>
          </cell>
          <cell r="G2535">
            <v>0</v>
          </cell>
          <cell r="H2535">
            <v>0</v>
          </cell>
          <cell r="I2535">
            <v>18</v>
          </cell>
          <cell r="J2535">
            <v>71961.929999999993</v>
          </cell>
          <cell r="K2535">
            <v>207</v>
          </cell>
          <cell r="L2535">
            <v>814088.26</v>
          </cell>
        </row>
        <row r="2536">
          <cell r="A2536">
            <v>1313020075</v>
          </cell>
          <cell r="B2536">
            <v>131302</v>
          </cell>
          <cell r="C2536" t="str">
            <v>Расходные материалы (фильтра, ремни, сервис. пакеты , зубья, коронки, реж. кромки и т.д.) по РС</v>
          </cell>
          <cell r="D2536" t="str">
            <v>07000-72095 уплотнительное кольцо - РС</v>
          </cell>
          <cell r="E2536">
            <v>6</v>
          </cell>
          <cell r="F2536">
            <v>11338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6</v>
          </cell>
          <cell r="L2536">
            <v>11338</v>
          </cell>
        </row>
        <row r="2537">
          <cell r="A2537">
            <v>1313020076</v>
          </cell>
          <cell r="B2537">
            <v>131302</v>
          </cell>
          <cell r="C2537" t="str">
            <v>Расходные материалы (фильтра, ремни, сервис. пакеты , зубья, коронки, реж. кромки и т.д.) по РС</v>
          </cell>
          <cell r="D2537" t="str">
            <v>07000-G2012 уплотнительное кольцо - РС</v>
          </cell>
          <cell r="E2537">
            <v>4</v>
          </cell>
          <cell r="F2537">
            <v>555.88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4</v>
          </cell>
          <cell r="L2537">
            <v>555.88</v>
          </cell>
        </row>
        <row r="2538">
          <cell r="A2538">
            <v>1313020077</v>
          </cell>
          <cell r="B2538">
            <v>131302</v>
          </cell>
          <cell r="C2538" t="str">
            <v>Расходные материалы (фильтра, ремни, сервис. пакеты , зубья, коронки, реж. кромки и т.д.) по РС</v>
          </cell>
          <cell r="D2538" t="str">
            <v>07000-G2075 плотнительное кольцо - РС</v>
          </cell>
          <cell r="E2538">
            <v>3</v>
          </cell>
          <cell r="F2538">
            <v>2134.1799999999998</v>
          </cell>
          <cell r="G2538">
            <v>0</v>
          </cell>
          <cell r="H2538">
            <v>0</v>
          </cell>
          <cell r="I2538">
            <v>3</v>
          </cell>
          <cell r="J2538">
            <v>2134.1799999999998</v>
          </cell>
          <cell r="K2538">
            <v>0</v>
          </cell>
          <cell r="L2538">
            <v>0</v>
          </cell>
        </row>
        <row r="2539">
          <cell r="A2539">
            <v>1313020078</v>
          </cell>
          <cell r="B2539">
            <v>131302</v>
          </cell>
          <cell r="C2539" t="str">
            <v>Расходные материалы (фильтра, ремни, сервис. пакеты , зубья, коронки, реж. кромки и т.д.) по РС</v>
          </cell>
          <cell r="D2539" t="str">
            <v>07000-G2140 уплотнительное кольцо - РС</v>
          </cell>
          <cell r="E2539">
            <v>5</v>
          </cell>
          <cell r="F2539">
            <v>9962.52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5</v>
          </cell>
          <cell r="L2539">
            <v>9962.52</v>
          </cell>
        </row>
        <row r="2540">
          <cell r="A2540">
            <v>1313020079</v>
          </cell>
          <cell r="B2540">
            <v>131302</v>
          </cell>
          <cell r="C2540" t="str">
            <v>Расходные материалы (фильтра, ремни, сервис. пакеты , зубья, коронки, реж. кромки и т.д.) по РС</v>
          </cell>
          <cell r="D2540" t="str">
            <v>07000-А3039 уплотнительное кольцо - РС</v>
          </cell>
          <cell r="E2540">
            <v>4</v>
          </cell>
          <cell r="F2540">
            <v>1726.92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4</v>
          </cell>
          <cell r="L2540">
            <v>1726.92</v>
          </cell>
        </row>
        <row r="2541">
          <cell r="A2541">
            <v>1313020080</v>
          </cell>
          <cell r="B2541">
            <v>131302</v>
          </cell>
          <cell r="C2541" t="str">
            <v>Расходные материалы (фильтра, ремни, сервис. пакеты , зубья, коронки, реж. кромки и т.д.) по РС</v>
          </cell>
          <cell r="D2541" t="str">
            <v>07000-В2055 уплотнительное кольцо - РС</v>
          </cell>
          <cell r="E2541">
            <v>4</v>
          </cell>
          <cell r="F2541">
            <v>2551.9299999999998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4</v>
          </cell>
          <cell r="L2541">
            <v>2551.9299999999998</v>
          </cell>
        </row>
        <row r="2542">
          <cell r="A2542">
            <v>1313020081</v>
          </cell>
          <cell r="B2542">
            <v>131302</v>
          </cell>
          <cell r="C2542" t="str">
            <v>Расходные материалы (фильтра, ремни, сервис. пакеты , зубья, коронки, реж. кромки и т.д.) по РС</v>
          </cell>
          <cell r="D2542" t="str">
            <v>07000-В2060 уплотнительное кольцо - РС</v>
          </cell>
          <cell r="E2542">
            <v>6</v>
          </cell>
          <cell r="F2542">
            <v>4299.82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6</v>
          </cell>
          <cell r="L2542">
            <v>4299.82</v>
          </cell>
        </row>
        <row r="2543">
          <cell r="A2543">
            <v>1313020082</v>
          </cell>
          <cell r="B2543">
            <v>131302</v>
          </cell>
          <cell r="C2543" t="str">
            <v>Расходные материалы (фильтра, ремни, сервис. пакеты , зубья, коронки, реж. кромки и т.д.) по РС</v>
          </cell>
          <cell r="D2543" t="str">
            <v>07000-В3025 уплотнительное кольцо - РС</v>
          </cell>
          <cell r="E2543">
            <v>2</v>
          </cell>
          <cell r="F2543">
            <v>565.89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2</v>
          </cell>
          <cell r="L2543">
            <v>565.89</v>
          </cell>
        </row>
        <row r="2544">
          <cell r="A2544">
            <v>1313020083</v>
          </cell>
          <cell r="B2544">
            <v>131302</v>
          </cell>
          <cell r="C2544" t="str">
            <v>Расходные материалы (фильтра, ремни, сервис. пакеты , зубья, коронки, реж. кромки и т.д.) по РС</v>
          </cell>
          <cell r="D2544" t="str">
            <v>07000-В3032 уплотнительное кольцо - РС</v>
          </cell>
          <cell r="E2544">
            <v>16</v>
          </cell>
          <cell r="F2544">
            <v>6083.37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16</v>
          </cell>
          <cell r="L2544">
            <v>6083.37</v>
          </cell>
        </row>
        <row r="2545">
          <cell r="A2545">
            <v>1313020085</v>
          </cell>
          <cell r="B2545">
            <v>131302</v>
          </cell>
          <cell r="C2545" t="str">
            <v>Расходные материалы (фильтра, ремни, сервис. пакеты , зубья, коронки, реж. кромки и т.д.) по РС</v>
          </cell>
          <cell r="D2545" t="str">
            <v>07000-В3042 уплотнительное кольцо - РС</v>
          </cell>
          <cell r="E2545">
            <v>8</v>
          </cell>
          <cell r="F2545">
            <v>3817.4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8</v>
          </cell>
          <cell r="L2545">
            <v>3817.4</v>
          </cell>
        </row>
        <row r="2546">
          <cell r="A2546">
            <v>1313020086</v>
          </cell>
          <cell r="B2546">
            <v>131302</v>
          </cell>
          <cell r="C2546" t="str">
            <v>Расходные материалы (фильтра, ремни, сервис. пакеты , зубья, коронки, реж. кромки и т.д.) по РС</v>
          </cell>
          <cell r="D2546" t="str">
            <v>07000-В3045 уплотнительное кольцо - РС</v>
          </cell>
          <cell r="E2546">
            <v>10</v>
          </cell>
          <cell r="F2546">
            <v>5191.3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10</v>
          </cell>
          <cell r="L2546">
            <v>5191.3</v>
          </cell>
        </row>
        <row r="2547">
          <cell r="A2547">
            <v>1313020088</v>
          </cell>
          <cell r="B2547">
            <v>131302</v>
          </cell>
          <cell r="C2547" t="str">
            <v>Расходные материалы (фильтра, ремни, сервис. пакеты , зубья, коронки, реж. кромки и т.д.) по РС</v>
          </cell>
          <cell r="D2547" t="str">
            <v>07001-02070 резервное кольцо РС</v>
          </cell>
          <cell r="E2547">
            <v>6</v>
          </cell>
          <cell r="F2547">
            <v>12100.68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6</v>
          </cell>
          <cell r="L2547">
            <v>12100.68</v>
          </cell>
        </row>
        <row r="2548">
          <cell r="A2548">
            <v>1313020089</v>
          </cell>
          <cell r="B2548">
            <v>131302</v>
          </cell>
          <cell r="C2548" t="str">
            <v>Расходные материалы (фильтра, ремни, сервис. пакеты , зубья, коронки, реж. кромки и т.д.) по РС</v>
          </cell>
          <cell r="D2548" t="str">
            <v>07002-10823 уплотнительное кольцо - РС</v>
          </cell>
          <cell r="E2548">
            <v>1</v>
          </cell>
          <cell r="F2548">
            <v>78.66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1</v>
          </cell>
          <cell r="L2548">
            <v>78.66</v>
          </cell>
        </row>
        <row r="2549">
          <cell r="A2549">
            <v>1313020090</v>
          </cell>
          <cell r="B2549">
            <v>131302</v>
          </cell>
          <cell r="C2549" t="str">
            <v>Расходные материалы (фильтра, ремни, сервис. пакеты , зубья, коронки, реж. кромки и т.д.) по РС</v>
          </cell>
          <cell r="D2549" t="str">
            <v>07002-11423 уплотнительное кольцо - РС</v>
          </cell>
          <cell r="E2549">
            <v>54</v>
          </cell>
          <cell r="F2549">
            <v>5618.49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54</v>
          </cell>
          <cell r="L2549">
            <v>5618.49</v>
          </cell>
        </row>
        <row r="2550">
          <cell r="A2550">
            <v>1313020091</v>
          </cell>
          <cell r="B2550">
            <v>131302</v>
          </cell>
          <cell r="C2550" t="str">
            <v>Расходные материалы (фильтра, ремни, сервис. пакеты , зубья, коронки, реж. кромки и т.д.) по РС</v>
          </cell>
          <cell r="D2550" t="str">
            <v>07002-11823 уплотнительное кольцо - РС</v>
          </cell>
          <cell r="E2550">
            <v>20</v>
          </cell>
          <cell r="F2550">
            <v>2154.0100000000002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20</v>
          </cell>
          <cell r="L2550">
            <v>2154.0100000000002</v>
          </cell>
        </row>
        <row r="2551">
          <cell r="A2551">
            <v>1313020092</v>
          </cell>
          <cell r="B2551">
            <v>131302</v>
          </cell>
          <cell r="C2551" t="str">
            <v>Расходные материалы (фильтра, ремни, сервис. пакеты , зубья, коронки, реж. кромки и т.д.) по РС</v>
          </cell>
          <cell r="D2551" t="str">
            <v>07002-12034 (07002-02034) уплотнительное кольцо - РС</v>
          </cell>
          <cell r="E2551">
            <v>748</v>
          </cell>
          <cell r="F2551">
            <v>88779.67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748</v>
          </cell>
          <cell r="L2551">
            <v>88779.67</v>
          </cell>
        </row>
        <row r="2552">
          <cell r="A2552">
            <v>1313020093</v>
          </cell>
          <cell r="B2552">
            <v>131302</v>
          </cell>
          <cell r="C2552" t="str">
            <v>Расходные материалы (фильтра, ремни, сервис. пакеты , зубья, коронки, реж. кромки и т.д.) по РС</v>
          </cell>
          <cell r="D2552" t="str">
            <v>07002-12434 уплотнительное кольцо - РС</v>
          </cell>
          <cell r="E2552">
            <v>55</v>
          </cell>
          <cell r="F2552">
            <v>7480.12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55</v>
          </cell>
          <cell r="L2552">
            <v>7480.12</v>
          </cell>
        </row>
        <row r="2553">
          <cell r="A2553">
            <v>1313020094</v>
          </cell>
          <cell r="B2553">
            <v>131302</v>
          </cell>
          <cell r="C2553" t="str">
            <v>Расходные материалы (фильтра, ремни, сервис. пакеты , зубья, коронки, реж. кромки и т.д.) по РС</v>
          </cell>
          <cell r="D2553" t="str">
            <v>07002-13034 уплотнительное кольцо - РС</v>
          </cell>
          <cell r="E2553">
            <v>16</v>
          </cell>
          <cell r="F2553">
            <v>2447.04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16</v>
          </cell>
          <cell r="L2553">
            <v>2447.04</v>
          </cell>
        </row>
        <row r="2554">
          <cell r="A2554">
            <v>1313020095</v>
          </cell>
          <cell r="B2554">
            <v>131302</v>
          </cell>
          <cell r="C2554" t="str">
            <v>Расходные материалы (фильтра, ремни, сервис. пакеты , зубья, коронки, реж. кромки и т.д.) по РС</v>
          </cell>
          <cell r="D2554" t="str">
            <v>07002-13334 уплотнительное кольцо - РС</v>
          </cell>
          <cell r="E2554">
            <v>22</v>
          </cell>
          <cell r="F2554">
            <v>4724.34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22</v>
          </cell>
          <cell r="L2554">
            <v>4724.34</v>
          </cell>
        </row>
        <row r="2555">
          <cell r="A2555">
            <v>1313020096</v>
          </cell>
          <cell r="B2555">
            <v>131302</v>
          </cell>
          <cell r="C2555" t="str">
            <v>Расходные материалы (фильтра, ремни, сервис. пакеты , зубья, коронки, реж. кромки и т.д.) по РС</v>
          </cell>
          <cell r="D2555" t="str">
            <v>07002-15234 уплотнительное кольцо - РС</v>
          </cell>
          <cell r="E2555">
            <v>14</v>
          </cell>
          <cell r="F2555">
            <v>6162.38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14</v>
          </cell>
          <cell r="L2555">
            <v>6162.38</v>
          </cell>
        </row>
        <row r="2556">
          <cell r="A2556">
            <v>1313020097</v>
          </cell>
          <cell r="B2556">
            <v>131302</v>
          </cell>
          <cell r="C2556" t="str">
            <v>Расходные материалы (фильтра, ремни, сервис. пакеты , зубья, коронки, реж. кромки и т.д.) по РС</v>
          </cell>
          <cell r="D2556" t="str">
            <v>07002-62034 уплотнительное кольцо - РС</v>
          </cell>
          <cell r="E2556">
            <v>2</v>
          </cell>
          <cell r="F2556">
            <v>1073.21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2</v>
          </cell>
          <cell r="L2556">
            <v>1073.21</v>
          </cell>
        </row>
        <row r="2557">
          <cell r="A2557">
            <v>1313020098</v>
          </cell>
          <cell r="B2557">
            <v>131302</v>
          </cell>
          <cell r="C2557" t="str">
            <v>Расходные материалы (фильтра, ремни, сервис. пакеты , зубья, коронки, реж. кромки и т.д.) по РС</v>
          </cell>
          <cell r="D2557" t="str">
            <v>07002-62434 уплотнительное кольцо - РС</v>
          </cell>
          <cell r="E2557">
            <v>2</v>
          </cell>
          <cell r="F2557">
            <v>1115.22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2</v>
          </cell>
          <cell r="L2557">
            <v>1115.22</v>
          </cell>
        </row>
        <row r="2558">
          <cell r="A2558">
            <v>1313020099</v>
          </cell>
          <cell r="B2558">
            <v>131302</v>
          </cell>
          <cell r="C2558" t="str">
            <v>Расходные материалы (фильтра, ремни, сервис. пакеты , зубья, коронки, реж. кромки и т.д.) по РС</v>
          </cell>
          <cell r="D2558" t="str">
            <v>07005-01612 уплотнение - РС</v>
          </cell>
          <cell r="E2558">
            <v>4</v>
          </cell>
          <cell r="F2558">
            <v>750.43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4</v>
          </cell>
          <cell r="L2558">
            <v>750.43</v>
          </cell>
        </row>
        <row r="2559">
          <cell r="A2559">
            <v>1313020100</v>
          </cell>
          <cell r="B2559">
            <v>131302</v>
          </cell>
          <cell r="C2559" t="str">
            <v>Расходные материалы (фильтра, ремни, сервис. пакеты , зубья, коронки, реж. кромки и т.д.) по РС</v>
          </cell>
          <cell r="D2559" t="str">
            <v>07005-02012 уплотнение - РС</v>
          </cell>
          <cell r="E2559">
            <v>4</v>
          </cell>
          <cell r="F2559">
            <v>894.92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4</v>
          </cell>
          <cell r="L2559">
            <v>894.92</v>
          </cell>
        </row>
        <row r="2560">
          <cell r="A2560">
            <v>1313020101</v>
          </cell>
          <cell r="B2560">
            <v>131302</v>
          </cell>
          <cell r="C2560" t="str">
            <v>Расходные материалы (фильтра, ремни, сервис. пакеты , зубья, коронки, реж. кромки и т.д.) по РС</v>
          </cell>
          <cell r="D2560" t="str">
            <v>07012-D0022 уплотнение - РС</v>
          </cell>
          <cell r="E2560">
            <v>1</v>
          </cell>
          <cell r="F2560">
            <v>953.67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1</v>
          </cell>
          <cell r="L2560">
            <v>953.67</v>
          </cell>
        </row>
        <row r="2561">
          <cell r="A2561">
            <v>1313020102</v>
          </cell>
          <cell r="B2561">
            <v>131302</v>
          </cell>
          <cell r="C2561" t="str">
            <v>Расходные материалы (фильтра, ремни, сервис. пакеты , зубья, коронки, реж. кромки и т.д.) по РС</v>
          </cell>
          <cell r="D2561" t="str">
            <v>07056-10045 фильтр РС</v>
          </cell>
          <cell r="E2561">
            <v>1</v>
          </cell>
          <cell r="F2561">
            <v>2674.28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1</v>
          </cell>
          <cell r="L2561">
            <v>2674.28</v>
          </cell>
        </row>
        <row r="2562">
          <cell r="A2562">
            <v>1313020103</v>
          </cell>
          <cell r="B2562">
            <v>131302</v>
          </cell>
          <cell r="C2562" t="str">
            <v>Расходные материалы (фильтра, ремни, сервис. пакеты , зубья, коронки, реж. кромки и т.д.) по РС</v>
          </cell>
          <cell r="D2562" t="str">
            <v>07063-51142 Элемент - РС</v>
          </cell>
          <cell r="E2562">
            <v>40</v>
          </cell>
          <cell r="F2562">
            <v>419781.2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40</v>
          </cell>
          <cell r="L2562">
            <v>419781.2</v>
          </cell>
        </row>
        <row r="2563">
          <cell r="A2563">
            <v>1313020105</v>
          </cell>
          <cell r="B2563">
            <v>131302</v>
          </cell>
          <cell r="C2563" t="str">
            <v>Расходные материалы (фильтра, ремни, сервис. пакеты , зубья, коронки, реж. кромки и т.д.) по РС</v>
          </cell>
          <cell r="D2563" t="str">
            <v>07063-51210 (HF6319) Элемент - РС</v>
          </cell>
          <cell r="E2563">
            <v>260</v>
          </cell>
          <cell r="F2563">
            <v>3556192.58</v>
          </cell>
          <cell r="G2563">
            <v>0</v>
          </cell>
          <cell r="H2563">
            <v>0</v>
          </cell>
          <cell r="I2563">
            <v>24</v>
          </cell>
          <cell r="J2563">
            <v>328263.94</v>
          </cell>
          <cell r="K2563">
            <v>236</v>
          </cell>
          <cell r="L2563">
            <v>3227928.64</v>
          </cell>
        </row>
        <row r="2564">
          <cell r="A2564">
            <v>1313020107</v>
          </cell>
          <cell r="B2564">
            <v>131302</v>
          </cell>
          <cell r="C2564" t="str">
            <v>Расходные материалы (фильтра, ремни, сервис. пакеты , зубья, коронки, реж. кромки и т.д.) по РС</v>
          </cell>
          <cell r="D2564" t="str">
            <v>07063-51383 Элемент - РС</v>
          </cell>
          <cell r="E2564">
            <v>245</v>
          </cell>
          <cell r="F2564">
            <v>7259936.3600000003</v>
          </cell>
          <cell r="G2564">
            <v>0</v>
          </cell>
          <cell r="H2564">
            <v>0</v>
          </cell>
          <cell r="I2564">
            <v>2</v>
          </cell>
          <cell r="J2564">
            <v>59264.78</v>
          </cell>
          <cell r="K2564">
            <v>243</v>
          </cell>
          <cell r="L2564">
            <v>7200671.5800000001</v>
          </cell>
        </row>
        <row r="2565">
          <cell r="A2565">
            <v>1313020109</v>
          </cell>
          <cell r="B2565">
            <v>131302</v>
          </cell>
          <cell r="C2565" t="str">
            <v>Расходные материалы (фильтра, ремни, сервис. пакеты , зубья, коронки, реж. кромки и т.д.) по РС</v>
          </cell>
          <cell r="D2565" t="str">
            <v>07097-01417 шланг РС</v>
          </cell>
          <cell r="E2565">
            <v>3</v>
          </cell>
          <cell r="F2565">
            <v>257158.25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3</v>
          </cell>
          <cell r="L2565">
            <v>257158.25</v>
          </cell>
        </row>
        <row r="2566">
          <cell r="A2566">
            <v>1313020111</v>
          </cell>
          <cell r="B2566">
            <v>131302</v>
          </cell>
          <cell r="C2566" t="str">
            <v>Расходные материалы (фильтра, ремни, сервис. пакеты , зубья, коронки, реж. кромки и т.д.) по РС</v>
          </cell>
          <cell r="D2566" t="str">
            <v>07098-01410 шланг РС</v>
          </cell>
          <cell r="E2566">
            <v>1</v>
          </cell>
          <cell r="F2566">
            <v>74909.649999999994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1</v>
          </cell>
          <cell r="L2566">
            <v>74909.649999999994</v>
          </cell>
        </row>
        <row r="2567">
          <cell r="A2567">
            <v>1313020112</v>
          </cell>
          <cell r="B2567">
            <v>131302</v>
          </cell>
          <cell r="C2567" t="str">
            <v>Расходные материалы (фильтра, ремни, сервис. пакеты , зубья, коронки, реж. кромки и т.д.) по РС</v>
          </cell>
          <cell r="D2567" t="str">
            <v>07098-01412 шланг РС</v>
          </cell>
          <cell r="E2567">
            <v>3</v>
          </cell>
          <cell r="F2567">
            <v>246322.11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3</v>
          </cell>
          <cell r="L2567">
            <v>246322.11</v>
          </cell>
        </row>
        <row r="2568">
          <cell r="A2568">
            <v>1313020113</v>
          </cell>
          <cell r="B2568">
            <v>131302</v>
          </cell>
          <cell r="C2568" t="str">
            <v>Расходные материалы (фильтра, ремни, сервис. пакеты , зубья, коронки, реж. кромки и т.д.) по РС</v>
          </cell>
          <cell r="D2568" t="str">
            <v>07098-01416 шланг РС</v>
          </cell>
          <cell r="E2568">
            <v>5</v>
          </cell>
          <cell r="F2568">
            <v>445132.35</v>
          </cell>
          <cell r="G2568">
            <v>0</v>
          </cell>
          <cell r="H2568">
            <v>0</v>
          </cell>
          <cell r="I2568">
            <v>1</v>
          </cell>
          <cell r="J2568">
            <v>89026.47</v>
          </cell>
          <cell r="K2568">
            <v>4</v>
          </cell>
          <cell r="L2568">
            <v>356105.88</v>
          </cell>
        </row>
        <row r="2569">
          <cell r="A2569">
            <v>1313020115</v>
          </cell>
          <cell r="B2569">
            <v>131302</v>
          </cell>
          <cell r="C2569" t="str">
            <v>Расходные материалы (фильтра, ремни, сервис. пакеты , зубья, коронки, реж. кромки и т.д.) по РС</v>
          </cell>
          <cell r="D2569" t="str">
            <v>07098-01425 шланг РС</v>
          </cell>
          <cell r="E2569">
            <v>2</v>
          </cell>
          <cell r="F2569">
            <v>338557.97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2</v>
          </cell>
          <cell r="L2569">
            <v>338557.97</v>
          </cell>
        </row>
        <row r="2570">
          <cell r="A2570">
            <v>1313020116</v>
          </cell>
          <cell r="B2570">
            <v>131302</v>
          </cell>
          <cell r="C2570" t="str">
            <v>Расходные материалы (фильтра, ремни, сервис. пакеты , зубья, коронки, реж. кромки и т.д.) по РС</v>
          </cell>
          <cell r="D2570" t="str">
            <v>07098-21010 шланг РС</v>
          </cell>
          <cell r="E2570">
            <v>2</v>
          </cell>
          <cell r="F2570">
            <v>80954.070000000007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2</v>
          </cell>
          <cell r="L2570">
            <v>80954.070000000007</v>
          </cell>
        </row>
        <row r="2571">
          <cell r="A2571">
            <v>1313020117</v>
          </cell>
          <cell r="B2571">
            <v>131302</v>
          </cell>
          <cell r="C2571" t="str">
            <v>Расходные материалы (фильтра, ремни, сервис. пакеты , зубья, коронки, реж. кромки и т.д.) по РС</v>
          </cell>
          <cell r="D2571" t="str">
            <v>07098-21014 шланг РС</v>
          </cell>
          <cell r="E2571">
            <v>1</v>
          </cell>
          <cell r="F2571">
            <v>50931.12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1</v>
          </cell>
          <cell r="L2571">
            <v>50931.12</v>
          </cell>
        </row>
        <row r="2572">
          <cell r="A2572">
            <v>1313020118</v>
          </cell>
          <cell r="B2572">
            <v>131302</v>
          </cell>
          <cell r="C2572" t="str">
            <v>Расходные материалы (фильтра, ремни, сервис. пакеты , зубья, коронки, реж. кромки и т.д.) по РС</v>
          </cell>
          <cell r="D2572" t="str">
            <v>07099-01435 шланг РС</v>
          </cell>
          <cell r="E2572">
            <v>15</v>
          </cell>
          <cell r="F2572">
            <v>2327541.21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15</v>
          </cell>
          <cell r="L2572">
            <v>2327541.21</v>
          </cell>
        </row>
        <row r="2573">
          <cell r="A2573">
            <v>1313020120</v>
          </cell>
          <cell r="B2573">
            <v>131302</v>
          </cell>
          <cell r="C2573" t="str">
            <v>Расходные материалы (фильтра, ремни, сервис. пакеты , зубья, коронки, реж. кромки и т.д.) по РС</v>
          </cell>
          <cell r="D2573" t="str">
            <v>07376-01400 крышка РС</v>
          </cell>
          <cell r="E2573">
            <v>16</v>
          </cell>
          <cell r="F2573">
            <v>91842.39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16</v>
          </cell>
          <cell r="L2573">
            <v>91842.39</v>
          </cell>
        </row>
        <row r="2574">
          <cell r="A2574">
            <v>1313020121</v>
          </cell>
          <cell r="B2574">
            <v>131302</v>
          </cell>
          <cell r="C2574" t="str">
            <v>Расходные материалы (фильтра, ремни, сервис. пакеты , зубья, коронки, реж. кромки и т.д.) по РС</v>
          </cell>
          <cell r="D2574" t="str">
            <v>07959-20001 клапан РС</v>
          </cell>
          <cell r="E2574">
            <v>2</v>
          </cell>
          <cell r="F2574">
            <v>5753.29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2</v>
          </cell>
          <cell r="L2574">
            <v>5753.29</v>
          </cell>
        </row>
        <row r="2575">
          <cell r="A2575">
            <v>1313020124</v>
          </cell>
          <cell r="B2575">
            <v>131302</v>
          </cell>
          <cell r="C2575" t="str">
            <v>Расходные материалы (фильтра, ремни, сервис. пакеты , зубья, коронки, реж. кромки и т.д.) по РС</v>
          </cell>
          <cell r="D2575" t="str">
            <v>08038-22511 крышка РС</v>
          </cell>
          <cell r="E2575">
            <v>1</v>
          </cell>
          <cell r="F2575">
            <v>368.81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1</v>
          </cell>
          <cell r="L2575">
            <v>368.81</v>
          </cell>
        </row>
        <row r="2576">
          <cell r="A2576">
            <v>1313020126</v>
          </cell>
          <cell r="B2576">
            <v>131302</v>
          </cell>
          <cell r="C2576" t="str">
            <v>Расходные материалы (фильтра, ремни, сервис. пакеты , зубья, коронки, реж. кромки и т.д.) по РС</v>
          </cell>
          <cell r="D2576" t="str">
            <v>08041-02000 шланг РС</v>
          </cell>
          <cell r="E2576">
            <v>6</v>
          </cell>
          <cell r="F2576">
            <v>954.35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6</v>
          </cell>
          <cell r="L2576">
            <v>954.35</v>
          </cell>
        </row>
        <row r="2577">
          <cell r="A2577">
            <v>1313020128</v>
          </cell>
          <cell r="B2577">
            <v>131302</v>
          </cell>
          <cell r="C2577" t="str">
            <v>Расходные материалы (фильтра, ремни, сервис. пакеты , зубья, коронки, реж. кромки и т.д.) по РС</v>
          </cell>
          <cell r="D2577" t="str">
            <v>08116-02410 лампа РС</v>
          </cell>
          <cell r="E2577">
            <v>2</v>
          </cell>
          <cell r="F2577">
            <v>961.34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2</v>
          </cell>
          <cell r="L2577">
            <v>961.34</v>
          </cell>
        </row>
        <row r="2578">
          <cell r="A2578">
            <v>1313020157</v>
          </cell>
          <cell r="B2578">
            <v>131302</v>
          </cell>
          <cell r="C2578" t="str">
            <v>Расходные материалы (фильтра, ремни, сервис. пакеты , зубья, коронки, реж. кромки и т.д.) по РС</v>
          </cell>
          <cell r="D2578" t="str">
            <v>113-60-23160 Картридж-каматсу</v>
          </cell>
          <cell r="E2578">
            <v>166</v>
          </cell>
          <cell r="F2578">
            <v>895178.88</v>
          </cell>
          <cell r="G2578">
            <v>0</v>
          </cell>
          <cell r="H2578">
            <v>0</v>
          </cell>
          <cell r="I2578">
            <v>8</v>
          </cell>
          <cell r="J2578">
            <v>43141.16</v>
          </cell>
          <cell r="K2578">
            <v>158</v>
          </cell>
          <cell r="L2578">
            <v>852037.72</v>
          </cell>
        </row>
        <row r="2579">
          <cell r="A2579">
            <v>1313020270</v>
          </cell>
          <cell r="B2579">
            <v>131302</v>
          </cell>
          <cell r="C2579" t="str">
            <v>Расходные материалы (фильтра, ремни, сервис. пакеты , зубья, коронки, реж. кромки и т.д.) по РС</v>
          </cell>
          <cell r="D2579" t="str">
            <v>175-70-21126W Резец лев. - РС</v>
          </cell>
          <cell r="E2579">
            <v>24</v>
          </cell>
          <cell r="F2579">
            <v>1384147.79</v>
          </cell>
          <cell r="G2579">
            <v>0</v>
          </cell>
          <cell r="H2579">
            <v>0</v>
          </cell>
          <cell r="I2579">
            <v>3</v>
          </cell>
          <cell r="J2579">
            <v>157245.51</v>
          </cell>
          <cell r="K2579">
            <v>21</v>
          </cell>
          <cell r="L2579">
            <v>1226902.28</v>
          </cell>
        </row>
        <row r="2580">
          <cell r="A2580">
            <v>1313020271</v>
          </cell>
          <cell r="B2580">
            <v>131302</v>
          </cell>
          <cell r="C2580" t="str">
            <v>Расходные материалы (фильтра, ремни, сервис. пакеты , зубья, коронки, реж. кромки и т.д.) по РС</v>
          </cell>
          <cell r="D2580" t="str">
            <v>175-70-21136W Резец прав. - РС</v>
          </cell>
          <cell r="E2580">
            <v>26</v>
          </cell>
          <cell r="F2580">
            <v>1467867.27</v>
          </cell>
          <cell r="G2580">
            <v>0</v>
          </cell>
          <cell r="H2580">
            <v>0</v>
          </cell>
          <cell r="I2580">
            <v>3</v>
          </cell>
          <cell r="J2580">
            <v>154919.84</v>
          </cell>
          <cell r="K2580">
            <v>23</v>
          </cell>
          <cell r="L2580">
            <v>1312947.43</v>
          </cell>
        </row>
        <row r="2581">
          <cell r="A2581">
            <v>1313020272</v>
          </cell>
          <cell r="B2581">
            <v>131302</v>
          </cell>
          <cell r="C2581" t="str">
            <v>Расходные материалы (фильтра, ремни, сервис. пакеты , зубья, коронки, реж. кромки и т.д.) по РС</v>
          </cell>
          <cell r="D2581" t="str">
            <v>175-71-11530 Гайка - РС</v>
          </cell>
          <cell r="E2581">
            <v>1228</v>
          </cell>
          <cell r="F2581">
            <v>848182.58</v>
          </cell>
          <cell r="G2581">
            <v>0</v>
          </cell>
          <cell r="H2581">
            <v>0</v>
          </cell>
          <cell r="I2581">
            <v>41</v>
          </cell>
          <cell r="J2581">
            <v>25479.51</v>
          </cell>
          <cell r="K2581">
            <v>1187</v>
          </cell>
          <cell r="L2581">
            <v>822703.07</v>
          </cell>
        </row>
        <row r="2582">
          <cell r="A2582">
            <v>1313020278</v>
          </cell>
          <cell r="B2582">
            <v>131302</v>
          </cell>
          <cell r="C2582" t="str">
            <v>Расходные материалы (фильтра, ремни, сервис. пакеты , зубья, коронки, реж. кромки и т.д.) по РС</v>
          </cell>
          <cell r="D2582" t="str">
            <v>17А-60-11310 крышка РС</v>
          </cell>
          <cell r="E2582">
            <v>1</v>
          </cell>
          <cell r="F2582">
            <v>13275.26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1</v>
          </cell>
          <cell r="L2582">
            <v>13275.26</v>
          </cell>
        </row>
        <row r="2583">
          <cell r="A2583">
            <v>1313020279</v>
          </cell>
          <cell r="B2583">
            <v>131302</v>
          </cell>
          <cell r="C2583" t="str">
            <v>Расходные материалы (фильтра, ремни, сервис. пакеты , зубья, коронки, реж. кромки и т.д.) по РС</v>
          </cell>
          <cell r="D2583" t="str">
            <v>17М-911-3530 Элемент РС</v>
          </cell>
          <cell r="E2583">
            <v>16</v>
          </cell>
          <cell r="F2583">
            <v>99616.02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16</v>
          </cell>
          <cell r="L2583">
            <v>99616.02</v>
          </cell>
        </row>
        <row r="2584">
          <cell r="A2584">
            <v>1313020381</v>
          </cell>
          <cell r="B2584">
            <v>131302</v>
          </cell>
          <cell r="C2584" t="str">
            <v>Расходные материалы (фильтра, ремни, сервис. пакеты , зубья, коронки, реж. кромки и т.д.) по РС</v>
          </cell>
          <cell r="D2584" t="str">
            <v>201-60-11390 уплотнительное кольцо- РС</v>
          </cell>
          <cell r="E2584">
            <v>12</v>
          </cell>
          <cell r="F2584">
            <v>1636.03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12</v>
          </cell>
          <cell r="L2584">
            <v>1636.03</v>
          </cell>
        </row>
        <row r="2585">
          <cell r="A2585">
            <v>1313020393</v>
          </cell>
          <cell r="B2585">
            <v>131302</v>
          </cell>
          <cell r="C2585" t="str">
            <v>Расходные материалы (фильтра, ремни, сервис. пакеты , зубья, коронки, реж. кромки и т.д.) по РС</v>
          </cell>
          <cell r="D2585" t="str">
            <v>207-30-00101плавающее уплотнение -РС</v>
          </cell>
          <cell r="E2585">
            <v>12</v>
          </cell>
          <cell r="F2585">
            <v>91009.39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12</v>
          </cell>
          <cell r="L2585">
            <v>91009.39</v>
          </cell>
        </row>
        <row r="2586">
          <cell r="A2586">
            <v>1313020394</v>
          </cell>
          <cell r="B2586">
            <v>131302</v>
          </cell>
          <cell r="C2586" t="str">
            <v>Расходные материалы (фильтра, ремни, сервис. пакеты , зубья, коронки, реж. кромки и т.д.) по РС</v>
          </cell>
          <cell r="D2586" t="str">
            <v>207-62-64740 уплотнительное кольцо РС</v>
          </cell>
          <cell r="E2586">
            <v>5</v>
          </cell>
          <cell r="F2586">
            <v>764.32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5</v>
          </cell>
          <cell r="L2586">
            <v>764.32</v>
          </cell>
        </row>
        <row r="2587">
          <cell r="A2587">
            <v>1313020410</v>
          </cell>
          <cell r="B2587">
            <v>131302</v>
          </cell>
          <cell r="C2587" t="str">
            <v>Расходные материалы (фильтра, ремни, сервис. пакеты , зубья, коронки, реж. кромки и т.д.) по РС</v>
          </cell>
          <cell r="D2587" t="str">
            <v>209-03-71170 Крышка</v>
          </cell>
          <cell r="E2587">
            <v>1</v>
          </cell>
          <cell r="F2587">
            <v>6052.96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1</v>
          </cell>
          <cell r="L2587">
            <v>6052.96</v>
          </cell>
        </row>
        <row r="2588">
          <cell r="A2588">
            <v>1313020411</v>
          </cell>
          <cell r="B2588">
            <v>131302</v>
          </cell>
          <cell r="C2588" t="str">
            <v>Расходные материалы (фильтра, ремни, сервис. пакеты , зубья, коронки, реж. кромки и т.д.) по РС</v>
          </cell>
          <cell r="D2588" t="str">
            <v>209-27-00160 набор прокладок для редуктора хода РС</v>
          </cell>
          <cell r="E2588">
            <v>2</v>
          </cell>
          <cell r="F2588">
            <v>413055.84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2</v>
          </cell>
          <cell r="L2588">
            <v>413055.84</v>
          </cell>
        </row>
        <row r="2589">
          <cell r="A2589">
            <v>1313020412</v>
          </cell>
          <cell r="B2589">
            <v>131302</v>
          </cell>
          <cell r="C2589" t="str">
            <v>Расходные материалы (фильтра, ремни, сервис. пакеты , зубья, коронки, реж. кромки и т.д.) по РС</v>
          </cell>
          <cell r="D2589" t="str">
            <v>209-27-71370 уплотнительное кольцо РС</v>
          </cell>
          <cell r="E2589">
            <v>2</v>
          </cell>
          <cell r="F2589">
            <v>13712.71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2</v>
          </cell>
          <cell r="L2589">
            <v>13712.71</v>
          </cell>
        </row>
        <row r="2590">
          <cell r="A2590">
            <v>1313020413</v>
          </cell>
          <cell r="B2590">
            <v>131302</v>
          </cell>
          <cell r="C2590" t="str">
            <v>Расходные материалы (фильтра, ремни, сервис. пакеты , зубья, коронки, реж. кромки и т.д.) по РС</v>
          </cell>
          <cell r="D2590" t="str">
            <v>209-62-61330 уплотнительное кольцо РС</v>
          </cell>
          <cell r="E2590">
            <v>13</v>
          </cell>
          <cell r="F2590">
            <v>1400.11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13</v>
          </cell>
          <cell r="L2590">
            <v>1400.11</v>
          </cell>
        </row>
        <row r="2591">
          <cell r="A2591">
            <v>1313020415</v>
          </cell>
          <cell r="B2591">
            <v>131302</v>
          </cell>
          <cell r="C2591" t="str">
            <v>Расходные материалы (фильтра, ремни, сервис. пакеты , зубья, коронки, реж. кромки и т.д.) по РС</v>
          </cell>
          <cell r="D2591" t="str">
            <v>209-72-11311 Уплотнение РС</v>
          </cell>
          <cell r="E2591">
            <v>2</v>
          </cell>
          <cell r="F2591">
            <v>16908.98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2</v>
          </cell>
          <cell r="L2591">
            <v>16908.98</v>
          </cell>
        </row>
        <row r="2592">
          <cell r="A2592">
            <v>1313020417</v>
          </cell>
          <cell r="B2592">
            <v>131302</v>
          </cell>
          <cell r="C2592" t="str">
            <v>Расходные материалы (фильтра, ремни, сервис. пакеты , зубья, коронки, реж. кромки и т.д.) по РС</v>
          </cell>
          <cell r="D2592" t="str">
            <v>20N-60-41371 прокладка РС</v>
          </cell>
          <cell r="E2592">
            <v>4</v>
          </cell>
          <cell r="F2592">
            <v>2453.9499999999998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4</v>
          </cell>
          <cell r="L2592">
            <v>2453.9499999999998</v>
          </cell>
        </row>
        <row r="2593">
          <cell r="A2593">
            <v>1313020418</v>
          </cell>
          <cell r="B2593">
            <v>131302</v>
          </cell>
          <cell r="C2593" t="str">
            <v>Расходные материалы (фильтра, ремни, сервис. пакеты , зубья, коронки, реж. кромки и т.д.) по РС</v>
          </cell>
          <cell r="D2593" t="str">
            <v>20Y-60-21340 прокладка РС</v>
          </cell>
          <cell r="E2593">
            <v>2</v>
          </cell>
          <cell r="F2593">
            <v>629.25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2</v>
          </cell>
          <cell r="L2593">
            <v>629.25</v>
          </cell>
        </row>
        <row r="2594">
          <cell r="A2594">
            <v>1313020419</v>
          </cell>
          <cell r="B2594">
            <v>131302</v>
          </cell>
          <cell r="C2594" t="str">
            <v>Расходные материалы (фильтра, ремни, сервис. пакеты , зубья, коронки, реж. кромки и т.д.) по РС</v>
          </cell>
          <cell r="D2594" t="str">
            <v>20Y-60-21470-элемент- РС</v>
          </cell>
          <cell r="E2594">
            <v>16</v>
          </cell>
          <cell r="F2594">
            <v>9098.4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16</v>
          </cell>
          <cell r="L2594">
            <v>9098.4</v>
          </cell>
        </row>
        <row r="2595">
          <cell r="A2595">
            <v>1313020420</v>
          </cell>
          <cell r="B2595">
            <v>131302</v>
          </cell>
          <cell r="C2595" t="str">
            <v>Расходные материалы (фильтра, ремни, сервис. пакеты , зубья, коронки, реж. кромки и т.д.) по РС</v>
          </cell>
          <cell r="D2595" t="str">
            <v>20Y-62-19560 уплотнительное кольцо РС</v>
          </cell>
          <cell r="E2595">
            <v>12</v>
          </cell>
          <cell r="F2595">
            <v>1824.8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12</v>
          </cell>
          <cell r="L2595">
            <v>1824.8</v>
          </cell>
        </row>
        <row r="2596">
          <cell r="A2596">
            <v>1313020421</v>
          </cell>
          <cell r="B2596">
            <v>131302</v>
          </cell>
          <cell r="C2596" t="str">
            <v>Расходные материалы (фильтра, ремни, сервис. пакеты , зубья, коронки, реж. кромки и т.д.) по РС</v>
          </cell>
          <cell r="D2596" t="str">
            <v>20Y-979-6261 Фильтр РС</v>
          </cell>
          <cell r="E2596">
            <v>40</v>
          </cell>
          <cell r="F2596">
            <v>244514.94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40</v>
          </cell>
          <cell r="L2596">
            <v>244514.94</v>
          </cell>
        </row>
        <row r="2597">
          <cell r="A2597">
            <v>1313020422</v>
          </cell>
          <cell r="B2597">
            <v>131302</v>
          </cell>
          <cell r="C2597" t="str">
            <v>Расходные материалы (фильтра, ремни, сервис. пакеты , зубья, коронки, реж. кромки и т.д.) по РС</v>
          </cell>
          <cell r="D2597" t="str">
            <v>20В-27-11210 выпускной клапан РС</v>
          </cell>
          <cell r="E2597">
            <v>2</v>
          </cell>
          <cell r="F2597">
            <v>3684.56</v>
          </cell>
          <cell r="G2597">
            <v>0</v>
          </cell>
          <cell r="H2597">
            <v>0</v>
          </cell>
          <cell r="I2597">
            <v>2</v>
          </cell>
          <cell r="J2597">
            <v>3684.56</v>
          </cell>
          <cell r="K2597">
            <v>0</v>
          </cell>
          <cell r="L2597">
            <v>0</v>
          </cell>
        </row>
        <row r="2598">
          <cell r="A2598">
            <v>1313020431</v>
          </cell>
          <cell r="B2598">
            <v>131302</v>
          </cell>
          <cell r="C2598" t="str">
            <v>Расходные материалы (фильтра, ремни, сервис. пакеты , зубья, коронки, реж. кромки и т.д.) по РС</v>
          </cell>
          <cell r="D2598" t="str">
            <v>21N-03-32350 крышка РС</v>
          </cell>
          <cell r="E2598">
            <v>4</v>
          </cell>
          <cell r="F2598">
            <v>8382.9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4</v>
          </cell>
          <cell r="L2598">
            <v>8382.9</v>
          </cell>
        </row>
        <row r="2599">
          <cell r="A2599">
            <v>1313020432</v>
          </cell>
          <cell r="B2599">
            <v>131302</v>
          </cell>
          <cell r="C2599" t="str">
            <v>Расходные материалы (фильтра, ремни, сервис. пакеты , зубья, коронки, реж. кромки и т.д.) по РС</v>
          </cell>
          <cell r="D2599" t="str">
            <v>21N-03-37710 сердечник РС</v>
          </cell>
          <cell r="E2599">
            <v>1</v>
          </cell>
          <cell r="F2599">
            <v>918090.45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1</v>
          </cell>
          <cell r="L2599">
            <v>918090.45</v>
          </cell>
        </row>
        <row r="2600">
          <cell r="A2600">
            <v>1313020433</v>
          </cell>
          <cell r="B2600">
            <v>131302</v>
          </cell>
          <cell r="C2600" t="str">
            <v>Расходные материалы (фильтра, ремни, сервис. пакеты , зубья, коронки, реж. кромки и т.д.) по РС</v>
          </cell>
          <cell r="D2600" t="str">
            <v>21N-09-11140 уплотнительное кольцо РС</v>
          </cell>
          <cell r="E2600">
            <v>9</v>
          </cell>
          <cell r="F2600">
            <v>15620.94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9</v>
          </cell>
          <cell r="L2600">
            <v>15620.94</v>
          </cell>
        </row>
        <row r="2601">
          <cell r="A2601">
            <v>1313020434</v>
          </cell>
          <cell r="B2601">
            <v>131302</v>
          </cell>
          <cell r="C2601" t="str">
            <v>Расходные материалы (фильтра, ремни, сервис. пакеты , зубья, коронки, реж. кромки и т.д.) по РС</v>
          </cell>
          <cell r="D2601" t="str">
            <v>21N-30-00040 плавающее уплотнение РС</v>
          </cell>
          <cell r="E2601">
            <v>32</v>
          </cell>
          <cell r="F2601">
            <v>597863.89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32</v>
          </cell>
          <cell r="L2601">
            <v>597863.89</v>
          </cell>
        </row>
        <row r="2602">
          <cell r="A2602">
            <v>1313020435</v>
          </cell>
          <cell r="B2602">
            <v>131302</v>
          </cell>
          <cell r="C2602" t="str">
            <v>Расходные материалы (фильтра, ремни, сервис. пакеты , зубья, коронки, реж. кромки и т.д.) по РС</v>
          </cell>
          <cell r="D2602" t="str">
            <v>21N-32-05020 набор болтов РС</v>
          </cell>
          <cell r="E2602">
            <v>16</v>
          </cell>
          <cell r="F2602">
            <v>1122986.53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16</v>
          </cell>
          <cell r="L2602">
            <v>1122986.53</v>
          </cell>
        </row>
        <row r="2603">
          <cell r="A2603">
            <v>1313020437</v>
          </cell>
          <cell r="B2603">
            <v>131302</v>
          </cell>
          <cell r="C2603" t="str">
            <v>Расходные материалы (фильтра, ремни, сервис. пакеты , зубья, коронки, реж. кромки и т.д.) по РС</v>
          </cell>
          <cell r="D2603" t="str">
            <v>21N-62-31221 Элемент РС</v>
          </cell>
          <cell r="E2603">
            <v>1</v>
          </cell>
          <cell r="F2603">
            <v>72730.86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1</v>
          </cell>
          <cell r="L2603">
            <v>72730.86</v>
          </cell>
        </row>
        <row r="2604">
          <cell r="A2604">
            <v>1313020440</v>
          </cell>
          <cell r="B2604">
            <v>131302</v>
          </cell>
          <cell r="C2604" t="str">
            <v>Расходные материалы (фильтра, ремни, сервис. пакеты , зубья, коронки, реж. кромки и т.д.) по РС</v>
          </cell>
          <cell r="D2604" t="str">
            <v>21N-70-13150 уплотнение РС</v>
          </cell>
          <cell r="E2604">
            <v>174</v>
          </cell>
          <cell r="F2604">
            <v>715169.33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174</v>
          </cell>
          <cell r="L2604">
            <v>715169.33</v>
          </cell>
        </row>
        <row r="2605">
          <cell r="A2605">
            <v>1313020441</v>
          </cell>
          <cell r="B2605">
            <v>131302</v>
          </cell>
          <cell r="C2605" t="str">
            <v>Расходные материалы (фильтра, ремни, сервис. пакеты , зубья, коронки, реж. кромки и т.д.) по РС</v>
          </cell>
          <cell r="D2605" t="str">
            <v>21N-939-3330 палец (РС)</v>
          </cell>
          <cell r="E2605">
            <v>208</v>
          </cell>
          <cell r="F2605">
            <v>3036673.62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208</v>
          </cell>
          <cell r="L2605">
            <v>3036673.62</v>
          </cell>
        </row>
        <row r="2606">
          <cell r="A2606">
            <v>1313020442</v>
          </cell>
          <cell r="B2606">
            <v>131302</v>
          </cell>
          <cell r="C2606" t="str">
            <v>Расходные материалы (фильтра, ремни, сервис. пакеты , зубья, коронки, реж. кромки и т.д.) по РС</v>
          </cell>
          <cell r="D2606" t="str">
            <v>21Т-60-71180 Фильтр Коматсу</v>
          </cell>
          <cell r="E2606">
            <v>26</v>
          </cell>
          <cell r="F2606">
            <v>179390.66</v>
          </cell>
          <cell r="G2606">
            <v>55</v>
          </cell>
          <cell r="H2606">
            <v>297440</v>
          </cell>
          <cell r="I2606">
            <v>24</v>
          </cell>
          <cell r="J2606">
            <v>158682.73000000001</v>
          </cell>
          <cell r="K2606">
            <v>57</v>
          </cell>
          <cell r="L2606">
            <v>318147.93</v>
          </cell>
          <cell r="M2606" t="str">
            <v>ДТОР</v>
          </cell>
        </row>
        <row r="2607">
          <cell r="A2607">
            <v>1313020444</v>
          </cell>
          <cell r="B2607">
            <v>131302</v>
          </cell>
          <cell r="C2607" t="str">
            <v>Расходные материалы (фильтра, ремни, сервис. пакеты , зубья, коронки, реж. кромки и т.д.) по РС</v>
          </cell>
          <cell r="D2607" t="str">
            <v>21Т-62-72150 шланг РС</v>
          </cell>
          <cell r="E2607">
            <v>2</v>
          </cell>
          <cell r="F2607">
            <v>42897.42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2</v>
          </cell>
          <cell r="L2607">
            <v>42897.42</v>
          </cell>
        </row>
        <row r="2608">
          <cell r="A2608">
            <v>1313020445</v>
          </cell>
          <cell r="B2608">
            <v>131302</v>
          </cell>
          <cell r="C2608" t="str">
            <v>Расходные материалы (фильтра, ремни, сервис. пакеты , зубья, коронки, реж. кромки и т.д.) по РС</v>
          </cell>
          <cell r="D2608" t="str">
            <v>21Т-62-72160 шланг РС</v>
          </cell>
          <cell r="E2608">
            <v>2</v>
          </cell>
          <cell r="F2608">
            <v>37049.96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2</v>
          </cell>
          <cell r="L2608">
            <v>37049.96</v>
          </cell>
        </row>
        <row r="2609">
          <cell r="A2609">
            <v>1313020446</v>
          </cell>
          <cell r="B2609">
            <v>131302</v>
          </cell>
          <cell r="C2609" t="str">
            <v>Расходные материалы (фильтра, ремни, сервис. пакеты , зубья, коронки, реж. кромки и т.д.) по РС</v>
          </cell>
          <cell r="D2609" t="str">
            <v>21Т-62-79490 шланг РС</v>
          </cell>
          <cell r="E2609">
            <v>31</v>
          </cell>
          <cell r="F2609">
            <v>139793.38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31</v>
          </cell>
          <cell r="L2609">
            <v>139793.38</v>
          </cell>
        </row>
        <row r="2610">
          <cell r="A2610">
            <v>1313020449</v>
          </cell>
          <cell r="B2610">
            <v>131302</v>
          </cell>
          <cell r="C2610" t="str">
            <v>Расходные материалы (фильтра, ремни, сервис. пакеты , зубья, коронки, реж. кромки и т.д.) по РС</v>
          </cell>
          <cell r="D2610" t="str">
            <v>21Т-70-73130 палец - РС</v>
          </cell>
          <cell r="E2610">
            <v>1</v>
          </cell>
          <cell r="F2610">
            <v>219483.7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1</v>
          </cell>
          <cell r="L2610">
            <v>219483.7</v>
          </cell>
        </row>
        <row r="2611">
          <cell r="A2611">
            <v>1313020451</v>
          </cell>
          <cell r="B2611">
            <v>131302</v>
          </cell>
          <cell r="C2611" t="str">
            <v>Расходные материалы (фильтра, ремни, сервис. пакеты , зубья, коронки, реж. кромки и т.д.) по РС</v>
          </cell>
          <cell r="D2611" t="str">
            <v>21Т-72-15850 палец - РС</v>
          </cell>
          <cell r="E2611">
            <v>3</v>
          </cell>
          <cell r="F2611">
            <v>772118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3</v>
          </cell>
          <cell r="L2611">
            <v>772118</v>
          </cell>
        </row>
        <row r="2612">
          <cell r="A2612">
            <v>1313020728</v>
          </cell>
          <cell r="B2612">
            <v>131302</v>
          </cell>
          <cell r="C2612" t="str">
            <v>Расходные материалы (фильтра, ремни, сервис. пакеты , зубья, коронки, реж. кромки и т.д.) по РС</v>
          </cell>
          <cell r="D2612" t="str">
            <v>41Е-70-15221 Нож -РС</v>
          </cell>
          <cell r="E2612">
            <v>53</v>
          </cell>
          <cell r="F2612">
            <v>4058691.74</v>
          </cell>
          <cell r="G2612">
            <v>0</v>
          </cell>
          <cell r="H2612">
            <v>0</v>
          </cell>
          <cell r="I2612">
            <v>6</v>
          </cell>
          <cell r="J2612">
            <v>565678.04</v>
          </cell>
          <cell r="K2612">
            <v>47</v>
          </cell>
          <cell r="L2612">
            <v>3493013.7</v>
          </cell>
        </row>
        <row r="2613">
          <cell r="A2613">
            <v>1313020729</v>
          </cell>
          <cell r="B2613">
            <v>131302</v>
          </cell>
          <cell r="C2613" t="str">
            <v>Расходные материалы (фильтра, ремни, сервис. пакеты , зубья, коронки, реж. кромки и т.д.) по РС</v>
          </cell>
          <cell r="D2613" t="str">
            <v>421-07-12312 Фильтр РС</v>
          </cell>
          <cell r="E2613">
            <v>1</v>
          </cell>
          <cell r="F2613">
            <v>4186.29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1</v>
          </cell>
          <cell r="L2613">
            <v>4186.29</v>
          </cell>
        </row>
        <row r="2614">
          <cell r="A2614">
            <v>1313020730</v>
          </cell>
          <cell r="B2614">
            <v>131302</v>
          </cell>
          <cell r="C2614" t="str">
            <v>Расходные материалы (фильтра, ремни, сервис. пакеты , зубья, коронки, реж. кромки и т.д.) по РС</v>
          </cell>
          <cell r="D2614" t="str">
            <v>421-60-35170 Элемент-РС</v>
          </cell>
          <cell r="E2614">
            <v>340</v>
          </cell>
          <cell r="F2614">
            <v>1124763.3799999999</v>
          </cell>
          <cell r="G2614">
            <v>0</v>
          </cell>
          <cell r="H2614">
            <v>0</v>
          </cell>
          <cell r="I2614">
            <v>12</v>
          </cell>
          <cell r="J2614">
            <v>39697.550000000003</v>
          </cell>
          <cell r="K2614">
            <v>328</v>
          </cell>
          <cell r="L2614">
            <v>1085065.83</v>
          </cell>
        </row>
        <row r="2615">
          <cell r="A2615">
            <v>1313020734</v>
          </cell>
          <cell r="B2615">
            <v>131302</v>
          </cell>
          <cell r="C2615" t="str">
            <v>Расходные материалы (фильтра, ремни, сервис. пакеты , зубья, коронки, реж. кромки и т.д.) по РС</v>
          </cell>
          <cell r="D2615" t="str">
            <v>423-70-13180 Болт- РС</v>
          </cell>
          <cell r="E2615">
            <v>1404</v>
          </cell>
          <cell r="F2615">
            <v>3042074.67</v>
          </cell>
          <cell r="G2615">
            <v>0</v>
          </cell>
          <cell r="H2615">
            <v>0</v>
          </cell>
          <cell r="I2615">
            <v>27</v>
          </cell>
          <cell r="J2615">
            <v>54957.82</v>
          </cell>
          <cell r="K2615">
            <v>1377</v>
          </cell>
          <cell r="L2615">
            <v>2987116.85</v>
          </cell>
        </row>
        <row r="2616">
          <cell r="A2616">
            <v>1313020736</v>
          </cell>
          <cell r="B2616">
            <v>131302</v>
          </cell>
          <cell r="C2616" t="str">
            <v>Расходные материалы (фильтра, ремни, сервис. пакеты , зубья, коронки, реж. кромки и т.д.) по РС</v>
          </cell>
          <cell r="D2616" t="str">
            <v>424-16-11140 Элемент- РС</v>
          </cell>
          <cell r="E2616">
            <v>0</v>
          </cell>
          <cell r="F2616">
            <v>0</v>
          </cell>
          <cell r="G2616">
            <v>98</v>
          </cell>
          <cell r="H2616">
            <v>271362</v>
          </cell>
          <cell r="I2616">
            <v>0</v>
          </cell>
          <cell r="J2616">
            <v>0</v>
          </cell>
          <cell r="K2616">
            <v>98</v>
          </cell>
          <cell r="L2616">
            <v>271362</v>
          </cell>
          <cell r="M2616" t="str">
            <v>ДТОР</v>
          </cell>
        </row>
        <row r="2617">
          <cell r="A2617">
            <v>1313020738</v>
          </cell>
          <cell r="B2617">
            <v>131302</v>
          </cell>
          <cell r="C2617" t="str">
            <v>Расходные материалы (фильтра, ремни, сервис. пакеты , зубья, коронки, реж. кромки и т.д.) по РС</v>
          </cell>
          <cell r="D2617" t="str">
            <v>427-30-12160 уплотнит. кольцо -WA</v>
          </cell>
          <cell r="E2617">
            <v>98</v>
          </cell>
          <cell r="F2617">
            <v>1471863.72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98</v>
          </cell>
          <cell r="L2617">
            <v>1471863.72</v>
          </cell>
        </row>
        <row r="2618">
          <cell r="A2618">
            <v>1313020739</v>
          </cell>
          <cell r="B2618">
            <v>131302</v>
          </cell>
          <cell r="C2618" t="str">
            <v>Расходные материалы (фильтра, ремни, сервис. пакеты , зубья, коронки, реж. кромки и т.д.) по РС</v>
          </cell>
          <cell r="D2618" t="str">
            <v>427-70-13611 Защитное устройство -РС</v>
          </cell>
          <cell r="E2618">
            <v>75</v>
          </cell>
          <cell r="F2618">
            <v>11067301.220000001</v>
          </cell>
          <cell r="G2618">
            <v>0</v>
          </cell>
          <cell r="H2618">
            <v>0</v>
          </cell>
          <cell r="I2618">
            <v>2</v>
          </cell>
          <cell r="J2618">
            <v>296513.84000000003</v>
          </cell>
          <cell r="K2618">
            <v>73</v>
          </cell>
          <cell r="L2618">
            <v>10770787.380000001</v>
          </cell>
        </row>
        <row r="2619">
          <cell r="A2619">
            <v>1313020848</v>
          </cell>
          <cell r="B2619">
            <v>131302</v>
          </cell>
          <cell r="C2619" t="str">
            <v>Расходные материалы (фильтра, ремни, сервис. пакеты , зубья, коронки, реж. кромки и т.д.) по РС</v>
          </cell>
          <cell r="D2619" t="str">
            <v>5552403 Хомут шланга -бомаг</v>
          </cell>
          <cell r="E2619">
            <v>3</v>
          </cell>
          <cell r="F2619">
            <v>1627.1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3</v>
          </cell>
          <cell r="L2619">
            <v>1627.1</v>
          </cell>
        </row>
        <row r="2620">
          <cell r="A2620">
            <v>1313020849</v>
          </cell>
          <cell r="B2620">
            <v>131302</v>
          </cell>
          <cell r="C2620" t="str">
            <v>Расходные материалы (фильтра, ремни, сервис. пакеты , зубья, коронки, реж. кромки и т.д.) по РС</v>
          </cell>
          <cell r="D2620" t="str">
            <v>5552404 Хомут шланга -бомаг</v>
          </cell>
          <cell r="E2620">
            <v>1</v>
          </cell>
          <cell r="F2620">
            <v>579.62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1</v>
          </cell>
          <cell r="L2620">
            <v>579.62</v>
          </cell>
        </row>
        <row r="2621">
          <cell r="A2621">
            <v>1313020850</v>
          </cell>
          <cell r="B2621">
            <v>131302</v>
          </cell>
          <cell r="C2621" t="str">
            <v>Расходные материалы (фильтра, ремни, сервис. пакеты , зубья, коронки, реж. кромки и т.д.) по РС</v>
          </cell>
          <cell r="D2621" t="str">
            <v>5552405 Хомут шланга -бомаг</v>
          </cell>
          <cell r="E2621">
            <v>4</v>
          </cell>
          <cell r="F2621">
            <v>2417.7800000000002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4</v>
          </cell>
          <cell r="L2621">
            <v>2417.7800000000002</v>
          </cell>
        </row>
        <row r="2622">
          <cell r="A2622">
            <v>1313020851</v>
          </cell>
          <cell r="B2622">
            <v>131302</v>
          </cell>
          <cell r="C2622" t="str">
            <v>Расходные материалы (фильтра, ремни, сервис. пакеты , зубья, коронки, реж. кромки и т.д.) по РС</v>
          </cell>
          <cell r="D2622" t="str">
            <v>5552422 Хомут шланга -бомаг</v>
          </cell>
          <cell r="E2622">
            <v>4</v>
          </cell>
          <cell r="F2622">
            <v>2531.38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4</v>
          </cell>
          <cell r="L2622">
            <v>2531.38</v>
          </cell>
        </row>
        <row r="2623">
          <cell r="A2623">
            <v>1313020852</v>
          </cell>
          <cell r="B2623">
            <v>131302</v>
          </cell>
          <cell r="C2623" t="str">
            <v>Расходные материалы (фильтра, ремни, сервис. пакеты , зубья, коронки, реж. кромки и т.д.) по РС</v>
          </cell>
          <cell r="D2623" t="str">
            <v>5552543 Хомут шланга -бомаг</v>
          </cell>
          <cell r="E2623">
            <v>4</v>
          </cell>
          <cell r="F2623">
            <v>8876.36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4</v>
          </cell>
          <cell r="L2623">
            <v>8876.36</v>
          </cell>
        </row>
        <row r="2624">
          <cell r="A2624">
            <v>1313020853</v>
          </cell>
          <cell r="B2624">
            <v>131302</v>
          </cell>
          <cell r="C2624" t="str">
            <v>Расходные материалы (фильтра, ремни, сервис. пакеты , зубья, коронки, реж. кромки и т.д.) по РС</v>
          </cell>
          <cell r="D2624" t="str">
            <v>5552546 Хомут шланга -бомаг</v>
          </cell>
          <cell r="E2624">
            <v>2</v>
          </cell>
          <cell r="F2624">
            <v>4615.5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2</v>
          </cell>
          <cell r="L2624">
            <v>4615.5</v>
          </cell>
        </row>
        <row r="2625">
          <cell r="A2625">
            <v>1313020856</v>
          </cell>
          <cell r="B2625">
            <v>131302</v>
          </cell>
          <cell r="C2625" t="str">
            <v>Расходные материалы (фильтра, ремни, сервис. пакеты , зубья, коронки, реж. кромки и т.д.) по РС</v>
          </cell>
          <cell r="D2625" t="str">
            <v>557616 Топл. шланг-бомаг</v>
          </cell>
          <cell r="E2625">
            <v>0.45</v>
          </cell>
          <cell r="F2625">
            <v>4722.12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0.45</v>
          </cell>
          <cell r="L2625">
            <v>4722.12</v>
          </cell>
        </row>
        <row r="2626">
          <cell r="A2626">
            <v>1313020874</v>
          </cell>
          <cell r="B2626">
            <v>131302</v>
          </cell>
          <cell r="C2626" t="str">
            <v>Расходные материалы (фильтра, ремни, сервис. пакеты , зубья, коронки, реж. кромки и т.д.) по РС</v>
          </cell>
          <cell r="D2626" t="str">
            <v>5710640 Масляный фильтр Бомаг</v>
          </cell>
          <cell r="E2626">
            <v>14</v>
          </cell>
          <cell r="F2626">
            <v>95497.98</v>
          </cell>
          <cell r="G2626">
            <v>0</v>
          </cell>
          <cell r="H2626">
            <v>0</v>
          </cell>
          <cell r="I2626">
            <v>1</v>
          </cell>
          <cell r="J2626">
            <v>6821.28</v>
          </cell>
          <cell r="K2626">
            <v>13</v>
          </cell>
          <cell r="L2626">
            <v>88676.7</v>
          </cell>
        </row>
        <row r="2627">
          <cell r="A2627">
            <v>1313020879</v>
          </cell>
          <cell r="B2627">
            <v>131302</v>
          </cell>
          <cell r="C2627" t="str">
            <v>Расходные материалы (фильтра, ремни, сервис. пакеты , зубья, коронки, реж. кромки и т.д.) по РС</v>
          </cell>
          <cell r="D2627" t="str">
            <v>5715360 Ремень -бомаг</v>
          </cell>
          <cell r="E2627">
            <v>1</v>
          </cell>
          <cell r="F2627">
            <v>17668.77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1</v>
          </cell>
          <cell r="L2627">
            <v>17668.77</v>
          </cell>
        </row>
        <row r="2628">
          <cell r="A2628">
            <v>1313020880</v>
          </cell>
          <cell r="B2628">
            <v>131302</v>
          </cell>
          <cell r="C2628" t="str">
            <v>Расходные материалы (фильтра, ремни, сервис. пакеты , зубья, коронки, реж. кромки и т.д.) по РС</v>
          </cell>
          <cell r="D2628" t="str">
            <v>5715399 Резин. шланг -бомаг</v>
          </cell>
          <cell r="E2628">
            <v>1</v>
          </cell>
          <cell r="F2628">
            <v>22144.400000000001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1</v>
          </cell>
          <cell r="L2628">
            <v>22144.400000000001</v>
          </cell>
        </row>
        <row r="2629">
          <cell r="A2629">
            <v>1313020881</v>
          </cell>
          <cell r="B2629">
            <v>131302</v>
          </cell>
          <cell r="C2629" t="str">
            <v>Расходные материалы (фильтра, ремни, сервис. пакеты , зубья, коронки, реж. кромки и т.д.) по РС</v>
          </cell>
          <cell r="D2629" t="str">
            <v>5715400 Резиновый шланг -бомаг</v>
          </cell>
          <cell r="E2629">
            <v>1</v>
          </cell>
          <cell r="F2629">
            <v>6837.78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1</v>
          </cell>
          <cell r="L2629">
            <v>6837.78</v>
          </cell>
        </row>
        <row r="2630">
          <cell r="A2630">
            <v>1313020883</v>
          </cell>
          <cell r="B2630">
            <v>131302</v>
          </cell>
          <cell r="C2630" t="str">
            <v>Расходные материалы (фильтра, ремни, сервис. пакеты , зубья, коронки, реж. кромки и т.д.) по РС</v>
          </cell>
          <cell r="D2630" t="str">
            <v>5717563 Реле -бомаг</v>
          </cell>
          <cell r="E2630">
            <v>1</v>
          </cell>
          <cell r="F2630">
            <v>58869.96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1</v>
          </cell>
          <cell r="L2630">
            <v>58869.96</v>
          </cell>
        </row>
        <row r="2631">
          <cell r="A2631">
            <v>1313020884</v>
          </cell>
          <cell r="B2631">
            <v>131302</v>
          </cell>
          <cell r="C2631" t="str">
            <v>Расходные материалы (фильтра, ремни, сервис. пакеты , зубья, коронки, реж. кромки и т.д.) по РС</v>
          </cell>
          <cell r="D2631" t="str">
            <v>5717924 Прокладка -бомаг</v>
          </cell>
          <cell r="E2631">
            <v>1</v>
          </cell>
          <cell r="F2631">
            <v>8843.36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1</v>
          </cell>
          <cell r="L2631">
            <v>8843.36</v>
          </cell>
        </row>
        <row r="2632">
          <cell r="A2632">
            <v>1313020893</v>
          </cell>
          <cell r="B2632">
            <v>131302</v>
          </cell>
          <cell r="C2632" t="str">
            <v>Расходные материалы (фильтра, ремни, сервис. пакеты , зубья, коронки, реж. кромки и т.д.) по РС</v>
          </cell>
          <cell r="D2632" t="str">
            <v>5719302 Хомут шланга -бомаг</v>
          </cell>
          <cell r="E2632">
            <v>2</v>
          </cell>
          <cell r="F2632">
            <v>1412.28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2</v>
          </cell>
          <cell r="L2632">
            <v>1412.28</v>
          </cell>
        </row>
        <row r="2633">
          <cell r="A2633">
            <v>1313020894</v>
          </cell>
          <cell r="B2633">
            <v>131302</v>
          </cell>
          <cell r="C2633" t="str">
            <v>Расходные материалы (фильтра, ремни, сервис. пакеты , зубья, коронки, реж. кромки и т.д.) по РС</v>
          </cell>
          <cell r="D2633" t="str">
            <v>5719310 Хомут шланга -бомаг</v>
          </cell>
          <cell r="E2633">
            <v>2</v>
          </cell>
          <cell r="F2633">
            <v>1412.28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2</v>
          </cell>
          <cell r="L2633">
            <v>1412.28</v>
          </cell>
        </row>
        <row r="2634">
          <cell r="A2634">
            <v>1313020954</v>
          </cell>
          <cell r="B2634">
            <v>131302</v>
          </cell>
          <cell r="C2634" t="str">
            <v>Расходные материалы (фильтра, ремни, сервис. пакеты , зубья, коронки, реж. кромки и т.д.) по РС</v>
          </cell>
          <cell r="D2634" t="str">
            <v>5750057 Предохранитель-бомаг</v>
          </cell>
          <cell r="E2634">
            <v>2</v>
          </cell>
          <cell r="F2634">
            <v>1145.68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2</v>
          </cell>
          <cell r="L2634">
            <v>1145.68</v>
          </cell>
        </row>
        <row r="2635">
          <cell r="A2635">
            <v>1313020959</v>
          </cell>
          <cell r="B2635">
            <v>131302</v>
          </cell>
          <cell r="C2635" t="str">
            <v>Расходные материалы (фильтра, ремни, сервис. пакеты , зубья, коронки, реж. кромки и т.д.) по РС</v>
          </cell>
          <cell r="D2635" t="str">
            <v>5751022 Лампа накаливания -бомаг</v>
          </cell>
          <cell r="E2635">
            <v>4</v>
          </cell>
          <cell r="F2635">
            <v>2273.08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4</v>
          </cell>
          <cell r="L2635">
            <v>2273.08</v>
          </cell>
        </row>
        <row r="2636">
          <cell r="A2636">
            <v>1313020960</v>
          </cell>
          <cell r="B2636">
            <v>131302</v>
          </cell>
          <cell r="C2636" t="str">
            <v>Расходные материалы (фильтра, ремни, сервис. пакеты , зубья, коронки, реж. кромки и т.д.) по РС</v>
          </cell>
          <cell r="D2636" t="str">
            <v>5751097 Предохранитель-бомаг</v>
          </cell>
          <cell r="E2636">
            <v>6</v>
          </cell>
          <cell r="F2636">
            <v>1960.68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6</v>
          </cell>
          <cell r="L2636">
            <v>1960.68</v>
          </cell>
        </row>
        <row r="2637">
          <cell r="A2637">
            <v>1313020961</v>
          </cell>
          <cell r="B2637">
            <v>131302</v>
          </cell>
          <cell r="C2637" t="str">
            <v>Расходные материалы (фильтра, ремни, сервис. пакеты , зубья, коронки, реж. кромки и т.д.) по РС</v>
          </cell>
          <cell r="D2637" t="str">
            <v>5751098 Предохранитель-бомаг</v>
          </cell>
          <cell r="E2637">
            <v>6</v>
          </cell>
          <cell r="F2637">
            <v>1960.68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6</v>
          </cell>
          <cell r="L2637">
            <v>1960.68</v>
          </cell>
        </row>
        <row r="2638">
          <cell r="A2638">
            <v>1313020962</v>
          </cell>
          <cell r="B2638">
            <v>131302</v>
          </cell>
          <cell r="C2638" t="str">
            <v>Расходные материалы (фильтра, ремни, сервис. пакеты , зубья, коронки, реж. кромки и т.д.) по РС</v>
          </cell>
          <cell r="D2638" t="str">
            <v>5751099 Предохранитель -бомаг</v>
          </cell>
          <cell r="E2638">
            <v>2</v>
          </cell>
          <cell r="F2638">
            <v>506.96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2</v>
          </cell>
          <cell r="L2638">
            <v>506.96</v>
          </cell>
        </row>
        <row r="2639">
          <cell r="A2639">
            <v>1313020963</v>
          </cell>
          <cell r="B2639">
            <v>131302</v>
          </cell>
          <cell r="C2639" t="str">
            <v>Расходные материалы (фильтра, ремни, сервис. пакеты , зубья, коронки, реж. кромки и т.д.) по РС</v>
          </cell>
          <cell r="D2639" t="str">
            <v>5751109 Предохранитель -бомаг</v>
          </cell>
          <cell r="E2639">
            <v>2</v>
          </cell>
          <cell r="F2639">
            <v>643.28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2</v>
          </cell>
          <cell r="L2639">
            <v>643.28</v>
          </cell>
        </row>
        <row r="2640">
          <cell r="A2640">
            <v>1313020964</v>
          </cell>
          <cell r="B2640">
            <v>131302</v>
          </cell>
          <cell r="C2640" t="str">
            <v>Расходные материалы (фильтра, ремни, сервис. пакеты , зубья, коронки, реж. кромки и т.д.) по РС</v>
          </cell>
          <cell r="D2640" t="str">
            <v>5751226 Фара -бомаг</v>
          </cell>
          <cell r="E2640">
            <v>2</v>
          </cell>
          <cell r="F2640">
            <v>23420.62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2</v>
          </cell>
          <cell r="L2640">
            <v>23420.62</v>
          </cell>
        </row>
        <row r="2641">
          <cell r="A2641">
            <v>1313020975</v>
          </cell>
          <cell r="B2641">
            <v>131302</v>
          </cell>
          <cell r="C2641" t="str">
            <v>Расходные материалы (фильтра, ремни, сервис. пакеты , зубья, коронки, реж. кромки и т.д.) по РС</v>
          </cell>
          <cell r="D2641" t="str">
            <v>5754305 Реле -бомаг</v>
          </cell>
          <cell r="E2641">
            <v>1</v>
          </cell>
          <cell r="F2641">
            <v>14491.89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1</v>
          </cell>
          <cell r="L2641">
            <v>14491.89</v>
          </cell>
        </row>
        <row r="2642">
          <cell r="A2642">
            <v>1313020985</v>
          </cell>
          <cell r="B2642">
            <v>131302</v>
          </cell>
          <cell r="C2642" t="str">
            <v>Расходные материалы (фильтра, ремни, сервис. пакеты , зубья, коронки, реж. кромки и т.д.) по РС</v>
          </cell>
          <cell r="D2642" t="str">
            <v>5766433 Реле -бомаг</v>
          </cell>
          <cell r="E2642">
            <v>1</v>
          </cell>
          <cell r="F2642">
            <v>4149.34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1</v>
          </cell>
          <cell r="L2642">
            <v>4149.34</v>
          </cell>
        </row>
        <row r="2643">
          <cell r="A2643">
            <v>1313020986</v>
          </cell>
          <cell r="B2643">
            <v>131302</v>
          </cell>
          <cell r="C2643" t="str">
            <v>Расходные материалы (фильтра, ремни, сервис. пакеты , зубья, коронки, реж. кромки и т.д.) по РС</v>
          </cell>
          <cell r="D2643" t="str">
            <v>5766886 Реле -бомаг</v>
          </cell>
          <cell r="E2643">
            <v>5</v>
          </cell>
          <cell r="F2643">
            <v>7795.55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5</v>
          </cell>
          <cell r="L2643">
            <v>7795.55</v>
          </cell>
        </row>
        <row r="2644">
          <cell r="A2644">
            <v>1313021001</v>
          </cell>
          <cell r="B2644">
            <v>131302</v>
          </cell>
          <cell r="C2644" t="str">
            <v>Расходные материалы (фильтра, ремни, сервис. пакеты , зубья, коронки, реж. кромки и т.д.) по РС</v>
          </cell>
          <cell r="D2644" t="str">
            <v>58190388 Шланг -бомаг</v>
          </cell>
          <cell r="E2644">
            <v>1</v>
          </cell>
          <cell r="F2644">
            <v>11575.95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1</v>
          </cell>
          <cell r="L2644">
            <v>11575.95</v>
          </cell>
        </row>
        <row r="2645">
          <cell r="A2645">
            <v>1313021002</v>
          </cell>
          <cell r="B2645">
            <v>131302</v>
          </cell>
          <cell r="C2645" t="str">
            <v>Расходные материалы (фильтра, ремни, сервис. пакеты , зубья, коронки, реж. кромки и т.д.) по РС</v>
          </cell>
          <cell r="D2645" t="str">
            <v>58190389 шланг-бомаг</v>
          </cell>
          <cell r="E2645">
            <v>1</v>
          </cell>
          <cell r="F2645">
            <v>21387.02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1</v>
          </cell>
          <cell r="L2645">
            <v>21387.02</v>
          </cell>
        </row>
        <row r="2646">
          <cell r="A2646">
            <v>1313021003</v>
          </cell>
          <cell r="B2646">
            <v>131302</v>
          </cell>
          <cell r="C2646" t="str">
            <v>Расходные материалы (фильтра, ремни, сервис. пакеты , зубья, коронки, реж. кромки и т.д.) по РС</v>
          </cell>
          <cell r="D2646" t="str">
            <v>58190414 Шланг -бомаг</v>
          </cell>
          <cell r="E2646">
            <v>1</v>
          </cell>
          <cell r="F2646">
            <v>5925.93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1</v>
          </cell>
          <cell r="L2646">
            <v>5925.93</v>
          </cell>
        </row>
        <row r="2647">
          <cell r="A2647">
            <v>1313021004</v>
          </cell>
          <cell r="B2647">
            <v>131302</v>
          </cell>
          <cell r="C2647" t="str">
            <v>Расходные материалы (фильтра, ремни, сервис. пакеты , зубья, коронки, реж. кромки и т.д.) по РС</v>
          </cell>
          <cell r="D2647" t="str">
            <v>58190446 Шланг -бомаг</v>
          </cell>
          <cell r="E2647">
            <v>1</v>
          </cell>
          <cell r="F2647">
            <v>4198.66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1</v>
          </cell>
          <cell r="L2647">
            <v>4198.66</v>
          </cell>
        </row>
        <row r="2648">
          <cell r="A2648">
            <v>1313021005</v>
          </cell>
          <cell r="B2648">
            <v>131302</v>
          </cell>
          <cell r="C2648" t="str">
            <v>Расходные материалы (фильтра, ремни, сервис. пакеты , зубья, коронки, реж. кромки и т.д.) по РС</v>
          </cell>
          <cell r="D2648" t="str">
            <v>58190448 Шланг -бомаг</v>
          </cell>
          <cell r="E2648">
            <v>1</v>
          </cell>
          <cell r="F2648">
            <v>42328.28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1</v>
          </cell>
          <cell r="L2648">
            <v>42328.28</v>
          </cell>
        </row>
        <row r="2649">
          <cell r="A2649">
            <v>1313021006</v>
          </cell>
          <cell r="B2649">
            <v>131302</v>
          </cell>
          <cell r="C2649" t="str">
            <v>Расходные материалы (фильтра, ремни, сервис. пакеты , зубья, коронки, реж. кромки и т.д.) по РС</v>
          </cell>
          <cell r="D2649" t="str">
            <v>5821149 Патрон фильтра Бомаг</v>
          </cell>
          <cell r="E2649">
            <v>2</v>
          </cell>
          <cell r="F2649">
            <v>17511.52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2</v>
          </cell>
          <cell r="L2649">
            <v>17511.52</v>
          </cell>
        </row>
        <row r="2650">
          <cell r="A2650">
            <v>1313021007</v>
          </cell>
          <cell r="B2650">
            <v>131302</v>
          </cell>
          <cell r="C2650" t="str">
            <v>Расходные материалы (фильтра, ремни, сервис. пакеты , зубья, коронки, реж. кромки и т.д.) по РС</v>
          </cell>
          <cell r="D2650" t="str">
            <v>5821150 Патрон безопасности -бомаг</v>
          </cell>
          <cell r="E2650">
            <v>7</v>
          </cell>
          <cell r="F2650">
            <v>60627.7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7</v>
          </cell>
          <cell r="L2650">
            <v>60627.7</v>
          </cell>
        </row>
        <row r="2651">
          <cell r="A2651">
            <v>1313021055</v>
          </cell>
          <cell r="B2651">
            <v>131302</v>
          </cell>
          <cell r="C2651" t="str">
            <v>Расходные материалы (фильтра, ремни, сервис. пакеты , зубья, коронки, реж. кромки и т.д.) по РС</v>
          </cell>
          <cell r="D2651" t="str">
            <v>600-181-4300 Элемент - РС</v>
          </cell>
          <cell r="E2651">
            <v>13</v>
          </cell>
          <cell r="F2651">
            <v>183620.48000000001</v>
          </cell>
          <cell r="G2651">
            <v>0</v>
          </cell>
          <cell r="H2651">
            <v>0</v>
          </cell>
          <cell r="I2651">
            <v>1</v>
          </cell>
          <cell r="J2651">
            <v>14124.65</v>
          </cell>
          <cell r="K2651">
            <v>12</v>
          </cell>
          <cell r="L2651">
            <v>169495.83</v>
          </cell>
        </row>
        <row r="2652">
          <cell r="A2652">
            <v>1313021056</v>
          </cell>
          <cell r="B2652">
            <v>131302</v>
          </cell>
          <cell r="C2652" t="str">
            <v>Расходные материалы (фильтра, ремни, сервис. пакеты , зубья, коронки, реж. кромки и т.д.) по РС</v>
          </cell>
          <cell r="D2652" t="str">
            <v>600-185-6100 Элемент - РС</v>
          </cell>
          <cell r="E2652">
            <v>14</v>
          </cell>
          <cell r="F2652">
            <v>459316.71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14</v>
          </cell>
          <cell r="L2652">
            <v>459316.71</v>
          </cell>
        </row>
        <row r="2653">
          <cell r="A2653">
            <v>1313021059</v>
          </cell>
          <cell r="B2653">
            <v>131302</v>
          </cell>
          <cell r="C2653" t="str">
            <v>Расходные материалы (фильтра, ремни, сервис. пакеты , зубья, коронки, реж. кромки и т.д.) по РС</v>
          </cell>
          <cell r="D2653" t="str">
            <v>600-736-9640 Ремень - РС</v>
          </cell>
          <cell r="E2653">
            <v>10</v>
          </cell>
          <cell r="F2653">
            <v>353690.67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10</v>
          </cell>
          <cell r="L2653">
            <v>353690.67</v>
          </cell>
        </row>
        <row r="2654">
          <cell r="A2654">
            <v>1313021060</v>
          </cell>
          <cell r="B2654">
            <v>131302</v>
          </cell>
          <cell r="C2654" t="str">
            <v>Расходные материалы (фильтра, ремни, сервис. пакеты , зубья, коронки, реж. кромки и т.д.) по РС</v>
          </cell>
          <cell r="D2654" t="str">
            <v>600-736-9710 Ремень - РС</v>
          </cell>
          <cell r="E2654">
            <v>22</v>
          </cell>
          <cell r="F2654">
            <v>654065.43999999994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22</v>
          </cell>
          <cell r="L2654">
            <v>654065.43999999994</v>
          </cell>
        </row>
        <row r="2655">
          <cell r="A2655">
            <v>1313021062</v>
          </cell>
          <cell r="B2655">
            <v>131302</v>
          </cell>
          <cell r="C2655" t="str">
            <v>Расходные материалы (фильтра, ремни, сервис. пакеты , зубья, коронки, реж. кромки и т.д.) по РС</v>
          </cell>
          <cell r="D2655" t="str">
            <v>600-813-9511Стартер РС</v>
          </cell>
          <cell r="E2655">
            <v>1</v>
          </cell>
          <cell r="F2655">
            <v>367556.95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1</v>
          </cell>
          <cell r="L2655">
            <v>367556.95</v>
          </cell>
        </row>
        <row r="2656">
          <cell r="A2656">
            <v>1313021063</v>
          </cell>
          <cell r="B2656">
            <v>131302</v>
          </cell>
          <cell r="C2656" t="str">
            <v>Расходные материалы (фильтра, ремни, сервис. пакеты , зубья, коронки, реж. кромки и т.д.) по РС</v>
          </cell>
          <cell r="D2656" t="str">
            <v>600-825-7111 -Генератор переменного тока РС</v>
          </cell>
          <cell r="E2656">
            <v>1</v>
          </cell>
          <cell r="F2656">
            <v>265814.40999999997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1</v>
          </cell>
          <cell r="L2656">
            <v>265814.40999999997</v>
          </cell>
        </row>
        <row r="2657">
          <cell r="A2657">
            <v>1313021067</v>
          </cell>
          <cell r="B2657">
            <v>131302</v>
          </cell>
          <cell r="C2657" t="str">
            <v>Расходные материалы (фильтра, ремни, сервис. пакеты , зубья, коронки, реж. кромки и т.д.) по РС</v>
          </cell>
          <cell r="D2657" t="str">
            <v>6127-51-6850 прокладка РС</v>
          </cell>
          <cell r="E2657">
            <v>1</v>
          </cell>
          <cell r="F2657">
            <v>298.77999999999997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1</v>
          </cell>
          <cell r="L2657">
            <v>298.77999999999997</v>
          </cell>
        </row>
        <row r="2658">
          <cell r="A2658">
            <v>1313021069</v>
          </cell>
          <cell r="B2658">
            <v>131302</v>
          </cell>
          <cell r="C2658" t="str">
            <v>Расходные материалы (фильтра, ремни, сервис. пакеты , зубья, коронки, реж. кромки и т.д.) по РС</v>
          </cell>
          <cell r="D2658" t="str">
            <v>6150-61-2540 уплотнение РС</v>
          </cell>
          <cell r="E2658">
            <v>2</v>
          </cell>
          <cell r="F2658">
            <v>3093.77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2</v>
          </cell>
          <cell r="L2658">
            <v>3093.77</v>
          </cell>
        </row>
        <row r="2659">
          <cell r="A2659">
            <v>1313021070</v>
          </cell>
          <cell r="B2659">
            <v>131302</v>
          </cell>
          <cell r="C2659" t="str">
            <v>Расходные материалы (фильтра, ремни, сервис. пакеты , зубья, коронки, реж. кромки и т.д.) по РС</v>
          </cell>
          <cell r="D2659" t="str">
            <v>6162-13-6440 уплотнение РС</v>
          </cell>
          <cell r="E2659">
            <v>2</v>
          </cell>
          <cell r="F2659">
            <v>4453.9399999999996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2</v>
          </cell>
          <cell r="L2659">
            <v>4453.9399999999996</v>
          </cell>
        </row>
        <row r="2660">
          <cell r="A2660">
            <v>1313021071</v>
          </cell>
          <cell r="B2660">
            <v>131302</v>
          </cell>
          <cell r="C2660" t="str">
            <v>Расходные материалы (фильтра, ремни, сервис. пакеты , зубья, коронки, реж. кромки и т.д.) по РС</v>
          </cell>
          <cell r="D2660" t="str">
            <v>6162-23-8050 Регулировочные прокладки РС</v>
          </cell>
          <cell r="E2660">
            <v>1</v>
          </cell>
          <cell r="F2660">
            <v>11797.13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1</v>
          </cell>
          <cell r="L2660">
            <v>11797.13</v>
          </cell>
        </row>
        <row r="2661">
          <cell r="A2661">
            <v>1313021072</v>
          </cell>
          <cell r="B2661">
            <v>131302</v>
          </cell>
          <cell r="C2661" t="str">
            <v>Расходные материалы (фильтра, ремни, сервис. пакеты , зубья, коронки, реж. кромки и т.д.) по РС</v>
          </cell>
          <cell r="D2661" t="str">
            <v>6162-33-2420 упорное кольцо РС</v>
          </cell>
          <cell r="E2661">
            <v>12</v>
          </cell>
          <cell r="F2661">
            <v>6670.48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12</v>
          </cell>
          <cell r="L2661">
            <v>6670.48</v>
          </cell>
        </row>
        <row r="2662">
          <cell r="A2662">
            <v>1313021073</v>
          </cell>
          <cell r="B2662">
            <v>131302</v>
          </cell>
          <cell r="C2662" t="str">
            <v>Расходные материалы (фильтра, ремни, сервис. пакеты , зубья, коронки, реж. кромки и т.д.) по РС</v>
          </cell>
          <cell r="D2662" t="str">
            <v>6162-33-3041 Шатунные вкладыши РС</v>
          </cell>
          <cell r="E2662">
            <v>6</v>
          </cell>
          <cell r="F2662">
            <v>33252.07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6</v>
          </cell>
          <cell r="L2662">
            <v>33252.07</v>
          </cell>
        </row>
        <row r="2663">
          <cell r="A2663">
            <v>1313021074</v>
          </cell>
          <cell r="B2663">
            <v>131302</v>
          </cell>
          <cell r="C2663" t="str">
            <v>Расходные материалы (фильтра, ремни, сервис. пакеты , зубья, коронки, реж. кромки и т.д.) по РС</v>
          </cell>
          <cell r="D2663" t="str">
            <v>6162-33-3310 болт РС</v>
          </cell>
          <cell r="E2663">
            <v>2</v>
          </cell>
          <cell r="F2663">
            <v>17216.759999999998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2</v>
          </cell>
          <cell r="L2663">
            <v>17216.759999999998</v>
          </cell>
        </row>
        <row r="2664">
          <cell r="A2664">
            <v>1313021075</v>
          </cell>
          <cell r="B2664">
            <v>131302</v>
          </cell>
          <cell r="C2664" t="str">
            <v>Расходные материалы (фильтра, ремни, сервис. пакеты , зубья, коронки, реж. кромки и т.д.) по РС</v>
          </cell>
          <cell r="D2664" t="str">
            <v>6162-33-3330 шайба РС</v>
          </cell>
          <cell r="E2664">
            <v>2</v>
          </cell>
          <cell r="F2664">
            <v>713.14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2</v>
          </cell>
          <cell r="L2664">
            <v>713.14</v>
          </cell>
        </row>
        <row r="2665">
          <cell r="A2665">
            <v>1313021076</v>
          </cell>
          <cell r="B2665">
            <v>131302</v>
          </cell>
          <cell r="C2665" t="str">
            <v>Расходные материалы (фильтра, ремни, сервис. пакеты , зубья, коронки, реж. кромки и т.д.) по РС</v>
          </cell>
          <cell r="D2665" t="str">
            <v>6162-43-5630 Гайка РС</v>
          </cell>
          <cell r="E2665">
            <v>12</v>
          </cell>
          <cell r="F2665">
            <v>5224.3599999999997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12</v>
          </cell>
          <cell r="L2665">
            <v>5224.3599999999997</v>
          </cell>
        </row>
        <row r="2666">
          <cell r="A2666">
            <v>1313021077</v>
          </cell>
          <cell r="B2666">
            <v>131302</v>
          </cell>
          <cell r="C2666" t="str">
            <v>Расходные материалы (фильтра, ремни, сервис. пакеты , зубья, коронки, реж. кромки и т.д.) по РС</v>
          </cell>
          <cell r="D2666" t="str">
            <v>6162-63-1515 уплотнение РС</v>
          </cell>
          <cell r="E2666">
            <v>1</v>
          </cell>
          <cell r="F2666">
            <v>15649.58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1</v>
          </cell>
          <cell r="L2666">
            <v>15649.58</v>
          </cell>
        </row>
        <row r="2667">
          <cell r="A2667">
            <v>1313021078</v>
          </cell>
          <cell r="B2667">
            <v>131302</v>
          </cell>
          <cell r="C2667" t="str">
            <v>Расходные материалы (фильтра, ремни, сервис. пакеты , зубья, коронки, реж. кромки и т.д.) по РС</v>
          </cell>
          <cell r="D2667" t="str">
            <v>6164-91-6220 уплотнение РС</v>
          </cell>
          <cell r="E2667">
            <v>4</v>
          </cell>
          <cell r="F2667">
            <v>2286.25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4</v>
          </cell>
          <cell r="L2667">
            <v>2286.25</v>
          </cell>
        </row>
        <row r="2668">
          <cell r="A2668">
            <v>1313021079</v>
          </cell>
          <cell r="B2668">
            <v>131302</v>
          </cell>
          <cell r="C2668" t="str">
            <v>Расходные материалы (фильтра, ремни, сервис. пакеты , зубья, коронки, реж. кромки и т.д.) по РС</v>
          </cell>
          <cell r="D2668" t="str">
            <v>6210-81-3150 Уплотнительное кольцо РС</v>
          </cell>
          <cell r="E2668">
            <v>2</v>
          </cell>
          <cell r="F2668">
            <v>1275.04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2</v>
          </cell>
          <cell r="L2668">
            <v>1275.04</v>
          </cell>
        </row>
        <row r="2669">
          <cell r="A2669">
            <v>1313021080</v>
          </cell>
          <cell r="B2669">
            <v>131302</v>
          </cell>
          <cell r="C2669" t="str">
            <v>Расходные материалы (фильтра, ремни, сервис. пакеты , зубья, коронки, реж. кромки и т.д.) по РС</v>
          </cell>
          <cell r="D2669" t="str">
            <v>6212-65-2610 термостат РС</v>
          </cell>
          <cell r="E2669">
            <v>2</v>
          </cell>
          <cell r="F2669">
            <v>14238.35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2</v>
          </cell>
          <cell r="L2669">
            <v>14238.35</v>
          </cell>
        </row>
        <row r="2670">
          <cell r="A2670">
            <v>1313021081</v>
          </cell>
          <cell r="B2670">
            <v>131302</v>
          </cell>
          <cell r="C2670" t="str">
            <v>Расходные материалы (фильтра, ремни, сервис. пакеты , зубья, коронки, реж. кромки и т.д.) по РС</v>
          </cell>
          <cell r="D2670" t="str">
            <v>6212-85-6840 Клиновой ремень - РС</v>
          </cell>
          <cell r="E2670">
            <v>18</v>
          </cell>
          <cell r="F2670">
            <v>93125.95</v>
          </cell>
          <cell r="G2670">
            <v>0</v>
          </cell>
          <cell r="H2670">
            <v>0</v>
          </cell>
          <cell r="I2670">
            <v>1</v>
          </cell>
          <cell r="J2670">
            <v>4105.7700000000004</v>
          </cell>
          <cell r="K2670">
            <v>17</v>
          </cell>
          <cell r="L2670">
            <v>89020.18</v>
          </cell>
        </row>
        <row r="2671">
          <cell r="A2671">
            <v>1313021084</v>
          </cell>
          <cell r="B2671">
            <v>131302</v>
          </cell>
          <cell r="C2671" t="str">
            <v>Расходные материалы (фильтра, ремни, сервис. пакеты , зубья, коронки, реж. кромки и т.д.) по РС</v>
          </cell>
          <cell r="D2671" t="str">
            <v>6220882 Петлевое кольцо -бомаг</v>
          </cell>
          <cell r="E2671">
            <v>4</v>
          </cell>
          <cell r="F2671">
            <v>1376.52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4</v>
          </cell>
          <cell r="L2671">
            <v>1376.52</v>
          </cell>
        </row>
        <row r="2672">
          <cell r="A2672">
            <v>1313021085</v>
          </cell>
          <cell r="B2672">
            <v>131302</v>
          </cell>
          <cell r="C2672" t="str">
            <v>Расходные материалы (фильтра, ремни, сервис. пакеты , зубья, коронки, реж. кромки и т.д.) по РС</v>
          </cell>
          <cell r="D2672" t="str">
            <v>6240-11-1102 головка блока цилиндров в сборе РС</v>
          </cell>
          <cell r="E2672">
            <v>6</v>
          </cell>
          <cell r="F2672">
            <v>1140284.8700000001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6</v>
          </cell>
          <cell r="L2672">
            <v>1140284.8700000001</v>
          </cell>
        </row>
        <row r="2673">
          <cell r="A2673">
            <v>1313021086</v>
          </cell>
          <cell r="B2673">
            <v>131302</v>
          </cell>
          <cell r="C2673" t="str">
            <v>Расходные материалы (фильтра, ремни, сервис. пакеты , зубья, коронки, реж. кромки и т.д.) по РС</v>
          </cell>
          <cell r="D2673" t="str">
            <v>6240-11-1140 направляющая втулка РС</v>
          </cell>
          <cell r="E2673">
            <v>12</v>
          </cell>
          <cell r="F2673">
            <v>20060.53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12</v>
          </cell>
          <cell r="L2673">
            <v>20060.53</v>
          </cell>
        </row>
        <row r="2674">
          <cell r="A2674">
            <v>1313021087</v>
          </cell>
          <cell r="B2674">
            <v>131302</v>
          </cell>
          <cell r="C2674" t="str">
            <v>Расходные материалы (фильтра, ремни, сервис. пакеты , зубья, коронки, реж. кромки и т.д.) по РС</v>
          </cell>
          <cell r="D2674" t="str">
            <v>6240-11-1321 клапан РС</v>
          </cell>
          <cell r="E2674">
            <v>12</v>
          </cell>
          <cell r="F2674">
            <v>85694.88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12</v>
          </cell>
          <cell r="L2674">
            <v>85694.88</v>
          </cell>
        </row>
        <row r="2675">
          <cell r="A2675">
            <v>1313021088</v>
          </cell>
          <cell r="B2675">
            <v>131302</v>
          </cell>
          <cell r="C2675" t="str">
            <v>Расходные материалы (фильтра, ремни, сервис. пакеты , зубья, коронки, реж. кромки и т.д.) по РС</v>
          </cell>
          <cell r="D2675" t="str">
            <v>6240-11-1330 седло клапана РС</v>
          </cell>
          <cell r="E2675">
            <v>12</v>
          </cell>
          <cell r="F2675">
            <v>57303.63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12</v>
          </cell>
          <cell r="L2675">
            <v>57303.63</v>
          </cell>
        </row>
        <row r="2676">
          <cell r="A2676">
            <v>1313021089</v>
          </cell>
          <cell r="B2676">
            <v>131302</v>
          </cell>
          <cell r="C2676" t="str">
            <v>Расходные материалы (фильтра, ремни, сервис. пакеты , зубья, коронки, реж. кромки и т.д.) по РС</v>
          </cell>
          <cell r="D2676" t="str">
            <v>6240-11-1810 прокладка головки блока РС</v>
          </cell>
          <cell r="E2676">
            <v>8</v>
          </cell>
          <cell r="F2676">
            <v>50126.61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8</v>
          </cell>
          <cell r="L2676">
            <v>50126.61</v>
          </cell>
        </row>
        <row r="2677">
          <cell r="A2677">
            <v>1313021090</v>
          </cell>
          <cell r="B2677">
            <v>131302</v>
          </cell>
          <cell r="C2677" t="str">
            <v>Расходные материалы (фильтра, ремни, сервис. пакеты , зубья, коронки, реж. кромки и т.д.) по РС</v>
          </cell>
          <cell r="D2677" t="str">
            <v>62-40-11-5760 прокладка РС</v>
          </cell>
          <cell r="E2677">
            <v>1</v>
          </cell>
          <cell r="F2677">
            <v>3260.54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1</v>
          </cell>
          <cell r="L2677">
            <v>3260.54</v>
          </cell>
        </row>
        <row r="2678">
          <cell r="A2678">
            <v>1313021091</v>
          </cell>
          <cell r="B2678">
            <v>131302</v>
          </cell>
          <cell r="C2678" t="str">
            <v>Расходные материалы (фильтра, ремни, сервис. пакеты , зубья, коронки, реж. кромки и т.д.) по РС</v>
          </cell>
          <cell r="D2678" t="str">
            <v>6240-11-5920 прокладка РС</v>
          </cell>
          <cell r="E2678">
            <v>4</v>
          </cell>
          <cell r="F2678">
            <v>44264.61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4</v>
          </cell>
          <cell r="L2678">
            <v>44264.61</v>
          </cell>
        </row>
        <row r="2679">
          <cell r="A2679">
            <v>1313021092</v>
          </cell>
          <cell r="B2679">
            <v>131302</v>
          </cell>
          <cell r="C2679" t="str">
            <v>Расходные материалы (фильтра, ремни, сервис. пакеты , зубья, коронки, реж. кромки и т.д.) по РС</v>
          </cell>
          <cell r="D2679" t="str">
            <v>6240-11-8810 прокладка РС</v>
          </cell>
          <cell r="E2679">
            <v>6</v>
          </cell>
          <cell r="F2679">
            <v>13403.5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6</v>
          </cell>
          <cell r="L2679">
            <v>13403.5</v>
          </cell>
        </row>
        <row r="2680">
          <cell r="A2680">
            <v>1313021093</v>
          </cell>
          <cell r="B2680">
            <v>131302</v>
          </cell>
          <cell r="C2680" t="str">
            <v>Расходные материалы (фильтра, ремни, сервис. пакеты , зубья, коронки, реж. кромки и т.д.) по РС</v>
          </cell>
          <cell r="D2680" t="str">
            <v>6240-16-1340 направляющая втулка РС</v>
          </cell>
          <cell r="E2680">
            <v>24</v>
          </cell>
          <cell r="F2680">
            <v>39522.620000000003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24</v>
          </cell>
          <cell r="L2680">
            <v>39522.620000000003</v>
          </cell>
        </row>
        <row r="2681">
          <cell r="A2681">
            <v>1313021094</v>
          </cell>
          <cell r="B2681">
            <v>131302</v>
          </cell>
          <cell r="C2681" t="str">
            <v>Расходные материалы (фильтра, ремни, сервис. пакеты , зубья, коронки, реж. кромки и т.д.) по РС</v>
          </cell>
          <cell r="D2681" t="str">
            <v>6240-19-1810 прокладка РС</v>
          </cell>
          <cell r="E2681">
            <v>6</v>
          </cell>
          <cell r="F2681">
            <v>43417.7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6</v>
          </cell>
          <cell r="L2681">
            <v>43417.7</v>
          </cell>
        </row>
        <row r="2682">
          <cell r="A2682">
            <v>1313021095</v>
          </cell>
          <cell r="B2682">
            <v>131302</v>
          </cell>
          <cell r="C2682" t="str">
            <v>Расходные материалы (фильтра, ремни, сервис. пакеты , зубья, коронки, реж. кромки и т.д.) по РС</v>
          </cell>
          <cell r="D2682" t="str">
            <v>6240-21-8100 Вкладыши колен. вала РС</v>
          </cell>
          <cell r="E2682">
            <v>7</v>
          </cell>
          <cell r="F2682">
            <v>46845.9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7</v>
          </cell>
          <cell r="L2682">
            <v>46845.9</v>
          </cell>
        </row>
        <row r="2683">
          <cell r="A2683">
            <v>1313021096</v>
          </cell>
          <cell r="B2683">
            <v>131302</v>
          </cell>
          <cell r="C2683" t="str">
            <v>Расходные материалы (фильтра, ремни, сервис. пакеты , зубья, коронки, реж. кромки и т.д.) по РС</v>
          </cell>
          <cell r="D2683" t="str">
            <v>6240-31-2030 Поршневое кольцо в сборе РС</v>
          </cell>
          <cell r="E2683">
            <v>6</v>
          </cell>
          <cell r="F2683">
            <v>119208.47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6</v>
          </cell>
          <cell r="L2683">
            <v>119208.47</v>
          </cell>
        </row>
        <row r="2684">
          <cell r="A2684">
            <v>1313021097</v>
          </cell>
          <cell r="B2684">
            <v>131302</v>
          </cell>
          <cell r="C2684" t="str">
            <v>Расходные материалы (фильтра, ремни, сервис. пакеты , зубья, коронки, реж. кромки и т.д.) по РС</v>
          </cell>
          <cell r="D2684" t="str">
            <v>6240-31-2111 поршень в сборе РС</v>
          </cell>
          <cell r="E2684">
            <v>6</v>
          </cell>
          <cell r="F2684">
            <v>700409.05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6</v>
          </cell>
          <cell r="L2684">
            <v>700409.05</v>
          </cell>
        </row>
        <row r="2685">
          <cell r="A2685">
            <v>1313021098</v>
          </cell>
          <cell r="B2685">
            <v>131302</v>
          </cell>
          <cell r="C2685" t="str">
            <v>Расходные материалы (фильтра, ремни, сервис. пакеты , зубья, коронки, реж. кромки и т.д.) по РС</v>
          </cell>
          <cell r="D2685" t="str">
            <v>6240-31-2410 Палец поршня РС</v>
          </cell>
          <cell r="E2685">
            <v>6</v>
          </cell>
          <cell r="F2685">
            <v>46825.69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6</v>
          </cell>
          <cell r="L2685">
            <v>46825.69</v>
          </cell>
        </row>
        <row r="2686">
          <cell r="A2686">
            <v>1313021099</v>
          </cell>
          <cell r="B2686">
            <v>131302</v>
          </cell>
          <cell r="C2686" t="str">
            <v>Расходные материалы (фильтра, ремни, сервис. пакеты , зубья, коронки, реж. кромки и т.д.) по РС</v>
          </cell>
          <cell r="D2686" t="str">
            <v>6240-31-3102 соединительный шток РС</v>
          </cell>
          <cell r="E2686">
            <v>6</v>
          </cell>
          <cell r="F2686">
            <v>655324.18999999994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6</v>
          </cell>
          <cell r="L2686">
            <v>655324.18999999994</v>
          </cell>
        </row>
        <row r="2687">
          <cell r="A2687">
            <v>1313021100</v>
          </cell>
          <cell r="B2687">
            <v>131302</v>
          </cell>
          <cell r="C2687" t="str">
            <v>Расходные материалы (фильтра, ремни, сервис. пакеты , зубья, коронки, реж. кромки и т.д.) по РС</v>
          </cell>
          <cell r="D2687" t="str">
            <v>6240-31-3141 втулка РС</v>
          </cell>
          <cell r="E2687">
            <v>1</v>
          </cell>
          <cell r="F2687">
            <v>4156.49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1</v>
          </cell>
          <cell r="L2687">
            <v>4156.49</v>
          </cell>
        </row>
        <row r="2688">
          <cell r="A2688">
            <v>1313021101</v>
          </cell>
          <cell r="B2688">
            <v>131302</v>
          </cell>
          <cell r="C2688" t="str">
            <v>Расходные материалы (фильтра, ремни, сервис. пакеты , зубья, коронки, реж. кромки и т.д.) по РС</v>
          </cell>
          <cell r="D2688" t="str">
            <v>6240-41-4110 Клапан впускной РС</v>
          </cell>
          <cell r="E2688">
            <v>12</v>
          </cell>
          <cell r="F2688">
            <v>76622.62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12</v>
          </cell>
          <cell r="L2688">
            <v>76622.62</v>
          </cell>
        </row>
        <row r="2689">
          <cell r="A2689">
            <v>1313021102</v>
          </cell>
          <cell r="B2689">
            <v>131302</v>
          </cell>
          <cell r="C2689" t="str">
            <v>Расходные материалы (фильтра, ремни, сервис. пакеты , зубья, коронки, реж. кромки и т.д.) по РС</v>
          </cell>
          <cell r="D2689" t="str">
            <v>6240-41-4210 Клапан выпускной РС</v>
          </cell>
          <cell r="E2689">
            <v>12</v>
          </cell>
          <cell r="F2689">
            <v>104801.46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12</v>
          </cell>
          <cell r="L2689">
            <v>104801.46</v>
          </cell>
        </row>
        <row r="2690">
          <cell r="A2690">
            <v>1313021103</v>
          </cell>
          <cell r="B2690">
            <v>131302</v>
          </cell>
          <cell r="C2690" t="str">
            <v>Расходные материалы (фильтра, ремни, сервис. пакеты , зубья, коронки, реж. кромки и т.д.) по РС</v>
          </cell>
          <cell r="D2690" t="str">
            <v>6240-41-4410 пружина клапана РС</v>
          </cell>
          <cell r="E2690">
            <v>12</v>
          </cell>
          <cell r="F2690">
            <v>14476.44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12</v>
          </cell>
          <cell r="L2690">
            <v>14476.44</v>
          </cell>
        </row>
        <row r="2691">
          <cell r="A2691">
            <v>1313021104</v>
          </cell>
          <cell r="B2691">
            <v>131302</v>
          </cell>
          <cell r="C2691" t="str">
            <v>Расходные материалы (фильтра, ремни, сервис. пакеты , зубья, коронки, реж. кромки и т.д.) по РС</v>
          </cell>
          <cell r="D2691" t="str">
            <v>6240-41-4430 гнездо пружины РС</v>
          </cell>
          <cell r="E2691">
            <v>24</v>
          </cell>
          <cell r="F2691">
            <v>60049.07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24</v>
          </cell>
          <cell r="L2691">
            <v>60049.07</v>
          </cell>
        </row>
        <row r="2692">
          <cell r="A2692">
            <v>1313021106</v>
          </cell>
          <cell r="B2692">
            <v>131302</v>
          </cell>
          <cell r="C2692" t="str">
            <v>Расходные материалы (фильтра, ремни, сервис. пакеты , зубья, коронки, реж. кромки и т.д.) по РС</v>
          </cell>
          <cell r="D2692" t="str">
            <v>6240-41-4440 опора РС</v>
          </cell>
          <cell r="E2692">
            <v>24</v>
          </cell>
          <cell r="F2692">
            <v>48580.41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24</v>
          </cell>
          <cell r="L2692">
            <v>48580.41</v>
          </cell>
        </row>
        <row r="2693">
          <cell r="A2693">
            <v>1313021108</v>
          </cell>
          <cell r="B2693">
            <v>131302</v>
          </cell>
          <cell r="C2693" t="str">
            <v>Расходные материалы (фильтра, ремни, сервис. пакеты , зубья, коронки, реж. кромки и т.д.) по РС</v>
          </cell>
          <cell r="D2693" t="str">
            <v>6240-41-4520 фиксатор клапана РС</v>
          </cell>
          <cell r="E2693">
            <v>60</v>
          </cell>
          <cell r="F2693">
            <v>11650.1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60</v>
          </cell>
          <cell r="L2693">
            <v>11650.1</v>
          </cell>
        </row>
        <row r="2694">
          <cell r="A2694">
            <v>1313021109</v>
          </cell>
          <cell r="B2694">
            <v>131302</v>
          </cell>
          <cell r="C2694" t="str">
            <v>Расходные материалы (фильтра, ремни, сервис. пакеты , зубья, коронки, реж. кромки и т.д.) по РС</v>
          </cell>
          <cell r="D2694" t="str">
            <v>6240-41-5610 золотник РС</v>
          </cell>
          <cell r="E2694">
            <v>12</v>
          </cell>
          <cell r="F2694">
            <v>113665.55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12</v>
          </cell>
          <cell r="L2694">
            <v>113665.55</v>
          </cell>
        </row>
        <row r="2695">
          <cell r="A2695">
            <v>1313021110</v>
          </cell>
          <cell r="B2695">
            <v>131302</v>
          </cell>
          <cell r="C2695" t="str">
            <v>Расходные материалы (фильтра, ремни, сервис. пакеты , зубья, коронки, реж. кромки и т.д.) по РС</v>
          </cell>
          <cell r="D2695" t="str">
            <v>6240-41-5641 болт РС</v>
          </cell>
          <cell r="E2695">
            <v>12</v>
          </cell>
          <cell r="F2695">
            <v>19045.060000000001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12</v>
          </cell>
          <cell r="L2695">
            <v>19045.060000000001</v>
          </cell>
        </row>
        <row r="2696">
          <cell r="A2696">
            <v>1313021111</v>
          </cell>
          <cell r="B2696">
            <v>131302</v>
          </cell>
          <cell r="C2696" t="str">
            <v>Расходные материалы (фильтра, ремни, сервис. пакеты , зубья, коронки, реж. кромки и т.д.) по РС</v>
          </cell>
          <cell r="D2696" t="str">
            <v>6240-61-1100 Водяная помпа РС</v>
          </cell>
          <cell r="E2696">
            <v>1</v>
          </cell>
          <cell r="F2696">
            <v>124560.08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1</v>
          </cell>
          <cell r="L2696">
            <v>124560.08</v>
          </cell>
        </row>
        <row r="2697">
          <cell r="A2697">
            <v>1313021112</v>
          </cell>
          <cell r="B2697">
            <v>131302</v>
          </cell>
          <cell r="C2697" t="str">
            <v>Расходные материалы (фильтра, ремни, сервис. пакеты , зубья, коронки, реж. кромки и т.д.) по РС</v>
          </cell>
          <cell r="D2697" t="str">
            <v>6240-81-8300 турбокомпрессор РС</v>
          </cell>
          <cell r="E2697">
            <v>1</v>
          </cell>
          <cell r="F2697">
            <v>850932.84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1</v>
          </cell>
          <cell r="L2697">
            <v>850932.84</v>
          </cell>
        </row>
        <row r="2698">
          <cell r="A2698">
            <v>1313021114</v>
          </cell>
          <cell r="B2698">
            <v>131302</v>
          </cell>
          <cell r="C2698" t="str">
            <v>Расходные материалы (фильтра, ремни, сервис. пакеты , зубья, коронки, реж. кромки и т.д.) по РС</v>
          </cell>
          <cell r="D2698" t="str">
            <v>6241-К2-9900 набор прокладок блока цилиндров РС</v>
          </cell>
          <cell r="E2698">
            <v>1</v>
          </cell>
          <cell r="F2698">
            <v>114019.93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1</v>
          </cell>
          <cell r="L2698">
            <v>114019.93</v>
          </cell>
        </row>
        <row r="2699">
          <cell r="A2699">
            <v>1313021116</v>
          </cell>
          <cell r="B2699">
            <v>131302</v>
          </cell>
          <cell r="C2699" t="str">
            <v>Расходные материалы (фильтра, ремни, сервис. пакеты , зубья, коронки, реж. кромки и т.д.) по РС</v>
          </cell>
          <cell r="D2699" t="str">
            <v>6560-11-1114 инжектор РС</v>
          </cell>
          <cell r="E2699">
            <v>12</v>
          </cell>
          <cell r="F2699">
            <v>1685131.07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12</v>
          </cell>
          <cell r="L2699">
            <v>1685131.07</v>
          </cell>
        </row>
        <row r="2700">
          <cell r="A2700">
            <v>1313021117</v>
          </cell>
          <cell r="B2700">
            <v>131302</v>
          </cell>
          <cell r="C2700" t="str">
            <v>Расходные материалы (фильтра, ремни, сервис. пакеты , зубья, коронки, реж. кромки и т.д.) по РС</v>
          </cell>
          <cell r="D2700" t="str">
            <v>6560-11-7310 уплотнение РС</v>
          </cell>
          <cell r="E2700">
            <v>6</v>
          </cell>
          <cell r="F2700">
            <v>2349.17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6</v>
          </cell>
          <cell r="L2700">
            <v>2349.17</v>
          </cell>
        </row>
        <row r="2701">
          <cell r="A2701">
            <v>1313021118</v>
          </cell>
          <cell r="B2701">
            <v>131302</v>
          </cell>
          <cell r="C2701" t="str">
            <v>Расходные материалы (фильтра, ремни, сервис. пакеты , зубья, коронки, реж. кромки и т.д.) по РС</v>
          </cell>
          <cell r="D2701" t="str">
            <v>6560-11-8210 уплотнительное кольцо РС</v>
          </cell>
          <cell r="E2701">
            <v>6</v>
          </cell>
          <cell r="F2701">
            <v>1646.77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6</v>
          </cell>
          <cell r="L2701">
            <v>1646.77</v>
          </cell>
        </row>
        <row r="2702">
          <cell r="A2702">
            <v>1313021119</v>
          </cell>
          <cell r="B2702">
            <v>131302</v>
          </cell>
          <cell r="C2702" t="str">
            <v>Расходные материалы (фильтра, ремни, сервис. пакеты , зубья, коронки, реж. кромки и т.д.) по РС</v>
          </cell>
          <cell r="D2702" t="str">
            <v>6560-11-8310 уплотнительное кольцо РС</v>
          </cell>
          <cell r="E2702">
            <v>6</v>
          </cell>
          <cell r="F2702">
            <v>1094.3800000000001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6</v>
          </cell>
          <cell r="L2702">
            <v>1094.3800000000001</v>
          </cell>
        </row>
        <row r="2703">
          <cell r="A2703">
            <v>1313021120</v>
          </cell>
          <cell r="B2703">
            <v>131302</v>
          </cell>
          <cell r="C2703" t="str">
            <v>Расходные материалы (фильтра, ремни, сервис. пакеты , зубья, коронки, реж. кромки и т.д.) по РС</v>
          </cell>
          <cell r="D2703" t="str">
            <v>6560-11-8410 уплотнительное кольцо РС</v>
          </cell>
          <cell r="E2703">
            <v>6</v>
          </cell>
          <cell r="F2703">
            <v>1990.72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6</v>
          </cell>
          <cell r="L2703">
            <v>1990.72</v>
          </cell>
        </row>
        <row r="2704">
          <cell r="A2704">
            <v>1313021121</v>
          </cell>
          <cell r="B2704">
            <v>131302</v>
          </cell>
          <cell r="C2704" t="str">
            <v>Расходные материалы (фильтра, ремни, сервис. пакеты , зубья, коронки, реж. кромки и т.д.) по РС</v>
          </cell>
          <cell r="D2704" t="str">
            <v>6560-11-8510 уплотнительное кольцо РС</v>
          </cell>
          <cell r="E2704">
            <v>6</v>
          </cell>
          <cell r="F2704">
            <v>1000.57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6</v>
          </cell>
          <cell r="L2704">
            <v>1000.57</v>
          </cell>
        </row>
        <row r="2705">
          <cell r="A2705">
            <v>1313021122</v>
          </cell>
          <cell r="B2705">
            <v>131302</v>
          </cell>
          <cell r="C2705" t="str">
            <v>Расходные материалы (фильтра, ремни, сервис. пакеты , зубья, коронки, реж. кромки и т.д.) по РС</v>
          </cell>
          <cell r="D2705" t="str">
            <v>6560-61-1705 контроллер РС</v>
          </cell>
          <cell r="E2705">
            <v>1</v>
          </cell>
          <cell r="F2705">
            <v>652743.36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</v>
          </cell>
          <cell r="L2705">
            <v>652743.36</v>
          </cell>
        </row>
        <row r="2706">
          <cell r="A2706">
            <v>1313021126</v>
          </cell>
          <cell r="B2706">
            <v>131302</v>
          </cell>
          <cell r="C2706" t="str">
            <v>Расходные материалы (фильтра, ремни, сервис. пакеты , зубья, коронки, реж. кромки и т.д.) по РС</v>
          </cell>
          <cell r="D2706" t="str">
            <v>664011 шланг -бомаг</v>
          </cell>
          <cell r="E2706">
            <v>0.08</v>
          </cell>
          <cell r="F2706">
            <v>2128.02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0.08</v>
          </cell>
          <cell r="L2706">
            <v>2128.02</v>
          </cell>
        </row>
        <row r="2707">
          <cell r="A2707">
            <v>1313021127</v>
          </cell>
          <cell r="B2707">
            <v>131302</v>
          </cell>
          <cell r="C2707" t="str">
            <v>Расходные материалы (фильтра, ремни, сервис. пакеты , зубья, коронки, реж. кромки и т.д.) по РС</v>
          </cell>
          <cell r="D2707" t="str">
            <v>6641100 Резиновый шланг -бомаг</v>
          </cell>
          <cell r="E2707">
            <v>1</v>
          </cell>
          <cell r="F2707">
            <v>4277.29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1</v>
          </cell>
          <cell r="L2707">
            <v>4277.29</v>
          </cell>
        </row>
        <row r="2708">
          <cell r="A2708">
            <v>1313021128</v>
          </cell>
          <cell r="B2708">
            <v>131302</v>
          </cell>
          <cell r="C2708" t="str">
            <v>Расходные материалы (фильтра, ремни, сервис. пакеты , зубья, коронки, реж. кромки и т.д.) по РС</v>
          </cell>
          <cell r="D2708" t="str">
            <v>6641122 Заборный шланг -бомаг</v>
          </cell>
          <cell r="E2708">
            <v>1</v>
          </cell>
          <cell r="F2708">
            <v>22393.32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1</v>
          </cell>
          <cell r="L2708">
            <v>22393.32</v>
          </cell>
        </row>
        <row r="2709">
          <cell r="A2709">
            <v>1313021130</v>
          </cell>
          <cell r="B2709">
            <v>131302</v>
          </cell>
          <cell r="C2709" t="str">
            <v>Расходные материалы (фильтра, ремни, сервис. пакеты , зубья, коронки, реж. кромки и т.д.) по РС</v>
          </cell>
          <cell r="D2709" t="str">
            <v>6705097 Клапан -бомаг</v>
          </cell>
          <cell r="E2709">
            <v>2</v>
          </cell>
          <cell r="F2709">
            <v>10536.24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2</v>
          </cell>
          <cell r="L2709">
            <v>10536.24</v>
          </cell>
        </row>
        <row r="2710">
          <cell r="A2710">
            <v>1313021131</v>
          </cell>
          <cell r="B2710">
            <v>131302</v>
          </cell>
          <cell r="C2710" t="str">
            <v>Расходные материалы (фильтра, ремни, сервис. пакеты , зубья, коронки, реж. кромки и т.д.) по РС</v>
          </cell>
          <cell r="D2710" t="str">
            <v>6735-21-1930 уплотнение РС</v>
          </cell>
          <cell r="E2710">
            <v>1</v>
          </cell>
          <cell r="F2710">
            <v>1688.46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1</v>
          </cell>
          <cell r="L2710">
            <v>1688.46</v>
          </cell>
        </row>
        <row r="2711">
          <cell r="A2711">
            <v>1313021191</v>
          </cell>
          <cell r="B2711">
            <v>131302</v>
          </cell>
          <cell r="C2711" t="str">
            <v>Расходные материалы (фильтра, ремни, сервис. пакеты , зубья, коронки, реж. кромки и т.д.) по РС</v>
          </cell>
          <cell r="D2711" t="str">
            <v>703-11-95120 Уплотнение РС</v>
          </cell>
          <cell r="E2711">
            <v>12</v>
          </cell>
          <cell r="F2711">
            <v>91340.17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12</v>
          </cell>
          <cell r="L2711">
            <v>91340.17</v>
          </cell>
        </row>
        <row r="2712">
          <cell r="A2712">
            <v>1313021192</v>
          </cell>
          <cell r="B2712">
            <v>131302</v>
          </cell>
          <cell r="C2712" t="str">
            <v>Расходные материалы (фильтра, ремни, сервис. пакеты , зубья, коронки, реж. кромки и т.д.) по РС</v>
          </cell>
          <cell r="D2712" t="str">
            <v>703-11-96120 Уплотнение РС</v>
          </cell>
          <cell r="E2712">
            <v>2</v>
          </cell>
          <cell r="F2712">
            <v>21763.74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2</v>
          </cell>
          <cell r="L2712">
            <v>21763.74</v>
          </cell>
        </row>
        <row r="2713">
          <cell r="A2713">
            <v>1313021197</v>
          </cell>
          <cell r="B2713">
            <v>131302</v>
          </cell>
          <cell r="C2713" t="str">
            <v>Расходные материалы (фильтра, ремни, сервис. пакеты , зубья, коронки, реж. кромки и т.д.) по РС</v>
          </cell>
          <cell r="D2713" t="str">
            <v>706-77-42950 Масляный уплотнитель РС</v>
          </cell>
          <cell r="E2713">
            <v>10</v>
          </cell>
          <cell r="F2713">
            <v>132335.62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10</v>
          </cell>
          <cell r="L2713">
            <v>132335.62</v>
          </cell>
        </row>
        <row r="2714">
          <cell r="A2714">
            <v>1313021198</v>
          </cell>
          <cell r="B2714">
            <v>131302</v>
          </cell>
          <cell r="C2714" t="str">
            <v>Расходные материалы (фильтра, ремни, сервис. пакеты , зубья, коронки, реж. кромки и т.д.) по РС</v>
          </cell>
          <cell r="D2714" t="str">
            <v>707-46-16020 втулка РС</v>
          </cell>
          <cell r="E2714">
            <v>6</v>
          </cell>
          <cell r="F2714">
            <v>588837.36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6</v>
          </cell>
          <cell r="L2714">
            <v>588837.36</v>
          </cell>
        </row>
        <row r="2715">
          <cell r="A2715">
            <v>1313021199</v>
          </cell>
          <cell r="B2715">
            <v>131302</v>
          </cell>
          <cell r="C2715" t="str">
            <v>Расходные материалы (фильтра, ремни, сервис. пакеты , зубья, коронки, реж. кромки и т.д.) по РС</v>
          </cell>
          <cell r="D2715" t="str">
            <v>707-71-20510 кольцо РС</v>
          </cell>
          <cell r="E2715">
            <v>1</v>
          </cell>
          <cell r="F2715">
            <v>63670.95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1</v>
          </cell>
          <cell r="L2715">
            <v>63670.95</v>
          </cell>
        </row>
        <row r="2716">
          <cell r="A2716">
            <v>1313021200</v>
          </cell>
          <cell r="B2716">
            <v>131302</v>
          </cell>
          <cell r="C2716" t="str">
            <v>Расходные материалы (фильтра, ремни, сервис. пакеты , зубья, коронки, реж. кромки и т.д.) по РС</v>
          </cell>
          <cell r="D2716" t="str">
            <v>707-99-67290 сервис набор для гидроцилиндров ковша РС</v>
          </cell>
          <cell r="E2716">
            <v>2</v>
          </cell>
          <cell r="F2716">
            <v>151281.03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2</v>
          </cell>
          <cell r="L2716">
            <v>151281.03</v>
          </cell>
        </row>
        <row r="2717">
          <cell r="A2717">
            <v>1313021202</v>
          </cell>
          <cell r="B2717">
            <v>131302</v>
          </cell>
          <cell r="C2717" t="str">
            <v>Расходные материалы (фильтра, ремни, сервис. пакеты , зубья, коронки, реж. кромки и т.д.) по РС</v>
          </cell>
          <cell r="D2717" t="str">
            <v>707-99-78700 сервис набор для гидроцилиндров стрелы РС</v>
          </cell>
          <cell r="E2717">
            <v>4</v>
          </cell>
          <cell r="F2717">
            <v>688854.41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4</v>
          </cell>
          <cell r="L2717">
            <v>688854.41</v>
          </cell>
        </row>
        <row r="2718">
          <cell r="A2718">
            <v>1313021205</v>
          </cell>
          <cell r="B2718">
            <v>131302</v>
          </cell>
          <cell r="C2718" t="str">
            <v>Расходные материалы (фильтра, ремни, сервис. пакеты , зубья, коронки, реж. кромки и т.д.) по РС</v>
          </cell>
          <cell r="D2718" t="str">
            <v>707-99-89240 сервис набор для гидроцилиндров рукояти РС</v>
          </cell>
          <cell r="E2718">
            <v>2</v>
          </cell>
          <cell r="F2718">
            <v>319137.74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2</v>
          </cell>
          <cell r="L2718">
            <v>319137.74</v>
          </cell>
        </row>
        <row r="2719">
          <cell r="A2719">
            <v>1313021226</v>
          </cell>
          <cell r="B2719">
            <v>131302</v>
          </cell>
          <cell r="C2719" t="str">
            <v>Расходные материалы (фильтра, ремни, сервис. пакеты , зубья, коронки, реж. кромки и т.д.) по РС</v>
          </cell>
          <cell r="D2719" t="str">
            <v>77Z-97-00020 Фильтр РС</v>
          </cell>
          <cell r="E2719">
            <v>3</v>
          </cell>
          <cell r="F2719">
            <v>31617.8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3</v>
          </cell>
          <cell r="L2719">
            <v>31617.8</v>
          </cell>
        </row>
        <row r="2720">
          <cell r="A2720">
            <v>1313021227</v>
          </cell>
          <cell r="B2720">
            <v>131302</v>
          </cell>
          <cell r="C2720" t="str">
            <v>Расходные материалы (фильтра, ремни, сервис. пакеты , зубья, коронки, реж. кромки и т.д.) по РС</v>
          </cell>
          <cell r="D2720" t="str">
            <v>7835-28-2001 контроллер РС</v>
          </cell>
          <cell r="E2720">
            <v>1</v>
          </cell>
          <cell r="F2720">
            <v>227072.5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1</v>
          </cell>
          <cell r="L2720">
            <v>227072.5</v>
          </cell>
        </row>
        <row r="2721">
          <cell r="A2721">
            <v>1313021406</v>
          </cell>
          <cell r="B2721">
            <v>131302</v>
          </cell>
          <cell r="C2721" t="str">
            <v>Расходные материалы (фильтра, ремни, сервис. пакеты , зубья, коронки, реж. кромки и т.д.) по РС</v>
          </cell>
          <cell r="D2721" t="str">
            <v>6839L-75SV2 Адаптеры для зубьев ESCO</v>
          </cell>
          <cell r="E2721">
            <v>6</v>
          </cell>
          <cell r="F2721">
            <v>1308064.8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6</v>
          </cell>
          <cell r="L2721">
            <v>1308064.8</v>
          </cell>
        </row>
        <row r="2722">
          <cell r="A2722">
            <v>1313021470</v>
          </cell>
          <cell r="B2722">
            <v>131302</v>
          </cell>
          <cell r="C2722" t="str">
            <v>Расходные материалы (фильтра, ремни, сервис. пакеты , зубья, коронки, реж. кромки и т.д.) по РС</v>
          </cell>
          <cell r="D2722" t="str">
            <v>Бобышка пальца и палец на защиту десны</v>
          </cell>
          <cell r="E2722">
            <v>5</v>
          </cell>
          <cell r="F2722">
            <v>145340.34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5</v>
          </cell>
          <cell r="L2722">
            <v>145340.34</v>
          </cell>
        </row>
        <row r="2723">
          <cell r="A2723">
            <v>1313021622</v>
          </cell>
          <cell r="B2723">
            <v>131302</v>
          </cell>
          <cell r="C2723" t="str">
            <v>Расходные материалы (фильтра, ремни, сервис. пакеты , зубья, коронки, реж. кромки и т.д.) по РС</v>
          </cell>
          <cell r="D2723" t="str">
            <v>внешняя защита на десну ESCO</v>
          </cell>
          <cell r="E2723">
            <v>2</v>
          </cell>
          <cell r="F2723">
            <v>338643.22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2</v>
          </cell>
          <cell r="L2723">
            <v>338643.22</v>
          </cell>
        </row>
        <row r="2724">
          <cell r="A2724">
            <v>1313021644</v>
          </cell>
          <cell r="B2724">
            <v>131302</v>
          </cell>
          <cell r="C2724" t="str">
            <v>Расходные материалы (фильтра, ремни, сервис. пакеты , зубья, коронки, реж. кромки и т.д.) по РС</v>
          </cell>
          <cell r="D2724" t="str">
            <v>21N-70-14220 втулка - РС</v>
          </cell>
          <cell r="E2724">
            <v>6</v>
          </cell>
          <cell r="F2724">
            <v>769818.93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6</v>
          </cell>
          <cell r="L2724">
            <v>769818.93</v>
          </cell>
        </row>
        <row r="2725">
          <cell r="A2725">
            <v>1313021645</v>
          </cell>
          <cell r="B2725">
            <v>131302</v>
          </cell>
          <cell r="C2725" t="str">
            <v>Расходные материалы (фильтра, ремни, сервис. пакеты , зубья, коронки, реж. кромки и т.д.) по РС</v>
          </cell>
          <cell r="D2725" t="str">
            <v>21Т-70-73160 втулка  - РС</v>
          </cell>
          <cell r="E2725">
            <v>1</v>
          </cell>
          <cell r="F2725">
            <v>49210.74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1</v>
          </cell>
          <cell r="L2725">
            <v>49210.74</v>
          </cell>
        </row>
        <row r="2726">
          <cell r="A2726">
            <v>1313021646</v>
          </cell>
          <cell r="B2726">
            <v>131302</v>
          </cell>
          <cell r="C2726" t="str">
            <v>Расходные материалы (фильтра, ремни, сервис. пакеты , зубья, коронки, реж. кромки и т.д.) по РС</v>
          </cell>
          <cell r="D2726" t="str">
            <v>21Т-70-73170 втулка  - РС</v>
          </cell>
          <cell r="E2726">
            <v>1</v>
          </cell>
          <cell r="F2726">
            <v>38575.89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1</v>
          </cell>
          <cell r="L2726">
            <v>38575.89</v>
          </cell>
        </row>
        <row r="2727">
          <cell r="A2727">
            <v>1313021647</v>
          </cell>
          <cell r="B2727">
            <v>131302</v>
          </cell>
          <cell r="C2727" t="str">
            <v>Расходные материалы (фильтра, ремни, сервис. пакеты , зубья, коронки, реж. кромки и т.д.) по РС</v>
          </cell>
          <cell r="D2727" t="str">
            <v>21Т-70-74280 втулка - РС</v>
          </cell>
          <cell r="E2727">
            <v>2</v>
          </cell>
          <cell r="F2727">
            <v>159303.57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2</v>
          </cell>
          <cell r="L2727">
            <v>159303.57</v>
          </cell>
        </row>
        <row r="2728">
          <cell r="A2728">
            <v>1313021648</v>
          </cell>
          <cell r="B2728">
            <v>131302</v>
          </cell>
          <cell r="C2728" t="str">
            <v>Расходные материалы (фильтра, ремни, сервис. пакеты , зубья, коронки, реж. кромки и т.д.) по РС</v>
          </cell>
          <cell r="D2728" t="str">
            <v>21Т-72-15860 втулка  - РС</v>
          </cell>
          <cell r="E2728">
            <v>21</v>
          </cell>
          <cell r="F2728">
            <v>655965.91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21</v>
          </cell>
          <cell r="L2728">
            <v>655965.91</v>
          </cell>
        </row>
        <row r="2729">
          <cell r="A2729">
            <v>1313021665</v>
          </cell>
          <cell r="B2729">
            <v>131302</v>
          </cell>
          <cell r="C2729" t="str">
            <v>Расходные материалы (фильтра, ремни, сервис. пакеты , зубья, коронки, реж. кромки и т.д.) по РС</v>
          </cell>
          <cell r="D2729" t="str">
            <v>707-46-14010 втулка  - РС</v>
          </cell>
          <cell r="E2729">
            <v>10</v>
          </cell>
          <cell r="F2729">
            <v>2780707.24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10</v>
          </cell>
          <cell r="L2729">
            <v>2780707.24</v>
          </cell>
        </row>
        <row r="2730">
          <cell r="A2730">
            <v>1313021783</v>
          </cell>
          <cell r="B2730">
            <v>131302</v>
          </cell>
          <cell r="C2730" t="str">
            <v>Расходные материалы (фильтра, ремни, сервис. пакеты , зубья, коронки, реж. кромки и т.д.) по РС</v>
          </cell>
          <cell r="D2730" t="str">
            <v>Датчик 7830-11-3201 - РС</v>
          </cell>
          <cell r="E2730">
            <v>1</v>
          </cell>
          <cell r="F2730">
            <v>59036.53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1</v>
          </cell>
          <cell r="L2730">
            <v>59036.53</v>
          </cell>
        </row>
        <row r="2731">
          <cell r="A2731">
            <v>1313021784</v>
          </cell>
          <cell r="B2731">
            <v>131302</v>
          </cell>
          <cell r="C2731" t="str">
            <v>Расходные материалы (фильтра, ремни, сервис. пакеты , зубья, коронки, реж. кромки и т.д.) по РС</v>
          </cell>
          <cell r="D2731" t="str">
            <v>датчик 7861-99-3400 -РС</v>
          </cell>
          <cell r="E2731">
            <v>1</v>
          </cell>
          <cell r="F2731">
            <v>38350.42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1</v>
          </cell>
          <cell r="L2731">
            <v>38350.42</v>
          </cell>
        </row>
        <row r="2732">
          <cell r="A2732">
            <v>1313021785</v>
          </cell>
          <cell r="B2732">
            <v>131302</v>
          </cell>
          <cell r="C2732" t="str">
            <v>Расходные материалы (фильтра, ремни, сервис. пакеты , зубья, коронки, реж. кромки и т.д.) по РС</v>
          </cell>
          <cell r="D2732" t="str">
            <v>датчик 21Т-06-25510 - РС</v>
          </cell>
          <cell r="E2732">
            <v>1</v>
          </cell>
          <cell r="F2732">
            <v>9883.26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1</v>
          </cell>
          <cell r="L2732">
            <v>9883.26</v>
          </cell>
        </row>
        <row r="2733">
          <cell r="A2733">
            <v>1313021872</v>
          </cell>
          <cell r="B2733">
            <v>131302</v>
          </cell>
          <cell r="C2733" t="str">
            <v>Расходные материалы (фильтра, ремни, сервис. пакеты , зубья, коронки, реж. кромки и т.д.) по РС</v>
          </cell>
          <cell r="D2733" t="str">
            <v>Защита на боковую стенку ковша ESCO (верхняя) TBW75X655-1</v>
          </cell>
          <cell r="E2733">
            <v>8</v>
          </cell>
          <cell r="F2733">
            <v>953434.18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8</v>
          </cell>
          <cell r="L2733">
            <v>953434.18</v>
          </cell>
        </row>
        <row r="2734">
          <cell r="A2734">
            <v>1313021882</v>
          </cell>
          <cell r="B2734">
            <v>131302</v>
          </cell>
          <cell r="C2734" t="str">
            <v>Расходные материалы (фильтра, ремни, сервис. пакеты , зубья, коронки, реж. кромки и т.д.) по РС</v>
          </cell>
          <cell r="D2734" t="str">
            <v>Зуб ковша 21Т-72-74311</v>
          </cell>
          <cell r="E2734">
            <v>274</v>
          </cell>
          <cell r="F2734">
            <v>27850688.859999999</v>
          </cell>
          <cell r="G2734">
            <v>0</v>
          </cell>
          <cell r="H2734">
            <v>0</v>
          </cell>
          <cell r="I2734">
            <v>10</v>
          </cell>
          <cell r="J2734">
            <v>1016448.5</v>
          </cell>
          <cell r="K2734">
            <v>264</v>
          </cell>
          <cell r="L2734">
            <v>26834240.359999999</v>
          </cell>
        </row>
        <row r="2735">
          <cell r="A2735">
            <v>1313021899</v>
          </cell>
          <cell r="B2735">
            <v>131302</v>
          </cell>
          <cell r="C2735" t="str">
            <v>Расходные материалы (фильтра, ремни, сервис. пакеты , зубья, коронки, реж. кромки и т.д.) по РС</v>
          </cell>
          <cell r="D2735" t="str">
            <v>07155-01845 Износоустойчивое кольцо -РС</v>
          </cell>
          <cell r="E2735">
            <v>26</v>
          </cell>
          <cell r="F2735">
            <v>176093.77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26</v>
          </cell>
          <cell r="L2735">
            <v>176093.77</v>
          </cell>
        </row>
        <row r="2736">
          <cell r="A2736">
            <v>1313021900</v>
          </cell>
          <cell r="B2736">
            <v>131302</v>
          </cell>
          <cell r="C2736" t="str">
            <v>Расходные материалы (фильтра, ремни, сервис. пакеты , зубья, коронки, реж. кромки и т.д.) по РС</v>
          </cell>
          <cell r="D2736" t="str">
            <v>07155-02045 Износоустойчивое кольцо  -РС</v>
          </cell>
          <cell r="E2736">
            <v>12</v>
          </cell>
          <cell r="F2736">
            <v>85853.29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12</v>
          </cell>
          <cell r="L2736">
            <v>85853.29</v>
          </cell>
        </row>
        <row r="2737">
          <cell r="A2737">
            <v>1313021902</v>
          </cell>
          <cell r="B2737">
            <v>131302</v>
          </cell>
          <cell r="C2737" t="str">
            <v>Расходные материалы (фильтра, ремни, сервис. пакеты , зубья, коронки, реж. кромки и т.д.) по РС</v>
          </cell>
          <cell r="D2737" t="str">
            <v>KD0-09201-0850 подшипник РС</v>
          </cell>
          <cell r="E2737">
            <v>1</v>
          </cell>
          <cell r="F2737">
            <v>6189.3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1</v>
          </cell>
          <cell r="L2737">
            <v>6189.3</v>
          </cell>
        </row>
        <row r="2738">
          <cell r="A2738">
            <v>1313021905</v>
          </cell>
          <cell r="B2738">
            <v>131302</v>
          </cell>
          <cell r="C2738" t="str">
            <v>Расходные материалы (фильтра, ремни, сервис. пакеты , зубья, коронки, реж. кромки и т.д.) по РС</v>
          </cell>
          <cell r="D2738" t="str">
            <v>KD1-0456-62057 подшипник РС</v>
          </cell>
          <cell r="E2738">
            <v>1</v>
          </cell>
          <cell r="F2738">
            <v>3755.62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1</v>
          </cell>
          <cell r="L2738">
            <v>3755.62</v>
          </cell>
        </row>
        <row r="2739">
          <cell r="A2739">
            <v>1313021906</v>
          </cell>
          <cell r="B2739">
            <v>131302</v>
          </cell>
          <cell r="C2739" t="str">
            <v>Расходные материалы (фильтра, ремни, сервис. пакеты , зубья, коронки, реж. кромки и т.д.) по РС</v>
          </cell>
          <cell r="D2739" t="str">
            <v>KD7-09210-2580 уплотнение в сборе РС</v>
          </cell>
          <cell r="E2739">
            <v>1</v>
          </cell>
          <cell r="F2739">
            <v>27704.13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1</v>
          </cell>
          <cell r="L2739">
            <v>27704.13</v>
          </cell>
        </row>
        <row r="2740">
          <cell r="A2740">
            <v>1313021916</v>
          </cell>
          <cell r="B2740">
            <v>131302</v>
          </cell>
          <cell r="C2740" t="str">
            <v>Расходные материалы (фильтра, ремни, сервис. пакеты , зубья, коронки, реж. кромки и т.д.) по РС</v>
          </cell>
          <cell r="D2740" t="str">
            <v>21N-60-12210 Картридж -коматсу</v>
          </cell>
          <cell r="E2740">
            <v>85</v>
          </cell>
          <cell r="F2740">
            <v>727774.5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85</v>
          </cell>
          <cell r="L2740">
            <v>727774.5</v>
          </cell>
        </row>
        <row r="2741">
          <cell r="A2741">
            <v>1313021918</v>
          </cell>
          <cell r="B2741">
            <v>131302</v>
          </cell>
          <cell r="C2741" t="str">
            <v>Расходные материалы (фильтра, ремни, сервис. пакеты , зубья, коронки, реж. кромки и т.д.) по РС</v>
          </cell>
          <cell r="D2741" t="str">
            <v>600-211-1231 Картридж  -коматсу</v>
          </cell>
          <cell r="E2741">
            <v>272</v>
          </cell>
          <cell r="F2741">
            <v>972363.79</v>
          </cell>
          <cell r="G2741">
            <v>0</v>
          </cell>
          <cell r="H2741">
            <v>0</v>
          </cell>
          <cell r="I2741">
            <v>27</v>
          </cell>
          <cell r="J2741">
            <v>96521.49</v>
          </cell>
          <cell r="K2741">
            <v>245</v>
          </cell>
          <cell r="L2741">
            <v>875842.3</v>
          </cell>
        </row>
        <row r="2742">
          <cell r="A2742">
            <v>1313021921</v>
          </cell>
          <cell r="B2742">
            <v>131302</v>
          </cell>
          <cell r="C2742" t="str">
            <v>Расходные материалы (фильтра, ремни, сервис. пакеты , зубья, коронки, реж. кромки и т.д.) по РС</v>
          </cell>
          <cell r="D2742" t="str">
            <v>600-211-1340 (LF9018) Картридж  -РС</v>
          </cell>
          <cell r="E2742">
            <v>75</v>
          </cell>
          <cell r="F2742">
            <v>759513.46</v>
          </cell>
          <cell r="G2742">
            <v>0</v>
          </cell>
          <cell r="H2742">
            <v>0</v>
          </cell>
          <cell r="I2742">
            <v>18</v>
          </cell>
          <cell r="J2742">
            <v>182283.21</v>
          </cell>
          <cell r="K2742">
            <v>57</v>
          </cell>
          <cell r="L2742">
            <v>577230.25</v>
          </cell>
        </row>
        <row r="2743">
          <cell r="A2743">
            <v>1313021923</v>
          </cell>
          <cell r="B2743">
            <v>131302</v>
          </cell>
          <cell r="C2743" t="str">
            <v>Расходные материалы (фильтра, ремни, сервис. пакеты , зубья, коронки, реж. кромки и т.д.) по РС</v>
          </cell>
          <cell r="D2743" t="str">
            <v>600-212-1511 Картридж -коматсу</v>
          </cell>
          <cell r="E2743">
            <v>199</v>
          </cell>
          <cell r="F2743">
            <v>1794816.13</v>
          </cell>
          <cell r="G2743">
            <v>0</v>
          </cell>
          <cell r="H2743">
            <v>0</v>
          </cell>
          <cell r="I2743">
            <v>9</v>
          </cell>
          <cell r="J2743">
            <v>81172.58</v>
          </cell>
          <cell r="K2743">
            <v>190</v>
          </cell>
          <cell r="L2743">
            <v>1713643.55</v>
          </cell>
        </row>
        <row r="2744">
          <cell r="A2744">
            <v>1313021926</v>
          </cell>
          <cell r="B2744">
            <v>131302</v>
          </cell>
          <cell r="C2744" t="str">
            <v>Расходные материалы (фильтра, ремни, сервис. пакеты , зубья, коронки, реж. кромки и т.д.) по РС</v>
          </cell>
          <cell r="D2744" t="str">
            <v>600-311-7132 Картридж  -коматсу</v>
          </cell>
          <cell r="E2744">
            <v>259</v>
          </cell>
          <cell r="F2744">
            <v>978651.51</v>
          </cell>
          <cell r="G2744">
            <v>0</v>
          </cell>
          <cell r="H2744">
            <v>0</v>
          </cell>
          <cell r="I2744">
            <v>2</v>
          </cell>
          <cell r="J2744">
            <v>7557.15</v>
          </cell>
          <cell r="K2744">
            <v>257</v>
          </cell>
          <cell r="L2744">
            <v>971094.36</v>
          </cell>
        </row>
        <row r="2745">
          <cell r="A2745">
            <v>1313021929</v>
          </cell>
          <cell r="B2745">
            <v>131302</v>
          </cell>
          <cell r="C2745" t="str">
            <v>Расходные материалы (фильтра, ремни, сервис. пакеты , зубья, коронки, реж. кромки и т.д.) по РС</v>
          </cell>
          <cell r="D2745" t="str">
            <v>600-311-8321 Картридж -коматсу</v>
          </cell>
          <cell r="E2745">
            <v>16</v>
          </cell>
          <cell r="F2745">
            <v>31839.919999999998</v>
          </cell>
          <cell r="G2745">
            <v>0</v>
          </cell>
          <cell r="H2745">
            <v>0</v>
          </cell>
          <cell r="I2745">
            <v>3</v>
          </cell>
          <cell r="J2745">
            <v>5969.99</v>
          </cell>
          <cell r="K2745">
            <v>13</v>
          </cell>
          <cell r="L2745">
            <v>25869.93</v>
          </cell>
        </row>
        <row r="2746">
          <cell r="A2746">
            <v>1313021931</v>
          </cell>
          <cell r="B2746">
            <v>131302</v>
          </cell>
          <cell r="C2746" t="str">
            <v>Расходные материалы (фильтра, ремни, сервис. пакеты , зубья, коронки, реж. кромки и т.д.) по РС</v>
          </cell>
          <cell r="D2746" t="str">
            <v>600-319-3111 - Картридж Коматсу</v>
          </cell>
          <cell r="E2746">
            <v>91</v>
          </cell>
          <cell r="F2746">
            <v>1142550.54</v>
          </cell>
          <cell r="G2746">
            <v>0</v>
          </cell>
          <cell r="H2746">
            <v>0</v>
          </cell>
          <cell r="I2746">
            <v>2</v>
          </cell>
          <cell r="J2746">
            <v>25111</v>
          </cell>
          <cell r="K2746">
            <v>89</v>
          </cell>
          <cell r="L2746">
            <v>1117439.54</v>
          </cell>
        </row>
        <row r="2747">
          <cell r="A2747">
            <v>1313021933</v>
          </cell>
          <cell r="B2747">
            <v>131302</v>
          </cell>
          <cell r="C2747" t="str">
            <v>Расходные материалы (фильтра, ремни, сервис. пакеты , зубья, коронки, реж. кромки и т.д.) по РС</v>
          </cell>
          <cell r="D2747" t="str">
            <v>600-319-3200 Картридж  -Коматсу</v>
          </cell>
          <cell r="E2747">
            <v>239</v>
          </cell>
          <cell r="F2747">
            <v>7431971.79</v>
          </cell>
          <cell r="G2747">
            <v>0</v>
          </cell>
          <cell r="H2747">
            <v>0</v>
          </cell>
          <cell r="I2747">
            <v>16</v>
          </cell>
          <cell r="J2747">
            <v>497537.87</v>
          </cell>
          <cell r="K2747">
            <v>223</v>
          </cell>
          <cell r="L2747">
            <v>6934433.9199999999</v>
          </cell>
        </row>
        <row r="2748">
          <cell r="A2748">
            <v>1313021935</v>
          </cell>
          <cell r="B2748">
            <v>131302</v>
          </cell>
          <cell r="C2748" t="str">
            <v>Расходные материалы (фильтра, ремни, сервис. пакеты , зубья, коронки, реж. кромки и т.д.) по РС</v>
          </cell>
          <cell r="D2748" t="str">
            <v>600-319-3400 Картридж  -РС</v>
          </cell>
          <cell r="E2748">
            <v>43</v>
          </cell>
          <cell r="F2748">
            <v>824094.35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43</v>
          </cell>
          <cell r="L2748">
            <v>824094.35</v>
          </cell>
        </row>
        <row r="2749">
          <cell r="A2749">
            <v>1313021938</v>
          </cell>
          <cell r="B2749">
            <v>131302</v>
          </cell>
          <cell r="C2749" t="str">
            <v>Расходные материалы (фильтра, ремни, сервис. пакеты , зубья, коронки, реж. кромки и т.д.) по РС</v>
          </cell>
          <cell r="D2749" t="str">
            <v>600-319-3550 Картридж  -РС</v>
          </cell>
          <cell r="E2749">
            <v>293</v>
          </cell>
          <cell r="F2749">
            <v>3114608.1</v>
          </cell>
          <cell r="G2749">
            <v>0</v>
          </cell>
          <cell r="H2749">
            <v>0</v>
          </cell>
          <cell r="I2749">
            <v>11</v>
          </cell>
          <cell r="J2749">
            <v>116930.68</v>
          </cell>
          <cell r="K2749">
            <v>282</v>
          </cell>
          <cell r="L2749">
            <v>2997677.42</v>
          </cell>
        </row>
        <row r="2750">
          <cell r="A2750">
            <v>1313021940</v>
          </cell>
          <cell r="B2750">
            <v>131302</v>
          </cell>
          <cell r="C2750" t="str">
            <v>Расходные материалы (фильтра, ремни, сервис. пакеты , зубья, коронки, реж. кромки и т.д.) по РС</v>
          </cell>
          <cell r="D2750" t="str">
            <v>600-319-4500 Картридж  -РС</v>
          </cell>
          <cell r="E2750">
            <v>97</v>
          </cell>
          <cell r="F2750">
            <v>1864172.1</v>
          </cell>
          <cell r="G2750">
            <v>0</v>
          </cell>
          <cell r="H2750">
            <v>0</v>
          </cell>
          <cell r="I2750">
            <v>11</v>
          </cell>
          <cell r="J2750">
            <v>211401.48</v>
          </cell>
          <cell r="K2750">
            <v>86</v>
          </cell>
          <cell r="L2750">
            <v>1652770.62</v>
          </cell>
        </row>
        <row r="2751">
          <cell r="A2751">
            <v>1313021942</v>
          </cell>
          <cell r="B2751">
            <v>131302</v>
          </cell>
          <cell r="C2751" t="str">
            <v>Расходные материалы (фильтра, ремни, сервис. пакеты , зубья, коронки, реж. кромки и т.д.) по РС</v>
          </cell>
          <cell r="D2751" t="str">
            <v>600-411-1171(WF2055) Картридж -коматсу</v>
          </cell>
          <cell r="E2751">
            <v>89</v>
          </cell>
          <cell r="F2751">
            <v>572874.15</v>
          </cell>
          <cell r="G2751">
            <v>0</v>
          </cell>
          <cell r="H2751">
            <v>0</v>
          </cell>
          <cell r="I2751">
            <v>2</v>
          </cell>
          <cell r="J2751">
            <v>12873.58</v>
          </cell>
          <cell r="K2751">
            <v>87</v>
          </cell>
          <cell r="L2751">
            <v>560000.56999999995</v>
          </cell>
        </row>
        <row r="2752">
          <cell r="A2752">
            <v>1313022076</v>
          </cell>
          <cell r="B2752">
            <v>131302</v>
          </cell>
          <cell r="C2752" t="str">
            <v>Расходные материалы (фильтра, ремни, сервис. пакеты , зубья, коронки, реж. кромки и т.д.) по РС</v>
          </cell>
          <cell r="D2752" t="str">
            <v>07001-05190 кольцо запасное  (РС)</v>
          </cell>
          <cell r="E2752">
            <v>26</v>
          </cell>
          <cell r="F2752">
            <v>158086.35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26</v>
          </cell>
          <cell r="L2752">
            <v>158086.35</v>
          </cell>
        </row>
        <row r="2753">
          <cell r="A2753">
            <v>1313022148</v>
          </cell>
          <cell r="B2753">
            <v>131302</v>
          </cell>
          <cell r="C2753" t="str">
            <v>Расходные материалы (фильтра, ремни, сервис. пакеты , зубья, коронки, реж. кромки и т.д.) по РС</v>
          </cell>
          <cell r="D2753" t="str">
            <v>Коронки зуба экскаватора (Komatsu) PC-1250</v>
          </cell>
          <cell r="E2753">
            <v>47</v>
          </cell>
          <cell r="F2753">
            <v>2601779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47</v>
          </cell>
          <cell r="L2753">
            <v>2601779</v>
          </cell>
        </row>
        <row r="2754">
          <cell r="A2754">
            <v>1313022152</v>
          </cell>
          <cell r="B2754">
            <v>131302</v>
          </cell>
          <cell r="C2754" t="str">
            <v>Расходные материалы (фильтра, ремни, сервис. пакеты , зубья, коронки, реж. кромки и т.д.) по РС</v>
          </cell>
          <cell r="D2754" t="str">
            <v>Коронки зуба экскаватора (Komatsu) PC-450</v>
          </cell>
          <cell r="E2754">
            <v>26</v>
          </cell>
          <cell r="F2754">
            <v>464285.71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26</v>
          </cell>
          <cell r="L2754">
            <v>464285.71</v>
          </cell>
        </row>
        <row r="2755">
          <cell r="A2755">
            <v>1313022293</v>
          </cell>
          <cell r="B2755">
            <v>131302</v>
          </cell>
          <cell r="C2755" t="str">
            <v>Расходные материалы (фильтра, ремни, сервис. пакеты , зубья, коронки, реж. кромки и т.д.) по РС</v>
          </cell>
          <cell r="D2755" t="str">
            <v>777 Масляный фильтр байпаса РС</v>
          </cell>
          <cell r="E2755">
            <v>24</v>
          </cell>
          <cell r="F2755">
            <v>137787.5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24</v>
          </cell>
          <cell r="L2755">
            <v>137787.5</v>
          </cell>
        </row>
        <row r="2756">
          <cell r="A2756">
            <v>1313022294</v>
          </cell>
          <cell r="B2756">
            <v>131302</v>
          </cell>
          <cell r="C2756" t="str">
            <v>Расходные материалы (фильтра, ремни, сервис. пакеты , зубья, коронки, реж. кромки и т.д.) по РС</v>
          </cell>
          <cell r="D2756" t="str">
            <v>747 Масляный фильтр двигателя РС</v>
          </cell>
          <cell r="E2756">
            <v>54</v>
          </cell>
          <cell r="F2756">
            <v>236687.94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54</v>
          </cell>
          <cell r="L2756">
            <v>236687.94</v>
          </cell>
        </row>
        <row r="2757">
          <cell r="A2757">
            <v>1313022457</v>
          </cell>
          <cell r="B2757">
            <v>131302</v>
          </cell>
          <cell r="C2757" t="str">
            <v>Расходные материалы (фильтра, ремни, сервис. пакеты , зубья, коронки, реж. кромки и т.д.) по РС</v>
          </cell>
          <cell r="D2757" t="str">
            <v>21Т-72-74320 палец в сборе  - РС</v>
          </cell>
          <cell r="E2757">
            <v>298</v>
          </cell>
          <cell r="F2757">
            <v>3057329.61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298</v>
          </cell>
          <cell r="L2757">
            <v>3057329.61</v>
          </cell>
        </row>
        <row r="2758">
          <cell r="A2758">
            <v>1313022532</v>
          </cell>
          <cell r="B2758">
            <v>131302</v>
          </cell>
          <cell r="C2758" t="str">
            <v>Расходные материалы (фильтра, ремни, сервис. пакеты , зубья, коронки, реж. кромки и т.д.) по РС</v>
          </cell>
          <cell r="D2758" t="str">
            <v>Угловая защита на ковш ESCO</v>
          </cell>
          <cell r="E2758">
            <v>2</v>
          </cell>
          <cell r="F2758">
            <v>104645.14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2</v>
          </cell>
          <cell r="L2758">
            <v>104645.14</v>
          </cell>
        </row>
        <row r="2759">
          <cell r="A2759">
            <v>1313022688</v>
          </cell>
          <cell r="B2759">
            <v>131302</v>
          </cell>
          <cell r="C2759" t="str">
            <v>Расходные материалы (фильтра, ремни, сервис. пакеты , зубья, коронки, реж. кромки и т.д.) по РС</v>
          </cell>
          <cell r="D2759" t="str">
            <v>209-939-7110 прокладка - РС</v>
          </cell>
          <cell r="E2759">
            <v>192</v>
          </cell>
          <cell r="F2759">
            <v>90287.15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192</v>
          </cell>
          <cell r="L2759">
            <v>90287.15</v>
          </cell>
        </row>
        <row r="2760">
          <cell r="A2760">
            <v>1313022689</v>
          </cell>
          <cell r="B2760">
            <v>131302</v>
          </cell>
          <cell r="C2760" t="str">
            <v>Расходные материалы (фильтра, ремни, сервис. пакеты , зубья, коронки, реж. кромки и т.д.) по РС</v>
          </cell>
          <cell r="D2760" t="str">
            <v>209-939-7120 прокладка  - РС</v>
          </cell>
          <cell r="E2760">
            <v>92</v>
          </cell>
          <cell r="F2760">
            <v>43262.59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92</v>
          </cell>
          <cell r="L2760">
            <v>43262.59</v>
          </cell>
        </row>
        <row r="2761">
          <cell r="A2761">
            <v>1313023185</v>
          </cell>
          <cell r="B2761">
            <v>131302</v>
          </cell>
          <cell r="C2761" t="str">
            <v>Расходные материалы (фильтра, ремни, сервис. пакеты , зубья, коронки, реж. кромки и т.д.) по РС</v>
          </cell>
          <cell r="D2761" t="str">
            <v>21Т-30-14210 Уплотнение  - РС</v>
          </cell>
          <cell r="E2761">
            <v>16</v>
          </cell>
          <cell r="F2761">
            <v>228264.71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16</v>
          </cell>
          <cell r="L2761">
            <v>228264.71</v>
          </cell>
        </row>
        <row r="2762">
          <cell r="A2762">
            <v>1313023187</v>
          </cell>
          <cell r="B2762">
            <v>131302</v>
          </cell>
          <cell r="C2762" t="str">
            <v>Расходные материалы (фильтра, ремни, сервис. пакеты , зубья, коронки, реж. кромки и т.д.) по РС</v>
          </cell>
          <cell r="D2762" t="str">
            <v>21Т-30-14220 Уплотнение  - РС</v>
          </cell>
          <cell r="E2762">
            <v>24</v>
          </cell>
          <cell r="F2762">
            <v>550812.18999999994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24</v>
          </cell>
          <cell r="L2762">
            <v>550812.18999999994</v>
          </cell>
        </row>
        <row r="2763">
          <cell r="A2763">
            <v>1313023188</v>
          </cell>
          <cell r="B2763">
            <v>131302</v>
          </cell>
          <cell r="C2763" t="str">
            <v>Расходные материалы (фильтра, ремни, сервис. пакеты , зубья, коронки, реж. кромки и т.д.) по РС</v>
          </cell>
          <cell r="D2763" t="str">
            <v>21Т-30-14230 -Уплотнение  РС</v>
          </cell>
          <cell r="E2763">
            <v>8</v>
          </cell>
          <cell r="F2763">
            <v>207216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8</v>
          </cell>
          <cell r="L2763">
            <v>207216</v>
          </cell>
        </row>
        <row r="2764">
          <cell r="A2764">
            <v>1313023205</v>
          </cell>
          <cell r="B2764">
            <v>131302</v>
          </cell>
          <cell r="C2764" t="str">
            <v>Расходные материалы (фильтра, ремни, сервис. пакеты , зубья, коронки, реж. кромки и т.д.) по РС</v>
          </cell>
          <cell r="D2764" t="str">
            <v>04070-00175 упорное кольцо  -РС</v>
          </cell>
          <cell r="E2764">
            <v>2</v>
          </cell>
          <cell r="F2764">
            <v>6348.63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2</v>
          </cell>
          <cell r="L2764">
            <v>6348.63</v>
          </cell>
        </row>
        <row r="2765">
          <cell r="A2765">
            <v>1313023206</v>
          </cell>
          <cell r="B2765">
            <v>131302</v>
          </cell>
          <cell r="C2765" t="str">
            <v>Расходные материалы (фильтра, ремни, сервис. пакеты , зубья, коронки, реж. кромки и т.д.) по РС</v>
          </cell>
          <cell r="D2765" t="str">
            <v>04077-00150 упорное кольцо  -РС</v>
          </cell>
          <cell r="E2765">
            <v>2</v>
          </cell>
          <cell r="F2765">
            <v>6941.05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2</v>
          </cell>
          <cell r="L2765">
            <v>6941.05</v>
          </cell>
        </row>
        <row r="2766">
          <cell r="A2766">
            <v>1313023278</v>
          </cell>
          <cell r="B2766">
            <v>131302</v>
          </cell>
          <cell r="C2766" t="str">
            <v>Расходные материалы (фильтра, ремни, сервис. пакеты , зубья, коронки, реж. кромки и т.д.) по РС</v>
          </cell>
          <cell r="D2766" t="str">
            <v>35255 фильтр системы пилота РС</v>
          </cell>
          <cell r="E2766">
            <v>11</v>
          </cell>
          <cell r="F2766">
            <v>42953.29</v>
          </cell>
          <cell r="G2766">
            <v>0</v>
          </cell>
          <cell r="H2766">
            <v>0</v>
          </cell>
          <cell r="I2766">
            <v>11</v>
          </cell>
          <cell r="J2766">
            <v>42953.29</v>
          </cell>
          <cell r="K2766">
            <v>0</v>
          </cell>
          <cell r="L2766">
            <v>0</v>
          </cell>
        </row>
        <row r="2767">
          <cell r="A2767">
            <v>1313023297</v>
          </cell>
          <cell r="B2767">
            <v>131302</v>
          </cell>
          <cell r="C2767" t="str">
            <v>Расходные материалы (фильтра, ремни, сервис. пакеты , зубья, коронки, реж. кромки и т.д.) по РС</v>
          </cell>
          <cell r="D2767" t="str">
            <v>2897500 фильтрующий элемент РС</v>
          </cell>
          <cell r="E2767">
            <v>6</v>
          </cell>
          <cell r="F2767">
            <v>65327.41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6</v>
          </cell>
          <cell r="L2767">
            <v>65327.41</v>
          </cell>
        </row>
        <row r="2768">
          <cell r="A2768">
            <v>1313023299</v>
          </cell>
          <cell r="B2768">
            <v>131302</v>
          </cell>
          <cell r="C2768" t="str">
            <v>Расходные материалы (фильтра, ремни, сервис. пакеты , зубья, коронки, реж. кромки и т.д.) по РС</v>
          </cell>
          <cell r="D2768" t="str">
            <v>07020-00675 фитинг  - РС</v>
          </cell>
          <cell r="E2768">
            <v>10</v>
          </cell>
          <cell r="F2768">
            <v>2122.11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10</v>
          </cell>
          <cell r="L2768">
            <v>2122.11</v>
          </cell>
        </row>
        <row r="2769">
          <cell r="A2769">
            <v>1313023466</v>
          </cell>
          <cell r="B2769">
            <v>131302</v>
          </cell>
          <cell r="C2769" t="str">
            <v>Расходные материалы (фильтра, ремни, сервис. пакеты , зубья, коронки, реж. кромки и т.д.) по РС</v>
          </cell>
          <cell r="D2769" t="str">
            <v>07097-01011 шланг  -РС</v>
          </cell>
          <cell r="E2769">
            <v>2</v>
          </cell>
          <cell r="F2769">
            <v>60090.95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2</v>
          </cell>
          <cell r="L2769">
            <v>60090.95</v>
          </cell>
        </row>
        <row r="2770">
          <cell r="A2770">
            <v>1313023468</v>
          </cell>
          <cell r="B2770">
            <v>131302</v>
          </cell>
          <cell r="C2770" t="str">
            <v>Расходные материалы (фильтра, ремни, сервис. пакеты , зубья, коронки, реж. кромки и т.д.) по РС</v>
          </cell>
          <cell r="D2770" t="str">
            <v>07098-01211 шланг -РС</v>
          </cell>
          <cell r="E2770">
            <v>1</v>
          </cell>
          <cell r="F2770">
            <v>60652.42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1</v>
          </cell>
          <cell r="L2770">
            <v>60652.42</v>
          </cell>
        </row>
        <row r="2771">
          <cell r="A2771">
            <v>1313023469</v>
          </cell>
          <cell r="B2771">
            <v>131302</v>
          </cell>
          <cell r="C2771" t="str">
            <v>Расходные материалы (фильтра, ремни, сервис. пакеты , зубья, коронки, реж. кромки и т.д.) по РС</v>
          </cell>
          <cell r="D2771" t="str">
            <v>07098-01407 шланг  -РС</v>
          </cell>
          <cell r="E2771">
            <v>1</v>
          </cell>
          <cell r="F2771">
            <v>64730.84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1</v>
          </cell>
          <cell r="L2771">
            <v>64730.84</v>
          </cell>
        </row>
        <row r="2772">
          <cell r="A2772">
            <v>1313023471</v>
          </cell>
          <cell r="B2772">
            <v>131302</v>
          </cell>
          <cell r="C2772" t="str">
            <v>Расходные материалы (фильтра, ремни, сервис. пакеты , зубья, коронки, реж. кромки и т.д.) по РС</v>
          </cell>
          <cell r="D2772" t="str">
            <v>07298-01407 шланг  -РС</v>
          </cell>
          <cell r="E2772">
            <v>1</v>
          </cell>
          <cell r="F2772">
            <v>21928.42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1</v>
          </cell>
          <cell r="L2772">
            <v>21928.42</v>
          </cell>
        </row>
        <row r="2773">
          <cell r="A2773">
            <v>1313023599</v>
          </cell>
          <cell r="B2773">
            <v>131302</v>
          </cell>
          <cell r="C2773" t="str">
            <v>Расходные материалы (фильтра, ремни, сервис. пакеты , зубья, коронки, реж. кромки и т.д.) по РС</v>
          </cell>
          <cell r="D2773" t="str">
            <v>07063-01210 Элемент ASS*Y  -коматсу</v>
          </cell>
          <cell r="E2773">
            <v>210</v>
          </cell>
          <cell r="F2773">
            <v>1164020.75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210</v>
          </cell>
          <cell r="L2773">
            <v>1164020.75</v>
          </cell>
        </row>
        <row r="2774">
          <cell r="A2774">
            <v>1313023600</v>
          </cell>
          <cell r="B2774">
            <v>131302</v>
          </cell>
          <cell r="C2774" t="str">
            <v>Расходные материалы (фильтра, ремни, сервис. пакеты , зубья, коронки, реж. кромки и т.д.) по РС</v>
          </cell>
          <cell r="D2774" t="str">
            <v>195-Z11-5870 элемент в сборе  -комацу</v>
          </cell>
          <cell r="E2774">
            <v>12</v>
          </cell>
          <cell r="F2774">
            <v>244852.63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12</v>
          </cell>
          <cell r="L2774">
            <v>244852.63</v>
          </cell>
        </row>
        <row r="2775">
          <cell r="A2775">
            <v>1313023601</v>
          </cell>
          <cell r="B2775">
            <v>131302</v>
          </cell>
          <cell r="C2775" t="str">
            <v>Расходные материалы (фильтра, ремни, сервис. пакеты , зубья, коронки, реж. кромки и т.д.) по РС</v>
          </cell>
          <cell r="D2775" t="str">
            <v>285-62-17320 элемент в сборе -комацу</v>
          </cell>
          <cell r="E2775">
            <v>223</v>
          </cell>
          <cell r="F2775">
            <v>615757.82999999996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223</v>
          </cell>
          <cell r="L2775">
            <v>615757.82999999996</v>
          </cell>
        </row>
        <row r="2776">
          <cell r="A2776">
            <v>1313023602</v>
          </cell>
          <cell r="B2776">
            <v>131302</v>
          </cell>
          <cell r="C2776" t="str">
            <v>Расходные материалы (фильтра, ремни, сервис. пакеты , зубья, коронки, реж. кромки и т.д.) по РС</v>
          </cell>
          <cell r="D2776" t="str">
            <v>6128-81-7043 элемент в сборе  -комацу</v>
          </cell>
          <cell r="E2776">
            <v>23</v>
          </cell>
          <cell r="F2776">
            <v>808055.98</v>
          </cell>
          <cell r="G2776">
            <v>10</v>
          </cell>
          <cell r="H2776">
            <v>324550</v>
          </cell>
          <cell r="I2776">
            <v>3</v>
          </cell>
          <cell r="J2776">
            <v>104711.97</v>
          </cell>
          <cell r="K2776">
            <v>30</v>
          </cell>
          <cell r="L2776">
            <v>1027894.01</v>
          </cell>
          <cell r="M2776" t="str">
            <v>ДТОР</v>
          </cell>
        </row>
        <row r="2777">
          <cell r="A2777">
            <v>1313023605</v>
          </cell>
          <cell r="B2777">
            <v>131302</v>
          </cell>
          <cell r="C2777" t="str">
            <v>Расходные материалы (фильтра, ремни, сервис. пакеты , зубья, коронки, реж. кромки и т.д.) по РС</v>
          </cell>
          <cell r="D2777" t="str">
            <v>07155-01845 кольцо РС</v>
          </cell>
          <cell r="E2777">
            <v>9</v>
          </cell>
          <cell r="F2777">
            <v>86092.72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9</v>
          </cell>
          <cell r="L2777">
            <v>86092.72</v>
          </cell>
        </row>
        <row r="2778">
          <cell r="A2778">
            <v>1313023607</v>
          </cell>
          <cell r="B2778">
            <v>131302</v>
          </cell>
          <cell r="C2778" t="str">
            <v>Расходные материалы (фильтра, ремни, сервис. пакеты , зубья, коронки, реж. кромки и т.д.) по РС</v>
          </cell>
          <cell r="D2778" t="str">
            <v>04070-00175 кольцо РС</v>
          </cell>
          <cell r="E2778">
            <v>1</v>
          </cell>
          <cell r="F2778">
            <v>10655.28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1</v>
          </cell>
          <cell r="L2778">
            <v>10655.28</v>
          </cell>
        </row>
        <row r="2779">
          <cell r="A2779">
            <v>1313023608</v>
          </cell>
          <cell r="B2779">
            <v>131302</v>
          </cell>
          <cell r="C2779" t="str">
            <v>Расходные материалы (фильтра, ремни, сервис. пакеты , зубья, коронки, реж. кромки и т.д.) по РС</v>
          </cell>
          <cell r="D2779" t="str">
            <v>04070-00155 кольцо РС</v>
          </cell>
          <cell r="E2779">
            <v>1</v>
          </cell>
          <cell r="F2779">
            <v>10228.93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1</v>
          </cell>
          <cell r="L2779">
            <v>10228.93</v>
          </cell>
        </row>
        <row r="2780">
          <cell r="A2780">
            <v>1313023609</v>
          </cell>
          <cell r="B2780">
            <v>131302</v>
          </cell>
          <cell r="C2780" t="str">
            <v>Расходные материалы (фильтра, ремни, сервис. пакеты , зубья, коронки, реж. кромки и т.д.) по РС</v>
          </cell>
          <cell r="D2780" t="str">
            <v>21Т-30-14230 сальник РС</v>
          </cell>
          <cell r="E2780">
            <v>9</v>
          </cell>
          <cell r="F2780">
            <v>225162.35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9</v>
          </cell>
          <cell r="L2780">
            <v>225162.35</v>
          </cell>
        </row>
        <row r="2781">
          <cell r="A2781">
            <v>1313023610</v>
          </cell>
          <cell r="B2781">
            <v>131302</v>
          </cell>
          <cell r="C2781" t="str">
            <v>Расходные материалы (фильтра, ремни, сервис. пакеты , зубья, коронки, реж. кромки и т.д.) по РС</v>
          </cell>
          <cell r="D2781" t="str">
            <v>07155-02045 кольцо РС</v>
          </cell>
          <cell r="E2781">
            <v>1</v>
          </cell>
          <cell r="F2781">
            <v>12785.34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1</v>
          </cell>
          <cell r="L2781">
            <v>12785.34</v>
          </cell>
        </row>
        <row r="2782">
          <cell r="A2782">
            <v>1313023611</v>
          </cell>
          <cell r="B2782">
            <v>131302</v>
          </cell>
          <cell r="C2782" t="str">
            <v>Расходные материалы (фильтра, ремни, сервис. пакеты , зубья, коронки, реж. кромки и т.д.) по РС</v>
          </cell>
          <cell r="D2782" t="str">
            <v>21Т-30-14210 прокладка РС</v>
          </cell>
          <cell r="E2782">
            <v>1</v>
          </cell>
          <cell r="F2782">
            <v>18039.73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1</v>
          </cell>
          <cell r="L2782">
            <v>18039.73</v>
          </cell>
        </row>
        <row r="2783">
          <cell r="A2783">
            <v>1313023612</v>
          </cell>
          <cell r="B2783">
            <v>131302</v>
          </cell>
          <cell r="C2783" t="str">
            <v>Расходные материалы (фильтра, ремни, сервис. пакеты , зубья, коронки, реж. кромки и т.д.) по РС</v>
          </cell>
          <cell r="D2783" t="str">
            <v>07016-11400 сальник РС</v>
          </cell>
          <cell r="E2783">
            <v>33</v>
          </cell>
          <cell r="F2783">
            <v>201320.58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33</v>
          </cell>
          <cell r="L2783">
            <v>201320.58</v>
          </cell>
        </row>
        <row r="2784">
          <cell r="A2784">
            <v>1313023613</v>
          </cell>
          <cell r="B2784">
            <v>131302</v>
          </cell>
          <cell r="C2784" t="str">
            <v>Расходные материалы (фильтра, ремни, сервис. пакеты , зубья, коронки, реж. кромки и т.д.) по РС</v>
          </cell>
          <cell r="D2784" t="str">
            <v>07002-51423 уплотнительное кольцо РС</v>
          </cell>
          <cell r="E2784">
            <v>90</v>
          </cell>
          <cell r="F2784">
            <v>49328.03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90</v>
          </cell>
          <cell r="L2784">
            <v>49328.03</v>
          </cell>
        </row>
        <row r="2785">
          <cell r="A2785">
            <v>1313023614</v>
          </cell>
          <cell r="B2785">
            <v>131302</v>
          </cell>
          <cell r="C2785" t="str">
            <v>Расходные материалы (фильтра, ремни, сервис. пакеты , зубья, коронки, реж. кромки и т.д.) по РС</v>
          </cell>
          <cell r="D2785" t="str">
            <v>07000-53048 уплотнительное кольцо РС</v>
          </cell>
          <cell r="E2785">
            <v>39</v>
          </cell>
          <cell r="F2785">
            <v>23351.81</v>
          </cell>
          <cell r="G2785">
            <v>0</v>
          </cell>
          <cell r="H2785">
            <v>0</v>
          </cell>
          <cell r="I2785">
            <v>34</v>
          </cell>
          <cell r="J2785">
            <v>20357.990000000002</v>
          </cell>
          <cell r="K2785">
            <v>5</v>
          </cell>
          <cell r="L2785">
            <v>2993.82</v>
          </cell>
        </row>
        <row r="2786">
          <cell r="A2786">
            <v>1313023615</v>
          </cell>
          <cell r="B2786">
            <v>131302</v>
          </cell>
          <cell r="C2786" t="str">
            <v>Расходные материалы (фильтра, ремни, сервис. пакеты , зубья, коронки, реж. кромки и т.д.) по РС</v>
          </cell>
          <cell r="D2786" t="str">
            <v>07000-53028 уплотнительное кольцо РС</v>
          </cell>
          <cell r="E2786">
            <v>18</v>
          </cell>
          <cell r="F2786">
            <v>12836.84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18</v>
          </cell>
          <cell r="L2786">
            <v>12836.84</v>
          </cell>
        </row>
        <row r="2787">
          <cell r="A2787">
            <v>1313023616</v>
          </cell>
          <cell r="B2787">
            <v>131302</v>
          </cell>
          <cell r="C2787" t="str">
            <v>Расходные материалы (фильтра, ремни, сервис. пакеты , зубья, коронки, реж. кромки и т.д.) по РС</v>
          </cell>
          <cell r="D2787" t="str">
            <v>07002-52434 уплотнительное кольцо РС</v>
          </cell>
          <cell r="E2787">
            <v>10</v>
          </cell>
          <cell r="F2787">
            <v>5306.6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10</v>
          </cell>
          <cell r="L2787">
            <v>5306.6</v>
          </cell>
        </row>
        <row r="2788">
          <cell r="A2788">
            <v>1313023617</v>
          </cell>
          <cell r="B2788">
            <v>131302</v>
          </cell>
          <cell r="C2788" t="str">
            <v>Расходные материалы (фильтра, ремни, сервис. пакеты , зубья, коронки, реж. кромки и т.д.) по РС</v>
          </cell>
          <cell r="D2788" t="str">
            <v>07000-53035 уплотнительное кольцо РС</v>
          </cell>
          <cell r="E2788">
            <v>95</v>
          </cell>
          <cell r="F2788">
            <v>38142.379999999997</v>
          </cell>
          <cell r="G2788">
            <v>0</v>
          </cell>
          <cell r="H2788">
            <v>0</v>
          </cell>
          <cell r="I2788">
            <v>12</v>
          </cell>
          <cell r="J2788">
            <v>5179.99</v>
          </cell>
          <cell r="K2788">
            <v>83</v>
          </cell>
          <cell r="L2788">
            <v>32962.39</v>
          </cell>
        </row>
        <row r="2789">
          <cell r="A2789">
            <v>1313023618</v>
          </cell>
          <cell r="B2789">
            <v>131302</v>
          </cell>
          <cell r="C2789" t="str">
            <v>Расходные материалы (фильтра, ремни, сервис. пакеты , зубья, коронки, реж. кромки и т.д.) по РС</v>
          </cell>
          <cell r="D2789" t="str">
            <v>561-02-00010 Элемент в сборе РС</v>
          </cell>
          <cell r="E2789">
            <v>4</v>
          </cell>
          <cell r="F2789">
            <v>183748</v>
          </cell>
          <cell r="G2789">
            <v>0</v>
          </cell>
          <cell r="H2789">
            <v>0</v>
          </cell>
          <cell r="I2789">
            <v>4</v>
          </cell>
          <cell r="J2789">
            <v>183748</v>
          </cell>
          <cell r="K2789">
            <v>0</v>
          </cell>
          <cell r="L2789">
            <v>0</v>
          </cell>
        </row>
        <row r="2790">
          <cell r="A2790">
            <v>1313023619</v>
          </cell>
          <cell r="B2790">
            <v>131302</v>
          </cell>
          <cell r="C2790" t="str">
            <v>Расходные материалы (фильтра, ремни, сервис. пакеты , зубья, коронки, реж. кромки и т.д.) по РС</v>
          </cell>
          <cell r="D2790" t="str">
            <v>Плита подпятника (Вольфрам 38 мм)</v>
          </cell>
          <cell r="E2790">
            <v>8</v>
          </cell>
          <cell r="F2790">
            <v>379309.98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8</v>
          </cell>
          <cell r="L2790">
            <v>379309.98</v>
          </cell>
        </row>
        <row r="2791">
          <cell r="A2791">
            <v>1313023622</v>
          </cell>
          <cell r="B2791">
            <v>131302</v>
          </cell>
          <cell r="C2791" t="str">
            <v>Расходные материалы (фильтра, ремни, сервис. пакеты , зубья, коронки, реж. кромки и т.д.) по РС</v>
          </cell>
          <cell r="D2791" t="str">
            <v>07012-00042 сальник РС</v>
          </cell>
          <cell r="E2791">
            <v>10</v>
          </cell>
          <cell r="F2791">
            <v>6195.93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10</v>
          </cell>
          <cell r="L2791">
            <v>6195.93</v>
          </cell>
        </row>
        <row r="2792">
          <cell r="A2792">
            <v>1313023623</v>
          </cell>
          <cell r="B2792">
            <v>131302</v>
          </cell>
          <cell r="C2792" t="str">
            <v>Расходные материалы (фильтра, ремни, сервис. пакеты , зубья, коронки, реж. кромки и т.д.) по РС</v>
          </cell>
          <cell r="D2792" t="str">
            <v>427-07-А1741 Клиновый ремень - РС</v>
          </cell>
          <cell r="E2792">
            <v>2</v>
          </cell>
          <cell r="F2792">
            <v>30095.040000000001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2</v>
          </cell>
          <cell r="L2792">
            <v>30095.040000000001</v>
          </cell>
        </row>
        <row r="2793">
          <cell r="A2793">
            <v>1313023624</v>
          </cell>
          <cell r="B2793">
            <v>131302</v>
          </cell>
          <cell r="C2793" t="str">
            <v>Расходные материалы (фильтра, ремни, сервис. пакеты , зубья, коронки, реж. кромки и т.д.) по РС</v>
          </cell>
          <cell r="D2793" t="str">
            <v>561-02-62520 (AF4819) Внутрений воздушный фильтр РС</v>
          </cell>
          <cell r="E2793">
            <v>10</v>
          </cell>
          <cell r="F2793">
            <v>71351.679999999993</v>
          </cell>
          <cell r="G2793">
            <v>0</v>
          </cell>
          <cell r="H2793">
            <v>0</v>
          </cell>
          <cell r="I2793">
            <v>1</v>
          </cell>
          <cell r="J2793">
            <v>7135.17</v>
          </cell>
          <cell r="K2793">
            <v>9</v>
          </cell>
          <cell r="L2793">
            <v>64216.51</v>
          </cell>
        </row>
        <row r="2794">
          <cell r="A2794">
            <v>1313023627</v>
          </cell>
          <cell r="B2794">
            <v>131302</v>
          </cell>
          <cell r="C2794" t="str">
            <v>Расходные материалы (фильтра, ремни, сервис. пакеты , зубья, коронки, реж. кромки и т.д.) по РС</v>
          </cell>
          <cell r="D2794" t="str">
            <v>Коронка погрузчика WA-800 (3)</v>
          </cell>
          <cell r="E2794">
            <v>40</v>
          </cell>
          <cell r="F2794">
            <v>1567500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40</v>
          </cell>
          <cell r="L2794">
            <v>1567500</v>
          </cell>
        </row>
        <row r="2795">
          <cell r="A2795">
            <v>1313023628</v>
          </cell>
          <cell r="B2795">
            <v>131302</v>
          </cell>
          <cell r="C2795" t="str">
            <v>Расходные материалы (фильтра, ремни, сервис. пакеты , зубья, коронки, реж. кромки и т.д.) по РС</v>
          </cell>
          <cell r="D2795" t="str">
            <v>Коронки зуба экскаватора (Komatsu) PC-1800 (2)</v>
          </cell>
          <cell r="E2795">
            <v>149</v>
          </cell>
          <cell r="F2795">
            <v>9512053.5700000003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149</v>
          </cell>
          <cell r="L2795">
            <v>9512053.5700000003</v>
          </cell>
        </row>
        <row r="2796">
          <cell r="A2796">
            <v>1313023629</v>
          </cell>
          <cell r="B2796">
            <v>131302</v>
          </cell>
          <cell r="C2796" t="str">
            <v>Расходные материалы (фильтра, ремни, сервис. пакеты , зубья, коронки, реж. кромки и т.д.) по РС</v>
          </cell>
          <cell r="D2796" t="str">
            <v>07260-20906 шланг РС</v>
          </cell>
          <cell r="E2796">
            <v>19</v>
          </cell>
          <cell r="F2796">
            <v>2280.59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19</v>
          </cell>
          <cell r="L2796">
            <v>2280.59</v>
          </cell>
        </row>
        <row r="2797">
          <cell r="A2797">
            <v>1313023630</v>
          </cell>
          <cell r="B2797">
            <v>131302</v>
          </cell>
          <cell r="C2797" t="str">
            <v>Расходные материалы (фильтра, ремни, сервис. пакеты , зубья, коронки, реж. кромки и т.д.) по РС</v>
          </cell>
          <cell r="D2797" t="str">
            <v>07260-25818 шланг РС</v>
          </cell>
          <cell r="E2797">
            <v>47</v>
          </cell>
          <cell r="F2797">
            <v>240442.77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47</v>
          </cell>
          <cell r="L2797">
            <v>240442.77</v>
          </cell>
        </row>
        <row r="2798">
          <cell r="A2798">
            <v>1313023631</v>
          </cell>
          <cell r="B2798">
            <v>131302</v>
          </cell>
          <cell r="C2798" t="str">
            <v>Расходные материалы (фильтра, ремни, сервис. пакеты , зубья, коронки, реж. кромки и т.д.) по РС</v>
          </cell>
          <cell r="D2798" t="str">
            <v>07260-28722 шланг РС</v>
          </cell>
          <cell r="E2798">
            <v>9</v>
          </cell>
          <cell r="F2798">
            <v>101472.78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9</v>
          </cell>
          <cell r="L2798">
            <v>101472.78</v>
          </cell>
        </row>
        <row r="2799">
          <cell r="A2799">
            <v>1313023632</v>
          </cell>
          <cell r="B2799">
            <v>131302</v>
          </cell>
          <cell r="C2799" t="str">
            <v>Расходные материалы (фильтра, ремни, сервис. пакеты , зубья, коронки, реж. кромки и т.д.) по РС</v>
          </cell>
          <cell r="D2799" t="str">
            <v>07261-20914 шланг РС</v>
          </cell>
          <cell r="E2799">
            <v>24</v>
          </cell>
          <cell r="F2799">
            <v>82382.899999999994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24</v>
          </cell>
          <cell r="L2799">
            <v>82382.899999999994</v>
          </cell>
        </row>
        <row r="2800">
          <cell r="A2800">
            <v>1313023633</v>
          </cell>
          <cell r="B2800">
            <v>131302</v>
          </cell>
          <cell r="C2800" t="str">
            <v>Расходные материалы (фильтра, ремни, сервис. пакеты , зубья, коронки, реж. кромки и т.д.) по РС</v>
          </cell>
          <cell r="D2800" t="str">
            <v>07261-20918 шланг РС</v>
          </cell>
          <cell r="E2800">
            <v>14</v>
          </cell>
          <cell r="F2800">
            <v>49899.24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14</v>
          </cell>
          <cell r="L2800">
            <v>49899.24</v>
          </cell>
        </row>
        <row r="2801">
          <cell r="A2801">
            <v>1313023637</v>
          </cell>
          <cell r="B2801">
            <v>131302</v>
          </cell>
          <cell r="C2801" t="str">
            <v>Расходные материалы (фильтра, ремни, сервис. пакеты , зубья, коронки, реж. кромки и т.д.) по РС</v>
          </cell>
          <cell r="D2801" t="str">
            <v>09370-00100 уплотнение- РС</v>
          </cell>
          <cell r="E2801">
            <v>6</v>
          </cell>
          <cell r="F2801">
            <v>25775.54</v>
          </cell>
          <cell r="G2801">
            <v>0</v>
          </cell>
          <cell r="H2801">
            <v>0</v>
          </cell>
          <cell r="I2801">
            <v>1</v>
          </cell>
          <cell r="J2801">
            <v>4295.92</v>
          </cell>
          <cell r="K2801">
            <v>5</v>
          </cell>
          <cell r="L2801">
            <v>21479.62</v>
          </cell>
        </row>
        <row r="2802">
          <cell r="A2802">
            <v>1313023638</v>
          </cell>
          <cell r="B2802">
            <v>131302</v>
          </cell>
          <cell r="C2802" t="str">
            <v>Расходные материалы (фильтра, ремни, сервис. пакеты , зубья, коронки, реж. кромки и т.д.) по РС</v>
          </cell>
          <cell r="D2802" t="str">
            <v>208-30-54150 сальник РС</v>
          </cell>
          <cell r="E2802">
            <v>6</v>
          </cell>
          <cell r="F2802">
            <v>29584.41</v>
          </cell>
          <cell r="G2802">
            <v>0</v>
          </cell>
          <cell r="H2802">
            <v>0</v>
          </cell>
          <cell r="I2802">
            <v>1</v>
          </cell>
          <cell r="J2802">
            <v>4930.74</v>
          </cell>
          <cell r="K2802">
            <v>5</v>
          </cell>
          <cell r="L2802">
            <v>24653.67</v>
          </cell>
        </row>
        <row r="2803">
          <cell r="A2803">
            <v>1313023639</v>
          </cell>
          <cell r="B2803">
            <v>131302</v>
          </cell>
          <cell r="C2803" t="str">
            <v>Расходные материалы (фильтра, ремни, сервис. пакеты , зубья, коронки, реж. кромки и т.д.) по РС</v>
          </cell>
          <cell r="D2803" t="str">
            <v>208-30-54160 гайка РС</v>
          </cell>
          <cell r="E2803">
            <v>2</v>
          </cell>
          <cell r="F2803">
            <v>69337.86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2</v>
          </cell>
          <cell r="L2803">
            <v>69337.86</v>
          </cell>
        </row>
        <row r="2804">
          <cell r="A2804">
            <v>1313023640</v>
          </cell>
          <cell r="B2804">
            <v>131302</v>
          </cell>
          <cell r="C2804" t="str">
            <v>Расходные материалы (фильтра, ремни, сервис. пакеты , зубья, коронки, реж. кромки и т.д.) по РС</v>
          </cell>
          <cell r="D2804" t="str">
            <v>208-62-31270 шланг РС</v>
          </cell>
          <cell r="E2804">
            <v>1</v>
          </cell>
          <cell r="F2804">
            <v>75448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1</v>
          </cell>
          <cell r="L2804">
            <v>75448</v>
          </cell>
        </row>
        <row r="2805">
          <cell r="A2805">
            <v>1313023641</v>
          </cell>
          <cell r="B2805">
            <v>131302</v>
          </cell>
          <cell r="C2805" t="str">
            <v>Расходные материалы (фильтра, ремни, сервис. пакеты , зубья, коронки, реж. кромки и т.д.) по РС</v>
          </cell>
          <cell r="D2805" t="str">
            <v>209-03-71110 сердцевина комацу РС-1800</v>
          </cell>
          <cell r="E2805">
            <v>1</v>
          </cell>
          <cell r="F2805">
            <v>32825.64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1</v>
          </cell>
          <cell r="L2805">
            <v>32825.64</v>
          </cell>
        </row>
        <row r="2806">
          <cell r="A2806">
            <v>1313023642</v>
          </cell>
          <cell r="B2806">
            <v>131302</v>
          </cell>
          <cell r="C2806" t="str">
            <v>Расходные материалы (фильтра, ремни, сервис. пакеты , зубья, коронки, реж. кромки и т.д.) по РС</v>
          </cell>
          <cell r="D2806" t="str">
            <v>209-38-51150 соединительная муфта РС</v>
          </cell>
          <cell r="E2806">
            <v>2</v>
          </cell>
          <cell r="F2806">
            <v>233696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2</v>
          </cell>
          <cell r="L2806">
            <v>233696</v>
          </cell>
        </row>
        <row r="2807">
          <cell r="A2807">
            <v>1313023643</v>
          </cell>
          <cell r="B2807">
            <v>131302</v>
          </cell>
          <cell r="C2807" t="str">
            <v>Расходные материалы (фильтра, ремни, сервис. пакеты , зубья, коронки, реж. кромки и т.д.) по РС</v>
          </cell>
          <cell r="D2807" t="str">
            <v>209-60-63210 Сетчатый фильтр РС</v>
          </cell>
          <cell r="E2807">
            <v>2</v>
          </cell>
          <cell r="F2807">
            <v>244734.37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2</v>
          </cell>
          <cell r="L2807">
            <v>244734.37</v>
          </cell>
        </row>
        <row r="2808">
          <cell r="A2808">
            <v>1313023644</v>
          </cell>
          <cell r="B2808">
            <v>131302</v>
          </cell>
          <cell r="C2808" t="str">
            <v>Расходные материалы (фильтра, ремни, сервис. пакеты , зубья, коронки, реж. кромки и т.д.) по РС</v>
          </cell>
          <cell r="D2808" t="str">
            <v>209-60-63310 Сетчатый фильтр РС</v>
          </cell>
          <cell r="E2808">
            <v>4</v>
          </cell>
          <cell r="F2808">
            <v>535417.52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4</v>
          </cell>
          <cell r="L2808">
            <v>535417.52</v>
          </cell>
        </row>
        <row r="2809">
          <cell r="A2809">
            <v>1313023645</v>
          </cell>
          <cell r="B2809">
            <v>131302</v>
          </cell>
          <cell r="C2809" t="str">
            <v>Расходные материалы (фильтра, ремни, сервис. пакеты , зубья, коронки, реж. кромки и т.д.) по РС</v>
          </cell>
          <cell r="D2809" t="str">
            <v>209-60-77290 Соленоид РС</v>
          </cell>
          <cell r="E2809">
            <v>2</v>
          </cell>
          <cell r="F2809">
            <v>130670.35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2</v>
          </cell>
          <cell r="L2809">
            <v>130670.35</v>
          </cell>
        </row>
        <row r="2810">
          <cell r="A2810">
            <v>1313023647</v>
          </cell>
          <cell r="B2810">
            <v>131302</v>
          </cell>
          <cell r="C2810" t="str">
            <v>Расходные материалы (фильтра, ремни, сервис. пакеты , зубья, коронки, реж. кромки и т.д.) по РС</v>
          </cell>
          <cell r="D2810" t="str">
            <v>21N-32-31110 траковый башмак РС</v>
          </cell>
          <cell r="E2810">
            <v>110</v>
          </cell>
          <cell r="F2810">
            <v>3909001.86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110</v>
          </cell>
          <cell r="L2810">
            <v>3909001.86</v>
          </cell>
        </row>
        <row r="2811">
          <cell r="A2811">
            <v>1313023648</v>
          </cell>
          <cell r="B2811">
            <v>131302</v>
          </cell>
          <cell r="C2811" t="str">
            <v>Расходные материалы (фильтра, ремни, сервис. пакеты , зубья, коронки, реж. кромки и т.д.) по РС</v>
          </cell>
          <cell r="D2811" t="str">
            <v>21N-62-38630 шланг РС</v>
          </cell>
          <cell r="E2811">
            <v>1</v>
          </cell>
          <cell r="F2811">
            <v>160659.18</v>
          </cell>
          <cell r="G2811">
            <v>0</v>
          </cell>
          <cell r="H2811">
            <v>0</v>
          </cell>
          <cell r="I2811">
            <v>1</v>
          </cell>
          <cell r="J2811">
            <v>160659.18</v>
          </cell>
          <cell r="K2811">
            <v>0</v>
          </cell>
          <cell r="L2811">
            <v>0</v>
          </cell>
        </row>
        <row r="2812">
          <cell r="A2812">
            <v>1313023649</v>
          </cell>
          <cell r="B2812">
            <v>131302</v>
          </cell>
          <cell r="C2812" t="str">
            <v>Расходные материалы (фильтра, ремни, сервис. пакеты , зубья, коронки, реж. кромки и т.д.) по РС</v>
          </cell>
          <cell r="D2812" t="str">
            <v>21N-62-38650 шланг РС</v>
          </cell>
          <cell r="E2812">
            <v>1</v>
          </cell>
          <cell r="F2812">
            <v>167852.5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1</v>
          </cell>
          <cell r="L2812">
            <v>167852.5</v>
          </cell>
        </row>
        <row r="2813">
          <cell r="A2813">
            <v>1313023650</v>
          </cell>
          <cell r="B2813">
            <v>131302</v>
          </cell>
          <cell r="C2813" t="str">
            <v>Расходные материалы (фильтра, ремни, сервис. пакеты , зубья, коронки, реж. кромки и т.д.) по РС</v>
          </cell>
          <cell r="D2813" t="str">
            <v>21Т-03-64250 шланг РС</v>
          </cell>
          <cell r="E2813">
            <v>4</v>
          </cell>
          <cell r="F2813">
            <v>293139.53000000003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4</v>
          </cell>
          <cell r="L2813">
            <v>293139.53000000003</v>
          </cell>
        </row>
        <row r="2814">
          <cell r="A2814">
            <v>1313023651</v>
          </cell>
          <cell r="B2814">
            <v>131302</v>
          </cell>
          <cell r="C2814" t="str">
            <v>Расходные материалы (фильтра, ремни, сервис. пакеты , зубья, коронки, реж. кромки и т.д.) по РС</v>
          </cell>
          <cell r="D2814" t="str">
            <v>21Т-03-67640 шланг РС</v>
          </cell>
          <cell r="E2814">
            <v>4</v>
          </cell>
          <cell r="F2814">
            <v>606710.59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4</v>
          </cell>
          <cell r="L2814">
            <v>606710.59</v>
          </cell>
        </row>
        <row r="2815">
          <cell r="A2815">
            <v>1313023652</v>
          </cell>
          <cell r="B2815">
            <v>131302</v>
          </cell>
          <cell r="C2815" t="str">
            <v>Расходные материалы (фильтра, ремни, сервис. пакеты , зубья, коронки, реж. кромки и т.д.) по РС</v>
          </cell>
          <cell r="D2815" t="str">
            <v>21Т-30-74210 втулка РС</v>
          </cell>
          <cell r="E2815">
            <v>10</v>
          </cell>
          <cell r="F2815">
            <v>271636.28000000003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10</v>
          </cell>
          <cell r="L2815">
            <v>271636.28000000003</v>
          </cell>
        </row>
        <row r="2816">
          <cell r="A2816">
            <v>1313023654</v>
          </cell>
          <cell r="B2816">
            <v>131302</v>
          </cell>
          <cell r="C2816" t="str">
            <v>Расходные материалы (фильтра, ремни, сервис. пакеты , зубья, коронки, реж. кромки и т.д.) по РС</v>
          </cell>
          <cell r="D2816" t="str">
            <v>195-03-11851 фиксатор РС</v>
          </cell>
          <cell r="E2816">
            <v>1</v>
          </cell>
          <cell r="F2816">
            <v>520.35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1</v>
          </cell>
          <cell r="L2816">
            <v>520.35</v>
          </cell>
        </row>
        <row r="2817">
          <cell r="A2817">
            <v>1313023655</v>
          </cell>
          <cell r="B2817">
            <v>131302</v>
          </cell>
          <cell r="C2817" t="str">
            <v>Расходные материалы (фильтра, ремни, сервис. пакеты , зубья, коронки, реж. кромки и т.д.) по РС</v>
          </cell>
          <cell r="D2817" t="str">
            <v>709-25-11390 уплотнительное кольцо РС</v>
          </cell>
          <cell r="E2817">
            <v>20</v>
          </cell>
          <cell r="F2817">
            <v>4642.03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20</v>
          </cell>
          <cell r="L2817">
            <v>4642.03</v>
          </cell>
        </row>
        <row r="2818">
          <cell r="A2818">
            <v>1313023656</v>
          </cell>
          <cell r="B2818">
            <v>131302</v>
          </cell>
          <cell r="C2818" t="str">
            <v>Расходные материалы (фильтра, ремни, сервис. пакеты , зубья, коронки, реж. кромки и т.д.) по РС</v>
          </cell>
          <cell r="D2818" t="str">
            <v>709-90-71600 Клапан в сборе всас. и предохр. РС</v>
          </cell>
          <cell r="E2818">
            <v>3</v>
          </cell>
          <cell r="F2818">
            <v>156803.1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3</v>
          </cell>
          <cell r="L2818">
            <v>156803.1</v>
          </cell>
        </row>
        <row r="2819">
          <cell r="A2819">
            <v>1313023657</v>
          </cell>
          <cell r="B2819">
            <v>131302</v>
          </cell>
          <cell r="C2819" t="str">
            <v>Расходные материалы (фильтра, ремни, сервис. пакеты , зубья, коронки, реж. кромки и т.д.) по РС</v>
          </cell>
          <cell r="D2819" t="str">
            <v>92002007 Адаптер Pit</v>
          </cell>
          <cell r="E2819">
            <v>2</v>
          </cell>
          <cell r="F2819">
            <v>1476153.57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2</v>
          </cell>
          <cell r="L2819">
            <v>1476153.57</v>
          </cell>
        </row>
        <row r="2820">
          <cell r="A2820">
            <v>1313023658</v>
          </cell>
          <cell r="B2820">
            <v>131302</v>
          </cell>
          <cell r="C2820" t="str">
            <v>Расходные материалы (фильтра, ремни, сервис. пакеты , зубья, коронки, реж. кромки и т.д.) по РС</v>
          </cell>
          <cell r="D2820" t="str">
            <v>92003736 Адаптер Pit</v>
          </cell>
          <cell r="E2820">
            <v>2</v>
          </cell>
          <cell r="F2820">
            <v>9415637.1600000001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2</v>
          </cell>
          <cell r="L2820">
            <v>9415637.1600000001</v>
          </cell>
        </row>
        <row r="2821">
          <cell r="A2821">
            <v>1313023659</v>
          </cell>
          <cell r="B2821">
            <v>131302</v>
          </cell>
          <cell r="C2821" t="str">
            <v>Расходные материалы (фильтра, ремни, сервис. пакеты , зубья, коронки, реж. кромки и т.д.) по РС</v>
          </cell>
          <cell r="D2821" t="str">
            <v>392605  кольцо- РС</v>
          </cell>
          <cell r="E2821">
            <v>48</v>
          </cell>
          <cell r="F2821">
            <v>198620.6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48</v>
          </cell>
          <cell r="L2821">
            <v>198620.6</v>
          </cell>
        </row>
        <row r="2822">
          <cell r="A2822">
            <v>1313023660</v>
          </cell>
          <cell r="B2822">
            <v>131302</v>
          </cell>
          <cell r="C2822" t="str">
            <v>Расходные материалы (фильтра, ремни, сервис. пакеты , зубья, коронки, реж. кромки и т.д.) по РС</v>
          </cell>
          <cell r="D2822" t="str">
            <v>640012-0 уплотнитель- РС</v>
          </cell>
          <cell r="E2822">
            <v>6</v>
          </cell>
          <cell r="F2822">
            <v>5219.82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6</v>
          </cell>
          <cell r="L2822">
            <v>5219.82</v>
          </cell>
        </row>
        <row r="2823">
          <cell r="A2823">
            <v>1313023661</v>
          </cell>
          <cell r="B2823">
            <v>131302</v>
          </cell>
          <cell r="C2823" t="str">
            <v>Расходные материалы (фильтра, ремни, сервис. пакеты , зубья, коронки, реж. кромки и т.д.) по РС</v>
          </cell>
          <cell r="D2823" t="str">
            <v>640132-0 уплотнитель- РС</v>
          </cell>
          <cell r="E2823">
            <v>6</v>
          </cell>
          <cell r="F2823">
            <v>7351.14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6</v>
          </cell>
          <cell r="L2823">
            <v>7351.14</v>
          </cell>
        </row>
        <row r="2824">
          <cell r="A2824">
            <v>1313023662</v>
          </cell>
          <cell r="B2824">
            <v>131302</v>
          </cell>
          <cell r="C2824" t="str">
            <v>Расходные материалы (фильтра, ремни, сервис. пакеты , зубья, коронки, реж. кромки и т.д.) по РС</v>
          </cell>
          <cell r="D2824" t="str">
            <v>702981-4 клапан РС</v>
          </cell>
          <cell r="E2824">
            <v>6</v>
          </cell>
          <cell r="F2824">
            <v>115787.58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6</v>
          </cell>
          <cell r="L2824">
            <v>115787.58</v>
          </cell>
        </row>
        <row r="2825">
          <cell r="A2825">
            <v>1313023663</v>
          </cell>
          <cell r="B2825">
            <v>131302</v>
          </cell>
          <cell r="C2825" t="str">
            <v>Расходные материалы (фильтра, ремни, сервис. пакеты , зубья, коронки, реж. кромки и т.д.) по РС</v>
          </cell>
          <cell r="D2825" t="str">
            <v>702727-4 пружина РС</v>
          </cell>
          <cell r="E2825">
            <v>2</v>
          </cell>
          <cell r="F2825">
            <v>1408.12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2</v>
          </cell>
          <cell r="L2825">
            <v>1408.12</v>
          </cell>
        </row>
        <row r="2826">
          <cell r="A2826">
            <v>1313023664</v>
          </cell>
          <cell r="B2826">
            <v>131302</v>
          </cell>
          <cell r="C2826" t="str">
            <v>Расходные материалы (фильтра, ремни, сервис. пакеты , зубья, коронки, реж. кромки и т.д.) по РС</v>
          </cell>
          <cell r="D2826" t="str">
            <v>705659-4 втулка РС</v>
          </cell>
          <cell r="E2826">
            <v>6</v>
          </cell>
          <cell r="F2826">
            <v>254343.42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6</v>
          </cell>
          <cell r="L2826">
            <v>254343.42</v>
          </cell>
        </row>
        <row r="2827">
          <cell r="A2827">
            <v>1313023665</v>
          </cell>
          <cell r="B2827">
            <v>131302</v>
          </cell>
          <cell r="C2827" t="str">
            <v>Расходные материалы (фильтра, ремни, сервис. пакеты , зубья, коронки, реж. кромки и т.д.) по РС</v>
          </cell>
          <cell r="D2827" t="str">
            <v>706067-4 втулка РС</v>
          </cell>
          <cell r="E2827">
            <v>6</v>
          </cell>
          <cell r="F2827">
            <v>64967.4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6</v>
          </cell>
          <cell r="L2827">
            <v>64967.4</v>
          </cell>
        </row>
        <row r="2828">
          <cell r="A2828">
            <v>1313023666</v>
          </cell>
          <cell r="B2828">
            <v>131302</v>
          </cell>
          <cell r="C2828" t="str">
            <v>Расходные материалы (фильтра, ремни, сервис. пакеты , зубья, коронки, реж. кромки и т.д.) по РС</v>
          </cell>
          <cell r="D2828" t="str">
            <v>770180-4 уплотнитель- РС</v>
          </cell>
          <cell r="E2828">
            <v>6</v>
          </cell>
          <cell r="F2828">
            <v>24191.279999999999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6</v>
          </cell>
          <cell r="L2828">
            <v>24191.279999999999</v>
          </cell>
        </row>
        <row r="2829">
          <cell r="A2829">
            <v>1313023667</v>
          </cell>
          <cell r="B2829">
            <v>131302</v>
          </cell>
          <cell r="C2829" t="str">
            <v>Расходные материалы (фильтра, ремни, сервис. пакеты , зубья, коронки, реж. кромки и т.д.) по РС</v>
          </cell>
          <cell r="D2829" t="str">
            <v>770181-4 уплотнитель- РС</v>
          </cell>
          <cell r="E2829">
            <v>6</v>
          </cell>
          <cell r="F2829">
            <v>3707.52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6</v>
          </cell>
          <cell r="L2829">
            <v>3707.52</v>
          </cell>
        </row>
        <row r="2830">
          <cell r="A2830">
            <v>1313023668</v>
          </cell>
          <cell r="B2830">
            <v>131302</v>
          </cell>
          <cell r="C2830" t="str">
            <v>Расходные материалы (фильтра, ремни, сервис. пакеты , зубья, коронки, реж. кромки и т.д.) по РС</v>
          </cell>
          <cell r="D2830" t="str">
            <v>770182-4 уплотнитель- РС</v>
          </cell>
          <cell r="E2830">
            <v>6</v>
          </cell>
          <cell r="F2830">
            <v>6655.62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6</v>
          </cell>
          <cell r="L2830">
            <v>6655.62</v>
          </cell>
        </row>
        <row r="2831">
          <cell r="A2831">
            <v>1313023669</v>
          </cell>
          <cell r="B2831">
            <v>131302</v>
          </cell>
          <cell r="C2831" t="str">
            <v>Расходные материалы (фильтра, ремни, сервис. пакеты , зубья, коронки, реж. кромки и т.д.) по РС</v>
          </cell>
          <cell r="D2831" t="str">
            <v>770287-4 уплотнитель- РС</v>
          </cell>
          <cell r="E2831">
            <v>24</v>
          </cell>
          <cell r="F2831">
            <v>66313.919999999998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24</v>
          </cell>
          <cell r="L2831">
            <v>66313.919999999998</v>
          </cell>
        </row>
        <row r="2832">
          <cell r="A2832">
            <v>1313023670</v>
          </cell>
          <cell r="B2832">
            <v>131302</v>
          </cell>
          <cell r="C2832" t="str">
            <v>Расходные материалы (фильтра, ремни, сервис. пакеты , зубья, коронки, реж. кромки и т.д.) по РС</v>
          </cell>
          <cell r="D2832" t="str">
            <v>гусеничные ленты Комацу РС1250 в комплекте с башмаками, гайк</v>
          </cell>
          <cell r="E2832">
            <v>1</v>
          </cell>
          <cell r="F2832">
            <v>15000123.07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1</v>
          </cell>
          <cell r="L2832">
            <v>15000123.07</v>
          </cell>
        </row>
        <row r="2833">
          <cell r="A2833">
            <v>1313023673</v>
          </cell>
          <cell r="B2833">
            <v>131302</v>
          </cell>
          <cell r="C2833" t="str">
            <v>Расходные материалы (фильтра, ремни, сервис. пакеты , зубья, коронки, реж. кромки и т.д.) по РС</v>
          </cell>
          <cell r="D2833" t="str">
            <v>гусеничные ленты Комацу PC-1600, 1800 в комплекте</v>
          </cell>
          <cell r="E2833">
            <v>1</v>
          </cell>
          <cell r="F2833">
            <v>23922611.02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1</v>
          </cell>
          <cell r="L2833">
            <v>23922611.02</v>
          </cell>
        </row>
        <row r="2834">
          <cell r="A2834">
            <v>1313023677</v>
          </cell>
          <cell r="B2834">
            <v>131302</v>
          </cell>
          <cell r="C2834" t="str">
            <v>Расходные материалы (фильтра, ремни, сервис. пакеты , зубья, коронки, реж. кромки и т.д.) по РС</v>
          </cell>
          <cell r="D2834" t="str">
            <v>5897W-75SV2 Привариваемый адаптер Super V</v>
          </cell>
          <cell r="E2834">
            <v>2</v>
          </cell>
          <cell r="F2834">
            <v>286217.09999999998</v>
          </cell>
          <cell r="G2834">
            <v>0</v>
          </cell>
          <cell r="H2834">
            <v>0</v>
          </cell>
          <cell r="I2834">
            <v>1</v>
          </cell>
          <cell r="J2834">
            <v>143108.54999999999</v>
          </cell>
          <cell r="K2834">
            <v>1</v>
          </cell>
          <cell r="L2834">
            <v>143108.54999999999</v>
          </cell>
        </row>
        <row r="2835">
          <cell r="A2835">
            <v>1313023678</v>
          </cell>
          <cell r="B2835">
            <v>131302</v>
          </cell>
          <cell r="C2835" t="str">
            <v>Расходные материалы (фильтра, ремни, сервис. пакеты , зубья, коронки, реж. кромки и т.д.) по РС</v>
          </cell>
          <cell r="D2835" t="str">
            <v>нижние катки</v>
          </cell>
          <cell r="E2835">
            <v>30</v>
          </cell>
          <cell r="F2835">
            <v>9310421.0299999993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30</v>
          </cell>
          <cell r="L2835">
            <v>9310421.0299999993</v>
          </cell>
        </row>
        <row r="2836">
          <cell r="A2836">
            <v>1313023680</v>
          </cell>
          <cell r="B2836">
            <v>131302</v>
          </cell>
          <cell r="C2836" t="str">
            <v>Расходные материалы (фильтра, ремни, сервис. пакеты , зубья, коронки, реж. кромки и т.д.) по РС</v>
          </cell>
          <cell r="D2836" t="str">
            <v>709-10-55102 клапан в сборе спускной РС</v>
          </cell>
          <cell r="E2836">
            <v>3</v>
          </cell>
          <cell r="F2836">
            <v>156803.1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3</v>
          </cell>
          <cell r="L2836">
            <v>156803.1</v>
          </cell>
        </row>
        <row r="2837">
          <cell r="A2837">
            <v>1313023681</v>
          </cell>
          <cell r="B2837">
            <v>131302</v>
          </cell>
          <cell r="C2837" t="str">
            <v>Расходные материалы (фильтра, ремни, сервис. пакеты , зубья, коронки, реж. кромки и т.д.) по РС</v>
          </cell>
          <cell r="D2837" t="str">
            <v>706-87-40160 болт РС</v>
          </cell>
          <cell r="E2837">
            <v>24</v>
          </cell>
          <cell r="F2837">
            <v>11620.88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24</v>
          </cell>
          <cell r="L2837">
            <v>11620.88</v>
          </cell>
        </row>
        <row r="2838">
          <cell r="A2838">
            <v>1313023682</v>
          </cell>
          <cell r="B2838">
            <v>131302</v>
          </cell>
          <cell r="C2838" t="str">
            <v>Расходные материалы (фильтра, ремни, сервис. пакеты , зубья, коронки, реж. кромки и т.д.) по РС</v>
          </cell>
          <cell r="D2838" t="str">
            <v>706-77-43850 колапанная пластина РС</v>
          </cell>
          <cell r="E2838">
            <v>3</v>
          </cell>
          <cell r="F2838">
            <v>109348.3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3</v>
          </cell>
          <cell r="L2838">
            <v>109348.3</v>
          </cell>
        </row>
        <row r="2839">
          <cell r="A2839">
            <v>1313023683</v>
          </cell>
          <cell r="B2839">
            <v>131302</v>
          </cell>
          <cell r="C2839" t="str">
            <v>Расходные материалы (фильтра, ремни, сервис. пакеты , зубья, коронки, реж. кромки и т.д.) по РС</v>
          </cell>
          <cell r="D2839" t="str">
            <v>706-77-43191 блок цилиндров</v>
          </cell>
          <cell r="E2839">
            <v>3</v>
          </cell>
          <cell r="F2839">
            <v>426458.34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3</v>
          </cell>
          <cell r="L2839">
            <v>426458.34</v>
          </cell>
        </row>
        <row r="2840">
          <cell r="A2840">
            <v>1313023684</v>
          </cell>
          <cell r="B2840">
            <v>131302</v>
          </cell>
          <cell r="C2840" t="str">
            <v>Расходные материалы (фильтра, ремни, сервис. пакеты , зубья, коронки, реж. кромки и т.д.) по РС</v>
          </cell>
          <cell r="D2840" t="str">
            <v>706-77-43130 кольцо РС</v>
          </cell>
          <cell r="E2840">
            <v>3</v>
          </cell>
          <cell r="F2840">
            <v>24179.919999999998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3</v>
          </cell>
          <cell r="L2840">
            <v>24179.919999999998</v>
          </cell>
        </row>
        <row r="2841">
          <cell r="A2841">
            <v>1313023685</v>
          </cell>
          <cell r="B2841">
            <v>131302</v>
          </cell>
          <cell r="C2841" t="str">
            <v>Расходные материалы (фильтра, ремни, сервис. пакеты , зубья, коронки, реж. кромки и т.д.) по РС</v>
          </cell>
          <cell r="D2841" t="str">
            <v>706-77-42861 Вал РС</v>
          </cell>
          <cell r="E2841">
            <v>3</v>
          </cell>
          <cell r="F2841">
            <v>426887.18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3</v>
          </cell>
          <cell r="L2841">
            <v>426887.18</v>
          </cell>
        </row>
        <row r="2842">
          <cell r="A2842">
            <v>1313023686</v>
          </cell>
          <cell r="B2842">
            <v>131302</v>
          </cell>
          <cell r="C2842" t="str">
            <v>Расходные материалы (фильтра, ремни, сервис. пакеты , зубья, коронки, реж. кромки и т.д.) по РС</v>
          </cell>
          <cell r="D2842" t="str">
            <v>706-77-42160 поршень РС</v>
          </cell>
          <cell r="E2842">
            <v>3</v>
          </cell>
          <cell r="F2842">
            <v>71344.41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3</v>
          </cell>
          <cell r="L2842">
            <v>71344.41</v>
          </cell>
        </row>
        <row r="2843">
          <cell r="A2843">
            <v>1313023687</v>
          </cell>
          <cell r="B2843">
            <v>131302</v>
          </cell>
          <cell r="C2843" t="str">
            <v>Расходные материалы (фильтра, ремни, сервис. пакеты , зубья, коронки, реж. кромки и т.д.) по РС</v>
          </cell>
          <cell r="D2843" t="str">
            <v>706-77-42110 пружина РС</v>
          </cell>
          <cell r="E2843">
            <v>3</v>
          </cell>
          <cell r="F2843">
            <v>12205.19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3</v>
          </cell>
          <cell r="L2843">
            <v>12205.19</v>
          </cell>
        </row>
        <row r="2844">
          <cell r="A2844">
            <v>1313023688</v>
          </cell>
          <cell r="B2844">
            <v>131302</v>
          </cell>
          <cell r="C2844" t="str">
            <v>Расходные материалы (фильтра, ремни, сервис. пакеты , зубья, коронки, реж. кромки и т.д.) по РС</v>
          </cell>
          <cell r="D2844" t="str">
            <v>706-77-42081 Вал РС</v>
          </cell>
          <cell r="E2844">
            <v>3</v>
          </cell>
          <cell r="F2844">
            <v>40094.36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3</v>
          </cell>
          <cell r="L2844">
            <v>40094.36</v>
          </cell>
        </row>
        <row r="2845">
          <cell r="A2845">
            <v>1313023689</v>
          </cell>
          <cell r="B2845">
            <v>131302</v>
          </cell>
          <cell r="C2845" t="str">
            <v>Расходные материалы (фильтра, ремни, сервис. пакеты , зубья, коронки, реж. кромки и т.д.) по РС</v>
          </cell>
          <cell r="D2845" t="str">
            <v>706-77-42071 пластина РС</v>
          </cell>
          <cell r="E2845">
            <v>4</v>
          </cell>
          <cell r="F2845">
            <v>15801.91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4</v>
          </cell>
          <cell r="L2845">
            <v>15801.91</v>
          </cell>
        </row>
        <row r="2846">
          <cell r="A2846">
            <v>1313023690</v>
          </cell>
          <cell r="B2846">
            <v>131302</v>
          </cell>
          <cell r="C2846" t="str">
            <v>Расходные материалы (фильтра, ремни, сервис. пакеты , зубья, коронки, реж. кромки и т.д.) по РС</v>
          </cell>
          <cell r="D2846" t="str">
            <v>706-772-42012 кожух РС</v>
          </cell>
          <cell r="E2846">
            <v>4</v>
          </cell>
          <cell r="F2846">
            <v>1417454.09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4</v>
          </cell>
          <cell r="L2846">
            <v>1417454.09</v>
          </cell>
        </row>
        <row r="2847">
          <cell r="A2847">
            <v>1313023691</v>
          </cell>
          <cell r="B2847">
            <v>131302</v>
          </cell>
          <cell r="C2847" t="str">
            <v>Расходные материалы (фильтра, ремни, сервис. пакеты , зубья, коронки, реж. кромки и т.д.) по РС</v>
          </cell>
          <cell r="D2847" t="str">
            <v>706-77-05020 стопор РС</v>
          </cell>
          <cell r="E2847">
            <v>6</v>
          </cell>
          <cell r="F2847">
            <v>76629.56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6</v>
          </cell>
          <cell r="L2847">
            <v>76629.56</v>
          </cell>
        </row>
        <row r="2848">
          <cell r="A2848">
            <v>1313023693</v>
          </cell>
          <cell r="B2848">
            <v>131302</v>
          </cell>
          <cell r="C2848" t="str">
            <v>Расходные материалы (фильтра, ремни, сервис. пакеты , зубья, коронки, реж. кромки и т.д.) по РС</v>
          </cell>
          <cell r="D2848" t="str">
            <v>703-15-96011 прокладка РС</v>
          </cell>
          <cell r="E2848">
            <v>1</v>
          </cell>
          <cell r="F2848">
            <v>17947.96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1</v>
          </cell>
          <cell r="L2848">
            <v>17947.96</v>
          </cell>
        </row>
        <row r="2849">
          <cell r="A2849">
            <v>1313023694</v>
          </cell>
          <cell r="B2849">
            <v>131302</v>
          </cell>
          <cell r="C2849" t="str">
            <v>Расходные материалы (фильтра, ремни, сервис. пакеты , зубья, коронки, реж. кромки и т.д.) по РС</v>
          </cell>
          <cell r="D2849" t="str">
            <v>703-15-94110 пластина РС</v>
          </cell>
          <cell r="E2849">
            <v>1</v>
          </cell>
          <cell r="F2849">
            <v>27906.92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1</v>
          </cell>
          <cell r="L2849">
            <v>27906.92</v>
          </cell>
        </row>
        <row r="2850">
          <cell r="A2850">
            <v>1313023695</v>
          </cell>
          <cell r="B2850">
            <v>131302</v>
          </cell>
          <cell r="C2850" t="str">
            <v>Расходные материалы (фильтра, ремни, сервис. пакеты , зубья, коронки, реж. кромки и т.д.) по РС</v>
          </cell>
          <cell r="D2850" t="str">
            <v>702-16-55004 втулка РС</v>
          </cell>
          <cell r="E2850">
            <v>3</v>
          </cell>
          <cell r="F2850">
            <v>1429034.2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3</v>
          </cell>
          <cell r="L2850">
            <v>1429034.2</v>
          </cell>
        </row>
        <row r="2851">
          <cell r="A2851">
            <v>1313023696</v>
          </cell>
          <cell r="B2851">
            <v>131302</v>
          </cell>
          <cell r="C2851" t="str">
            <v>Расходные материалы (фильтра, ремни, сервис. пакеты , зубья, коронки, реж. кромки и т.д.) по РС</v>
          </cell>
          <cell r="D2851" t="str">
            <v>702-16-51220 сальник РС</v>
          </cell>
          <cell r="E2851">
            <v>32</v>
          </cell>
          <cell r="F2851">
            <v>108638.08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32</v>
          </cell>
          <cell r="L2851">
            <v>108638.08</v>
          </cell>
        </row>
        <row r="2852">
          <cell r="A2852">
            <v>1313023697</v>
          </cell>
          <cell r="B2852">
            <v>131302</v>
          </cell>
          <cell r="C2852" t="str">
            <v>Расходные материалы (фильтра, ремни, сервис. пакеты , зубья, коронки, реж. кромки и т.д.) по РС</v>
          </cell>
          <cell r="D2852" t="str">
            <v>702-16-51210 плунжер РС</v>
          </cell>
          <cell r="E2852">
            <v>12</v>
          </cell>
          <cell r="F2852">
            <v>74956.08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12</v>
          </cell>
          <cell r="L2852">
            <v>74956.08</v>
          </cell>
        </row>
        <row r="2853">
          <cell r="A2853">
            <v>1313023698</v>
          </cell>
          <cell r="B2853">
            <v>131302</v>
          </cell>
          <cell r="C2853" t="str">
            <v>Расходные материалы (фильтра, ремни, сервис. пакеты , зубья, коронки, реж. кромки и т.д.) по РС</v>
          </cell>
          <cell r="D2853" t="str">
            <v>700-93-11330 уплотнительное кольцо РС</v>
          </cell>
          <cell r="E2853">
            <v>12</v>
          </cell>
          <cell r="F2853">
            <v>8787.61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12</v>
          </cell>
          <cell r="L2853">
            <v>8787.61</v>
          </cell>
        </row>
        <row r="2854">
          <cell r="A2854">
            <v>1313023699</v>
          </cell>
          <cell r="B2854">
            <v>131302</v>
          </cell>
          <cell r="C2854" t="str">
            <v>Расходные материалы (фильтра, ремни, сервис. пакеты , зубья, коронки, реж. кромки и т.д.) по РС</v>
          </cell>
          <cell r="D2854" t="str">
            <v>700-93-11320 уплотнительное кольцо РС</v>
          </cell>
          <cell r="E2854">
            <v>12</v>
          </cell>
          <cell r="F2854">
            <v>5774.34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12</v>
          </cell>
          <cell r="L2854">
            <v>5774.34</v>
          </cell>
        </row>
        <row r="2855">
          <cell r="A2855">
            <v>1313023700</v>
          </cell>
          <cell r="B2855">
            <v>131302</v>
          </cell>
          <cell r="C2855" t="str">
            <v>Расходные материалы (фильтра, ремни, сервис. пакеты , зубья, коронки, реж. кромки и т.д.) по РС</v>
          </cell>
          <cell r="D2855" t="str">
            <v>700-90-74001 клапан в сборе всасывающий РС</v>
          </cell>
          <cell r="E2855">
            <v>4</v>
          </cell>
          <cell r="F2855">
            <v>119172.57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4</v>
          </cell>
          <cell r="L2855">
            <v>119172.57</v>
          </cell>
        </row>
        <row r="2856">
          <cell r="A2856">
            <v>1313023701</v>
          </cell>
          <cell r="B2856">
            <v>131302</v>
          </cell>
          <cell r="C2856" t="str">
            <v>Расходные материалы (фильтра, ремни, сервис. пакеты , зубья, коронки, реж. кромки и т.д.) по РС</v>
          </cell>
          <cell r="D2856" t="str">
            <v>6560-81-5110 Сетчатый фильтр РС</v>
          </cell>
          <cell r="E2856">
            <v>6</v>
          </cell>
          <cell r="F2856">
            <v>23664.78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6</v>
          </cell>
          <cell r="L2856">
            <v>23664.78</v>
          </cell>
        </row>
        <row r="2857">
          <cell r="A2857">
            <v>1313023702</v>
          </cell>
          <cell r="B2857">
            <v>131302</v>
          </cell>
          <cell r="C2857" t="str">
            <v>Расходные материалы (фильтра, ремни, сервис. пакеты , зубья, коронки, реж. кромки и т.д.) по РС</v>
          </cell>
          <cell r="D2857" t="str">
            <v>6560-51-3510 уплотнение РС</v>
          </cell>
          <cell r="E2857">
            <v>22</v>
          </cell>
          <cell r="F2857">
            <v>3053.67</v>
          </cell>
          <cell r="G2857">
            <v>0</v>
          </cell>
          <cell r="H2857">
            <v>0</v>
          </cell>
          <cell r="I2857">
            <v>2</v>
          </cell>
          <cell r="J2857">
            <v>298</v>
          </cell>
          <cell r="K2857">
            <v>20</v>
          </cell>
          <cell r="L2857">
            <v>2755.67</v>
          </cell>
        </row>
        <row r="2858">
          <cell r="A2858">
            <v>1313023703</v>
          </cell>
          <cell r="B2858">
            <v>131302</v>
          </cell>
          <cell r="C2858" t="str">
            <v>Расходные материалы (фильтра, ремни, сервис. пакеты , зубья, коронки, реж. кромки и т.д.) по РС</v>
          </cell>
          <cell r="D2858" t="str">
            <v>6560-51-3110 приужина РС</v>
          </cell>
          <cell r="E2858">
            <v>11</v>
          </cell>
          <cell r="F2858">
            <v>24294.55</v>
          </cell>
          <cell r="G2858">
            <v>0</v>
          </cell>
          <cell r="H2858">
            <v>0</v>
          </cell>
          <cell r="I2858">
            <v>1</v>
          </cell>
          <cell r="J2858">
            <v>3674.79</v>
          </cell>
          <cell r="K2858">
            <v>10</v>
          </cell>
          <cell r="L2858">
            <v>20619.759999999998</v>
          </cell>
        </row>
        <row r="2859">
          <cell r="A2859">
            <v>1313023704</v>
          </cell>
          <cell r="B2859">
            <v>131302</v>
          </cell>
          <cell r="C2859" t="str">
            <v>Расходные материалы (фильтра, ремни, сервис. пакеты , зубья, коронки, реж. кромки и т.д.) по РС</v>
          </cell>
          <cell r="D2859" t="str">
            <v>6560-51-2510 диск РС</v>
          </cell>
          <cell r="E2859">
            <v>4</v>
          </cell>
          <cell r="F2859">
            <v>10098.19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4</v>
          </cell>
          <cell r="L2859">
            <v>10098.19</v>
          </cell>
        </row>
        <row r="2860">
          <cell r="A2860">
            <v>1313023705</v>
          </cell>
          <cell r="B2860">
            <v>131302</v>
          </cell>
          <cell r="C2860" t="str">
            <v>Расходные материалы (фильтра, ремни, сервис. пакеты , зубья, коронки, реж. кромки и т.д.) по РС</v>
          </cell>
          <cell r="D2860" t="str">
            <v>6560-51-21111 диск РС</v>
          </cell>
          <cell r="E2860">
            <v>4</v>
          </cell>
          <cell r="F2860">
            <v>65918.240000000005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4</v>
          </cell>
          <cell r="L2860">
            <v>65918.240000000005</v>
          </cell>
        </row>
        <row r="2861">
          <cell r="A2861">
            <v>1313023706</v>
          </cell>
          <cell r="B2861">
            <v>131302</v>
          </cell>
          <cell r="C2861" t="str">
            <v>Расходные материалы (фильтра, ремни, сервис. пакеты , зубья, коронки, реж. кромки и т.д.) по РС</v>
          </cell>
          <cell r="D2861" t="str">
            <v>6261-81-6810 ремень приводной РС</v>
          </cell>
          <cell r="E2861">
            <v>18</v>
          </cell>
          <cell r="F2861">
            <v>68573.63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18</v>
          </cell>
          <cell r="L2861">
            <v>68573.63</v>
          </cell>
        </row>
        <row r="2862">
          <cell r="A2862">
            <v>1313023707</v>
          </cell>
          <cell r="B2862">
            <v>131302</v>
          </cell>
          <cell r="C2862" t="str">
            <v>Расходные материалы (фильтра, ремни, сервис. пакеты , зубья, коронки, реж. кромки и т.д.) по РС</v>
          </cell>
          <cell r="D2862" t="str">
            <v>6240-41-4411 пружина РС</v>
          </cell>
          <cell r="E2862">
            <v>12</v>
          </cell>
          <cell r="F2862">
            <v>17323.650000000001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12</v>
          </cell>
          <cell r="L2862">
            <v>17323.650000000001</v>
          </cell>
        </row>
        <row r="2863">
          <cell r="A2863">
            <v>1313023708</v>
          </cell>
          <cell r="B2863">
            <v>131302</v>
          </cell>
          <cell r="C2863" t="str">
            <v>Расходные материалы (фильтра, ремни, сервис. пакеты , зубья, коронки, реж. кромки и т.д.) по РС</v>
          </cell>
          <cell r="D2863" t="str">
            <v>6218-к8-9900 набор прокладок РС</v>
          </cell>
          <cell r="E2863">
            <v>3</v>
          </cell>
          <cell r="F2863">
            <v>76337.87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3</v>
          </cell>
          <cell r="L2863">
            <v>76337.87</v>
          </cell>
        </row>
        <row r="2864">
          <cell r="A2864">
            <v>1313023709</v>
          </cell>
          <cell r="B2864">
            <v>131302</v>
          </cell>
          <cell r="C2864" t="str">
            <v>Расходные материалы (фильтра, ремни, сервис. пакеты , зубья, коронки, реж. кромки и т.д.) по РС</v>
          </cell>
          <cell r="D2864" t="str">
            <v>6218-61-4200 шкиф РС</v>
          </cell>
          <cell r="E2864">
            <v>1</v>
          </cell>
          <cell r="F2864">
            <v>227098.04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1</v>
          </cell>
          <cell r="L2864">
            <v>227098.04</v>
          </cell>
        </row>
        <row r="2865">
          <cell r="A2865">
            <v>1313023710</v>
          </cell>
          <cell r="B2865">
            <v>131302</v>
          </cell>
          <cell r="C2865" t="str">
            <v>Расходные материалы (фильтра, ремни, сервис. пакеты , зубья, коронки, реж. кромки и т.д.) по РС</v>
          </cell>
          <cell r="D2865" t="str">
            <v>6218-11-4270 шланг РС</v>
          </cell>
          <cell r="E2865">
            <v>6</v>
          </cell>
          <cell r="F2865">
            <v>1134284.07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6</v>
          </cell>
          <cell r="L2865">
            <v>1134284.07</v>
          </cell>
        </row>
        <row r="2866">
          <cell r="A2866">
            <v>1313023711</v>
          </cell>
          <cell r="B2866">
            <v>131302</v>
          </cell>
          <cell r="C2866" t="str">
            <v>Расходные материалы (фильтра, ремни, сервис. пакеты , зубья, коронки, реж. кромки и т.д.) по РС</v>
          </cell>
          <cell r="D2866" t="str">
            <v>6218-11-4260  шланг РС</v>
          </cell>
          <cell r="E2866">
            <v>6</v>
          </cell>
          <cell r="F2866">
            <v>164878.39999999999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6</v>
          </cell>
          <cell r="L2866">
            <v>164878.39999999999</v>
          </cell>
        </row>
        <row r="2867">
          <cell r="A2867">
            <v>1313023712</v>
          </cell>
          <cell r="B2867">
            <v>131302</v>
          </cell>
          <cell r="C2867" t="str">
            <v>Расходные материалы (фильтра, ремни, сервис. пакеты , зубья, коронки, реж. кромки и т.д.) по РС</v>
          </cell>
          <cell r="D2867" t="str">
            <v>6216-64-8280 фильтр коррозийный РС</v>
          </cell>
          <cell r="E2867">
            <v>8</v>
          </cell>
          <cell r="F2867">
            <v>42106.95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8</v>
          </cell>
          <cell r="L2867">
            <v>42106.95</v>
          </cell>
        </row>
        <row r="2868">
          <cell r="A2868">
            <v>1313023713</v>
          </cell>
          <cell r="B2868">
            <v>131302</v>
          </cell>
          <cell r="C2868" t="str">
            <v>Расходные материалы (фильтра, ремни, сервис. пакеты , зубья, коронки, реж. кромки и т.д.) по РС</v>
          </cell>
          <cell r="D2868" t="str">
            <v>6212-72-5520 шланг РС</v>
          </cell>
          <cell r="E2868">
            <v>4</v>
          </cell>
          <cell r="F2868">
            <v>90151.58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4</v>
          </cell>
          <cell r="L2868">
            <v>90151.58</v>
          </cell>
        </row>
        <row r="2869">
          <cell r="A2869">
            <v>1313023714</v>
          </cell>
          <cell r="B2869">
            <v>131302</v>
          </cell>
          <cell r="C2869" t="str">
            <v>Расходные материалы (фильтра, ремни, сервис. пакеты , зубья, коронки, реж. кромки и т.д.) по РС</v>
          </cell>
          <cell r="D2869" t="str">
            <v>6212-72-5510 шланг РС</v>
          </cell>
          <cell r="E2869">
            <v>4</v>
          </cell>
          <cell r="F2869">
            <v>101370.44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4</v>
          </cell>
          <cell r="L2869">
            <v>101370.44</v>
          </cell>
        </row>
        <row r="2870">
          <cell r="A2870">
            <v>1313023716</v>
          </cell>
          <cell r="B2870">
            <v>131302</v>
          </cell>
          <cell r="C2870" t="str">
            <v>Расходные материалы (фильтра, ремни, сервис. пакеты , зубья, коронки, реж. кромки и т.д.) по РС</v>
          </cell>
          <cell r="D2870" t="str">
            <v>427-12-11240 сальник РС</v>
          </cell>
          <cell r="E2870">
            <v>5</v>
          </cell>
          <cell r="F2870">
            <v>59877.45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5</v>
          </cell>
          <cell r="L2870">
            <v>59877.45</v>
          </cell>
        </row>
        <row r="2871">
          <cell r="A2871">
            <v>1313023718</v>
          </cell>
          <cell r="B2871">
            <v>131302</v>
          </cell>
          <cell r="C2871" t="str">
            <v>Расходные материалы (фильтра, ремни, сервис. пакеты , зубья, коронки, реж. кромки и т.д.) по РС</v>
          </cell>
          <cell r="D2871" t="str">
            <v>703-15-96020 уплотнение РС</v>
          </cell>
          <cell r="E2871">
            <v>3</v>
          </cell>
          <cell r="F2871">
            <v>374509.94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3</v>
          </cell>
          <cell r="L2871">
            <v>374509.94</v>
          </cell>
        </row>
        <row r="2872">
          <cell r="A2872">
            <v>1313023719</v>
          </cell>
          <cell r="B2872">
            <v>131302</v>
          </cell>
          <cell r="C2872" t="str">
            <v>Расходные материалы (фильтра, ремни, сервис. пакеты , зубья, коронки, реж. кромки и т.д.) по РС</v>
          </cell>
          <cell r="D2872" t="str">
            <v>HB20G-10105 винтовая втулка PIT</v>
          </cell>
          <cell r="E2872">
            <v>8</v>
          </cell>
          <cell r="F2872">
            <v>15844.25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8</v>
          </cell>
          <cell r="L2872">
            <v>15844.25</v>
          </cell>
        </row>
        <row r="2873">
          <cell r="A2873">
            <v>1313023721</v>
          </cell>
          <cell r="B2873">
            <v>131302</v>
          </cell>
          <cell r="C2873" t="str">
            <v>Расходные материалы (фильтра, ремни, сервис. пакеты , зубья, коронки, реж. кромки и т.д.) по РС</v>
          </cell>
          <cell r="D2873" t="str">
            <v>709-10-55700 Клапан в сборе спускной РС</v>
          </cell>
          <cell r="E2873">
            <v>3</v>
          </cell>
          <cell r="F2873">
            <v>147394.91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3</v>
          </cell>
          <cell r="L2873">
            <v>147394.91</v>
          </cell>
        </row>
        <row r="2874">
          <cell r="A2874">
            <v>1313023722</v>
          </cell>
          <cell r="B2874">
            <v>131302</v>
          </cell>
          <cell r="C2874" t="str">
            <v>Расходные материалы (фильтра, ремни, сервис. пакеты , зубья, коронки, реж. кромки и т.д.) по РС</v>
          </cell>
          <cell r="D2874" t="str">
            <v>703-15-95011 Прокладка РС</v>
          </cell>
          <cell r="E2874">
            <v>24</v>
          </cell>
          <cell r="F2874">
            <v>220420.06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24</v>
          </cell>
          <cell r="L2874">
            <v>220420.06</v>
          </cell>
        </row>
        <row r="2875">
          <cell r="A2875">
            <v>1313023723</v>
          </cell>
          <cell r="B2875">
            <v>131302</v>
          </cell>
          <cell r="C2875" t="str">
            <v>Расходные материалы (фильтра, ремни, сервис. пакеты , зубья, коронки, реж. кромки и т.д.) по РС</v>
          </cell>
          <cell r="D2875" t="str">
            <v>6218-к6-9900 набор прокладок РС</v>
          </cell>
          <cell r="E2875">
            <v>4</v>
          </cell>
          <cell r="F2875">
            <v>159959.5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4</v>
          </cell>
          <cell r="L2875">
            <v>159959.5</v>
          </cell>
        </row>
        <row r="2876">
          <cell r="A2876">
            <v>1313023724</v>
          </cell>
          <cell r="B2876">
            <v>131302</v>
          </cell>
          <cell r="C2876" t="str">
            <v>Расходные материалы (фильтра, ремни, сервис. пакеты , зубья, коронки, реж. кромки и т.д.) по РС</v>
          </cell>
          <cell r="D2876" t="str">
            <v>Реле РС 401</v>
          </cell>
          <cell r="E2876">
            <v>10</v>
          </cell>
          <cell r="F2876">
            <v>1991.15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10</v>
          </cell>
          <cell r="L2876">
            <v>1991.15</v>
          </cell>
        </row>
        <row r="2877">
          <cell r="A2877">
            <v>1313023725</v>
          </cell>
          <cell r="B2877">
            <v>131302</v>
          </cell>
          <cell r="C2877" t="str">
            <v>Расходные материалы (фильтра, ремни, сервис. пакеты , зубья, коронки, реж. кромки и т.д.) по РС</v>
          </cell>
          <cell r="D2877" t="str">
            <v>707-46-16010 втулка PC</v>
          </cell>
          <cell r="E2877">
            <v>7</v>
          </cell>
          <cell r="F2877">
            <v>3195249.78</v>
          </cell>
          <cell r="G2877">
            <v>0</v>
          </cell>
          <cell r="H2877">
            <v>0</v>
          </cell>
          <cell r="I2877">
            <v>1</v>
          </cell>
          <cell r="J2877">
            <v>472649.56</v>
          </cell>
          <cell r="K2877">
            <v>6</v>
          </cell>
          <cell r="L2877">
            <v>2722600.22</v>
          </cell>
        </row>
        <row r="2878">
          <cell r="A2878">
            <v>1313023726</v>
          </cell>
          <cell r="B2878">
            <v>131302</v>
          </cell>
          <cell r="C2878" t="str">
            <v>Расходные материалы (фильтра, ремни, сервис. пакеты , зубья, коронки, реж. кромки и т.д.) по РС</v>
          </cell>
          <cell r="D2878" t="str">
            <v>707-77-16010 уплотнение РС</v>
          </cell>
          <cell r="E2878">
            <v>4</v>
          </cell>
          <cell r="F2878">
            <v>71650.929999999993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4</v>
          </cell>
          <cell r="L2878">
            <v>71650.929999999993</v>
          </cell>
        </row>
        <row r="2879">
          <cell r="A2879">
            <v>1313023727</v>
          </cell>
          <cell r="B2879">
            <v>131302</v>
          </cell>
          <cell r="C2879" t="str">
            <v>Расходные материалы (фильтра, ремни, сервис. пакеты , зубья, коронки, реж. кромки и т.д.) по РС</v>
          </cell>
          <cell r="D2879" t="str">
            <v>21Т-72-71190 палец РС-450</v>
          </cell>
          <cell r="E2879">
            <v>4</v>
          </cell>
          <cell r="F2879">
            <v>1181568.55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4</v>
          </cell>
          <cell r="L2879">
            <v>1181568.55</v>
          </cell>
        </row>
        <row r="2880">
          <cell r="A2880">
            <v>1313023728</v>
          </cell>
          <cell r="B2880">
            <v>131302</v>
          </cell>
          <cell r="C2880" t="str">
            <v>Расходные материалы (фильтра, ремни, сервис. пакеты , зубья, коронки, реж. кромки и т.д.) по РС</v>
          </cell>
          <cell r="D2880" t="str">
            <v>S70H-M1404-фитинг на шланг</v>
          </cell>
          <cell r="E2880">
            <v>37</v>
          </cell>
          <cell r="F2880">
            <v>64620.09</v>
          </cell>
          <cell r="G2880">
            <v>0</v>
          </cell>
          <cell r="H2880">
            <v>0</v>
          </cell>
          <cell r="I2880">
            <v>4</v>
          </cell>
          <cell r="J2880">
            <v>6985.96</v>
          </cell>
          <cell r="K2880">
            <v>33</v>
          </cell>
          <cell r="L2880">
            <v>57634.13</v>
          </cell>
        </row>
        <row r="2881">
          <cell r="A2881">
            <v>1313023729</v>
          </cell>
          <cell r="B2881">
            <v>131302</v>
          </cell>
          <cell r="C2881" t="str">
            <v>Расходные материалы (фильтра, ремни, сервис. пакеты , зубья, коронки, реж. кромки и т.д.) по РС</v>
          </cell>
          <cell r="D2881" t="str">
            <v>S70H-M1605-фитинг на шланг</v>
          </cell>
          <cell r="E2881">
            <v>45</v>
          </cell>
          <cell r="F2881">
            <v>110796.47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45</v>
          </cell>
          <cell r="L2881">
            <v>110796.47</v>
          </cell>
        </row>
        <row r="2882">
          <cell r="A2882">
            <v>1313023730</v>
          </cell>
          <cell r="B2882">
            <v>131302</v>
          </cell>
          <cell r="C2882" t="str">
            <v>Расходные материалы (фильтра, ремни, сервис. пакеты , зубья, коронки, реж. кромки и т.д.) по РС</v>
          </cell>
          <cell r="D2882" t="str">
            <v>S70H-M1806-фитинг на шланг</v>
          </cell>
          <cell r="E2882">
            <v>3</v>
          </cell>
          <cell r="F2882">
            <v>7009.84</v>
          </cell>
          <cell r="G2882">
            <v>0</v>
          </cell>
          <cell r="H2882">
            <v>0</v>
          </cell>
          <cell r="I2882">
            <v>3</v>
          </cell>
          <cell r="J2882">
            <v>7009.84</v>
          </cell>
          <cell r="K2882">
            <v>0</v>
          </cell>
          <cell r="L2882">
            <v>0</v>
          </cell>
        </row>
        <row r="2883">
          <cell r="A2883">
            <v>1313023731</v>
          </cell>
          <cell r="B2883">
            <v>131302</v>
          </cell>
          <cell r="C2883" t="str">
            <v>Расходные материалы (фильтра, ремни, сервис. пакеты , зубья, коронки, реж. кромки и т.д.) по РС</v>
          </cell>
          <cell r="D2883" t="str">
            <v>S70H-M2208-фитинг на шланг</v>
          </cell>
          <cell r="E2883">
            <v>40</v>
          </cell>
          <cell r="F2883">
            <v>104512.1</v>
          </cell>
          <cell r="G2883">
            <v>0</v>
          </cell>
          <cell r="H2883">
            <v>0</v>
          </cell>
          <cell r="I2883">
            <v>6</v>
          </cell>
          <cell r="J2883">
            <v>15676.82</v>
          </cell>
          <cell r="K2883">
            <v>34</v>
          </cell>
          <cell r="L2883">
            <v>88835.28</v>
          </cell>
        </row>
        <row r="2884">
          <cell r="A2884">
            <v>1313023732</v>
          </cell>
          <cell r="B2884">
            <v>131302</v>
          </cell>
          <cell r="C2884" t="str">
            <v>Расходные материалы (фильтра, ремни, сервис. пакеты , зубья, коронки, реж. кромки и т.д.) по РС</v>
          </cell>
          <cell r="D2884" t="str">
            <v>S70H-M3012-фитинг на шланг</v>
          </cell>
          <cell r="E2884">
            <v>22</v>
          </cell>
          <cell r="F2884">
            <v>88087.53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22</v>
          </cell>
          <cell r="L2884">
            <v>88087.53</v>
          </cell>
        </row>
        <row r="2885">
          <cell r="A2885">
            <v>1313023733</v>
          </cell>
          <cell r="B2885">
            <v>131302</v>
          </cell>
          <cell r="C2885" t="str">
            <v>Расходные материалы (фильтра, ремни, сервис. пакеты , зубья, коронки, реж. кромки и т.д.) по РС</v>
          </cell>
          <cell r="D2885" t="str">
            <v>G25913-0404-фитинг на шланг</v>
          </cell>
          <cell r="E2885">
            <v>40</v>
          </cell>
          <cell r="F2885">
            <v>207729.8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40</v>
          </cell>
          <cell r="L2885">
            <v>207729.8</v>
          </cell>
        </row>
        <row r="2886">
          <cell r="A2886">
            <v>1313023734</v>
          </cell>
          <cell r="B2886">
            <v>131302</v>
          </cell>
          <cell r="C2886" t="str">
            <v>Расходные материалы (фильтра, ремни, сервис. пакеты , зубья, коронки, реж. кромки и т.д.) по РС</v>
          </cell>
          <cell r="D2886" t="str">
            <v>G25913-0606-фитинг на шланг</v>
          </cell>
          <cell r="E2886">
            <v>40</v>
          </cell>
          <cell r="F2886">
            <v>278541.2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40</v>
          </cell>
          <cell r="L2886">
            <v>278541.2</v>
          </cell>
        </row>
        <row r="2887">
          <cell r="A2887">
            <v>1313023735</v>
          </cell>
          <cell r="B2887">
            <v>131302</v>
          </cell>
          <cell r="C2887" t="str">
            <v>Расходные материалы (фильтра, ремни, сервис. пакеты , зубья, коронки, реж. кромки и т.д.) по РС</v>
          </cell>
          <cell r="D2887" t="str">
            <v>G25913-0808-фитинг на шланг</v>
          </cell>
          <cell r="E2887">
            <v>38</v>
          </cell>
          <cell r="F2887">
            <v>296103.40000000002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38</v>
          </cell>
          <cell r="L2887">
            <v>296103.40000000002</v>
          </cell>
        </row>
        <row r="2888">
          <cell r="A2888">
            <v>1313023736</v>
          </cell>
          <cell r="B2888">
            <v>131302</v>
          </cell>
          <cell r="C2888" t="str">
            <v>Расходные материалы (фильтра, ремни, сервис. пакеты , зубья, коронки, реж. кромки и т.д.) по РС</v>
          </cell>
          <cell r="D2888" t="str">
            <v>S05C-0704 фитинг на шланг</v>
          </cell>
          <cell r="E2888">
            <v>24</v>
          </cell>
          <cell r="F2888">
            <v>16424.509999999998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24</v>
          </cell>
          <cell r="L2888">
            <v>16424.509999999998</v>
          </cell>
        </row>
        <row r="2889">
          <cell r="A2889">
            <v>1313023737</v>
          </cell>
          <cell r="B2889">
            <v>131302</v>
          </cell>
          <cell r="C2889" t="str">
            <v>Расходные материалы (фильтра, ремни, сервис. пакеты , зубья, коронки, реж. кромки и т.д.) по РС</v>
          </cell>
          <cell r="D2889" t="str">
            <v>S05C-0904 фитинг на шланг</v>
          </cell>
          <cell r="E2889">
            <v>7</v>
          </cell>
          <cell r="F2889">
            <v>5296.07</v>
          </cell>
          <cell r="G2889">
            <v>0</v>
          </cell>
          <cell r="H2889">
            <v>0</v>
          </cell>
          <cell r="I2889">
            <v>2</v>
          </cell>
          <cell r="J2889">
            <v>1513.16</v>
          </cell>
          <cell r="K2889">
            <v>5</v>
          </cell>
          <cell r="L2889">
            <v>3782.91</v>
          </cell>
        </row>
        <row r="2890">
          <cell r="A2890">
            <v>1313023738</v>
          </cell>
          <cell r="B2890">
            <v>131302</v>
          </cell>
          <cell r="C2890" t="str">
            <v>Расходные материалы (фильтра, ремни, сервис. пакеты , зубья, коронки, реж. кромки и т.д.) по РС</v>
          </cell>
          <cell r="D2890" t="str">
            <v>S05C-0906 фитинг на шланг</v>
          </cell>
          <cell r="E2890">
            <v>25</v>
          </cell>
          <cell r="F2890">
            <v>19658.62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25</v>
          </cell>
          <cell r="L2890">
            <v>19658.62</v>
          </cell>
        </row>
        <row r="2891">
          <cell r="A2891">
            <v>1313023740</v>
          </cell>
          <cell r="B2891">
            <v>131302</v>
          </cell>
          <cell r="C2891" t="str">
            <v>Расходные материалы (фильтра, ремни, сервис. пакеты , зубья, коронки, реж. кромки и т.д.) по РС</v>
          </cell>
          <cell r="D2891" t="str">
            <v>S05C-1408 фитинг на шланг</v>
          </cell>
          <cell r="E2891">
            <v>30</v>
          </cell>
          <cell r="F2891">
            <v>31876.61</v>
          </cell>
          <cell r="G2891">
            <v>0</v>
          </cell>
          <cell r="H2891">
            <v>0</v>
          </cell>
          <cell r="I2891">
            <v>4</v>
          </cell>
          <cell r="J2891">
            <v>4250.21</v>
          </cell>
          <cell r="K2891">
            <v>26</v>
          </cell>
          <cell r="L2891">
            <v>27626.400000000001</v>
          </cell>
        </row>
        <row r="2892">
          <cell r="A2892">
            <v>1313023741</v>
          </cell>
          <cell r="B2892">
            <v>131302</v>
          </cell>
          <cell r="C2892" t="str">
            <v>Расходные материалы (фильтра, ремни, сервис. пакеты , зубья, коронки, реж. кромки и т.д.) по РС</v>
          </cell>
          <cell r="D2892" t="str">
            <v>S05C-1708 фитинг на шланг</v>
          </cell>
          <cell r="E2892">
            <v>10</v>
          </cell>
          <cell r="F2892">
            <v>21159.57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10</v>
          </cell>
          <cell r="L2892">
            <v>21159.57</v>
          </cell>
        </row>
        <row r="2893">
          <cell r="A2893">
            <v>1313023742</v>
          </cell>
          <cell r="B2893">
            <v>131302</v>
          </cell>
          <cell r="C2893" t="str">
            <v>Расходные материалы (фильтра, ремни, сервис. пакеты , зубья, коронки, реж. кромки и т.д.) по РС</v>
          </cell>
          <cell r="D2893" t="str">
            <v>S05C-1712 фитинг на шланг</v>
          </cell>
          <cell r="E2893">
            <v>29</v>
          </cell>
          <cell r="F2893">
            <v>47518.89</v>
          </cell>
          <cell r="G2893">
            <v>0</v>
          </cell>
          <cell r="H2893">
            <v>0</v>
          </cell>
          <cell r="I2893">
            <v>2</v>
          </cell>
          <cell r="J2893">
            <v>3277.16</v>
          </cell>
          <cell r="K2893">
            <v>27</v>
          </cell>
          <cell r="L2893">
            <v>44241.73</v>
          </cell>
        </row>
        <row r="2894">
          <cell r="A2894">
            <v>1313023743</v>
          </cell>
          <cell r="B2894">
            <v>131302</v>
          </cell>
          <cell r="C2894" t="str">
            <v>Расходные материалы (фильтра, ремни, сервис. пакеты , зубья, коронки, реж. кромки и т.д.) по РС</v>
          </cell>
          <cell r="D2894" t="str">
            <v>S05C-2112 фитинг на шланг</v>
          </cell>
          <cell r="E2894">
            <v>6</v>
          </cell>
          <cell r="F2894">
            <v>17215.52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6</v>
          </cell>
          <cell r="L2894">
            <v>17215.52</v>
          </cell>
        </row>
        <row r="2895">
          <cell r="A2895">
            <v>1313023744</v>
          </cell>
          <cell r="B2895">
            <v>131302</v>
          </cell>
          <cell r="C2895" t="str">
            <v>Расходные материалы (фильтра, ремни, сервис. пакеты , зубья, коронки, реж. кромки и т.д.) по РС</v>
          </cell>
          <cell r="D2895" t="str">
            <v>S05C-2116 фитинг на шланг</v>
          </cell>
          <cell r="E2895">
            <v>4</v>
          </cell>
          <cell r="F2895">
            <v>9756.09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4</v>
          </cell>
          <cell r="L2895">
            <v>9756.09</v>
          </cell>
        </row>
        <row r="2896">
          <cell r="A2896">
            <v>1313023745</v>
          </cell>
          <cell r="B2896">
            <v>131302</v>
          </cell>
          <cell r="C2896" t="str">
            <v>Расходные материалы (фильтра, ремни, сервис. пакеты , зубья, коронки, реж. кромки и т.д.) по РС</v>
          </cell>
          <cell r="D2896" t="str">
            <v>S05C-2616 фитинг на шланг</v>
          </cell>
          <cell r="E2896">
            <v>6</v>
          </cell>
          <cell r="F2896">
            <v>27836.75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6</v>
          </cell>
          <cell r="L2896">
            <v>27836.75</v>
          </cell>
        </row>
        <row r="2897">
          <cell r="A2897">
            <v>1313023746</v>
          </cell>
          <cell r="B2897">
            <v>131302</v>
          </cell>
          <cell r="C2897" t="str">
            <v>Расходные материалы (фильтра, ремни, сервис. пакеты , зубья, коронки, реж. кромки и т.д.) по РС</v>
          </cell>
          <cell r="D2897" t="str">
            <v>S05C-2620 фитинг на шланг</v>
          </cell>
          <cell r="E2897">
            <v>12</v>
          </cell>
          <cell r="F2897">
            <v>65051.93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12</v>
          </cell>
          <cell r="L2897">
            <v>65051.93</v>
          </cell>
        </row>
        <row r="2898">
          <cell r="A2898">
            <v>1313023747</v>
          </cell>
          <cell r="B2898">
            <v>131302</v>
          </cell>
          <cell r="C2898" t="str">
            <v>Расходные материалы (фильтра, ремни, сервис. пакеты , зубья, коронки, реж. кромки и т.д.) по РС</v>
          </cell>
          <cell r="D2898" t="str">
            <v>S55-0704-фитинг на шланг</v>
          </cell>
          <cell r="E2898">
            <v>30</v>
          </cell>
          <cell r="F2898">
            <v>74017.02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30</v>
          </cell>
          <cell r="L2898">
            <v>74017.02</v>
          </cell>
        </row>
        <row r="2899">
          <cell r="A2899">
            <v>1313023748</v>
          </cell>
          <cell r="B2899">
            <v>131302</v>
          </cell>
          <cell r="C2899" t="str">
            <v>Расходные материалы (фильтра, ремни, сервис. пакеты , зубья, коронки, реж. кромки и т.д.) по РС</v>
          </cell>
          <cell r="D2899" t="str">
            <v>S55-0904-фитинг на шланг</v>
          </cell>
          <cell r="E2899">
            <v>9</v>
          </cell>
          <cell r="F2899">
            <v>23336.68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9</v>
          </cell>
          <cell r="L2899">
            <v>23336.68</v>
          </cell>
        </row>
        <row r="2900">
          <cell r="A2900">
            <v>1313023749</v>
          </cell>
          <cell r="B2900">
            <v>131302</v>
          </cell>
          <cell r="C2900" t="str">
            <v>Расходные материалы (фильтра, ремни, сервис. пакеты , зубья, коронки, реж. кромки и т.д.) по РС</v>
          </cell>
          <cell r="D2900" t="str">
            <v>S55-0906-фитинг на шланг</v>
          </cell>
          <cell r="E2900">
            <v>29</v>
          </cell>
          <cell r="F2900">
            <v>73370.64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29</v>
          </cell>
          <cell r="L2900">
            <v>73370.64</v>
          </cell>
        </row>
        <row r="2901">
          <cell r="A2901">
            <v>1313023751</v>
          </cell>
          <cell r="B2901">
            <v>131302</v>
          </cell>
          <cell r="C2901" t="str">
            <v>Расходные материалы (фильтра, ремни, сервис. пакеты , зубья, коронки, реж. кромки и т.д.) по РС</v>
          </cell>
          <cell r="D2901" t="str">
            <v>S55-1408-фитинг на шланг</v>
          </cell>
          <cell r="E2901">
            <v>40</v>
          </cell>
          <cell r="F2901">
            <v>117332.72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40</v>
          </cell>
          <cell r="L2901">
            <v>117332.72</v>
          </cell>
        </row>
        <row r="2902">
          <cell r="A2902">
            <v>1313023752</v>
          </cell>
          <cell r="B2902">
            <v>131302</v>
          </cell>
          <cell r="C2902" t="str">
            <v>Расходные материалы (фильтра, ремни, сервис. пакеты , зубья, коронки, реж. кромки и т.д.) по РС</v>
          </cell>
          <cell r="D2902" t="str">
            <v>S55-1712-фитинг на шланг</v>
          </cell>
          <cell r="E2902">
            <v>20</v>
          </cell>
          <cell r="F2902">
            <v>79666.34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20</v>
          </cell>
          <cell r="L2902">
            <v>79666.34</v>
          </cell>
        </row>
        <row r="2903">
          <cell r="A2903">
            <v>1313023753</v>
          </cell>
          <cell r="B2903">
            <v>131302</v>
          </cell>
          <cell r="C2903" t="str">
            <v>Расходные материалы (фильтра, ремни, сервис. пакеты , зубья, коронки, реж. кромки и т.д.) по РС</v>
          </cell>
          <cell r="D2903" t="str">
            <v>S55-2112-фитинг на шланг</v>
          </cell>
          <cell r="E2903">
            <v>20</v>
          </cell>
          <cell r="F2903">
            <v>140116.19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20</v>
          </cell>
          <cell r="L2903">
            <v>140116.19</v>
          </cell>
        </row>
        <row r="2904">
          <cell r="A2904">
            <v>1313023754</v>
          </cell>
          <cell r="B2904">
            <v>131302</v>
          </cell>
          <cell r="C2904" t="str">
            <v>Расходные материалы (фильтра, ремни, сервис. пакеты , зубья, коронки, реж. кромки и т.д.) по РС</v>
          </cell>
          <cell r="D2904" t="str">
            <v>S55-2116-фитинг на шланг</v>
          </cell>
          <cell r="E2904">
            <v>18</v>
          </cell>
          <cell r="F2904">
            <v>102149.77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18</v>
          </cell>
          <cell r="L2904">
            <v>102149.77</v>
          </cell>
        </row>
        <row r="2905">
          <cell r="A2905">
            <v>1313023755</v>
          </cell>
          <cell r="B2905">
            <v>131302</v>
          </cell>
          <cell r="C2905" t="str">
            <v>Расходные материалы (фильтра, ремни, сервис. пакеты , зубья, коронки, реж. кромки и т.д.) по РС</v>
          </cell>
          <cell r="D2905" t="str">
            <v>S55-2620-фитинг на шланг</v>
          </cell>
          <cell r="E2905">
            <v>12</v>
          </cell>
          <cell r="F2905">
            <v>138459.1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12</v>
          </cell>
          <cell r="L2905">
            <v>138459.1</v>
          </cell>
        </row>
        <row r="2906">
          <cell r="A2906">
            <v>1313023756</v>
          </cell>
          <cell r="B2906">
            <v>131302</v>
          </cell>
          <cell r="C2906" t="str">
            <v>Расходные материалы (фильтра, ремни, сервис. пакеты , зубья, коронки, реж. кромки и т.д.) по РС</v>
          </cell>
          <cell r="D2906" t="str">
            <v>R7-04Z- шланг контура управления 1/4</v>
          </cell>
          <cell r="E2906">
            <v>152.4</v>
          </cell>
          <cell r="F2906">
            <v>519895.7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152.4</v>
          </cell>
          <cell r="L2906">
            <v>519895.7</v>
          </cell>
        </row>
        <row r="2907">
          <cell r="A2907">
            <v>1313023757</v>
          </cell>
          <cell r="B2907">
            <v>131302</v>
          </cell>
          <cell r="C2907" t="str">
            <v>Расходные материалы (фильтра, ремни, сервис. пакеты , зубья, коронки, реж. кромки и т.д.) по РС</v>
          </cell>
          <cell r="D2907" t="str">
            <v>R7-05Z- шланг контура управления 5/16</v>
          </cell>
          <cell r="E2907">
            <v>152.4</v>
          </cell>
          <cell r="F2907">
            <v>569645.15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152.4</v>
          </cell>
          <cell r="L2907">
            <v>569645.15</v>
          </cell>
        </row>
        <row r="2908">
          <cell r="A2908">
            <v>1313023758</v>
          </cell>
          <cell r="B2908">
            <v>131302</v>
          </cell>
          <cell r="C2908" t="str">
            <v>Расходные материалы (фильтра, ремни, сервис. пакеты , зубья, коронки, реж. кромки и т.д.) по РС</v>
          </cell>
          <cell r="D2908" t="str">
            <v>R7-06Z- шланг контура управления 3/8</v>
          </cell>
          <cell r="E2908">
            <v>152.4</v>
          </cell>
          <cell r="F2908">
            <v>596432.43999999994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152.4</v>
          </cell>
          <cell r="L2908">
            <v>596432.43999999994</v>
          </cell>
        </row>
        <row r="2909">
          <cell r="A2909">
            <v>1313023759</v>
          </cell>
          <cell r="B2909">
            <v>131302</v>
          </cell>
          <cell r="C2909" t="str">
            <v>Расходные материалы (фильтра, ремни, сервис. пакеты , зубья, коронки, реж. кромки и т.д.) по РС</v>
          </cell>
          <cell r="D2909" t="str">
            <v>R7-08Z- шланг контура управления 1/2</v>
          </cell>
          <cell r="E2909">
            <v>152.4</v>
          </cell>
          <cell r="F2909">
            <v>682637.69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152.4</v>
          </cell>
          <cell r="L2909">
            <v>682637.69</v>
          </cell>
        </row>
        <row r="2910">
          <cell r="A2910">
            <v>1313023760</v>
          </cell>
          <cell r="B2910">
            <v>131302</v>
          </cell>
          <cell r="C2910" t="str">
            <v>Расходные материалы (фильтра, ремни, сервис. пакеты , зубья, коронки, реж. кромки и т.д.) по РС</v>
          </cell>
          <cell r="D2910" t="str">
            <v>12G2-шланг контура управления 3/4</v>
          </cell>
          <cell r="E2910">
            <v>77.349999999999994</v>
          </cell>
          <cell r="F2910">
            <v>381800.35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77.349999999999994</v>
          </cell>
          <cell r="L2910">
            <v>381800.35</v>
          </cell>
        </row>
        <row r="2911">
          <cell r="A2911">
            <v>1313023761</v>
          </cell>
          <cell r="B2911">
            <v>131302</v>
          </cell>
          <cell r="C2911" t="str">
            <v>Расходные материалы (фильтра, ремни, сервис. пакеты , зубья, коронки, реж. кромки и т.д.) по РС</v>
          </cell>
          <cell r="D2911" t="str">
            <v>SCT-04- обжимное кольцо</v>
          </cell>
          <cell r="E2911">
            <v>22</v>
          </cell>
          <cell r="F2911">
            <v>12546.24</v>
          </cell>
          <cell r="G2911">
            <v>0</v>
          </cell>
          <cell r="H2911">
            <v>0</v>
          </cell>
          <cell r="I2911">
            <v>4</v>
          </cell>
          <cell r="J2911">
            <v>2281.14</v>
          </cell>
          <cell r="K2911">
            <v>18</v>
          </cell>
          <cell r="L2911">
            <v>10265.1</v>
          </cell>
        </row>
        <row r="2912">
          <cell r="A2912">
            <v>1313023762</v>
          </cell>
          <cell r="B2912">
            <v>131302</v>
          </cell>
          <cell r="C2912" t="str">
            <v>Расходные материалы (фильтра, ремни, сервис. пакеты , зубья, коронки, реж. кромки и т.д.) по РС</v>
          </cell>
          <cell r="D2912" t="str">
            <v>SCT-05- обжимное кольцо</v>
          </cell>
          <cell r="E2912">
            <v>50</v>
          </cell>
          <cell r="F2912">
            <v>34163.51</v>
          </cell>
          <cell r="G2912">
            <v>0</v>
          </cell>
          <cell r="H2912">
            <v>0</v>
          </cell>
          <cell r="I2912">
            <v>10</v>
          </cell>
          <cell r="J2912">
            <v>6832.7</v>
          </cell>
          <cell r="K2912">
            <v>40</v>
          </cell>
          <cell r="L2912">
            <v>27330.81</v>
          </cell>
        </row>
        <row r="2913">
          <cell r="A2913">
            <v>1313023764</v>
          </cell>
          <cell r="B2913">
            <v>131302</v>
          </cell>
          <cell r="C2913" t="str">
            <v>Расходные материалы (фильтра, ремни, сервис. пакеты , зубья, коронки, реж. кромки и т.д.) по РС</v>
          </cell>
          <cell r="D2913" t="str">
            <v>SCT-08- обжимное кольцо</v>
          </cell>
          <cell r="E2913">
            <v>34</v>
          </cell>
          <cell r="F2913">
            <v>29634.48</v>
          </cell>
          <cell r="G2913">
            <v>0</v>
          </cell>
          <cell r="H2913">
            <v>0</v>
          </cell>
          <cell r="I2913">
            <v>31</v>
          </cell>
          <cell r="J2913">
            <v>27019.67</v>
          </cell>
          <cell r="K2913">
            <v>3</v>
          </cell>
          <cell r="L2913">
            <v>2614.81</v>
          </cell>
        </row>
        <row r="2914">
          <cell r="A2914">
            <v>1313023765</v>
          </cell>
          <cell r="B2914">
            <v>131302</v>
          </cell>
          <cell r="C2914" t="str">
            <v>Расходные материалы (фильтра, ремни, сервис. пакеты , зубья, коронки, реж. кромки и т.д.) по РС</v>
          </cell>
          <cell r="D2914" t="str">
            <v>SCN-12-обжимное кольцо</v>
          </cell>
          <cell r="E2914">
            <v>26</v>
          </cell>
          <cell r="F2914">
            <v>31021.57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26</v>
          </cell>
          <cell r="L2914">
            <v>31021.57</v>
          </cell>
        </row>
        <row r="2915">
          <cell r="A2915">
            <v>1313023766</v>
          </cell>
          <cell r="B2915">
            <v>131302</v>
          </cell>
          <cell r="C2915" t="str">
            <v>Расходные материалы (фильтра, ремни, сервис. пакеты , зубья, коронки, реж. кромки и т.д.) по РС</v>
          </cell>
          <cell r="D2915" t="str">
            <v>4G2-шланг компрессора 1/4</v>
          </cell>
          <cell r="E2915">
            <v>73.2</v>
          </cell>
          <cell r="F2915">
            <v>185207.42</v>
          </cell>
          <cell r="G2915">
            <v>0</v>
          </cell>
          <cell r="H2915">
            <v>0</v>
          </cell>
          <cell r="I2915">
            <v>1</v>
          </cell>
          <cell r="J2915">
            <v>2530.16</v>
          </cell>
          <cell r="K2915">
            <v>72.2</v>
          </cell>
          <cell r="L2915">
            <v>182677.26</v>
          </cell>
        </row>
        <row r="2916">
          <cell r="A2916">
            <v>1313023767</v>
          </cell>
          <cell r="B2916">
            <v>131302</v>
          </cell>
          <cell r="C2916" t="str">
            <v>Расходные материалы (фильтра, ремни, сервис. пакеты , зубья, коронки, реж. кромки и т.д.) по РС</v>
          </cell>
          <cell r="D2916" t="str">
            <v>6G2-шланг компрессора 3/8</v>
          </cell>
          <cell r="E2916">
            <v>0.7</v>
          </cell>
          <cell r="F2916">
            <v>2042.95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0.7</v>
          </cell>
          <cell r="L2916">
            <v>2042.95</v>
          </cell>
        </row>
        <row r="2917">
          <cell r="A2917">
            <v>1313023768</v>
          </cell>
          <cell r="B2917">
            <v>131302</v>
          </cell>
          <cell r="C2917" t="str">
            <v>Расходные материалы (фильтра, ремни, сервис. пакеты , зубья, коронки, реж. кромки и т.д.) по РС</v>
          </cell>
          <cell r="D2917" t="str">
            <v>8G2-шланг компрессора 1/2</v>
          </cell>
          <cell r="E2917">
            <v>136.19999999999999</v>
          </cell>
          <cell r="F2917">
            <v>462706.9</v>
          </cell>
          <cell r="G2917">
            <v>0</v>
          </cell>
          <cell r="H2917">
            <v>0</v>
          </cell>
          <cell r="I2917">
            <v>14</v>
          </cell>
          <cell r="J2917">
            <v>47561.64</v>
          </cell>
          <cell r="K2917">
            <v>122.2</v>
          </cell>
          <cell r="L2917">
            <v>415145.26</v>
          </cell>
        </row>
        <row r="2918">
          <cell r="A2918">
            <v>1313023769</v>
          </cell>
          <cell r="B2918">
            <v>131302</v>
          </cell>
          <cell r="C2918" t="str">
            <v>Расходные материалы (фильтра, ремни, сервис. пакеты , зубья, коронки, реж. кромки и т.д.) по РС</v>
          </cell>
          <cell r="D2918" t="str">
            <v>12G2-шланг компрессора 3/4</v>
          </cell>
          <cell r="E2918">
            <v>116.5</v>
          </cell>
          <cell r="F2918">
            <v>575045.1</v>
          </cell>
          <cell r="G2918">
            <v>0</v>
          </cell>
          <cell r="H2918">
            <v>0</v>
          </cell>
          <cell r="I2918">
            <v>1</v>
          </cell>
          <cell r="J2918">
            <v>4936.01</v>
          </cell>
          <cell r="K2918">
            <v>115.5</v>
          </cell>
          <cell r="L2918">
            <v>570109.09</v>
          </cell>
        </row>
        <row r="2919">
          <cell r="A2919">
            <v>1313023770</v>
          </cell>
          <cell r="B2919">
            <v>131302</v>
          </cell>
          <cell r="C2919" t="str">
            <v>Расходные материалы (фильтра, ремни, сервис. пакеты , зубья, коронки, реж. кромки и т.д.) по РС</v>
          </cell>
          <cell r="D2919" t="str">
            <v>16G2-шланг компрессора 1</v>
          </cell>
          <cell r="E2919">
            <v>100</v>
          </cell>
          <cell r="F2919">
            <v>690183.22</v>
          </cell>
          <cell r="G2919">
            <v>0</v>
          </cell>
          <cell r="H2919">
            <v>0</v>
          </cell>
          <cell r="I2919">
            <v>3</v>
          </cell>
          <cell r="J2919">
            <v>20705.490000000002</v>
          </cell>
          <cell r="K2919">
            <v>97</v>
          </cell>
          <cell r="L2919">
            <v>669477.73</v>
          </cell>
        </row>
        <row r="2920">
          <cell r="A2920">
            <v>1313023772</v>
          </cell>
          <cell r="B2920">
            <v>131302</v>
          </cell>
          <cell r="C2920" t="str">
            <v>Расходные материалы (фильтра, ремни, сервис. пакеты , зубья, коронки, реж. кромки и т.д.) по РС</v>
          </cell>
          <cell r="D2920" t="str">
            <v>SCN-04-обжимное кольцо</v>
          </cell>
          <cell r="E2920">
            <v>46</v>
          </cell>
          <cell r="F2920">
            <v>25654.43</v>
          </cell>
          <cell r="G2920">
            <v>0</v>
          </cell>
          <cell r="H2920">
            <v>0</v>
          </cell>
          <cell r="I2920">
            <v>2</v>
          </cell>
          <cell r="J2920">
            <v>1115.4100000000001</v>
          </cell>
          <cell r="K2920">
            <v>44</v>
          </cell>
          <cell r="L2920">
            <v>24539.02</v>
          </cell>
        </row>
        <row r="2921">
          <cell r="A2921">
            <v>1313023774</v>
          </cell>
          <cell r="B2921">
            <v>131302</v>
          </cell>
          <cell r="C2921" t="str">
            <v>Расходные материалы (фильтра, ремни, сервис. пакеты , зубья, коронки, реж. кромки и т.д.) по РС</v>
          </cell>
          <cell r="D2921" t="str">
            <v>SCN-08-обжимное кольцо</v>
          </cell>
          <cell r="E2921">
            <v>27</v>
          </cell>
          <cell r="F2921">
            <v>22177.33</v>
          </cell>
          <cell r="G2921">
            <v>0</v>
          </cell>
          <cell r="H2921">
            <v>0</v>
          </cell>
          <cell r="I2921">
            <v>21</v>
          </cell>
          <cell r="J2921">
            <v>17249.04</v>
          </cell>
          <cell r="K2921">
            <v>6</v>
          </cell>
          <cell r="L2921">
            <v>4928.29</v>
          </cell>
        </row>
        <row r="2922">
          <cell r="A2922">
            <v>1313023776</v>
          </cell>
          <cell r="B2922">
            <v>131302</v>
          </cell>
          <cell r="C2922" t="str">
            <v>Расходные материалы (фильтра, ремни, сервис. пакеты , зубья, коронки, реж. кромки и т.д.) по РС</v>
          </cell>
          <cell r="D2922" t="str">
            <v>SCN-16-обжимное кольцо</v>
          </cell>
          <cell r="E2922">
            <v>6</v>
          </cell>
          <cell r="F2922">
            <v>12055.54</v>
          </cell>
          <cell r="G2922">
            <v>0</v>
          </cell>
          <cell r="H2922">
            <v>0</v>
          </cell>
          <cell r="I2922">
            <v>3</v>
          </cell>
          <cell r="J2922">
            <v>6027.77</v>
          </cell>
          <cell r="K2922">
            <v>3</v>
          </cell>
          <cell r="L2922">
            <v>6027.77</v>
          </cell>
        </row>
        <row r="2923">
          <cell r="A2923">
            <v>1313023778</v>
          </cell>
          <cell r="B2923">
            <v>131302</v>
          </cell>
          <cell r="C2923" t="str">
            <v>Расходные материалы (фильтра, ремни, сервис. пакеты , зубья, коронки, реж. кромки и т.д.) по РС</v>
          </cell>
          <cell r="D2923" t="str">
            <v>24АСR500-шланг главного бака 1 1/2</v>
          </cell>
          <cell r="E2923">
            <v>44.83</v>
          </cell>
          <cell r="F2923">
            <v>1461638.72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44.83</v>
          </cell>
          <cell r="L2923">
            <v>1461638.72</v>
          </cell>
        </row>
        <row r="2924">
          <cell r="A2924">
            <v>1313023779</v>
          </cell>
          <cell r="B2924">
            <v>131302</v>
          </cell>
          <cell r="C2924" t="str">
            <v>Расходные материалы (фильтра, ремни, сервис. пакеты , зубья, коронки, реж. кромки и т.д.) по РС</v>
          </cell>
          <cell r="D2924" t="str">
            <v>32АСR500-шланг главного бака 2</v>
          </cell>
          <cell r="E2924">
            <v>2.2999999999999998</v>
          </cell>
          <cell r="F2924">
            <v>85650.55</v>
          </cell>
          <cell r="G2924">
            <v>0</v>
          </cell>
          <cell r="H2924">
            <v>0</v>
          </cell>
          <cell r="I2924">
            <v>1.5</v>
          </cell>
          <cell r="J2924">
            <v>55859.05</v>
          </cell>
          <cell r="K2924">
            <v>0.8</v>
          </cell>
          <cell r="L2924">
            <v>29791.5</v>
          </cell>
        </row>
        <row r="2925">
          <cell r="A2925">
            <v>1313023780</v>
          </cell>
          <cell r="B2925">
            <v>131302</v>
          </cell>
          <cell r="C2925" t="str">
            <v>Расходные материалы (фильтра, ремни, сервис. пакеты , зубья, коронки, реж. кромки и т.д.) по РС</v>
          </cell>
          <cell r="D2925" t="str">
            <v>Блок катушек</v>
          </cell>
          <cell r="E2925">
            <v>1</v>
          </cell>
          <cell r="F2925">
            <v>5815073.3899999997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1</v>
          </cell>
          <cell r="L2925">
            <v>5815073.3899999997</v>
          </cell>
        </row>
        <row r="2926">
          <cell r="A2926">
            <v>1313023781</v>
          </cell>
          <cell r="B2926">
            <v>131302</v>
          </cell>
          <cell r="C2926" t="str">
            <v>Расходные материалы (фильтра, ремни, сервис. пакеты , зубья, коронки, реж. кромки и т.д.) по РС</v>
          </cell>
          <cell r="D2926" t="str">
            <v>5788-6061 ремень на Pit</v>
          </cell>
          <cell r="E2926">
            <v>2</v>
          </cell>
          <cell r="F2926">
            <v>20833.62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2</v>
          </cell>
          <cell r="L2926">
            <v>20833.62</v>
          </cell>
        </row>
        <row r="2927">
          <cell r="A2927">
            <v>1313023782</v>
          </cell>
          <cell r="B2927">
            <v>131302</v>
          </cell>
          <cell r="C2927" t="str">
            <v>Расходные материалы (фильтра, ремни, сервис. пакеты , зубья, коронки, реж. кромки и т.д.) по РС</v>
          </cell>
          <cell r="D2927" t="str">
            <v>06040-06213 подшипник РС</v>
          </cell>
          <cell r="E2927">
            <v>11</v>
          </cell>
          <cell r="F2927">
            <v>87830.8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11</v>
          </cell>
          <cell r="L2927">
            <v>87830.8</v>
          </cell>
        </row>
        <row r="2928">
          <cell r="A2928">
            <v>1313023783</v>
          </cell>
          <cell r="B2928">
            <v>131302</v>
          </cell>
          <cell r="C2928" t="str">
            <v>Расходные материалы (фильтра, ремни, сервис. пакеты , зубья, коронки, реж. кромки и т.д.) по РС</v>
          </cell>
          <cell r="D2928" t="str">
            <v>06040-06310 подшипник РС</v>
          </cell>
          <cell r="E2928">
            <v>20</v>
          </cell>
          <cell r="F2928">
            <v>194413.68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20</v>
          </cell>
          <cell r="L2928">
            <v>194413.68</v>
          </cell>
        </row>
        <row r="2929">
          <cell r="A2929">
            <v>1313023784</v>
          </cell>
          <cell r="B2929">
            <v>131302</v>
          </cell>
          <cell r="C2929" t="str">
            <v>Расходные материалы (фильтра, ремни, сервис. пакеты , зубья, коронки, реж. кромки и т.д.) по РС</v>
          </cell>
          <cell r="D2929" t="str">
            <v>06040-06311 подшипник РС</v>
          </cell>
          <cell r="E2929">
            <v>1</v>
          </cell>
          <cell r="F2929">
            <v>11392.92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1</v>
          </cell>
          <cell r="L2929">
            <v>11392.92</v>
          </cell>
        </row>
        <row r="2930">
          <cell r="A2930">
            <v>1313023785</v>
          </cell>
          <cell r="B2930">
            <v>131302</v>
          </cell>
          <cell r="C2930" t="str">
            <v>Расходные материалы (фильтра, ремни, сервис. пакеты , зубья, коронки, реж. кромки и т.д.) по РС</v>
          </cell>
          <cell r="D2930" t="str">
            <v>07000-02065 кольцо РС</v>
          </cell>
          <cell r="E2930">
            <v>10</v>
          </cell>
          <cell r="F2930">
            <v>2317.61</v>
          </cell>
          <cell r="G2930">
            <v>0</v>
          </cell>
          <cell r="H2930">
            <v>0</v>
          </cell>
          <cell r="I2930">
            <v>2</v>
          </cell>
          <cell r="J2930">
            <v>463.52</v>
          </cell>
          <cell r="K2930">
            <v>8</v>
          </cell>
          <cell r="L2930">
            <v>1854.09</v>
          </cell>
        </row>
        <row r="2931">
          <cell r="A2931">
            <v>1313023786</v>
          </cell>
          <cell r="B2931">
            <v>131302</v>
          </cell>
          <cell r="C2931" t="str">
            <v>Расходные материалы (фильтра, ремни, сервис. пакеты , зубья, коронки, реж. кромки и т.д.) по РС</v>
          </cell>
          <cell r="D2931" t="str">
            <v>07000-15185 кольцо РС</v>
          </cell>
          <cell r="E2931">
            <v>3</v>
          </cell>
          <cell r="F2931">
            <v>8573.2199999999993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3</v>
          </cell>
          <cell r="L2931">
            <v>8573.2199999999993</v>
          </cell>
        </row>
        <row r="2932">
          <cell r="A2932">
            <v>1313023787</v>
          </cell>
          <cell r="B2932">
            <v>131302</v>
          </cell>
          <cell r="C2932" t="str">
            <v>Расходные материалы (фильтра, ремни, сервис. пакеты , зубья, коронки, реж. кромки и т.д.) по РС</v>
          </cell>
          <cell r="D2932" t="str">
            <v>07000-Е5500 сальник РС</v>
          </cell>
          <cell r="E2932">
            <v>5</v>
          </cell>
          <cell r="F2932">
            <v>102386.86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5</v>
          </cell>
          <cell r="L2932">
            <v>102386.86</v>
          </cell>
        </row>
        <row r="2933">
          <cell r="A2933">
            <v>1313023788</v>
          </cell>
          <cell r="B2933">
            <v>131302</v>
          </cell>
          <cell r="C2933" t="str">
            <v>Расходные материалы (фильтра, ремни, сервис. пакеты , зубья, коронки, реж. кромки и т.д.) по РС</v>
          </cell>
          <cell r="D2933" t="str">
            <v>07001-02012 кольцо РС</v>
          </cell>
          <cell r="E2933">
            <v>3</v>
          </cell>
          <cell r="F2933">
            <v>1569.69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3</v>
          </cell>
          <cell r="L2933">
            <v>1569.69</v>
          </cell>
        </row>
        <row r="2934">
          <cell r="A2934">
            <v>1313023789</v>
          </cell>
          <cell r="B2934">
            <v>131302</v>
          </cell>
          <cell r="C2934" t="str">
            <v>Расходные материалы (фильтра, ремни, сервис. пакеты , зубья, коронки, реж. кромки и т.д.) по РС</v>
          </cell>
          <cell r="D2934" t="str">
            <v>07001-03032 кольцо РС</v>
          </cell>
          <cell r="E2934">
            <v>12</v>
          </cell>
          <cell r="F2934">
            <v>15053.1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12</v>
          </cell>
          <cell r="L2934">
            <v>15053.1</v>
          </cell>
        </row>
        <row r="2935">
          <cell r="A2935">
            <v>1313023790</v>
          </cell>
          <cell r="B2935">
            <v>131302</v>
          </cell>
          <cell r="C2935" t="str">
            <v>Расходные материалы (фильтра, ремни, сервис. пакеты , зубья, коронки, реж. кромки и т.д.) по РС</v>
          </cell>
          <cell r="D2935" t="str">
            <v>07002-13634 уплотнительное кольцо РС</v>
          </cell>
          <cell r="E2935">
            <v>14</v>
          </cell>
          <cell r="F2935">
            <v>2926.99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14</v>
          </cell>
          <cell r="L2935">
            <v>2926.99</v>
          </cell>
        </row>
        <row r="2936">
          <cell r="A2936">
            <v>1313023791</v>
          </cell>
          <cell r="B2936">
            <v>131302</v>
          </cell>
          <cell r="C2936" t="str">
            <v>Расходные материалы (фильтра, ремни, сервис. пакеты , зубья, коронки, реж. кромки и т.д.) по РС</v>
          </cell>
          <cell r="D2936" t="str">
            <v>07011-10100 сальник РС</v>
          </cell>
          <cell r="E2936">
            <v>20</v>
          </cell>
          <cell r="F2936">
            <v>104050.77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20</v>
          </cell>
          <cell r="L2936">
            <v>104050.77</v>
          </cell>
        </row>
        <row r="2937">
          <cell r="A2937">
            <v>1313023792</v>
          </cell>
          <cell r="B2937">
            <v>131302</v>
          </cell>
          <cell r="C2937" t="str">
            <v>Расходные материалы (фильтра, ремни, сервис. пакеты , зубья, коронки, реж. кромки и т.д.) по РС</v>
          </cell>
          <cell r="D2937" t="str">
            <v>07011-50100 сальник РС</v>
          </cell>
          <cell r="E2937">
            <v>1</v>
          </cell>
          <cell r="F2937">
            <v>7396.46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1</v>
          </cell>
          <cell r="L2937">
            <v>7396.46</v>
          </cell>
        </row>
        <row r="2938">
          <cell r="A2938">
            <v>1313023793</v>
          </cell>
          <cell r="B2938">
            <v>131302</v>
          </cell>
          <cell r="C2938" t="str">
            <v>Расходные материалы (фильтра, ремни, сервис. пакеты , зубья, коронки, реж. кромки и т.д.) по РС</v>
          </cell>
          <cell r="D2938" t="str">
            <v>20Y-06-21710 выключатель РС</v>
          </cell>
          <cell r="E2938">
            <v>2</v>
          </cell>
          <cell r="F2938">
            <v>11500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2</v>
          </cell>
          <cell r="L2938">
            <v>11500</v>
          </cell>
        </row>
        <row r="2939">
          <cell r="A2939">
            <v>1313023794</v>
          </cell>
          <cell r="B2939">
            <v>131302</v>
          </cell>
          <cell r="C2939" t="str">
            <v>Расходные материалы (фильтра, ремни, сервис. пакеты , зубья, коронки, реж. кромки и т.д.) по РС</v>
          </cell>
          <cell r="D2939" t="str">
            <v>21N-60-12120 клапан РС</v>
          </cell>
          <cell r="E2939">
            <v>2</v>
          </cell>
          <cell r="F2939">
            <v>836283.18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2</v>
          </cell>
          <cell r="L2939">
            <v>836283.18</v>
          </cell>
        </row>
        <row r="2940">
          <cell r="A2940">
            <v>1313023796</v>
          </cell>
          <cell r="B2940">
            <v>131302</v>
          </cell>
          <cell r="C2940" t="str">
            <v>Расходные материалы (фильтра, ремни, сервис. пакеты , зубья, коронки, реж. кромки и т.д.) по РС</v>
          </cell>
          <cell r="D2940" t="str">
            <v>21Т-70-71640 втулка РС</v>
          </cell>
          <cell r="E2940">
            <v>2</v>
          </cell>
          <cell r="F2940">
            <v>667317.74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2</v>
          </cell>
          <cell r="L2940">
            <v>667317.74</v>
          </cell>
        </row>
        <row r="2941">
          <cell r="A2941">
            <v>1313023797</v>
          </cell>
          <cell r="B2941">
            <v>131302</v>
          </cell>
          <cell r="C2941" t="str">
            <v>Расходные материалы (фильтра, ремни, сервис. пакеты , зубья, коронки, реж. кромки и т.д.) по РС</v>
          </cell>
          <cell r="D2941" t="str">
            <v>426-30-12160 уплотнит. кольцо -WA</v>
          </cell>
          <cell r="E2941">
            <v>149</v>
          </cell>
          <cell r="F2941">
            <v>1642142.71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149</v>
          </cell>
          <cell r="L2941">
            <v>1642142.71</v>
          </cell>
        </row>
        <row r="2942">
          <cell r="A2942">
            <v>1313023799</v>
          </cell>
          <cell r="B2942">
            <v>131302</v>
          </cell>
          <cell r="C2942" t="str">
            <v>Расходные материалы (фильтра, ремни, сервис. пакеты , зубья, коронки, реж. кромки и т.д.) по РС</v>
          </cell>
          <cell r="D2942" t="str">
            <v>42С-20-12621 крестовина РС</v>
          </cell>
          <cell r="E2942">
            <v>6</v>
          </cell>
          <cell r="F2942">
            <v>2917524.32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6</v>
          </cell>
          <cell r="L2942">
            <v>2917524.32</v>
          </cell>
        </row>
        <row r="2943">
          <cell r="A2943">
            <v>1313023800</v>
          </cell>
          <cell r="B2943">
            <v>131302</v>
          </cell>
          <cell r="C2943" t="str">
            <v>Расходные материалы (фильтра, ремни, сервис. пакеты , зубья, коронки, реж. кромки и т.д.) по РС</v>
          </cell>
          <cell r="D2943" t="str">
            <v>5191 4356 фильтр PIT</v>
          </cell>
          <cell r="E2943">
            <v>8</v>
          </cell>
          <cell r="F2943">
            <v>21357.14</v>
          </cell>
          <cell r="G2943">
            <v>0</v>
          </cell>
          <cell r="H2943">
            <v>0</v>
          </cell>
          <cell r="I2943">
            <v>6</v>
          </cell>
          <cell r="J2943">
            <v>16017.86</v>
          </cell>
          <cell r="K2943">
            <v>2</v>
          </cell>
          <cell r="L2943">
            <v>5339.28</v>
          </cell>
        </row>
        <row r="2944">
          <cell r="A2944">
            <v>1313023801</v>
          </cell>
          <cell r="B2944">
            <v>131302</v>
          </cell>
          <cell r="C2944" t="str">
            <v>Расходные материалы (фильтра, ремни, сервис. пакеты , зубья, коронки, реж. кромки и т.д.) по РС</v>
          </cell>
          <cell r="D2944" t="str">
            <v>5711 2963 манометр Pit</v>
          </cell>
          <cell r="E2944">
            <v>2</v>
          </cell>
          <cell r="F2944">
            <v>23103.96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2</v>
          </cell>
          <cell r="L2944">
            <v>23103.96</v>
          </cell>
        </row>
        <row r="2945">
          <cell r="A2945">
            <v>1313023803</v>
          </cell>
          <cell r="B2945">
            <v>131302</v>
          </cell>
          <cell r="C2945" t="str">
            <v>Расходные материалы (фильтра, ремни, сервис. пакеты , зубья, коронки, реж. кромки и т.д.) по РС</v>
          </cell>
          <cell r="D2945" t="str">
            <v>600-319-3510 картридж РС</v>
          </cell>
          <cell r="E2945">
            <v>56</v>
          </cell>
          <cell r="F2945">
            <v>368777.85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56</v>
          </cell>
          <cell r="L2945">
            <v>368777.85</v>
          </cell>
        </row>
        <row r="2946">
          <cell r="A2946">
            <v>1313023804</v>
          </cell>
          <cell r="B2946">
            <v>131302</v>
          </cell>
          <cell r="C2946" t="str">
            <v>Расходные материалы (фильтра, ремни, сервис. пакеты , зубья, коронки, реж. кромки и т.д.) по РС</v>
          </cell>
          <cell r="D2946" t="str">
            <v>600-319-4540 картридж РС</v>
          </cell>
          <cell r="E2946">
            <v>81</v>
          </cell>
          <cell r="F2946">
            <v>1363540.09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81</v>
          </cell>
          <cell r="L2946">
            <v>1363540.09</v>
          </cell>
        </row>
        <row r="2947">
          <cell r="A2947">
            <v>1313023805</v>
          </cell>
          <cell r="B2947">
            <v>131302</v>
          </cell>
          <cell r="C2947" t="str">
            <v>Расходные материалы (фильтра, ремни, сервис. пакеты , зубья, коронки, реж. кромки и т.д.) по РС</v>
          </cell>
          <cell r="D2947" t="str">
            <v>600-736-9720 ремень РС</v>
          </cell>
          <cell r="E2947">
            <v>6</v>
          </cell>
          <cell r="F2947">
            <v>189567.61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6</v>
          </cell>
          <cell r="L2947">
            <v>189567.61</v>
          </cell>
        </row>
        <row r="2948">
          <cell r="A2948">
            <v>1313023806</v>
          </cell>
          <cell r="B2948">
            <v>131302</v>
          </cell>
          <cell r="C2948" t="str">
            <v>Расходные материалы (фильтра, ремни, сервис. пакеты , зубья, коронки, реж. кромки и т.д.) по РС</v>
          </cell>
          <cell r="D2948" t="str">
            <v>600-813-9361 Стартер РС</v>
          </cell>
          <cell r="E2948">
            <v>2</v>
          </cell>
          <cell r="F2948">
            <v>487635.26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2</v>
          </cell>
          <cell r="L2948">
            <v>487635.26</v>
          </cell>
        </row>
        <row r="2949">
          <cell r="A2949">
            <v>1313023807</v>
          </cell>
          <cell r="B2949">
            <v>131302</v>
          </cell>
          <cell r="C2949" t="str">
            <v>Расходные материалы (фильтра, ремни, сервис. пакеты , зубья, коронки, реж. кромки и т.д.) по РС</v>
          </cell>
          <cell r="D2949" t="str">
            <v>600-825-9110 генератор РС</v>
          </cell>
          <cell r="E2949">
            <v>3</v>
          </cell>
          <cell r="F2949">
            <v>1039207.77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3</v>
          </cell>
          <cell r="L2949">
            <v>1039207.77</v>
          </cell>
        </row>
        <row r="2950">
          <cell r="A2950">
            <v>1313023809</v>
          </cell>
          <cell r="B2950">
            <v>131302</v>
          </cell>
          <cell r="C2950" t="str">
            <v>Расходные материалы (фильтра, ремни, сервис. пакеты , зубья, коронки, реж. кромки и т.д.) по РС</v>
          </cell>
          <cell r="D2950" t="str">
            <v>6127-61-3790 фиксатор РС</v>
          </cell>
          <cell r="E2950">
            <v>6</v>
          </cell>
          <cell r="F2950">
            <v>3320.28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6</v>
          </cell>
          <cell r="L2950">
            <v>3320.28</v>
          </cell>
        </row>
        <row r="2951">
          <cell r="A2951">
            <v>1313023810</v>
          </cell>
          <cell r="B2951">
            <v>131302</v>
          </cell>
          <cell r="C2951" t="str">
            <v>Расходные материалы (фильтра, ремни, сервис. пакеты , зубья, коронки, реж. кромки и т.д.) по РС</v>
          </cell>
          <cell r="D2951" t="str">
            <v>6150-82-8610 шток РС</v>
          </cell>
          <cell r="E2951">
            <v>2</v>
          </cell>
          <cell r="F2951">
            <v>13281.08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2</v>
          </cell>
          <cell r="L2951">
            <v>13281.08</v>
          </cell>
        </row>
        <row r="2952">
          <cell r="A2952">
            <v>1313023812</v>
          </cell>
          <cell r="B2952">
            <v>131302</v>
          </cell>
          <cell r="C2952" t="str">
            <v>Расходные материалы (фильтра, ремни, сервис. пакеты , зубья, коронки, реж. кромки и т.д.) по РС</v>
          </cell>
          <cell r="D2952" t="str">
            <v>6162-64-3930 уплотнение РС</v>
          </cell>
          <cell r="E2952">
            <v>18</v>
          </cell>
          <cell r="F2952">
            <v>24731.84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18</v>
          </cell>
          <cell r="L2952">
            <v>24731.84</v>
          </cell>
        </row>
        <row r="2953">
          <cell r="A2953">
            <v>1313023813</v>
          </cell>
          <cell r="B2953">
            <v>131302</v>
          </cell>
          <cell r="C2953" t="str">
            <v>Расходные материалы (фильтра, ремни, сервис. пакеты , зубья, коронки, реж. кромки и т.д.) по РС</v>
          </cell>
          <cell r="D2953" t="str">
            <v>707-99-69500 комплект прокладок РС</v>
          </cell>
          <cell r="E2953">
            <v>2</v>
          </cell>
          <cell r="F2953">
            <v>175483.87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2</v>
          </cell>
          <cell r="L2953">
            <v>175483.87</v>
          </cell>
        </row>
        <row r="2954">
          <cell r="A2954">
            <v>1313023815</v>
          </cell>
          <cell r="B2954">
            <v>131302</v>
          </cell>
          <cell r="C2954" t="str">
            <v>Расходные материалы (фильтра, ремни, сервис. пакеты , зубья, коронки, реж. кромки и т.д.) по РС</v>
          </cell>
          <cell r="D2954" t="str">
            <v>Коронки зуба экскаватора РС-1800 (3)</v>
          </cell>
          <cell r="E2954">
            <v>58</v>
          </cell>
          <cell r="F2954">
            <v>3704999.98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58</v>
          </cell>
          <cell r="L2954">
            <v>3704999.98</v>
          </cell>
        </row>
        <row r="2955">
          <cell r="A2955">
            <v>1313023818</v>
          </cell>
          <cell r="B2955">
            <v>131302</v>
          </cell>
          <cell r="C2955" t="str">
            <v>Расходные материалы (фильтра, ремни, сервис. пакеты , зубья, коронки, реж. кромки и т.д.) по РС</v>
          </cell>
          <cell r="D2955" t="str">
            <v>21T-70-74290 воротник PC</v>
          </cell>
          <cell r="E2955">
            <v>2</v>
          </cell>
          <cell r="F2955">
            <v>286176.34000000003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2</v>
          </cell>
          <cell r="L2955">
            <v>286176.34000000003</v>
          </cell>
        </row>
        <row r="2956">
          <cell r="A2956">
            <v>1313023819</v>
          </cell>
          <cell r="B2956">
            <v>131302</v>
          </cell>
          <cell r="C2956" t="str">
            <v>Расходные материалы (фильтра, ремни, сервис. пакеты , зубья, коронки, реж. кромки и т.д.) по РС</v>
          </cell>
          <cell r="D2956" t="str">
            <v>21T-70-74310 крышка PC</v>
          </cell>
          <cell r="E2956">
            <v>2</v>
          </cell>
          <cell r="F2956">
            <v>28866.07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2</v>
          </cell>
          <cell r="L2956">
            <v>28866.07</v>
          </cell>
        </row>
        <row r="2957">
          <cell r="A2957">
            <v>1313023820</v>
          </cell>
          <cell r="B2957">
            <v>131302</v>
          </cell>
          <cell r="C2957" t="str">
            <v>Расходные материалы (фильтра, ремни, сервис. пакеты , зубья, коронки, реж. кромки и т.д.) по РС</v>
          </cell>
          <cell r="D2957" t="str">
            <v>01010-63070 болт PC</v>
          </cell>
          <cell r="E2957">
            <v>12</v>
          </cell>
          <cell r="F2957">
            <v>25102.77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12</v>
          </cell>
          <cell r="L2957">
            <v>25102.77</v>
          </cell>
        </row>
        <row r="2958">
          <cell r="A2958">
            <v>1313023821</v>
          </cell>
          <cell r="B2958">
            <v>131302</v>
          </cell>
          <cell r="C2958" t="str">
            <v>Расходные материалы (фильтра, ремни, сервис. пакеты , зубья, коронки, реж. кромки и т.д.) по РС</v>
          </cell>
          <cell r="D2958" t="str">
            <v>206-68-11120 клапан в сборе</v>
          </cell>
          <cell r="E2958">
            <v>10</v>
          </cell>
          <cell r="F2958">
            <v>93330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10</v>
          </cell>
          <cell r="L2958">
            <v>93330</v>
          </cell>
        </row>
        <row r="2959">
          <cell r="A2959">
            <v>1313023822</v>
          </cell>
          <cell r="B2959">
            <v>131302</v>
          </cell>
          <cell r="C2959" t="str">
            <v>Расходные материалы (фильтра, ремни, сервис. пакеты , зубья, коронки, реж. кромки и т.д.) по РС</v>
          </cell>
          <cell r="D2959" t="str">
            <v>410-44-11950 клапан в сборе PC</v>
          </cell>
          <cell r="E2959">
            <v>2</v>
          </cell>
          <cell r="F2959">
            <v>72515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2</v>
          </cell>
          <cell r="L2959">
            <v>72515</v>
          </cell>
        </row>
        <row r="2960">
          <cell r="A2960">
            <v>1313023823</v>
          </cell>
          <cell r="B2960">
            <v>131302</v>
          </cell>
          <cell r="C2960" t="str">
            <v>Расходные материалы (фильтра, ремни, сервис. пакеты , зубья, коронки, реж. кромки и т.д.) по РС</v>
          </cell>
          <cell r="D2960" t="str">
            <v>209-60-12840 фильтр PC</v>
          </cell>
          <cell r="E2960">
            <v>19</v>
          </cell>
          <cell r="F2960">
            <v>428157.11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19</v>
          </cell>
          <cell r="L2960">
            <v>428157.11</v>
          </cell>
        </row>
        <row r="2961">
          <cell r="A2961">
            <v>1313023825</v>
          </cell>
          <cell r="B2961">
            <v>131302</v>
          </cell>
          <cell r="C2961" t="str">
            <v>Расходные материалы (фильтра, ремни, сервис. пакеты , зубья, коронки, реж. кромки и т.д.) по РС</v>
          </cell>
          <cell r="D2961" t="str">
            <v>799-101-5002 тестер PC</v>
          </cell>
          <cell r="E2961">
            <v>1</v>
          </cell>
          <cell r="F2961">
            <v>654299.11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1</v>
          </cell>
          <cell r="L2961">
            <v>654299.11</v>
          </cell>
        </row>
        <row r="2962">
          <cell r="A2962">
            <v>1313023826</v>
          </cell>
          <cell r="B2962">
            <v>131302</v>
          </cell>
          <cell r="C2962" t="str">
            <v>Расходные материалы (фильтра, ремни, сервис. пакеты , зубья, коронки, реж. кромки и т.д.) по РС</v>
          </cell>
          <cell r="D2962" t="str">
            <v>790-261-1204 тестер PC</v>
          </cell>
          <cell r="E2962">
            <v>1</v>
          </cell>
          <cell r="F2962">
            <v>1094455.3600000001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1</v>
          </cell>
          <cell r="L2962">
            <v>1094455.3600000001</v>
          </cell>
        </row>
        <row r="2963">
          <cell r="A2963">
            <v>1313023828</v>
          </cell>
          <cell r="B2963">
            <v>131302</v>
          </cell>
          <cell r="C2963" t="str">
            <v>Расходные материалы (фильтра, ремни, сервис. пакеты , зубья, коронки, реж. кромки и т.д.) по РС</v>
          </cell>
          <cell r="D2963" t="str">
            <v>708-25-14140 крышка PC</v>
          </cell>
          <cell r="E2963">
            <v>4</v>
          </cell>
          <cell r="F2963">
            <v>22093.75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4</v>
          </cell>
          <cell r="L2963">
            <v>22093.75</v>
          </cell>
        </row>
        <row r="2964">
          <cell r="A2964">
            <v>1313023829</v>
          </cell>
          <cell r="B2964">
            <v>131302</v>
          </cell>
          <cell r="C2964" t="str">
            <v>Расходные материалы (фильтра, ремни, сервис. пакеты , зубья, коронки, реж. кромки и т.д.) по РС</v>
          </cell>
          <cell r="D2964" t="str">
            <v>708-27-14150 крышка PC</v>
          </cell>
          <cell r="E2964">
            <v>4</v>
          </cell>
          <cell r="F2964">
            <v>68424.11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4</v>
          </cell>
          <cell r="L2964">
            <v>68424.11</v>
          </cell>
        </row>
        <row r="2965">
          <cell r="A2965">
            <v>1313023830</v>
          </cell>
          <cell r="B2965">
            <v>131302</v>
          </cell>
          <cell r="C2965" t="str">
            <v>Расходные материалы (фильтра, ремни, сервис. пакеты , зубья, коронки, реж. кромки и т.д.) по РС</v>
          </cell>
          <cell r="D2965" t="str">
            <v>07000-B2065 сальник</v>
          </cell>
          <cell r="E2965">
            <v>12</v>
          </cell>
          <cell r="F2965">
            <v>13699.07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12</v>
          </cell>
          <cell r="L2965">
            <v>13699.07</v>
          </cell>
        </row>
        <row r="2966">
          <cell r="A2966">
            <v>1313023831</v>
          </cell>
          <cell r="B2966">
            <v>131302</v>
          </cell>
          <cell r="C2966" t="str">
            <v>Расходные материалы (фильтра, ремни, сервис. пакеты , зубья, коронки, реж. кромки и т.д.) по РС</v>
          </cell>
          <cell r="D2966" t="str">
            <v>07000-B2075 уплотнительное кольцо</v>
          </cell>
          <cell r="E2966">
            <v>9</v>
          </cell>
          <cell r="F2966">
            <v>12353.67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9</v>
          </cell>
          <cell r="L2966">
            <v>12353.67</v>
          </cell>
        </row>
        <row r="2967">
          <cell r="A2967">
            <v>1313023832</v>
          </cell>
          <cell r="B2967">
            <v>131302</v>
          </cell>
          <cell r="C2967" t="str">
            <v>Расходные материалы (фильтра, ремни, сервис. пакеты , зубья, коронки, реж. кромки и т.д.) по РС</v>
          </cell>
          <cell r="D2967" t="str">
            <v>566-98-41120 калибр PC</v>
          </cell>
          <cell r="E2967">
            <v>2</v>
          </cell>
          <cell r="F2967">
            <v>50962.05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2</v>
          </cell>
          <cell r="L2967">
            <v>50962.05</v>
          </cell>
        </row>
        <row r="2968">
          <cell r="A2968">
            <v>1313023833</v>
          </cell>
          <cell r="B2968">
            <v>131302</v>
          </cell>
          <cell r="C2968" t="str">
            <v>Расходные материалы (фильтра, ремни, сервис. пакеты , зубья, коронки, реж. кромки и т.д.) по РС</v>
          </cell>
          <cell r="D2968" t="str">
            <v>DK139727-0200 уплотнительное кольцо</v>
          </cell>
          <cell r="E2968">
            <v>10</v>
          </cell>
          <cell r="F2968">
            <v>7060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10</v>
          </cell>
          <cell r="L2968">
            <v>7060</v>
          </cell>
        </row>
        <row r="2969">
          <cell r="A2969">
            <v>1313023834</v>
          </cell>
          <cell r="B2969">
            <v>131302</v>
          </cell>
          <cell r="C2969" t="str">
            <v>Расходные материалы (фильтра, ремни, сервис. пакеты , зубья, коронки, реж. кромки и т.д.) по РС</v>
          </cell>
          <cell r="D2969" t="str">
            <v>DK139715-0400 уплотнительное кольцо PC</v>
          </cell>
          <cell r="E2969">
            <v>10</v>
          </cell>
          <cell r="F2969">
            <v>5280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10</v>
          </cell>
          <cell r="L2969">
            <v>5280</v>
          </cell>
        </row>
        <row r="2970">
          <cell r="A2970">
            <v>1313023835</v>
          </cell>
          <cell r="B2970">
            <v>131302</v>
          </cell>
          <cell r="C2970" t="str">
            <v>Расходные материалы (фильтра, ремни, сервис. пакеты , зубья, коронки, реж. кромки и т.д.) по РС</v>
          </cell>
          <cell r="D2970" t="str">
            <v>DK016500-1800 уплотнительное кольцо PC</v>
          </cell>
          <cell r="E2970">
            <v>20</v>
          </cell>
          <cell r="F2970">
            <v>9425.98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20</v>
          </cell>
          <cell r="L2970">
            <v>9425.98</v>
          </cell>
        </row>
        <row r="2971">
          <cell r="A2971">
            <v>1313023837</v>
          </cell>
          <cell r="B2971">
            <v>131302</v>
          </cell>
          <cell r="C2971" t="str">
            <v>Расходные материалы (фильтра, ремни, сервис. пакеты , зубья, коронки, реж. кромки и т.д.) по РС</v>
          </cell>
          <cell r="D2971" t="str">
            <v>21T-54-71461 уплотнительное кольцо</v>
          </cell>
          <cell r="E2971">
            <v>1</v>
          </cell>
          <cell r="F2971">
            <v>28720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1</v>
          </cell>
          <cell r="L2971">
            <v>28720</v>
          </cell>
        </row>
        <row r="2972">
          <cell r="A2972">
            <v>1313023838</v>
          </cell>
          <cell r="B2972">
            <v>131302</v>
          </cell>
          <cell r="C2972" t="str">
            <v>Расходные материалы (фильтра, ремни, сервис. пакеты , зубья, коронки, реж. кромки и т.д.) по РС</v>
          </cell>
          <cell r="D2972" t="str">
            <v>21T-06-67970 лампа PC</v>
          </cell>
          <cell r="E2972">
            <v>10</v>
          </cell>
          <cell r="F2972">
            <v>247300</v>
          </cell>
          <cell r="G2972">
            <v>0</v>
          </cell>
          <cell r="H2972">
            <v>0</v>
          </cell>
          <cell r="I2972">
            <v>4</v>
          </cell>
          <cell r="J2972">
            <v>98920</v>
          </cell>
          <cell r="K2972">
            <v>6</v>
          </cell>
          <cell r="L2972">
            <v>148380</v>
          </cell>
        </row>
        <row r="2973">
          <cell r="A2973">
            <v>1313023839</v>
          </cell>
          <cell r="B2973">
            <v>131302</v>
          </cell>
          <cell r="C2973" t="str">
            <v>Расходные материалы (фильтра, ремни, сервис. пакеты , зубья, коронки, реж. кромки и т.д.) по РС</v>
          </cell>
          <cell r="D2973" t="str">
            <v>421-06-13202 лампа PC</v>
          </cell>
          <cell r="E2973">
            <v>5</v>
          </cell>
          <cell r="F2973">
            <v>69985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5</v>
          </cell>
          <cell r="L2973">
            <v>69985</v>
          </cell>
        </row>
        <row r="2974">
          <cell r="A2974">
            <v>1313023840</v>
          </cell>
          <cell r="B2974">
            <v>131302</v>
          </cell>
          <cell r="C2974" t="str">
            <v>Расходные материалы (фильтра, ремни, сервис. пакеты , зубья, коронки, реж. кромки и т.д.) по РС</v>
          </cell>
          <cell r="D2974" t="str">
            <v>21T-70-15110 распределитель PC</v>
          </cell>
          <cell r="E2974">
            <v>1</v>
          </cell>
          <cell r="F2974">
            <v>248841.52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1</v>
          </cell>
          <cell r="L2974">
            <v>248841.52</v>
          </cell>
        </row>
        <row r="2975">
          <cell r="A2975">
            <v>1313023841</v>
          </cell>
          <cell r="B2975">
            <v>131302</v>
          </cell>
          <cell r="C2975" t="str">
            <v>Расходные материалы (фильтра, ремни, сервис. пакеты , зубья, коронки, реж. кромки и т.д.) по РС</v>
          </cell>
          <cell r="D2975" t="str">
            <v>21T-68-68150 инжектор</v>
          </cell>
          <cell r="E2975">
            <v>4</v>
          </cell>
          <cell r="F2975">
            <v>1079843.75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4</v>
          </cell>
          <cell r="L2975">
            <v>1079843.75</v>
          </cell>
        </row>
        <row r="2976">
          <cell r="A2976">
            <v>1313023842</v>
          </cell>
          <cell r="B2976">
            <v>131302</v>
          </cell>
          <cell r="C2976" t="str">
            <v>Расходные материалы (фильтра, ремни, сервис. пакеты , зубья, коронки, реж. кромки и т.д.) по РС</v>
          </cell>
          <cell r="D2976" t="str">
            <v>20Y-06-25310 фара PC</v>
          </cell>
          <cell r="E2976">
            <v>46</v>
          </cell>
          <cell r="F2976">
            <v>908975.94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46</v>
          </cell>
          <cell r="L2976">
            <v>908975.94</v>
          </cell>
        </row>
        <row r="2977">
          <cell r="A2977">
            <v>1313023843</v>
          </cell>
          <cell r="B2977">
            <v>131302</v>
          </cell>
          <cell r="C2977" t="str">
            <v>Расходные материалы (фильтра, ремни, сервис. пакеты , зубья, коронки, реж. кромки и т.д.) по РС</v>
          </cell>
          <cell r="D2977" t="str">
            <v>07000-B1009 уплотнительное кольцо</v>
          </cell>
          <cell r="E2977">
            <v>334</v>
          </cell>
          <cell r="F2977">
            <v>95229.14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334</v>
          </cell>
          <cell r="L2977">
            <v>95229.14</v>
          </cell>
        </row>
        <row r="2978">
          <cell r="A2978">
            <v>1313023844</v>
          </cell>
          <cell r="B2978">
            <v>131302</v>
          </cell>
          <cell r="C2978" t="str">
            <v>Расходные материалы (фильтра, ремни, сервис. пакеты , зубья, коронки, реж. кромки и т.д.) по РС</v>
          </cell>
          <cell r="D2978" t="str">
            <v>07000-12065 уплотнительное кольцо</v>
          </cell>
          <cell r="E2978">
            <v>360</v>
          </cell>
          <cell r="F2978">
            <v>41253.21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360</v>
          </cell>
          <cell r="L2978">
            <v>41253.21</v>
          </cell>
        </row>
        <row r="2979">
          <cell r="A2979">
            <v>1313023845</v>
          </cell>
          <cell r="B2979">
            <v>131302</v>
          </cell>
          <cell r="C2979" t="str">
            <v>Расходные материалы (фильтра, ремни, сервис. пакеты , зубья, коронки, реж. кромки и т.д.) по РС</v>
          </cell>
          <cell r="D2979" t="str">
            <v>709-14-11550 пружина PC</v>
          </cell>
          <cell r="E2979">
            <v>250</v>
          </cell>
          <cell r="F2979">
            <v>1071207.1399999999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250</v>
          </cell>
          <cell r="L2979">
            <v>1071207.1399999999</v>
          </cell>
        </row>
        <row r="2980">
          <cell r="A2980">
            <v>1313023846</v>
          </cell>
          <cell r="B2980">
            <v>131302</v>
          </cell>
          <cell r="C2980" t="str">
            <v>Расходные материалы (фильтра, ремни, сервис. пакеты , зубья, коронки, реж. кромки и т.д.) по РС</v>
          </cell>
          <cell r="D2980" t="str">
            <v>6354-81-5670 уплотнительное кольцо</v>
          </cell>
          <cell r="E2980">
            <v>252</v>
          </cell>
          <cell r="F2980">
            <v>258559.28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252</v>
          </cell>
          <cell r="L2980">
            <v>258559.28</v>
          </cell>
        </row>
        <row r="2981">
          <cell r="A2981">
            <v>1313023847</v>
          </cell>
          <cell r="B2981">
            <v>131302</v>
          </cell>
          <cell r="C2981" t="str">
            <v>Расходные материалы (фильтра, ремни, сервис. пакеты , зубья, коронки, реж. кромки и т.д.) по РС</v>
          </cell>
          <cell r="D2981" t="str">
            <v>6210-81-3122 воздушный компрессор PC</v>
          </cell>
          <cell r="E2981">
            <v>3</v>
          </cell>
          <cell r="F2981">
            <v>901551.62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3</v>
          </cell>
          <cell r="L2981">
            <v>901551.62</v>
          </cell>
        </row>
        <row r="2982">
          <cell r="A2982">
            <v>1313023853</v>
          </cell>
          <cell r="B2982">
            <v>131302</v>
          </cell>
          <cell r="C2982" t="str">
            <v>Расходные материалы (фильтра, ремни, сервис. пакеты , зубья, коронки, реж. кромки и т.д.) по РС</v>
          </cell>
          <cell r="D2982" t="str">
            <v>21T-70-74251 крышка PC</v>
          </cell>
          <cell r="E2982">
            <v>2</v>
          </cell>
          <cell r="F2982">
            <v>538140.63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2</v>
          </cell>
          <cell r="L2982">
            <v>538140.63</v>
          </cell>
        </row>
        <row r="2983">
          <cell r="A2983">
            <v>1313023854</v>
          </cell>
          <cell r="B2983">
            <v>131302</v>
          </cell>
          <cell r="C2983" t="str">
            <v>Расходные материалы (фильтра, ремни, сервис. пакеты , зубья, коронки, реж. кромки и т.д.) по РС</v>
          </cell>
          <cell r="D2983" t="str">
            <v>702-16-35001 управляющий клапан</v>
          </cell>
          <cell r="E2983">
            <v>2</v>
          </cell>
          <cell r="F2983">
            <v>683743.34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2</v>
          </cell>
          <cell r="L2983">
            <v>683743.34</v>
          </cell>
        </row>
        <row r="2984">
          <cell r="A2984">
            <v>1313023855</v>
          </cell>
          <cell r="B2984">
            <v>131302</v>
          </cell>
          <cell r="C2984" t="str">
            <v>Расходные материалы (фильтра, ремни, сервис. пакеты , зубья, коронки, реж. кромки и т.д.) по РС</v>
          </cell>
          <cell r="D2984" t="str">
            <v>427-30-12121 кольцо WA</v>
          </cell>
          <cell r="E2984">
            <v>4</v>
          </cell>
          <cell r="F2984">
            <v>1410722.36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4</v>
          </cell>
          <cell r="L2984">
            <v>1410722.36</v>
          </cell>
        </row>
        <row r="2985">
          <cell r="A2985">
            <v>1313023856</v>
          </cell>
          <cell r="B2985">
            <v>131302</v>
          </cell>
          <cell r="C2985" t="str">
            <v>Расходные материалы (фильтра, ремни, сервис. пакеты , зубья, коронки, реж. кромки и т.д.) по РС</v>
          </cell>
          <cell r="D2985" t="str">
            <v>427-30-12410 обод/хомут WA</v>
          </cell>
          <cell r="E2985">
            <v>2</v>
          </cell>
          <cell r="F2985">
            <v>529774.62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2</v>
          </cell>
          <cell r="L2985">
            <v>529774.62</v>
          </cell>
        </row>
        <row r="2986">
          <cell r="A2986">
            <v>1313023857</v>
          </cell>
          <cell r="B2986">
            <v>131302</v>
          </cell>
          <cell r="C2986" t="str">
            <v>Расходные материалы (фильтра, ремни, сервис. пакеты , зубья, коронки, реж. кромки и т.д.) по РС</v>
          </cell>
          <cell r="D2986" t="str">
            <v>427-30-12420 кольцо WA</v>
          </cell>
          <cell r="E2986">
            <v>7</v>
          </cell>
          <cell r="F2986">
            <v>486125.43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7</v>
          </cell>
          <cell r="L2986">
            <v>486125.43</v>
          </cell>
        </row>
        <row r="2987">
          <cell r="A2987">
            <v>1313023858</v>
          </cell>
          <cell r="B2987">
            <v>131302</v>
          </cell>
          <cell r="C2987" t="str">
            <v>Расходные материалы (фильтра, ремни, сервис. пакеты , зубья, коронки, реж. кромки и т.д.) по РС</v>
          </cell>
          <cell r="D2987" t="str">
            <v>427-30-12141 шпонка/ключ WA</v>
          </cell>
          <cell r="E2987">
            <v>2</v>
          </cell>
          <cell r="F2987">
            <v>30098.83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2</v>
          </cell>
          <cell r="L2987">
            <v>30098.83</v>
          </cell>
        </row>
        <row r="2988">
          <cell r="A2988">
            <v>1313023859</v>
          </cell>
          <cell r="B2988">
            <v>131302</v>
          </cell>
          <cell r="C2988" t="str">
            <v>Расходные материалы (фильтра, ремни, сервис. пакеты , зубья, коронки, реж. кромки и т.д.) по РС</v>
          </cell>
          <cell r="D2988" t="str">
            <v>09280-10020 клапан WA</v>
          </cell>
          <cell r="E2988">
            <v>24</v>
          </cell>
          <cell r="F2988">
            <v>488211.93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24</v>
          </cell>
          <cell r="L2988">
            <v>488211.93</v>
          </cell>
        </row>
        <row r="2989">
          <cell r="A2989">
            <v>1313023860</v>
          </cell>
          <cell r="B2989">
            <v>131302</v>
          </cell>
          <cell r="C2989" t="str">
            <v>Расходные материалы (фильтра, ремни, сервис. пакеты , зубья, коронки, реж. кромки и т.д.) по РС</v>
          </cell>
          <cell r="D2989" t="str">
            <v>425-30-11110 удлинитель WA</v>
          </cell>
          <cell r="E2989">
            <v>16</v>
          </cell>
          <cell r="F2989">
            <v>226798.88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16</v>
          </cell>
          <cell r="L2989">
            <v>226798.88</v>
          </cell>
        </row>
        <row r="2990">
          <cell r="A2990">
            <v>1313023861</v>
          </cell>
          <cell r="B2990">
            <v>131302</v>
          </cell>
          <cell r="C2990" t="str">
            <v>Расходные материалы (фильтра, ремни, сервис. пакеты , зубья, коронки, реж. кромки и т.д.) по РС</v>
          </cell>
          <cell r="D2990" t="str">
            <v>427-N42-1140 кольцо WA</v>
          </cell>
          <cell r="E2990">
            <v>64</v>
          </cell>
          <cell r="F2990">
            <v>917055.5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64</v>
          </cell>
          <cell r="L2990">
            <v>917055.5</v>
          </cell>
        </row>
        <row r="2991">
          <cell r="A2991">
            <v>1313023862</v>
          </cell>
          <cell r="B2991">
            <v>131302</v>
          </cell>
          <cell r="C2991" t="str">
            <v>Расходные материалы (фильтра, ремни, сервис. пакеты , зубья, коронки, реж. кромки и т.д.) по РС</v>
          </cell>
          <cell r="D2991" t="str">
            <v>YU802161-4 плита PC</v>
          </cell>
          <cell r="E2991">
            <v>6</v>
          </cell>
          <cell r="F2991">
            <v>265585.53000000003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6</v>
          </cell>
          <cell r="L2991">
            <v>265585.53000000003</v>
          </cell>
        </row>
        <row r="2992">
          <cell r="A2992">
            <v>1313023863</v>
          </cell>
          <cell r="B2992">
            <v>131302</v>
          </cell>
          <cell r="C2992" t="str">
            <v>Расходные материалы (фильтра, ремни, сервис. пакеты , зубья, коронки, реж. кромки и т.д.) по РС</v>
          </cell>
          <cell r="D2992" t="str">
            <v>07155-01640 кольцо PC</v>
          </cell>
          <cell r="E2992">
            <v>6</v>
          </cell>
          <cell r="F2992">
            <v>25233.88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6</v>
          </cell>
          <cell r="L2992">
            <v>25233.88</v>
          </cell>
        </row>
        <row r="2993">
          <cell r="A2993">
            <v>1313023864</v>
          </cell>
          <cell r="B2993">
            <v>131302</v>
          </cell>
          <cell r="C2993" t="str">
            <v>Расходные материалы (фильтра, ремни, сервис. пакеты , зубья, коронки, реж. кромки и т.д.) по РС</v>
          </cell>
          <cell r="D2993" t="str">
            <v>07000-15180 кольцо PC</v>
          </cell>
          <cell r="E2993">
            <v>116</v>
          </cell>
          <cell r="F2993">
            <v>113610.62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116</v>
          </cell>
          <cell r="L2993">
            <v>113610.62</v>
          </cell>
        </row>
        <row r="2994">
          <cell r="A2994">
            <v>1313023865</v>
          </cell>
          <cell r="B2994">
            <v>131302</v>
          </cell>
          <cell r="C2994" t="str">
            <v>Расходные материалы (фильтра, ремни, сервис. пакеты , зубья, коронки, реж. кромки и т.д.) по РС</v>
          </cell>
          <cell r="D2994" t="str">
            <v>ND499000-4441 датчик в сборе PC</v>
          </cell>
          <cell r="E2994">
            <v>17</v>
          </cell>
          <cell r="F2994">
            <v>1004134.9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17</v>
          </cell>
          <cell r="L2994">
            <v>1004134.9</v>
          </cell>
        </row>
        <row r="2995">
          <cell r="A2995">
            <v>1313023866</v>
          </cell>
          <cell r="B2995">
            <v>131302</v>
          </cell>
          <cell r="C2995" t="str">
            <v>Расходные материалы (фильтра, ремни, сервис. пакеты , зубья, коронки, реж. кромки и т.д.) по РС</v>
          </cell>
          <cell r="D2995" t="str">
            <v>ND029600-0580 датчик в сборе PC</v>
          </cell>
          <cell r="E2995">
            <v>6</v>
          </cell>
          <cell r="F2995">
            <v>81269.460000000006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6</v>
          </cell>
          <cell r="L2995">
            <v>81269.460000000006</v>
          </cell>
        </row>
        <row r="2996">
          <cell r="A2996">
            <v>1313023867</v>
          </cell>
          <cell r="B2996">
            <v>131302</v>
          </cell>
          <cell r="C2996" t="str">
            <v>Расходные материалы (фильтра, ремни, сервис. пакеты , зубья, коронки, реж. кромки и т.д.) по РС</v>
          </cell>
          <cell r="D2996" t="str">
            <v>ND949140-6310 кольцо PC</v>
          </cell>
          <cell r="E2996">
            <v>8</v>
          </cell>
          <cell r="F2996">
            <v>9446.84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8</v>
          </cell>
          <cell r="L2996">
            <v>9446.84</v>
          </cell>
        </row>
        <row r="2997">
          <cell r="A2997">
            <v>1313023872</v>
          </cell>
          <cell r="B2997">
            <v>131302</v>
          </cell>
          <cell r="C2997" t="str">
            <v>Расходные материалы (фильтра, ремни, сервис. пакеты , зубья, коронки, реж. кромки и т.д.) по РС</v>
          </cell>
          <cell r="D2997" t="str">
            <v>426-30-12150 (TG3684) кольцо PC</v>
          </cell>
          <cell r="E2997">
            <v>3</v>
          </cell>
          <cell r="F2997">
            <v>48403.7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3</v>
          </cell>
          <cell r="L2997">
            <v>48403.7</v>
          </cell>
        </row>
        <row r="2998">
          <cell r="A2998">
            <v>1313023873</v>
          </cell>
          <cell r="B2998">
            <v>131302</v>
          </cell>
          <cell r="C2998" t="str">
            <v>Расходные материалы (фильтра, ремни, сервис. пакеты , зубья, коронки, реж. кромки и т.д.) по РС</v>
          </cell>
          <cell r="D2998" t="str">
            <v>09255-04175 палец PC</v>
          </cell>
          <cell r="E2998">
            <v>3</v>
          </cell>
          <cell r="F2998">
            <v>115493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3</v>
          </cell>
          <cell r="L2998">
            <v>115493</v>
          </cell>
        </row>
        <row r="2999">
          <cell r="A2999">
            <v>1313023874</v>
          </cell>
          <cell r="B2999">
            <v>131302</v>
          </cell>
          <cell r="C2999" t="str">
            <v>Расходные материалы (фильтра, ремни, сервис. пакеты , зубья, коронки, реж. кромки и т.д.) по РС</v>
          </cell>
          <cell r="D2999" t="str">
            <v>425-70-11170 (216-288-H1) сальник типа "О"  PC</v>
          </cell>
          <cell r="E2999">
            <v>30</v>
          </cell>
          <cell r="F2999">
            <v>122080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30</v>
          </cell>
          <cell r="L2999">
            <v>122080</v>
          </cell>
        </row>
        <row r="3000">
          <cell r="A3000">
            <v>1313023875</v>
          </cell>
          <cell r="B3000">
            <v>131302</v>
          </cell>
          <cell r="C3000" t="str">
            <v>Расходные материалы (фильтра, ремни, сервис. пакеты , зубья, коронки, реж. кромки и т.д.) по РС</v>
          </cell>
          <cell r="D3000" t="str">
            <v>6560-61-1911 контроллер PC</v>
          </cell>
          <cell r="E3000">
            <v>2</v>
          </cell>
          <cell r="F3000">
            <v>1922152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2</v>
          </cell>
          <cell r="L3000">
            <v>1922152</v>
          </cell>
        </row>
        <row r="3001">
          <cell r="A3001">
            <v>1313023877</v>
          </cell>
          <cell r="B3001">
            <v>131302</v>
          </cell>
          <cell r="C3001" t="str">
            <v>Расходные материалы (фильтра, ремни, сервис. пакеты , зубья, коронки, реж. кромки и т.д.) по РС</v>
          </cell>
          <cell r="D3001" t="str">
            <v>V61 ARL зуб ESCO на WA-800</v>
          </cell>
          <cell r="E3001">
            <v>0</v>
          </cell>
          <cell r="F3001">
            <v>0</v>
          </cell>
          <cell r="G3001">
            <v>76</v>
          </cell>
          <cell r="H3001">
            <v>3893057.25</v>
          </cell>
          <cell r="I3001">
            <v>0</v>
          </cell>
          <cell r="J3001">
            <v>0</v>
          </cell>
          <cell r="K3001">
            <v>76</v>
          </cell>
          <cell r="L3001">
            <v>3893057.25</v>
          </cell>
          <cell r="M3001" t="str">
            <v>ДГР</v>
          </cell>
        </row>
        <row r="3002">
          <cell r="A3002">
            <v>1313023878</v>
          </cell>
          <cell r="B3002">
            <v>131302</v>
          </cell>
          <cell r="C3002" t="str">
            <v>Расходные материалы (фильтра, ремни, сервис. пакеты , зубья, коронки, реж. кромки и т.д.) по РС</v>
          </cell>
          <cell r="D3002" t="str">
            <v>V61 PNA фиксатор ESCO на WA-800</v>
          </cell>
          <cell r="E3002">
            <v>22</v>
          </cell>
          <cell r="F3002">
            <v>321259.90999999997</v>
          </cell>
          <cell r="G3002">
            <v>92</v>
          </cell>
          <cell r="H3002">
            <v>1079153.57</v>
          </cell>
          <cell r="I3002">
            <v>13</v>
          </cell>
          <cell r="J3002">
            <v>169096.35</v>
          </cell>
          <cell r="K3002">
            <v>101</v>
          </cell>
          <cell r="L3002">
            <v>1231317.1299999999</v>
          </cell>
          <cell r="M3002" t="str">
            <v>ДГР</v>
          </cell>
        </row>
        <row r="3003">
          <cell r="A3003">
            <v>1313023879</v>
          </cell>
          <cell r="B3003">
            <v>131302</v>
          </cell>
          <cell r="C3003" t="str">
            <v>Расходные материалы (фильтра, ремни, сервис. пакеты , зубья, коронки, реж. кромки и т.д.) по РС</v>
          </cell>
          <cell r="D3003" t="str">
            <v>WS300-2150J Угловая защита на ковш Хенсли</v>
          </cell>
          <cell r="E3003">
            <v>24</v>
          </cell>
          <cell r="F3003">
            <v>3064917.14</v>
          </cell>
          <cell r="G3003">
            <v>0</v>
          </cell>
          <cell r="H3003">
            <v>0</v>
          </cell>
          <cell r="I3003">
            <v>1</v>
          </cell>
          <cell r="J3003">
            <v>128161.42</v>
          </cell>
          <cell r="K3003">
            <v>23</v>
          </cell>
          <cell r="L3003">
            <v>2936755.72</v>
          </cell>
        </row>
        <row r="3004">
          <cell r="A3004">
            <v>1313023880</v>
          </cell>
          <cell r="B3004">
            <v>131302</v>
          </cell>
          <cell r="C3004" t="str">
            <v>Расходные материалы (фильтра, ремни, сервис. пакеты , зубья, коронки, реж. кромки и т.д.) по РС</v>
          </cell>
          <cell r="D3004" t="str">
            <v>893WC145 Защита на адаптер на ковш Хенсли</v>
          </cell>
          <cell r="E3004">
            <v>18</v>
          </cell>
          <cell r="F3004">
            <v>302328</v>
          </cell>
          <cell r="G3004">
            <v>0</v>
          </cell>
          <cell r="H3004">
            <v>0</v>
          </cell>
          <cell r="I3004">
            <v>2</v>
          </cell>
          <cell r="J3004">
            <v>33592</v>
          </cell>
          <cell r="K3004">
            <v>16</v>
          </cell>
          <cell r="L3004">
            <v>268736</v>
          </cell>
        </row>
        <row r="3005">
          <cell r="A3005">
            <v>1313023881</v>
          </cell>
          <cell r="B3005">
            <v>131302</v>
          </cell>
          <cell r="C3005" t="str">
            <v>Расходные материалы (фильтра, ремни, сервис. пакеты , зубья, коронки, реж. кромки и т.д.) по РС</v>
          </cell>
          <cell r="D3005" t="str">
            <v>WC145HX Защита на адаптер №2 на ковш Хенсли</v>
          </cell>
          <cell r="E3005">
            <v>23</v>
          </cell>
          <cell r="F3005">
            <v>600208</v>
          </cell>
          <cell r="G3005">
            <v>0</v>
          </cell>
          <cell r="H3005">
            <v>0</v>
          </cell>
          <cell r="I3005">
            <v>5</v>
          </cell>
          <cell r="J3005">
            <v>130480</v>
          </cell>
          <cell r="K3005">
            <v>18</v>
          </cell>
          <cell r="L3005">
            <v>469728</v>
          </cell>
        </row>
        <row r="3006">
          <cell r="A3006">
            <v>1313023882</v>
          </cell>
          <cell r="B3006">
            <v>131302</v>
          </cell>
          <cell r="C3006" t="str">
            <v>Расходные материалы (фильтра, ремни, сервис. пакеты , зубья, коронки, реж. кромки и т.д.) по РС</v>
          </cell>
          <cell r="D3006" t="str">
            <v>LS400-1600JL защита десны (левая) на ковш Хенсли</v>
          </cell>
          <cell r="E3006">
            <v>3</v>
          </cell>
          <cell r="F3006">
            <v>627183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3</v>
          </cell>
          <cell r="L3006">
            <v>627183</v>
          </cell>
        </row>
        <row r="3007">
          <cell r="A3007">
            <v>1313023883</v>
          </cell>
          <cell r="B3007">
            <v>131302</v>
          </cell>
          <cell r="C3007" t="str">
            <v>Расходные материалы (фильтра, ремни, сервис. пакеты , зубья, коронки, реж. кромки и т.д.) по РС</v>
          </cell>
          <cell r="D3007" t="str">
            <v>LS400-1600JR защита десны (правая) на ковш Хенсли</v>
          </cell>
          <cell r="E3007">
            <v>1</v>
          </cell>
          <cell r="F3007">
            <v>209061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1</v>
          </cell>
          <cell r="L3007">
            <v>209061</v>
          </cell>
        </row>
        <row r="3008">
          <cell r="A3008">
            <v>1313023884</v>
          </cell>
          <cell r="B3008">
            <v>131302</v>
          </cell>
          <cell r="C3008" t="str">
            <v>Расходные материалы (фильтра, ремни, сервис. пакеты , зубья, коронки, реж. кромки и т.д.) по РС</v>
          </cell>
          <cell r="D3008" t="str">
            <v>LS400-1600J защита десны (центральная)</v>
          </cell>
          <cell r="E3008">
            <v>4</v>
          </cell>
          <cell r="F3008">
            <v>836244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4</v>
          </cell>
          <cell r="L3008">
            <v>836244</v>
          </cell>
        </row>
        <row r="3009">
          <cell r="A3009">
            <v>1313023885</v>
          </cell>
          <cell r="B3009">
            <v>131302</v>
          </cell>
          <cell r="C3009" t="str">
            <v>Расходные материалы (фильтра, ремни, сервис. пакеты , зубья, коронки, реж. кромки и т.д.) по РС</v>
          </cell>
          <cell r="D3009" t="str">
            <v>XS145 палец PC</v>
          </cell>
          <cell r="E3009">
            <v>76</v>
          </cell>
          <cell r="F3009">
            <v>2352656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76</v>
          </cell>
          <cell r="L3009">
            <v>2352656</v>
          </cell>
        </row>
        <row r="3010">
          <cell r="A3010">
            <v>1313023887</v>
          </cell>
          <cell r="B3010">
            <v>131302</v>
          </cell>
          <cell r="C3010" t="str">
            <v>Расходные материалы (фильтра, ремни, сервис. пакеты , зубья, коронки, реж. кромки и т.д.) по РС</v>
          </cell>
          <cell r="D3010" t="str">
            <v>207-60-61250 Линейный фильтр</v>
          </cell>
          <cell r="E3010">
            <v>5</v>
          </cell>
          <cell r="F3010">
            <v>292813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5</v>
          </cell>
          <cell r="L3010">
            <v>292813</v>
          </cell>
        </row>
        <row r="3011">
          <cell r="A3011">
            <v>1313023890</v>
          </cell>
          <cell r="B3011">
            <v>131302</v>
          </cell>
          <cell r="C3011" t="str">
            <v>Расходные материалы (фильтра, ремни, сервис. пакеты , зубья, коронки, реж. кромки и т.д.) по РС</v>
          </cell>
          <cell r="D3011" t="str">
            <v>207-970-5121 Фильтр гидромолота</v>
          </cell>
          <cell r="E3011">
            <v>5</v>
          </cell>
          <cell r="F3011">
            <v>178940.84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5</v>
          </cell>
          <cell r="L3011">
            <v>178940.84</v>
          </cell>
        </row>
        <row r="3012">
          <cell r="A3012">
            <v>1313023895</v>
          </cell>
          <cell r="B3012">
            <v>131302</v>
          </cell>
          <cell r="C3012" t="str">
            <v>Расходные материалы (фильтра, ремни, сервис. пакеты , зубья, коронки, реж. кромки и т.д.) по РС</v>
          </cell>
          <cell r="D3012" t="str">
            <v>208-60-71123 фильтр PC</v>
          </cell>
          <cell r="E3012">
            <v>8</v>
          </cell>
          <cell r="F3012">
            <v>192388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8</v>
          </cell>
          <cell r="L3012">
            <v>192388</v>
          </cell>
        </row>
        <row r="3013">
          <cell r="A3013">
            <v>1313023896</v>
          </cell>
          <cell r="B3013">
            <v>131302</v>
          </cell>
          <cell r="C3013" t="str">
            <v>Расходные материалы (фильтра, ремни, сервис. пакеты , зубья, коронки, реж. кромки и т.д.) по РС</v>
          </cell>
          <cell r="D3013" t="str">
            <v>04121-21748 клиновой ремень PC</v>
          </cell>
          <cell r="E3013">
            <v>2</v>
          </cell>
          <cell r="F3013">
            <v>5606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2</v>
          </cell>
          <cell r="L3013">
            <v>5606</v>
          </cell>
        </row>
        <row r="3014">
          <cell r="A3014">
            <v>1313023897</v>
          </cell>
          <cell r="B3014">
            <v>131302</v>
          </cell>
          <cell r="C3014" t="str">
            <v>Расходные материалы (фильтра, ремни, сервис. пакеты , зубья, коронки, реж. кромки и т.д.) по РС</v>
          </cell>
          <cell r="D3014" t="str">
            <v>04120-21951 клиновый ремень PC</v>
          </cell>
          <cell r="E3014">
            <v>6</v>
          </cell>
          <cell r="F3014">
            <v>31470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6</v>
          </cell>
          <cell r="L3014">
            <v>31470</v>
          </cell>
        </row>
        <row r="3015">
          <cell r="A3015">
            <v>1313023898</v>
          </cell>
          <cell r="B3015">
            <v>131302</v>
          </cell>
          <cell r="C3015" t="str">
            <v>Расходные материалы (фильтра, ремни, сервис. пакеты , зубья, коронки, реж. кромки и т.д.) по РС</v>
          </cell>
          <cell r="D3015" t="str">
            <v>04121-22264 ремень PC</v>
          </cell>
          <cell r="E3015">
            <v>4</v>
          </cell>
          <cell r="F3015">
            <v>54364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4</v>
          </cell>
          <cell r="L3015">
            <v>54364</v>
          </cell>
        </row>
        <row r="3016">
          <cell r="A3016">
            <v>1313023899</v>
          </cell>
          <cell r="B3016">
            <v>131302</v>
          </cell>
          <cell r="C3016" t="str">
            <v>Расходные материалы (фильтра, ремни, сервис. пакеты , зубья, коронки, реж. кромки и т.д.) по РС</v>
          </cell>
          <cell r="D3016" t="str">
            <v>04120-21741 ремень PC</v>
          </cell>
          <cell r="E3016">
            <v>5</v>
          </cell>
          <cell r="F3016">
            <v>35170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5</v>
          </cell>
          <cell r="L3016">
            <v>35170</v>
          </cell>
        </row>
        <row r="3017">
          <cell r="A3017">
            <v>1313023900</v>
          </cell>
          <cell r="B3017">
            <v>131302</v>
          </cell>
          <cell r="C3017" t="str">
            <v>Расходные материалы (фильтра, ремни, сервис. пакеты , зубья, коронки, реж. кромки и т.д.) по РС</v>
          </cell>
          <cell r="D3017" t="str">
            <v>04120-21760 клиновой ремень PC</v>
          </cell>
          <cell r="E3017">
            <v>2</v>
          </cell>
          <cell r="F3017">
            <v>13424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2</v>
          </cell>
          <cell r="L3017">
            <v>13424</v>
          </cell>
        </row>
        <row r="3018">
          <cell r="A3018">
            <v>1313023901</v>
          </cell>
          <cell r="B3018">
            <v>131302</v>
          </cell>
          <cell r="C3018" t="str">
            <v>Расходные материалы (фильтра, ремни, сервис. пакеты , зубья, коронки, реж. кромки и т.д.) по РС</v>
          </cell>
          <cell r="D3018" t="str">
            <v>21T-920-6820 Десна PC</v>
          </cell>
          <cell r="E3018">
            <v>2</v>
          </cell>
          <cell r="F3018">
            <v>7096139.3799999999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2</v>
          </cell>
          <cell r="L3018">
            <v>7096139.3799999999</v>
          </cell>
        </row>
        <row r="3019">
          <cell r="A3019">
            <v>1313023903</v>
          </cell>
          <cell r="B3019">
            <v>131302</v>
          </cell>
          <cell r="C3019" t="str">
            <v>Расходные материалы (фильтра, ремни, сервис. пакеты , зубья, коронки, реж. кромки и т.д.) по РС</v>
          </cell>
          <cell r="D3019" t="str">
            <v>1386551MHX подпятник Хенсли</v>
          </cell>
          <cell r="E3019">
            <v>36</v>
          </cell>
          <cell r="F3019">
            <v>1207296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36</v>
          </cell>
          <cell r="L3019">
            <v>1207296</v>
          </cell>
        </row>
        <row r="3020">
          <cell r="A3020">
            <v>1313023905</v>
          </cell>
          <cell r="B3020">
            <v>131302</v>
          </cell>
          <cell r="C3020" t="str">
            <v>Расходные материалы (фильтра, ремни, сервис. пакеты , зубья, коронки, реж. кромки и т.д.) по РС</v>
          </cell>
          <cell r="D3020" t="str">
            <v>896XS145 Центральный адаптер Хенсли</v>
          </cell>
          <cell r="E3020">
            <v>3</v>
          </cell>
          <cell r="F3020">
            <v>588474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3</v>
          </cell>
          <cell r="L3020">
            <v>588474</v>
          </cell>
        </row>
        <row r="3021">
          <cell r="A3021">
            <v>1313023909</v>
          </cell>
          <cell r="B3021">
            <v>131302</v>
          </cell>
          <cell r="C3021" t="str">
            <v>Расходные материалы (фильтра, ремни, сервис. пакеты , зубья, коронки, реж. кромки и т.д.) по РС</v>
          </cell>
          <cell r="D3021" t="str">
            <v>75SV2RX: Super V2 коронка для зуба ESCO</v>
          </cell>
          <cell r="E3021">
            <v>150</v>
          </cell>
          <cell r="F3021">
            <v>11673608.23</v>
          </cell>
          <cell r="G3021">
            <v>5</v>
          </cell>
          <cell r="H3021">
            <v>403250</v>
          </cell>
          <cell r="I3021">
            <v>6</v>
          </cell>
          <cell r="J3021">
            <v>456626.3</v>
          </cell>
          <cell r="K3021">
            <v>149</v>
          </cell>
          <cell r="L3021">
            <v>11620231.93</v>
          </cell>
          <cell r="M3021" t="str">
            <v>ДГР</v>
          </cell>
        </row>
        <row r="3022">
          <cell r="A3022">
            <v>1313023910</v>
          </cell>
          <cell r="B3022">
            <v>131302</v>
          </cell>
          <cell r="C3022" t="str">
            <v>Расходные материалы (фильтра, ремни, сервис. пакеты , зубья, коронки, реж. кромки и т.д.) по РС</v>
          </cell>
          <cell r="D3022" t="str">
            <v>75SV2PN Фиксатор ESCO</v>
          </cell>
          <cell r="E3022">
            <v>136</v>
          </cell>
          <cell r="F3022">
            <v>2114201.0699999998</v>
          </cell>
          <cell r="G3022">
            <v>4</v>
          </cell>
          <cell r="H3022">
            <v>61790.25</v>
          </cell>
          <cell r="I3022">
            <v>1</v>
          </cell>
          <cell r="J3022">
            <v>14368.42</v>
          </cell>
          <cell r="K3022">
            <v>139</v>
          </cell>
          <cell r="L3022">
            <v>2161622.9</v>
          </cell>
          <cell r="M3022" t="str">
            <v>ДГР</v>
          </cell>
        </row>
        <row r="3023">
          <cell r="A3023">
            <v>1313023911</v>
          </cell>
          <cell r="B3023">
            <v>131302</v>
          </cell>
          <cell r="C3023" t="str">
            <v>Расходные материалы (фильтра, ремни, сервис. пакеты , зубья, коронки, реж. кромки и т.д.) по РС</v>
          </cell>
          <cell r="D3023" t="str">
            <v>XS145RC зуб клинообразный Хенсли</v>
          </cell>
          <cell r="E3023">
            <v>38</v>
          </cell>
          <cell r="F3023">
            <v>3035250</v>
          </cell>
          <cell r="G3023">
            <v>0</v>
          </cell>
          <cell r="H3023">
            <v>0</v>
          </cell>
          <cell r="I3023">
            <v>5</v>
          </cell>
          <cell r="J3023">
            <v>399375</v>
          </cell>
          <cell r="K3023">
            <v>33</v>
          </cell>
          <cell r="L3023">
            <v>2635875</v>
          </cell>
        </row>
        <row r="3024">
          <cell r="A3024">
            <v>1313023912</v>
          </cell>
          <cell r="B3024">
            <v>131302</v>
          </cell>
          <cell r="C3024" t="str">
            <v>Расходные материалы (фильтра, ремни, сервис. пакеты , зубья, коронки, реж. кромки и т.д.) по РС</v>
          </cell>
          <cell r="D3024" t="str">
            <v>SFA1J4 J-образный болт в сборе Хенсли</v>
          </cell>
          <cell r="E3024">
            <v>26</v>
          </cell>
          <cell r="F3024">
            <v>632190</v>
          </cell>
          <cell r="G3024">
            <v>0</v>
          </cell>
          <cell r="H3024">
            <v>0</v>
          </cell>
          <cell r="I3024">
            <v>3</v>
          </cell>
          <cell r="J3024">
            <v>72945</v>
          </cell>
          <cell r="K3024">
            <v>23</v>
          </cell>
          <cell r="L3024">
            <v>559245</v>
          </cell>
        </row>
        <row r="3025">
          <cell r="A3025">
            <v>1313023913</v>
          </cell>
          <cell r="B3025">
            <v>131302</v>
          </cell>
          <cell r="C3025" t="str">
            <v>Расходные материалы (фильтра, ремни, сервис. пакеты , зубья, коронки, реж. кромки и т.д.) по РС</v>
          </cell>
          <cell r="D3025" t="str">
            <v>A896XS145 Центральный адаптер в сборе Хенсли</v>
          </cell>
          <cell r="E3025">
            <v>10</v>
          </cell>
          <cell r="F3025">
            <v>2237730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10</v>
          </cell>
          <cell r="L3025">
            <v>2237730</v>
          </cell>
        </row>
        <row r="3026">
          <cell r="A3026">
            <v>1313023914</v>
          </cell>
          <cell r="B3026">
            <v>131302</v>
          </cell>
          <cell r="C3026" t="str">
            <v>Расходные материалы (фильтра, ремни, сервис. пакеты , зубья, коронки, реж. кромки и т.д.) по РС</v>
          </cell>
          <cell r="D3026" t="str">
            <v>07000-02125E (07000-12125) кольцо PC</v>
          </cell>
          <cell r="E3026">
            <v>30</v>
          </cell>
          <cell r="F3026">
            <v>19369.099999999999</v>
          </cell>
          <cell r="G3026">
            <v>0</v>
          </cell>
          <cell r="H3026">
            <v>0</v>
          </cell>
          <cell r="I3026">
            <v>12</v>
          </cell>
          <cell r="J3026">
            <v>7747.64</v>
          </cell>
          <cell r="K3026">
            <v>18</v>
          </cell>
          <cell r="L3026">
            <v>11621.46</v>
          </cell>
        </row>
        <row r="3027">
          <cell r="A3027">
            <v>1313023915</v>
          </cell>
          <cell r="B3027">
            <v>131302</v>
          </cell>
          <cell r="C3027" t="str">
            <v>Расходные материалы (фильтра, ремни, сервис. пакеты , зубья, коронки, реж. кромки и т.д.) по РС</v>
          </cell>
          <cell r="D3027" t="str">
            <v>Втулка 1 пр-ва Казцинкмаш PC</v>
          </cell>
          <cell r="E3027">
            <v>10</v>
          </cell>
          <cell r="F3027">
            <v>294600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10</v>
          </cell>
          <cell r="L3027">
            <v>294600</v>
          </cell>
        </row>
        <row r="3028">
          <cell r="A3028">
            <v>1313023916</v>
          </cell>
          <cell r="B3028">
            <v>131302</v>
          </cell>
          <cell r="C3028" t="str">
            <v>Расходные материалы (фильтра, ремни, сервис. пакеты , зубья, коронки, реж. кромки и т.д.) по РС</v>
          </cell>
          <cell r="D3028" t="str">
            <v>Втулка 2 пр-ва Казцинкмаш РС</v>
          </cell>
          <cell r="E3028">
            <v>6</v>
          </cell>
          <cell r="F3028">
            <v>211824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6</v>
          </cell>
          <cell r="L3028">
            <v>211824</v>
          </cell>
        </row>
        <row r="3029">
          <cell r="A3029">
            <v>1313023917</v>
          </cell>
          <cell r="B3029">
            <v>131302</v>
          </cell>
          <cell r="C3029" t="str">
            <v>Расходные материалы (фильтра, ремни, сервис. пакеты , зубья, коронки, реж. кромки и т.д.) по РС</v>
          </cell>
          <cell r="D3029" t="str">
            <v>Втулка 3 пр-ва Казцинкмаш РС</v>
          </cell>
          <cell r="E3029">
            <v>4</v>
          </cell>
          <cell r="F3029">
            <v>115392</v>
          </cell>
          <cell r="G3029">
            <v>0</v>
          </cell>
          <cell r="H3029">
            <v>0</v>
          </cell>
          <cell r="I3029">
            <v>1</v>
          </cell>
          <cell r="J3029">
            <v>28848</v>
          </cell>
          <cell r="K3029">
            <v>3</v>
          </cell>
          <cell r="L3029">
            <v>86544</v>
          </cell>
        </row>
        <row r="3030">
          <cell r="A3030">
            <v>1313023918</v>
          </cell>
          <cell r="B3030">
            <v>131302</v>
          </cell>
          <cell r="C3030" t="str">
            <v>Расходные материалы (фильтра, ремни, сервис. пакеты , зубья, коронки, реж. кромки и т.д.) по РС</v>
          </cell>
          <cell r="D3030" t="str">
            <v>Палец L=520 ф=160 PC</v>
          </cell>
          <cell r="E3030">
            <v>2</v>
          </cell>
          <cell r="F3030">
            <v>84768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2</v>
          </cell>
          <cell r="L3030">
            <v>84768</v>
          </cell>
        </row>
        <row r="3031">
          <cell r="A3031">
            <v>1313023919</v>
          </cell>
          <cell r="B3031">
            <v>131302</v>
          </cell>
          <cell r="C3031" t="str">
            <v>Расходные материалы (фильтра, ремни, сервис. пакеты , зубья, коронки, реж. кромки и т.д.) по РС</v>
          </cell>
          <cell r="D3031" t="str">
            <v>Палец L=400 ф=160 PC</v>
          </cell>
          <cell r="E3031">
            <v>2</v>
          </cell>
          <cell r="F3031">
            <v>68472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2</v>
          </cell>
          <cell r="L3031">
            <v>68472</v>
          </cell>
        </row>
        <row r="3032">
          <cell r="A3032">
            <v>1313023920</v>
          </cell>
          <cell r="B3032">
            <v>131302</v>
          </cell>
          <cell r="C3032" t="str">
            <v>Расходные материалы (фильтра, ремни, сервис. пакеты , зубья, коронки, реж. кромки и т.д.) по РС</v>
          </cell>
          <cell r="D3032" t="str">
            <v>Палец L=550 ф=180 PC</v>
          </cell>
          <cell r="E3032">
            <v>2</v>
          </cell>
          <cell r="F3032">
            <v>91152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2</v>
          </cell>
          <cell r="L3032">
            <v>91152</v>
          </cell>
        </row>
        <row r="3033">
          <cell r="A3033">
            <v>1313023921</v>
          </cell>
          <cell r="B3033">
            <v>131302</v>
          </cell>
          <cell r="C3033" t="str">
            <v>Расходные материалы (фильтра, ремни, сервис. пакеты , зубья, коронки, реж. кромки и т.д.) по РС</v>
          </cell>
          <cell r="D3033" t="str">
            <v>Палец L=675 ф=140 PC</v>
          </cell>
          <cell r="E3033">
            <v>4</v>
          </cell>
          <cell r="F3033">
            <v>130224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4</v>
          </cell>
          <cell r="L3033">
            <v>130224</v>
          </cell>
        </row>
        <row r="3034">
          <cell r="A3034">
            <v>1313023922</v>
          </cell>
          <cell r="B3034">
            <v>131302</v>
          </cell>
          <cell r="C3034" t="str">
            <v>Расходные материалы (фильтра, ремни, сервис. пакеты , зубья, коронки, реж. кромки и т.д.) по РС</v>
          </cell>
          <cell r="D3034" t="str">
            <v>V61 AG (SD) зуб ESCO на WA-800</v>
          </cell>
          <cell r="E3034">
            <v>35</v>
          </cell>
          <cell r="F3034">
            <v>2210359.38</v>
          </cell>
          <cell r="G3034">
            <v>0</v>
          </cell>
          <cell r="H3034">
            <v>0</v>
          </cell>
          <cell r="I3034">
            <v>35</v>
          </cell>
          <cell r="J3034">
            <v>2210359.38</v>
          </cell>
          <cell r="K3034">
            <v>0</v>
          </cell>
          <cell r="L3034">
            <v>0</v>
          </cell>
        </row>
        <row r="3035">
          <cell r="A3035">
            <v>1313030001</v>
          </cell>
          <cell r="B3035">
            <v>131303</v>
          </cell>
          <cell r="C3035" t="str">
            <v>Расходные материалы (фильтра, ремни, сервис. пакеты , зубья, коронки, реж. кромки и т.д.) по L-8</v>
          </cell>
          <cell r="D3035" t="str">
            <v>0102 0680 00 штифт L8</v>
          </cell>
          <cell r="E3035">
            <v>4</v>
          </cell>
          <cell r="F3035">
            <v>5337.19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4</v>
          </cell>
          <cell r="L3035">
            <v>5337.19</v>
          </cell>
        </row>
        <row r="3036">
          <cell r="A3036">
            <v>1313030002</v>
          </cell>
          <cell r="B3036">
            <v>131303</v>
          </cell>
          <cell r="C3036" t="str">
            <v>Расходные материалы (фильтра, ремни, сервис. пакеты , зубья, коронки, реж. кромки и т.д.) по L-8</v>
          </cell>
          <cell r="D3036" t="str">
            <v>0147 1401 03 болт L8</v>
          </cell>
          <cell r="E3036">
            <v>2</v>
          </cell>
          <cell r="F3036">
            <v>132.46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2</v>
          </cell>
          <cell r="L3036">
            <v>132.46</v>
          </cell>
        </row>
        <row r="3037">
          <cell r="A3037">
            <v>1313030004</v>
          </cell>
          <cell r="B3037">
            <v>131303</v>
          </cell>
          <cell r="C3037" t="str">
            <v>Расходные материалы (фильтра, ремни, сервис. пакеты , зубья, коронки, реж. кромки и т.д.) по L-8</v>
          </cell>
          <cell r="D3037" t="str">
            <v>0147 1491 03 болт L8</v>
          </cell>
          <cell r="E3037">
            <v>6</v>
          </cell>
          <cell r="F3037">
            <v>2556.3200000000002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6</v>
          </cell>
          <cell r="L3037">
            <v>2556.3200000000002</v>
          </cell>
        </row>
        <row r="3038">
          <cell r="A3038">
            <v>1313030007</v>
          </cell>
          <cell r="B3038">
            <v>131303</v>
          </cell>
          <cell r="C3038" t="str">
            <v>Расходные материалы (фильтра, ремни, сервис. пакеты , зубья, коронки, реж. кромки и т.д.) по L-8</v>
          </cell>
          <cell r="D3038" t="str">
            <v>0147 1961 70 Болт L8</v>
          </cell>
          <cell r="E3038">
            <v>4</v>
          </cell>
          <cell r="F3038">
            <v>1216.1400000000001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4</v>
          </cell>
          <cell r="L3038">
            <v>1216.1400000000001</v>
          </cell>
        </row>
        <row r="3039">
          <cell r="A3039">
            <v>1313030020</v>
          </cell>
          <cell r="B3039">
            <v>131303</v>
          </cell>
          <cell r="C3039" t="str">
            <v>Расходные материалы (фильтра, ремни, сервис. пакеты , зубья, коронки, реж. кромки и т.д.) по L-8</v>
          </cell>
          <cell r="D3039" t="str">
            <v>0333 5200 08 шайба L8</v>
          </cell>
          <cell r="E3039">
            <v>6</v>
          </cell>
          <cell r="F3039">
            <v>2951.58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6</v>
          </cell>
          <cell r="L3039">
            <v>2951.58</v>
          </cell>
        </row>
        <row r="3040">
          <cell r="A3040">
            <v>1313030022</v>
          </cell>
          <cell r="B3040">
            <v>131303</v>
          </cell>
          <cell r="C3040" t="str">
            <v>Расходные материалы (фильтра, ремни, сервис. пакеты , зубья, коронки, реж. кромки и т.д.) по L-8</v>
          </cell>
          <cell r="D3040" t="str">
            <v>0335 2155 00 пружинное кольцо L8</v>
          </cell>
          <cell r="E3040">
            <v>2</v>
          </cell>
          <cell r="F3040">
            <v>276.67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2</v>
          </cell>
          <cell r="L3040">
            <v>276.67</v>
          </cell>
        </row>
        <row r="3041">
          <cell r="A3041">
            <v>1313030025</v>
          </cell>
          <cell r="B3041">
            <v>131303</v>
          </cell>
          <cell r="C3041" t="str">
            <v>Расходные материалы (фильтра, ремни, сервис. пакеты , зубья, коронки, реж. кромки и т.д.) по L-8</v>
          </cell>
          <cell r="D3041" t="str">
            <v>0384 3312 00 пружина L8</v>
          </cell>
          <cell r="E3041">
            <v>160</v>
          </cell>
          <cell r="F3041">
            <v>26287.72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160</v>
          </cell>
          <cell r="L3041">
            <v>26287.72</v>
          </cell>
        </row>
        <row r="3042">
          <cell r="A3042">
            <v>1313030034</v>
          </cell>
          <cell r="B3042">
            <v>131303</v>
          </cell>
          <cell r="C3042" t="str">
            <v>Расходные материалы (фильтра, ремни, сервис. пакеты , зубья, коронки, реж. кромки и т.д.) по L-8</v>
          </cell>
          <cell r="D3042" t="str">
            <v>0502 1229 00 шарик.подшипник L8</v>
          </cell>
          <cell r="E3042">
            <v>2</v>
          </cell>
          <cell r="F3042">
            <v>3408.42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2</v>
          </cell>
          <cell r="L3042">
            <v>3408.42</v>
          </cell>
        </row>
        <row r="3043">
          <cell r="A3043">
            <v>1313030037</v>
          </cell>
          <cell r="B3043">
            <v>131303</v>
          </cell>
          <cell r="C3043" t="str">
            <v>Расходные материалы (фильтра, ремни, сервис. пакеты , зубья, коронки, реж. кромки и т.д.) по L-8</v>
          </cell>
          <cell r="D3043" t="str">
            <v>0661 1056 00 шайба L8</v>
          </cell>
          <cell r="E3043">
            <v>1</v>
          </cell>
          <cell r="F3043">
            <v>529.29999999999995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1</v>
          </cell>
          <cell r="L3043">
            <v>529.29999999999995</v>
          </cell>
        </row>
        <row r="3044">
          <cell r="A3044">
            <v>1313030038</v>
          </cell>
          <cell r="B3044">
            <v>131303</v>
          </cell>
          <cell r="C3044" t="str">
            <v>Расходные материалы (фильтра, ремни, сервис. пакеты , зубья, коронки, реж. кромки и т.д.) по L-8</v>
          </cell>
          <cell r="D3044" t="str">
            <v>0661 1070 00 уплотнение L8</v>
          </cell>
          <cell r="E3044">
            <v>1</v>
          </cell>
          <cell r="F3044">
            <v>674.91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1</v>
          </cell>
          <cell r="L3044">
            <v>674.91</v>
          </cell>
        </row>
        <row r="3045">
          <cell r="A3045">
            <v>1313030040</v>
          </cell>
          <cell r="B3045">
            <v>131303</v>
          </cell>
          <cell r="C3045" t="str">
            <v>Расходные материалы (фильтра, ремни, сервис. пакеты , зубья, коронки, реж. кромки и т.д.) по L-8</v>
          </cell>
          <cell r="D3045" t="str">
            <v>0663 7134 00 кольцо L8</v>
          </cell>
          <cell r="E3045">
            <v>1</v>
          </cell>
          <cell r="F3045">
            <v>386.75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1</v>
          </cell>
          <cell r="L3045">
            <v>386.75</v>
          </cell>
        </row>
        <row r="3046">
          <cell r="A3046">
            <v>1313030164</v>
          </cell>
          <cell r="B3046">
            <v>131303</v>
          </cell>
          <cell r="C3046" t="str">
            <v>Расходные материалы (фильтра, ремни, сервис. пакеты , зубья, коронки, реж. кромки и т.д.) по L-8</v>
          </cell>
          <cell r="D3046" t="str">
            <v>1202 5868 00 пружина L8</v>
          </cell>
          <cell r="E3046">
            <v>1</v>
          </cell>
          <cell r="F3046">
            <v>784.04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1</v>
          </cell>
          <cell r="L3046">
            <v>784.04</v>
          </cell>
        </row>
        <row r="3047">
          <cell r="A3047">
            <v>1313030165</v>
          </cell>
          <cell r="B3047">
            <v>131303</v>
          </cell>
          <cell r="C3047" t="str">
            <v>Расходные материалы (фильтра, ремни, сервис. пакеты , зубья, коронки, реж. кромки и т.д.) по L-8</v>
          </cell>
          <cell r="D3047" t="str">
            <v>1202 5869 05 термостат L8</v>
          </cell>
          <cell r="E3047">
            <v>1</v>
          </cell>
          <cell r="F3047">
            <v>73566.23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1</v>
          </cell>
          <cell r="L3047">
            <v>73566.23</v>
          </cell>
        </row>
        <row r="3048">
          <cell r="A3048">
            <v>1313030187</v>
          </cell>
          <cell r="B3048">
            <v>131303</v>
          </cell>
          <cell r="C3048" t="str">
            <v>Расходные материалы (фильтра, ремни, сервис. пакеты , зубья, коронки, реж. кромки и т.д.) по L-8</v>
          </cell>
          <cell r="D3048" t="str">
            <v>1250 0851 34 Сервисный комплект для ремонта L8</v>
          </cell>
          <cell r="E3048">
            <v>1</v>
          </cell>
          <cell r="F3048">
            <v>119386.19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1</v>
          </cell>
          <cell r="L3048">
            <v>119386.19</v>
          </cell>
        </row>
        <row r="3049">
          <cell r="A3049">
            <v>1313030518</v>
          </cell>
          <cell r="B3049">
            <v>131303</v>
          </cell>
          <cell r="C3049" t="str">
            <v>Расходные материалы (фильтра, ремни, сервис. пакеты , зубья, коронки, реж. кромки и т.д.) по L-8</v>
          </cell>
          <cell r="D3049" t="str">
            <v>2911 0019 01 набор маслянных фильтров L8</v>
          </cell>
          <cell r="E3049">
            <v>1</v>
          </cell>
          <cell r="F3049">
            <v>84937.46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1</v>
          </cell>
          <cell r="L3049">
            <v>84937.46</v>
          </cell>
        </row>
        <row r="3050">
          <cell r="A3050">
            <v>1313030519</v>
          </cell>
          <cell r="B3050">
            <v>131303</v>
          </cell>
          <cell r="C3050" t="str">
            <v>Расходные материалы (фильтра, ремни, сервис. пакеты , зубья, коронки, реж. кромки и т.д.) по L-8</v>
          </cell>
          <cell r="D3050" t="str">
            <v>2911 0109 00 набор фильтров L8</v>
          </cell>
          <cell r="E3050">
            <v>1</v>
          </cell>
          <cell r="F3050">
            <v>3352.46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1</v>
          </cell>
          <cell r="L3050">
            <v>3352.46</v>
          </cell>
        </row>
        <row r="3051">
          <cell r="A3051">
            <v>1313030568</v>
          </cell>
          <cell r="B3051">
            <v>131303</v>
          </cell>
          <cell r="C3051" t="str">
            <v>Расходные материалы (фильтра, ремни, сервис. пакеты , зубья, коронки, реж. кромки и т.д.) по L-8</v>
          </cell>
          <cell r="D3051" t="str">
            <v>3115 1010 58 шайба L8</v>
          </cell>
          <cell r="E3051">
            <v>2</v>
          </cell>
          <cell r="F3051">
            <v>466.32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2</v>
          </cell>
          <cell r="L3051">
            <v>466.32</v>
          </cell>
        </row>
        <row r="3052">
          <cell r="A3052">
            <v>1313030569</v>
          </cell>
          <cell r="B3052">
            <v>131303</v>
          </cell>
          <cell r="C3052" t="str">
            <v>Расходные материалы (фильтра, ремни, сервис. пакеты , зубья, коронки, реж. кромки и т.д.) по L-8</v>
          </cell>
          <cell r="D3052" t="str">
            <v>3115 1743 00 шайба L8</v>
          </cell>
          <cell r="E3052">
            <v>2</v>
          </cell>
          <cell r="F3052">
            <v>103874.21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2</v>
          </cell>
          <cell r="L3052">
            <v>103874.21</v>
          </cell>
        </row>
        <row r="3053">
          <cell r="A3053">
            <v>1313030570</v>
          </cell>
          <cell r="B3053">
            <v>131303</v>
          </cell>
          <cell r="C3053" t="str">
            <v>Расходные материалы (фильтра, ремни, сервис. пакеты , зубья, коронки, реж. кромки и т.д.) по L-8</v>
          </cell>
          <cell r="D3053" t="str">
            <v>3115 1744 00 ключ ручной инструмент L8</v>
          </cell>
          <cell r="E3053">
            <v>1</v>
          </cell>
          <cell r="F3053">
            <v>75412.28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1</v>
          </cell>
          <cell r="L3053">
            <v>75412.28</v>
          </cell>
        </row>
        <row r="3054">
          <cell r="A3054">
            <v>1313030571</v>
          </cell>
          <cell r="B3054">
            <v>131303</v>
          </cell>
          <cell r="C3054" t="str">
            <v>Расходные материалы (фильтра, ремни, сервис. пакеты , зубья, коронки, реж. кромки и т.д.) по L-8</v>
          </cell>
          <cell r="D3054" t="str">
            <v>3115 1744 01 стопор L8</v>
          </cell>
          <cell r="E3054">
            <v>2</v>
          </cell>
          <cell r="F3054">
            <v>94992.46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2</v>
          </cell>
          <cell r="L3054">
            <v>94992.46</v>
          </cell>
        </row>
        <row r="3055">
          <cell r="A3055">
            <v>1313030572</v>
          </cell>
          <cell r="B3055">
            <v>131303</v>
          </cell>
          <cell r="C3055" t="str">
            <v>Расходные материалы (фильтра, ремни, сервис. пакеты , зубья, коронки, реж. кромки и т.д.) по L-8</v>
          </cell>
          <cell r="D3055" t="str">
            <v>3115 1883 00 шайба L8</v>
          </cell>
          <cell r="E3055">
            <v>2</v>
          </cell>
          <cell r="F3055">
            <v>138977.72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2</v>
          </cell>
          <cell r="L3055">
            <v>138977.72</v>
          </cell>
        </row>
        <row r="3056">
          <cell r="A3056">
            <v>1313030574</v>
          </cell>
          <cell r="B3056">
            <v>131303</v>
          </cell>
          <cell r="C3056" t="str">
            <v>Расходные материалы (фильтра, ремни, сервис. пакеты , зубья, коронки, реж. кромки и т.д.) по L-8</v>
          </cell>
          <cell r="D3056" t="str">
            <v>3128 0829 07 стопор L8</v>
          </cell>
          <cell r="E3056">
            <v>8</v>
          </cell>
          <cell r="F3056">
            <v>1065464.28</v>
          </cell>
          <cell r="G3056">
            <v>0</v>
          </cell>
          <cell r="H3056">
            <v>0</v>
          </cell>
          <cell r="I3056">
            <v>4</v>
          </cell>
          <cell r="J3056">
            <v>532732.14</v>
          </cell>
          <cell r="K3056">
            <v>4</v>
          </cell>
          <cell r="L3056">
            <v>532732.14</v>
          </cell>
        </row>
        <row r="3057">
          <cell r="A3057">
            <v>1313030577</v>
          </cell>
          <cell r="B3057">
            <v>131303</v>
          </cell>
          <cell r="C3057" t="str">
            <v>Расходные материалы (фильтра, ремни, сервис. пакеты , зубья, коронки, реж. кромки и т.д.) по L-8</v>
          </cell>
          <cell r="D3057" t="str">
            <v>3176 4164 00 лампа L8</v>
          </cell>
          <cell r="E3057">
            <v>2</v>
          </cell>
          <cell r="F3057">
            <v>717.89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2</v>
          </cell>
          <cell r="L3057">
            <v>717.89</v>
          </cell>
        </row>
        <row r="3058">
          <cell r="A3058">
            <v>1313030578</v>
          </cell>
          <cell r="B3058">
            <v>131303</v>
          </cell>
          <cell r="C3058" t="str">
            <v>Расходные материалы (фильтра, ремни, сервис. пакеты , зубья, коронки, реж. кромки и т.д.) по L-8</v>
          </cell>
          <cell r="D3058" t="str">
            <v>3177 5021 00 монометр L8</v>
          </cell>
          <cell r="E3058">
            <v>1</v>
          </cell>
          <cell r="F3058">
            <v>9698.5499999999993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1</v>
          </cell>
          <cell r="L3058">
            <v>9698.5499999999993</v>
          </cell>
        </row>
        <row r="3059">
          <cell r="A3059">
            <v>1313030580</v>
          </cell>
          <cell r="B3059">
            <v>131303</v>
          </cell>
          <cell r="C3059" t="str">
            <v>Расходные материалы (фильтра, ремни, сервис. пакеты , зубья, коронки, реж. кромки и т.д.) по L-8</v>
          </cell>
          <cell r="D3059" t="str">
            <v>3214 6238 02 уплотнение L8</v>
          </cell>
          <cell r="E3059">
            <v>2</v>
          </cell>
          <cell r="F3059">
            <v>50029.02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2</v>
          </cell>
          <cell r="L3059">
            <v>50029.02</v>
          </cell>
        </row>
        <row r="3060">
          <cell r="A3060">
            <v>1313030581</v>
          </cell>
          <cell r="B3060">
            <v>131303</v>
          </cell>
          <cell r="C3060" t="str">
            <v>Расходные материалы (фильтра, ремни, сервис. пакеты , зубья, коронки, реж. кромки и т.д.) по L-8</v>
          </cell>
          <cell r="D3060" t="str">
            <v>3214 8126 00 резиновое уплотнение L8</v>
          </cell>
          <cell r="E3060">
            <v>2</v>
          </cell>
          <cell r="F3060">
            <v>154205.35999999999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2</v>
          </cell>
          <cell r="L3060">
            <v>154205.35999999999</v>
          </cell>
        </row>
        <row r="3061">
          <cell r="A3061">
            <v>1313030582</v>
          </cell>
          <cell r="B3061">
            <v>131303</v>
          </cell>
          <cell r="C3061" t="str">
            <v>Расходные материалы (фильтра, ремни, сервис. пакеты , зубья, коронки, реж. кромки и т.д.) по L-8</v>
          </cell>
          <cell r="D3061" t="str">
            <v>3214 8804 00 Цепь L-8</v>
          </cell>
          <cell r="E3061">
            <v>1</v>
          </cell>
          <cell r="F3061">
            <v>44404.21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1</v>
          </cell>
          <cell r="L3061">
            <v>44404.21</v>
          </cell>
        </row>
        <row r="3062">
          <cell r="A3062">
            <v>1313030583</v>
          </cell>
          <cell r="B3062">
            <v>131303</v>
          </cell>
          <cell r="C3062" t="str">
            <v>Расходные материалы (фильтра, ремни, сервис. пакеты , зубья, коронки, реж. кромки и т.д.) по L-8</v>
          </cell>
          <cell r="D3062" t="str">
            <v>3214 8805 00 замок зажигания L8</v>
          </cell>
          <cell r="E3062">
            <v>1</v>
          </cell>
          <cell r="F3062">
            <v>2570.35</v>
          </cell>
          <cell r="G3062">
            <v>0</v>
          </cell>
          <cell r="H3062">
            <v>0</v>
          </cell>
          <cell r="I3062">
            <v>1</v>
          </cell>
          <cell r="J3062">
            <v>2570.35</v>
          </cell>
          <cell r="K3062">
            <v>0</v>
          </cell>
          <cell r="L3062">
            <v>0</v>
          </cell>
        </row>
        <row r="3063">
          <cell r="A3063">
            <v>1313030584</v>
          </cell>
          <cell r="B3063">
            <v>131303</v>
          </cell>
          <cell r="C3063" t="str">
            <v>Расходные материалы (фильтра, ремни, сервис. пакеты , зубья, коронки, реж. кромки и т.д.) по L-8</v>
          </cell>
          <cell r="D3063" t="str">
            <v>3215 6499 00 кольцо L8</v>
          </cell>
          <cell r="E3063">
            <v>1</v>
          </cell>
          <cell r="F3063">
            <v>17920.09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1</v>
          </cell>
          <cell r="L3063">
            <v>17920.09</v>
          </cell>
        </row>
        <row r="3064">
          <cell r="A3064">
            <v>1313030585</v>
          </cell>
          <cell r="B3064">
            <v>131303</v>
          </cell>
          <cell r="C3064" t="str">
            <v>Расходные материалы (фильтра, ремни, сервис. пакеты , зубья, коронки, реж. кромки и т.д.) по L-8</v>
          </cell>
          <cell r="D3064" t="str">
            <v>3216 5034 00 манометр L8</v>
          </cell>
          <cell r="E3064">
            <v>1</v>
          </cell>
          <cell r="F3064">
            <v>12000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1</v>
          </cell>
          <cell r="L3064">
            <v>12000</v>
          </cell>
        </row>
        <row r="3065">
          <cell r="A3065">
            <v>1313030586</v>
          </cell>
          <cell r="B3065">
            <v>131303</v>
          </cell>
          <cell r="C3065" t="str">
            <v>Расходные материалы (фильтра, ремни, сервис. пакеты , зубья, коронки, реж. кромки и т.д.) по L-8</v>
          </cell>
          <cell r="D3065" t="str">
            <v>3216 7199 80 ролик L8</v>
          </cell>
          <cell r="E3065">
            <v>3</v>
          </cell>
          <cell r="F3065">
            <v>287010.11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3</v>
          </cell>
          <cell r="L3065">
            <v>287010.11</v>
          </cell>
        </row>
        <row r="3066">
          <cell r="A3066">
            <v>1313030587</v>
          </cell>
          <cell r="B3066">
            <v>131303</v>
          </cell>
          <cell r="C3066" t="str">
            <v>Расходные материалы (фильтра, ремни, сервис. пакеты , зубья, коронки, реж. кромки и т.д.) по L-8</v>
          </cell>
          <cell r="D3066" t="str">
            <v>3216 7250 00 соединение L8</v>
          </cell>
          <cell r="E3066">
            <v>1</v>
          </cell>
          <cell r="F3066">
            <v>7551.05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1</v>
          </cell>
          <cell r="L3066">
            <v>7551.05</v>
          </cell>
        </row>
        <row r="3067">
          <cell r="A3067">
            <v>1313030588</v>
          </cell>
          <cell r="B3067">
            <v>131303</v>
          </cell>
          <cell r="C3067" t="str">
            <v>Расходные материалы (фильтра, ремни, сервис. пакеты , зубья, коронки, реж. кромки и т.д.) по L-8</v>
          </cell>
          <cell r="D3067" t="str">
            <v>3216 7251 00 соединение L8</v>
          </cell>
          <cell r="E3067">
            <v>1</v>
          </cell>
          <cell r="F3067">
            <v>7551.05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1</v>
          </cell>
          <cell r="L3067">
            <v>7551.05</v>
          </cell>
        </row>
        <row r="3068">
          <cell r="A3068">
            <v>1313030589</v>
          </cell>
          <cell r="B3068">
            <v>131303</v>
          </cell>
          <cell r="C3068" t="str">
            <v>Расходные материалы (фильтра, ремни, сервис. пакеты , зубья, коронки, реж. кромки и т.д.) по L-8</v>
          </cell>
          <cell r="D3068" t="str">
            <v>3216 7252 00 вал L8</v>
          </cell>
          <cell r="E3068">
            <v>1</v>
          </cell>
          <cell r="F3068">
            <v>1592.11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1</v>
          </cell>
          <cell r="L3068">
            <v>1592.11</v>
          </cell>
        </row>
        <row r="3069">
          <cell r="A3069">
            <v>1313030590</v>
          </cell>
          <cell r="B3069">
            <v>131303</v>
          </cell>
          <cell r="C3069" t="str">
            <v>Расходные материалы (фильтра, ремни, сервис. пакеты , зубья, коронки, реж. кромки и т.д.) по L-8</v>
          </cell>
          <cell r="D3069" t="str">
            <v>3216 7253 00 муфта L8</v>
          </cell>
          <cell r="E3069">
            <v>1</v>
          </cell>
          <cell r="F3069">
            <v>3421.93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1</v>
          </cell>
          <cell r="L3069">
            <v>3421.93</v>
          </cell>
        </row>
        <row r="3070">
          <cell r="A3070">
            <v>1313030591</v>
          </cell>
          <cell r="B3070">
            <v>131303</v>
          </cell>
          <cell r="C3070" t="str">
            <v>Расходные материалы (фильтра, ремни, сервис. пакеты , зубья, коронки, реж. кромки и т.д.) по L-8</v>
          </cell>
          <cell r="D3070" t="str">
            <v>3216 7256 00 муфта L8</v>
          </cell>
          <cell r="E3070">
            <v>1</v>
          </cell>
          <cell r="F3070">
            <v>3249.47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1</v>
          </cell>
          <cell r="L3070">
            <v>3249.47</v>
          </cell>
        </row>
        <row r="3071">
          <cell r="A3071">
            <v>1313030592</v>
          </cell>
          <cell r="B3071">
            <v>131303</v>
          </cell>
          <cell r="C3071" t="str">
            <v>Расходные материалы (фильтра, ремни, сервис. пакеты , зубья, коронки, реж. кромки и т.д.) по L-8</v>
          </cell>
          <cell r="D3071" t="str">
            <v>3216 7257 00 штифт L8</v>
          </cell>
          <cell r="E3071">
            <v>1</v>
          </cell>
          <cell r="F3071">
            <v>3164.12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1</v>
          </cell>
          <cell r="L3071">
            <v>3164.12</v>
          </cell>
        </row>
        <row r="3072">
          <cell r="A3072">
            <v>1313030593</v>
          </cell>
          <cell r="B3072">
            <v>131303</v>
          </cell>
          <cell r="C3072" t="str">
            <v>Расходные материалы (фильтра, ремни, сервис. пакеты , зубья, коронки, реж. кромки и т.д.) по L-8</v>
          </cell>
          <cell r="D3072" t="str">
            <v>3216 7258 00 кольцо L8</v>
          </cell>
          <cell r="E3072">
            <v>2</v>
          </cell>
          <cell r="F3072">
            <v>1454.21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2</v>
          </cell>
          <cell r="L3072">
            <v>1454.21</v>
          </cell>
        </row>
        <row r="3073">
          <cell r="A3073">
            <v>1313030594</v>
          </cell>
          <cell r="B3073">
            <v>131303</v>
          </cell>
          <cell r="C3073" t="str">
            <v>Расходные материалы (фильтра, ремни, сервис. пакеты , зубья, коронки, реж. кромки и т.д.) по L-8</v>
          </cell>
          <cell r="D3073" t="str">
            <v>3216 7274 90 набор уплотнений L8</v>
          </cell>
          <cell r="E3073">
            <v>4</v>
          </cell>
          <cell r="F3073">
            <v>21461.75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4</v>
          </cell>
          <cell r="L3073">
            <v>21461.75</v>
          </cell>
        </row>
        <row r="3074">
          <cell r="A3074">
            <v>1313030595</v>
          </cell>
          <cell r="B3074">
            <v>131303</v>
          </cell>
          <cell r="C3074" t="str">
            <v>Расходные материалы (фильтра, ремни, сервис. пакеты , зубья, коронки, реж. кромки и т.д.) по L-8</v>
          </cell>
          <cell r="D3074" t="str">
            <v>3216 7278 00 кольцо L8</v>
          </cell>
          <cell r="E3074">
            <v>2</v>
          </cell>
          <cell r="F3074">
            <v>232.63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2</v>
          </cell>
          <cell r="L3074">
            <v>232.63</v>
          </cell>
        </row>
        <row r="3075">
          <cell r="A3075">
            <v>1313030596</v>
          </cell>
          <cell r="B3075">
            <v>131303</v>
          </cell>
          <cell r="C3075" t="str">
            <v>Расходные материалы (фильтра, ремни, сервис. пакеты , зубья, коронки, реж. кромки и т.д.) по L-8</v>
          </cell>
          <cell r="D3075" t="str">
            <v>3216 7297 00 пружина L8</v>
          </cell>
          <cell r="E3075">
            <v>1</v>
          </cell>
          <cell r="F3075">
            <v>80541.58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1</v>
          </cell>
          <cell r="L3075">
            <v>80541.58</v>
          </cell>
        </row>
        <row r="3076">
          <cell r="A3076">
            <v>1313030597</v>
          </cell>
          <cell r="B3076">
            <v>131303</v>
          </cell>
          <cell r="C3076" t="str">
            <v>Расходные материалы (фильтра, ремни, сервис. пакеты , зубья, коронки, реж. кромки и т.д.) по L-8</v>
          </cell>
          <cell r="D3076" t="str">
            <v>3216 7304 00 уплотнение L8</v>
          </cell>
          <cell r="E3076">
            <v>1</v>
          </cell>
          <cell r="F3076">
            <v>4819.04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1</v>
          </cell>
          <cell r="L3076">
            <v>4819.04</v>
          </cell>
        </row>
        <row r="3077">
          <cell r="A3077">
            <v>1313030598</v>
          </cell>
          <cell r="B3077">
            <v>131303</v>
          </cell>
          <cell r="C3077" t="str">
            <v>Расходные материалы (фильтра, ремни, сервис. пакеты , зубья, коронки, реж. кромки и т.д.) по L-8</v>
          </cell>
          <cell r="D3077" t="str">
            <v>3216 7305 00 уплотнение L8</v>
          </cell>
          <cell r="E3077">
            <v>1</v>
          </cell>
          <cell r="F3077">
            <v>1975.53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1</v>
          </cell>
          <cell r="L3077">
            <v>1975.53</v>
          </cell>
        </row>
        <row r="3078">
          <cell r="A3078">
            <v>1313030599</v>
          </cell>
          <cell r="B3078">
            <v>131303</v>
          </cell>
          <cell r="C3078" t="str">
            <v>Расходные материалы (фильтра, ремни, сервис. пакеты , зубья, коронки, реж. кромки и т.д.) по L-8</v>
          </cell>
          <cell r="D3078" t="str">
            <v>3216 7306 00 штуцер L8</v>
          </cell>
          <cell r="E3078">
            <v>2</v>
          </cell>
          <cell r="F3078">
            <v>19432.46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2</v>
          </cell>
          <cell r="L3078">
            <v>19432.46</v>
          </cell>
        </row>
        <row r="3079">
          <cell r="A3079">
            <v>1313030600</v>
          </cell>
          <cell r="B3079">
            <v>131303</v>
          </cell>
          <cell r="C3079" t="str">
            <v>Расходные материалы (фильтра, ремни, сервис. пакеты , зубья, коронки, реж. кромки и т.д.) по L-8</v>
          </cell>
          <cell r="D3079" t="str">
            <v>3216 8784 16 уплотнение L8</v>
          </cell>
          <cell r="E3079">
            <v>4</v>
          </cell>
          <cell r="F3079">
            <v>117205.35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4</v>
          </cell>
          <cell r="L3079">
            <v>117205.35</v>
          </cell>
        </row>
        <row r="3080">
          <cell r="A3080">
            <v>1313030602</v>
          </cell>
          <cell r="B3080">
            <v>131303</v>
          </cell>
          <cell r="C3080" t="str">
            <v>Расходные материалы (фильтра, ремни, сервис. пакеты , зубья, коронки, реж. кромки и т.д.) по L-8</v>
          </cell>
          <cell r="D3080" t="str">
            <v>3217 9581 64 набор шайб L8</v>
          </cell>
          <cell r="E3080">
            <v>2</v>
          </cell>
          <cell r="F3080">
            <v>257729.28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2</v>
          </cell>
          <cell r="L3080">
            <v>257729.28</v>
          </cell>
        </row>
        <row r="3081">
          <cell r="A3081">
            <v>1313030603</v>
          </cell>
          <cell r="B3081">
            <v>131303</v>
          </cell>
          <cell r="C3081" t="str">
            <v>Расходные материалы (фильтра, ремни, сервис. пакеты , зубья, коронки, реж. кромки и т.д.) по L-8</v>
          </cell>
          <cell r="D3081" t="str">
            <v>3217 9581 70 клапан L8</v>
          </cell>
          <cell r="E3081">
            <v>1</v>
          </cell>
          <cell r="F3081">
            <v>33502.74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1</v>
          </cell>
          <cell r="L3081">
            <v>33502.74</v>
          </cell>
        </row>
        <row r="3082">
          <cell r="A3082">
            <v>1313030604</v>
          </cell>
          <cell r="B3082">
            <v>131303</v>
          </cell>
          <cell r="C3082" t="str">
            <v>Расходные материалы (фильтра, ремни, сервис. пакеты , зубья, коронки, реж. кромки и т.д.) по L-8</v>
          </cell>
          <cell r="D3082" t="str">
            <v>3217 9658 02 счетчик часов L8</v>
          </cell>
          <cell r="E3082">
            <v>1</v>
          </cell>
          <cell r="F3082">
            <v>17007.63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1</v>
          </cell>
          <cell r="L3082">
            <v>17007.63</v>
          </cell>
        </row>
        <row r="3083">
          <cell r="A3083">
            <v>1313030605</v>
          </cell>
          <cell r="B3083">
            <v>131303</v>
          </cell>
          <cell r="C3083" t="str">
            <v>Расходные материалы (фильтра, ремни, сервис. пакеты , зубья, коронки, реж. кромки и т.д.) по L-8</v>
          </cell>
          <cell r="D3083" t="str">
            <v>3217 9882 04 поршень L8</v>
          </cell>
          <cell r="E3083">
            <v>2</v>
          </cell>
          <cell r="F3083">
            <v>4398.25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2</v>
          </cell>
          <cell r="L3083">
            <v>4398.25</v>
          </cell>
        </row>
        <row r="3084">
          <cell r="A3084">
            <v>1313030608</v>
          </cell>
          <cell r="B3084">
            <v>131303</v>
          </cell>
          <cell r="C3084" t="str">
            <v>Расходные материалы (фильтра, ремни, сервис. пакеты , зубья, коронки, реж. кромки и т.д.) по L-8</v>
          </cell>
          <cell r="D3084" t="str">
            <v>3222 0114 31 плита L8</v>
          </cell>
          <cell r="E3084">
            <v>1</v>
          </cell>
          <cell r="F3084">
            <v>10584.12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1</v>
          </cell>
          <cell r="L3084">
            <v>10584.12</v>
          </cell>
        </row>
        <row r="3085">
          <cell r="A3085">
            <v>1313030609</v>
          </cell>
          <cell r="B3085">
            <v>131303</v>
          </cell>
          <cell r="C3085" t="str">
            <v>Расходные материалы (фильтра, ремни, сервис. пакеты , зубья, коронки, реж. кромки и т.д.) по L-8</v>
          </cell>
          <cell r="D3085" t="str">
            <v>3222 0438 00 клапан L8</v>
          </cell>
          <cell r="E3085">
            <v>3</v>
          </cell>
          <cell r="F3085">
            <v>72208.22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3</v>
          </cell>
          <cell r="L3085">
            <v>72208.22</v>
          </cell>
        </row>
        <row r="3086">
          <cell r="A3086">
            <v>1313030610</v>
          </cell>
          <cell r="B3086">
            <v>131303</v>
          </cell>
          <cell r="C3086" t="str">
            <v>Расходные материалы (фильтра, ремни, сервис. пакеты , зубья, коронки, реж. кромки и т.д.) по L-8</v>
          </cell>
          <cell r="D3086" t="str">
            <v>3222 1151 00 уплотнение L8</v>
          </cell>
          <cell r="E3086">
            <v>1</v>
          </cell>
          <cell r="F3086">
            <v>1406.84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1</v>
          </cell>
          <cell r="L3086">
            <v>1406.84</v>
          </cell>
        </row>
        <row r="3087">
          <cell r="A3087">
            <v>1313030611</v>
          </cell>
          <cell r="B3087">
            <v>131303</v>
          </cell>
          <cell r="C3087" t="str">
            <v>Расходные материалы (фильтра, ремни, сервис. пакеты , зубья, коронки, реж. кромки и т.д.) по L-8</v>
          </cell>
          <cell r="D3087" t="str">
            <v>3222 1180 00 воздушный фильтр L8</v>
          </cell>
          <cell r="E3087">
            <v>1</v>
          </cell>
          <cell r="F3087">
            <v>11598.21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1</v>
          </cell>
          <cell r="L3087">
            <v>11598.21</v>
          </cell>
        </row>
        <row r="3088">
          <cell r="A3088">
            <v>1313030617</v>
          </cell>
          <cell r="B3088">
            <v>131303</v>
          </cell>
          <cell r="C3088" t="str">
            <v>Расходные материалы (фильтра, ремни, сервис. пакеты , зубья, коронки, реж. кромки и т.д.) по L-8</v>
          </cell>
          <cell r="D3088" t="str">
            <v>3222 2788 00 переключатель L8</v>
          </cell>
          <cell r="E3088">
            <v>1</v>
          </cell>
          <cell r="F3088">
            <v>13129.65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1</v>
          </cell>
          <cell r="L3088">
            <v>13129.65</v>
          </cell>
        </row>
        <row r="3089">
          <cell r="A3089">
            <v>1313030618</v>
          </cell>
          <cell r="B3089">
            <v>131303</v>
          </cell>
          <cell r="C3089" t="str">
            <v>Расходные материалы (фильтра, ремни, сервис. пакеты , зубья, коронки, реж. кромки и т.д.) по L-8</v>
          </cell>
          <cell r="D3089" t="str">
            <v>3222 2796 03 зажим L8</v>
          </cell>
          <cell r="E3089">
            <v>1</v>
          </cell>
          <cell r="F3089">
            <v>1272.54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1</v>
          </cell>
          <cell r="L3089">
            <v>1272.54</v>
          </cell>
        </row>
        <row r="3090">
          <cell r="A3090">
            <v>1313030620</v>
          </cell>
          <cell r="B3090">
            <v>131303</v>
          </cell>
          <cell r="C3090" t="str">
            <v>Расходные материалы (фильтра, ремни, сервис. пакеты , зубья, коронки, реж. кромки и т.д.) по L-8</v>
          </cell>
          <cell r="D3090" t="str">
            <v>3222 3010 65 шайба L8</v>
          </cell>
          <cell r="E3090">
            <v>16</v>
          </cell>
          <cell r="F3090">
            <v>29002.11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16</v>
          </cell>
          <cell r="L3090">
            <v>29002.11</v>
          </cell>
        </row>
        <row r="3091">
          <cell r="A3091">
            <v>1313030621</v>
          </cell>
          <cell r="B3091">
            <v>131303</v>
          </cell>
          <cell r="C3091" t="str">
            <v>Расходные материалы (фильтра, ремни, сервис. пакеты , зубья, коронки, реж. кромки и т.д.) по L-8</v>
          </cell>
          <cell r="D3091" t="str">
            <v>3222 3012 48 реле L8</v>
          </cell>
          <cell r="E3091">
            <v>2</v>
          </cell>
          <cell r="F3091">
            <v>5636.14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2</v>
          </cell>
          <cell r="L3091">
            <v>5636.14</v>
          </cell>
        </row>
        <row r="3092">
          <cell r="A3092">
            <v>1313030624</v>
          </cell>
          <cell r="B3092">
            <v>131303</v>
          </cell>
          <cell r="C3092" t="str">
            <v>Расходные материалы (фильтра, ремни, сервис. пакеты , зубья, коронки, реж. кромки и т.д.) по L-8</v>
          </cell>
          <cell r="D3092" t="str">
            <v>3222 3086 84 плита L8</v>
          </cell>
          <cell r="E3092">
            <v>1</v>
          </cell>
          <cell r="F3092">
            <v>14627.98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1</v>
          </cell>
          <cell r="L3092">
            <v>14627.98</v>
          </cell>
        </row>
        <row r="3093">
          <cell r="A3093">
            <v>1313030625</v>
          </cell>
          <cell r="B3093">
            <v>131303</v>
          </cell>
          <cell r="C3093" t="str">
            <v>Расходные материалы (фильтра, ремни, сервис. пакеты , зубья, коронки, реж. кромки и т.д.) по L-8</v>
          </cell>
          <cell r="D3093" t="str">
            <v>3222 3092 64 пробка L8</v>
          </cell>
          <cell r="E3093">
            <v>1</v>
          </cell>
          <cell r="F3093">
            <v>1167.54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1</v>
          </cell>
          <cell r="L3093">
            <v>1167.54</v>
          </cell>
        </row>
        <row r="3094">
          <cell r="A3094">
            <v>1313030626</v>
          </cell>
          <cell r="B3094">
            <v>131303</v>
          </cell>
          <cell r="C3094" t="str">
            <v>Расходные материалы (фильтра, ремни, сервис. пакеты , зубья, коронки, реж. кромки и т.д.) по L-8</v>
          </cell>
          <cell r="D3094" t="str">
            <v>3222 3096 58 шайба L8</v>
          </cell>
          <cell r="E3094">
            <v>8</v>
          </cell>
          <cell r="F3094">
            <v>9915.09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8</v>
          </cell>
          <cell r="L3094">
            <v>9915.09</v>
          </cell>
        </row>
        <row r="3095">
          <cell r="A3095">
            <v>1313030627</v>
          </cell>
          <cell r="B3095">
            <v>131303</v>
          </cell>
          <cell r="C3095" t="str">
            <v>Расходные материалы (фильтра, ремни, сервис. пакеты , зубья, коронки, реж. кромки и т.д.) по L-8</v>
          </cell>
          <cell r="D3095" t="str">
            <v>3222 3099 42 фара L8</v>
          </cell>
          <cell r="E3095">
            <v>6</v>
          </cell>
          <cell r="F3095">
            <v>78589.289999999994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6</v>
          </cell>
          <cell r="L3095">
            <v>78589.289999999994</v>
          </cell>
        </row>
        <row r="3096">
          <cell r="A3096">
            <v>1313030630</v>
          </cell>
          <cell r="B3096">
            <v>131303</v>
          </cell>
          <cell r="C3096" t="str">
            <v>Расходные материалы (фильтра, ремни, сервис. пакеты , зубья, коронки, реж. кромки и т.д.) по L-8</v>
          </cell>
          <cell r="D3096" t="str">
            <v>3222 3126 47 прокладка L8</v>
          </cell>
          <cell r="E3096">
            <v>7</v>
          </cell>
          <cell r="F3096">
            <v>26898.42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7</v>
          </cell>
          <cell r="L3096">
            <v>26898.42</v>
          </cell>
        </row>
        <row r="3097">
          <cell r="A3097">
            <v>1313030631</v>
          </cell>
          <cell r="B3097">
            <v>131303</v>
          </cell>
          <cell r="C3097" t="str">
            <v>Расходные материалы (фильтра, ремни, сервис. пакеты , зубья, коронки, реж. кромки и т.д.) по L-8</v>
          </cell>
          <cell r="D3097" t="str">
            <v>3222 3126 49 шайба L8</v>
          </cell>
          <cell r="E3097">
            <v>18</v>
          </cell>
          <cell r="F3097">
            <v>36097.9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18</v>
          </cell>
          <cell r="L3097">
            <v>36097.9</v>
          </cell>
        </row>
        <row r="3098">
          <cell r="A3098">
            <v>1313030632</v>
          </cell>
          <cell r="B3098">
            <v>131303</v>
          </cell>
          <cell r="C3098" t="str">
            <v>Расходные материалы (фильтра, ремни, сервис. пакеты , зубья, коронки, реж. кромки и т.д.) по L-8</v>
          </cell>
          <cell r="D3098" t="str">
            <v>3222 3129 58 переключатель L8</v>
          </cell>
          <cell r="E3098">
            <v>1</v>
          </cell>
          <cell r="F3098">
            <v>20679.39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1</v>
          </cell>
          <cell r="L3098">
            <v>20679.39</v>
          </cell>
        </row>
        <row r="3099">
          <cell r="A3099">
            <v>1313030635</v>
          </cell>
          <cell r="B3099">
            <v>131303</v>
          </cell>
          <cell r="C3099" t="str">
            <v>Расходные материалы (фильтра, ремни, сервис. пакеты , зубья, коронки, реж. кромки и т.д.) по L-8</v>
          </cell>
          <cell r="D3099" t="str">
            <v>3222 3138 19 шайба L8</v>
          </cell>
          <cell r="E3099">
            <v>8</v>
          </cell>
          <cell r="F3099">
            <v>96580.35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8</v>
          </cell>
          <cell r="L3099">
            <v>96580.35</v>
          </cell>
        </row>
        <row r="3100">
          <cell r="A3100">
            <v>1313030636</v>
          </cell>
          <cell r="B3100">
            <v>131303</v>
          </cell>
          <cell r="C3100" t="str">
            <v>Расходные материалы (фильтра, ремни, сервис. пакеты , зубья, коронки, реж. кромки и т.д.) по L-8</v>
          </cell>
          <cell r="D3100" t="str">
            <v>3222 3138 24 прокладка L8</v>
          </cell>
          <cell r="E3100">
            <v>1</v>
          </cell>
          <cell r="F3100">
            <v>11665.26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1</v>
          </cell>
          <cell r="L3100">
            <v>11665.26</v>
          </cell>
        </row>
        <row r="3101">
          <cell r="A3101">
            <v>1313030638</v>
          </cell>
          <cell r="B3101">
            <v>131303</v>
          </cell>
          <cell r="C3101" t="str">
            <v>Расходные материалы (фильтра, ремни, сервис. пакеты , зубья, коронки, реж. кромки и т.д.) по L-8</v>
          </cell>
          <cell r="D3101" t="str">
            <v>3222 3144 97 джойстик L8</v>
          </cell>
          <cell r="E3101">
            <v>1</v>
          </cell>
          <cell r="F3101">
            <v>86596.05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1</v>
          </cell>
          <cell r="L3101">
            <v>86596.05</v>
          </cell>
        </row>
        <row r="3102">
          <cell r="A3102">
            <v>1313030643</v>
          </cell>
          <cell r="B3102">
            <v>131303</v>
          </cell>
          <cell r="C3102" t="str">
            <v>Расходные материалы (фильтра, ремни, сервис. пакеты , зубья, коронки, реж. кромки и т.д.) по L-8</v>
          </cell>
          <cell r="D3102" t="str">
            <v>3222 3162 17 набор уплотнений L8</v>
          </cell>
          <cell r="E3102">
            <v>1</v>
          </cell>
          <cell r="F3102">
            <v>23506.75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1</v>
          </cell>
          <cell r="L3102">
            <v>23506.75</v>
          </cell>
        </row>
        <row r="3103">
          <cell r="A3103">
            <v>1313030647</v>
          </cell>
          <cell r="B3103">
            <v>131303</v>
          </cell>
          <cell r="C3103" t="str">
            <v>Расходные материалы (фильтра, ремни, сервис. пакеты , зубья, коронки, реж. кромки и т.д.) по L-8</v>
          </cell>
          <cell r="D3103" t="str">
            <v>3222 3187 29 воздушный фильтр L8</v>
          </cell>
          <cell r="E3103">
            <v>3</v>
          </cell>
          <cell r="F3103">
            <v>24193.42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3</v>
          </cell>
          <cell r="L3103">
            <v>24193.42</v>
          </cell>
        </row>
        <row r="3104">
          <cell r="A3104">
            <v>1313030649</v>
          </cell>
          <cell r="B3104">
            <v>131303</v>
          </cell>
          <cell r="C3104" t="str">
            <v>Расходные материалы (фильтра, ремни, сервис. пакеты , зубья, коронки, реж. кромки и т.д.) по L-8</v>
          </cell>
          <cell r="D3104" t="str">
            <v>3222 3231 03 набор шайб L8</v>
          </cell>
          <cell r="E3104">
            <v>1</v>
          </cell>
          <cell r="F3104">
            <v>60758.51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1</v>
          </cell>
          <cell r="L3104">
            <v>60758.51</v>
          </cell>
        </row>
        <row r="3105">
          <cell r="A3105">
            <v>1313030650</v>
          </cell>
          <cell r="B3105">
            <v>131303</v>
          </cell>
          <cell r="C3105" t="str">
            <v>Расходные материалы (фильтра, ремни, сервис. пакеты , зубья, коронки, реж. кромки и т.д.) по L-8</v>
          </cell>
          <cell r="D3105" t="str">
            <v>3222 3237 63 резиновое уплотнение L8</v>
          </cell>
          <cell r="E3105">
            <v>1</v>
          </cell>
          <cell r="F3105">
            <v>183303.57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1</v>
          </cell>
          <cell r="L3105">
            <v>183303.57</v>
          </cell>
        </row>
        <row r="3106">
          <cell r="A3106">
            <v>1313030662</v>
          </cell>
          <cell r="B3106">
            <v>131303</v>
          </cell>
          <cell r="C3106" t="str">
            <v>Расходные материалы (фильтра, ремни, сервис. пакеты , зубья, коронки, реж. кромки и т.д.) по L-8</v>
          </cell>
          <cell r="D3106" t="str">
            <v>3315 0195 10 шайба L8</v>
          </cell>
          <cell r="E3106">
            <v>8</v>
          </cell>
          <cell r="F3106">
            <v>3003.96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8</v>
          </cell>
          <cell r="L3106">
            <v>3003.96</v>
          </cell>
        </row>
        <row r="3107">
          <cell r="A3107">
            <v>1313030744</v>
          </cell>
          <cell r="B3107">
            <v>131303</v>
          </cell>
          <cell r="C3107" t="str">
            <v>Расходные материалы (фильтра, ремни, сервис. пакеты , зубья, коронки, реж. кромки и т.д.) по L-8</v>
          </cell>
          <cell r="D3107" t="str">
            <v>4350 2584 07 запасная часть установки L8</v>
          </cell>
          <cell r="E3107">
            <v>1</v>
          </cell>
          <cell r="F3107">
            <v>17592.11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1</v>
          </cell>
          <cell r="L3107">
            <v>17592.11</v>
          </cell>
        </row>
        <row r="3108">
          <cell r="A3108">
            <v>1313031262</v>
          </cell>
          <cell r="B3108">
            <v>131303</v>
          </cell>
          <cell r="C3108" t="str">
            <v>Расходные материалы (фильтра, ремни, сервис. пакеты , зубья, коронки, реж. кромки и т.д.) по L-8</v>
          </cell>
          <cell r="D3108" t="str">
            <v>8204 4236 05 цилиндр L8</v>
          </cell>
          <cell r="E3108">
            <v>2</v>
          </cell>
          <cell r="F3108">
            <v>43967.8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2</v>
          </cell>
          <cell r="L3108">
            <v>43967.8</v>
          </cell>
        </row>
        <row r="3109">
          <cell r="A3109">
            <v>1313031263</v>
          </cell>
          <cell r="B3109">
            <v>131303</v>
          </cell>
          <cell r="C3109" t="str">
            <v>Расходные материалы (фильтра, ремни, сервис. пакеты , зубья, коронки, реж. кромки и т.д.) по L-8</v>
          </cell>
          <cell r="D3109" t="str">
            <v>8231 1018 04 фильтр L8</v>
          </cell>
          <cell r="E3109">
            <v>6</v>
          </cell>
          <cell r="F3109">
            <v>80970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6</v>
          </cell>
          <cell r="L3109">
            <v>80970</v>
          </cell>
        </row>
        <row r="3110">
          <cell r="A3110">
            <v>1313031265</v>
          </cell>
          <cell r="B3110">
            <v>131303</v>
          </cell>
          <cell r="C3110" t="str">
            <v>Расходные материалы (фильтра, ремни, сервис. пакеты , зубья, коронки, реж. кромки и т.д.) по L-8</v>
          </cell>
          <cell r="D3110" t="str">
            <v>8231 1204 62 клапан обратный L8</v>
          </cell>
          <cell r="E3110">
            <v>1</v>
          </cell>
          <cell r="F3110">
            <v>24850.53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1</v>
          </cell>
          <cell r="L3110">
            <v>24850.53</v>
          </cell>
        </row>
        <row r="3111">
          <cell r="A3111">
            <v>1313031830</v>
          </cell>
          <cell r="B3111">
            <v>131303</v>
          </cell>
          <cell r="C3111" t="str">
            <v>Расходные материалы (фильтра, ремни, сервис. пакеты , зубья, коронки, реж. кромки и т.д.) по L-8</v>
          </cell>
          <cell r="D3111" t="str">
            <v>Долото шарошечное ОК-ПВ-244</v>
          </cell>
          <cell r="E3111">
            <v>1</v>
          </cell>
          <cell r="F3111">
            <v>261507.37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1</v>
          </cell>
          <cell r="L3111">
            <v>261507.37</v>
          </cell>
        </row>
        <row r="3112">
          <cell r="A3112">
            <v>1313032139</v>
          </cell>
          <cell r="B3112">
            <v>131303</v>
          </cell>
          <cell r="C3112" t="str">
            <v>Расходные материалы (фильтра, ремни, сервис. пакеты , зубья, коронки, реж. кромки и т.д.) по L-8</v>
          </cell>
          <cell r="D3112" t="str">
            <v>100-5165-26-1211, 08-20 Коронка буровая L-8</v>
          </cell>
          <cell r="E3112">
            <v>2</v>
          </cell>
          <cell r="F3112">
            <v>315535.71000000002</v>
          </cell>
          <cell r="G3112">
            <v>14</v>
          </cell>
          <cell r="H3112">
            <v>2208750</v>
          </cell>
          <cell r="I3112">
            <v>16</v>
          </cell>
          <cell r="J3112">
            <v>2524285.73</v>
          </cell>
          <cell r="K3112">
            <v>0</v>
          </cell>
          <cell r="L3112">
            <v>-0.02</v>
          </cell>
          <cell r="M3112" t="str">
            <v>ДГР</v>
          </cell>
        </row>
        <row r="3113">
          <cell r="A3113">
            <v>1313032142</v>
          </cell>
          <cell r="B3113">
            <v>131303</v>
          </cell>
          <cell r="C3113" t="str">
            <v>Расходные материалы (фильтра, ремни, сервис. пакеты , зубья, коронки, реж. кромки и т.д.) по L-8</v>
          </cell>
          <cell r="D3113" t="str">
            <v>1250 0652 46 Сервисный набор L8</v>
          </cell>
          <cell r="E3113">
            <v>10</v>
          </cell>
          <cell r="F3113">
            <v>1007291.87</v>
          </cell>
          <cell r="G3113">
            <v>0</v>
          </cell>
          <cell r="H3113">
            <v>0</v>
          </cell>
          <cell r="I3113">
            <v>1</v>
          </cell>
          <cell r="J3113">
            <v>100729.19</v>
          </cell>
          <cell r="K3113">
            <v>9</v>
          </cell>
          <cell r="L3113">
            <v>906562.68</v>
          </cell>
        </row>
        <row r="3114">
          <cell r="A3114">
            <v>1313032143</v>
          </cell>
          <cell r="B3114">
            <v>131303</v>
          </cell>
          <cell r="C3114" t="str">
            <v>Расходные материалы (фильтра, ремни, сервис. пакеты , зубья, коронки, реж. кромки и т.д.) по L-8</v>
          </cell>
          <cell r="D3114" t="str">
            <v>0574 2298 11 шланг L8</v>
          </cell>
          <cell r="E3114">
            <v>2</v>
          </cell>
          <cell r="F3114">
            <v>37179.65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2</v>
          </cell>
          <cell r="L3114">
            <v>37179.65</v>
          </cell>
        </row>
        <row r="3115">
          <cell r="A3115">
            <v>1313032144</v>
          </cell>
          <cell r="B3115">
            <v>131303</v>
          </cell>
          <cell r="C3115" t="str">
            <v>Расходные материалы (фильтра, ремни, сервис. пакеты , зубья, коронки, реж. кромки и т.д.) по L-8</v>
          </cell>
          <cell r="D3115" t="str">
            <v>1089 03581 61 Соленоид L8</v>
          </cell>
          <cell r="E3115">
            <v>1</v>
          </cell>
          <cell r="F3115">
            <v>78739.59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1</v>
          </cell>
          <cell r="L3115">
            <v>78739.59</v>
          </cell>
        </row>
        <row r="3116">
          <cell r="A3116">
            <v>1313032145</v>
          </cell>
          <cell r="B3116">
            <v>131303</v>
          </cell>
          <cell r="C3116" t="str">
            <v>Расходные материалы (фильтра, ремни, сервис. пакеты , зубья, коронки, реж. кромки и т.д.) по L-8</v>
          </cell>
          <cell r="D3116" t="str">
            <v>1250 0652 49 Сервисный набор L8</v>
          </cell>
          <cell r="E3116">
            <v>4</v>
          </cell>
          <cell r="F3116">
            <v>1392810.67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4</v>
          </cell>
          <cell r="L3116">
            <v>1392810.67</v>
          </cell>
        </row>
        <row r="3117">
          <cell r="A3117">
            <v>1313032146</v>
          </cell>
          <cell r="B3117">
            <v>131303</v>
          </cell>
          <cell r="C3117" t="str">
            <v>Расходные материалы (фильтра, ремни, сервис. пакеты , зубья, коронки, реж. кромки и т.д.) по L-8</v>
          </cell>
          <cell r="D3117" t="str">
            <v>1250 0652 52 Сервисный набор L8</v>
          </cell>
          <cell r="E3117">
            <v>2</v>
          </cell>
          <cell r="F3117">
            <v>2088671.69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2</v>
          </cell>
          <cell r="L3117">
            <v>2088671.69</v>
          </cell>
        </row>
        <row r="3118">
          <cell r="A3118">
            <v>1313032147</v>
          </cell>
          <cell r="B3118">
            <v>131303</v>
          </cell>
          <cell r="C3118" t="str">
            <v>Расходные материалы (фильтра, ремни, сервис. пакеты , зубья, коронки, реж. кромки и т.д.) по L-8</v>
          </cell>
          <cell r="D3118" t="str">
            <v>2P8261 Адаптер</v>
          </cell>
          <cell r="E3118">
            <v>8</v>
          </cell>
          <cell r="F3118">
            <v>66712.740000000005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8</v>
          </cell>
          <cell r="L3118">
            <v>66712.740000000005</v>
          </cell>
        </row>
        <row r="3119">
          <cell r="A3119">
            <v>1313032148</v>
          </cell>
          <cell r="B3119">
            <v>131303</v>
          </cell>
          <cell r="C3119" t="str">
            <v>Расходные материалы (фильтра, ремни, сервис. пакеты , зубья, коронки, реж. кромки и т.д.) по L-8</v>
          </cell>
          <cell r="D3119" t="str">
            <v>5P3588 Адаптер</v>
          </cell>
          <cell r="E3119">
            <v>41</v>
          </cell>
          <cell r="F3119">
            <v>392018.08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41</v>
          </cell>
          <cell r="L3119">
            <v>392018.08</v>
          </cell>
        </row>
        <row r="3120">
          <cell r="A3120">
            <v>1313032149</v>
          </cell>
          <cell r="B3120">
            <v>131303</v>
          </cell>
          <cell r="C3120" t="str">
            <v>Расходные материалы (фильтра, ремни, сервис. пакеты , зубья, коронки, реж. кромки и т.д.) по L-8</v>
          </cell>
          <cell r="D3120" t="str">
            <v>8H8561 Адаптер</v>
          </cell>
          <cell r="E3120">
            <v>2</v>
          </cell>
          <cell r="F3120">
            <v>10290.450000000001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2</v>
          </cell>
          <cell r="L3120">
            <v>10290.450000000001</v>
          </cell>
        </row>
        <row r="3121">
          <cell r="A3121">
            <v>1313032150</v>
          </cell>
          <cell r="B3121">
            <v>131303</v>
          </cell>
          <cell r="C3121" t="str">
            <v>Расходные материалы (фильтра, ремни, сервис. пакеты , зубья, коронки, реж. кромки и т.д.) по L-8</v>
          </cell>
          <cell r="D3121" t="str">
            <v>8S1588 Aдаптер</v>
          </cell>
          <cell r="E3121">
            <v>4</v>
          </cell>
          <cell r="F3121">
            <v>17117.93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4</v>
          </cell>
          <cell r="L3121">
            <v>17117.93</v>
          </cell>
        </row>
        <row r="3122">
          <cell r="A3122">
            <v>1313032152</v>
          </cell>
          <cell r="B3122">
            <v>131303</v>
          </cell>
          <cell r="C3122" t="str">
            <v>Расходные материалы (фильтра, ремни, сервис. пакеты , зубья, коронки, реж. кромки и т.д.) по L-8</v>
          </cell>
          <cell r="D3122" t="str">
            <v>3222 2436 00 прокладка L8</v>
          </cell>
          <cell r="E3122">
            <v>2</v>
          </cell>
          <cell r="F3122">
            <v>155234.82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2</v>
          </cell>
          <cell r="L3122">
            <v>155234.82</v>
          </cell>
        </row>
        <row r="3123">
          <cell r="A3123">
            <v>1313032157</v>
          </cell>
          <cell r="B3123">
            <v>131303</v>
          </cell>
          <cell r="C3123" t="str">
            <v>Расходные материалы (фильтра, ремни, сервис. пакеты , зубья, коронки, реж. кромки и т.д.) по L-8</v>
          </cell>
          <cell r="D3123" t="str">
            <v>1250065409 service kit</v>
          </cell>
          <cell r="E3123">
            <v>2</v>
          </cell>
          <cell r="F3123">
            <v>209722</v>
          </cell>
          <cell r="G3123">
            <v>0</v>
          </cell>
          <cell r="H3123">
            <v>0</v>
          </cell>
          <cell r="I3123">
            <v>1</v>
          </cell>
          <cell r="J3123">
            <v>104861</v>
          </cell>
          <cell r="K3123">
            <v>1</v>
          </cell>
          <cell r="L3123">
            <v>104861</v>
          </cell>
        </row>
        <row r="3124">
          <cell r="A3124">
            <v>1313032158</v>
          </cell>
          <cell r="B3124">
            <v>131303</v>
          </cell>
          <cell r="C3124" t="str">
            <v>Расходные материалы (фильтра, ремни, сервис. пакеты , зубья, коронки, реж. кромки и т.д.) по L-8</v>
          </cell>
          <cell r="D3124" t="str">
            <v>1250065410 service kit</v>
          </cell>
          <cell r="E3124">
            <v>1</v>
          </cell>
          <cell r="F3124">
            <v>243950</v>
          </cell>
          <cell r="G3124">
            <v>0</v>
          </cell>
          <cell r="H3124">
            <v>0</v>
          </cell>
          <cell r="I3124">
            <v>1</v>
          </cell>
          <cell r="J3124">
            <v>243950</v>
          </cell>
          <cell r="K3124">
            <v>0</v>
          </cell>
          <cell r="L3124">
            <v>0</v>
          </cell>
        </row>
        <row r="3125">
          <cell r="A3125">
            <v>1313032162</v>
          </cell>
          <cell r="B3125">
            <v>131303</v>
          </cell>
          <cell r="C3125" t="str">
            <v>Расходные материалы (фильтра, ремни, сервис. пакеты , зубья, коронки, реж. кромки и т.д.) по L-8</v>
          </cell>
          <cell r="D3125" t="str">
            <v>1250065414 service kit</v>
          </cell>
          <cell r="E3125">
            <v>1</v>
          </cell>
          <cell r="F3125">
            <v>498890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1</v>
          </cell>
          <cell r="L3125">
            <v>498890</v>
          </cell>
        </row>
        <row r="3126">
          <cell r="A3126">
            <v>1313032163</v>
          </cell>
          <cell r="B3126">
            <v>131303</v>
          </cell>
          <cell r="C3126" t="str">
            <v>Расходные материалы (фильтра, ремни, сервис. пакеты , зубья, коронки, реж. кромки и т.д.) по L-8</v>
          </cell>
          <cell r="D3126" t="str">
            <v>3222317011 Attachment list L8</v>
          </cell>
          <cell r="E3126">
            <v>1</v>
          </cell>
          <cell r="F3126">
            <v>22169.64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1</v>
          </cell>
          <cell r="L3126">
            <v>22169.64</v>
          </cell>
        </row>
        <row r="3127">
          <cell r="A3127">
            <v>1313032164</v>
          </cell>
          <cell r="B3127">
            <v>131303</v>
          </cell>
          <cell r="C3127" t="str">
            <v>Расходные материалы (фильтра, ремни, сервис. пакеты , зубья, коронки, реж. кромки и т.д.) по L-8</v>
          </cell>
          <cell r="D3127" t="str">
            <v>3222317010 Attachment slide L8</v>
          </cell>
          <cell r="E3127">
            <v>1</v>
          </cell>
          <cell r="F3127">
            <v>22223.21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1</v>
          </cell>
          <cell r="L3127">
            <v>22223.21</v>
          </cell>
        </row>
        <row r="3128">
          <cell r="A3128">
            <v>1313040132</v>
          </cell>
          <cell r="B3128">
            <v>131304</v>
          </cell>
          <cell r="C3128" t="str">
            <v>Расходные материалы (фильтра, ремни, сервис. пакеты , зубья, коронки, реж. кромки и т.д.) по PV-275</v>
          </cell>
          <cell r="D3128" t="str">
            <v>102032-20055 Болт Pit</v>
          </cell>
          <cell r="E3128">
            <v>8</v>
          </cell>
          <cell r="F3128">
            <v>6796.46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8</v>
          </cell>
          <cell r="L3128">
            <v>6796.46</v>
          </cell>
        </row>
        <row r="3129">
          <cell r="A3129">
            <v>1313040667</v>
          </cell>
          <cell r="B3129">
            <v>131304</v>
          </cell>
          <cell r="C3129" t="str">
            <v>Расходные материалы (фильтра, ремни, сервис. пакеты , зубья, коронки, реж. кромки и т.д.) по PV-275</v>
          </cell>
          <cell r="D3129" t="str">
            <v>3530 4021Сальник Pit</v>
          </cell>
          <cell r="E3129">
            <v>2</v>
          </cell>
          <cell r="F3129">
            <v>3679.21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2</v>
          </cell>
          <cell r="L3129">
            <v>3679.21</v>
          </cell>
        </row>
        <row r="3130">
          <cell r="A3130">
            <v>1313040670</v>
          </cell>
          <cell r="B3130">
            <v>131304</v>
          </cell>
          <cell r="C3130" t="str">
            <v>Расходные материалы (фильтра, ремни, сервис. пакеты , зубья, коронки, реж. кромки и т.д.) по PV-275</v>
          </cell>
          <cell r="D3130" t="str">
            <v>3536 2656 Клапан обратный Pit</v>
          </cell>
          <cell r="E3130">
            <v>2</v>
          </cell>
          <cell r="F3130">
            <v>570707.05000000005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2</v>
          </cell>
          <cell r="L3130">
            <v>570707.05000000005</v>
          </cell>
        </row>
        <row r="3131">
          <cell r="A3131">
            <v>1313040801</v>
          </cell>
          <cell r="B3131">
            <v>131304</v>
          </cell>
          <cell r="C3131" t="str">
            <v>Расходные материалы (фильтра, ремни, сервис. пакеты , зубья, коронки, реж. кромки и т.д.) по PV-275</v>
          </cell>
          <cell r="D3131" t="str">
            <v>5025 8441 топливный насос Pit</v>
          </cell>
          <cell r="E3131">
            <v>2</v>
          </cell>
          <cell r="F3131">
            <v>46938.53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2</v>
          </cell>
          <cell r="L3131">
            <v>46938.53</v>
          </cell>
        </row>
        <row r="3132">
          <cell r="A3132">
            <v>1313040803</v>
          </cell>
          <cell r="B3132">
            <v>131304</v>
          </cell>
          <cell r="C3132" t="str">
            <v>Расходные материалы (фильтра, ремни, сервис. пакеты , зубья, коронки, реж. кромки и т.д.) по PV-275</v>
          </cell>
          <cell r="D3132" t="str">
            <v>5034 3490 Элемент фильтра PIT</v>
          </cell>
          <cell r="E3132">
            <v>16</v>
          </cell>
          <cell r="F3132">
            <v>52759.66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16</v>
          </cell>
          <cell r="L3132">
            <v>52759.66</v>
          </cell>
        </row>
        <row r="3133">
          <cell r="A3133">
            <v>1313040805</v>
          </cell>
          <cell r="B3133">
            <v>131304</v>
          </cell>
          <cell r="C3133" t="str">
            <v>Расходные материалы (фильтра, ремни, сервис. пакеты , зубья, коронки, реж. кромки и т.д.) по PV-275</v>
          </cell>
          <cell r="D3133" t="str">
            <v>5046 2944 Обратный клапан Pit</v>
          </cell>
          <cell r="E3133">
            <v>16</v>
          </cell>
          <cell r="F3133">
            <v>436205.47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16</v>
          </cell>
          <cell r="L3133">
            <v>436205.47</v>
          </cell>
        </row>
        <row r="3134">
          <cell r="A3134">
            <v>1313040806</v>
          </cell>
          <cell r="B3134">
            <v>131304</v>
          </cell>
          <cell r="C3134" t="str">
            <v>Расходные материалы (фильтра, ремни, сервис. пакеты , зубья, коронки, реж. кромки и т.д.) по PV-275</v>
          </cell>
          <cell r="D3134" t="str">
            <v>5051 8653 Предохранитель Pit</v>
          </cell>
          <cell r="E3134">
            <v>2</v>
          </cell>
          <cell r="F3134">
            <v>29717.4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2</v>
          </cell>
          <cell r="L3134">
            <v>29717.4</v>
          </cell>
        </row>
        <row r="3135">
          <cell r="A3135">
            <v>1313040807</v>
          </cell>
          <cell r="B3135">
            <v>131304</v>
          </cell>
          <cell r="C3135" t="str">
            <v>Расходные материалы (фильтра, ремни, сервис. пакеты , зубья, коронки, реж. кромки и т.д.) по PV-275</v>
          </cell>
          <cell r="D3135" t="str">
            <v>5061 6416 Элемент PIT</v>
          </cell>
          <cell r="E3135">
            <v>37</v>
          </cell>
          <cell r="F3135">
            <v>273389.98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37</v>
          </cell>
          <cell r="L3135">
            <v>273389.98</v>
          </cell>
        </row>
        <row r="3136">
          <cell r="A3136">
            <v>1313040809</v>
          </cell>
          <cell r="B3136">
            <v>131304</v>
          </cell>
          <cell r="C3136" t="str">
            <v>Расходные материалы (фильтра, ремни, сервис. пакеты , зубья, коронки, реж. кромки и т.д.) по PV-275</v>
          </cell>
          <cell r="D3136" t="str">
            <v>5061 6424 Редуктор основной Pit</v>
          </cell>
          <cell r="E3136">
            <v>101</v>
          </cell>
          <cell r="F3136">
            <v>935187.54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101</v>
          </cell>
          <cell r="L3136">
            <v>935187.54</v>
          </cell>
        </row>
        <row r="3137">
          <cell r="A3137">
            <v>1313040811</v>
          </cell>
          <cell r="B3137">
            <v>131304</v>
          </cell>
          <cell r="C3137" t="str">
            <v>Расходные материалы (фильтра, ремни, сервис. пакеты , зубья, коронки, реж. кромки и т.д.) по PV-275</v>
          </cell>
          <cell r="D3137" t="str">
            <v>5062 1804 Набор уплотнений Pit</v>
          </cell>
          <cell r="E3137">
            <v>2</v>
          </cell>
          <cell r="F3137">
            <v>18247.16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2</v>
          </cell>
          <cell r="L3137">
            <v>18247.16</v>
          </cell>
        </row>
        <row r="3138">
          <cell r="A3138">
            <v>1313040813</v>
          </cell>
          <cell r="B3138">
            <v>131304</v>
          </cell>
          <cell r="C3138" t="str">
            <v>Расходные материалы (фильтра, ремни, сервис. пакеты , зубья, коронки, реж. кромки и т.д.) по PV-275</v>
          </cell>
          <cell r="D3138" t="str">
            <v>5069 6426 втулка Pit</v>
          </cell>
          <cell r="E3138">
            <v>2</v>
          </cell>
          <cell r="F3138">
            <v>360989.89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2</v>
          </cell>
          <cell r="L3138">
            <v>360989.89</v>
          </cell>
        </row>
        <row r="3139">
          <cell r="A3139">
            <v>1313040815</v>
          </cell>
          <cell r="B3139">
            <v>131304</v>
          </cell>
          <cell r="C3139" t="str">
            <v>Расходные материалы (фильтра, ремни, сервис. пакеты , зубья, коронки, реж. кромки и т.д.) по PV-275</v>
          </cell>
          <cell r="D3139" t="str">
            <v>5070 0764 Набор прокладок Pit</v>
          </cell>
          <cell r="E3139">
            <v>2</v>
          </cell>
          <cell r="F3139">
            <v>21676.05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2</v>
          </cell>
          <cell r="L3139">
            <v>21676.05</v>
          </cell>
        </row>
        <row r="3140">
          <cell r="A3140">
            <v>1313040820</v>
          </cell>
          <cell r="B3140">
            <v>131304</v>
          </cell>
          <cell r="C3140" t="str">
            <v>Расходные материалы (фильтра, ремни, сервис. пакеты , зубья, коронки, реж. кромки и т.д.) по PV-275</v>
          </cell>
          <cell r="D3140" t="str">
            <v>5090 3236 Сапун Pit</v>
          </cell>
          <cell r="E3140">
            <v>110</v>
          </cell>
          <cell r="F3140">
            <v>964548.93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110</v>
          </cell>
          <cell r="L3140">
            <v>964548.93</v>
          </cell>
        </row>
        <row r="3141">
          <cell r="A3141">
            <v>1313040824</v>
          </cell>
          <cell r="B3141">
            <v>131304</v>
          </cell>
          <cell r="C3141" t="str">
            <v>Расходные материалы (фильтра, ремни, сервис. пакеты , зубья, коронки, реж. кромки и т.д.) по PV-275</v>
          </cell>
          <cell r="D3141" t="str">
            <v>5181 8080 реле Pit</v>
          </cell>
          <cell r="E3141">
            <v>4</v>
          </cell>
          <cell r="F3141">
            <v>64447.68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4</v>
          </cell>
          <cell r="L3141">
            <v>64447.68</v>
          </cell>
        </row>
        <row r="3142">
          <cell r="A3142">
            <v>1313040825</v>
          </cell>
          <cell r="B3142">
            <v>131304</v>
          </cell>
          <cell r="C3142" t="str">
            <v>Расходные материалы (фильтра, ремни, сервис. пакеты , зубья, коронки, реж. кромки и т.д.) по PV-275</v>
          </cell>
          <cell r="D3142" t="str">
            <v>5186 9931 пульт управления Pit</v>
          </cell>
          <cell r="E3142">
            <v>2</v>
          </cell>
          <cell r="F3142">
            <v>75347.210000000006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2</v>
          </cell>
          <cell r="L3142">
            <v>75347.210000000006</v>
          </cell>
        </row>
        <row r="3143">
          <cell r="A3143">
            <v>1313040826</v>
          </cell>
          <cell r="B3143">
            <v>131304</v>
          </cell>
          <cell r="C3143" t="str">
            <v>Расходные материалы (фильтра, ремни, сервис. пакеты , зубья, коронки, реж. кромки и т.д.) по PV-275</v>
          </cell>
          <cell r="D3143" t="str">
            <v>5210 6291 Двигатель дворников Pit</v>
          </cell>
          <cell r="E3143">
            <v>5</v>
          </cell>
          <cell r="F3143">
            <v>312198.82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5</v>
          </cell>
          <cell r="L3143">
            <v>312198.82</v>
          </cell>
        </row>
        <row r="3144">
          <cell r="A3144">
            <v>1313040827</v>
          </cell>
          <cell r="B3144">
            <v>131304</v>
          </cell>
          <cell r="C3144" t="str">
            <v>Расходные материалы (фильтра, ремни, сервис. пакеты , зубья, коронки, реж. кромки и т.д.) по PV-275</v>
          </cell>
          <cell r="D3144" t="str">
            <v>5214 6966 Элемент аварийной защиты PIT</v>
          </cell>
          <cell r="E3144">
            <v>17</v>
          </cell>
          <cell r="F3144">
            <v>180093.32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17</v>
          </cell>
          <cell r="L3144">
            <v>180093.32</v>
          </cell>
        </row>
        <row r="3145">
          <cell r="A3145">
            <v>1313040829</v>
          </cell>
          <cell r="B3145">
            <v>131304</v>
          </cell>
          <cell r="C3145" t="str">
            <v>Расходные материалы (фильтра, ремни, сервис. пакеты , зубья, коронки, реж. кромки и т.д.) по PV-275</v>
          </cell>
          <cell r="D3145" t="str">
            <v>5215 4499 прокладка резин. Pit</v>
          </cell>
          <cell r="E3145">
            <v>8</v>
          </cell>
          <cell r="F3145">
            <v>1596.84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8</v>
          </cell>
          <cell r="L3145">
            <v>1596.84</v>
          </cell>
        </row>
        <row r="3146">
          <cell r="A3146">
            <v>1313040831</v>
          </cell>
          <cell r="B3146">
            <v>131304</v>
          </cell>
          <cell r="C3146" t="str">
            <v>Расходные материалы (фильтра, ремни, сервис. пакеты , зубья, коронки, реж. кромки и т.д.) по PV-275</v>
          </cell>
          <cell r="D3146" t="str">
            <v>5215 4622 шайба Pit</v>
          </cell>
          <cell r="E3146">
            <v>16</v>
          </cell>
          <cell r="F3146">
            <v>3193.68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16</v>
          </cell>
          <cell r="L3146">
            <v>3193.68</v>
          </cell>
        </row>
        <row r="3147">
          <cell r="A3147">
            <v>1313040833</v>
          </cell>
          <cell r="B3147">
            <v>131304</v>
          </cell>
          <cell r="C3147" t="str">
            <v>Расходные материалы (фильтра, ремни, сервис. пакеты , зубья, коронки, реж. кромки и т.д.) по PV-275</v>
          </cell>
          <cell r="D3147" t="str">
            <v>5218 3233 Фильтр масляный PIT</v>
          </cell>
          <cell r="E3147">
            <v>134</v>
          </cell>
          <cell r="F3147">
            <v>1141818.46</v>
          </cell>
          <cell r="G3147">
            <v>0</v>
          </cell>
          <cell r="H3147">
            <v>0</v>
          </cell>
          <cell r="I3147">
            <v>6</v>
          </cell>
          <cell r="J3147">
            <v>51126.21</v>
          </cell>
          <cell r="K3147">
            <v>128</v>
          </cell>
          <cell r="L3147">
            <v>1090692.25</v>
          </cell>
        </row>
        <row r="3148">
          <cell r="A3148">
            <v>1313040835</v>
          </cell>
          <cell r="B3148">
            <v>131304</v>
          </cell>
          <cell r="C3148" t="str">
            <v>Расходные материалы (фильтра, ремни, сервис. пакеты , зубья, коронки, реж. кромки и т.д.) по PV-275</v>
          </cell>
          <cell r="D3148" t="str">
            <v>5218 5832 Рубильник. Pit</v>
          </cell>
          <cell r="E3148">
            <v>6</v>
          </cell>
          <cell r="F3148">
            <v>27921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6</v>
          </cell>
          <cell r="L3148">
            <v>27921</v>
          </cell>
        </row>
        <row r="3149">
          <cell r="A3149">
            <v>1313040836</v>
          </cell>
          <cell r="B3149">
            <v>131304</v>
          </cell>
          <cell r="C3149" t="str">
            <v>Расходные материалы (фильтра, ремни, сервис. пакеты , зубья, коронки, реж. кромки и т.д.) по PV-275</v>
          </cell>
          <cell r="D3149" t="str">
            <v>5225 2061 Воздушный фильтр PIT</v>
          </cell>
          <cell r="E3149">
            <v>69</v>
          </cell>
          <cell r="F3149">
            <v>1180249.52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69</v>
          </cell>
          <cell r="L3149">
            <v>1180249.52</v>
          </cell>
        </row>
        <row r="3150">
          <cell r="A3150">
            <v>1313040838</v>
          </cell>
          <cell r="B3150">
            <v>131304</v>
          </cell>
          <cell r="C3150" t="str">
            <v>Расходные материалы (фильтра, ремни, сервис. пакеты , зубья, коронки, реж. кромки и т.д.) по PV-275</v>
          </cell>
          <cell r="D3150" t="str">
            <v>5227 0105 Набор прокладок Pit</v>
          </cell>
          <cell r="E3150">
            <v>16</v>
          </cell>
          <cell r="F3150">
            <v>65893.47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16</v>
          </cell>
          <cell r="L3150">
            <v>65893.47</v>
          </cell>
        </row>
        <row r="3151">
          <cell r="A3151">
            <v>1313040839</v>
          </cell>
          <cell r="B3151">
            <v>131304</v>
          </cell>
          <cell r="C3151" t="str">
            <v>Расходные материалы (фильтра, ремни, сервис. пакеты , зубья, коронки, реж. кромки и т.д.) по PV-275</v>
          </cell>
          <cell r="D3151" t="str">
            <v>5232 6402 Набор уплотнений резина Pit</v>
          </cell>
          <cell r="E3151">
            <v>2</v>
          </cell>
          <cell r="F3151">
            <v>7328.21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2</v>
          </cell>
          <cell r="L3151">
            <v>7328.21</v>
          </cell>
        </row>
        <row r="3152">
          <cell r="A3152">
            <v>1313040844</v>
          </cell>
          <cell r="B3152">
            <v>131304</v>
          </cell>
          <cell r="C3152" t="str">
            <v>Расходные материалы (фильтра, ремни, сервис. пакеты , зубья, коронки, реж. кромки и т.д.) по PV-275</v>
          </cell>
          <cell r="D3152" t="str">
            <v>5441 3000 манометр Pit</v>
          </cell>
          <cell r="E3152">
            <v>3</v>
          </cell>
          <cell r="F3152">
            <v>78399.55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3</v>
          </cell>
          <cell r="L3152">
            <v>78399.55</v>
          </cell>
        </row>
        <row r="3153">
          <cell r="A3153">
            <v>1313040845</v>
          </cell>
          <cell r="B3153">
            <v>131304</v>
          </cell>
          <cell r="C3153" t="str">
            <v>Расходные материалы (фильтра, ремни, сервис. пакеты , зубья, коронки, реж. кромки и т.д.) по PV-275</v>
          </cell>
          <cell r="D3153" t="str">
            <v>5441 7993 Топливный клапан Pit</v>
          </cell>
          <cell r="E3153">
            <v>2</v>
          </cell>
          <cell r="F3153">
            <v>59790.95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2</v>
          </cell>
          <cell r="L3153">
            <v>59790.95</v>
          </cell>
        </row>
        <row r="3154">
          <cell r="A3154">
            <v>1313040846</v>
          </cell>
          <cell r="B3154">
            <v>131304</v>
          </cell>
          <cell r="C3154" t="str">
            <v>Расходные материалы (фильтра, ремни, сервис. пакеты , зубья, коронки, реж. кромки и т.д.) по PV-275</v>
          </cell>
          <cell r="D3154" t="str">
            <v>5441 8546 Набор уплотнений Pit</v>
          </cell>
          <cell r="E3154">
            <v>2</v>
          </cell>
          <cell r="F3154">
            <v>11961.21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2</v>
          </cell>
          <cell r="L3154">
            <v>11961.21</v>
          </cell>
        </row>
        <row r="3155">
          <cell r="A3155">
            <v>1313040847</v>
          </cell>
          <cell r="B3155">
            <v>131304</v>
          </cell>
          <cell r="C3155" t="str">
            <v>Расходные материалы (фильтра, ремни, сервис. пакеты , зубья, коронки, реж. кромки и т.д.) по PV-275</v>
          </cell>
          <cell r="D3155" t="str">
            <v>5449 8357 Рычаг управления Pit</v>
          </cell>
          <cell r="E3155">
            <v>2</v>
          </cell>
          <cell r="F3155">
            <v>197874.63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2</v>
          </cell>
          <cell r="L3155">
            <v>197874.63</v>
          </cell>
        </row>
        <row r="3156">
          <cell r="A3156">
            <v>1313040855</v>
          </cell>
          <cell r="B3156">
            <v>131304</v>
          </cell>
          <cell r="C3156" t="str">
            <v>Расходные материалы (фильтра, ремни, сервис. пакеты , зубья, коронки, реж. кромки и т.д.) по PV-275</v>
          </cell>
          <cell r="D3156" t="str">
            <v>55695 1395 Прокладка резиновая Pit</v>
          </cell>
          <cell r="E3156">
            <v>2</v>
          </cell>
          <cell r="F3156">
            <v>38591.79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2</v>
          </cell>
          <cell r="L3156">
            <v>38591.79</v>
          </cell>
        </row>
        <row r="3157">
          <cell r="A3157">
            <v>1313040858</v>
          </cell>
          <cell r="B3157">
            <v>131304</v>
          </cell>
          <cell r="C3157" t="str">
            <v>Расходные материалы (фильтра, ремни, сервис. пакеты , зубья, коронки, реж. кромки и т.д.) по PV-275</v>
          </cell>
          <cell r="D3157" t="str">
            <v>5627 5431 лампочка 24вт. Pit</v>
          </cell>
          <cell r="E3157">
            <v>6</v>
          </cell>
          <cell r="F3157">
            <v>36045.47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6</v>
          </cell>
          <cell r="L3157">
            <v>36045.47</v>
          </cell>
        </row>
        <row r="3158">
          <cell r="A3158">
            <v>1313040859</v>
          </cell>
          <cell r="B3158">
            <v>131304</v>
          </cell>
          <cell r="C3158" t="str">
            <v>Расходные материалы (фильтра, ремни, сервис. пакеты , зубья, коронки, реж. кромки и т.д.) по PV-275</v>
          </cell>
          <cell r="D3158" t="str">
            <v>5627 5449 лампочка 24вт. Pit</v>
          </cell>
          <cell r="E3158">
            <v>2</v>
          </cell>
          <cell r="F3158">
            <v>12015.16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2</v>
          </cell>
          <cell r="L3158">
            <v>12015.16</v>
          </cell>
        </row>
        <row r="3159">
          <cell r="A3159">
            <v>1313040861</v>
          </cell>
          <cell r="B3159">
            <v>131304</v>
          </cell>
          <cell r="C3159" t="str">
            <v>Расходные материалы (фильтра, ремни, сервис. пакеты , зубья, коронки, реж. кромки и т.д.) по PV-275</v>
          </cell>
          <cell r="D3159" t="str">
            <v>5693 4185 импульсивный клапан Pit</v>
          </cell>
          <cell r="E3159">
            <v>9</v>
          </cell>
          <cell r="F3159">
            <v>408395.61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9</v>
          </cell>
          <cell r="L3159">
            <v>408395.61</v>
          </cell>
        </row>
        <row r="3160">
          <cell r="A3160">
            <v>1313040862</v>
          </cell>
          <cell r="B3160">
            <v>131304</v>
          </cell>
          <cell r="C3160" t="str">
            <v>Расходные материалы (фильтра, ремни, сервис. пакеты , зубья, коронки, реж. кромки и т.д.) по PV-275</v>
          </cell>
          <cell r="D3160" t="str">
            <v>5695 8945 Воздушный фильтр PIT</v>
          </cell>
          <cell r="E3160">
            <v>0</v>
          </cell>
          <cell r="F3160">
            <v>0</v>
          </cell>
          <cell r="G3160">
            <v>74</v>
          </cell>
          <cell r="H3160">
            <v>891700</v>
          </cell>
          <cell r="I3160">
            <v>18</v>
          </cell>
          <cell r="J3160">
            <v>216900</v>
          </cell>
          <cell r="K3160">
            <v>56</v>
          </cell>
          <cell r="L3160">
            <v>674800</v>
          </cell>
          <cell r="M3160" t="str">
            <v>ДТОР</v>
          </cell>
        </row>
        <row r="3161">
          <cell r="A3161">
            <v>1313040863</v>
          </cell>
          <cell r="B3161">
            <v>131304</v>
          </cell>
          <cell r="C3161" t="str">
            <v>Расходные материалы (фильтра, ремни, сервис. пакеты , зубья, коронки, реж. кромки и т.д.) по PV-275</v>
          </cell>
          <cell r="D3161" t="str">
            <v>5699 3678 Замок зажигания Pit</v>
          </cell>
          <cell r="E3161">
            <v>2</v>
          </cell>
          <cell r="F3161">
            <v>20215.16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2</v>
          </cell>
          <cell r="L3161">
            <v>20215.16</v>
          </cell>
        </row>
        <row r="3162">
          <cell r="A3162">
            <v>1313040865</v>
          </cell>
          <cell r="B3162">
            <v>131304</v>
          </cell>
          <cell r="C3162" t="str">
            <v>Расходные материалы (фильтра, ремни, сервис. пакеты , зубья, коронки, реж. кромки и т.д.) по PV-275</v>
          </cell>
          <cell r="D3162" t="str">
            <v>5703 9695 Набор уплотнений Pit</v>
          </cell>
          <cell r="E3162">
            <v>2</v>
          </cell>
          <cell r="F3162">
            <v>11082.95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2</v>
          </cell>
          <cell r="L3162">
            <v>11082.95</v>
          </cell>
        </row>
        <row r="3163">
          <cell r="A3163">
            <v>1313040867</v>
          </cell>
          <cell r="B3163">
            <v>131304</v>
          </cell>
          <cell r="C3163" t="str">
            <v>Расходные материалы (фильтра, ремни, сервис. пакеты , зубья, коронки, реж. кромки и т.д.) по PV-275</v>
          </cell>
          <cell r="D3163" t="str">
            <v>5706 5534 Элемент фильтра PIT</v>
          </cell>
          <cell r="E3163">
            <v>157</v>
          </cell>
          <cell r="F3163">
            <v>3726944.36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157</v>
          </cell>
          <cell r="L3163">
            <v>3726944.36</v>
          </cell>
        </row>
        <row r="3164">
          <cell r="A3164">
            <v>1313040868</v>
          </cell>
          <cell r="B3164">
            <v>131304</v>
          </cell>
          <cell r="C3164" t="str">
            <v>Расходные материалы (фильтра, ремни, сервис. пакеты , зубья, коронки, реж. кромки и т.д.) по PV-275</v>
          </cell>
          <cell r="D3164" t="str">
            <v>5708 2455 Регулирующий фильтр PIT</v>
          </cell>
          <cell r="E3164">
            <v>1</v>
          </cell>
          <cell r="F3164">
            <v>32329.71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1</v>
          </cell>
          <cell r="L3164">
            <v>32329.71</v>
          </cell>
        </row>
        <row r="3165">
          <cell r="A3165">
            <v>1313040870</v>
          </cell>
          <cell r="B3165">
            <v>131304</v>
          </cell>
          <cell r="C3165" t="str">
            <v>Расходные материалы (фильтра, ремни, сервис. пакеты , зубья, коронки, реж. кромки и т.д.) по PV-275</v>
          </cell>
          <cell r="D3165" t="str">
            <v>5708 2463 Дренажный фильтр PIT</v>
          </cell>
          <cell r="E3165">
            <v>4</v>
          </cell>
          <cell r="F3165">
            <v>10397.11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4</v>
          </cell>
          <cell r="L3165">
            <v>10397.11</v>
          </cell>
        </row>
        <row r="3166">
          <cell r="A3166">
            <v>1313040871</v>
          </cell>
          <cell r="B3166">
            <v>131304</v>
          </cell>
          <cell r="C3166" t="str">
            <v>Расходные материалы (фильтра, ремни, сервис. пакеты , зубья, коронки, реж. кромки и т.д.) по PV-275</v>
          </cell>
          <cell r="D3166" t="str">
            <v>5708 4055 Автоматический выключатель Pit</v>
          </cell>
          <cell r="E3166">
            <v>6</v>
          </cell>
          <cell r="F3166">
            <v>48792.160000000003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6</v>
          </cell>
          <cell r="L3166">
            <v>48792.160000000003</v>
          </cell>
        </row>
        <row r="3167">
          <cell r="A3167">
            <v>1313040872</v>
          </cell>
          <cell r="B3167">
            <v>131304</v>
          </cell>
          <cell r="C3167" t="str">
            <v>Расходные материалы (фильтра, ремни, сервис. пакеты , зубья, коронки, реж. кромки и т.д.) по PV-275</v>
          </cell>
          <cell r="D3167" t="str">
            <v>5709 1274 Автоматический выключатель Pit</v>
          </cell>
          <cell r="E3167">
            <v>8</v>
          </cell>
          <cell r="F3167">
            <v>75155.16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8</v>
          </cell>
          <cell r="L3167">
            <v>75155.16</v>
          </cell>
        </row>
        <row r="3168">
          <cell r="A3168">
            <v>1313040873</v>
          </cell>
          <cell r="B3168">
            <v>131304</v>
          </cell>
          <cell r="C3168" t="str">
            <v>Расходные материалы (фильтра, ремни, сервис. пакеты , зубья, коронки, реж. кромки и т.д.) по PV-275</v>
          </cell>
          <cell r="D3168" t="str">
            <v>5710 7914 Набор уплотнений Pit</v>
          </cell>
          <cell r="E3168">
            <v>2</v>
          </cell>
          <cell r="F3168">
            <v>25670.32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2</v>
          </cell>
          <cell r="L3168">
            <v>25670.32</v>
          </cell>
        </row>
        <row r="3169">
          <cell r="A3169">
            <v>1313040875</v>
          </cell>
          <cell r="B3169">
            <v>131304</v>
          </cell>
          <cell r="C3169" t="str">
            <v>Расходные материалы (фильтра, ремни, сервис. пакеты , зубья, коронки, реж. кромки и т.д.) по PV-275</v>
          </cell>
          <cell r="D3169" t="str">
            <v>5713 5956 гидроцилиндр Pit</v>
          </cell>
          <cell r="E3169">
            <v>6</v>
          </cell>
          <cell r="F3169">
            <v>680740.26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6</v>
          </cell>
          <cell r="L3169">
            <v>680740.26</v>
          </cell>
        </row>
        <row r="3170">
          <cell r="A3170">
            <v>1313040882</v>
          </cell>
          <cell r="B3170">
            <v>131304</v>
          </cell>
          <cell r="C3170" t="str">
            <v>Расходные материалы (фильтра, ремни, сервис. пакеты , зубья, коронки, реж. кромки и т.д.) по PV-275</v>
          </cell>
          <cell r="D3170" t="str">
            <v>5717 9608 выключатель Pit</v>
          </cell>
          <cell r="E3170">
            <v>2</v>
          </cell>
          <cell r="F3170">
            <v>15964.11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2</v>
          </cell>
          <cell r="L3170">
            <v>15964.11</v>
          </cell>
        </row>
        <row r="3171">
          <cell r="A3171">
            <v>1313040887</v>
          </cell>
          <cell r="B3171">
            <v>131304</v>
          </cell>
          <cell r="C3171" t="str">
            <v>Расходные материалы (фильтра, ремни, сервис. пакеты , зубья, коронки, реж. кромки и т.д.) по PV-275</v>
          </cell>
          <cell r="D3171" t="str">
            <v>5719 5281Прокладки Pit</v>
          </cell>
          <cell r="E3171">
            <v>16</v>
          </cell>
          <cell r="F3171">
            <v>29459.96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16</v>
          </cell>
          <cell r="L3171">
            <v>29459.96</v>
          </cell>
        </row>
        <row r="3172">
          <cell r="A3172">
            <v>1313040888</v>
          </cell>
          <cell r="B3172">
            <v>131304</v>
          </cell>
          <cell r="C3172" t="str">
            <v>Расходные материалы (фильтра, ремни, сервис. пакеты , зубья, коронки, реж. кромки и т.д.) по PV-275</v>
          </cell>
          <cell r="D3172" t="str">
            <v>5719 5299 Прокладки Pit</v>
          </cell>
          <cell r="E3172">
            <v>8</v>
          </cell>
          <cell r="F3172">
            <v>19499.68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8</v>
          </cell>
          <cell r="L3172">
            <v>19499.68</v>
          </cell>
        </row>
        <row r="3173">
          <cell r="A3173">
            <v>1313040890</v>
          </cell>
          <cell r="B3173">
            <v>131304</v>
          </cell>
          <cell r="C3173" t="str">
            <v>Расходные материалы (фильтра, ремни, сервис. пакеты , зубья, коронки, реж. кромки и т.д.) по PV-275</v>
          </cell>
          <cell r="D3173" t="str">
            <v>5719 5315 Прокладки Pit</v>
          </cell>
          <cell r="E3173">
            <v>12</v>
          </cell>
          <cell r="F3173">
            <v>60338.44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12</v>
          </cell>
          <cell r="L3173">
            <v>60338.44</v>
          </cell>
        </row>
        <row r="3174">
          <cell r="A3174">
            <v>1313040891</v>
          </cell>
          <cell r="B3174">
            <v>131304</v>
          </cell>
          <cell r="C3174" t="str">
            <v>Расходные материалы (фильтра, ремни, сервис. пакеты , зубья, коронки, реж. кромки и т.д.) по PV-275</v>
          </cell>
          <cell r="D3174" t="str">
            <v>5719 5323 Прокладки Pit</v>
          </cell>
          <cell r="E3174">
            <v>4</v>
          </cell>
          <cell r="F3174">
            <v>36058.44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4</v>
          </cell>
          <cell r="L3174">
            <v>36058.44</v>
          </cell>
        </row>
        <row r="3175">
          <cell r="A3175">
            <v>1313040892</v>
          </cell>
          <cell r="B3175">
            <v>131304</v>
          </cell>
          <cell r="C3175" t="str">
            <v>Расходные материалы (фильтра, ремни, сервис. пакеты , зубья, коронки, реж. кромки и т.д.) по PV-275</v>
          </cell>
          <cell r="D3175" t="str">
            <v>5719 6677 Диод 600вольт Pit</v>
          </cell>
          <cell r="E3175">
            <v>28</v>
          </cell>
          <cell r="F3175">
            <v>4652.42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28</v>
          </cell>
          <cell r="L3175">
            <v>4652.42</v>
          </cell>
        </row>
        <row r="3176">
          <cell r="A3176">
            <v>1313040895</v>
          </cell>
          <cell r="B3176">
            <v>131304</v>
          </cell>
          <cell r="C3176" t="str">
            <v>Расходные материалы (фильтра, ремни, сервис. пакеты , зубья, коронки, реж. кромки и т.д.) по PV-275</v>
          </cell>
          <cell r="D3176" t="str">
            <v>5720 5007 Топливный клапан Pit</v>
          </cell>
          <cell r="E3176">
            <v>12</v>
          </cell>
          <cell r="F3176">
            <v>342315.48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12</v>
          </cell>
          <cell r="L3176">
            <v>342315.48</v>
          </cell>
        </row>
        <row r="3177">
          <cell r="A3177">
            <v>1313040898</v>
          </cell>
          <cell r="B3177">
            <v>131304</v>
          </cell>
          <cell r="C3177" t="str">
            <v>Расходные материалы (фильтра, ремни, сервис. пакеты , зубья, коронки, реж. кромки и т.д.) по PV-275</v>
          </cell>
          <cell r="D3177" t="str">
            <v>5721 6913 Тумблер Pit</v>
          </cell>
          <cell r="E3177">
            <v>2</v>
          </cell>
          <cell r="F3177">
            <v>16594.21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2</v>
          </cell>
          <cell r="L3177">
            <v>16594.21</v>
          </cell>
        </row>
        <row r="3178">
          <cell r="A3178">
            <v>1313040899</v>
          </cell>
          <cell r="B3178">
            <v>131304</v>
          </cell>
          <cell r="C3178" t="str">
            <v>Расходные материалы (фильтра, ремни, сервис. пакеты , зубья, коронки, реж. кромки и т.д.) по PV-275</v>
          </cell>
          <cell r="D3178" t="str">
            <v>5726 6181 Колпачек лампочки Pit</v>
          </cell>
          <cell r="E3178">
            <v>6</v>
          </cell>
          <cell r="F3178">
            <v>24308.68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6</v>
          </cell>
          <cell r="L3178">
            <v>24308.68</v>
          </cell>
        </row>
        <row r="3179">
          <cell r="A3179">
            <v>1313040900</v>
          </cell>
          <cell r="B3179">
            <v>131304</v>
          </cell>
          <cell r="C3179" t="str">
            <v>Расходные материалы (фильтра, ремни, сервис. пакеты , зубья, коронки, реж. кромки и т.д.) по PV-275</v>
          </cell>
          <cell r="D3179" t="str">
            <v>5727 3716 клапан топливный Pit</v>
          </cell>
          <cell r="E3179">
            <v>2</v>
          </cell>
          <cell r="F3179">
            <v>152608.47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2</v>
          </cell>
          <cell r="L3179">
            <v>152608.47</v>
          </cell>
        </row>
        <row r="3180">
          <cell r="A3180">
            <v>1313040901</v>
          </cell>
          <cell r="B3180">
            <v>131304</v>
          </cell>
          <cell r="C3180" t="str">
            <v>Расходные материалы (фильтра, ремни, сервис. пакеты , зубья, коронки, реж. кромки и т.д.) по PV-275</v>
          </cell>
          <cell r="D3180" t="str">
            <v>5728 4671 Таймер Pit</v>
          </cell>
          <cell r="E3180">
            <v>2</v>
          </cell>
          <cell r="F3180">
            <v>377523.68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2</v>
          </cell>
          <cell r="L3180">
            <v>377523.68</v>
          </cell>
        </row>
        <row r="3181">
          <cell r="A3181">
            <v>1313040904</v>
          </cell>
          <cell r="B3181">
            <v>131304</v>
          </cell>
          <cell r="C3181" t="str">
            <v>Расходные материалы (фильтра, ремни, сервис. пакеты , зубья, коронки, реж. кромки и т.д.) по PV-275</v>
          </cell>
          <cell r="D3181" t="str">
            <v>5730 1012 Набор уплотнений Pit</v>
          </cell>
          <cell r="E3181">
            <v>4</v>
          </cell>
          <cell r="F3181">
            <v>9822.74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4</v>
          </cell>
          <cell r="L3181">
            <v>9822.74</v>
          </cell>
        </row>
        <row r="3182">
          <cell r="A3182">
            <v>1313040905</v>
          </cell>
          <cell r="B3182">
            <v>131304</v>
          </cell>
          <cell r="C3182" t="str">
            <v>Расходные материалы (фильтра, ремни, сервис. пакеты , зубья, коронки, реж. кромки и т.д.) по PV-275</v>
          </cell>
          <cell r="D3182" t="str">
            <v>5730 1863 Ниппель Pit</v>
          </cell>
          <cell r="E3182">
            <v>2</v>
          </cell>
          <cell r="F3182">
            <v>3955.42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2</v>
          </cell>
          <cell r="L3182">
            <v>3955.42</v>
          </cell>
        </row>
        <row r="3183">
          <cell r="A3183">
            <v>1313040906</v>
          </cell>
          <cell r="B3183">
            <v>131304</v>
          </cell>
          <cell r="C3183" t="str">
            <v>Расходные материалы (фильтра, ремни, сервис. пакеты , зубья, коронки, реж. кромки и т.д.) по PV-275</v>
          </cell>
          <cell r="D3183" t="str">
            <v>5730 3737 Набор уплотнений Pit</v>
          </cell>
          <cell r="E3183">
            <v>2</v>
          </cell>
          <cell r="F3183">
            <v>6810.32</v>
          </cell>
          <cell r="G3183">
            <v>0</v>
          </cell>
          <cell r="H3183">
            <v>0</v>
          </cell>
          <cell r="I3183">
            <v>1</v>
          </cell>
          <cell r="J3183">
            <v>3405.16</v>
          </cell>
          <cell r="K3183">
            <v>1</v>
          </cell>
          <cell r="L3183">
            <v>3405.16</v>
          </cell>
        </row>
        <row r="3184">
          <cell r="A3184">
            <v>1313040907</v>
          </cell>
          <cell r="B3184">
            <v>131304</v>
          </cell>
          <cell r="C3184" t="str">
            <v>Расходные материалы (фильтра, ремни, сервис. пакеты , зубья, коронки, реж. кромки и т.д.) по PV-275</v>
          </cell>
          <cell r="D3184" t="str">
            <v>5730 3794 Набор уплотнений Pit</v>
          </cell>
          <cell r="E3184">
            <v>2</v>
          </cell>
          <cell r="F3184">
            <v>8323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2</v>
          </cell>
          <cell r="L3184">
            <v>8323</v>
          </cell>
        </row>
        <row r="3185">
          <cell r="A3185">
            <v>1313040908</v>
          </cell>
          <cell r="B3185">
            <v>131304</v>
          </cell>
          <cell r="C3185" t="str">
            <v>Расходные материалы (фильтра, ремни, сервис. пакеты , зубья, коронки, реж. кромки и т.д.) по PV-275</v>
          </cell>
          <cell r="D3185" t="str">
            <v>5731 5137 Рубильник Pit</v>
          </cell>
          <cell r="E3185">
            <v>2</v>
          </cell>
          <cell r="F3185">
            <v>44256.26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2</v>
          </cell>
          <cell r="L3185">
            <v>44256.26</v>
          </cell>
        </row>
        <row r="3186">
          <cell r="A3186">
            <v>1313040909</v>
          </cell>
          <cell r="B3186">
            <v>131304</v>
          </cell>
          <cell r="C3186" t="str">
            <v>Расходные материалы (фильтра, ремни, сервис. пакеты , зубья, коронки, реж. кромки и т.д.) по PV-275</v>
          </cell>
          <cell r="D3186" t="str">
            <v>5731 9410 фитинги для труб Pit</v>
          </cell>
          <cell r="E3186">
            <v>54</v>
          </cell>
          <cell r="F3186">
            <v>20217.32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54</v>
          </cell>
          <cell r="L3186">
            <v>20217.32</v>
          </cell>
        </row>
        <row r="3187">
          <cell r="A3187">
            <v>1313040912</v>
          </cell>
          <cell r="B3187">
            <v>131304</v>
          </cell>
          <cell r="C3187" t="str">
            <v>Расходные материалы (фильтра, ремни, сервис. пакеты , зубья, коронки, реж. кромки и т.д.) по PV-275</v>
          </cell>
          <cell r="D3187" t="str">
            <v>5732 4105 Муфта Pit</v>
          </cell>
          <cell r="E3187">
            <v>3</v>
          </cell>
          <cell r="F3187">
            <v>297822.8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3</v>
          </cell>
          <cell r="L3187">
            <v>297822.8</v>
          </cell>
        </row>
        <row r="3188">
          <cell r="A3188">
            <v>1313040913</v>
          </cell>
          <cell r="B3188">
            <v>131304</v>
          </cell>
          <cell r="C3188" t="str">
            <v>Расходные материалы (фильтра, ремни, сервис. пакеты , зубья, коронки, реж. кромки и т.д.) по PV-275</v>
          </cell>
          <cell r="D3188" t="str">
            <v>5732 5649 клапан топливный Pit</v>
          </cell>
          <cell r="E3188">
            <v>4</v>
          </cell>
          <cell r="F3188">
            <v>239215.58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4</v>
          </cell>
          <cell r="L3188">
            <v>239215.58</v>
          </cell>
        </row>
        <row r="3189">
          <cell r="A3189">
            <v>1313040914</v>
          </cell>
          <cell r="B3189">
            <v>131304</v>
          </cell>
          <cell r="C3189" t="str">
            <v>Расходные материалы (фильтра, ремни, сервис. пакеты , зубья, коронки, реж. кромки и т.д.) по PV-275</v>
          </cell>
          <cell r="D3189" t="str">
            <v>5732 5664 клапан топливный Pit</v>
          </cell>
          <cell r="E3189">
            <v>2</v>
          </cell>
          <cell r="F3189">
            <v>71057.320000000007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2</v>
          </cell>
          <cell r="L3189">
            <v>71057.320000000007</v>
          </cell>
        </row>
        <row r="3190">
          <cell r="A3190">
            <v>1313040915</v>
          </cell>
          <cell r="B3190">
            <v>131304</v>
          </cell>
          <cell r="C3190" t="str">
            <v>Расходные материалы (фильтра, ремни, сервис. пакеты , зубья, коронки, реж. кромки и т.д.) по PV-275</v>
          </cell>
          <cell r="D3190" t="str">
            <v>5732 5698 клапан обратный Pit</v>
          </cell>
          <cell r="E3190">
            <v>2</v>
          </cell>
          <cell r="F3190">
            <v>68830.37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2</v>
          </cell>
          <cell r="L3190">
            <v>68830.37</v>
          </cell>
        </row>
        <row r="3191">
          <cell r="A3191">
            <v>1313040916</v>
          </cell>
          <cell r="B3191">
            <v>131304</v>
          </cell>
          <cell r="C3191" t="str">
            <v>Расходные материалы (фильтра, ремни, сервис. пакеты , зубья, коронки, реж. кромки и т.д.) по PV-275</v>
          </cell>
          <cell r="D3191" t="str">
            <v>5732 5706 клапан топливный Pit</v>
          </cell>
          <cell r="E3191">
            <v>2</v>
          </cell>
          <cell r="F3191">
            <v>87942.84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2</v>
          </cell>
          <cell r="L3191">
            <v>87942.84</v>
          </cell>
        </row>
        <row r="3192">
          <cell r="A3192">
            <v>1313040917</v>
          </cell>
          <cell r="B3192">
            <v>131304</v>
          </cell>
          <cell r="C3192" t="str">
            <v>Расходные материалы (фильтра, ремни, сервис. пакеты , зубья, коронки, реж. кромки и т.д.) по PV-275</v>
          </cell>
          <cell r="D3192" t="str">
            <v>5733 2199 Рубильник Pit</v>
          </cell>
          <cell r="E3192">
            <v>2</v>
          </cell>
          <cell r="F3192">
            <v>35732.58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2</v>
          </cell>
          <cell r="L3192">
            <v>35732.58</v>
          </cell>
        </row>
        <row r="3193">
          <cell r="A3193">
            <v>1313040918</v>
          </cell>
          <cell r="B3193">
            <v>131304</v>
          </cell>
          <cell r="C3193" t="str">
            <v>Расходные материалы (фильтра, ремни, сервис. пакеты , зубья, коронки, реж. кромки и т.д.) по PV-275</v>
          </cell>
          <cell r="D3193" t="str">
            <v>5733 2215 Рубильник Pit</v>
          </cell>
          <cell r="E3193">
            <v>2</v>
          </cell>
          <cell r="F3193">
            <v>50788.21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2</v>
          </cell>
          <cell r="L3193">
            <v>50788.21</v>
          </cell>
        </row>
        <row r="3194">
          <cell r="A3194">
            <v>1313040919</v>
          </cell>
          <cell r="B3194">
            <v>131304</v>
          </cell>
          <cell r="C3194" t="str">
            <v>Расходные материалы (фильтра, ремни, сервис. пакеты , зубья, коронки, реж. кромки и т.д.) по PV-275</v>
          </cell>
          <cell r="D3194" t="str">
            <v>5733 6406 Воздушный фильтр PIT</v>
          </cell>
          <cell r="E3194">
            <v>72</v>
          </cell>
          <cell r="F3194">
            <v>1852323.03</v>
          </cell>
          <cell r="G3194">
            <v>0</v>
          </cell>
          <cell r="H3194">
            <v>0</v>
          </cell>
          <cell r="I3194">
            <v>8</v>
          </cell>
          <cell r="J3194">
            <v>205813.67</v>
          </cell>
          <cell r="K3194">
            <v>64</v>
          </cell>
          <cell r="L3194">
            <v>1646509.36</v>
          </cell>
        </row>
        <row r="3195">
          <cell r="A3195">
            <v>1313040920</v>
          </cell>
          <cell r="B3195">
            <v>131304</v>
          </cell>
          <cell r="C3195" t="str">
            <v>Расходные материалы (фильтра, ремни, сервис. пакеты , зубья, коронки, реж. кромки и т.д.) по PV-275</v>
          </cell>
          <cell r="D3195" t="str">
            <v>5733 8238 Пульт дистанционного управления Pit</v>
          </cell>
          <cell r="E3195">
            <v>20</v>
          </cell>
          <cell r="F3195">
            <v>518045.79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20</v>
          </cell>
          <cell r="L3195">
            <v>518045.79</v>
          </cell>
        </row>
        <row r="3196">
          <cell r="A3196">
            <v>1313040921</v>
          </cell>
          <cell r="B3196">
            <v>131304</v>
          </cell>
          <cell r="C3196" t="str">
            <v>Расходные материалы (фильтра, ремни, сервис. пакеты , зубья, коронки, реж. кромки и т.д.) по PV-275</v>
          </cell>
          <cell r="D3196" t="str">
            <v>5734 1588 Цилиндр Pit</v>
          </cell>
          <cell r="E3196">
            <v>4</v>
          </cell>
          <cell r="F3196">
            <v>44711.58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4</v>
          </cell>
          <cell r="L3196">
            <v>44711.58</v>
          </cell>
        </row>
        <row r="3197">
          <cell r="A3197">
            <v>1313040922</v>
          </cell>
          <cell r="B3197">
            <v>131304</v>
          </cell>
          <cell r="C3197" t="str">
            <v>Расходные материалы (фильтра, ремни, сервис. пакеты , зубья, коронки, реж. кромки и т.д.) по PV-275</v>
          </cell>
          <cell r="D3197" t="str">
            <v>5734 8096 клапан обратный Pit</v>
          </cell>
          <cell r="E3197">
            <v>4</v>
          </cell>
          <cell r="F3197">
            <v>203921.05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4</v>
          </cell>
          <cell r="L3197">
            <v>203921.05</v>
          </cell>
        </row>
        <row r="3198">
          <cell r="A3198">
            <v>1313040923</v>
          </cell>
          <cell r="B3198">
            <v>131304</v>
          </cell>
          <cell r="C3198" t="str">
            <v>Расходные материалы (фильтра, ремни, сервис. пакеты , зубья, коронки, реж. кромки и т.д.) по PV-275</v>
          </cell>
          <cell r="D3198" t="str">
            <v>5736 4341Прокладка компрессора рез.Pit</v>
          </cell>
          <cell r="E3198">
            <v>1</v>
          </cell>
          <cell r="F3198">
            <v>87299.79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1</v>
          </cell>
          <cell r="L3198">
            <v>87299.79</v>
          </cell>
        </row>
        <row r="3199">
          <cell r="A3199">
            <v>1313040924</v>
          </cell>
          <cell r="B3199">
            <v>131304</v>
          </cell>
          <cell r="C3199" t="str">
            <v>Расходные материалы (фильтра, ремни, сервис. пакеты , зубья, коронки, реж. кромки и т.д.) по PV-275</v>
          </cell>
          <cell r="D3199" t="str">
            <v>5736 4366 Влагоотделитель рессивера PIT</v>
          </cell>
          <cell r="E3199">
            <v>2</v>
          </cell>
          <cell r="F3199">
            <v>28628.79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2</v>
          </cell>
          <cell r="L3199">
            <v>28628.79</v>
          </cell>
        </row>
        <row r="3200">
          <cell r="A3200">
            <v>1313040925</v>
          </cell>
          <cell r="B3200">
            <v>131304</v>
          </cell>
          <cell r="C3200" t="str">
            <v>Расходные материалы (фильтра, ремни, сервис. пакеты , зубья, коронки, реж. кромки и т.д.) по PV-275</v>
          </cell>
          <cell r="D3200" t="str">
            <v>5737 8960 Бак центральн. системной смазки Pit</v>
          </cell>
          <cell r="E3200">
            <v>1</v>
          </cell>
          <cell r="F3200">
            <v>39343.81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1</v>
          </cell>
          <cell r="L3200">
            <v>39343.81</v>
          </cell>
        </row>
        <row r="3201">
          <cell r="A3201">
            <v>1313040926</v>
          </cell>
          <cell r="B3201">
            <v>131304</v>
          </cell>
          <cell r="C3201" t="str">
            <v>Расходные материалы (фильтра, ремни, сервис. пакеты , зубья, коронки, реж. кромки и т.д.) по PV-275</v>
          </cell>
          <cell r="D3201" t="str">
            <v>5738 9561 Пульт управления насосом Pit</v>
          </cell>
          <cell r="E3201">
            <v>2</v>
          </cell>
          <cell r="F3201">
            <v>253237.58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2</v>
          </cell>
          <cell r="L3201">
            <v>253237.58</v>
          </cell>
        </row>
        <row r="3202">
          <cell r="A3202">
            <v>1313040927</v>
          </cell>
          <cell r="B3202">
            <v>131304</v>
          </cell>
          <cell r="C3202" t="str">
            <v>Расходные материалы (фильтра, ремни, сервис. пакеты , зубья, коронки, реж. кромки и т.д.) по PV-275</v>
          </cell>
          <cell r="D3202" t="str">
            <v>5739 2821 Форсунка Pit</v>
          </cell>
          <cell r="E3202">
            <v>4</v>
          </cell>
          <cell r="F3202">
            <v>651058.42000000004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4</v>
          </cell>
          <cell r="L3202">
            <v>651058.42000000004</v>
          </cell>
        </row>
        <row r="3203">
          <cell r="A3203">
            <v>1313040928</v>
          </cell>
          <cell r="B3203">
            <v>131304</v>
          </cell>
          <cell r="C3203" t="str">
            <v>Расходные материалы (фильтра, ремни, сервис. пакеты , зубья, коронки, реж. кромки и т.д.) по PV-275</v>
          </cell>
          <cell r="D3203" t="str">
            <v>5739 4603 реле Pit</v>
          </cell>
          <cell r="E3203">
            <v>36</v>
          </cell>
          <cell r="F3203">
            <v>195181.58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36</v>
          </cell>
          <cell r="L3203">
            <v>195181.58</v>
          </cell>
        </row>
        <row r="3204">
          <cell r="A3204">
            <v>1313040929</v>
          </cell>
          <cell r="B3204">
            <v>131304</v>
          </cell>
          <cell r="C3204" t="str">
            <v>Расходные материалы (фильтра, ремни, сервис. пакеты , зубья, коронки, реж. кромки и т.д.) по PV-275</v>
          </cell>
          <cell r="D3204" t="str">
            <v>5739 4843 Набор обратных клапанов Pit</v>
          </cell>
          <cell r="E3204">
            <v>4</v>
          </cell>
          <cell r="F3204">
            <v>59022.74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4</v>
          </cell>
          <cell r="L3204">
            <v>59022.74</v>
          </cell>
        </row>
        <row r="3205">
          <cell r="A3205">
            <v>1313040930</v>
          </cell>
          <cell r="B3205">
            <v>131304</v>
          </cell>
          <cell r="C3205" t="str">
            <v>Расходные материалы (фильтра, ремни, сервис. пакеты , зубья, коронки, реж. кромки и т.д.) по PV-275</v>
          </cell>
          <cell r="D3205" t="str">
            <v>5739 4876 Набор уплотнений Pit</v>
          </cell>
          <cell r="E3205">
            <v>21</v>
          </cell>
          <cell r="F3205">
            <v>289001.45</v>
          </cell>
          <cell r="G3205">
            <v>0</v>
          </cell>
          <cell r="H3205">
            <v>0</v>
          </cell>
          <cell r="I3205">
            <v>1</v>
          </cell>
          <cell r="J3205">
            <v>13761.97</v>
          </cell>
          <cell r="K3205">
            <v>20</v>
          </cell>
          <cell r="L3205">
            <v>275239.48</v>
          </cell>
        </row>
        <row r="3206">
          <cell r="A3206">
            <v>1313040931</v>
          </cell>
          <cell r="B3206">
            <v>131304</v>
          </cell>
          <cell r="C3206" t="str">
            <v>Расходные материалы (фильтра, ремни, сервис. пакеты , зубья, коронки, реж. кромки и т.д.) по PV-275</v>
          </cell>
          <cell r="D3206" t="str">
            <v>5739 4892 Набор спускных клапанов Pit</v>
          </cell>
          <cell r="E3206">
            <v>2</v>
          </cell>
          <cell r="F3206">
            <v>51260.79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2</v>
          </cell>
          <cell r="L3206">
            <v>51260.79</v>
          </cell>
        </row>
        <row r="3207">
          <cell r="A3207">
            <v>1313040932</v>
          </cell>
          <cell r="B3207">
            <v>131304</v>
          </cell>
          <cell r="C3207" t="str">
            <v>Расходные материалы (фильтра, ремни, сервис. пакеты , зубья, коронки, реж. кромки и т.д.) по PV-275</v>
          </cell>
          <cell r="D3207" t="str">
            <v>5739 4900 Набор спускных клапанов Pit</v>
          </cell>
          <cell r="E3207">
            <v>2</v>
          </cell>
          <cell r="F3207">
            <v>55015.53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2</v>
          </cell>
          <cell r="L3207">
            <v>55015.53</v>
          </cell>
        </row>
        <row r="3208">
          <cell r="A3208">
            <v>1313040933</v>
          </cell>
          <cell r="B3208">
            <v>131304</v>
          </cell>
          <cell r="C3208" t="str">
            <v>Расходные материалы (фильтра, ремни, сервис. пакеты , зубья, коронки, реж. кромки и т.д.) по PV-275</v>
          </cell>
          <cell r="D3208" t="str">
            <v>5739 4926 Пульсатор Pit</v>
          </cell>
          <cell r="E3208">
            <v>44</v>
          </cell>
          <cell r="F3208">
            <v>1743518.53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44</v>
          </cell>
          <cell r="L3208">
            <v>1743518.53</v>
          </cell>
        </row>
        <row r="3209">
          <cell r="A3209">
            <v>1313040934</v>
          </cell>
          <cell r="B3209">
            <v>131304</v>
          </cell>
          <cell r="C3209" t="str">
            <v>Расходные материалы (фильтра, ремни, сервис. пакеты , зубья, коронки, реж. кромки и т.д.) по PV-275</v>
          </cell>
          <cell r="D3209" t="str">
            <v>5739 4942 Набор спускных клапанов Pit</v>
          </cell>
          <cell r="E3209">
            <v>2</v>
          </cell>
          <cell r="F3209">
            <v>50941.42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2</v>
          </cell>
          <cell r="L3209">
            <v>50941.42</v>
          </cell>
        </row>
        <row r="3210">
          <cell r="A3210">
            <v>1313040935</v>
          </cell>
          <cell r="B3210">
            <v>131304</v>
          </cell>
          <cell r="C3210" t="str">
            <v>Расходные материалы (фильтра, ремни, сервис. пакеты , зубья, коронки, реж. кромки и т.д.) по PV-275</v>
          </cell>
          <cell r="D3210" t="str">
            <v>5739 4959 Набор уплотнений Pit</v>
          </cell>
          <cell r="E3210">
            <v>14</v>
          </cell>
          <cell r="F3210">
            <v>138756.95000000001</v>
          </cell>
          <cell r="G3210">
            <v>0</v>
          </cell>
          <cell r="H3210">
            <v>0</v>
          </cell>
          <cell r="I3210">
            <v>1</v>
          </cell>
          <cell r="J3210">
            <v>9911.2099999999991</v>
          </cell>
          <cell r="K3210">
            <v>13</v>
          </cell>
          <cell r="L3210">
            <v>128845.74</v>
          </cell>
        </row>
        <row r="3211">
          <cell r="A3211">
            <v>1313040936</v>
          </cell>
          <cell r="B3211">
            <v>131304</v>
          </cell>
          <cell r="C3211" t="str">
            <v>Расходные материалы (фильтра, ремни, сервис. пакеты , зубья, коронки, реж. кромки и т.д.) по PV-275</v>
          </cell>
          <cell r="D3211" t="str">
            <v>5739 4967 резиновая плита Pit</v>
          </cell>
          <cell r="E3211">
            <v>14</v>
          </cell>
          <cell r="F3211">
            <v>217107.95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14</v>
          </cell>
          <cell r="L3211">
            <v>217107.95</v>
          </cell>
        </row>
        <row r="3212">
          <cell r="A3212">
            <v>1313040937</v>
          </cell>
          <cell r="B3212">
            <v>131304</v>
          </cell>
          <cell r="C3212" t="str">
            <v>Расходные материалы (фильтра, ремни, сервис. пакеты , зубья, коронки, реж. кромки и т.д.) по PV-275</v>
          </cell>
          <cell r="D3212" t="str">
            <v>5739 5048 Чехол для пульсатора Pit</v>
          </cell>
          <cell r="E3212">
            <v>72</v>
          </cell>
          <cell r="F3212">
            <v>116837.05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72</v>
          </cell>
          <cell r="L3212">
            <v>116837.05</v>
          </cell>
        </row>
        <row r="3213">
          <cell r="A3213">
            <v>1313040938</v>
          </cell>
          <cell r="B3213">
            <v>131304</v>
          </cell>
          <cell r="C3213" t="str">
            <v>Расходные материалы (фильтра, ремни, сервис. пакеты , зубья, коронки, реж. кромки и т.д.) по PV-275</v>
          </cell>
          <cell r="D3213" t="str">
            <v>5740 0350 Пульт управления насосом Pit</v>
          </cell>
          <cell r="E3213">
            <v>8</v>
          </cell>
          <cell r="F3213">
            <v>963638.1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8</v>
          </cell>
          <cell r="L3213">
            <v>963638.1</v>
          </cell>
        </row>
        <row r="3214">
          <cell r="A3214">
            <v>1313040939</v>
          </cell>
          <cell r="B3214">
            <v>131304</v>
          </cell>
          <cell r="C3214" t="str">
            <v>Расходные материалы (фильтра, ремни, сервис. пакеты , зубья, коронки, реж. кромки и т.д.) по PV-275</v>
          </cell>
          <cell r="D3214" t="str">
            <v>5740 9096 Прокладка резиновая Pit</v>
          </cell>
          <cell r="E3214">
            <v>1</v>
          </cell>
          <cell r="F3214">
            <v>16144.29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1</v>
          </cell>
          <cell r="L3214">
            <v>16144.29</v>
          </cell>
        </row>
        <row r="3215">
          <cell r="A3215">
            <v>1313040941</v>
          </cell>
          <cell r="B3215">
            <v>131304</v>
          </cell>
          <cell r="C3215" t="str">
            <v>Расходные материалы (фильтра, ремни, сервис. пакеты , зубья, коронки, реж. кромки и т.д.) по PV-275</v>
          </cell>
          <cell r="D3215" t="str">
            <v>5742 2271 тахометр Pit</v>
          </cell>
          <cell r="E3215">
            <v>2</v>
          </cell>
          <cell r="F3215">
            <v>93721.68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2</v>
          </cell>
          <cell r="L3215">
            <v>93721.68</v>
          </cell>
        </row>
        <row r="3216">
          <cell r="A3216">
            <v>1313040943</v>
          </cell>
          <cell r="B3216">
            <v>131304</v>
          </cell>
          <cell r="C3216" t="str">
            <v>Расходные материалы (фильтра, ремни, сервис. пакеты , зубья, коронки, реж. кромки и т.д.) по PV-275</v>
          </cell>
          <cell r="D3216" t="str">
            <v>5743 5430 Рубильник Pit</v>
          </cell>
          <cell r="E3216">
            <v>2</v>
          </cell>
          <cell r="F3216">
            <v>25089.84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2</v>
          </cell>
          <cell r="L3216">
            <v>25089.84</v>
          </cell>
        </row>
        <row r="3217">
          <cell r="A3217">
            <v>1313040944</v>
          </cell>
          <cell r="B3217">
            <v>131304</v>
          </cell>
          <cell r="C3217" t="str">
            <v>Расходные материалы (фильтра, ремни, сервис. пакеты , зубья, коронки, реж. кромки и т.д.) по PV-275</v>
          </cell>
          <cell r="D3217" t="str">
            <v>5743 8889 лампочка индикатора Pit</v>
          </cell>
          <cell r="E3217">
            <v>2</v>
          </cell>
          <cell r="F3217">
            <v>10403.209999999999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2</v>
          </cell>
          <cell r="L3217">
            <v>10403.209999999999</v>
          </cell>
        </row>
        <row r="3218">
          <cell r="A3218">
            <v>1313040945</v>
          </cell>
          <cell r="B3218">
            <v>131304</v>
          </cell>
          <cell r="C3218" t="str">
            <v>Расходные материалы (фильтра, ремни, сервис. пакеты , зубья, коронки, реж. кромки и т.д.) по PV-275</v>
          </cell>
          <cell r="D3218" t="str">
            <v>5744 3954 лампочка 24вт.Pit</v>
          </cell>
          <cell r="E3218">
            <v>2</v>
          </cell>
          <cell r="F3218">
            <v>5511.26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2</v>
          </cell>
          <cell r="L3218">
            <v>5511.26</v>
          </cell>
        </row>
        <row r="3219">
          <cell r="A3219">
            <v>1313040946</v>
          </cell>
          <cell r="B3219">
            <v>131304</v>
          </cell>
          <cell r="C3219" t="str">
            <v>Расходные материалы (фильтра, ремни, сервис. пакеты , зубья, коронки, реж. кромки и т.д.) по PV-275</v>
          </cell>
          <cell r="D3219" t="str">
            <v>5745 7186 Шайба Pit</v>
          </cell>
          <cell r="E3219">
            <v>40</v>
          </cell>
          <cell r="F3219">
            <v>8329.4699999999993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40</v>
          </cell>
          <cell r="L3219">
            <v>8329.4699999999993</v>
          </cell>
        </row>
        <row r="3220">
          <cell r="A3220">
            <v>1313040947</v>
          </cell>
          <cell r="B3220">
            <v>131304</v>
          </cell>
          <cell r="C3220" t="str">
            <v>Расходные материалы (фильтра, ремни, сервис. пакеты , зубья, коронки, реж. кромки и т.д.) по PV-275</v>
          </cell>
          <cell r="D3220" t="str">
            <v>5745 7293 Набор тормозных дисков Pit</v>
          </cell>
          <cell r="E3220">
            <v>2</v>
          </cell>
          <cell r="F3220">
            <v>147610.79</v>
          </cell>
          <cell r="G3220">
            <v>0</v>
          </cell>
          <cell r="H3220">
            <v>0</v>
          </cell>
          <cell r="I3220">
            <v>1</v>
          </cell>
          <cell r="J3220">
            <v>73805.399999999994</v>
          </cell>
          <cell r="K3220">
            <v>1</v>
          </cell>
          <cell r="L3220">
            <v>73805.39</v>
          </cell>
        </row>
        <row r="3221">
          <cell r="A3221">
            <v>1313040948</v>
          </cell>
          <cell r="B3221">
            <v>131304</v>
          </cell>
          <cell r="C3221" t="str">
            <v>Расходные материалы (фильтра, ремни, сервис. пакеты , зубья, коронки, реж. кромки и т.д.) по PV-275</v>
          </cell>
          <cell r="D3221" t="str">
            <v>5745 7301 Набор тормозных дисков Pit</v>
          </cell>
          <cell r="E3221">
            <v>2</v>
          </cell>
          <cell r="F3221">
            <v>72811.679999999993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2</v>
          </cell>
          <cell r="L3221">
            <v>72811.679999999993</v>
          </cell>
        </row>
        <row r="3222">
          <cell r="A3222">
            <v>1313040949</v>
          </cell>
          <cell r="B3222">
            <v>131304</v>
          </cell>
          <cell r="C3222" t="str">
            <v>Расходные материалы (фильтра, ремни, сервис. пакеты , зубья, коронки, реж. кромки и т.д.) по PV-275</v>
          </cell>
          <cell r="D3222" t="str">
            <v>5747 7937 Выключатель автоматический Pit</v>
          </cell>
          <cell r="E3222">
            <v>2</v>
          </cell>
          <cell r="F3222">
            <v>4272.63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2</v>
          </cell>
          <cell r="L3222">
            <v>4272.63</v>
          </cell>
        </row>
        <row r="3223">
          <cell r="A3223">
            <v>1313040950</v>
          </cell>
          <cell r="B3223">
            <v>131304</v>
          </cell>
          <cell r="C3223" t="str">
            <v>Расходные материалы (фильтра, ремни, сервис. пакеты , зубья, коронки, реж. кромки и т.д.) по PV-275</v>
          </cell>
          <cell r="D3223" t="str">
            <v>5749 1813 лампочка индикатора Pit</v>
          </cell>
          <cell r="E3223">
            <v>2</v>
          </cell>
          <cell r="F3223">
            <v>12056.16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2</v>
          </cell>
          <cell r="L3223">
            <v>12056.16</v>
          </cell>
        </row>
        <row r="3224">
          <cell r="A3224">
            <v>1313040951</v>
          </cell>
          <cell r="B3224">
            <v>131304</v>
          </cell>
          <cell r="C3224" t="str">
            <v>Расходные материалы (фильтра, ремни, сервис. пакеты , зубья, коронки, реж. кромки и т.д.) по PV-275</v>
          </cell>
          <cell r="D3224" t="str">
            <v>5749 3868 Пульт управления Pit</v>
          </cell>
          <cell r="E3224">
            <v>2</v>
          </cell>
          <cell r="F3224">
            <v>234243.79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2</v>
          </cell>
          <cell r="L3224">
            <v>234243.79</v>
          </cell>
        </row>
        <row r="3225">
          <cell r="A3225">
            <v>1313040952</v>
          </cell>
          <cell r="B3225">
            <v>131304</v>
          </cell>
          <cell r="C3225" t="str">
            <v>Расходные материалы (фильтра, ремни, сервис. пакеты , зубья, коронки, реж. кромки и т.д.) по PV-275</v>
          </cell>
          <cell r="D3225" t="str">
            <v>5749 8016 счетчик часов Pit</v>
          </cell>
          <cell r="E3225">
            <v>2</v>
          </cell>
          <cell r="F3225">
            <v>16233.84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2</v>
          </cell>
          <cell r="L3225">
            <v>16233.84</v>
          </cell>
        </row>
        <row r="3226">
          <cell r="A3226">
            <v>1313040956</v>
          </cell>
          <cell r="B3226">
            <v>131304</v>
          </cell>
          <cell r="C3226" t="str">
            <v>Расходные материалы (фильтра, ремни, сервис. пакеты , зубья, коронки, реж. кромки и т.д.) по PV-275</v>
          </cell>
          <cell r="D3226" t="str">
            <v>5751 6106 Масляный фильтр PIT</v>
          </cell>
          <cell r="E3226">
            <v>0</v>
          </cell>
          <cell r="F3226">
            <v>0</v>
          </cell>
          <cell r="G3226">
            <v>1</v>
          </cell>
          <cell r="H3226">
            <v>12104</v>
          </cell>
          <cell r="I3226">
            <v>0</v>
          </cell>
          <cell r="J3226">
            <v>0</v>
          </cell>
          <cell r="K3226">
            <v>1</v>
          </cell>
          <cell r="L3226">
            <v>12104</v>
          </cell>
          <cell r="M3226" t="str">
            <v>УГР ЭКСКАВАЦИЯ</v>
          </cell>
        </row>
        <row r="3227">
          <cell r="A3227">
            <v>1313040958</v>
          </cell>
          <cell r="B3227">
            <v>131304</v>
          </cell>
          <cell r="C3227" t="str">
            <v>Расходные материалы (фильтра, ремни, сервис. пакеты , зубья, коронки, реж. кромки и т.д.) по PV-275</v>
          </cell>
          <cell r="D3227" t="str">
            <v>5751 6619 Реле Pit</v>
          </cell>
          <cell r="E3227">
            <v>2</v>
          </cell>
          <cell r="F3227">
            <v>4458.21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2</v>
          </cell>
          <cell r="L3227">
            <v>4458.21</v>
          </cell>
        </row>
        <row r="3228">
          <cell r="A3228">
            <v>1313040965</v>
          </cell>
          <cell r="B3228">
            <v>131304</v>
          </cell>
          <cell r="C3228" t="str">
            <v>Расходные материалы (фильтра, ремни, сервис. пакеты , зубья, коронки, реж. кромки и т.д.) по PV-275</v>
          </cell>
          <cell r="D3228" t="str">
            <v>5752 0215 Клапан сленидн. Pit</v>
          </cell>
          <cell r="E3228">
            <v>2</v>
          </cell>
          <cell r="F3228">
            <v>365933.63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2</v>
          </cell>
          <cell r="L3228">
            <v>365933.63</v>
          </cell>
        </row>
        <row r="3229">
          <cell r="A3229">
            <v>1313040967</v>
          </cell>
          <cell r="B3229">
            <v>131304</v>
          </cell>
          <cell r="C3229" t="str">
            <v>Расходные материалы (фильтра, ремни, сервис. пакеты , зубья, коронки, реж. кромки и т.д.) по PV-275</v>
          </cell>
          <cell r="D3229" t="str">
            <v>5752 1627 холодная сварка Pit</v>
          </cell>
          <cell r="E3229">
            <v>1</v>
          </cell>
          <cell r="F3229">
            <v>4464.68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1</v>
          </cell>
          <cell r="L3229">
            <v>4464.68</v>
          </cell>
        </row>
        <row r="3230">
          <cell r="A3230">
            <v>1313040969</v>
          </cell>
          <cell r="B3230">
            <v>131304</v>
          </cell>
          <cell r="C3230" t="str">
            <v>Расходные материалы (фильтра, ремни, сервис. пакеты , зубья, коронки, реж. кромки и т.д.) по PV-275</v>
          </cell>
          <cell r="D3230" t="str">
            <v>5753 4281 Топливный фильтр PIT</v>
          </cell>
          <cell r="E3230">
            <v>1</v>
          </cell>
          <cell r="F3230">
            <v>10121.6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1</v>
          </cell>
          <cell r="L3230">
            <v>10121.6</v>
          </cell>
        </row>
        <row r="3231">
          <cell r="A3231">
            <v>1313040970</v>
          </cell>
          <cell r="B3231">
            <v>131304</v>
          </cell>
          <cell r="C3231" t="str">
            <v>Расходные материалы (фильтра, ремни, сервис. пакеты , зубья, коронки, реж. кромки и т.д.) по PV-275</v>
          </cell>
          <cell r="D3231" t="str">
            <v>5753 6229 шпонка Pit</v>
          </cell>
          <cell r="E3231">
            <v>2</v>
          </cell>
          <cell r="F3231">
            <v>26697.47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2</v>
          </cell>
          <cell r="L3231">
            <v>26697.47</v>
          </cell>
        </row>
        <row r="3232">
          <cell r="A3232">
            <v>1313040971</v>
          </cell>
          <cell r="B3232">
            <v>131304</v>
          </cell>
          <cell r="C3232" t="str">
            <v>Расходные материалы (фильтра, ремни, сервис. пакеты , зубья, коронки, реж. кромки и т.д.) по PV-275</v>
          </cell>
          <cell r="D3232" t="str">
            <v>5754 1146 дворник стекла Pitr</v>
          </cell>
          <cell r="E3232">
            <v>1</v>
          </cell>
          <cell r="F3232">
            <v>17434.71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1</v>
          </cell>
          <cell r="L3232">
            <v>17434.71</v>
          </cell>
        </row>
        <row r="3233">
          <cell r="A3233">
            <v>1313040972</v>
          </cell>
          <cell r="B3233">
            <v>131304</v>
          </cell>
          <cell r="C3233" t="str">
            <v>Расходные материалы (фильтра, ремни, сервис. пакеты , зубья, коронки, реж. кромки и т.д.) по PV-275</v>
          </cell>
          <cell r="D3233" t="str">
            <v>5754 1153 дворник стекла Pitr</v>
          </cell>
          <cell r="E3233">
            <v>2</v>
          </cell>
          <cell r="F3233">
            <v>61169.84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2</v>
          </cell>
          <cell r="L3233">
            <v>61169.84</v>
          </cell>
        </row>
        <row r="3234">
          <cell r="A3234">
            <v>1313040973</v>
          </cell>
          <cell r="B3234">
            <v>131304</v>
          </cell>
          <cell r="C3234" t="str">
            <v>Расходные материалы (фильтра, ремни, сервис. пакеты , зубья, коронки, реж. кромки и т.д.) по PV-275</v>
          </cell>
          <cell r="D3234" t="str">
            <v>5754 6145 Элемент фильтра PIT</v>
          </cell>
          <cell r="E3234">
            <v>49</v>
          </cell>
          <cell r="F3234">
            <v>6037181.9299999997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49</v>
          </cell>
          <cell r="L3234">
            <v>6037181.9299999997</v>
          </cell>
        </row>
        <row r="3235">
          <cell r="A3235">
            <v>1313040976</v>
          </cell>
          <cell r="B3235">
            <v>131304</v>
          </cell>
          <cell r="C3235" t="str">
            <v>Расходные материалы (фильтра, ремни, сервис. пакеты , зубья, коронки, реж. кромки и т.д.) по PV-275</v>
          </cell>
          <cell r="D3235" t="str">
            <v>5755 2481 кольца уплотн. Pit</v>
          </cell>
          <cell r="E3235">
            <v>6</v>
          </cell>
          <cell r="F3235">
            <v>4000.74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6</v>
          </cell>
          <cell r="L3235">
            <v>4000.74</v>
          </cell>
        </row>
        <row r="3236">
          <cell r="A3236">
            <v>1313040977</v>
          </cell>
          <cell r="B3236">
            <v>131304</v>
          </cell>
          <cell r="C3236" t="str">
            <v>Расходные материалы (фильтра, ремни, сервис. пакеты , зубья, коронки, реж. кромки и т.д.) по PV-275</v>
          </cell>
          <cell r="D3236" t="str">
            <v>5755 4735 кольца уплотн. Pit</v>
          </cell>
          <cell r="E3236">
            <v>4</v>
          </cell>
          <cell r="F3236">
            <v>664.63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4</v>
          </cell>
          <cell r="L3236">
            <v>664.63</v>
          </cell>
        </row>
        <row r="3237">
          <cell r="A3237">
            <v>1313040978</v>
          </cell>
          <cell r="B3237">
            <v>131304</v>
          </cell>
          <cell r="C3237" t="str">
            <v>Расходные материалы (фильтра, ремни, сервис. пакеты , зубья, коронки, реж. кромки и т.д.) по PV-275</v>
          </cell>
          <cell r="D3237" t="str">
            <v>5755 4826 Резистор Pit</v>
          </cell>
          <cell r="E3237">
            <v>2</v>
          </cell>
          <cell r="F3237">
            <v>5506.95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2</v>
          </cell>
          <cell r="L3237">
            <v>5506.95</v>
          </cell>
        </row>
        <row r="3238">
          <cell r="A3238">
            <v>1313040979</v>
          </cell>
          <cell r="B3238">
            <v>131304</v>
          </cell>
          <cell r="C3238" t="str">
            <v>Расходные материалы (фильтра, ремни, сервис. пакеты , зубья, коронки, реж. кромки и т.д.) по PV-275</v>
          </cell>
          <cell r="D3238" t="str">
            <v>5758 1860 Набор уплотнений Pit</v>
          </cell>
          <cell r="E3238">
            <v>2</v>
          </cell>
          <cell r="F3238">
            <v>7036.89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2</v>
          </cell>
          <cell r="L3238">
            <v>7036.89</v>
          </cell>
        </row>
        <row r="3239">
          <cell r="A3239">
            <v>1313040981</v>
          </cell>
          <cell r="B3239">
            <v>131304</v>
          </cell>
          <cell r="C3239" t="str">
            <v>Расходные материалы (фильтра, ремни, сервис. пакеты , зубья, коронки, реж. кромки и т.д.) по PV-275</v>
          </cell>
          <cell r="D3239" t="str">
            <v>5765 5086 регулятор топлива Pit</v>
          </cell>
          <cell r="E3239">
            <v>2</v>
          </cell>
          <cell r="F3239">
            <v>53733.74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2</v>
          </cell>
          <cell r="L3239">
            <v>53733.74</v>
          </cell>
        </row>
        <row r="3240">
          <cell r="A3240">
            <v>1313040982</v>
          </cell>
          <cell r="B3240">
            <v>131304</v>
          </cell>
          <cell r="C3240" t="str">
            <v>Расходные материалы (фильтра, ремни, сервис. пакеты , зубья, коронки, реж. кромки и т.д.) по PV-275</v>
          </cell>
          <cell r="D3240" t="str">
            <v>5765 5466 Топливный фильтр PIT</v>
          </cell>
          <cell r="E3240">
            <v>8</v>
          </cell>
          <cell r="F3240">
            <v>27724.63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8</v>
          </cell>
          <cell r="L3240">
            <v>27724.63</v>
          </cell>
        </row>
        <row r="3241">
          <cell r="A3241">
            <v>1313040983</v>
          </cell>
          <cell r="B3241">
            <v>131304</v>
          </cell>
          <cell r="C3241" t="str">
            <v>Расходные материалы (фильтра, ремни, сервис. пакеты , зубья, коронки, реж. кромки и т.д.) по PV-275</v>
          </cell>
          <cell r="D3241" t="str">
            <v>5765 5490 Воздушный фильтр PIT</v>
          </cell>
          <cell r="E3241">
            <v>8</v>
          </cell>
          <cell r="F3241">
            <v>48060.63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8</v>
          </cell>
          <cell r="L3241">
            <v>48060.63</v>
          </cell>
        </row>
        <row r="3242">
          <cell r="A3242">
            <v>1313040984</v>
          </cell>
          <cell r="B3242">
            <v>131304</v>
          </cell>
          <cell r="C3242" t="str">
            <v>Расходные материалы (фильтра, ремни, сервис. пакеты , зубья, коронки, реж. кромки и т.д.) по PV-275</v>
          </cell>
          <cell r="D3242" t="str">
            <v>5766 3429 Набор уплотнений для цилиндра PIT</v>
          </cell>
          <cell r="E3242">
            <v>2</v>
          </cell>
          <cell r="F3242">
            <v>44407.32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2</v>
          </cell>
          <cell r="L3242">
            <v>44407.32</v>
          </cell>
        </row>
        <row r="3243">
          <cell r="A3243">
            <v>1313040987</v>
          </cell>
          <cell r="B3243">
            <v>131304</v>
          </cell>
          <cell r="C3243" t="str">
            <v>Расходные материалы (фильтра, ремни, сервис. пакеты , зубья, коронки, реж. кромки и т.д.) по PV-275</v>
          </cell>
          <cell r="D3243" t="str">
            <v>5770 3241 Секция шланга Pit</v>
          </cell>
          <cell r="E3243">
            <v>2</v>
          </cell>
          <cell r="F3243">
            <v>886331.53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2</v>
          </cell>
          <cell r="L3243">
            <v>886331.53</v>
          </cell>
        </row>
        <row r="3244">
          <cell r="A3244">
            <v>1313040988</v>
          </cell>
          <cell r="B3244">
            <v>131304</v>
          </cell>
          <cell r="C3244" t="str">
            <v>Расходные материалы (фильтра, ремни, сервис. пакеты , зубья, коронки, реж. кромки и т.д.) по PV-275</v>
          </cell>
          <cell r="D3244" t="str">
            <v>5773 0509 Топливный клапан PIT</v>
          </cell>
          <cell r="E3244">
            <v>2</v>
          </cell>
          <cell r="F3244">
            <v>89349.79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2</v>
          </cell>
          <cell r="L3244">
            <v>89349.79</v>
          </cell>
        </row>
        <row r="3245">
          <cell r="A3245">
            <v>1313040989</v>
          </cell>
          <cell r="B3245">
            <v>131304</v>
          </cell>
          <cell r="C3245" t="str">
            <v>Расходные материалы (фильтра, ремни, сервис. пакеты , зубья, коронки, реж. кромки и т.д.) по PV-275</v>
          </cell>
          <cell r="D3245" t="str">
            <v>5773 5094 контрольный кабель Pit</v>
          </cell>
          <cell r="E3245">
            <v>1</v>
          </cell>
          <cell r="F3245">
            <v>171435.02</v>
          </cell>
          <cell r="G3245">
            <v>0</v>
          </cell>
          <cell r="H3245">
            <v>0</v>
          </cell>
          <cell r="I3245">
            <v>1</v>
          </cell>
          <cell r="J3245">
            <v>171435.02</v>
          </cell>
          <cell r="K3245">
            <v>0</v>
          </cell>
          <cell r="L3245">
            <v>0</v>
          </cell>
        </row>
        <row r="3246">
          <cell r="A3246">
            <v>1313040990</v>
          </cell>
          <cell r="B3246">
            <v>131304</v>
          </cell>
          <cell r="C3246" t="str">
            <v>Расходные материалы (фильтра, ремни, сервис. пакеты , зубья, коронки, реж. кромки и т.д.) по PV-275</v>
          </cell>
          <cell r="D3246" t="str">
            <v>5774 0748 Рубильник Pit</v>
          </cell>
          <cell r="E3246">
            <v>4</v>
          </cell>
          <cell r="F3246">
            <v>7017.47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4</v>
          </cell>
          <cell r="L3246">
            <v>7017.47</v>
          </cell>
        </row>
        <row r="3247">
          <cell r="A3247">
            <v>1313040991</v>
          </cell>
          <cell r="B3247">
            <v>131304</v>
          </cell>
          <cell r="C3247" t="str">
            <v>Расходные материалы (фильтра, ремни, сервис. пакеты , зубья, коронки, реж. кромки и т.д.) по PV-275</v>
          </cell>
          <cell r="D3247" t="str">
            <v>5774 4641 Датчик топливного давления Pit</v>
          </cell>
          <cell r="E3247">
            <v>2</v>
          </cell>
          <cell r="F3247">
            <v>51096.79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2</v>
          </cell>
          <cell r="L3247">
            <v>51096.79</v>
          </cell>
        </row>
        <row r="3248">
          <cell r="A3248">
            <v>1313040992</v>
          </cell>
          <cell r="B3248">
            <v>131304</v>
          </cell>
          <cell r="C3248" t="str">
            <v>Расходные материалы (фильтра, ремни, сервис. пакеты , зубья, коронки, реж. кромки и т.д.) по PV-275</v>
          </cell>
          <cell r="D3248" t="str">
            <v>5774 4658 Датчик топливного давления Pit</v>
          </cell>
          <cell r="E3248">
            <v>2</v>
          </cell>
          <cell r="F3248">
            <v>51096.79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2</v>
          </cell>
          <cell r="L3248">
            <v>51096.79</v>
          </cell>
        </row>
        <row r="3249">
          <cell r="A3249">
            <v>1313040994</v>
          </cell>
          <cell r="B3249">
            <v>131304</v>
          </cell>
          <cell r="C3249" t="str">
            <v>Расходные материалы (фильтра, ремни, сервис. пакеты , зубья, коронки, реж. кромки и т.д.) по PV-275</v>
          </cell>
          <cell r="D3249" t="str">
            <v>5775 5670 тахометр Pit</v>
          </cell>
          <cell r="E3249">
            <v>2</v>
          </cell>
          <cell r="F3249">
            <v>63906.05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2</v>
          </cell>
          <cell r="L3249">
            <v>63906.05</v>
          </cell>
        </row>
        <row r="3250">
          <cell r="A3250">
            <v>1313040995</v>
          </cell>
          <cell r="B3250">
            <v>131304</v>
          </cell>
          <cell r="C3250" t="str">
            <v>Расходные материалы (фильтра, ремни, сервис. пакеты , зубья, коронки, реж. кромки и т.д.) по PV-275</v>
          </cell>
          <cell r="D3250" t="str">
            <v>5776 0621 Заслонка Pit</v>
          </cell>
          <cell r="E3250">
            <v>2</v>
          </cell>
          <cell r="F3250">
            <v>208588.58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2</v>
          </cell>
          <cell r="L3250">
            <v>208588.58</v>
          </cell>
        </row>
        <row r="3251">
          <cell r="A3251">
            <v>1313040997</v>
          </cell>
          <cell r="B3251">
            <v>131304</v>
          </cell>
          <cell r="C3251" t="str">
            <v>Расходные материалы (фильтра, ремни, сервис. пакеты , зубья, коронки, реж. кромки и т.д.) по PV-275</v>
          </cell>
          <cell r="D3251" t="str">
            <v>5791 5233 (5781 2075) ведущий вал Pit</v>
          </cell>
          <cell r="E3251">
            <v>1</v>
          </cell>
          <cell r="F3251">
            <v>206493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1</v>
          </cell>
          <cell r="L3251">
            <v>206493</v>
          </cell>
        </row>
        <row r="3252">
          <cell r="A3252">
            <v>1313040999</v>
          </cell>
          <cell r="B3252">
            <v>131304</v>
          </cell>
          <cell r="C3252" t="str">
            <v>Расходные материалы (фильтра, ремни, сервис. пакеты , зубья, коронки, реж. кромки и т.д.) по PV-275</v>
          </cell>
          <cell r="D3252" t="str">
            <v>5784 7022 Ремень Pit</v>
          </cell>
          <cell r="E3252">
            <v>7</v>
          </cell>
          <cell r="F3252">
            <v>72986.44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7</v>
          </cell>
          <cell r="L3252">
            <v>72986.44</v>
          </cell>
        </row>
        <row r="3253">
          <cell r="A3253">
            <v>1313041000</v>
          </cell>
          <cell r="B3253">
            <v>131304</v>
          </cell>
          <cell r="C3253" t="str">
            <v>Расходные материалы (фильтра, ремни, сервис. пакеты , зубья, коронки, реж. кромки и т.д.) по PV-275</v>
          </cell>
          <cell r="D3253" t="str">
            <v>5786 7301 Цилиндр Pit</v>
          </cell>
          <cell r="E3253">
            <v>2</v>
          </cell>
          <cell r="F3253">
            <v>213128.79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2</v>
          </cell>
          <cell r="L3253">
            <v>213128.79</v>
          </cell>
        </row>
        <row r="3254">
          <cell r="A3254">
            <v>1313041009</v>
          </cell>
          <cell r="B3254">
            <v>131304</v>
          </cell>
          <cell r="C3254" t="str">
            <v>Расходные материалы (фильтра, ремни, сервис. пакеты , зубья, коронки, реж. кромки и т.д.) по PV-275</v>
          </cell>
          <cell r="D3254" t="str">
            <v>5986 0841 Элемент воздушная очистка PIT</v>
          </cell>
          <cell r="E3254">
            <v>1</v>
          </cell>
          <cell r="F3254">
            <v>6784.26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1</v>
          </cell>
          <cell r="L3254">
            <v>6784.26</v>
          </cell>
        </row>
        <row r="3255">
          <cell r="A3255">
            <v>1313041317</v>
          </cell>
          <cell r="B3255">
            <v>131304</v>
          </cell>
          <cell r="C3255" t="str">
            <v>Расходные материалы (фильтра, ремни, сервис. пакеты , зубья, коронки, реж. кромки и т.д.) по PV-275</v>
          </cell>
          <cell r="D3255" t="str">
            <v>9528 2331 Воздушный шланг (18.64м) Pit</v>
          </cell>
          <cell r="E3255">
            <v>16.64</v>
          </cell>
          <cell r="F3255">
            <v>621430.56000000006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16.64</v>
          </cell>
          <cell r="L3255">
            <v>621430.56000000006</v>
          </cell>
        </row>
        <row r="3256">
          <cell r="A3256">
            <v>1313041318</v>
          </cell>
          <cell r="B3256">
            <v>131304</v>
          </cell>
          <cell r="C3256" t="str">
            <v>Расходные материалы (фильтра, ремни, сервис. пакеты , зубья, коронки, реж. кромки и т.д.) по PV-275</v>
          </cell>
          <cell r="D3256" t="str">
            <v>9556 8960 сальник Pit</v>
          </cell>
          <cell r="E3256">
            <v>4</v>
          </cell>
          <cell r="F3256">
            <v>5183.26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4</v>
          </cell>
          <cell r="L3256">
            <v>5183.26</v>
          </cell>
        </row>
        <row r="3257">
          <cell r="A3257">
            <v>1313042523</v>
          </cell>
          <cell r="B3257">
            <v>131304</v>
          </cell>
          <cell r="C3257" t="str">
            <v>Расходные материалы (фильтра, ремни, сервис. пакеты , зубья, коронки, реж. кромки и т.д.) по PV-275</v>
          </cell>
          <cell r="D3257" t="str">
            <v>Пика для экскаваторного гидромолота "FURUKAMA F45LM"</v>
          </cell>
          <cell r="E3257">
            <v>1</v>
          </cell>
          <cell r="F3257">
            <v>436422.37</v>
          </cell>
          <cell r="G3257">
            <v>4</v>
          </cell>
          <cell r="H3257">
            <v>2182110</v>
          </cell>
          <cell r="I3257">
            <v>0</v>
          </cell>
          <cell r="J3257">
            <v>0</v>
          </cell>
          <cell r="K3257">
            <v>5</v>
          </cell>
          <cell r="L3257">
            <v>2618532.37</v>
          </cell>
          <cell r="M3257" t="str">
            <v>НЕ РАСПРЕД</v>
          </cell>
        </row>
        <row r="3258">
          <cell r="A3258">
            <v>1313042574</v>
          </cell>
          <cell r="B3258">
            <v>131304</v>
          </cell>
          <cell r="C3258" t="str">
            <v>Расходные материалы (фильтра, ремни, сервис. пакеты , зубья, коронки, реж. кромки и т.д.) по PV-275</v>
          </cell>
          <cell r="D3258" t="str">
            <v>102032-22050  Болт Pit</v>
          </cell>
          <cell r="E3258">
            <v>4</v>
          </cell>
          <cell r="F3258">
            <v>7989.38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4</v>
          </cell>
          <cell r="L3258">
            <v>7989.38</v>
          </cell>
        </row>
        <row r="3259">
          <cell r="A3259">
            <v>1313042575</v>
          </cell>
          <cell r="B3259">
            <v>131304</v>
          </cell>
          <cell r="C3259" t="str">
            <v>Расходные материалы (фильтра, ремни, сервис. пакеты , зубья, коронки, реж. кромки и т.д.) по PV-275</v>
          </cell>
          <cell r="D3259" t="str">
            <v>102032-24035 Болт Pit</v>
          </cell>
          <cell r="E3259">
            <v>8</v>
          </cell>
          <cell r="F3259">
            <v>12311.5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8</v>
          </cell>
          <cell r="L3259">
            <v>12311.5</v>
          </cell>
        </row>
        <row r="3260">
          <cell r="A3260">
            <v>1313042576</v>
          </cell>
          <cell r="B3260">
            <v>131304</v>
          </cell>
          <cell r="C3260" t="str">
            <v>Расходные материалы (фильтра, ремни, сервис. пакеты , зубья, коронки, реж. кромки и т.д.) по PV-275</v>
          </cell>
          <cell r="D3260" t="str">
            <v>102033-22060  Болт Pit</v>
          </cell>
          <cell r="E3260">
            <v>4</v>
          </cell>
          <cell r="F3260">
            <v>14127.43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4</v>
          </cell>
          <cell r="L3260">
            <v>14127.43</v>
          </cell>
        </row>
        <row r="3261">
          <cell r="A3261">
            <v>1313042577</v>
          </cell>
          <cell r="B3261">
            <v>131304</v>
          </cell>
          <cell r="C3261" t="str">
            <v>Расходные материалы (фильтра, ремни, сервис. пакеты , зубья, коронки, реж. кромки и т.д.) по PV-275</v>
          </cell>
          <cell r="D3261" t="str">
            <v>1250 0652 48 Сервисный пакет L8</v>
          </cell>
          <cell r="E3261">
            <v>6</v>
          </cell>
          <cell r="F3261">
            <v>2221583.4900000002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6</v>
          </cell>
          <cell r="L3261">
            <v>2221583.4900000002</v>
          </cell>
        </row>
        <row r="3262">
          <cell r="A3262">
            <v>1313042578</v>
          </cell>
          <cell r="B3262">
            <v>131304</v>
          </cell>
          <cell r="C3262" t="str">
            <v>Расходные материалы (фильтра, ремни, сервис. пакеты , зубья, коронки, реж. кромки и т.д.) по PV-275</v>
          </cell>
          <cell r="D3262" t="str">
            <v>1250 0652 50 Сервисный пакет L8</v>
          </cell>
          <cell r="E3262">
            <v>1</v>
          </cell>
          <cell r="F3262">
            <v>1195535.71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1</v>
          </cell>
          <cell r="L3262">
            <v>1195535.71</v>
          </cell>
        </row>
        <row r="3263">
          <cell r="A3263">
            <v>1313042579</v>
          </cell>
          <cell r="B3263">
            <v>131304</v>
          </cell>
          <cell r="C3263" t="str">
            <v>Расходные материалы (фильтра, ремни, сервис. пакеты , зубья, коронки, реж. кромки и т.д.) по PV-275</v>
          </cell>
          <cell r="D3263" t="str">
            <v>1250 0652 51 Сервисный пакет L8</v>
          </cell>
          <cell r="E3263">
            <v>1</v>
          </cell>
          <cell r="F3263">
            <v>487497.35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1</v>
          </cell>
          <cell r="L3263">
            <v>487497.35</v>
          </cell>
        </row>
        <row r="3264">
          <cell r="A3264">
            <v>1313042581</v>
          </cell>
          <cell r="B3264">
            <v>131304</v>
          </cell>
          <cell r="C3264" t="str">
            <v>Расходные материалы (фильтра, ремни, сервис. пакеты , зубья, коронки, реж. кромки и т.д.) по PV-275</v>
          </cell>
          <cell r="D3264" t="str">
            <v>9200 3219 штанга буровая Pit</v>
          </cell>
          <cell r="E3264">
            <v>2</v>
          </cell>
          <cell r="F3264">
            <v>5011482.1399999997</v>
          </cell>
          <cell r="G3264">
            <v>0</v>
          </cell>
          <cell r="H3264">
            <v>0</v>
          </cell>
          <cell r="I3264">
            <v>1</v>
          </cell>
          <cell r="J3264">
            <v>2505741.0699999998</v>
          </cell>
          <cell r="K3264">
            <v>1</v>
          </cell>
          <cell r="L3264">
            <v>2505741.0699999998</v>
          </cell>
        </row>
        <row r="3265">
          <cell r="A3265">
            <v>1313042582</v>
          </cell>
          <cell r="B3265">
            <v>131304</v>
          </cell>
          <cell r="C3265" t="str">
            <v>Расходные материалы (фильтра, ремни, сервис. пакеты , зубья, коронки, реж. кромки и т.д.) по PV-275</v>
          </cell>
          <cell r="D3265" t="str">
            <v>6560-11-1414 инжектор РС</v>
          </cell>
          <cell r="E3265">
            <v>24</v>
          </cell>
          <cell r="F3265">
            <v>4606454.55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24</v>
          </cell>
          <cell r="L3265">
            <v>4606454.55</v>
          </cell>
        </row>
        <row r="3266">
          <cell r="A3266">
            <v>1313042583</v>
          </cell>
          <cell r="B3266">
            <v>131304</v>
          </cell>
          <cell r="C3266" t="str">
            <v>Расходные материалы (фильтра, ремни, сервис. пакеты , зубья, коронки, реж. кромки и т.д.) по PV-275</v>
          </cell>
          <cell r="D3266" t="str">
            <v>HB50G-70115 болт PIT</v>
          </cell>
          <cell r="E3266">
            <v>4</v>
          </cell>
          <cell r="F3266">
            <v>27376.99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4</v>
          </cell>
          <cell r="L3266">
            <v>27376.99</v>
          </cell>
        </row>
        <row r="3267">
          <cell r="A3267">
            <v>1313042584</v>
          </cell>
          <cell r="B3267">
            <v>131304</v>
          </cell>
          <cell r="C3267" t="str">
            <v>Расходные материалы (фильтра, ремни, сервис. пакеты , зубья, коронки, реж. кромки и т.д.) по PV-275</v>
          </cell>
          <cell r="D3267" t="str">
            <v>HB40G-70111 диафрагма PIT</v>
          </cell>
          <cell r="E3267">
            <v>4</v>
          </cell>
          <cell r="F3267">
            <v>148746.9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4</v>
          </cell>
          <cell r="L3267">
            <v>148746.9</v>
          </cell>
        </row>
        <row r="3268">
          <cell r="A3268">
            <v>1313042585</v>
          </cell>
          <cell r="B3268">
            <v>131304</v>
          </cell>
          <cell r="C3268" t="str">
            <v>Расходные материалы (фильтра, ремни, сервис. пакеты , зубья, коронки, реж. кромки и т.д.) по PV-275</v>
          </cell>
          <cell r="D3268" t="str">
            <v>HB40G-20206 палец PIT</v>
          </cell>
          <cell r="E3268">
            <v>4</v>
          </cell>
          <cell r="F3268">
            <v>456254.88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4</v>
          </cell>
          <cell r="L3268">
            <v>456254.88</v>
          </cell>
        </row>
        <row r="3269">
          <cell r="A3269">
            <v>1313042586</v>
          </cell>
          <cell r="B3269">
            <v>131304</v>
          </cell>
          <cell r="C3269" t="str">
            <v>Расходные материалы (фильтра, ремни, сервис. пакеты , зубья, коронки, реж. кромки и т.д.) по PV-275</v>
          </cell>
          <cell r="D3269" t="str">
            <v>HB40G-10104 Винтовая втулка PIT</v>
          </cell>
          <cell r="E3269">
            <v>4</v>
          </cell>
          <cell r="F3269">
            <v>17518.580000000002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4</v>
          </cell>
          <cell r="L3269">
            <v>17518.580000000002</v>
          </cell>
        </row>
        <row r="3270">
          <cell r="A3270">
            <v>1313042589</v>
          </cell>
          <cell r="B3270">
            <v>131304</v>
          </cell>
          <cell r="C3270" t="str">
            <v>Расходные материалы (фильтра, ремни, сервис. пакеты , зубья, коронки, реж. кромки и т.д.) по PV-275</v>
          </cell>
          <cell r="D3270" t="str">
            <v>5788 6301 фильтр топливный (ELEMENT, PRIMARY)</v>
          </cell>
          <cell r="E3270">
            <v>62</v>
          </cell>
          <cell r="F3270">
            <v>754495.07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62</v>
          </cell>
          <cell r="L3270">
            <v>754495.07</v>
          </cell>
        </row>
        <row r="3271">
          <cell r="A3271">
            <v>1313042590</v>
          </cell>
          <cell r="B3271">
            <v>131304</v>
          </cell>
          <cell r="C3271" t="str">
            <v>Расходные материалы (фильтра, ремни, сервис. пакеты , зубья, коронки, реж. кромки и т.д.) по PV-275</v>
          </cell>
          <cell r="D3271" t="str">
            <v>4350 2580 43 Плавающий адаптер Pit</v>
          </cell>
          <cell r="E3271">
            <v>1</v>
          </cell>
          <cell r="F3271">
            <v>3522497.35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1</v>
          </cell>
          <cell r="L3271">
            <v>3522497.35</v>
          </cell>
        </row>
        <row r="3272">
          <cell r="A3272">
            <v>1313042591</v>
          </cell>
          <cell r="B3272">
            <v>131304</v>
          </cell>
          <cell r="C3272" t="str">
            <v>Расходные материалы (фильтра, ремни, сервис. пакеты , зубья, коронки, реж. кромки и т.д.) по PV-275</v>
          </cell>
          <cell r="D3272" t="str">
            <v>Машинка шлифовальная BOSCH GWS 24-230 H МШУ 2400 И</v>
          </cell>
          <cell r="E3272">
            <v>1</v>
          </cell>
          <cell r="F3272">
            <v>26964.29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1</v>
          </cell>
          <cell r="L3272">
            <v>26964.29</v>
          </cell>
        </row>
        <row r="3273">
          <cell r="A3273">
            <v>1313042593</v>
          </cell>
          <cell r="B3273">
            <v>131304</v>
          </cell>
          <cell r="C3273" t="str">
            <v>Расходные материалы (фильтра, ремни, сервис. пакеты , зубья, коронки, реж. кромки и т.д.) по PV-275</v>
          </cell>
          <cell r="D3273" t="str">
            <v>Круг отрезной 150*2,5*22 14А Резолит/Болат</v>
          </cell>
          <cell r="E3273">
            <v>2</v>
          </cell>
          <cell r="F3273">
            <v>214.29</v>
          </cell>
          <cell r="G3273">
            <v>0</v>
          </cell>
          <cell r="H3273">
            <v>0</v>
          </cell>
          <cell r="I3273">
            <v>1</v>
          </cell>
          <cell r="J3273">
            <v>107.15</v>
          </cell>
          <cell r="K3273">
            <v>1</v>
          </cell>
          <cell r="L3273">
            <v>107.14</v>
          </cell>
        </row>
        <row r="3274">
          <cell r="A3274">
            <v>1313042594</v>
          </cell>
          <cell r="B3274">
            <v>131304</v>
          </cell>
          <cell r="C3274" t="str">
            <v>Расходные материалы (фильтра, ремни, сервис. пакеты , зубья, коронки, реж. кромки и т.д.) по PV-275</v>
          </cell>
          <cell r="D3274" t="str">
            <v>Круг зачистной 150*6*22 Резолит/Болат</v>
          </cell>
          <cell r="E3274">
            <v>17</v>
          </cell>
          <cell r="F3274">
            <v>3187.5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17</v>
          </cell>
          <cell r="L3274">
            <v>3187.5</v>
          </cell>
        </row>
        <row r="3275">
          <cell r="A3275">
            <v>1313042595</v>
          </cell>
          <cell r="B3275">
            <v>131304</v>
          </cell>
          <cell r="C3275" t="str">
            <v>Расходные материалы (фильтра, ремни, сервис. пакеты , зубья, коронки, реж. кромки и т.д.) по PV-275</v>
          </cell>
          <cell r="D3275" t="str">
            <v>Кран ф 25</v>
          </cell>
          <cell r="E3275">
            <v>3</v>
          </cell>
          <cell r="F3275">
            <v>3482.14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3</v>
          </cell>
          <cell r="L3275">
            <v>3482.14</v>
          </cell>
        </row>
        <row r="3276">
          <cell r="A3276">
            <v>1313042596</v>
          </cell>
          <cell r="B3276">
            <v>131304</v>
          </cell>
          <cell r="C3276" t="str">
            <v>Расходные материалы (фильтра, ремни, сервис. пакеты , зубья, коронки, реж. кромки и т.д.) по PV-275</v>
          </cell>
          <cell r="D3276" t="str">
            <v>Шланг МБС ф 25</v>
          </cell>
          <cell r="E3276">
            <v>15</v>
          </cell>
          <cell r="F3276">
            <v>8705.36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15</v>
          </cell>
          <cell r="L3276">
            <v>8705.36</v>
          </cell>
        </row>
        <row r="3277">
          <cell r="A3277">
            <v>1313042597</v>
          </cell>
          <cell r="B3277">
            <v>131304</v>
          </cell>
          <cell r="C3277" t="str">
            <v>Расходные материалы (фильтра, ремни, сервис. пакеты , зубья, коронки, реж. кромки и т.д.) по PV-275</v>
          </cell>
          <cell r="D3277" t="str">
            <v>редуктор балонный</v>
          </cell>
          <cell r="E3277">
            <v>3</v>
          </cell>
          <cell r="F3277">
            <v>16089.28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3</v>
          </cell>
          <cell r="L3277">
            <v>16089.28</v>
          </cell>
        </row>
        <row r="3278">
          <cell r="A3278">
            <v>1313042599</v>
          </cell>
          <cell r="B3278">
            <v>131304</v>
          </cell>
          <cell r="C3278" t="str">
            <v>Расходные материалы (фильтра, ремни, сервис. пакеты , зубья, коронки, реж. кромки и т.д.) по PV-275</v>
          </cell>
          <cell r="D3278" t="str">
            <v>Пистолет поддувочный/пневмо</v>
          </cell>
          <cell r="E3278">
            <v>1</v>
          </cell>
          <cell r="F3278">
            <v>642.85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1</v>
          </cell>
          <cell r="L3278">
            <v>642.85</v>
          </cell>
        </row>
        <row r="3279">
          <cell r="A3279">
            <v>1313042601</v>
          </cell>
          <cell r="B3279">
            <v>131304</v>
          </cell>
          <cell r="C3279" t="str">
            <v>Расходные материалы (фильтра, ремни, сервис. пакеты , зубья, коронки, реж. кромки и т.д.) по PV-275</v>
          </cell>
          <cell r="D3279" t="str">
            <v>9300 1078 (9 7/8'' Size'': TCI Open Bearing type Tricone Rock Bits with 6 5/8'' API Reg. PIN Connection with IADC 632) долото трехшарощечное</v>
          </cell>
          <cell r="E3279">
            <v>4</v>
          </cell>
          <cell r="F3279">
            <v>2037973.21</v>
          </cell>
          <cell r="G3279">
            <v>0</v>
          </cell>
          <cell r="H3279">
            <v>0</v>
          </cell>
          <cell r="I3279">
            <v>4</v>
          </cell>
          <cell r="J3279">
            <v>1738332.92</v>
          </cell>
          <cell r="K3279">
            <v>0</v>
          </cell>
          <cell r="L3279">
            <v>299640.28999999998</v>
          </cell>
        </row>
        <row r="3280">
          <cell r="A3280">
            <v>1313042602</v>
          </cell>
          <cell r="B3280">
            <v>131304</v>
          </cell>
          <cell r="C3280" t="str">
            <v>Расходные материалы (фильтра, ремни, сервис. пакеты , зубья, коронки, реж. кромки и т.д.) по PV-275</v>
          </cell>
          <cell r="D3280" t="str">
            <v>Плашка G 5/8</v>
          </cell>
          <cell r="E3280">
            <v>2</v>
          </cell>
          <cell r="F3280">
            <v>1303.57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2</v>
          </cell>
          <cell r="L3280">
            <v>1303.57</v>
          </cell>
        </row>
        <row r="3281">
          <cell r="A3281">
            <v>1313042603</v>
          </cell>
          <cell r="B3281">
            <v>131304</v>
          </cell>
          <cell r="C3281" t="str">
            <v>Расходные материалы (фильтра, ремни, сервис. пакеты , зубья, коронки, реж. кромки и т.д.) по PV-275</v>
          </cell>
          <cell r="D3281" t="str">
            <v>Плашка K 3/8</v>
          </cell>
          <cell r="E3281">
            <v>2</v>
          </cell>
          <cell r="F3281">
            <v>1160.71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2</v>
          </cell>
          <cell r="L3281">
            <v>1160.71</v>
          </cell>
        </row>
        <row r="3282">
          <cell r="A3282">
            <v>1313042604</v>
          </cell>
          <cell r="B3282">
            <v>131304</v>
          </cell>
          <cell r="C3282" t="str">
            <v>Расходные материалы (фильтра, ремни, сервис. пакеты , зубья, коронки, реж. кромки и т.д.) по PV-275</v>
          </cell>
          <cell r="D3282" t="str">
            <v>Плашка K 3/4</v>
          </cell>
          <cell r="E3282">
            <v>5</v>
          </cell>
          <cell r="F3282">
            <v>6578.57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5</v>
          </cell>
          <cell r="L3282">
            <v>6578.57</v>
          </cell>
        </row>
        <row r="3283">
          <cell r="A3283">
            <v>1313042605</v>
          </cell>
          <cell r="B3283">
            <v>131304</v>
          </cell>
          <cell r="C3283" t="str">
            <v>Расходные материалы (фильтра, ремни, сервис. пакеты , зубья, коронки, реж. кромки и т.д.) по PV-275</v>
          </cell>
          <cell r="D3283" t="str">
            <v>Плашка K 1 1/2</v>
          </cell>
          <cell r="E3283">
            <v>5</v>
          </cell>
          <cell r="F3283">
            <v>12103.57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5</v>
          </cell>
          <cell r="L3283">
            <v>12103.57</v>
          </cell>
        </row>
        <row r="3284">
          <cell r="A3284">
            <v>1313042606</v>
          </cell>
          <cell r="B3284">
            <v>131304</v>
          </cell>
          <cell r="C3284" t="str">
            <v>Расходные материалы (фильтра, ремни, сервис. пакеты , зубья, коронки, реж. кромки и т.д.) по PV-275</v>
          </cell>
          <cell r="D3284" t="str">
            <v>Плашка K 1 1/4</v>
          </cell>
          <cell r="E3284">
            <v>4</v>
          </cell>
          <cell r="F3284">
            <v>6817.86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4</v>
          </cell>
          <cell r="L3284">
            <v>6817.86</v>
          </cell>
        </row>
        <row r="3285">
          <cell r="A3285">
            <v>1313042607</v>
          </cell>
          <cell r="B3285">
            <v>131304</v>
          </cell>
          <cell r="C3285" t="str">
            <v>Расходные материалы (фильтра, ремни, сервис. пакеты , зубья, коронки, реж. кромки и т.д.) по PV-275</v>
          </cell>
          <cell r="D3285" t="str">
            <v>Метчик G 3/4</v>
          </cell>
          <cell r="E3285">
            <v>6</v>
          </cell>
          <cell r="F3285">
            <v>10485.719999999999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6</v>
          </cell>
          <cell r="L3285">
            <v>10485.719999999999</v>
          </cell>
        </row>
        <row r="3286">
          <cell r="A3286">
            <v>1313042608</v>
          </cell>
          <cell r="B3286">
            <v>131304</v>
          </cell>
          <cell r="C3286" t="str">
            <v>Расходные материалы (фильтра, ремни, сервис. пакеты , зубья, коронки, реж. кромки и т.д.) по PV-275</v>
          </cell>
          <cell r="D3286" t="str">
            <v>Метчик G 1/4</v>
          </cell>
          <cell r="E3286">
            <v>7</v>
          </cell>
          <cell r="F3286">
            <v>8463.4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7</v>
          </cell>
          <cell r="L3286">
            <v>8463.4</v>
          </cell>
        </row>
        <row r="3287">
          <cell r="A3287">
            <v>1313042609</v>
          </cell>
          <cell r="B3287">
            <v>131304</v>
          </cell>
          <cell r="C3287" t="str">
            <v>Расходные материалы (фильтра, ремни, сервис. пакеты , зубья, коронки, реж. кромки и т.д.) по PV-275</v>
          </cell>
          <cell r="D3287" t="str">
            <v>Метчик G 3/8</v>
          </cell>
          <cell r="E3287">
            <v>5</v>
          </cell>
          <cell r="F3287">
            <v>4530.3599999999997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5</v>
          </cell>
          <cell r="L3287">
            <v>4530.3599999999997</v>
          </cell>
        </row>
        <row r="3288">
          <cell r="A3288">
            <v>1313042610</v>
          </cell>
          <cell r="B3288">
            <v>131304</v>
          </cell>
          <cell r="C3288" t="str">
            <v>Расходные материалы (фильтра, ремни, сервис. пакеты , зубья, коронки, реж. кромки и т.д.) по PV-275</v>
          </cell>
          <cell r="D3288" t="str">
            <v>Метчик G 5/8</v>
          </cell>
          <cell r="E3288">
            <v>2</v>
          </cell>
          <cell r="F3288">
            <v>2321.4299999999998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2</v>
          </cell>
          <cell r="L3288">
            <v>2321.4299999999998</v>
          </cell>
        </row>
        <row r="3289">
          <cell r="A3289">
            <v>1313042611</v>
          </cell>
          <cell r="B3289">
            <v>131304</v>
          </cell>
          <cell r="C3289" t="str">
            <v>Расходные материалы (фильтра, ремни, сервис. пакеты , зубья, коронки, реж. кромки и т.д.) по PV-275</v>
          </cell>
          <cell r="D3289" t="str">
            <v>Ключ рожковый 30*32</v>
          </cell>
          <cell r="E3289">
            <v>4</v>
          </cell>
          <cell r="F3289">
            <v>2142.86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4</v>
          </cell>
          <cell r="L3289">
            <v>2142.86</v>
          </cell>
        </row>
        <row r="3290">
          <cell r="A3290">
            <v>1313042612</v>
          </cell>
          <cell r="B3290">
            <v>131304</v>
          </cell>
          <cell r="C3290" t="str">
            <v>Расходные материалы (фильтра, ремни, сервис. пакеты , зубья, коронки, реж. кромки и т.д.) по PV-275</v>
          </cell>
          <cell r="D3290" t="str">
            <v>Круг шлиф ЧК 150*50*32 25А белый</v>
          </cell>
          <cell r="E3290">
            <v>2</v>
          </cell>
          <cell r="F3290">
            <v>1428.57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2</v>
          </cell>
          <cell r="L3290">
            <v>1428.57</v>
          </cell>
        </row>
        <row r="3291">
          <cell r="A3291">
            <v>1313042613</v>
          </cell>
          <cell r="B3291">
            <v>131304</v>
          </cell>
          <cell r="C3291" t="str">
            <v>Расходные материалы (фильтра, ремни, сервис. пакеты , зубья, коронки, реж. кромки и т.д.) по PV-275</v>
          </cell>
          <cell r="D3291" t="str">
            <v>Круг шлиф ЧК 150*50*32 64С зеленый</v>
          </cell>
          <cell r="E3291">
            <v>1</v>
          </cell>
          <cell r="F3291">
            <v>714.28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1</v>
          </cell>
          <cell r="L3291">
            <v>714.28</v>
          </cell>
        </row>
        <row r="3292">
          <cell r="A3292">
            <v>1313050154</v>
          </cell>
          <cell r="B3292">
            <v>131305</v>
          </cell>
          <cell r="C3292" t="str">
            <v>Узлы, агрегаты и прочие з/ч по САТ</v>
          </cell>
          <cell r="D3292" t="str">
            <v>10R1673 2128169 Насос</v>
          </cell>
          <cell r="E3292">
            <v>3</v>
          </cell>
          <cell r="F3292">
            <v>726974.58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3</v>
          </cell>
          <cell r="L3292">
            <v>726974.58</v>
          </cell>
        </row>
        <row r="3293">
          <cell r="A3293">
            <v>1313050155</v>
          </cell>
          <cell r="B3293">
            <v>131305</v>
          </cell>
          <cell r="C3293" t="str">
            <v>Узлы, агрегаты и прочие з/ч по САТ</v>
          </cell>
          <cell r="D3293" t="str">
            <v>1131824 цилиндр САТ</v>
          </cell>
          <cell r="E3293">
            <v>1</v>
          </cell>
          <cell r="F3293">
            <v>66981.22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1</v>
          </cell>
          <cell r="L3293">
            <v>66981.22</v>
          </cell>
        </row>
        <row r="3294">
          <cell r="A3294">
            <v>1313050162</v>
          </cell>
          <cell r="B3294">
            <v>131305</v>
          </cell>
          <cell r="C3294" t="str">
            <v>Узлы, агрегаты и прочие з/ч по САТ</v>
          </cell>
          <cell r="D3294" t="str">
            <v>1196706 Трубка - САТ</v>
          </cell>
          <cell r="E3294">
            <v>1</v>
          </cell>
          <cell r="F3294">
            <v>188345.02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1</v>
          </cell>
          <cell r="L3294">
            <v>188345.02</v>
          </cell>
        </row>
        <row r="3295">
          <cell r="A3295">
            <v>1313050189</v>
          </cell>
          <cell r="B3295">
            <v>131305</v>
          </cell>
          <cell r="C3295" t="str">
            <v>Узлы, агрегаты и прочие з/ч по САТ</v>
          </cell>
          <cell r="D3295" t="str">
            <v>1276324 Тяга САТ</v>
          </cell>
          <cell r="E3295">
            <v>2</v>
          </cell>
          <cell r="F3295">
            <v>462600.1</v>
          </cell>
          <cell r="G3295">
            <v>0</v>
          </cell>
          <cell r="H3295">
            <v>0</v>
          </cell>
          <cell r="I3295">
            <v>1</v>
          </cell>
          <cell r="J3295">
            <v>231300.05</v>
          </cell>
          <cell r="K3295">
            <v>1</v>
          </cell>
          <cell r="L3295">
            <v>231300.05</v>
          </cell>
        </row>
        <row r="3296">
          <cell r="A3296">
            <v>1313050264</v>
          </cell>
          <cell r="B3296">
            <v>131305</v>
          </cell>
          <cell r="C3296" t="str">
            <v>Узлы, агрегаты и прочие з/ч по САТ</v>
          </cell>
          <cell r="D3296" t="str">
            <v>1741489 мотор - САТ</v>
          </cell>
          <cell r="E3296">
            <v>3</v>
          </cell>
          <cell r="F3296">
            <v>139152.88</v>
          </cell>
          <cell r="G3296">
            <v>0</v>
          </cell>
          <cell r="H3296">
            <v>0</v>
          </cell>
          <cell r="I3296">
            <v>1</v>
          </cell>
          <cell r="J3296">
            <v>47617.34</v>
          </cell>
          <cell r="K3296">
            <v>2</v>
          </cell>
          <cell r="L3296">
            <v>91535.54</v>
          </cell>
        </row>
        <row r="3297">
          <cell r="A3297">
            <v>1313050294</v>
          </cell>
          <cell r="B3297">
            <v>131305</v>
          </cell>
          <cell r="C3297" t="str">
            <v>Узлы, агрегаты и прочие з/ч по САТ</v>
          </cell>
          <cell r="D3297" t="str">
            <v>180310 подшипник (6310-2R)</v>
          </cell>
          <cell r="E3297">
            <v>14</v>
          </cell>
          <cell r="F3297">
            <v>18157.79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14</v>
          </cell>
          <cell r="L3297">
            <v>18157.79</v>
          </cell>
        </row>
        <row r="3298">
          <cell r="A3298">
            <v>1313050309</v>
          </cell>
          <cell r="B3298">
            <v>131305</v>
          </cell>
          <cell r="C3298" t="str">
            <v>Узлы, агрегаты и прочие з/ч по САТ</v>
          </cell>
          <cell r="D3298" t="str">
            <v>1832823 Насос - САТ</v>
          </cell>
          <cell r="E3298">
            <v>11</v>
          </cell>
          <cell r="F3298">
            <v>222405.52</v>
          </cell>
          <cell r="G3298">
            <v>0</v>
          </cell>
          <cell r="H3298">
            <v>0</v>
          </cell>
          <cell r="I3298">
            <v>1</v>
          </cell>
          <cell r="J3298">
            <v>20159.650000000001</v>
          </cell>
          <cell r="K3298">
            <v>10</v>
          </cell>
          <cell r="L3298">
            <v>202245.87</v>
          </cell>
        </row>
        <row r="3299">
          <cell r="A3299">
            <v>1313050324</v>
          </cell>
          <cell r="B3299">
            <v>131305</v>
          </cell>
          <cell r="C3299" t="str">
            <v>Узлы, агрегаты и прочие з/ч по САТ</v>
          </cell>
          <cell r="D3299" t="str">
            <v>1984564 компрессор САТ</v>
          </cell>
          <cell r="E3299">
            <v>2</v>
          </cell>
          <cell r="F3299">
            <v>235378.04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2</v>
          </cell>
          <cell r="L3299">
            <v>235378.04</v>
          </cell>
        </row>
        <row r="3300">
          <cell r="A3300">
            <v>1313050467</v>
          </cell>
          <cell r="B3300">
            <v>131305</v>
          </cell>
          <cell r="C3300" t="str">
            <v>Узлы, агрегаты и прочие з/ч по САТ</v>
          </cell>
          <cell r="D3300" t="str">
            <v>2304108 5Т-4027 кардан САТ</v>
          </cell>
          <cell r="E3300">
            <v>1</v>
          </cell>
          <cell r="F3300">
            <v>84626.51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1</v>
          </cell>
          <cell r="L3300">
            <v>84626.51</v>
          </cell>
        </row>
        <row r="3301">
          <cell r="A3301">
            <v>1313050469</v>
          </cell>
          <cell r="B3301">
            <v>131305</v>
          </cell>
          <cell r="C3301" t="str">
            <v>Узлы, агрегаты и прочие з/ч по САТ</v>
          </cell>
          <cell r="D3301" t="str">
            <v>2307132 1698563 насос масляный САТ</v>
          </cell>
          <cell r="E3301">
            <v>5</v>
          </cell>
          <cell r="F3301">
            <v>2076063.09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5</v>
          </cell>
          <cell r="L3301">
            <v>2076063.09</v>
          </cell>
        </row>
        <row r="3302">
          <cell r="A3302">
            <v>1313050494</v>
          </cell>
          <cell r="B3302">
            <v>131305</v>
          </cell>
          <cell r="C3302" t="str">
            <v>Узлы, агрегаты и прочие з/ч по САТ</v>
          </cell>
          <cell r="D3302" t="str">
            <v>2459947-натяжное колесо САТ</v>
          </cell>
          <cell r="E3302">
            <v>8</v>
          </cell>
          <cell r="F3302">
            <v>7706056.7300000004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8</v>
          </cell>
          <cell r="L3302">
            <v>7706056.7300000004</v>
          </cell>
        </row>
        <row r="3303">
          <cell r="A3303">
            <v>1313050495</v>
          </cell>
          <cell r="B3303">
            <v>131305</v>
          </cell>
          <cell r="C3303" t="str">
            <v>Узлы, агрегаты и прочие з/ч по САТ</v>
          </cell>
          <cell r="D3303" t="str">
            <v>2459948- каток САТ</v>
          </cell>
          <cell r="E3303">
            <v>8</v>
          </cell>
          <cell r="F3303">
            <v>3071596.32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8</v>
          </cell>
          <cell r="L3303">
            <v>3071596.32</v>
          </cell>
        </row>
        <row r="3304">
          <cell r="A3304">
            <v>1313050522</v>
          </cell>
          <cell r="B3304">
            <v>131305</v>
          </cell>
          <cell r="C3304" t="str">
            <v>Узлы, агрегаты и прочие з/ч по САТ</v>
          </cell>
          <cell r="D3304" t="str">
            <v>2963614 Турбокомпресор САТ</v>
          </cell>
          <cell r="E3304">
            <v>1</v>
          </cell>
          <cell r="F3304">
            <v>1049521.51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1</v>
          </cell>
          <cell r="L3304">
            <v>1049521.51</v>
          </cell>
        </row>
        <row r="3305">
          <cell r="A3305">
            <v>1313051140</v>
          </cell>
          <cell r="B3305">
            <v>131305</v>
          </cell>
          <cell r="C3305" t="str">
            <v>Узлы, агрегаты и прочие з/ч по САТ</v>
          </cell>
          <cell r="D3305" t="str">
            <v>6G8013 Обод САТ</v>
          </cell>
          <cell r="E3305">
            <v>8</v>
          </cell>
          <cell r="F3305">
            <v>5359346.42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8</v>
          </cell>
          <cell r="L3305">
            <v>5359346.42</v>
          </cell>
        </row>
        <row r="3306">
          <cell r="A3306">
            <v>1313052338</v>
          </cell>
          <cell r="B3306">
            <v>131305</v>
          </cell>
          <cell r="C3306" t="str">
            <v>Узлы, агрегаты и прочие з/ч по САТ</v>
          </cell>
          <cell r="D3306" t="str">
            <v>Накладка на ковш САТ-1300 (15 кг)</v>
          </cell>
          <cell r="E3306">
            <v>14</v>
          </cell>
          <cell r="F3306">
            <v>287500</v>
          </cell>
          <cell r="G3306">
            <v>0</v>
          </cell>
          <cell r="H3306">
            <v>0</v>
          </cell>
          <cell r="I3306">
            <v>14</v>
          </cell>
          <cell r="J3306">
            <v>287500</v>
          </cell>
          <cell r="K3306">
            <v>0</v>
          </cell>
          <cell r="L3306">
            <v>0</v>
          </cell>
        </row>
        <row r="3307">
          <cell r="A3307">
            <v>1313052339</v>
          </cell>
          <cell r="B3307">
            <v>131305</v>
          </cell>
          <cell r="C3307" t="str">
            <v>Узлы, агрегаты и прочие з/ч по САТ</v>
          </cell>
          <cell r="D3307" t="str">
            <v>Накладка на ковш САТ-1300 (25 кг)</v>
          </cell>
          <cell r="E3307">
            <v>50</v>
          </cell>
          <cell r="F3307">
            <v>1267728.97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50</v>
          </cell>
          <cell r="L3307">
            <v>1267728.97</v>
          </cell>
        </row>
        <row r="3308">
          <cell r="A3308">
            <v>1313053017</v>
          </cell>
          <cell r="B3308">
            <v>131305</v>
          </cell>
          <cell r="C3308" t="str">
            <v>Узлы, агрегаты и прочие з/ч по САТ</v>
          </cell>
          <cell r="D3308" t="str">
            <v>Сетевой фильтр на 6 розеток</v>
          </cell>
          <cell r="E3308">
            <v>50</v>
          </cell>
          <cell r="F3308">
            <v>31250</v>
          </cell>
          <cell r="G3308">
            <v>1</v>
          </cell>
          <cell r="H3308">
            <v>5163.08</v>
          </cell>
          <cell r="I3308">
            <v>0</v>
          </cell>
          <cell r="J3308">
            <v>0</v>
          </cell>
          <cell r="K3308">
            <v>51</v>
          </cell>
          <cell r="L3308">
            <v>36413.08</v>
          </cell>
          <cell r="M3308" t="str">
            <v>Участок дробления</v>
          </cell>
        </row>
        <row r="3309">
          <cell r="A3309">
            <v>1313053580</v>
          </cell>
          <cell r="B3309">
            <v>131305</v>
          </cell>
          <cell r="C3309" t="str">
            <v>Узлы, агрегаты и прочие з/ч по САТ</v>
          </cell>
          <cell r="D3309" t="str">
            <v>Электродвигатель</v>
          </cell>
          <cell r="E3309">
            <v>1</v>
          </cell>
          <cell r="F3309">
            <v>215490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1</v>
          </cell>
          <cell r="L3309">
            <v>215490</v>
          </cell>
        </row>
        <row r="3310">
          <cell r="A3310">
            <v>1313053582</v>
          </cell>
          <cell r="B3310">
            <v>131305</v>
          </cell>
          <cell r="C3310" t="str">
            <v>Узлы, агрегаты и прочие з/ч по САТ</v>
          </cell>
          <cell r="D3310" t="str">
            <v>Электродвигатель 55квг 172413-79</v>
          </cell>
          <cell r="E3310">
            <v>1</v>
          </cell>
          <cell r="F3310">
            <v>172413.79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1</v>
          </cell>
          <cell r="L3310">
            <v>172413.79</v>
          </cell>
        </row>
        <row r="3311">
          <cell r="A3311">
            <v>1313053586</v>
          </cell>
          <cell r="B3311">
            <v>131305</v>
          </cell>
          <cell r="C3311" t="str">
            <v>Узлы, агрегаты и прочие з/ч по САТ</v>
          </cell>
          <cell r="D3311" t="str">
            <v>5K-7143 Болт САТ</v>
          </cell>
          <cell r="E3311">
            <v>39</v>
          </cell>
          <cell r="F3311">
            <v>20204.5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39</v>
          </cell>
          <cell r="L3311">
            <v>20204.5</v>
          </cell>
        </row>
        <row r="3312">
          <cell r="A3312">
            <v>1313053587</v>
          </cell>
          <cell r="B3312">
            <v>131305</v>
          </cell>
          <cell r="C3312" t="str">
            <v>Узлы, агрегаты и прочие з/ч по САТ</v>
          </cell>
          <cell r="D3312" t="str">
            <v>1242375 Уплотнение САТ</v>
          </cell>
          <cell r="E3312">
            <v>4</v>
          </cell>
          <cell r="F3312">
            <v>52982.03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4</v>
          </cell>
          <cell r="L3312">
            <v>52982.03</v>
          </cell>
        </row>
        <row r="3313">
          <cell r="A3313">
            <v>1313053588</v>
          </cell>
          <cell r="B3313">
            <v>131305</v>
          </cell>
          <cell r="C3313" t="str">
            <v>Узлы, агрегаты и прочие з/ч по САТ</v>
          </cell>
          <cell r="D3313" t="str">
            <v>2N-2765 Болт САТ</v>
          </cell>
          <cell r="E3313">
            <v>96</v>
          </cell>
          <cell r="F3313">
            <v>94867.04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96</v>
          </cell>
          <cell r="L3313">
            <v>94867.04</v>
          </cell>
        </row>
        <row r="3314">
          <cell r="A3314">
            <v>1313053589</v>
          </cell>
          <cell r="B3314">
            <v>131305</v>
          </cell>
          <cell r="C3314" t="str">
            <v>Узлы, агрегаты и прочие з/ч по САТ</v>
          </cell>
          <cell r="D3314" t="str">
            <v>2N-2766 Стопорная гайка САТ</v>
          </cell>
          <cell r="E3314">
            <v>137</v>
          </cell>
          <cell r="F3314">
            <v>130801.87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137</v>
          </cell>
          <cell r="L3314">
            <v>130801.87</v>
          </cell>
        </row>
        <row r="3315">
          <cell r="A3315">
            <v>1313053590</v>
          </cell>
          <cell r="B3315">
            <v>131305</v>
          </cell>
          <cell r="C3315" t="str">
            <v>Узлы, агрегаты и прочие з/ч по САТ</v>
          </cell>
          <cell r="D3315" t="str">
            <v>5F7054 Уплотнение САТ</v>
          </cell>
          <cell r="E3315">
            <v>2</v>
          </cell>
          <cell r="F3315">
            <v>355.06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2</v>
          </cell>
          <cell r="L3315">
            <v>355.06</v>
          </cell>
        </row>
        <row r="3316">
          <cell r="A3316">
            <v>1313053591</v>
          </cell>
          <cell r="B3316">
            <v>131305</v>
          </cell>
          <cell r="C3316" t="str">
            <v>Узлы, агрегаты и прочие з/ч по САТ</v>
          </cell>
          <cell r="D3316" t="str">
            <v>5Р-3345 Болт САТ</v>
          </cell>
          <cell r="E3316">
            <v>91</v>
          </cell>
          <cell r="F3316">
            <v>249596.12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91</v>
          </cell>
          <cell r="L3316">
            <v>249596.12</v>
          </cell>
        </row>
        <row r="3317">
          <cell r="A3317">
            <v>1313053592</v>
          </cell>
          <cell r="B3317">
            <v>131305</v>
          </cell>
          <cell r="C3317" t="str">
            <v>Узлы, агрегаты и прочие з/ч по САТ</v>
          </cell>
          <cell r="D3317" t="str">
            <v>5Р-3961 Болт САТ</v>
          </cell>
          <cell r="E3317">
            <v>76</v>
          </cell>
          <cell r="F3317">
            <v>100561.96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76</v>
          </cell>
          <cell r="L3317">
            <v>100561.96</v>
          </cell>
        </row>
        <row r="3318">
          <cell r="A3318">
            <v>1313053593</v>
          </cell>
          <cell r="B3318">
            <v>131305</v>
          </cell>
          <cell r="C3318" t="str">
            <v>Узлы, агрегаты и прочие з/ч по САТ</v>
          </cell>
          <cell r="D3318" t="str">
            <v>6F8146 Уплотнение САТ</v>
          </cell>
          <cell r="E3318">
            <v>1</v>
          </cell>
          <cell r="F3318">
            <v>771.19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1</v>
          </cell>
          <cell r="L3318">
            <v>771.19</v>
          </cell>
        </row>
        <row r="3319">
          <cell r="A3319">
            <v>1313053594</v>
          </cell>
          <cell r="B3319">
            <v>131305</v>
          </cell>
          <cell r="C3319" t="str">
            <v>Узлы, агрегаты и прочие з/ч по САТ</v>
          </cell>
          <cell r="D3319" t="str">
            <v>7L-6443 Болт САТ</v>
          </cell>
          <cell r="E3319">
            <v>18</v>
          </cell>
          <cell r="F3319">
            <v>39893.79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18</v>
          </cell>
          <cell r="L3319">
            <v>39893.79</v>
          </cell>
        </row>
        <row r="3320">
          <cell r="A3320">
            <v>1313053595</v>
          </cell>
          <cell r="B3320">
            <v>131305</v>
          </cell>
          <cell r="C3320" t="str">
            <v>Узлы, агрегаты и прочие з/ч по САТ</v>
          </cell>
          <cell r="D3320" t="str">
            <v>1278269 Уплотнение САТ</v>
          </cell>
          <cell r="E3320">
            <v>58</v>
          </cell>
          <cell r="F3320">
            <v>214311.12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58</v>
          </cell>
          <cell r="L3320">
            <v>214311.12</v>
          </cell>
        </row>
        <row r="3321">
          <cell r="A3321">
            <v>1313053596</v>
          </cell>
          <cell r="B3321">
            <v>131305</v>
          </cell>
          <cell r="C3321" t="str">
            <v>Узлы, агрегаты и прочие з/ч по САТ</v>
          </cell>
          <cell r="D3321" t="str">
            <v>7W8145 Прокладка  САТ</v>
          </cell>
          <cell r="E3321">
            <v>127</v>
          </cell>
          <cell r="F3321">
            <v>173713.33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127</v>
          </cell>
          <cell r="L3321">
            <v>173713.33</v>
          </cell>
        </row>
        <row r="3322">
          <cell r="A3322">
            <v>1313053598</v>
          </cell>
          <cell r="B3322">
            <v>131305</v>
          </cell>
          <cell r="C3322" t="str">
            <v>Узлы, агрегаты и прочие з/ч по САТ</v>
          </cell>
          <cell r="D3322" t="str">
            <v>2G0478 Диск САТ</v>
          </cell>
          <cell r="E3322">
            <v>25</v>
          </cell>
          <cell r="F3322">
            <v>257310.86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25</v>
          </cell>
          <cell r="L3322">
            <v>257310.86</v>
          </cell>
        </row>
        <row r="3323">
          <cell r="A3323">
            <v>1313053599</v>
          </cell>
          <cell r="B3323">
            <v>131305</v>
          </cell>
          <cell r="C3323" t="str">
            <v>Узлы, агрегаты и прочие з/ч по САТ</v>
          </cell>
          <cell r="D3323" t="str">
            <v>3J-2333 Подшипник САТ</v>
          </cell>
          <cell r="E3323">
            <v>5</v>
          </cell>
          <cell r="F3323">
            <v>44351.94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5</v>
          </cell>
          <cell r="L3323">
            <v>44351.94</v>
          </cell>
        </row>
        <row r="3324">
          <cell r="A3324">
            <v>1313053600</v>
          </cell>
          <cell r="B3324">
            <v>131305</v>
          </cell>
          <cell r="C3324" t="str">
            <v>Узлы, агрегаты и прочие з/ч по САТ</v>
          </cell>
          <cell r="D3324" t="str">
            <v>7D-8859 Палец САТ</v>
          </cell>
          <cell r="E3324">
            <v>6</v>
          </cell>
          <cell r="F3324">
            <v>92194.13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6</v>
          </cell>
          <cell r="L3324">
            <v>92194.13</v>
          </cell>
        </row>
        <row r="3325">
          <cell r="A3325">
            <v>1313053601</v>
          </cell>
          <cell r="B3325">
            <v>131305</v>
          </cell>
          <cell r="C3325" t="str">
            <v>Узлы, агрегаты и прочие з/ч по САТ</v>
          </cell>
          <cell r="D3325" t="str">
            <v>8D-3984 Кон.подшипник САТ</v>
          </cell>
          <cell r="E3325">
            <v>6</v>
          </cell>
          <cell r="F3325">
            <v>83390.23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6</v>
          </cell>
          <cell r="L3325">
            <v>83390.23</v>
          </cell>
        </row>
        <row r="3326">
          <cell r="A3326">
            <v>1313053602</v>
          </cell>
          <cell r="B3326">
            <v>131305</v>
          </cell>
          <cell r="C3326" t="str">
            <v>Узлы, агрегаты и прочие з/ч по САТ</v>
          </cell>
          <cell r="D3326" t="str">
            <v>8D-3986 Обойма подшипника САТ</v>
          </cell>
          <cell r="E3326">
            <v>6</v>
          </cell>
          <cell r="F3326">
            <v>33684.800000000003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6</v>
          </cell>
          <cell r="L3326">
            <v>33684.800000000003</v>
          </cell>
        </row>
        <row r="3327">
          <cell r="A3327">
            <v>1313053603</v>
          </cell>
          <cell r="B3327">
            <v>131305</v>
          </cell>
          <cell r="C3327" t="str">
            <v>Узлы, агрегаты и прочие з/ч по САТ</v>
          </cell>
          <cell r="D3327" t="str">
            <v>8D4522 Прокладка САТ</v>
          </cell>
          <cell r="E3327">
            <v>12</v>
          </cell>
          <cell r="F3327">
            <v>5088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12</v>
          </cell>
          <cell r="L3327">
            <v>5088</v>
          </cell>
        </row>
        <row r="3328">
          <cell r="A3328">
            <v>1313053604</v>
          </cell>
          <cell r="B3328">
            <v>131305</v>
          </cell>
          <cell r="C3328" t="str">
            <v>Узлы, агрегаты и прочие з/ч по САТ</v>
          </cell>
          <cell r="D3328" t="str">
            <v>8D4523 Прокладка САТ</v>
          </cell>
          <cell r="E3328">
            <v>4</v>
          </cell>
          <cell r="F3328">
            <v>2584.8200000000002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4</v>
          </cell>
          <cell r="L3328">
            <v>2584.8200000000002</v>
          </cell>
        </row>
        <row r="3329">
          <cell r="A3329">
            <v>1313053605</v>
          </cell>
          <cell r="B3329">
            <v>131305</v>
          </cell>
          <cell r="C3329" t="str">
            <v>Узлы, агрегаты и прочие з/ч по САТ</v>
          </cell>
          <cell r="D3329" t="str">
            <v>1416141 Хомут САТ</v>
          </cell>
          <cell r="E3329">
            <v>8</v>
          </cell>
          <cell r="F3329">
            <v>22186.11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8</v>
          </cell>
          <cell r="L3329">
            <v>22186.11</v>
          </cell>
        </row>
        <row r="3330">
          <cell r="A3330">
            <v>1313053606</v>
          </cell>
          <cell r="B3330">
            <v>131305</v>
          </cell>
          <cell r="C3330" t="str">
            <v>Узлы, агрегаты и прочие з/ч по САТ</v>
          </cell>
          <cell r="D3330" t="str">
            <v>5Р-8250 Шайба САТ</v>
          </cell>
          <cell r="E3330">
            <v>518</v>
          </cell>
          <cell r="F3330">
            <v>208052.74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518</v>
          </cell>
          <cell r="L3330">
            <v>208052.74</v>
          </cell>
        </row>
        <row r="3331">
          <cell r="A3331">
            <v>1313053607</v>
          </cell>
          <cell r="B3331">
            <v>131305</v>
          </cell>
          <cell r="C3331" t="str">
            <v>Узлы, агрегаты и прочие з/ч по САТ</v>
          </cell>
          <cell r="D3331" t="str">
            <v>9Х7354 Уплотнение САТ</v>
          </cell>
          <cell r="E3331">
            <v>23</v>
          </cell>
          <cell r="F3331">
            <v>290149.07</v>
          </cell>
          <cell r="G3331">
            <v>0</v>
          </cell>
          <cell r="H3331">
            <v>0</v>
          </cell>
          <cell r="I3331">
            <v>2</v>
          </cell>
          <cell r="J3331">
            <v>21523.78</v>
          </cell>
          <cell r="K3331">
            <v>21</v>
          </cell>
          <cell r="L3331">
            <v>268625.28999999998</v>
          </cell>
        </row>
        <row r="3332">
          <cell r="A3332">
            <v>1313053608</v>
          </cell>
          <cell r="B3332">
            <v>131305</v>
          </cell>
          <cell r="C3332" t="str">
            <v>Узлы, агрегаты и прочие з/ч по САТ</v>
          </cell>
          <cell r="D3332" t="str">
            <v>1А-1415 Гайка САТ</v>
          </cell>
          <cell r="E3332">
            <v>4</v>
          </cell>
          <cell r="F3332">
            <v>5403.64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4</v>
          </cell>
          <cell r="L3332">
            <v>5403.64</v>
          </cell>
        </row>
        <row r="3333">
          <cell r="A3333">
            <v>1313053609</v>
          </cell>
          <cell r="B3333">
            <v>131305</v>
          </cell>
          <cell r="C3333" t="str">
            <v>Узлы, агрегаты и прочие з/ч по САТ</v>
          </cell>
          <cell r="D3333" t="str">
            <v>2D6533 Уплотнение САТ</v>
          </cell>
          <cell r="E3333">
            <v>2</v>
          </cell>
          <cell r="F3333">
            <v>2565.98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2</v>
          </cell>
          <cell r="L3333">
            <v>2565.98</v>
          </cell>
        </row>
        <row r="3334">
          <cell r="A3334">
            <v>1313053610</v>
          </cell>
          <cell r="B3334">
            <v>131305</v>
          </cell>
          <cell r="C3334" t="str">
            <v>Узлы, агрегаты и прочие з/ч по САТ</v>
          </cell>
          <cell r="D3334" t="str">
            <v>2G-0339 Контргайка САТ</v>
          </cell>
          <cell r="E3334">
            <v>3</v>
          </cell>
          <cell r="F3334">
            <v>2098.19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3</v>
          </cell>
          <cell r="L3334">
            <v>2098.19</v>
          </cell>
        </row>
        <row r="3335">
          <cell r="A3335">
            <v>1313053611</v>
          </cell>
          <cell r="B3335">
            <v>131305</v>
          </cell>
          <cell r="C3335" t="str">
            <v>Узлы, агрегаты и прочие з/ч по САТ</v>
          </cell>
          <cell r="D3335" t="str">
            <v>4Н-6996 Палец САТ</v>
          </cell>
          <cell r="E3335">
            <v>3</v>
          </cell>
          <cell r="F3335">
            <v>1181.04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3</v>
          </cell>
          <cell r="L3335">
            <v>1181.04</v>
          </cell>
        </row>
        <row r="3336">
          <cell r="A3336">
            <v>1313053612</v>
          </cell>
          <cell r="B3336">
            <v>131305</v>
          </cell>
          <cell r="C3336" t="str">
            <v>Узлы, агрегаты и прочие з/ч по САТ</v>
          </cell>
          <cell r="D3336" t="str">
            <v>5К5288 Уплотнение САТ</v>
          </cell>
          <cell r="E3336">
            <v>3</v>
          </cell>
          <cell r="F3336">
            <v>61511.74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3</v>
          </cell>
          <cell r="L3336">
            <v>61511.74</v>
          </cell>
        </row>
        <row r="3337">
          <cell r="A3337">
            <v>1313053613</v>
          </cell>
          <cell r="B3337">
            <v>131305</v>
          </cell>
          <cell r="C3337" t="str">
            <v>Узлы, агрегаты и прочие з/ч по САТ</v>
          </cell>
          <cell r="D3337" t="str">
            <v>5Т8059 Червячный винт САТ</v>
          </cell>
          <cell r="E3337">
            <v>1</v>
          </cell>
          <cell r="F3337">
            <v>165011.54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1</v>
          </cell>
          <cell r="L3337">
            <v>165011.54</v>
          </cell>
        </row>
        <row r="3338">
          <cell r="A3338">
            <v>1313053614</v>
          </cell>
          <cell r="B3338">
            <v>131305</v>
          </cell>
          <cell r="C3338" t="str">
            <v>Узлы, агрегаты и прочие з/ч по САТ</v>
          </cell>
          <cell r="D3338" t="str">
            <v>6G1536 Распорка САТ</v>
          </cell>
          <cell r="E3338">
            <v>2</v>
          </cell>
          <cell r="F3338">
            <v>12140.01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2</v>
          </cell>
          <cell r="L3338">
            <v>12140.01</v>
          </cell>
        </row>
        <row r="3339">
          <cell r="A3339">
            <v>1313053615</v>
          </cell>
          <cell r="B3339">
            <v>131305</v>
          </cell>
          <cell r="C3339" t="str">
            <v>Узлы, агрегаты и прочие з/ч по САТ</v>
          </cell>
          <cell r="D3339" t="str">
            <v>6G-1539 Крышка САТ</v>
          </cell>
          <cell r="E3339">
            <v>1</v>
          </cell>
          <cell r="F3339">
            <v>123509.49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1</v>
          </cell>
          <cell r="L3339">
            <v>123509.49</v>
          </cell>
        </row>
        <row r="3340">
          <cell r="A3340">
            <v>1313053616</v>
          </cell>
          <cell r="B3340">
            <v>131305</v>
          </cell>
          <cell r="C3340" t="str">
            <v>Узлы, агрегаты и прочие з/ч по САТ</v>
          </cell>
          <cell r="D3340" t="str">
            <v>6G1541 (307-1965) Вал САТ</v>
          </cell>
          <cell r="E3340">
            <v>1</v>
          </cell>
          <cell r="F3340">
            <v>267782.32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1</v>
          </cell>
          <cell r="L3340">
            <v>267782.32</v>
          </cell>
        </row>
        <row r="3341">
          <cell r="A3341">
            <v>1313053617</v>
          </cell>
          <cell r="B3341">
            <v>131305</v>
          </cell>
          <cell r="C3341" t="str">
            <v>Узлы, агрегаты и прочие з/ч по САТ</v>
          </cell>
          <cell r="D3341" t="str">
            <v>6G5539 Прокладка САТ</v>
          </cell>
          <cell r="E3341">
            <v>3</v>
          </cell>
          <cell r="F3341">
            <v>2564.91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3</v>
          </cell>
          <cell r="L3341">
            <v>2564.91</v>
          </cell>
        </row>
        <row r="3342">
          <cell r="A3342">
            <v>1313053618</v>
          </cell>
          <cell r="B3342">
            <v>131305</v>
          </cell>
          <cell r="C3342" t="str">
            <v>Узлы, агрегаты и прочие з/ч по САТ</v>
          </cell>
          <cell r="D3342" t="str">
            <v>6G5543 ( 307-1959) Прокладка САТ</v>
          </cell>
          <cell r="E3342">
            <v>14</v>
          </cell>
          <cell r="F3342">
            <v>3228.11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14</v>
          </cell>
          <cell r="L3342">
            <v>3228.11</v>
          </cell>
        </row>
        <row r="3343">
          <cell r="A3343">
            <v>1313053619</v>
          </cell>
          <cell r="B3343">
            <v>131305</v>
          </cell>
          <cell r="C3343" t="str">
            <v>Узлы, агрегаты и прочие з/ч по САТ</v>
          </cell>
          <cell r="D3343" t="str">
            <v>6G5544 (307-1960) Прокладка САТ</v>
          </cell>
          <cell r="E3343">
            <v>21</v>
          </cell>
          <cell r="F3343">
            <v>5505.78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21</v>
          </cell>
          <cell r="L3343">
            <v>5505.78</v>
          </cell>
        </row>
        <row r="3344">
          <cell r="A3344">
            <v>1313053620</v>
          </cell>
          <cell r="B3344">
            <v>131305</v>
          </cell>
          <cell r="C3344" t="str">
            <v>Узлы, агрегаты и прочие з/ч по САТ</v>
          </cell>
          <cell r="D3344" t="str">
            <v>6G6122 Пружина САТ</v>
          </cell>
          <cell r="E3344">
            <v>2</v>
          </cell>
          <cell r="F3344">
            <v>31275.71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2</v>
          </cell>
          <cell r="L3344">
            <v>31275.71</v>
          </cell>
        </row>
        <row r="3345">
          <cell r="A3345">
            <v>1313053621</v>
          </cell>
          <cell r="B3345">
            <v>131305</v>
          </cell>
          <cell r="C3345" t="str">
            <v>Узлы, агрегаты и прочие з/ч по САТ</v>
          </cell>
          <cell r="D3345" t="str">
            <v>7J-2604 Подшипник САТ</v>
          </cell>
          <cell r="E3345">
            <v>3</v>
          </cell>
          <cell r="F3345">
            <v>51649.919999999998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3</v>
          </cell>
          <cell r="L3345">
            <v>51649.919999999998</v>
          </cell>
        </row>
        <row r="3346">
          <cell r="A3346">
            <v>1313053622</v>
          </cell>
          <cell r="B3346">
            <v>131305</v>
          </cell>
          <cell r="C3346" t="str">
            <v>Узлы, агрегаты и прочие з/ч по САТ</v>
          </cell>
          <cell r="D3346" t="str">
            <v>8D7333 Манжета САТ</v>
          </cell>
          <cell r="E3346">
            <v>2</v>
          </cell>
          <cell r="F3346">
            <v>108889.2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2</v>
          </cell>
          <cell r="L3346">
            <v>108889.2</v>
          </cell>
        </row>
        <row r="3347">
          <cell r="A3347">
            <v>1313053623</v>
          </cell>
          <cell r="B3347">
            <v>131305</v>
          </cell>
          <cell r="C3347" t="str">
            <v>Узлы, агрегаты и прочие з/ч по САТ</v>
          </cell>
          <cell r="D3347" t="str">
            <v>8D7341 Прокладка САТ</v>
          </cell>
          <cell r="E3347">
            <v>3</v>
          </cell>
          <cell r="F3347">
            <v>2728.89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3</v>
          </cell>
          <cell r="L3347">
            <v>2728.89</v>
          </cell>
        </row>
        <row r="3348">
          <cell r="A3348">
            <v>1313053624</v>
          </cell>
          <cell r="B3348">
            <v>131305</v>
          </cell>
          <cell r="C3348" t="str">
            <v>Узлы, агрегаты и прочие з/ч по САТ</v>
          </cell>
          <cell r="D3348" t="str">
            <v>8D-7343 Шайба САТ</v>
          </cell>
          <cell r="E3348">
            <v>3</v>
          </cell>
          <cell r="F3348">
            <v>40573.18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3</v>
          </cell>
          <cell r="L3348">
            <v>40573.18</v>
          </cell>
        </row>
        <row r="3349">
          <cell r="A3349">
            <v>1313053625</v>
          </cell>
          <cell r="B3349">
            <v>131305</v>
          </cell>
          <cell r="C3349" t="str">
            <v>Узлы, агрегаты и прочие з/ч по САТ</v>
          </cell>
          <cell r="D3349" t="str">
            <v>8D7424 Распорка САТ</v>
          </cell>
          <cell r="E3349">
            <v>3</v>
          </cell>
          <cell r="F3349">
            <v>5941.39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3</v>
          </cell>
          <cell r="L3349">
            <v>5941.39</v>
          </cell>
        </row>
        <row r="3350">
          <cell r="A3350">
            <v>1313053626</v>
          </cell>
          <cell r="B3350">
            <v>131305</v>
          </cell>
          <cell r="C3350" t="str">
            <v>Узлы, агрегаты и прочие з/ч по САТ</v>
          </cell>
          <cell r="D3350" t="str">
            <v>8W-6179 Шайба САТ</v>
          </cell>
          <cell r="E3350">
            <v>3</v>
          </cell>
          <cell r="F3350">
            <v>31527.11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3</v>
          </cell>
          <cell r="L3350">
            <v>31527.11</v>
          </cell>
        </row>
        <row r="3351">
          <cell r="A3351">
            <v>1313053627</v>
          </cell>
          <cell r="B3351">
            <v>131305</v>
          </cell>
          <cell r="C3351" t="str">
            <v>Узлы, агрегаты и прочие з/ч по САТ</v>
          </cell>
          <cell r="D3351" t="str">
            <v>8Х4028 Шестерня САТ</v>
          </cell>
          <cell r="E3351">
            <v>1</v>
          </cell>
          <cell r="F3351">
            <v>319788.67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1</v>
          </cell>
          <cell r="L3351">
            <v>319788.67</v>
          </cell>
        </row>
        <row r="3352">
          <cell r="A3352">
            <v>1313053628</v>
          </cell>
          <cell r="B3352">
            <v>131305</v>
          </cell>
          <cell r="C3352" t="str">
            <v>Узлы, агрегаты и прочие з/ч по САТ</v>
          </cell>
          <cell r="D3352" t="str">
            <v>9D1491 Муфта САТ</v>
          </cell>
          <cell r="E3352">
            <v>2</v>
          </cell>
          <cell r="F3352">
            <v>52310.91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2</v>
          </cell>
          <cell r="L3352">
            <v>52310.91</v>
          </cell>
        </row>
        <row r="3353">
          <cell r="A3353">
            <v>1313053629</v>
          </cell>
          <cell r="B3353">
            <v>131305</v>
          </cell>
          <cell r="C3353" t="str">
            <v>Узлы, агрегаты и прочие з/ч по САТ</v>
          </cell>
          <cell r="D3353" t="str">
            <v>2618555 Шестерня САТ</v>
          </cell>
          <cell r="E3353">
            <v>1</v>
          </cell>
          <cell r="F3353">
            <v>184317.01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1</v>
          </cell>
          <cell r="L3353">
            <v>184317.01</v>
          </cell>
        </row>
        <row r="3354">
          <cell r="A3354">
            <v>1313053630</v>
          </cell>
          <cell r="B3354">
            <v>131305</v>
          </cell>
          <cell r="C3354" t="str">
            <v>Узлы, агрегаты и прочие з/ч по САТ</v>
          </cell>
          <cell r="D3354" t="str">
            <v>7Т-0999 Болт САТ</v>
          </cell>
          <cell r="E3354">
            <v>60</v>
          </cell>
          <cell r="F3354">
            <v>148080.98000000001</v>
          </cell>
          <cell r="G3354">
            <v>12</v>
          </cell>
          <cell r="H3354">
            <v>2742.31</v>
          </cell>
          <cell r="I3354">
            <v>12</v>
          </cell>
          <cell r="J3354">
            <v>2742.31</v>
          </cell>
          <cell r="K3354">
            <v>60</v>
          </cell>
          <cell r="L3354">
            <v>148080.98000000001</v>
          </cell>
          <cell r="M3354" t="str">
            <v>ДТОР УММ</v>
          </cell>
        </row>
        <row r="3355">
          <cell r="A3355">
            <v>1313053631</v>
          </cell>
          <cell r="B3355">
            <v>131305</v>
          </cell>
          <cell r="C3355" t="str">
            <v>Узлы, агрегаты и прочие з/ч по САТ</v>
          </cell>
          <cell r="D3355" t="str">
            <v>8D4771 Уплотнение САТ</v>
          </cell>
          <cell r="E3355">
            <v>6</v>
          </cell>
          <cell r="F3355">
            <v>11134.74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6</v>
          </cell>
          <cell r="L3355">
            <v>11134.74</v>
          </cell>
        </row>
        <row r="3356">
          <cell r="A3356">
            <v>1313053632</v>
          </cell>
          <cell r="B3356">
            <v>131305</v>
          </cell>
          <cell r="C3356" t="str">
            <v>Узлы, агрегаты и прочие з/ч по САТ</v>
          </cell>
          <cell r="D3356" t="str">
            <v>7D5252 Стержень САТ</v>
          </cell>
          <cell r="E3356">
            <v>2</v>
          </cell>
          <cell r="F3356">
            <v>1182.04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2</v>
          </cell>
          <cell r="L3356">
            <v>1182.04</v>
          </cell>
        </row>
        <row r="3357">
          <cell r="A3357">
            <v>1313053633</v>
          </cell>
          <cell r="B3357">
            <v>131305</v>
          </cell>
          <cell r="C3357" t="str">
            <v>Узлы, агрегаты и прочие з/ч по САТ</v>
          </cell>
          <cell r="D3357" t="str">
            <v>2D2507 Стержень САТ</v>
          </cell>
          <cell r="E3357">
            <v>2</v>
          </cell>
          <cell r="F3357">
            <v>577.78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2</v>
          </cell>
          <cell r="L3357">
            <v>577.78</v>
          </cell>
        </row>
        <row r="3358">
          <cell r="A3358">
            <v>1313053634</v>
          </cell>
          <cell r="B3358">
            <v>131305</v>
          </cell>
          <cell r="C3358" t="str">
            <v>Узлы, агрегаты и прочие з/ч по САТ</v>
          </cell>
          <cell r="D3358" t="str">
            <v>2D2508 Прокладка САТ</v>
          </cell>
          <cell r="E3358">
            <v>12</v>
          </cell>
          <cell r="F3358">
            <v>4997.76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12</v>
          </cell>
          <cell r="L3358">
            <v>4997.76</v>
          </cell>
        </row>
        <row r="3359">
          <cell r="A3359">
            <v>1313053635</v>
          </cell>
          <cell r="B3359">
            <v>131305</v>
          </cell>
          <cell r="C3359" t="str">
            <v>Узлы, агрегаты и прочие з/ч по САТ</v>
          </cell>
          <cell r="D3359" t="str">
            <v>2D-2509 Гайка САТ</v>
          </cell>
          <cell r="E3359">
            <v>12</v>
          </cell>
          <cell r="F3359">
            <v>5691.12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12</v>
          </cell>
          <cell r="L3359">
            <v>5691.12</v>
          </cell>
        </row>
        <row r="3360">
          <cell r="A3360">
            <v>1313053637</v>
          </cell>
          <cell r="B3360">
            <v>131305</v>
          </cell>
          <cell r="C3360" t="str">
            <v>Узлы, агрегаты и прочие з/ч по САТ</v>
          </cell>
          <cell r="D3360" t="str">
            <v>2762416 Башмак для CAT D10T</v>
          </cell>
          <cell r="E3360">
            <v>14</v>
          </cell>
          <cell r="F3360">
            <v>692724.58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14</v>
          </cell>
          <cell r="L3360">
            <v>692724.58</v>
          </cell>
        </row>
        <row r="3361">
          <cell r="A3361">
            <v>1313053640</v>
          </cell>
          <cell r="B3361">
            <v>131305</v>
          </cell>
          <cell r="C3361" t="str">
            <v>Узлы, агрегаты и прочие з/ч по САТ</v>
          </cell>
          <cell r="D3361" t="str">
            <v>2812725 Клапан САТ</v>
          </cell>
          <cell r="E3361">
            <v>1</v>
          </cell>
          <cell r="F3361">
            <v>3858.12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1</v>
          </cell>
          <cell r="L3361">
            <v>3858.12</v>
          </cell>
        </row>
        <row r="3362">
          <cell r="A3362">
            <v>1313053641</v>
          </cell>
          <cell r="B3362">
            <v>131305</v>
          </cell>
          <cell r="C3362" t="str">
            <v>Узлы, агрегаты и прочие з/ч по САТ</v>
          </cell>
          <cell r="D3362" t="str">
            <v>3165366 Уплотнение САТ</v>
          </cell>
          <cell r="E3362">
            <v>46</v>
          </cell>
          <cell r="F3362">
            <v>32660.78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46</v>
          </cell>
          <cell r="L3362">
            <v>32660.78</v>
          </cell>
        </row>
        <row r="3363">
          <cell r="A3363">
            <v>1313053642</v>
          </cell>
          <cell r="B3363">
            <v>131305</v>
          </cell>
          <cell r="C3363" t="str">
            <v>Узлы, агрегаты и прочие з/ч по САТ</v>
          </cell>
          <cell r="D3363" t="str">
            <v>4К1388 Уплотнение САТ</v>
          </cell>
          <cell r="E3363">
            <v>8</v>
          </cell>
          <cell r="F3363">
            <v>2.66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8</v>
          </cell>
          <cell r="L3363">
            <v>2.66</v>
          </cell>
        </row>
        <row r="3364">
          <cell r="A3364">
            <v>1313053643</v>
          </cell>
          <cell r="B3364">
            <v>131305</v>
          </cell>
          <cell r="C3364" t="str">
            <v>Узлы, агрегаты и прочие з/ч по САТ</v>
          </cell>
          <cell r="D3364" t="str">
            <v>5D5957 уплотнение САТ</v>
          </cell>
          <cell r="E3364">
            <v>11</v>
          </cell>
          <cell r="F3364">
            <v>35401.19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11</v>
          </cell>
          <cell r="L3364">
            <v>35401.19</v>
          </cell>
        </row>
        <row r="3365">
          <cell r="A3365">
            <v>1313053644</v>
          </cell>
          <cell r="B3365">
            <v>131305</v>
          </cell>
          <cell r="C3365" t="str">
            <v>Узлы, агрегаты и прочие з/ч по САТ</v>
          </cell>
          <cell r="D3365" t="str">
            <v>5D7523 Уплотнение - САТ</v>
          </cell>
          <cell r="E3365">
            <v>2</v>
          </cell>
          <cell r="F3365">
            <v>4559.8999999999996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2</v>
          </cell>
          <cell r="L3365">
            <v>4559.8999999999996</v>
          </cell>
        </row>
        <row r="3366">
          <cell r="A3366">
            <v>1313053645</v>
          </cell>
          <cell r="B3366">
            <v>131305</v>
          </cell>
          <cell r="C3366" t="str">
            <v>Узлы, агрегаты и прочие з/ч по САТ</v>
          </cell>
          <cell r="D3366" t="str">
            <v>5Р-5422 Болт - САТ</v>
          </cell>
          <cell r="E3366">
            <v>420</v>
          </cell>
          <cell r="F3366">
            <v>429566.84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420</v>
          </cell>
          <cell r="L3366">
            <v>429566.84</v>
          </cell>
        </row>
        <row r="3367">
          <cell r="A3367">
            <v>1313053646</v>
          </cell>
          <cell r="B3367">
            <v>131305</v>
          </cell>
          <cell r="C3367" t="str">
            <v>Узлы, агрегаты и прочие з/ч по САТ</v>
          </cell>
          <cell r="D3367" t="str">
            <v>1В-5675 подшипник САТ</v>
          </cell>
          <cell r="E3367">
            <v>4</v>
          </cell>
          <cell r="F3367">
            <v>65216.68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4</v>
          </cell>
          <cell r="L3367">
            <v>65216.68</v>
          </cell>
        </row>
        <row r="3368">
          <cell r="A3368">
            <v>1313053647</v>
          </cell>
          <cell r="B3368">
            <v>131305</v>
          </cell>
          <cell r="C3368" t="str">
            <v>Узлы, агрегаты и прочие з/ч по САТ</v>
          </cell>
          <cell r="D3368" t="str">
            <v>Гусеница D10T СМ260-22-000СБ</v>
          </cell>
          <cell r="E3368">
            <v>2</v>
          </cell>
          <cell r="F3368">
            <v>4077886.32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2</v>
          </cell>
          <cell r="L3368">
            <v>4077886.32</v>
          </cell>
        </row>
        <row r="3369">
          <cell r="A3369">
            <v>1313053648</v>
          </cell>
          <cell r="B3369">
            <v>131305</v>
          </cell>
          <cell r="C3369" t="str">
            <v>Узлы, агрегаты и прочие з/ч по САТ</v>
          </cell>
          <cell r="D3369" t="str">
            <v>гусеничные звездочки (1 левая и 1 правая)</v>
          </cell>
          <cell r="E3369">
            <v>4</v>
          </cell>
          <cell r="F3369">
            <v>1529753.9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4</v>
          </cell>
          <cell r="L3369">
            <v>1529753.9</v>
          </cell>
        </row>
        <row r="3370">
          <cell r="A3370">
            <v>1313053649</v>
          </cell>
          <cell r="B3370">
            <v>131305</v>
          </cell>
          <cell r="C3370" t="str">
            <v>Узлы, агрегаты и прочие з/ч по САТ</v>
          </cell>
          <cell r="D3370" t="str">
            <v>1718709 Датчик - САТ</v>
          </cell>
          <cell r="E3370">
            <v>6</v>
          </cell>
          <cell r="F3370">
            <v>119047.74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6</v>
          </cell>
          <cell r="L3370">
            <v>119047.74</v>
          </cell>
        </row>
        <row r="3371">
          <cell r="A3371">
            <v>1313053650</v>
          </cell>
          <cell r="B3371">
            <v>131305</v>
          </cell>
          <cell r="C3371" t="str">
            <v>Узлы, агрегаты и прочие з/ч по САТ</v>
          </cell>
          <cell r="D3371" t="str">
            <v>2267614 Гидротрансформатор</v>
          </cell>
          <cell r="E3371">
            <v>1</v>
          </cell>
          <cell r="F3371">
            <v>5959596.1100000003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1</v>
          </cell>
          <cell r="L3371">
            <v>5959596.1100000003</v>
          </cell>
        </row>
        <row r="3372">
          <cell r="A3372">
            <v>1313053651</v>
          </cell>
          <cell r="B3372">
            <v>131305</v>
          </cell>
          <cell r="C3372" t="str">
            <v>Узлы, агрегаты и прочие з/ч по САТ</v>
          </cell>
          <cell r="D3372" t="str">
            <v>2371962 Стартер Двигателя</v>
          </cell>
          <cell r="E3372">
            <v>2</v>
          </cell>
          <cell r="F3372">
            <v>290309.14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2</v>
          </cell>
          <cell r="L3372">
            <v>290309.14</v>
          </cell>
        </row>
        <row r="3373">
          <cell r="A3373">
            <v>1313053653</v>
          </cell>
          <cell r="B3373">
            <v>131305</v>
          </cell>
          <cell r="C3373" t="str">
            <v>Узлы, агрегаты и прочие з/ч по САТ</v>
          </cell>
          <cell r="D3373" t="str">
            <v>2J-8348 болт CAT</v>
          </cell>
          <cell r="E3373">
            <v>8</v>
          </cell>
          <cell r="F3373">
            <v>23189.119999999999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8</v>
          </cell>
          <cell r="L3373">
            <v>23189.119999999999</v>
          </cell>
        </row>
        <row r="3374">
          <cell r="A3374">
            <v>1313053654</v>
          </cell>
          <cell r="B3374">
            <v>131305</v>
          </cell>
          <cell r="C3374" t="str">
            <v>Узлы, агрегаты и прочие з/ч по САТ</v>
          </cell>
          <cell r="D3374" t="str">
            <v>6G4361 набор прокладок CAT</v>
          </cell>
          <cell r="E3374">
            <v>31</v>
          </cell>
          <cell r="F3374">
            <v>423897.35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31</v>
          </cell>
          <cell r="L3374">
            <v>423897.35</v>
          </cell>
        </row>
        <row r="3375">
          <cell r="A3375">
            <v>1313053655</v>
          </cell>
          <cell r="B3375">
            <v>131305</v>
          </cell>
          <cell r="C3375" t="str">
            <v>Узлы, агрегаты и прочие з/ч по САТ</v>
          </cell>
          <cell r="D3375" t="str">
            <v>7L-3195 болт САТ</v>
          </cell>
          <cell r="E3375">
            <v>58</v>
          </cell>
          <cell r="F3375">
            <v>61212.68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58</v>
          </cell>
          <cell r="L3375">
            <v>61212.68</v>
          </cell>
        </row>
        <row r="3376">
          <cell r="A3376">
            <v>1313053658</v>
          </cell>
          <cell r="B3376">
            <v>131305</v>
          </cell>
          <cell r="C3376" t="str">
            <v>Узлы, агрегаты и прочие з/ч по САТ</v>
          </cell>
          <cell r="D3376" t="str">
            <v>8X-1847 палец САТ</v>
          </cell>
          <cell r="E3376">
            <v>2</v>
          </cell>
          <cell r="F3376">
            <v>42838.71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2</v>
          </cell>
          <cell r="L3376">
            <v>42838.71</v>
          </cell>
        </row>
        <row r="3377">
          <cell r="A3377">
            <v>1313053659</v>
          </cell>
          <cell r="B3377">
            <v>131305</v>
          </cell>
          <cell r="C3377" t="str">
            <v>Узлы, агрегаты и прочие з/ч по САТ</v>
          </cell>
          <cell r="D3377" t="str">
            <v>2848906 блок управления</v>
          </cell>
          <cell r="E3377">
            <v>1</v>
          </cell>
          <cell r="F3377">
            <v>522908.25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1</v>
          </cell>
          <cell r="L3377">
            <v>522908.25</v>
          </cell>
        </row>
        <row r="3378">
          <cell r="A3378">
            <v>1313053666</v>
          </cell>
          <cell r="B3378">
            <v>131305</v>
          </cell>
          <cell r="C3378" t="str">
            <v>Узлы, агрегаты и прочие з/ч по САТ</v>
          </cell>
          <cell r="D3378" t="str">
            <v>Шайба д-38*5</v>
          </cell>
          <cell r="E3378">
            <v>60</v>
          </cell>
          <cell r="F3378">
            <v>1855.6</v>
          </cell>
          <cell r="G3378">
            <v>0</v>
          </cell>
          <cell r="H3378">
            <v>0</v>
          </cell>
          <cell r="I3378">
            <v>60</v>
          </cell>
          <cell r="J3378">
            <v>1855.6</v>
          </cell>
          <cell r="K3378">
            <v>0</v>
          </cell>
          <cell r="L3378">
            <v>0</v>
          </cell>
        </row>
        <row r="3379">
          <cell r="A3379">
            <v>1313053673</v>
          </cell>
          <cell r="B3379">
            <v>131305</v>
          </cell>
          <cell r="C3379" t="str">
            <v>Узлы, агрегаты и прочие з/ч по САТ</v>
          </cell>
          <cell r="D3379" t="str">
            <v>Переходник ф 36*40</v>
          </cell>
          <cell r="E3379">
            <v>0</v>
          </cell>
          <cell r="F3379">
            <v>0</v>
          </cell>
          <cell r="G3379">
            <v>16</v>
          </cell>
          <cell r="H3379">
            <v>1152.8800000000001</v>
          </cell>
          <cell r="I3379">
            <v>16</v>
          </cell>
          <cell r="J3379">
            <v>1152.8800000000001</v>
          </cell>
          <cell r="K3379">
            <v>0</v>
          </cell>
          <cell r="L3379">
            <v>0</v>
          </cell>
          <cell r="M3379" t="str">
            <v>ДТОР</v>
          </cell>
        </row>
        <row r="3380">
          <cell r="A3380">
            <v>1313053686</v>
          </cell>
          <cell r="B3380">
            <v>131305</v>
          </cell>
          <cell r="C3380" t="str">
            <v>Узлы, агрегаты и прочие з/ч по САТ</v>
          </cell>
          <cell r="D3380" t="str">
            <v>Переходник М 20</v>
          </cell>
          <cell r="E3380">
            <v>0</v>
          </cell>
          <cell r="F3380">
            <v>0</v>
          </cell>
          <cell r="G3380">
            <v>10</v>
          </cell>
          <cell r="H3380">
            <v>816.43</v>
          </cell>
          <cell r="I3380">
            <v>0</v>
          </cell>
          <cell r="J3380">
            <v>0</v>
          </cell>
          <cell r="K3380">
            <v>10</v>
          </cell>
          <cell r="L3380">
            <v>816.43</v>
          </cell>
          <cell r="M3380" t="str">
            <v>ДТОР УММ</v>
          </cell>
        </row>
        <row r="3381">
          <cell r="A3381">
            <v>1313053691</v>
          </cell>
          <cell r="B3381">
            <v>131305</v>
          </cell>
          <cell r="C3381" t="str">
            <v>Узлы, агрегаты и прочие з/ч по САТ</v>
          </cell>
          <cell r="D3381" t="str">
            <v>Шкив вентилятора</v>
          </cell>
          <cell r="E3381">
            <v>0</v>
          </cell>
          <cell r="F3381">
            <v>0</v>
          </cell>
          <cell r="G3381">
            <v>2</v>
          </cell>
          <cell r="H3381">
            <v>4343.26</v>
          </cell>
          <cell r="I3381">
            <v>0</v>
          </cell>
          <cell r="J3381">
            <v>0</v>
          </cell>
          <cell r="K3381">
            <v>2</v>
          </cell>
          <cell r="L3381">
            <v>4343.26</v>
          </cell>
          <cell r="M3381" t="str">
            <v>ДТОР УММ</v>
          </cell>
        </row>
        <row r="3382">
          <cell r="A3382">
            <v>1313053695</v>
          </cell>
          <cell r="B3382">
            <v>131305</v>
          </cell>
          <cell r="C3382" t="str">
            <v>Узлы, агрегаты и прочие з/ч по САТ</v>
          </cell>
          <cell r="D3382" t="str">
            <v>112-8223 прокладка регулировочная</v>
          </cell>
          <cell r="E3382">
            <v>10</v>
          </cell>
          <cell r="F3382">
            <v>18897.830000000002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10</v>
          </cell>
          <cell r="L3382">
            <v>18897.830000000002</v>
          </cell>
        </row>
        <row r="3383">
          <cell r="A3383">
            <v>1313053698</v>
          </cell>
          <cell r="B3383">
            <v>131305</v>
          </cell>
          <cell r="C3383" t="str">
            <v>Узлы, агрегаты и прочие з/ч по САТ</v>
          </cell>
          <cell r="D3383" t="str">
            <v>113-7482 комплект  уплотнений для цилиндра задней подвески</v>
          </cell>
          <cell r="E3383">
            <v>10</v>
          </cell>
          <cell r="F3383">
            <v>849559.94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10</v>
          </cell>
          <cell r="L3383">
            <v>849559.94</v>
          </cell>
        </row>
        <row r="3384">
          <cell r="A3384">
            <v>1313053699</v>
          </cell>
          <cell r="B3384">
            <v>131305</v>
          </cell>
          <cell r="C3384" t="str">
            <v>Узлы, агрегаты и прочие з/ч по САТ</v>
          </cell>
          <cell r="D3384" t="str">
            <v>120-0293 подшипник-конусный                   "</v>
          </cell>
          <cell r="E3384">
            <v>3</v>
          </cell>
          <cell r="F3384">
            <v>1765213.69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3</v>
          </cell>
          <cell r="L3384">
            <v>1765213.69</v>
          </cell>
        </row>
        <row r="3385">
          <cell r="A3385">
            <v>1313053703</v>
          </cell>
          <cell r="B3385">
            <v>131305</v>
          </cell>
          <cell r="C3385" t="str">
            <v>Узлы, агрегаты и прочие з/ч по САТ</v>
          </cell>
          <cell r="D3385" t="str">
            <v>123-7271 уплотнение</v>
          </cell>
          <cell r="E3385">
            <v>10</v>
          </cell>
          <cell r="F3385">
            <v>31045.56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10</v>
          </cell>
          <cell r="L3385">
            <v>31045.56</v>
          </cell>
        </row>
        <row r="3386">
          <cell r="A3386">
            <v>1313053704</v>
          </cell>
          <cell r="B3386">
            <v>131305</v>
          </cell>
          <cell r="C3386" t="str">
            <v>Узлы, агрегаты и прочие з/ч по САТ</v>
          </cell>
          <cell r="D3386" t="str">
            <v>123-7272 уплотнение</v>
          </cell>
          <cell r="E3386">
            <v>10</v>
          </cell>
          <cell r="F3386">
            <v>31786.66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10</v>
          </cell>
          <cell r="L3386">
            <v>31786.66</v>
          </cell>
        </row>
        <row r="3387">
          <cell r="A3387">
            <v>1313053705</v>
          </cell>
          <cell r="B3387">
            <v>131305</v>
          </cell>
          <cell r="C3387" t="str">
            <v>Узлы, агрегаты и прочие з/ч по САТ</v>
          </cell>
          <cell r="D3387" t="str">
            <v>124-3520 уплотнение</v>
          </cell>
          <cell r="E3387">
            <v>10</v>
          </cell>
          <cell r="F3387">
            <v>24862.17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10</v>
          </cell>
          <cell r="L3387">
            <v>24862.17</v>
          </cell>
        </row>
        <row r="3388">
          <cell r="A3388">
            <v>1313053706</v>
          </cell>
          <cell r="B3388">
            <v>131305</v>
          </cell>
          <cell r="C3388" t="str">
            <v>Узлы, агрегаты и прочие з/ч по САТ</v>
          </cell>
          <cell r="D3388" t="str">
            <v>127-4422 прокладка воздушного коллектора</v>
          </cell>
          <cell r="E3388">
            <v>18</v>
          </cell>
          <cell r="F3388">
            <v>21376.16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18</v>
          </cell>
          <cell r="L3388">
            <v>21376.16</v>
          </cell>
        </row>
        <row r="3389">
          <cell r="A3389">
            <v>1313053707</v>
          </cell>
          <cell r="B3389">
            <v>131305</v>
          </cell>
          <cell r="C3389" t="str">
            <v>Узлы, агрегаты и прочие з/ч по САТ</v>
          </cell>
          <cell r="D3389" t="str">
            <v>121-9244 P1 Цилиндр наклона колес (Wheel Lean Cylinder)</v>
          </cell>
          <cell r="E3389">
            <v>1</v>
          </cell>
          <cell r="F3389">
            <v>690435.96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1</v>
          </cell>
          <cell r="L3389">
            <v>690435.96</v>
          </cell>
        </row>
        <row r="3390">
          <cell r="A3390">
            <v>1313053708</v>
          </cell>
          <cell r="B3390">
            <v>131305</v>
          </cell>
          <cell r="C3390" t="str">
            <v>Узлы, агрегаты и прочие з/ч по САТ</v>
          </cell>
          <cell r="D3390" t="str">
            <v>8Е-1480 НАСОС ШЕСТЕРЕННЫЙ</v>
          </cell>
          <cell r="E3390">
            <v>1</v>
          </cell>
          <cell r="F3390">
            <v>610953.9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1</v>
          </cell>
          <cell r="L3390">
            <v>610953.9</v>
          </cell>
        </row>
        <row r="3391">
          <cell r="A3391">
            <v>1313053712</v>
          </cell>
          <cell r="B3391">
            <v>131305</v>
          </cell>
          <cell r="C3391" t="str">
            <v>Узлы, агрегаты и прочие з/ч по САТ</v>
          </cell>
          <cell r="D3391" t="str">
            <v>152-1035 шланг в сборе</v>
          </cell>
          <cell r="E3391">
            <v>2</v>
          </cell>
          <cell r="F3391">
            <v>11166.9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2</v>
          </cell>
          <cell r="L3391">
            <v>11166.9</v>
          </cell>
        </row>
        <row r="3392">
          <cell r="A3392">
            <v>1313053713</v>
          </cell>
          <cell r="B3392">
            <v>131305</v>
          </cell>
          <cell r="C3392" t="str">
            <v>Узлы, агрегаты и прочие з/ч по САТ</v>
          </cell>
          <cell r="D3392" t="str">
            <v>159-7448 центральное зубчатое колесо</v>
          </cell>
          <cell r="E3392">
            <v>2</v>
          </cell>
          <cell r="F3392">
            <v>415447.62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2</v>
          </cell>
          <cell r="L3392">
            <v>415447.62</v>
          </cell>
        </row>
        <row r="3393">
          <cell r="A3393">
            <v>1313053714</v>
          </cell>
          <cell r="B3393">
            <v>131305</v>
          </cell>
          <cell r="C3393" t="str">
            <v>Узлы, агрегаты и прочие з/ч по САТ</v>
          </cell>
          <cell r="D3393" t="str">
            <v>163-9366 наружный диск</v>
          </cell>
          <cell r="E3393">
            <v>14</v>
          </cell>
          <cell r="F3393">
            <v>610384.66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14</v>
          </cell>
          <cell r="L3393">
            <v>610384.66</v>
          </cell>
        </row>
        <row r="3394">
          <cell r="A3394">
            <v>1313053718</v>
          </cell>
          <cell r="B3394">
            <v>131305</v>
          </cell>
          <cell r="C3394" t="str">
            <v>Узлы, агрегаты и прочие з/ч по САТ</v>
          </cell>
          <cell r="D3394" t="str">
            <v>1D-4566 болт</v>
          </cell>
          <cell r="E3394">
            <v>12</v>
          </cell>
          <cell r="F3394">
            <v>4740.12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12</v>
          </cell>
          <cell r="L3394">
            <v>4740.12</v>
          </cell>
        </row>
        <row r="3395">
          <cell r="A3395">
            <v>1313053719</v>
          </cell>
          <cell r="B3395">
            <v>131305</v>
          </cell>
          <cell r="C3395" t="str">
            <v>Узлы, агрегаты и прочие з/ч по САТ</v>
          </cell>
          <cell r="D3395" t="str">
            <v>1J-2176 Сальник</v>
          </cell>
          <cell r="E3395">
            <v>11</v>
          </cell>
          <cell r="F3395">
            <v>11603.58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11</v>
          </cell>
          <cell r="L3395">
            <v>11603.58</v>
          </cell>
        </row>
        <row r="3396">
          <cell r="A3396">
            <v>1313053720</v>
          </cell>
          <cell r="B3396">
            <v>131305</v>
          </cell>
          <cell r="C3396" t="str">
            <v>Узлы, агрегаты и прочие з/ч по САТ</v>
          </cell>
          <cell r="D3396" t="str">
            <v>1M-6573 обойма подшипника</v>
          </cell>
          <cell r="E3396">
            <v>3</v>
          </cell>
          <cell r="F3396">
            <v>81254.87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3</v>
          </cell>
          <cell r="L3396">
            <v>81254.87</v>
          </cell>
        </row>
        <row r="3397">
          <cell r="A3397">
            <v>1313053721</v>
          </cell>
          <cell r="B3397">
            <v>131305</v>
          </cell>
          <cell r="C3397" t="str">
            <v>Узлы, агрегаты и прочие з/ч по САТ</v>
          </cell>
          <cell r="D3397" t="str">
            <v>203-2143 втулка выхлопного коллектора</v>
          </cell>
          <cell r="E3397">
            <v>15</v>
          </cell>
          <cell r="F3397">
            <v>191687.42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15</v>
          </cell>
          <cell r="L3397">
            <v>191687.42</v>
          </cell>
        </row>
        <row r="3398">
          <cell r="A3398">
            <v>1313053722</v>
          </cell>
          <cell r="B3398">
            <v>131305</v>
          </cell>
          <cell r="C3398" t="str">
            <v>Узлы, агрегаты и прочие з/ч по САТ</v>
          </cell>
          <cell r="D3398" t="str">
            <v>203-2163 проставка выхлопного коллектора</v>
          </cell>
          <cell r="E3398">
            <v>30</v>
          </cell>
          <cell r="F3398">
            <v>157609.94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30</v>
          </cell>
          <cell r="L3398">
            <v>157609.94</v>
          </cell>
        </row>
        <row r="3399">
          <cell r="A3399">
            <v>1313053723</v>
          </cell>
          <cell r="B3399">
            <v>131305</v>
          </cell>
          <cell r="C3399" t="str">
            <v>Узлы, агрегаты и прочие з/ч по САТ</v>
          </cell>
          <cell r="D3399" t="str">
            <v>218-8814 переключатель подъема кузова</v>
          </cell>
          <cell r="E3399">
            <v>3</v>
          </cell>
          <cell r="F3399">
            <v>125726.76</v>
          </cell>
          <cell r="G3399">
            <v>0</v>
          </cell>
          <cell r="H3399">
            <v>0</v>
          </cell>
          <cell r="I3399">
            <v>1</v>
          </cell>
          <cell r="J3399">
            <v>41419.53</v>
          </cell>
          <cell r="K3399">
            <v>2</v>
          </cell>
          <cell r="L3399">
            <v>84307.23</v>
          </cell>
        </row>
        <row r="3400">
          <cell r="A3400">
            <v>1313053724</v>
          </cell>
          <cell r="B3400">
            <v>131305</v>
          </cell>
          <cell r="C3400" t="str">
            <v>Узлы, агрегаты и прочие з/ч по САТ</v>
          </cell>
          <cell r="D3400" t="str">
            <v>270-7034 палец</v>
          </cell>
          <cell r="E3400">
            <v>11</v>
          </cell>
          <cell r="F3400">
            <v>308924.84999999998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11</v>
          </cell>
          <cell r="L3400">
            <v>308924.84999999998</v>
          </cell>
        </row>
        <row r="3401">
          <cell r="A3401">
            <v>1313053725</v>
          </cell>
          <cell r="B3401">
            <v>131305</v>
          </cell>
          <cell r="C3401" t="str">
            <v>Узлы, агрегаты и прочие з/ч по САТ</v>
          </cell>
          <cell r="D3401" t="str">
            <v>280-3452 адаптер для редукторного ключа</v>
          </cell>
          <cell r="E3401">
            <v>7</v>
          </cell>
          <cell r="F3401">
            <v>136437.85999999999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7</v>
          </cell>
          <cell r="L3401">
            <v>136437.85999999999</v>
          </cell>
        </row>
        <row r="3402">
          <cell r="A3402">
            <v>1313053726</v>
          </cell>
          <cell r="B3402">
            <v>131305</v>
          </cell>
          <cell r="C3402" t="str">
            <v>Узлы, агрегаты и прочие з/ч по САТ</v>
          </cell>
          <cell r="D3402" t="str">
            <v>283-5593 уплотнитель тяги рулевого механизма</v>
          </cell>
          <cell r="E3402">
            <v>8</v>
          </cell>
          <cell r="F3402">
            <v>16408.91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8</v>
          </cell>
          <cell r="L3402">
            <v>16408.91</v>
          </cell>
        </row>
        <row r="3403">
          <cell r="A3403">
            <v>1313053733</v>
          </cell>
          <cell r="B3403">
            <v>131305</v>
          </cell>
          <cell r="C3403" t="str">
            <v>Узлы, агрегаты и прочие з/ч по САТ</v>
          </cell>
          <cell r="D3403" t="str">
            <v>2H-3932 уплотнительное кольцо</v>
          </cell>
          <cell r="E3403">
            <v>10</v>
          </cell>
          <cell r="F3403">
            <v>3248.23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10</v>
          </cell>
          <cell r="L3403">
            <v>3248.23</v>
          </cell>
        </row>
        <row r="3404">
          <cell r="A3404">
            <v>1313053736</v>
          </cell>
          <cell r="B3404">
            <v>131305</v>
          </cell>
          <cell r="C3404" t="str">
            <v>Узлы, агрегаты и прочие з/ч по САТ</v>
          </cell>
          <cell r="D3404" t="str">
            <v>2W-8837 угловой патрубок</v>
          </cell>
          <cell r="E3404">
            <v>1</v>
          </cell>
          <cell r="F3404">
            <v>72736.539999999994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1</v>
          </cell>
          <cell r="L3404">
            <v>72736.539999999994</v>
          </cell>
        </row>
        <row r="3405">
          <cell r="A3405">
            <v>1313053737</v>
          </cell>
          <cell r="B3405">
            <v>131305</v>
          </cell>
          <cell r="C3405" t="str">
            <v>Узлы, агрегаты и прочие з/ч по САТ</v>
          </cell>
          <cell r="D3405" t="str">
            <v>2W-8843 патрубок в сборе</v>
          </cell>
          <cell r="E3405">
            <v>2</v>
          </cell>
          <cell r="F3405">
            <v>527457.72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2</v>
          </cell>
          <cell r="L3405">
            <v>527457.72</v>
          </cell>
        </row>
        <row r="3406">
          <cell r="A3406">
            <v>1313053738</v>
          </cell>
          <cell r="B3406">
            <v>131305</v>
          </cell>
          <cell r="C3406" t="str">
            <v>Узлы, агрегаты и прочие з/ч по САТ</v>
          </cell>
          <cell r="D3406" t="str">
            <v>317-0942 (336-5288) комплект уплотнителей для цилиндра подъема</v>
          </cell>
          <cell r="E3406">
            <v>6</v>
          </cell>
          <cell r="F3406">
            <v>491287.33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6</v>
          </cell>
          <cell r="L3406">
            <v>491287.33</v>
          </cell>
        </row>
        <row r="3407">
          <cell r="A3407">
            <v>1313053739</v>
          </cell>
          <cell r="B3407">
            <v>131305</v>
          </cell>
          <cell r="C3407" t="str">
            <v>Узлы, агрегаты и прочие з/ч по САТ</v>
          </cell>
          <cell r="D3407" t="str">
            <v>3B-4615 Шплинт</v>
          </cell>
          <cell r="E3407">
            <v>70</v>
          </cell>
          <cell r="F3407">
            <v>834.19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70</v>
          </cell>
          <cell r="L3407">
            <v>834.19</v>
          </cell>
        </row>
        <row r="3408">
          <cell r="A3408">
            <v>1313053740</v>
          </cell>
          <cell r="B3408">
            <v>131305</v>
          </cell>
          <cell r="C3408" t="str">
            <v>Узлы, агрегаты и прочие з/ч по САТ</v>
          </cell>
          <cell r="D3408" t="str">
            <v>3P0751 Прокладка САТ</v>
          </cell>
          <cell r="E3408">
            <v>1</v>
          </cell>
          <cell r="F3408">
            <v>1781.84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1</v>
          </cell>
          <cell r="L3408">
            <v>1781.84</v>
          </cell>
        </row>
        <row r="3409">
          <cell r="A3409">
            <v>1313053741</v>
          </cell>
          <cell r="B3409">
            <v>131305</v>
          </cell>
          <cell r="C3409" t="str">
            <v>Узлы, агрегаты и прочие з/ч по САТ</v>
          </cell>
          <cell r="D3409" t="str">
            <v>4B-8407 Прокладка</v>
          </cell>
          <cell r="E3409">
            <v>9</v>
          </cell>
          <cell r="F3409">
            <v>2603.65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9</v>
          </cell>
          <cell r="L3409">
            <v>2603.65</v>
          </cell>
        </row>
        <row r="3410">
          <cell r="A3410">
            <v>1313053742</v>
          </cell>
          <cell r="B3410">
            <v>131305</v>
          </cell>
          <cell r="C3410" t="str">
            <v>Узлы, агрегаты и прочие з/ч по САТ</v>
          </cell>
          <cell r="D3410" t="str">
            <v>4D-0608 кольцо-стопорное</v>
          </cell>
          <cell r="E3410">
            <v>16</v>
          </cell>
          <cell r="F3410">
            <v>25823.49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16</v>
          </cell>
          <cell r="L3410">
            <v>25823.49</v>
          </cell>
        </row>
        <row r="3411">
          <cell r="A3411">
            <v>1313053743</v>
          </cell>
          <cell r="B3411">
            <v>131305</v>
          </cell>
          <cell r="C3411" t="str">
            <v>Узлы, агрегаты и прочие з/ч по САТ</v>
          </cell>
          <cell r="D3411" t="str">
            <v>8X-0572 упорная шайба</v>
          </cell>
          <cell r="E3411">
            <v>3</v>
          </cell>
          <cell r="F3411">
            <v>9890.59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3</v>
          </cell>
          <cell r="L3411">
            <v>9890.59</v>
          </cell>
        </row>
        <row r="3412">
          <cell r="A3412">
            <v>1313053753</v>
          </cell>
          <cell r="B3412">
            <v>131305</v>
          </cell>
          <cell r="C3412" t="str">
            <v>Узлы, агрегаты и прочие з/ч по САТ</v>
          </cell>
          <cell r="D3412" t="str">
            <v>193-8559  (302-3813) Соленоид управления трансмиссией</v>
          </cell>
          <cell r="E3412">
            <v>6</v>
          </cell>
          <cell r="F3412">
            <v>213432.75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6</v>
          </cell>
          <cell r="L3412">
            <v>213432.75</v>
          </cell>
        </row>
        <row r="3413">
          <cell r="A3413">
            <v>1313053757</v>
          </cell>
          <cell r="B3413">
            <v>131305</v>
          </cell>
          <cell r="C3413" t="str">
            <v>Узлы, агрегаты и прочие з/ч по САТ</v>
          </cell>
          <cell r="D3413" t="str">
            <v>173-0888 ПОДШИПНИК КРЕСТАВИНЫ</v>
          </cell>
          <cell r="E3413">
            <v>8</v>
          </cell>
          <cell r="F3413">
            <v>325141.59999999998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8</v>
          </cell>
          <cell r="L3413">
            <v>325141.59999999998</v>
          </cell>
        </row>
        <row r="3414">
          <cell r="A3414">
            <v>1313053758</v>
          </cell>
          <cell r="B3414">
            <v>131305</v>
          </cell>
          <cell r="C3414" t="str">
            <v>Узлы, агрегаты и прочие з/ч по САТ</v>
          </cell>
          <cell r="D3414" t="str">
            <v>031-1119 КРЫШКА РАДИАТОРА</v>
          </cell>
          <cell r="E3414">
            <v>1</v>
          </cell>
          <cell r="F3414">
            <v>2974.95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1</v>
          </cell>
          <cell r="L3414">
            <v>2974.95</v>
          </cell>
        </row>
        <row r="3415">
          <cell r="A3415">
            <v>1313053761</v>
          </cell>
          <cell r="B3415">
            <v>131305</v>
          </cell>
          <cell r="C3415" t="str">
            <v>Узлы, агрегаты и прочие з/ч по САТ</v>
          </cell>
          <cell r="D3415" t="str">
            <v>211-9085 втулка муфты насоса</v>
          </cell>
          <cell r="E3415">
            <v>3</v>
          </cell>
          <cell r="F3415">
            <v>10095.98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3</v>
          </cell>
          <cell r="L3415">
            <v>10095.98</v>
          </cell>
        </row>
        <row r="3416">
          <cell r="A3416">
            <v>1313053762</v>
          </cell>
          <cell r="B3416">
            <v>131305</v>
          </cell>
          <cell r="C3416" t="str">
            <v>Узлы, агрегаты и прочие з/ч по САТ</v>
          </cell>
          <cell r="D3416" t="str">
            <v>213-6945 крестовина в сборе</v>
          </cell>
          <cell r="E3416">
            <v>1</v>
          </cell>
          <cell r="F3416">
            <v>462779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1</v>
          </cell>
          <cell r="L3416">
            <v>462779</v>
          </cell>
        </row>
        <row r="3417">
          <cell r="A3417">
            <v>1313053763</v>
          </cell>
          <cell r="B3417">
            <v>131305</v>
          </cell>
          <cell r="C3417" t="str">
            <v>Узлы, агрегаты и прочие з/ч по САТ</v>
          </cell>
          <cell r="D3417" t="str">
            <v>278-0237 палец балансира центральный</v>
          </cell>
          <cell r="E3417">
            <v>2</v>
          </cell>
          <cell r="F3417">
            <v>368816.61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2</v>
          </cell>
          <cell r="L3417">
            <v>368816.61</v>
          </cell>
        </row>
        <row r="3418">
          <cell r="A3418">
            <v>1313053767</v>
          </cell>
          <cell r="B3418">
            <v>131305</v>
          </cell>
          <cell r="C3418" t="str">
            <v>Узлы, агрегаты и прочие з/ч по САТ</v>
          </cell>
          <cell r="D3418" t="str">
            <v>7G-2704 верхняя подушка балансира</v>
          </cell>
          <cell r="E3418">
            <v>2</v>
          </cell>
          <cell r="F3418">
            <v>176959.2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2</v>
          </cell>
          <cell r="L3418">
            <v>176959.2</v>
          </cell>
        </row>
        <row r="3419">
          <cell r="A3419">
            <v>1313053779</v>
          </cell>
          <cell r="B3419">
            <v>131305</v>
          </cell>
          <cell r="C3419" t="str">
            <v>Узлы, агрегаты и прочие з/ч по САТ</v>
          </cell>
          <cell r="D3419" t="str">
            <v>114-0358 Палец</v>
          </cell>
          <cell r="E3419">
            <v>20</v>
          </cell>
          <cell r="F3419">
            <v>24927.07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20</v>
          </cell>
          <cell r="L3419">
            <v>24927.07</v>
          </cell>
        </row>
        <row r="3420">
          <cell r="A3420">
            <v>1313053781</v>
          </cell>
          <cell r="B3420">
            <v>131305</v>
          </cell>
          <cell r="C3420" t="str">
            <v>Узлы, агрегаты и прочие з/ч по САТ</v>
          </cell>
          <cell r="D3420" t="str">
            <v>114-0359 Фиксатор AS</v>
          </cell>
          <cell r="E3420">
            <v>5</v>
          </cell>
          <cell r="F3420">
            <v>11576.7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5</v>
          </cell>
          <cell r="L3420">
            <v>11576.7</v>
          </cell>
        </row>
        <row r="3421">
          <cell r="A3421">
            <v>1313053789</v>
          </cell>
          <cell r="B3421">
            <v>131305</v>
          </cell>
          <cell r="C3421" t="str">
            <v>Узлы, агрегаты и прочие з/ч по САТ</v>
          </cell>
          <cell r="D3421" t="str">
            <v>129-3948 встроенное уплотнение воздушного компрессора</v>
          </cell>
          <cell r="E3421">
            <v>1</v>
          </cell>
          <cell r="F3421">
            <v>2994.39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1</v>
          </cell>
          <cell r="L3421">
            <v>2994.39</v>
          </cell>
        </row>
        <row r="3422">
          <cell r="A3422">
            <v>1313053791</v>
          </cell>
          <cell r="B3422">
            <v>131305</v>
          </cell>
          <cell r="C3422" t="str">
            <v>Узлы, агрегаты и прочие з/ч по САТ</v>
          </cell>
          <cell r="D3422" t="str">
            <v>141-6136 Тяга GP</v>
          </cell>
          <cell r="E3422">
            <v>5</v>
          </cell>
          <cell r="F3422">
            <v>187385.19</v>
          </cell>
          <cell r="G3422">
            <v>0</v>
          </cell>
          <cell r="H3422">
            <v>0</v>
          </cell>
          <cell r="I3422">
            <v>1</v>
          </cell>
          <cell r="J3422">
            <v>37477.040000000001</v>
          </cell>
          <cell r="K3422">
            <v>4</v>
          </cell>
          <cell r="L3422">
            <v>149908.15</v>
          </cell>
        </row>
        <row r="3423">
          <cell r="A3423">
            <v>1313053793</v>
          </cell>
          <cell r="B3423">
            <v>131305</v>
          </cell>
          <cell r="C3423" t="str">
            <v>Узлы, агрегаты и прочие з/ч по САТ</v>
          </cell>
          <cell r="D3423" t="str">
            <v>141-6137 Тяга GP</v>
          </cell>
          <cell r="E3423">
            <v>3</v>
          </cell>
          <cell r="F3423">
            <v>115457.51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3</v>
          </cell>
          <cell r="L3423">
            <v>115457.51</v>
          </cell>
        </row>
        <row r="3424">
          <cell r="A3424">
            <v>1313053799</v>
          </cell>
          <cell r="B3424">
            <v>131305</v>
          </cell>
          <cell r="C3424" t="str">
            <v>Узлы, агрегаты и прочие з/ч по САТ</v>
          </cell>
          <cell r="D3424" t="str">
            <v>1B-4043 подшипник с коническими роликами</v>
          </cell>
          <cell r="E3424">
            <v>6</v>
          </cell>
          <cell r="F3424">
            <v>112028.24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6</v>
          </cell>
          <cell r="L3424">
            <v>112028.24</v>
          </cell>
        </row>
        <row r="3425">
          <cell r="A3425">
            <v>1313053801</v>
          </cell>
          <cell r="B3425">
            <v>131305</v>
          </cell>
          <cell r="C3425" t="str">
            <v>Узлы, агрегаты и прочие з/ч по САТ</v>
          </cell>
          <cell r="D3425" t="str">
            <v>1P-0436 прокладка топливоподкачивающего насоса</v>
          </cell>
          <cell r="E3425">
            <v>1</v>
          </cell>
          <cell r="F3425">
            <v>243.8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1</v>
          </cell>
          <cell r="L3425">
            <v>243.8</v>
          </cell>
        </row>
        <row r="3426">
          <cell r="A3426">
            <v>1313053805</v>
          </cell>
          <cell r="B3426">
            <v>131305</v>
          </cell>
          <cell r="C3426" t="str">
            <v>Узлы, агрегаты и прочие з/ч по САТ</v>
          </cell>
          <cell r="D3426" t="str">
            <v>219-2436 кольцо износа</v>
          </cell>
          <cell r="E3426">
            <v>2</v>
          </cell>
          <cell r="F3426">
            <v>71033.78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2</v>
          </cell>
          <cell r="L3426">
            <v>71033.78</v>
          </cell>
        </row>
        <row r="3427">
          <cell r="A3427">
            <v>1313053882</v>
          </cell>
          <cell r="B3427">
            <v>131305</v>
          </cell>
          <cell r="C3427" t="str">
            <v>Узлы, агрегаты и прочие з/ч по САТ</v>
          </cell>
          <cell r="D3427" t="str">
            <v>133-7023 шкив-натяжник для ремня</v>
          </cell>
          <cell r="E3427">
            <v>1</v>
          </cell>
          <cell r="F3427">
            <v>10621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1</v>
          </cell>
          <cell r="L3427">
            <v>10621</v>
          </cell>
        </row>
        <row r="3428">
          <cell r="A3428">
            <v>1313053889</v>
          </cell>
          <cell r="B3428">
            <v>131305</v>
          </cell>
          <cell r="C3428" t="str">
            <v>Узлы, агрегаты и прочие з/ч по САТ</v>
          </cell>
          <cell r="D3428" t="str">
            <v>155-8999 Датчик температуры AS (масло переднего моста)</v>
          </cell>
          <cell r="E3428">
            <v>3</v>
          </cell>
          <cell r="F3428">
            <v>42515.4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3</v>
          </cell>
          <cell r="L3428">
            <v>42515.4</v>
          </cell>
        </row>
        <row r="3429">
          <cell r="A3429">
            <v>1313053892</v>
          </cell>
          <cell r="B3429">
            <v>131305</v>
          </cell>
          <cell r="C3429" t="str">
            <v>Узлы, агрегаты и прочие з/ч по САТ</v>
          </cell>
          <cell r="D3429" t="str">
            <v>163-8781 пружина тормозного поршня</v>
          </cell>
          <cell r="E3429">
            <v>1</v>
          </cell>
          <cell r="F3429">
            <v>2808.92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1</v>
          </cell>
          <cell r="L3429">
            <v>2808.92</v>
          </cell>
        </row>
        <row r="3430">
          <cell r="A3430">
            <v>1313053899</v>
          </cell>
          <cell r="B3430">
            <v>131305</v>
          </cell>
          <cell r="C3430" t="str">
            <v>Узлы, агрегаты и прочие з/ч по САТ</v>
          </cell>
          <cell r="D3430" t="str">
            <v>2D-6516 роликовый подшипник</v>
          </cell>
          <cell r="E3430">
            <v>5</v>
          </cell>
          <cell r="F3430">
            <v>72242.31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5</v>
          </cell>
          <cell r="L3430">
            <v>72242.31</v>
          </cell>
        </row>
        <row r="3431">
          <cell r="A3431">
            <v>1313053908</v>
          </cell>
          <cell r="B3431">
            <v>131305</v>
          </cell>
          <cell r="C3431" t="str">
            <v>Узлы, агрегаты и прочие з/ч по САТ</v>
          </cell>
          <cell r="D3431" t="str">
            <v>133-4292 уплотнительная манжета</v>
          </cell>
          <cell r="E3431">
            <v>1</v>
          </cell>
          <cell r="F3431">
            <v>9995.76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1</v>
          </cell>
          <cell r="L3431">
            <v>9995.76</v>
          </cell>
        </row>
        <row r="3432">
          <cell r="A3432">
            <v>1313053910</v>
          </cell>
          <cell r="B3432">
            <v>131305</v>
          </cell>
          <cell r="C3432" t="str">
            <v>Узлы, агрегаты и прочие з/ч по САТ</v>
          </cell>
          <cell r="D3432" t="str">
            <v>1L-7518 подшипник с коническими роликами</v>
          </cell>
          <cell r="E3432">
            <v>1</v>
          </cell>
          <cell r="F3432">
            <v>38149.300000000003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1</v>
          </cell>
          <cell r="L3432">
            <v>38149.300000000003</v>
          </cell>
        </row>
        <row r="3433">
          <cell r="A3433">
            <v>1313053911</v>
          </cell>
          <cell r="B3433">
            <v>131305</v>
          </cell>
          <cell r="C3433" t="str">
            <v>Узлы, агрегаты и прочие з/ч по САТ</v>
          </cell>
          <cell r="D3433" t="str">
            <v>2S6403 пружина</v>
          </cell>
          <cell r="E3433">
            <v>12</v>
          </cell>
          <cell r="F3433">
            <v>37458.31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12</v>
          </cell>
          <cell r="L3433">
            <v>37458.31</v>
          </cell>
        </row>
        <row r="3434">
          <cell r="A3434">
            <v>1313053914</v>
          </cell>
          <cell r="B3434">
            <v>131305</v>
          </cell>
          <cell r="C3434" t="str">
            <v>Узлы, агрегаты и прочие з/ч по САТ</v>
          </cell>
          <cell r="D3434" t="str">
            <v>217-3682 упорная шайба</v>
          </cell>
          <cell r="E3434">
            <v>12</v>
          </cell>
          <cell r="F3434">
            <v>39196.660000000003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12</v>
          </cell>
          <cell r="L3434">
            <v>39196.660000000003</v>
          </cell>
        </row>
        <row r="3435">
          <cell r="A3435">
            <v>1313053916</v>
          </cell>
          <cell r="B3435">
            <v>131305</v>
          </cell>
          <cell r="C3435" t="str">
            <v>Узлы, агрегаты и прочие з/ч по САТ</v>
          </cell>
          <cell r="D3435" t="str">
            <v>228-1780 комплект уплотнений для цилиндра перекоса</v>
          </cell>
          <cell r="E3435">
            <v>4</v>
          </cell>
          <cell r="F3435">
            <v>179170.74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4</v>
          </cell>
          <cell r="L3435">
            <v>179170.74</v>
          </cell>
        </row>
        <row r="3436">
          <cell r="A3436">
            <v>1313053917</v>
          </cell>
          <cell r="B3436">
            <v>131305</v>
          </cell>
          <cell r="C3436" t="str">
            <v>Узлы, агрегаты и прочие з/ч по САТ</v>
          </cell>
          <cell r="D3436" t="str">
            <v>3B-4629 шплинт</v>
          </cell>
          <cell r="E3436">
            <v>12</v>
          </cell>
          <cell r="F3436">
            <v>264.26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12</v>
          </cell>
          <cell r="L3436">
            <v>264.26</v>
          </cell>
        </row>
        <row r="3437">
          <cell r="A3437">
            <v>1313053918</v>
          </cell>
          <cell r="B3437">
            <v>131305</v>
          </cell>
          <cell r="C3437" t="str">
            <v>Узлы, агрегаты и прочие з/ч по САТ</v>
          </cell>
          <cell r="D3437" t="str">
            <v>228-2533 комплект уплотнений для подъмного цилиндра</v>
          </cell>
          <cell r="E3437">
            <v>4</v>
          </cell>
          <cell r="F3437">
            <v>209781.02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4</v>
          </cell>
          <cell r="L3437">
            <v>209781.02</v>
          </cell>
        </row>
        <row r="3438">
          <cell r="A3438">
            <v>1313053925</v>
          </cell>
          <cell r="B3438">
            <v>131305</v>
          </cell>
          <cell r="C3438" t="str">
            <v>Узлы, агрегаты и прочие з/ч по САТ</v>
          </cell>
          <cell r="D3438" t="str">
            <v>3L-1425 Шариковый подшипник</v>
          </cell>
          <cell r="E3438">
            <v>2</v>
          </cell>
          <cell r="F3438">
            <v>18872.13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2</v>
          </cell>
          <cell r="L3438">
            <v>18872.13</v>
          </cell>
        </row>
        <row r="3439">
          <cell r="A3439">
            <v>1313053926</v>
          </cell>
          <cell r="B3439">
            <v>131305</v>
          </cell>
          <cell r="C3439" t="str">
            <v>Узлы, агрегаты и прочие з/ч по САТ</v>
          </cell>
          <cell r="D3439" t="str">
            <v>5M-6592 наружное кольцо роликового конического подшипника</v>
          </cell>
          <cell r="E3439">
            <v>5</v>
          </cell>
          <cell r="F3439">
            <v>151719.44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5</v>
          </cell>
          <cell r="L3439">
            <v>151719.44</v>
          </cell>
        </row>
        <row r="3440">
          <cell r="A3440">
            <v>1313053927</v>
          </cell>
          <cell r="B3440">
            <v>131305</v>
          </cell>
          <cell r="C3440" t="str">
            <v>Узлы, агрегаты и прочие з/ч по САТ</v>
          </cell>
          <cell r="D3440" t="str">
            <v>3К-2889 контргайка</v>
          </cell>
          <cell r="E3440">
            <v>4</v>
          </cell>
          <cell r="F3440">
            <v>959.67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4</v>
          </cell>
          <cell r="L3440">
            <v>959.67</v>
          </cell>
        </row>
        <row r="3441">
          <cell r="A3441">
            <v>1313053928</v>
          </cell>
          <cell r="B3441">
            <v>131305</v>
          </cell>
          <cell r="C3441" t="str">
            <v>Узлы, агрегаты и прочие з/ч по САТ</v>
          </cell>
          <cell r="D3441" t="str">
            <v>6B-4370 наружное кольцо роликового конического подшипника</v>
          </cell>
          <cell r="E3441">
            <v>3</v>
          </cell>
          <cell r="F3441">
            <v>57336.66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3</v>
          </cell>
          <cell r="L3441">
            <v>57336.66</v>
          </cell>
        </row>
        <row r="3442">
          <cell r="A3442">
            <v>1313053929</v>
          </cell>
          <cell r="B3442">
            <v>131305</v>
          </cell>
          <cell r="C3442" t="str">
            <v>Узлы, агрегаты и прочие з/ч по САТ</v>
          </cell>
          <cell r="D3442" t="str">
            <v>4J8997 уплотнение  насоса перекачки топлива</v>
          </cell>
          <cell r="E3442">
            <v>4</v>
          </cell>
          <cell r="F3442">
            <v>1274.3399999999999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4</v>
          </cell>
          <cell r="L3442">
            <v>1274.3399999999999</v>
          </cell>
        </row>
        <row r="3443">
          <cell r="A3443">
            <v>1313053932</v>
          </cell>
          <cell r="B3443">
            <v>131305</v>
          </cell>
          <cell r="C3443" t="str">
            <v>Узлы, агрегаты и прочие з/ч по САТ</v>
          </cell>
          <cell r="D3443" t="str">
            <v>6K-5528 наружное кольцо роликового конического подшипника</v>
          </cell>
          <cell r="E3443">
            <v>3</v>
          </cell>
          <cell r="F3443">
            <v>52316.32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3</v>
          </cell>
          <cell r="L3443">
            <v>52316.32</v>
          </cell>
        </row>
        <row r="3444">
          <cell r="A3444">
            <v>1313053933</v>
          </cell>
          <cell r="B3444">
            <v>131305</v>
          </cell>
          <cell r="C3444" t="str">
            <v>Узлы, агрегаты и прочие з/ч по САТ</v>
          </cell>
          <cell r="D3444" t="str">
            <v>6F-7058 шестигранная гайка</v>
          </cell>
          <cell r="E3444">
            <v>8</v>
          </cell>
          <cell r="F3444">
            <v>3454.94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8</v>
          </cell>
          <cell r="L3444">
            <v>3454.94</v>
          </cell>
        </row>
        <row r="3445">
          <cell r="A3445">
            <v>1313053935</v>
          </cell>
          <cell r="B3445">
            <v>131305</v>
          </cell>
          <cell r="C3445" t="str">
            <v>Узлы, агрегаты и прочие з/ч по САТ</v>
          </cell>
          <cell r="D3445" t="str">
            <v>6G-1602 соединительное звено</v>
          </cell>
          <cell r="E3445">
            <v>1</v>
          </cell>
          <cell r="F3445">
            <v>8022.93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1</v>
          </cell>
          <cell r="L3445">
            <v>8022.93</v>
          </cell>
        </row>
        <row r="3446">
          <cell r="A3446">
            <v>1313053937</v>
          </cell>
          <cell r="B3446">
            <v>131305</v>
          </cell>
          <cell r="C3446" t="str">
            <v>Узлы, агрегаты и прочие з/ч по САТ</v>
          </cell>
          <cell r="D3446" t="str">
            <v>6V-5853 Щетка стеклоочистителя AS (450мм)</v>
          </cell>
          <cell r="E3446">
            <v>7</v>
          </cell>
          <cell r="F3446">
            <v>26700.6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7</v>
          </cell>
          <cell r="L3446">
            <v>26700.6</v>
          </cell>
        </row>
        <row r="3447">
          <cell r="A3447">
            <v>1313053938</v>
          </cell>
          <cell r="B3447">
            <v>131305</v>
          </cell>
          <cell r="C3447" t="str">
            <v>Узлы, агрегаты и прочие з/ч по САТ</v>
          </cell>
          <cell r="D3447" t="str">
            <v>6V-9748 Контактная кромка уплотнения</v>
          </cell>
          <cell r="E3447">
            <v>3</v>
          </cell>
          <cell r="F3447">
            <v>3180.86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3</v>
          </cell>
          <cell r="L3447">
            <v>3180.86</v>
          </cell>
        </row>
        <row r="3448">
          <cell r="A3448">
            <v>1313053939</v>
          </cell>
          <cell r="B3448">
            <v>131305</v>
          </cell>
          <cell r="C3448" t="str">
            <v>Узлы, агрегаты и прочие з/ч по САТ</v>
          </cell>
          <cell r="D3448" t="str">
            <v>6Y-0359 Концевой рыхлитель</v>
          </cell>
          <cell r="E3448">
            <v>5</v>
          </cell>
          <cell r="F3448">
            <v>120329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5</v>
          </cell>
          <cell r="L3448">
            <v>120329</v>
          </cell>
        </row>
        <row r="3449">
          <cell r="A3449">
            <v>1313053940</v>
          </cell>
          <cell r="B3449">
            <v>131305</v>
          </cell>
          <cell r="C3449" t="str">
            <v>Узлы, агрегаты и прочие з/ч по САТ</v>
          </cell>
          <cell r="D3449" t="str">
            <v>6K-5529 подшипник с коническими роликами</v>
          </cell>
          <cell r="E3449">
            <v>3</v>
          </cell>
          <cell r="F3449">
            <v>113915.23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3</v>
          </cell>
          <cell r="L3449">
            <v>113915.23</v>
          </cell>
        </row>
        <row r="3450">
          <cell r="A3450">
            <v>1313053941</v>
          </cell>
          <cell r="B3450">
            <v>131305</v>
          </cell>
          <cell r="C3450" t="str">
            <v>Узлы, агрегаты и прочие з/ч по САТ</v>
          </cell>
          <cell r="D3450" t="str">
            <v>6Y-7917 Фрикционный диск</v>
          </cell>
          <cell r="E3450">
            <v>5</v>
          </cell>
          <cell r="F3450">
            <v>77933.45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5</v>
          </cell>
          <cell r="L3450">
            <v>77933.45</v>
          </cell>
        </row>
        <row r="3451">
          <cell r="A3451">
            <v>1313053943</v>
          </cell>
          <cell r="B3451">
            <v>131305</v>
          </cell>
          <cell r="C3451" t="str">
            <v>Узлы, агрегаты и прочие з/ч по САТ</v>
          </cell>
          <cell r="D3451" t="str">
            <v>7D-8857 промежуточное кольцо</v>
          </cell>
          <cell r="E3451">
            <v>12</v>
          </cell>
          <cell r="F3451">
            <v>31430.13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12</v>
          </cell>
          <cell r="L3451">
            <v>31430.13</v>
          </cell>
        </row>
        <row r="3452">
          <cell r="A3452">
            <v>1313053944</v>
          </cell>
          <cell r="B3452">
            <v>131305</v>
          </cell>
          <cell r="C3452" t="str">
            <v>Узлы, агрегаты и прочие з/ч по САТ</v>
          </cell>
          <cell r="D3452" t="str">
            <v>6Y-2546 Подшипник с коническими роликами</v>
          </cell>
          <cell r="E3452">
            <v>1</v>
          </cell>
          <cell r="F3452">
            <v>45602.400000000001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1</v>
          </cell>
          <cell r="L3452">
            <v>45602.400000000001</v>
          </cell>
        </row>
        <row r="3453">
          <cell r="A3453">
            <v>1313053945</v>
          </cell>
          <cell r="B3453">
            <v>131305</v>
          </cell>
          <cell r="C3453" t="str">
            <v>Узлы, агрегаты и прочие з/ч по САТ</v>
          </cell>
          <cell r="D3453" t="str">
            <v>7K9206 уплотнительная монжета</v>
          </cell>
          <cell r="E3453">
            <v>4</v>
          </cell>
          <cell r="F3453">
            <v>7095.6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4</v>
          </cell>
          <cell r="L3453">
            <v>7095.6</v>
          </cell>
        </row>
        <row r="3454">
          <cell r="A3454">
            <v>1313053946</v>
          </cell>
          <cell r="B3454">
            <v>131305</v>
          </cell>
          <cell r="C3454" t="str">
            <v>Узлы, агрегаты и прочие з/ч по САТ</v>
          </cell>
          <cell r="D3454" t="str">
            <v>6Y-2547 Наружное кольцо роликового конического подшипника</v>
          </cell>
          <cell r="E3454">
            <v>1</v>
          </cell>
          <cell r="F3454">
            <v>26189.7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1</v>
          </cell>
          <cell r="L3454">
            <v>26189.7</v>
          </cell>
        </row>
        <row r="3455">
          <cell r="A3455">
            <v>1313053947</v>
          </cell>
          <cell r="B3455">
            <v>131305</v>
          </cell>
          <cell r="C3455" t="str">
            <v>Узлы, агрегаты и прочие з/ч по САТ</v>
          </cell>
          <cell r="D3455" t="str">
            <v>8D1642 д-образное кольцо</v>
          </cell>
          <cell r="E3455">
            <v>4</v>
          </cell>
          <cell r="F3455">
            <v>8100.71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4</v>
          </cell>
          <cell r="L3455">
            <v>8100.71</v>
          </cell>
        </row>
        <row r="3456">
          <cell r="A3456">
            <v>1313053949</v>
          </cell>
          <cell r="B3456">
            <v>131305</v>
          </cell>
          <cell r="C3456" t="str">
            <v>Узлы, агрегаты и прочие з/ч по САТ</v>
          </cell>
          <cell r="D3456" t="str">
            <v>8D1643 д-образное кольцо</v>
          </cell>
          <cell r="E3456">
            <v>4</v>
          </cell>
          <cell r="F3456">
            <v>5049.4799999999996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4</v>
          </cell>
          <cell r="L3456">
            <v>5049.4799999999996</v>
          </cell>
        </row>
        <row r="3457">
          <cell r="A3457">
            <v>1313053950</v>
          </cell>
          <cell r="B3457">
            <v>131305</v>
          </cell>
          <cell r="C3457" t="str">
            <v>Узлы, агрегаты и прочие з/ч по САТ</v>
          </cell>
          <cell r="D3457" t="str">
            <v>8D-1648 дисковая пластина</v>
          </cell>
          <cell r="E3457">
            <v>5</v>
          </cell>
          <cell r="F3457">
            <v>109799.34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5</v>
          </cell>
          <cell r="L3457">
            <v>109799.34</v>
          </cell>
        </row>
        <row r="3458">
          <cell r="A3458">
            <v>1313053951</v>
          </cell>
          <cell r="B3458">
            <v>131305</v>
          </cell>
          <cell r="C3458" t="str">
            <v>Узлы, агрегаты и прочие з/ч по САТ</v>
          </cell>
          <cell r="D3458" t="str">
            <v>8D-1817 втулка подшипника</v>
          </cell>
          <cell r="E3458">
            <v>2</v>
          </cell>
          <cell r="F3458">
            <v>8518.4500000000007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2</v>
          </cell>
          <cell r="L3458">
            <v>8518.4500000000007</v>
          </cell>
        </row>
        <row r="3459">
          <cell r="A3459">
            <v>1313053953</v>
          </cell>
          <cell r="B3459">
            <v>131305</v>
          </cell>
          <cell r="C3459" t="str">
            <v>Узлы, агрегаты и прочие з/ч по САТ</v>
          </cell>
          <cell r="D3459" t="str">
            <v>8D-1819 подшипник с коническими роликами</v>
          </cell>
          <cell r="E3459">
            <v>1</v>
          </cell>
          <cell r="F3459">
            <v>10073.31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1</v>
          </cell>
          <cell r="L3459">
            <v>10073.31</v>
          </cell>
        </row>
        <row r="3460">
          <cell r="A3460">
            <v>1313053955</v>
          </cell>
          <cell r="B3460">
            <v>131305</v>
          </cell>
          <cell r="C3460" t="str">
            <v>Узлы, агрегаты и прочие з/ч по САТ</v>
          </cell>
          <cell r="D3460" t="str">
            <v>8D2161 подшипник</v>
          </cell>
          <cell r="E3460">
            <v>2</v>
          </cell>
          <cell r="F3460">
            <v>14355.73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2</v>
          </cell>
          <cell r="L3460">
            <v>14355.73</v>
          </cell>
        </row>
        <row r="3461">
          <cell r="A3461">
            <v>1313053956</v>
          </cell>
          <cell r="B3461">
            <v>131305</v>
          </cell>
          <cell r="C3461" t="str">
            <v>Узлы, агрегаты и прочие з/ч по САТ</v>
          </cell>
          <cell r="D3461" t="str">
            <v>8S-9075 подшипник с коническими роликами</v>
          </cell>
          <cell r="E3461">
            <v>4</v>
          </cell>
          <cell r="F3461">
            <v>58152.81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4</v>
          </cell>
          <cell r="L3461">
            <v>58152.81</v>
          </cell>
        </row>
        <row r="3462">
          <cell r="A3462">
            <v>1313053957</v>
          </cell>
          <cell r="B3462">
            <v>131305</v>
          </cell>
          <cell r="C3462" t="str">
            <v>Узлы, агрегаты и прочие з/ч по САТ</v>
          </cell>
          <cell r="D3462" t="str">
            <v>8D-2256 подшипник с коническими роликами</v>
          </cell>
          <cell r="E3462">
            <v>1</v>
          </cell>
          <cell r="F3462">
            <v>23316.47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1</v>
          </cell>
          <cell r="L3462">
            <v>23316.47</v>
          </cell>
        </row>
        <row r="3463">
          <cell r="A3463">
            <v>1313053958</v>
          </cell>
          <cell r="B3463">
            <v>131305</v>
          </cell>
          <cell r="C3463" t="str">
            <v>Узлы, агрегаты и прочие з/ч по САТ</v>
          </cell>
          <cell r="D3463" t="str">
            <v>8S-9076 наружное кольцо роликового конического подшипника</v>
          </cell>
          <cell r="E3463">
            <v>4</v>
          </cell>
          <cell r="F3463">
            <v>32253.279999999999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4</v>
          </cell>
          <cell r="L3463">
            <v>32253.279999999999</v>
          </cell>
        </row>
        <row r="3464">
          <cell r="A3464">
            <v>1313053959</v>
          </cell>
          <cell r="B3464">
            <v>131305</v>
          </cell>
          <cell r="C3464" t="str">
            <v>Узлы, агрегаты и прочие з/ч по САТ</v>
          </cell>
          <cell r="D3464" t="str">
            <v>8D8024 вкладыш</v>
          </cell>
          <cell r="E3464">
            <v>16</v>
          </cell>
          <cell r="F3464">
            <v>179124.8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16</v>
          </cell>
          <cell r="L3464">
            <v>179124.8</v>
          </cell>
        </row>
        <row r="3465">
          <cell r="A3465">
            <v>1313053960</v>
          </cell>
          <cell r="B3465">
            <v>131305</v>
          </cell>
          <cell r="C3465" t="str">
            <v>Узлы, агрегаты и прочие з/ч по САТ</v>
          </cell>
          <cell r="D3465" t="str">
            <v>8J5778 опорная втулка</v>
          </cell>
          <cell r="E3465">
            <v>2</v>
          </cell>
          <cell r="F3465">
            <v>37775.4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2</v>
          </cell>
          <cell r="L3465">
            <v>37775.4</v>
          </cell>
        </row>
        <row r="3466">
          <cell r="A3466">
            <v>1313053961</v>
          </cell>
          <cell r="B3466">
            <v>131305</v>
          </cell>
          <cell r="C3466" t="str">
            <v>Узлы, агрегаты и прочие з/ч по САТ</v>
          </cell>
          <cell r="D3466" t="str">
            <v>8D-8931 шайба</v>
          </cell>
          <cell r="E3466">
            <v>4</v>
          </cell>
          <cell r="F3466">
            <v>1059.01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4</v>
          </cell>
          <cell r="L3466">
            <v>1059.01</v>
          </cell>
        </row>
        <row r="3467">
          <cell r="A3467">
            <v>1313053962</v>
          </cell>
          <cell r="B3467">
            <v>131305</v>
          </cell>
          <cell r="C3467" t="str">
            <v>Узлы, агрегаты и прочие з/ч по САТ</v>
          </cell>
          <cell r="D3467" t="str">
            <v>8D9015 прокладка 1.28мм</v>
          </cell>
          <cell r="E3467">
            <v>16</v>
          </cell>
          <cell r="F3467">
            <v>14788.28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16</v>
          </cell>
          <cell r="L3467">
            <v>14788.28</v>
          </cell>
        </row>
        <row r="3468">
          <cell r="A3468">
            <v>1313053965</v>
          </cell>
          <cell r="B3468">
            <v>131305</v>
          </cell>
          <cell r="C3468" t="str">
            <v>Узлы, агрегаты и прочие з/ч по САТ</v>
          </cell>
          <cell r="D3468" t="str">
            <v>8V-9257 Комплект фильтрующих элементов</v>
          </cell>
          <cell r="E3468">
            <v>3</v>
          </cell>
          <cell r="F3468">
            <v>130256.97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3</v>
          </cell>
          <cell r="L3468">
            <v>130256.97</v>
          </cell>
        </row>
        <row r="3469">
          <cell r="A3469">
            <v>1313053967</v>
          </cell>
          <cell r="B3469">
            <v>131305</v>
          </cell>
          <cell r="C3469" t="str">
            <v>Узлы, агрегаты и прочие з/ч по САТ</v>
          </cell>
          <cell r="D3469" t="str">
            <v>8W-5293 палец</v>
          </cell>
          <cell r="E3469">
            <v>1</v>
          </cell>
          <cell r="F3469">
            <v>4659.74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1</v>
          </cell>
          <cell r="L3469">
            <v>4659.74</v>
          </cell>
        </row>
        <row r="3470">
          <cell r="A3470">
            <v>1313053968</v>
          </cell>
          <cell r="B3470">
            <v>131305</v>
          </cell>
          <cell r="C3470" t="str">
            <v>Узлы, агрегаты и прочие з/ч по САТ</v>
          </cell>
          <cell r="D3470" t="str">
            <v>8W-5296 палец</v>
          </cell>
          <cell r="E3470">
            <v>1</v>
          </cell>
          <cell r="F3470">
            <v>7211.74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1</v>
          </cell>
          <cell r="L3470">
            <v>7211.74</v>
          </cell>
        </row>
        <row r="3471">
          <cell r="A3471">
            <v>1313053969</v>
          </cell>
          <cell r="B3471">
            <v>131305</v>
          </cell>
          <cell r="C3471" t="str">
            <v>Узлы, агрегаты и прочие з/ч по САТ</v>
          </cell>
          <cell r="D3471" t="str">
            <v>8X-8378 упорная шайба</v>
          </cell>
          <cell r="E3471">
            <v>5</v>
          </cell>
          <cell r="F3471">
            <v>23751.72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5</v>
          </cell>
          <cell r="L3471">
            <v>23751.72</v>
          </cell>
        </row>
        <row r="3472">
          <cell r="A3472">
            <v>1313053970</v>
          </cell>
          <cell r="B3472">
            <v>131305</v>
          </cell>
          <cell r="C3472" t="str">
            <v>Узлы, агрегаты и прочие з/ч по САТ</v>
          </cell>
          <cell r="D3472" t="str">
            <v>9H3360 уплотнительное кольцо уплотнения</v>
          </cell>
          <cell r="E3472">
            <v>1</v>
          </cell>
          <cell r="F3472">
            <v>2421.54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1</v>
          </cell>
          <cell r="L3472">
            <v>2421.54</v>
          </cell>
        </row>
        <row r="3473">
          <cell r="A3473">
            <v>1313053971</v>
          </cell>
          <cell r="B3473">
            <v>131305</v>
          </cell>
          <cell r="C3473" t="str">
            <v>Узлы, агрегаты и прочие з/ч по САТ</v>
          </cell>
          <cell r="D3473" t="str">
            <v>9K1171 втулка подшипника</v>
          </cell>
          <cell r="E3473">
            <v>2</v>
          </cell>
          <cell r="F3473">
            <v>24314.1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2</v>
          </cell>
          <cell r="L3473">
            <v>24314.1</v>
          </cell>
        </row>
        <row r="3474">
          <cell r="A3474">
            <v>1313053972</v>
          </cell>
          <cell r="B3474">
            <v>131305</v>
          </cell>
          <cell r="C3474" t="str">
            <v>Узлы, агрегаты и прочие з/ч по САТ</v>
          </cell>
          <cell r="D3474" t="str">
            <v>9K-1172 подшипник с коническими роликами</v>
          </cell>
          <cell r="E3474">
            <v>1</v>
          </cell>
          <cell r="F3474">
            <v>22095.98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1</v>
          </cell>
          <cell r="L3474">
            <v>22095.98</v>
          </cell>
        </row>
        <row r="3475">
          <cell r="A3475">
            <v>1313053973</v>
          </cell>
          <cell r="B3475">
            <v>131305</v>
          </cell>
          <cell r="C3475" t="str">
            <v>Узлы, агрегаты и прочие з/ч по САТ</v>
          </cell>
          <cell r="D3475" t="str">
            <v>190-7634 Уплотнительное кольцо</v>
          </cell>
          <cell r="E3475">
            <v>6</v>
          </cell>
          <cell r="F3475">
            <v>3903.78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6</v>
          </cell>
          <cell r="L3475">
            <v>3903.78</v>
          </cell>
        </row>
        <row r="3476">
          <cell r="A3476">
            <v>1313053978</v>
          </cell>
          <cell r="B3476">
            <v>131305</v>
          </cell>
          <cell r="C3476" t="str">
            <v>Узлы, агрегаты и прочие з/ч по САТ</v>
          </cell>
          <cell r="D3476" t="str">
            <v>2H-3940 колено</v>
          </cell>
          <cell r="E3476">
            <v>1</v>
          </cell>
          <cell r="F3476">
            <v>2374.23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1</v>
          </cell>
          <cell r="L3476">
            <v>2374.23</v>
          </cell>
        </row>
        <row r="3477">
          <cell r="A3477">
            <v>1313053979</v>
          </cell>
          <cell r="B3477">
            <v>131305</v>
          </cell>
          <cell r="C3477" t="str">
            <v>Узлы, агрегаты и прочие з/ч по САТ</v>
          </cell>
          <cell r="D3477" t="str">
            <v>2J-2152 обойма подшипника</v>
          </cell>
          <cell r="E3477">
            <v>2</v>
          </cell>
          <cell r="F3477">
            <v>87638.35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2</v>
          </cell>
          <cell r="L3477">
            <v>87638.35</v>
          </cell>
        </row>
        <row r="3478">
          <cell r="A3478">
            <v>1313053980</v>
          </cell>
          <cell r="B3478">
            <v>131305</v>
          </cell>
          <cell r="C3478" t="str">
            <v>Узлы, агрегаты и прочие з/ч по САТ</v>
          </cell>
          <cell r="D3478" t="str">
            <v>2519905 BEARING САТ</v>
          </cell>
          <cell r="E3478">
            <v>1</v>
          </cell>
          <cell r="F3478">
            <v>87003.37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1</v>
          </cell>
          <cell r="L3478">
            <v>87003.37</v>
          </cell>
        </row>
        <row r="3479">
          <cell r="A3479">
            <v>1313054000</v>
          </cell>
          <cell r="B3479">
            <v>131305</v>
          </cell>
          <cell r="C3479" t="str">
            <v>Узлы, агрегаты и прочие з/ч по САТ</v>
          </cell>
          <cell r="D3479" t="str">
            <v>9T-8813 цилиндр подвески</v>
          </cell>
          <cell r="E3479">
            <v>2</v>
          </cell>
          <cell r="F3479">
            <v>16588134.99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2</v>
          </cell>
          <cell r="L3479">
            <v>16588134.99</v>
          </cell>
        </row>
        <row r="3480">
          <cell r="A3480">
            <v>1313054002</v>
          </cell>
          <cell r="B3480">
            <v>131305</v>
          </cell>
          <cell r="C3480" t="str">
            <v>Узлы, агрегаты и прочие з/ч по САТ</v>
          </cell>
          <cell r="D3480" t="str">
            <v>106-9823 подшипник-конусный</v>
          </cell>
          <cell r="E3480">
            <v>2</v>
          </cell>
          <cell r="F3480">
            <v>883979.92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2</v>
          </cell>
          <cell r="L3480">
            <v>883979.92</v>
          </cell>
        </row>
        <row r="3481">
          <cell r="A3481">
            <v>1313054004</v>
          </cell>
          <cell r="B3481">
            <v>131305</v>
          </cell>
          <cell r="C3481" t="str">
            <v>Узлы, агрегаты и прочие з/ч по САТ</v>
          </cell>
          <cell r="D3481" t="str">
            <v>112-8224 прокладка регулировочная</v>
          </cell>
          <cell r="E3481">
            <v>10</v>
          </cell>
          <cell r="F3481">
            <v>13459.87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10</v>
          </cell>
          <cell r="L3481">
            <v>13459.87</v>
          </cell>
        </row>
        <row r="3482">
          <cell r="A3482">
            <v>1313054005</v>
          </cell>
          <cell r="B3482">
            <v>131305</v>
          </cell>
          <cell r="C3482" t="str">
            <v>Узлы, агрегаты и прочие з/ч по САТ</v>
          </cell>
          <cell r="D3482" t="str">
            <v>113-7463 комплект  уплотнений для цилиндра задней подвески</v>
          </cell>
          <cell r="E3482">
            <v>10</v>
          </cell>
          <cell r="F3482">
            <v>2387224.2000000002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10</v>
          </cell>
          <cell r="L3482">
            <v>2387224.2000000002</v>
          </cell>
        </row>
        <row r="3483">
          <cell r="A3483">
            <v>1313054010</v>
          </cell>
          <cell r="B3483">
            <v>131305</v>
          </cell>
          <cell r="C3483" t="str">
            <v>Узлы, агрегаты и прочие з/ч по САТ</v>
          </cell>
          <cell r="D3483" t="str">
            <v>120-0295 обойма подшипника</v>
          </cell>
          <cell r="E3483">
            <v>4</v>
          </cell>
          <cell r="F3483">
            <v>621385.97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4</v>
          </cell>
          <cell r="L3483">
            <v>621385.97</v>
          </cell>
        </row>
        <row r="3484">
          <cell r="A3484">
            <v>1313054011</v>
          </cell>
          <cell r="B3484">
            <v>131305</v>
          </cell>
          <cell r="C3484" t="str">
            <v>Узлы, агрегаты и прочие з/ч по САТ</v>
          </cell>
          <cell r="D3484" t="str">
            <v>123-2941 уплотнительное кольцо</v>
          </cell>
          <cell r="E3484">
            <v>12</v>
          </cell>
          <cell r="F3484">
            <v>26569.8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12</v>
          </cell>
          <cell r="L3484">
            <v>26569.8</v>
          </cell>
        </row>
        <row r="3485">
          <cell r="A3485">
            <v>1313054013</v>
          </cell>
          <cell r="B3485">
            <v>131305</v>
          </cell>
          <cell r="C3485" t="str">
            <v>Узлы, агрегаты и прочие з/ч по САТ</v>
          </cell>
          <cell r="D3485" t="str">
            <v>123-7268 уплотнение</v>
          </cell>
          <cell r="E3485">
            <v>10</v>
          </cell>
          <cell r="F3485">
            <v>26735.39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10</v>
          </cell>
          <cell r="L3485">
            <v>26735.39</v>
          </cell>
        </row>
        <row r="3486">
          <cell r="A3486">
            <v>1313054021</v>
          </cell>
          <cell r="B3486">
            <v>131305</v>
          </cell>
          <cell r="C3486" t="str">
            <v>Узлы, агрегаты и прочие з/ч по САТ</v>
          </cell>
          <cell r="D3486" t="str">
            <v>129-3719 уплотнительное кольцо</v>
          </cell>
          <cell r="E3486">
            <v>8</v>
          </cell>
          <cell r="F3486">
            <v>15388.13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8</v>
          </cell>
          <cell r="L3486">
            <v>15388.13</v>
          </cell>
        </row>
        <row r="3487">
          <cell r="A3487">
            <v>1313054025</v>
          </cell>
          <cell r="B3487">
            <v>131305</v>
          </cell>
          <cell r="C3487" t="str">
            <v>Узлы, агрегаты и прочие з/ч по САТ</v>
          </cell>
          <cell r="D3487" t="str">
            <v>135-5260 замок</v>
          </cell>
          <cell r="E3487">
            <v>4</v>
          </cell>
          <cell r="F3487">
            <v>9974.31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4</v>
          </cell>
          <cell r="L3487">
            <v>9974.31</v>
          </cell>
        </row>
        <row r="3488">
          <cell r="A3488">
            <v>1313054032</v>
          </cell>
          <cell r="B3488">
            <v>131305</v>
          </cell>
          <cell r="C3488" t="str">
            <v>Узлы, агрегаты и прочие з/ч по САТ</v>
          </cell>
          <cell r="D3488" t="str">
            <v>297-9546 двухконусное уплотнение</v>
          </cell>
          <cell r="E3488">
            <v>3</v>
          </cell>
          <cell r="F3488">
            <v>786945.12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3</v>
          </cell>
          <cell r="L3488">
            <v>786945.12</v>
          </cell>
        </row>
        <row r="3489">
          <cell r="A3489">
            <v>1313054033</v>
          </cell>
          <cell r="B3489">
            <v>131305</v>
          </cell>
          <cell r="C3489" t="str">
            <v>Узлы, агрегаты и прочие з/ч по САТ</v>
          </cell>
          <cell r="D3489" t="str">
            <v>297-9545 кольцо торообразное</v>
          </cell>
          <cell r="E3489">
            <v>4</v>
          </cell>
          <cell r="F3489">
            <v>37028.17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4</v>
          </cell>
          <cell r="L3489">
            <v>37028.17</v>
          </cell>
        </row>
        <row r="3490">
          <cell r="A3490">
            <v>1313054040</v>
          </cell>
          <cell r="B3490">
            <v>131305</v>
          </cell>
          <cell r="C3490" t="str">
            <v>Узлы, агрегаты и прочие з/ч по САТ</v>
          </cell>
          <cell r="D3490" t="str">
            <v>162-4146 регулятор</v>
          </cell>
          <cell r="E3490">
            <v>5</v>
          </cell>
          <cell r="F3490">
            <v>593672.52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5</v>
          </cell>
          <cell r="L3490">
            <v>593672.52</v>
          </cell>
        </row>
        <row r="3491">
          <cell r="A3491">
            <v>1313054043</v>
          </cell>
          <cell r="B3491">
            <v>131305</v>
          </cell>
          <cell r="C3491" t="str">
            <v>Узлы, агрегаты и прочие з/ч по САТ</v>
          </cell>
          <cell r="D3491" t="str">
            <v>165-5957 включатель аварийной сигнализации</v>
          </cell>
          <cell r="E3491">
            <v>1</v>
          </cell>
          <cell r="F3491">
            <v>15515.06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1</v>
          </cell>
          <cell r="L3491">
            <v>15515.06</v>
          </cell>
        </row>
        <row r="3492">
          <cell r="A3492">
            <v>1313054049</v>
          </cell>
          <cell r="B3492">
            <v>131305</v>
          </cell>
          <cell r="C3492" t="str">
            <v>Узлы, агрегаты и прочие з/ч по САТ</v>
          </cell>
          <cell r="D3492" t="str">
            <v>175-4143 электромотор (омыват.)</v>
          </cell>
          <cell r="E3492">
            <v>1</v>
          </cell>
          <cell r="F3492">
            <v>15501.18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1</v>
          </cell>
          <cell r="L3492">
            <v>15501.18</v>
          </cell>
        </row>
        <row r="3493">
          <cell r="A3493">
            <v>1313054050</v>
          </cell>
          <cell r="B3493">
            <v>131305</v>
          </cell>
          <cell r="C3493" t="str">
            <v>Узлы, агрегаты и прочие з/ч по САТ</v>
          </cell>
          <cell r="D3493" t="str">
            <v>175-5507 зарядка азотом</v>
          </cell>
          <cell r="E3493">
            <v>2</v>
          </cell>
          <cell r="F3493">
            <v>477478.5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2</v>
          </cell>
          <cell r="L3493">
            <v>477478.5</v>
          </cell>
        </row>
        <row r="3494">
          <cell r="A3494">
            <v>1313054051</v>
          </cell>
          <cell r="B3494">
            <v>131305</v>
          </cell>
          <cell r="C3494" t="str">
            <v>Узлы, агрегаты и прочие з/ч по САТ</v>
          </cell>
          <cell r="D3494" t="str">
            <v>175-7410 зарядка азотом</v>
          </cell>
          <cell r="E3494">
            <v>2</v>
          </cell>
          <cell r="F3494">
            <v>138623.44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2</v>
          </cell>
          <cell r="L3494">
            <v>138623.44</v>
          </cell>
        </row>
        <row r="3495">
          <cell r="A3495">
            <v>1313054053</v>
          </cell>
          <cell r="B3495">
            <v>131305</v>
          </cell>
          <cell r="C3495" t="str">
            <v>Узлы, агрегаты и прочие з/ч по САТ</v>
          </cell>
          <cell r="D3495" t="str">
            <v>1B-6577 конусный-подшипник</v>
          </cell>
          <cell r="E3495">
            <v>3</v>
          </cell>
          <cell r="F3495">
            <v>154983.54999999999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3</v>
          </cell>
          <cell r="L3495">
            <v>154983.54999999999</v>
          </cell>
        </row>
        <row r="3496">
          <cell r="A3496">
            <v>1313054054</v>
          </cell>
          <cell r="B3496">
            <v>131305</v>
          </cell>
          <cell r="C3496" t="str">
            <v>Узлы, агрегаты и прочие з/ч по САТ</v>
          </cell>
          <cell r="D3496" t="str">
            <v>1B-8736 полукруглая шпонка</v>
          </cell>
          <cell r="E3496">
            <v>5</v>
          </cell>
          <cell r="F3496">
            <v>913.63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5</v>
          </cell>
          <cell r="L3496">
            <v>913.63</v>
          </cell>
        </row>
        <row r="3497">
          <cell r="A3497">
            <v>1313054059</v>
          </cell>
          <cell r="B3497">
            <v>131305</v>
          </cell>
          <cell r="C3497" t="str">
            <v>Узлы, агрегаты и прочие з/ч по САТ</v>
          </cell>
          <cell r="D3497" t="str">
            <v>1P-3000</v>
          </cell>
          <cell r="E3497">
            <v>1</v>
          </cell>
          <cell r="F3497">
            <v>115422.58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1</v>
          </cell>
          <cell r="L3497">
            <v>115422.58</v>
          </cell>
        </row>
        <row r="3498">
          <cell r="A3498">
            <v>1313054060</v>
          </cell>
          <cell r="B3498">
            <v>131305</v>
          </cell>
          <cell r="C3498" t="str">
            <v>Узлы, агрегаты и прочие з/ч по САТ</v>
          </cell>
          <cell r="D3498" t="str">
            <v>1P-3041 набор метчиков</v>
          </cell>
          <cell r="E3498">
            <v>1</v>
          </cell>
          <cell r="F3498">
            <v>24390.25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1</v>
          </cell>
          <cell r="L3498">
            <v>24390.25</v>
          </cell>
        </row>
        <row r="3499">
          <cell r="A3499">
            <v>1313054061</v>
          </cell>
          <cell r="B3499">
            <v>131305</v>
          </cell>
          <cell r="C3499" t="str">
            <v>Узлы, агрегаты и прочие з/ч по САТ</v>
          </cell>
          <cell r="D3499" t="str">
            <v>1P-3050 набор метчиков</v>
          </cell>
          <cell r="E3499">
            <v>1</v>
          </cell>
          <cell r="F3499">
            <v>144282.1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</v>
          </cell>
          <cell r="L3499">
            <v>144282.1</v>
          </cell>
        </row>
        <row r="3500">
          <cell r="A3500">
            <v>1313054063</v>
          </cell>
          <cell r="B3500">
            <v>131305</v>
          </cell>
          <cell r="C3500" t="str">
            <v>Узлы, агрегаты и прочие з/ч по САТ</v>
          </cell>
          <cell r="D3500" t="str">
            <v>1P-7405 рым-болт (шпилька с</v>
          </cell>
          <cell r="E3500">
            <v>3</v>
          </cell>
          <cell r="F3500">
            <v>5189.6000000000004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3</v>
          </cell>
          <cell r="L3500">
            <v>5189.6000000000004</v>
          </cell>
        </row>
        <row r="3501">
          <cell r="A3501">
            <v>1313054064</v>
          </cell>
          <cell r="B3501">
            <v>131305</v>
          </cell>
          <cell r="C3501" t="str">
            <v>Узлы, агрегаты и прочие з/ч по САТ</v>
          </cell>
          <cell r="D3501" t="str">
            <v>1S-8937 игольчатый клапан</v>
          </cell>
          <cell r="E3501">
            <v>5</v>
          </cell>
          <cell r="F3501">
            <v>35001.040000000001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5</v>
          </cell>
          <cell r="L3501">
            <v>35001.040000000001</v>
          </cell>
        </row>
        <row r="3502">
          <cell r="A3502">
            <v>1313054077</v>
          </cell>
          <cell r="B3502">
            <v>131305</v>
          </cell>
          <cell r="C3502" t="str">
            <v>Узлы, агрегаты и прочие з/ч по САТ</v>
          </cell>
          <cell r="D3502" t="str">
            <v>270-1528 комплект уплотнений</v>
          </cell>
          <cell r="E3502">
            <v>3</v>
          </cell>
          <cell r="F3502">
            <v>390461.3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3</v>
          </cell>
          <cell r="L3502">
            <v>390461.3</v>
          </cell>
        </row>
        <row r="3503">
          <cell r="A3503">
            <v>1313054079</v>
          </cell>
          <cell r="B3503">
            <v>131305</v>
          </cell>
          <cell r="C3503" t="str">
            <v>Узлы, агрегаты и прочие з/ч по САТ</v>
          </cell>
          <cell r="D3503" t="str">
            <v>270-1535 комплект уплотнений</v>
          </cell>
          <cell r="E3503">
            <v>1</v>
          </cell>
          <cell r="F3503">
            <v>38978.14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1</v>
          </cell>
          <cell r="L3503">
            <v>38978.14</v>
          </cell>
        </row>
        <row r="3504">
          <cell r="A3504">
            <v>1313054080</v>
          </cell>
          <cell r="B3504">
            <v>131305</v>
          </cell>
          <cell r="C3504" t="str">
            <v>Узлы, агрегаты и прочие з/ч по САТ</v>
          </cell>
          <cell r="D3504" t="str">
            <v>270-1537 комплект уплотнений</v>
          </cell>
          <cell r="E3504">
            <v>1</v>
          </cell>
          <cell r="F3504">
            <v>25190.95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1</v>
          </cell>
          <cell r="L3504">
            <v>25190.95</v>
          </cell>
        </row>
        <row r="3505">
          <cell r="A3505">
            <v>1313054083</v>
          </cell>
          <cell r="B3505">
            <v>131305</v>
          </cell>
          <cell r="C3505" t="str">
            <v>Узлы, агрегаты и прочие з/ч по САТ</v>
          </cell>
          <cell r="D3505" t="str">
            <v>275-1304 тяга руля, трапеций</v>
          </cell>
          <cell r="E3505">
            <v>1</v>
          </cell>
          <cell r="F3505">
            <v>462188.7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1</v>
          </cell>
          <cell r="L3505">
            <v>462188.7</v>
          </cell>
        </row>
        <row r="3506">
          <cell r="A3506">
            <v>1313054084</v>
          </cell>
          <cell r="B3506">
            <v>131305</v>
          </cell>
          <cell r="C3506" t="str">
            <v>Узлы, агрегаты и прочие з/ч по САТ</v>
          </cell>
          <cell r="D3506" t="str">
            <v>275-5232 тяга рулевого механизма</v>
          </cell>
          <cell r="E3506">
            <v>4</v>
          </cell>
          <cell r="F3506">
            <v>498092.19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4</v>
          </cell>
          <cell r="L3506">
            <v>498092.19</v>
          </cell>
        </row>
        <row r="3507">
          <cell r="A3507">
            <v>1313054085</v>
          </cell>
          <cell r="B3507">
            <v>131305</v>
          </cell>
          <cell r="C3507" t="str">
            <v>Узлы, агрегаты и прочие з/ч по САТ</v>
          </cell>
          <cell r="D3507" t="str">
            <v>275-5233 тяга рулевого механизма</v>
          </cell>
          <cell r="E3507">
            <v>4</v>
          </cell>
          <cell r="F3507">
            <v>301905.56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4</v>
          </cell>
          <cell r="L3507">
            <v>301905.56</v>
          </cell>
        </row>
        <row r="3508">
          <cell r="A3508">
            <v>1313054089</v>
          </cell>
          <cell r="B3508">
            <v>131305</v>
          </cell>
          <cell r="C3508" t="str">
            <v>Узлы, агрегаты и прочие з/ч по САТ</v>
          </cell>
          <cell r="D3508" t="str">
            <v>2A-1162 прокладка</v>
          </cell>
          <cell r="E3508">
            <v>10</v>
          </cell>
          <cell r="F3508">
            <v>3368.85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10</v>
          </cell>
          <cell r="L3508">
            <v>3368.85</v>
          </cell>
        </row>
        <row r="3509">
          <cell r="A3509">
            <v>1313054091</v>
          </cell>
          <cell r="B3509">
            <v>131305</v>
          </cell>
          <cell r="C3509" t="str">
            <v>Узлы, агрегаты и прочие з/ч по САТ</v>
          </cell>
          <cell r="D3509" t="str">
            <v>2D2511 клапана -диск</v>
          </cell>
          <cell r="E3509">
            <v>25</v>
          </cell>
          <cell r="F3509">
            <v>315285.84000000003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25</v>
          </cell>
          <cell r="L3509">
            <v>315285.84000000003</v>
          </cell>
        </row>
        <row r="3510">
          <cell r="A3510">
            <v>1313054092</v>
          </cell>
          <cell r="B3510">
            <v>131305</v>
          </cell>
          <cell r="C3510" t="str">
            <v>Узлы, агрегаты и прочие з/ч по САТ</v>
          </cell>
          <cell r="D3510" t="str">
            <v>2D-6506 уплотнительное кольцо</v>
          </cell>
          <cell r="E3510">
            <v>10</v>
          </cell>
          <cell r="F3510">
            <v>28677.11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10</v>
          </cell>
          <cell r="L3510">
            <v>28677.11</v>
          </cell>
        </row>
        <row r="3511">
          <cell r="A3511">
            <v>1313054093</v>
          </cell>
          <cell r="B3511">
            <v>131305</v>
          </cell>
          <cell r="C3511" t="str">
            <v>Узлы, агрегаты и прочие з/ч по САТ</v>
          </cell>
          <cell r="D3511" t="str">
            <v>2D-8009 уплотнительное кольцо</v>
          </cell>
          <cell r="E3511">
            <v>24</v>
          </cell>
          <cell r="F3511">
            <v>21792.97</v>
          </cell>
          <cell r="G3511">
            <v>0</v>
          </cell>
          <cell r="H3511">
            <v>0</v>
          </cell>
          <cell r="I3511">
            <v>3</v>
          </cell>
          <cell r="J3511">
            <v>2743.43</v>
          </cell>
          <cell r="K3511">
            <v>21</v>
          </cell>
          <cell r="L3511">
            <v>19049.54</v>
          </cell>
        </row>
        <row r="3512">
          <cell r="A3512">
            <v>1313054094</v>
          </cell>
          <cell r="B3512">
            <v>131305</v>
          </cell>
          <cell r="C3512" t="str">
            <v>Узлы, агрегаты и прочие з/ч по САТ</v>
          </cell>
          <cell r="D3512" t="str">
            <v>2D-8364 уплотнительное кольцо</v>
          </cell>
          <cell r="E3512">
            <v>7</v>
          </cell>
          <cell r="F3512">
            <v>20763.73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7</v>
          </cell>
          <cell r="L3512">
            <v>20763.73</v>
          </cell>
        </row>
        <row r="3513">
          <cell r="A3513">
            <v>1313054095</v>
          </cell>
          <cell r="B3513">
            <v>131305</v>
          </cell>
          <cell r="C3513" t="str">
            <v>Узлы, агрегаты и прочие з/ч по САТ</v>
          </cell>
          <cell r="D3513" t="str">
            <v>2D-9457 конусный-подшипник</v>
          </cell>
          <cell r="E3513">
            <v>2</v>
          </cell>
          <cell r="F3513">
            <v>46464.93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2</v>
          </cell>
          <cell r="L3513">
            <v>46464.93</v>
          </cell>
        </row>
        <row r="3514">
          <cell r="A3514">
            <v>1313054096</v>
          </cell>
          <cell r="B3514">
            <v>131305</v>
          </cell>
          <cell r="C3514" t="str">
            <v>Узлы, агрегаты и прочие з/ч по САТ</v>
          </cell>
          <cell r="D3514" t="str">
            <v>2G-1203 уплотнительное кольцо для поршня тормоза</v>
          </cell>
          <cell r="E3514">
            <v>6</v>
          </cell>
          <cell r="F3514">
            <v>126946.27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6</v>
          </cell>
          <cell r="L3514">
            <v>126946.27</v>
          </cell>
        </row>
        <row r="3515">
          <cell r="A3515">
            <v>1313054097</v>
          </cell>
          <cell r="B3515">
            <v>131305</v>
          </cell>
          <cell r="C3515" t="str">
            <v>Узлы, агрегаты и прочие з/ч по САТ</v>
          </cell>
          <cell r="D3515" t="str">
            <v>2G-4553 пластина</v>
          </cell>
          <cell r="E3515">
            <v>4</v>
          </cell>
          <cell r="F3515">
            <v>60789.61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4</v>
          </cell>
          <cell r="L3515">
            <v>60789.61</v>
          </cell>
        </row>
        <row r="3516">
          <cell r="A3516">
            <v>1313054098</v>
          </cell>
          <cell r="B3516">
            <v>131305</v>
          </cell>
          <cell r="C3516" t="str">
            <v>Узлы, агрегаты и прочие з/ч по САТ</v>
          </cell>
          <cell r="D3516" t="str">
            <v>2G-6203 водило планетарной передачи</v>
          </cell>
          <cell r="E3516">
            <v>2</v>
          </cell>
          <cell r="F3516">
            <v>3834116.58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2</v>
          </cell>
          <cell r="L3516">
            <v>3834116.58</v>
          </cell>
        </row>
        <row r="3517">
          <cell r="A3517">
            <v>1313054099</v>
          </cell>
          <cell r="B3517">
            <v>131305</v>
          </cell>
          <cell r="C3517" t="str">
            <v>Узлы, агрегаты и прочие з/ч по САТ</v>
          </cell>
          <cell r="D3517" t="str">
            <v>2G-6204 планетарная зубчатая передача</v>
          </cell>
          <cell r="E3517">
            <v>2</v>
          </cell>
          <cell r="F3517">
            <v>1295550.72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2</v>
          </cell>
          <cell r="L3517">
            <v>1295550.72</v>
          </cell>
        </row>
        <row r="3518">
          <cell r="A3518">
            <v>1313054100</v>
          </cell>
          <cell r="B3518">
            <v>131305</v>
          </cell>
          <cell r="C3518" t="str">
            <v>Узлы, агрегаты и прочие з/ч по САТ</v>
          </cell>
          <cell r="D3518" t="str">
            <v>1M3780 Bearing</v>
          </cell>
          <cell r="E3518">
            <v>20</v>
          </cell>
          <cell r="F3518">
            <v>46298.63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20</v>
          </cell>
          <cell r="L3518">
            <v>46298.63</v>
          </cell>
        </row>
        <row r="3519">
          <cell r="A3519">
            <v>1313054101</v>
          </cell>
          <cell r="B3519">
            <v>131305</v>
          </cell>
          <cell r="C3519" t="str">
            <v>Узлы, агрегаты и прочие з/ч по САТ</v>
          </cell>
          <cell r="D3519" t="str">
            <v>308-6303 strip-wear</v>
          </cell>
          <cell r="E3519">
            <v>1</v>
          </cell>
          <cell r="F3519">
            <v>15375.8</v>
          </cell>
          <cell r="G3519">
            <v>0</v>
          </cell>
          <cell r="H3519">
            <v>0</v>
          </cell>
          <cell r="I3519">
            <v>1</v>
          </cell>
          <cell r="J3519">
            <v>15375.8</v>
          </cell>
          <cell r="K3519">
            <v>0</v>
          </cell>
          <cell r="L3519">
            <v>0</v>
          </cell>
        </row>
        <row r="3520">
          <cell r="A3520">
            <v>1313054102</v>
          </cell>
          <cell r="B3520">
            <v>131305</v>
          </cell>
          <cell r="C3520" t="str">
            <v>Узлы, агрегаты и прочие з/ч по САТ</v>
          </cell>
          <cell r="D3520" t="str">
            <v>185-3983 Gasket maker</v>
          </cell>
          <cell r="E3520">
            <v>1</v>
          </cell>
          <cell r="F3520">
            <v>4620.22</v>
          </cell>
          <cell r="G3520">
            <v>0</v>
          </cell>
          <cell r="H3520">
            <v>0</v>
          </cell>
          <cell r="I3520">
            <v>1</v>
          </cell>
          <cell r="J3520">
            <v>4620.22</v>
          </cell>
          <cell r="K3520">
            <v>0</v>
          </cell>
          <cell r="L3520">
            <v>0</v>
          </cell>
        </row>
        <row r="3521">
          <cell r="A3521">
            <v>1313054103</v>
          </cell>
          <cell r="B3521">
            <v>131305</v>
          </cell>
          <cell r="C3521" t="str">
            <v>Узлы, агрегаты и прочие з/ч по САТ</v>
          </cell>
          <cell r="D3521" t="str">
            <v>228-1778 Seal KIT H C</v>
          </cell>
          <cell r="E3521">
            <v>2</v>
          </cell>
          <cell r="F3521">
            <v>45852.2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2</v>
          </cell>
          <cell r="L3521">
            <v>45852.2</v>
          </cell>
        </row>
        <row r="3522">
          <cell r="A3522">
            <v>1313054104</v>
          </cell>
          <cell r="B3522">
            <v>131305</v>
          </cell>
          <cell r="C3522" t="str">
            <v>Узлы, агрегаты и прочие з/ч по САТ</v>
          </cell>
          <cell r="D3522" t="str">
            <v>336-5288 kit -seal-h.c</v>
          </cell>
          <cell r="E3522">
            <v>4</v>
          </cell>
          <cell r="F3522">
            <v>400332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4</v>
          </cell>
          <cell r="L3522">
            <v>400332</v>
          </cell>
        </row>
        <row r="3523">
          <cell r="A3523">
            <v>1313054150</v>
          </cell>
          <cell r="B3523">
            <v>131305</v>
          </cell>
          <cell r="C3523" t="str">
            <v>Узлы, агрегаты и прочие з/ч по САТ</v>
          </cell>
          <cell r="D3523" t="str">
            <v>600-411-1571 Противокорозийный фильтр</v>
          </cell>
          <cell r="E3523">
            <v>6</v>
          </cell>
          <cell r="F3523">
            <v>67290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6</v>
          </cell>
          <cell r="L3523">
            <v>67290</v>
          </cell>
        </row>
        <row r="3524">
          <cell r="A3524">
            <v>1313054151</v>
          </cell>
          <cell r="B3524">
            <v>131305</v>
          </cell>
          <cell r="C3524" t="str">
            <v>Узлы, агрегаты и прочие з/ч по САТ</v>
          </cell>
          <cell r="D3524" t="str">
            <v>6215-61-3690 Ремень охлаждения</v>
          </cell>
          <cell r="E3524">
            <v>4</v>
          </cell>
          <cell r="F3524">
            <v>202552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4</v>
          </cell>
          <cell r="L3524">
            <v>202552</v>
          </cell>
        </row>
        <row r="3525">
          <cell r="A3525">
            <v>1313054152</v>
          </cell>
          <cell r="B3525">
            <v>131305</v>
          </cell>
          <cell r="C3525" t="str">
            <v>Узлы, агрегаты и прочие з/ч по САТ</v>
          </cell>
          <cell r="D3525" t="str">
            <v>8S-4756 болт CAT</v>
          </cell>
          <cell r="E3525">
            <v>19</v>
          </cell>
          <cell r="F3525">
            <v>20711.71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19</v>
          </cell>
          <cell r="L3525">
            <v>20711.71</v>
          </cell>
        </row>
        <row r="3526">
          <cell r="A3526">
            <v>1313054153</v>
          </cell>
          <cell r="B3526">
            <v>131305</v>
          </cell>
          <cell r="C3526" t="str">
            <v>Узлы, агрегаты и прочие з/ч по САТ</v>
          </cell>
          <cell r="D3526" t="str">
            <v>7G-3907 крышка CAT</v>
          </cell>
          <cell r="E3526">
            <v>8</v>
          </cell>
          <cell r="F3526">
            <v>413056.64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8</v>
          </cell>
          <cell r="L3526">
            <v>413056.64</v>
          </cell>
        </row>
        <row r="3527">
          <cell r="A3527">
            <v>1313054156</v>
          </cell>
          <cell r="B3527">
            <v>131305</v>
          </cell>
          <cell r="C3527" t="str">
            <v>Узлы, агрегаты и прочие з/ч по САТ</v>
          </cell>
          <cell r="D3527" t="str">
            <v>6V9970 муфта в сборе CAT</v>
          </cell>
          <cell r="E3527">
            <v>2</v>
          </cell>
          <cell r="F3527">
            <v>9717.34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2</v>
          </cell>
          <cell r="L3527">
            <v>9717.34</v>
          </cell>
        </row>
        <row r="3528">
          <cell r="A3528">
            <v>1313054157</v>
          </cell>
          <cell r="B3528">
            <v>131305</v>
          </cell>
          <cell r="C3528" t="str">
            <v>Узлы, агрегаты и прочие з/ч по САТ</v>
          </cell>
          <cell r="D3528" t="str">
            <v>2210507 муфта CAT</v>
          </cell>
          <cell r="E3528">
            <v>3</v>
          </cell>
          <cell r="F3528">
            <v>34324.86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3</v>
          </cell>
          <cell r="L3528">
            <v>34324.86</v>
          </cell>
        </row>
        <row r="3529">
          <cell r="A3529">
            <v>1313054159</v>
          </cell>
          <cell r="B3529">
            <v>131305</v>
          </cell>
          <cell r="C3529" t="str">
            <v>Узлы, агрегаты и прочие з/ч по САТ</v>
          </cell>
          <cell r="D3529" t="str">
            <v>8W0959 шланг CAT</v>
          </cell>
          <cell r="E3529">
            <v>1</v>
          </cell>
          <cell r="F3529">
            <v>60318.41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1</v>
          </cell>
          <cell r="L3529">
            <v>60318.41</v>
          </cell>
        </row>
        <row r="3530">
          <cell r="A3530">
            <v>1313054160</v>
          </cell>
          <cell r="B3530">
            <v>131305</v>
          </cell>
          <cell r="C3530" t="str">
            <v>Узлы, агрегаты и прочие з/ч по САТ</v>
          </cell>
          <cell r="D3530" t="str">
            <v>Адаптер CAT</v>
          </cell>
          <cell r="E3530">
            <v>2</v>
          </cell>
          <cell r="F3530">
            <v>368900.8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2</v>
          </cell>
          <cell r="L3530">
            <v>368900.8</v>
          </cell>
        </row>
        <row r="3531">
          <cell r="A3531">
            <v>1313054161</v>
          </cell>
          <cell r="B3531">
            <v>131305</v>
          </cell>
          <cell r="C3531" t="str">
            <v>Узлы, агрегаты и прочие з/ч по САТ</v>
          </cell>
          <cell r="D3531" t="str">
            <v>1W0424 кронштейн CAT</v>
          </cell>
          <cell r="E3531">
            <v>1</v>
          </cell>
          <cell r="F3531">
            <v>287847.37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1</v>
          </cell>
          <cell r="L3531">
            <v>287847.37</v>
          </cell>
        </row>
        <row r="3532">
          <cell r="A3532">
            <v>1313054162</v>
          </cell>
          <cell r="B3532">
            <v>131305</v>
          </cell>
          <cell r="C3532" t="str">
            <v>Узлы, агрегаты и прочие з/ч по САТ</v>
          </cell>
          <cell r="D3532" t="str">
            <v>9X-8878 болт CAT</v>
          </cell>
          <cell r="E3532">
            <v>2</v>
          </cell>
          <cell r="F3532">
            <v>977.14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2</v>
          </cell>
          <cell r="L3532">
            <v>977.14</v>
          </cell>
        </row>
        <row r="3533">
          <cell r="A3533">
            <v>1313054179</v>
          </cell>
          <cell r="B3533">
            <v>131305</v>
          </cell>
          <cell r="C3533" t="str">
            <v>Узлы, агрегаты и прочие з/ч по САТ</v>
          </cell>
          <cell r="D3533" t="str">
            <v>6V6962 зеркало в сборе CAT</v>
          </cell>
          <cell r="E3533">
            <v>5</v>
          </cell>
          <cell r="F3533">
            <v>100346.7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5</v>
          </cell>
          <cell r="L3533">
            <v>100346.7</v>
          </cell>
        </row>
        <row r="3534">
          <cell r="A3534">
            <v>1313054192</v>
          </cell>
          <cell r="B3534">
            <v>131305</v>
          </cell>
          <cell r="C3534" t="str">
            <v>Узлы, агрегаты и прочие з/ч по САТ</v>
          </cell>
          <cell r="D3534" t="str">
            <v>4P8134 хомут CAT</v>
          </cell>
          <cell r="E3534">
            <v>1</v>
          </cell>
          <cell r="F3534">
            <v>647.91999999999996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1</v>
          </cell>
          <cell r="L3534">
            <v>647.91999999999996</v>
          </cell>
        </row>
        <row r="3535">
          <cell r="A3535">
            <v>1313054201</v>
          </cell>
          <cell r="B3535">
            <v>131305</v>
          </cell>
          <cell r="C3535" t="str">
            <v>Узлы, агрегаты и прочие з/ч по САТ</v>
          </cell>
          <cell r="D3535" t="str">
            <v>8Т-4835 болт САТ</v>
          </cell>
          <cell r="E3535">
            <v>30</v>
          </cell>
          <cell r="F3535">
            <v>6674.7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30</v>
          </cell>
          <cell r="L3535">
            <v>6674.7</v>
          </cell>
        </row>
        <row r="3536">
          <cell r="A3536">
            <v>1313054205</v>
          </cell>
          <cell r="B3536">
            <v>131305</v>
          </cell>
          <cell r="C3536" t="str">
            <v>Узлы, агрегаты и прочие з/ч по САТ</v>
          </cell>
          <cell r="D3536" t="str">
            <v>8W-2897 шайба САТ</v>
          </cell>
          <cell r="E3536">
            <v>8</v>
          </cell>
          <cell r="F3536">
            <v>44688.24</v>
          </cell>
          <cell r="G3536">
            <v>0</v>
          </cell>
          <cell r="H3536">
            <v>0</v>
          </cell>
          <cell r="I3536">
            <v>6</v>
          </cell>
          <cell r="J3536">
            <v>33516.18</v>
          </cell>
          <cell r="K3536">
            <v>2</v>
          </cell>
          <cell r="L3536">
            <v>11172.06</v>
          </cell>
        </row>
        <row r="3537">
          <cell r="A3537">
            <v>1313054209</v>
          </cell>
          <cell r="B3537">
            <v>131305</v>
          </cell>
          <cell r="C3537" t="str">
            <v>Узлы, агрегаты и прочие з/ч по САТ</v>
          </cell>
          <cell r="D3537" t="str">
            <v>3S-7116 рукав САТ</v>
          </cell>
          <cell r="E3537">
            <v>9</v>
          </cell>
          <cell r="F3537">
            <v>25949.97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9</v>
          </cell>
          <cell r="L3537">
            <v>25949.97</v>
          </cell>
        </row>
        <row r="3538">
          <cell r="A3538">
            <v>1313054218</v>
          </cell>
          <cell r="B3538">
            <v>131305</v>
          </cell>
          <cell r="C3538" t="str">
            <v>Узлы, агрегаты и прочие з/ч по САТ</v>
          </cell>
          <cell r="D3538" t="str">
            <v>Строп 1СК-0,5 L-2м</v>
          </cell>
          <cell r="E3538">
            <v>8</v>
          </cell>
          <cell r="F3538">
            <v>28785.71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8</v>
          </cell>
          <cell r="L3538">
            <v>28785.71</v>
          </cell>
        </row>
        <row r="3539">
          <cell r="A3539">
            <v>1313054219</v>
          </cell>
          <cell r="B3539">
            <v>131305</v>
          </cell>
          <cell r="C3539" t="str">
            <v>Узлы, агрегаты и прочие з/ч по САТ</v>
          </cell>
          <cell r="D3539" t="str">
            <v>Строп 1СК-1.00 L-1м</v>
          </cell>
          <cell r="E3539">
            <v>4</v>
          </cell>
          <cell r="F3539">
            <v>15035.71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4</v>
          </cell>
          <cell r="L3539">
            <v>15035.71</v>
          </cell>
        </row>
        <row r="3540">
          <cell r="A3540">
            <v>1313054220</v>
          </cell>
          <cell r="B3540">
            <v>131305</v>
          </cell>
          <cell r="C3540" t="str">
            <v>Узлы, агрегаты и прочие з/ч по САТ</v>
          </cell>
          <cell r="D3540" t="str">
            <v>Строп 1СК - 2.00 L-3м</v>
          </cell>
          <cell r="E3540">
            <v>8</v>
          </cell>
          <cell r="F3540">
            <v>3714.29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8</v>
          </cell>
          <cell r="L3540">
            <v>3714.29</v>
          </cell>
        </row>
        <row r="3541">
          <cell r="A3541">
            <v>1313054221</v>
          </cell>
          <cell r="B3541">
            <v>131305</v>
          </cell>
          <cell r="C3541" t="str">
            <v>Узлы, агрегаты и прочие з/ч по САТ</v>
          </cell>
          <cell r="D3541" t="str">
            <v>Строп 1СК-5.00 L-4м</v>
          </cell>
          <cell r="E3541">
            <v>4</v>
          </cell>
          <cell r="F3541">
            <v>56714.29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4</v>
          </cell>
          <cell r="L3541">
            <v>56714.29</v>
          </cell>
        </row>
        <row r="3542">
          <cell r="A3542">
            <v>1313054222</v>
          </cell>
          <cell r="B3542">
            <v>131305</v>
          </cell>
          <cell r="C3542" t="str">
            <v>Узлы, агрегаты и прочие з/ч по САТ</v>
          </cell>
          <cell r="D3542" t="str">
            <v>Строп 1СК-8.00 L-5м</v>
          </cell>
          <cell r="E3542">
            <v>8</v>
          </cell>
          <cell r="F3542">
            <v>250714.29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8</v>
          </cell>
          <cell r="L3542">
            <v>250714.29</v>
          </cell>
        </row>
        <row r="3543">
          <cell r="A3543">
            <v>1313054223</v>
          </cell>
          <cell r="B3543">
            <v>131305</v>
          </cell>
          <cell r="C3543" t="str">
            <v>Узлы, агрегаты и прочие з/ч по САТ</v>
          </cell>
          <cell r="D3543" t="str">
            <v>Строп  2СК-2.00 L-2м (с крюками)</v>
          </cell>
          <cell r="E3543">
            <v>3</v>
          </cell>
          <cell r="F3543">
            <v>33214.28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3</v>
          </cell>
          <cell r="L3543">
            <v>33214.28</v>
          </cell>
        </row>
        <row r="3544">
          <cell r="A3544">
            <v>1313054224</v>
          </cell>
          <cell r="B3544">
            <v>131305</v>
          </cell>
          <cell r="C3544" t="str">
            <v>Узлы, агрегаты и прочие з/ч по САТ</v>
          </cell>
          <cell r="D3544" t="str">
            <v>Строп 2СК-3.00 L-2м (с крюками)</v>
          </cell>
          <cell r="E3544">
            <v>2</v>
          </cell>
          <cell r="F3544">
            <v>27535.71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2</v>
          </cell>
          <cell r="L3544">
            <v>27535.71</v>
          </cell>
        </row>
        <row r="3545">
          <cell r="A3545">
            <v>1313054225</v>
          </cell>
          <cell r="B3545">
            <v>131305</v>
          </cell>
          <cell r="C3545" t="str">
            <v>Узлы, агрегаты и прочие з/ч по САТ</v>
          </cell>
          <cell r="D3545" t="str">
            <v>Строп 4СК-5.00 L-3м (с крюками)</v>
          </cell>
          <cell r="E3545">
            <v>3</v>
          </cell>
          <cell r="F3545">
            <v>72428.570000000007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3</v>
          </cell>
          <cell r="L3545">
            <v>72428.570000000007</v>
          </cell>
        </row>
        <row r="3546">
          <cell r="A3546">
            <v>1313054226</v>
          </cell>
          <cell r="B3546">
            <v>131305</v>
          </cell>
          <cell r="C3546" t="str">
            <v>Узлы, агрегаты и прочие з/ч по САТ</v>
          </cell>
          <cell r="D3546" t="str">
            <v>Строп 2СК-10.00 L-7м (с крюками)</v>
          </cell>
          <cell r="E3546">
            <v>2</v>
          </cell>
          <cell r="F3546">
            <v>68642.86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2</v>
          </cell>
          <cell r="L3546">
            <v>68642.86</v>
          </cell>
        </row>
        <row r="3547">
          <cell r="A3547">
            <v>1313054229</v>
          </cell>
          <cell r="B3547">
            <v>131305</v>
          </cell>
          <cell r="C3547" t="str">
            <v>Узлы, агрегаты и прочие з/ч по САТ</v>
          </cell>
          <cell r="D3547" t="str">
            <v>Строп УСК1-10.00 L-4м</v>
          </cell>
          <cell r="E3547">
            <v>4</v>
          </cell>
          <cell r="F3547">
            <v>66071.429999999993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4</v>
          </cell>
          <cell r="L3547">
            <v>66071.429999999993</v>
          </cell>
        </row>
        <row r="3548">
          <cell r="A3548">
            <v>1313054230</v>
          </cell>
          <cell r="B3548">
            <v>131305</v>
          </cell>
          <cell r="C3548" t="str">
            <v>Узлы, агрегаты и прочие з/ч по САТ</v>
          </cell>
          <cell r="D3548" t="str">
            <v>Строп 2СК-10.00 L-4м(с крюками)</v>
          </cell>
          <cell r="E3548">
            <v>3</v>
          </cell>
          <cell r="F3548">
            <v>93642.85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3</v>
          </cell>
          <cell r="L3548">
            <v>93642.85</v>
          </cell>
        </row>
        <row r="3549">
          <cell r="A3549">
            <v>1313054233</v>
          </cell>
          <cell r="B3549">
            <v>131305</v>
          </cell>
          <cell r="C3549" t="str">
            <v>Узлы, агрегаты и прочие з/ч по САТ</v>
          </cell>
          <cell r="D3549" t="str">
            <v>110 8190 Датчик ДВС CAT</v>
          </cell>
          <cell r="E3549">
            <v>1</v>
          </cell>
          <cell r="F3549">
            <v>73035.710000000006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1</v>
          </cell>
          <cell r="L3549">
            <v>73035.710000000006</v>
          </cell>
        </row>
        <row r="3550">
          <cell r="A3550">
            <v>1313054234</v>
          </cell>
          <cell r="B3550">
            <v>131305</v>
          </cell>
          <cell r="C3550" t="str">
            <v>Узлы, агрегаты и прочие з/ч по САТ</v>
          </cell>
          <cell r="D3550" t="str">
            <v>1772249 Тормоз GP</v>
          </cell>
          <cell r="E3550">
            <v>3</v>
          </cell>
          <cell r="F3550">
            <v>9837850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3</v>
          </cell>
          <cell r="L3550">
            <v>9837850</v>
          </cell>
        </row>
        <row r="3551">
          <cell r="A3551">
            <v>1313054235</v>
          </cell>
          <cell r="B3551">
            <v>131305</v>
          </cell>
          <cell r="C3551" t="str">
            <v>Узлы, агрегаты и прочие з/ч по САТ</v>
          </cell>
          <cell r="D3551" t="str">
            <v>2160101 уплатнительное кольцо (wire assy)</v>
          </cell>
          <cell r="E3551">
            <v>4</v>
          </cell>
          <cell r="F3551">
            <v>6328.22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4</v>
          </cell>
          <cell r="L3551">
            <v>6328.22</v>
          </cell>
        </row>
        <row r="3552">
          <cell r="A3552">
            <v>1313054236</v>
          </cell>
          <cell r="B3552">
            <v>131305</v>
          </cell>
          <cell r="C3552" t="str">
            <v>Узлы, агрегаты и прочие з/ч по САТ</v>
          </cell>
          <cell r="D3552" t="str">
            <v>1783088 шаровая втулка САТ</v>
          </cell>
          <cell r="E3552">
            <v>1</v>
          </cell>
          <cell r="F3552">
            <v>77763.44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1</v>
          </cell>
          <cell r="L3552">
            <v>77763.44</v>
          </cell>
        </row>
        <row r="3553">
          <cell r="A3553">
            <v>1313054237</v>
          </cell>
          <cell r="B3553">
            <v>131305</v>
          </cell>
          <cell r="C3553" t="str">
            <v>Узлы, агрегаты и прочие з/ч по САТ</v>
          </cell>
          <cell r="D3553" t="str">
            <v>1857674 (228-1778) РЕМ КОМПЛЕКТ</v>
          </cell>
          <cell r="E3553">
            <v>2</v>
          </cell>
          <cell r="F3553">
            <v>44681.54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2</v>
          </cell>
          <cell r="L3553">
            <v>44681.54</v>
          </cell>
        </row>
        <row r="3554">
          <cell r="A3554">
            <v>1313054238</v>
          </cell>
          <cell r="B3554">
            <v>131305</v>
          </cell>
          <cell r="C3554" t="str">
            <v>Узлы, агрегаты и прочие з/ч по САТ</v>
          </cell>
          <cell r="D3554" t="str">
            <v>129-6628 (2659033) ДатчикGP SP1.2</v>
          </cell>
          <cell r="E3554">
            <v>4</v>
          </cell>
          <cell r="F3554">
            <v>199077.14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4</v>
          </cell>
          <cell r="L3554">
            <v>199077.14</v>
          </cell>
        </row>
        <row r="3555">
          <cell r="A3555">
            <v>1313054239</v>
          </cell>
          <cell r="B3555">
            <v>131305</v>
          </cell>
          <cell r="C3555" t="str">
            <v>Узлы, агрегаты и прочие з/ч по САТ</v>
          </cell>
          <cell r="D3555" t="str">
            <v>1U-8846 (185-3983)  Пракладочный герсметик 0,1</v>
          </cell>
          <cell r="E3555">
            <v>1</v>
          </cell>
          <cell r="F3555">
            <v>5433.79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1</v>
          </cell>
          <cell r="L3555">
            <v>5433.79</v>
          </cell>
        </row>
        <row r="3556">
          <cell r="A3556">
            <v>1313054240</v>
          </cell>
          <cell r="B3556">
            <v>131305</v>
          </cell>
          <cell r="C3556" t="str">
            <v>Узлы, агрегаты и прочие з/ч по САТ</v>
          </cell>
          <cell r="D3556" t="str">
            <v>9X-6555 (288-2548) Набор прокладок</v>
          </cell>
          <cell r="E3556">
            <v>4</v>
          </cell>
          <cell r="F3556">
            <v>106020.88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4</v>
          </cell>
          <cell r="L3556">
            <v>106020.88</v>
          </cell>
        </row>
        <row r="3557">
          <cell r="A3557">
            <v>1313054241</v>
          </cell>
          <cell r="B3557">
            <v>131305</v>
          </cell>
          <cell r="C3557" t="str">
            <v>Узлы, агрегаты и прочие з/ч по САТ</v>
          </cell>
          <cell r="D3557" t="str">
            <v>5D-1911 крышка CAT</v>
          </cell>
          <cell r="E3557">
            <v>1</v>
          </cell>
          <cell r="F3557">
            <v>4428.07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1</v>
          </cell>
          <cell r="L3557">
            <v>4428.07</v>
          </cell>
        </row>
        <row r="3558">
          <cell r="A3558">
            <v>1313054243</v>
          </cell>
          <cell r="B3558">
            <v>131305</v>
          </cell>
          <cell r="C3558" t="str">
            <v>Узлы, агрегаты и прочие з/ч по САТ</v>
          </cell>
          <cell r="D3558" t="str">
            <v>111-5059 кулер CAT</v>
          </cell>
          <cell r="E3558">
            <v>3</v>
          </cell>
          <cell r="F3558">
            <v>2301815.19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3</v>
          </cell>
          <cell r="L3558">
            <v>2301815.19</v>
          </cell>
        </row>
        <row r="3559">
          <cell r="A3559">
            <v>1313054252</v>
          </cell>
          <cell r="B3559">
            <v>131305</v>
          </cell>
          <cell r="C3559" t="str">
            <v>Узлы, агрегаты и прочие з/ч по САТ</v>
          </cell>
          <cell r="D3559" t="str">
            <v>105 2444 Шток CAT</v>
          </cell>
          <cell r="E3559">
            <v>2</v>
          </cell>
          <cell r="F3559">
            <v>471660.77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2</v>
          </cell>
          <cell r="L3559">
            <v>471660.77</v>
          </cell>
        </row>
        <row r="3560">
          <cell r="A3560">
            <v>1313054253</v>
          </cell>
          <cell r="B3560">
            <v>131305</v>
          </cell>
          <cell r="C3560" t="str">
            <v>Узлы, агрегаты и прочие з/ч по САТ</v>
          </cell>
          <cell r="D3560" t="str">
            <v>294 9583 Сервисный набор CAT</v>
          </cell>
          <cell r="E3560">
            <v>2</v>
          </cell>
          <cell r="F3560">
            <v>55819.28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2</v>
          </cell>
          <cell r="L3560">
            <v>55819.28</v>
          </cell>
        </row>
        <row r="3561">
          <cell r="A3561">
            <v>1313054254</v>
          </cell>
          <cell r="B3561">
            <v>131305</v>
          </cell>
          <cell r="C3561" t="str">
            <v>Узлы, агрегаты и прочие з/ч по САТ</v>
          </cell>
          <cell r="D3561" t="str">
            <v>332 6424 ROLLER GP-DF</v>
          </cell>
          <cell r="E3561">
            <v>8</v>
          </cell>
          <cell r="F3561">
            <v>2393434.2400000002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8</v>
          </cell>
          <cell r="L3561">
            <v>2393434.2400000002</v>
          </cell>
        </row>
        <row r="3562">
          <cell r="A3562">
            <v>1313061977</v>
          </cell>
          <cell r="B3562">
            <v>131306</v>
          </cell>
          <cell r="C3562" t="str">
            <v>Узлы, агрегаты и прочие з/ч по РС</v>
          </cell>
          <cell r="D3562" t="str">
            <v>21Т-62-74420 Блок РС</v>
          </cell>
          <cell r="E3562">
            <v>1</v>
          </cell>
          <cell r="F3562">
            <v>111852.88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1</v>
          </cell>
          <cell r="L3562">
            <v>111852.88</v>
          </cell>
        </row>
        <row r="3563">
          <cell r="A3563">
            <v>1313061979</v>
          </cell>
          <cell r="B3563">
            <v>131306</v>
          </cell>
          <cell r="C3563" t="str">
            <v>Узлы, агрегаты и прочие з/ч по РС</v>
          </cell>
          <cell r="D3563" t="str">
            <v>21Т-62-78460 труба РС</v>
          </cell>
          <cell r="E3563">
            <v>1</v>
          </cell>
          <cell r="F3563">
            <v>270635.2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1</v>
          </cell>
          <cell r="L3563">
            <v>270635.2</v>
          </cell>
        </row>
        <row r="3564">
          <cell r="A3564">
            <v>1313061980</v>
          </cell>
          <cell r="B3564">
            <v>131306</v>
          </cell>
          <cell r="C3564" t="str">
            <v>Узлы, агрегаты и прочие з/ч по РС</v>
          </cell>
          <cell r="D3564" t="str">
            <v>21Т-68 68110 Насос РС</v>
          </cell>
          <cell r="E3564">
            <v>1</v>
          </cell>
          <cell r="F3564">
            <v>2517446.61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1</v>
          </cell>
          <cell r="L3564">
            <v>2517446.61</v>
          </cell>
        </row>
        <row r="3565">
          <cell r="A3565">
            <v>1313061981</v>
          </cell>
          <cell r="B3565">
            <v>131306</v>
          </cell>
          <cell r="C3565" t="str">
            <v>Узлы, агрегаты и прочие з/ч по РС</v>
          </cell>
          <cell r="D3565" t="str">
            <v>21Т-68 68750 Насос РС</v>
          </cell>
          <cell r="E3565">
            <v>3</v>
          </cell>
          <cell r="F3565">
            <v>7271593.4100000001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3</v>
          </cell>
          <cell r="L3565">
            <v>7271593.4100000001</v>
          </cell>
        </row>
        <row r="3566">
          <cell r="A3566">
            <v>1313061982</v>
          </cell>
          <cell r="B3566">
            <v>131306</v>
          </cell>
          <cell r="C3566" t="str">
            <v>Узлы, агрегаты и прочие з/ч по РС</v>
          </cell>
          <cell r="D3566" t="str">
            <v>21Т-70-00021 шайба РС</v>
          </cell>
          <cell r="E3566">
            <v>6</v>
          </cell>
          <cell r="F3566">
            <v>222518.32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6</v>
          </cell>
          <cell r="L3566">
            <v>222518.32</v>
          </cell>
        </row>
        <row r="3567">
          <cell r="A3567">
            <v>1313061983</v>
          </cell>
          <cell r="B3567">
            <v>131306</v>
          </cell>
          <cell r="C3567" t="str">
            <v>Узлы, агрегаты и прочие з/ч по РС</v>
          </cell>
          <cell r="D3567" t="str">
            <v>21Т-70-00050 шайба РС</v>
          </cell>
          <cell r="E3567">
            <v>7</v>
          </cell>
          <cell r="F3567">
            <v>546235.88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7</v>
          </cell>
          <cell r="L3567">
            <v>546235.88</v>
          </cell>
        </row>
        <row r="3568">
          <cell r="A3568">
            <v>1313061985</v>
          </cell>
          <cell r="B3568">
            <v>131306</v>
          </cell>
          <cell r="C3568" t="str">
            <v>Узлы, агрегаты и прочие з/ч по РС</v>
          </cell>
          <cell r="D3568" t="str">
            <v>2988-01-2560 Кольцо РС</v>
          </cell>
          <cell r="E3568">
            <v>14</v>
          </cell>
          <cell r="F3568">
            <v>56947.54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14</v>
          </cell>
          <cell r="L3568">
            <v>56947.54</v>
          </cell>
        </row>
        <row r="3569">
          <cell r="A3569">
            <v>1313061986</v>
          </cell>
          <cell r="B3569">
            <v>131306</v>
          </cell>
          <cell r="C3569" t="str">
            <v>Узлы, агрегаты и прочие з/ч по РС</v>
          </cell>
          <cell r="D3569" t="str">
            <v>426-62-21252 шланг РС</v>
          </cell>
          <cell r="E3569">
            <v>1</v>
          </cell>
          <cell r="F3569">
            <v>15153.76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1</v>
          </cell>
          <cell r="L3569">
            <v>15153.76</v>
          </cell>
        </row>
        <row r="3570">
          <cell r="A3570">
            <v>1313061987</v>
          </cell>
          <cell r="B3570">
            <v>131306</v>
          </cell>
          <cell r="C3570" t="str">
            <v>Узлы, агрегаты и прочие з/ч по РС</v>
          </cell>
          <cell r="D3570" t="str">
            <v>427-03-11430 шланг РС</v>
          </cell>
          <cell r="E3570">
            <v>28</v>
          </cell>
          <cell r="F3570">
            <v>323074.44</v>
          </cell>
          <cell r="G3570">
            <v>0</v>
          </cell>
          <cell r="H3570">
            <v>0</v>
          </cell>
          <cell r="I3570">
            <v>2</v>
          </cell>
          <cell r="J3570">
            <v>23675.37</v>
          </cell>
          <cell r="K3570">
            <v>26</v>
          </cell>
          <cell r="L3570">
            <v>299399.07</v>
          </cell>
        </row>
        <row r="3571">
          <cell r="A3571">
            <v>1313061988</v>
          </cell>
          <cell r="B3571">
            <v>131306</v>
          </cell>
          <cell r="C3571" t="str">
            <v>Узлы, агрегаты и прочие з/ч по РС</v>
          </cell>
          <cell r="D3571" t="str">
            <v>427-12-11240 сальник РС</v>
          </cell>
          <cell r="E3571">
            <v>2</v>
          </cell>
          <cell r="F3571">
            <v>31310.81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2</v>
          </cell>
          <cell r="L3571">
            <v>31310.81</v>
          </cell>
        </row>
        <row r="3572">
          <cell r="A3572">
            <v>1313061989</v>
          </cell>
          <cell r="B3572">
            <v>131306</v>
          </cell>
          <cell r="C3572" t="str">
            <v>Узлы, агрегаты и прочие з/ч по РС</v>
          </cell>
          <cell r="D3572" t="str">
            <v>427-12-11343 сальник РС</v>
          </cell>
          <cell r="E3572">
            <v>4</v>
          </cell>
          <cell r="F3572">
            <v>116927.67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4</v>
          </cell>
          <cell r="L3572">
            <v>116927.67</v>
          </cell>
        </row>
        <row r="3573">
          <cell r="A3573">
            <v>1313061990</v>
          </cell>
          <cell r="B3573">
            <v>131306</v>
          </cell>
          <cell r="C3573" t="str">
            <v>Узлы, агрегаты и прочие з/ч по РС</v>
          </cell>
          <cell r="D3573" t="str">
            <v>427-12-11353 сальник РС</v>
          </cell>
          <cell r="E3573">
            <v>4</v>
          </cell>
          <cell r="F3573">
            <v>49178.01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4</v>
          </cell>
          <cell r="L3573">
            <v>49178.01</v>
          </cell>
        </row>
        <row r="3574">
          <cell r="A3574">
            <v>1313061991</v>
          </cell>
          <cell r="B3574">
            <v>131306</v>
          </cell>
          <cell r="C3574" t="str">
            <v>Узлы, агрегаты и прочие з/ч по РС</v>
          </cell>
          <cell r="D3574" t="str">
            <v>427-12-11871 прокладка РС</v>
          </cell>
          <cell r="E3574">
            <v>2</v>
          </cell>
          <cell r="F3574">
            <v>67635.149999999994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2</v>
          </cell>
          <cell r="L3574">
            <v>67635.149999999994</v>
          </cell>
        </row>
        <row r="3575">
          <cell r="A3575">
            <v>1313061992</v>
          </cell>
          <cell r="B3575">
            <v>131306</v>
          </cell>
          <cell r="C3575" t="str">
            <v>Узлы, агрегаты и прочие з/ч по РС</v>
          </cell>
          <cell r="D3575" t="str">
            <v>427-12-11980 сальник РС</v>
          </cell>
          <cell r="E3575">
            <v>20</v>
          </cell>
          <cell r="F3575">
            <v>771771.63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20</v>
          </cell>
          <cell r="L3575">
            <v>771771.63</v>
          </cell>
        </row>
        <row r="3576">
          <cell r="A3576">
            <v>1313061993</v>
          </cell>
          <cell r="B3576">
            <v>131306</v>
          </cell>
          <cell r="C3576" t="str">
            <v>Узлы, агрегаты и прочие з/ч по РС</v>
          </cell>
          <cell r="D3576" t="str">
            <v>427-62-13341 шланг РС</v>
          </cell>
          <cell r="E3576">
            <v>2</v>
          </cell>
          <cell r="F3576">
            <v>47566.79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2</v>
          </cell>
          <cell r="L3576">
            <v>47566.79</v>
          </cell>
        </row>
        <row r="3577">
          <cell r="A3577">
            <v>1313061994</v>
          </cell>
          <cell r="B3577">
            <v>131306</v>
          </cell>
          <cell r="C3577" t="str">
            <v>Узлы, агрегаты и прочие з/ч по РС</v>
          </cell>
          <cell r="D3577" t="str">
            <v>427-62-15560 шланг РС</v>
          </cell>
          <cell r="E3577">
            <v>4</v>
          </cell>
          <cell r="F3577">
            <v>291830.90999999997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4</v>
          </cell>
          <cell r="L3577">
            <v>291830.90999999997</v>
          </cell>
        </row>
        <row r="3578">
          <cell r="A3578">
            <v>1313061995</v>
          </cell>
          <cell r="B3578">
            <v>131306</v>
          </cell>
          <cell r="C3578" t="str">
            <v>Узлы, агрегаты и прочие з/ч по РС</v>
          </cell>
          <cell r="D3578" t="str">
            <v>427-62-15680 шланг РС</v>
          </cell>
          <cell r="E3578">
            <v>6</v>
          </cell>
          <cell r="F3578">
            <v>306302.15999999997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6</v>
          </cell>
          <cell r="L3578">
            <v>306302.15999999997</v>
          </cell>
        </row>
        <row r="3579">
          <cell r="A3579">
            <v>1313061996</v>
          </cell>
          <cell r="B3579">
            <v>131306</v>
          </cell>
          <cell r="C3579" t="str">
            <v>Узлы, агрегаты и прочие з/ч по РС</v>
          </cell>
          <cell r="D3579" t="str">
            <v>427-62-15730 шланг РС</v>
          </cell>
          <cell r="E3579">
            <v>5</v>
          </cell>
          <cell r="F3579">
            <v>513968.29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5</v>
          </cell>
          <cell r="L3579">
            <v>513968.29</v>
          </cell>
        </row>
        <row r="3580">
          <cell r="A3580">
            <v>1313061997</v>
          </cell>
          <cell r="B3580">
            <v>131306</v>
          </cell>
          <cell r="C3580" t="str">
            <v>Узлы, агрегаты и прочие з/ч по РС</v>
          </cell>
          <cell r="D3580" t="str">
            <v>427-62-25310 шланг РС</v>
          </cell>
          <cell r="E3580">
            <v>3</v>
          </cell>
          <cell r="F3580">
            <v>368696.71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3</v>
          </cell>
          <cell r="L3580">
            <v>368696.71</v>
          </cell>
        </row>
        <row r="3581">
          <cell r="A3581">
            <v>1313061998</v>
          </cell>
          <cell r="B3581">
            <v>131306</v>
          </cell>
          <cell r="C3581" t="str">
            <v>Узлы, агрегаты и прочие з/ч по РС</v>
          </cell>
          <cell r="D3581" t="str">
            <v>427-62-25720 шланг РС</v>
          </cell>
          <cell r="E3581">
            <v>3</v>
          </cell>
          <cell r="F3581">
            <v>310030.03999999998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3</v>
          </cell>
          <cell r="L3581">
            <v>310030.03999999998</v>
          </cell>
        </row>
        <row r="3582">
          <cell r="A3582">
            <v>1313061999</v>
          </cell>
          <cell r="B3582">
            <v>131306</v>
          </cell>
          <cell r="C3582" t="str">
            <v>Узлы, агрегаты и прочие з/ч по РС</v>
          </cell>
          <cell r="D3582" t="str">
            <v>427-Z87-1340 шланг РС</v>
          </cell>
          <cell r="E3582">
            <v>1</v>
          </cell>
          <cell r="F3582">
            <v>88646.17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1</v>
          </cell>
          <cell r="L3582">
            <v>88646.17</v>
          </cell>
        </row>
        <row r="3583">
          <cell r="A3583">
            <v>1313062000</v>
          </cell>
          <cell r="B3583">
            <v>131306</v>
          </cell>
          <cell r="C3583" t="str">
            <v>Узлы, агрегаты и прочие з/ч по РС</v>
          </cell>
          <cell r="D3583" t="str">
            <v>600-813-3672 пусковой двигатель РС</v>
          </cell>
          <cell r="E3583">
            <v>3</v>
          </cell>
          <cell r="F3583">
            <v>779908.62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3</v>
          </cell>
          <cell r="L3583">
            <v>779908.62</v>
          </cell>
        </row>
        <row r="3584">
          <cell r="A3584">
            <v>1313062001</v>
          </cell>
          <cell r="B3584">
            <v>131306</v>
          </cell>
          <cell r="C3584" t="str">
            <v>Узлы, агрегаты и прочие з/ч по РС</v>
          </cell>
          <cell r="D3584" t="str">
            <v>209-38-51160 вал РС</v>
          </cell>
          <cell r="E3584">
            <v>2</v>
          </cell>
          <cell r="F3584">
            <v>305777.12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2</v>
          </cell>
          <cell r="L3584">
            <v>305777.12</v>
          </cell>
        </row>
        <row r="3585">
          <cell r="A3585">
            <v>1313062002</v>
          </cell>
          <cell r="B3585">
            <v>131306</v>
          </cell>
          <cell r="C3585" t="str">
            <v>Узлы, агрегаты и прочие з/ч по РС</v>
          </cell>
          <cell r="D3585" t="str">
            <v>209-60-12830 Клапан в сборе РС</v>
          </cell>
          <cell r="E3585">
            <v>3</v>
          </cell>
          <cell r="F3585">
            <v>815376.11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3</v>
          </cell>
          <cell r="L3585">
            <v>815376.11</v>
          </cell>
        </row>
        <row r="3586">
          <cell r="A3586">
            <v>1313062003</v>
          </cell>
          <cell r="B3586">
            <v>131306</v>
          </cell>
          <cell r="C3586" t="str">
            <v>Узлы, агрегаты и прочие з/ч по РС</v>
          </cell>
          <cell r="D3586" t="str">
            <v>6162-64-3910 подшипник игольчатый РС</v>
          </cell>
          <cell r="E3586">
            <v>19</v>
          </cell>
          <cell r="F3586">
            <v>183459.13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19</v>
          </cell>
          <cell r="L3586">
            <v>183459.13</v>
          </cell>
        </row>
        <row r="3587">
          <cell r="A3587">
            <v>1313062004</v>
          </cell>
          <cell r="B3587">
            <v>131306</v>
          </cell>
          <cell r="C3587" t="str">
            <v>Узлы, агрегаты и прочие з/ч по РС</v>
          </cell>
          <cell r="D3587" t="str">
            <v>Двигатель 6812-с0-0291 Коматцу РС1800с</v>
          </cell>
          <cell r="E3587">
            <v>1</v>
          </cell>
          <cell r="F3587">
            <v>287607.69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1</v>
          </cell>
          <cell r="L3587">
            <v>287607.69</v>
          </cell>
        </row>
        <row r="3588">
          <cell r="A3588">
            <v>1313062005</v>
          </cell>
          <cell r="B3588">
            <v>131306</v>
          </cell>
          <cell r="C3588" t="str">
            <v>Узлы, агрегаты и прочие з/ч по РС</v>
          </cell>
          <cell r="D3588" t="str">
            <v>702-16-51270 уплотнение РС</v>
          </cell>
          <cell r="E3588">
            <v>113</v>
          </cell>
          <cell r="F3588">
            <v>144328.85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113</v>
          </cell>
          <cell r="L3588">
            <v>144328.85</v>
          </cell>
        </row>
        <row r="3589">
          <cell r="A3589">
            <v>1313062007</v>
          </cell>
          <cell r="B3589">
            <v>131306</v>
          </cell>
          <cell r="C3589" t="str">
            <v>Узлы, агрегаты и прочие з/ч по РС</v>
          </cell>
          <cell r="D3589" t="str">
            <v>Проушина 7523-2909610</v>
          </cell>
          <cell r="E3589">
            <v>1</v>
          </cell>
          <cell r="F3589">
            <v>12589.29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1</v>
          </cell>
          <cell r="L3589">
            <v>12589.29</v>
          </cell>
        </row>
        <row r="3590">
          <cell r="A3590">
            <v>1313062008</v>
          </cell>
          <cell r="B3590">
            <v>131306</v>
          </cell>
          <cell r="C3590" t="str">
            <v>Узлы, агрегаты и прочие з/ч по РС</v>
          </cell>
          <cell r="D3590" t="str">
            <v>Двигатель в сборе для Коматцу РС 1600</v>
          </cell>
          <cell r="E3590">
            <v>1</v>
          </cell>
          <cell r="F3590">
            <v>621542.56000000006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1</v>
          </cell>
          <cell r="L3590">
            <v>621542.56000000006</v>
          </cell>
        </row>
        <row r="3591">
          <cell r="A3591">
            <v>1313062009</v>
          </cell>
          <cell r="B3591">
            <v>131306</v>
          </cell>
          <cell r="C3591" t="str">
            <v>Узлы, агрегаты и прочие з/ч по РС</v>
          </cell>
          <cell r="D3591" t="str">
            <v>Втулка 165х135х140</v>
          </cell>
          <cell r="E3591">
            <v>6</v>
          </cell>
          <cell r="F3591">
            <v>94285.72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6</v>
          </cell>
          <cell r="L3591">
            <v>94285.72</v>
          </cell>
        </row>
        <row r="3592">
          <cell r="A3592">
            <v>1313062010</v>
          </cell>
          <cell r="B3592">
            <v>131306</v>
          </cell>
          <cell r="C3592" t="str">
            <v>Узлы, агрегаты и прочие з/ч по РС</v>
          </cell>
          <cell r="D3592" t="str">
            <v>Втулка (280х10)165х135х140 с буртиком</v>
          </cell>
          <cell r="E3592">
            <v>1</v>
          </cell>
          <cell r="F3592">
            <v>21607.14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1</v>
          </cell>
          <cell r="L3592">
            <v>21607.14</v>
          </cell>
        </row>
        <row r="3593">
          <cell r="A3593">
            <v>1313062011</v>
          </cell>
          <cell r="B3593">
            <v>131306</v>
          </cell>
          <cell r="C3593" t="str">
            <v>Узлы, агрегаты и прочие з/ч по РС</v>
          </cell>
          <cell r="D3593" t="str">
            <v>21Т-70-74160 Адаптер</v>
          </cell>
          <cell r="E3593">
            <v>4</v>
          </cell>
          <cell r="F3593">
            <v>1129736.6100000001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4</v>
          </cell>
          <cell r="L3593">
            <v>1129736.6100000001</v>
          </cell>
        </row>
        <row r="3594">
          <cell r="A3594">
            <v>1313062013</v>
          </cell>
          <cell r="B3594">
            <v>131306</v>
          </cell>
          <cell r="C3594" t="str">
            <v>Узлы, агрегаты и прочие з/ч по РС</v>
          </cell>
          <cell r="D3594" t="str">
            <v>707-99-85330 Комплект инструм.</v>
          </cell>
          <cell r="E3594">
            <v>1</v>
          </cell>
          <cell r="F3594">
            <v>292347.33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1</v>
          </cell>
          <cell r="L3594">
            <v>292347.33</v>
          </cell>
        </row>
        <row r="3595">
          <cell r="A3595">
            <v>1313062014</v>
          </cell>
          <cell r="B3595">
            <v>131306</v>
          </cell>
          <cell r="C3595" t="str">
            <v>Узлы, агрегаты и прочие з/ч по РС</v>
          </cell>
          <cell r="D3595" t="str">
            <v>707-99-87720 Комплект инструм.</v>
          </cell>
          <cell r="E3595">
            <v>6</v>
          </cell>
          <cell r="F3595">
            <v>1856646.33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6</v>
          </cell>
          <cell r="L3595">
            <v>1856646.33</v>
          </cell>
        </row>
        <row r="3596">
          <cell r="A3596">
            <v>1313062015</v>
          </cell>
          <cell r="B3596">
            <v>131306</v>
          </cell>
          <cell r="C3596" t="str">
            <v>Узлы, агрегаты и прочие з/ч по РС</v>
          </cell>
          <cell r="D3596" t="str">
            <v>6212-62-3940 Шкив</v>
          </cell>
          <cell r="E3596">
            <v>2</v>
          </cell>
          <cell r="F3596">
            <v>176847.23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2</v>
          </cell>
          <cell r="L3596">
            <v>176847.23</v>
          </cell>
        </row>
        <row r="3597">
          <cell r="A3597">
            <v>1313062016</v>
          </cell>
          <cell r="B3597">
            <v>131306</v>
          </cell>
          <cell r="C3597" t="str">
            <v>Узлы, агрегаты и прочие з/ч по РС</v>
          </cell>
          <cell r="D3597" t="str">
            <v>6212-61-6121 Стержень</v>
          </cell>
          <cell r="E3597">
            <v>1</v>
          </cell>
          <cell r="F3597">
            <v>340073.66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1</v>
          </cell>
          <cell r="L3597">
            <v>340073.66</v>
          </cell>
        </row>
        <row r="3598">
          <cell r="A3598">
            <v>1313062017</v>
          </cell>
          <cell r="B3598">
            <v>131306</v>
          </cell>
          <cell r="C3598" t="str">
            <v>Узлы, агрегаты и прочие з/ч по РС</v>
          </cell>
          <cell r="D3598" t="str">
            <v>6212-61-6431 Кольцо уплотнительное</v>
          </cell>
          <cell r="E3598">
            <v>4</v>
          </cell>
          <cell r="F3598">
            <v>16774.900000000001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4</v>
          </cell>
          <cell r="L3598">
            <v>16774.900000000001</v>
          </cell>
        </row>
        <row r="3599">
          <cell r="A3599">
            <v>1313062018</v>
          </cell>
          <cell r="B3599">
            <v>131306</v>
          </cell>
          <cell r="C3599" t="str">
            <v>Узлы, агрегаты и прочие з/ч по РС</v>
          </cell>
          <cell r="D3599" t="str">
            <v>6215-15-4710 Прокладочное кольцо</v>
          </cell>
          <cell r="E3599">
            <v>2</v>
          </cell>
          <cell r="F3599">
            <v>39202.769999999997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2</v>
          </cell>
          <cell r="L3599">
            <v>39202.769999999997</v>
          </cell>
        </row>
        <row r="3600">
          <cell r="A3600">
            <v>1313062019</v>
          </cell>
          <cell r="B3600">
            <v>131306</v>
          </cell>
          <cell r="C3600" t="str">
            <v>Узлы, агрегаты и прочие з/ч по РС</v>
          </cell>
          <cell r="D3600" t="str">
            <v>6210-11-4811 Прокладочное кольцо</v>
          </cell>
          <cell r="E3600">
            <v>12</v>
          </cell>
          <cell r="F3600">
            <v>41118.18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12</v>
          </cell>
          <cell r="L3600">
            <v>41118.18</v>
          </cell>
        </row>
        <row r="3601">
          <cell r="A3601">
            <v>1313062020</v>
          </cell>
          <cell r="B3601">
            <v>131306</v>
          </cell>
          <cell r="C3601" t="str">
            <v>Узлы, агрегаты и прочие з/ч по РС</v>
          </cell>
          <cell r="D3601" t="str">
            <v>02895-67075 Кольцо уплотнительное</v>
          </cell>
          <cell r="E3601">
            <v>4</v>
          </cell>
          <cell r="F3601">
            <v>17369.689999999999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4</v>
          </cell>
          <cell r="L3601">
            <v>17369.689999999999</v>
          </cell>
        </row>
        <row r="3602">
          <cell r="A3602">
            <v>1313062021</v>
          </cell>
          <cell r="B3602">
            <v>131306</v>
          </cell>
          <cell r="C3602" t="str">
            <v>Узлы, агрегаты и прочие з/ч по РС</v>
          </cell>
          <cell r="D3602" t="str">
            <v>6212-11-4721 Прокладочное кольцо</v>
          </cell>
          <cell r="E3602">
            <v>1</v>
          </cell>
          <cell r="F3602">
            <v>1955.73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1</v>
          </cell>
          <cell r="L3602">
            <v>1955.73</v>
          </cell>
        </row>
        <row r="3603">
          <cell r="A3603">
            <v>1313062022</v>
          </cell>
          <cell r="B3603">
            <v>131306</v>
          </cell>
          <cell r="C3603" t="str">
            <v>Узлы, агрегаты и прочие з/ч по РС</v>
          </cell>
          <cell r="D3603" t="str">
            <v>01011-63615 (01011-83615) болт PC</v>
          </cell>
          <cell r="E3603">
            <v>92</v>
          </cell>
          <cell r="F3603">
            <v>605597.43000000005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92</v>
          </cell>
          <cell r="L3603">
            <v>605597.43000000005</v>
          </cell>
        </row>
        <row r="3604">
          <cell r="A3604">
            <v>1313062023</v>
          </cell>
          <cell r="B3604">
            <v>131306</v>
          </cell>
          <cell r="C3604" t="str">
            <v>Узлы, агрегаты и прочие з/ч по РС</v>
          </cell>
          <cell r="D3604" t="str">
            <v>01643-33690 шайба PC</v>
          </cell>
          <cell r="E3604">
            <v>34</v>
          </cell>
          <cell r="F3604">
            <v>46568.68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34</v>
          </cell>
          <cell r="L3604">
            <v>46568.68</v>
          </cell>
        </row>
        <row r="3605">
          <cell r="A3605">
            <v>1313062024</v>
          </cell>
          <cell r="B3605">
            <v>131306</v>
          </cell>
          <cell r="C3605" t="str">
            <v>Узлы, агрегаты и прочие з/ч по РС</v>
          </cell>
          <cell r="D3605" t="str">
            <v>6505-52-5470 турбина PC</v>
          </cell>
          <cell r="E3605">
            <v>4</v>
          </cell>
          <cell r="F3605">
            <v>2345628.52</v>
          </cell>
          <cell r="G3605">
            <v>0</v>
          </cell>
          <cell r="H3605">
            <v>0</v>
          </cell>
          <cell r="I3605">
            <v>1</v>
          </cell>
          <cell r="J3605">
            <v>586407.13</v>
          </cell>
          <cell r="K3605">
            <v>3</v>
          </cell>
          <cell r="L3605">
            <v>1759221.39</v>
          </cell>
        </row>
        <row r="3606">
          <cell r="A3606">
            <v>1313062025</v>
          </cell>
          <cell r="B3606">
            <v>131306</v>
          </cell>
          <cell r="C3606" t="str">
            <v>Узлы, агрегаты и прочие з/ч по РС</v>
          </cell>
          <cell r="D3606" t="str">
            <v>209-68-11202 насос смазки PC</v>
          </cell>
          <cell r="E3606">
            <v>2</v>
          </cell>
          <cell r="F3606">
            <v>647825.88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2</v>
          </cell>
          <cell r="L3606">
            <v>647825.88</v>
          </cell>
        </row>
        <row r="3607">
          <cell r="A3607">
            <v>1313062026</v>
          </cell>
          <cell r="B3607">
            <v>131306</v>
          </cell>
          <cell r="C3607" t="str">
            <v>Узлы, агрегаты и прочие з/ч по РС</v>
          </cell>
          <cell r="D3607" t="str">
            <v>6212611305 (6212 61 1303) водяной насос</v>
          </cell>
          <cell r="E3607">
            <v>2</v>
          </cell>
          <cell r="F3607">
            <v>327099.40000000002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2</v>
          </cell>
          <cell r="L3607">
            <v>327099.40000000002</v>
          </cell>
        </row>
        <row r="3608">
          <cell r="A3608">
            <v>1313062027</v>
          </cell>
          <cell r="B3608">
            <v>131306</v>
          </cell>
          <cell r="C3608" t="str">
            <v>Узлы, агрегаты и прочие з/ч по РС</v>
          </cell>
          <cell r="D3608" t="str">
            <v>6505-52-5351 турбокомпрессор</v>
          </cell>
          <cell r="E3608">
            <v>2</v>
          </cell>
          <cell r="F3608">
            <v>1547157.13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2</v>
          </cell>
          <cell r="L3608">
            <v>1547157.13</v>
          </cell>
        </row>
        <row r="3609">
          <cell r="A3609">
            <v>1313062029</v>
          </cell>
          <cell r="B3609">
            <v>131306</v>
          </cell>
          <cell r="C3609" t="str">
            <v>Узлы, агрегаты и прочие з/ч по РС</v>
          </cell>
          <cell r="D3609" t="str">
            <v>6240-81-3100 компрессор</v>
          </cell>
          <cell r="E3609">
            <v>1</v>
          </cell>
          <cell r="F3609">
            <v>416890.67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1</v>
          </cell>
          <cell r="L3609">
            <v>416890.67</v>
          </cell>
        </row>
        <row r="3610">
          <cell r="A3610">
            <v>1313062030</v>
          </cell>
          <cell r="B3610">
            <v>131306</v>
          </cell>
          <cell r="C3610" t="str">
            <v>Узлы, агрегаты и прочие з/ч по РС</v>
          </cell>
          <cell r="D3610" t="str">
            <v>706-77-01320 гидромотор в сборе</v>
          </cell>
          <cell r="E3610">
            <v>1</v>
          </cell>
          <cell r="F3610">
            <v>1989991.4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1</v>
          </cell>
          <cell r="L3610">
            <v>1989991.4</v>
          </cell>
        </row>
        <row r="3611">
          <cell r="A3611">
            <v>1313062031</v>
          </cell>
          <cell r="B3611">
            <v>131306</v>
          </cell>
          <cell r="C3611" t="str">
            <v>Узлы, агрегаты и прочие з/ч по РС</v>
          </cell>
          <cell r="D3611" t="str">
            <v>21N-63-02371 цилиндр в сборе</v>
          </cell>
          <cell r="E3611">
            <v>1</v>
          </cell>
          <cell r="F3611">
            <v>4920998.95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1</v>
          </cell>
          <cell r="L3611">
            <v>4920998.95</v>
          </cell>
        </row>
        <row r="3612">
          <cell r="A3612">
            <v>1313062032</v>
          </cell>
          <cell r="B3612">
            <v>131306</v>
          </cell>
          <cell r="C3612" t="str">
            <v>Узлы, агрегаты и прочие з/ч по РС</v>
          </cell>
          <cell r="D3612" t="str">
            <v>600-813-4933 стартер</v>
          </cell>
          <cell r="E3612">
            <v>1</v>
          </cell>
          <cell r="F3612">
            <v>262919.07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1</v>
          </cell>
          <cell r="L3612">
            <v>262919.07</v>
          </cell>
        </row>
        <row r="3613">
          <cell r="A3613">
            <v>1313062033</v>
          </cell>
          <cell r="B3613">
            <v>131306</v>
          </cell>
          <cell r="C3613" t="str">
            <v>Узлы, агрегаты и прочие з/ч по РС</v>
          </cell>
          <cell r="D3613" t="str">
            <v>6215-71-1940 инжекторный насос</v>
          </cell>
          <cell r="E3613">
            <v>2</v>
          </cell>
          <cell r="F3613">
            <v>3461256.18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2</v>
          </cell>
          <cell r="L3613">
            <v>3461256.18</v>
          </cell>
        </row>
        <row r="3614">
          <cell r="A3614">
            <v>1313062034</v>
          </cell>
          <cell r="B3614">
            <v>131306</v>
          </cell>
          <cell r="C3614" t="str">
            <v>Узлы, агрегаты и прочие з/ч по РС</v>
          </cell>
          <cell r="D3614" t="str">
            <v>6215-61-1506 (1505) водяной насос</v>
          </cell>
          <cell r="E3614">
            <v>1</v>
          </cell>
          <cell r="F3614">
            <v>306506.67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1</v>
          </cell>
          <cell r="L3614">
            <v>306506.67</v>
          </cell>
        </row>
        <row r="3615">
          <cell r="A3615">
            <v>1313062035</v>
          </cell>
          <cell r="B3615">
            <v>131306</v>
          </cell>
          <cell r="C3615" t="str">
            <v>Узлы, агрегаты и прочие з/ч по РС</v>
          </cell>
          <cell r="D3615" t="str">
            <v>704-32-30010 насос в сборе</v>
          </cell>
          <cell r="E3615">
            <v>1</v>
          </cell>
          <cell r="F3615">
            <v>1108517.98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1</v>
          </cell>
          <cell r="L3615">
            <v>1108517.98</v>
          </cell>
        </row>
        <row r="3616">
          <cell r="A3616">
            <v>1313062036</v>
          </cell>
          <cell r="B3616">
            <v>131306</v>
          </cell>
          <cell r="C3616" t="str">
            <v>Узлы, агрегаты и прочие з/ч по РС</v>
          </cell>
          <cell r="D3616" t="str">
            <v>ND4472000246 (195-911-7580) компрессор в сборе</v>
          </cell>
          <cell r="E3616">
            <v>1</v>
          </cell>
          <cell r="F3616">
            <v>202754.17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1</v>
          </cell>
          <cell r="L3616">
            <v>202754.17</v>
          </cell>
        </row>
        <row r="3617">
          <cell r="A3617">
            <v>1313062038</v>
          </cell>
          <cell r="B3617">
            <v>131306</v>
          </cell>
          <cell r="C3617" t="str">
            <v>Узлы, агрегаты и прочие з/ч по РС</v>
          </cell>
          <cell r="D3617" t="str">
            <v>704-30-42140 насос в сборе</v>
          </cell>
          <cell r="E3617">
            <v>1</v>
          </cell>
          <cell r="F3617">
            <v>715596.7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1</v>
          </cell>
          <cell r="L3617">
            <v>715596.7</v>
          </cell>
        </row>
        <row r="3618">
          <cell r="A3618">
            <v>1313062039</v>
          </cell>
          <cell r="B3618">
            <v>131306</v>
          </cell>
          <cell r="C3618" t="str">
            <v>Узлы, агрегаты и прочие з/ч по РС</v>
          </cell>
          <cell r="D3618" t="str">
            <v>6152-82-8220 турбокомпрессор</v>
          </cell>
          <cell r="E3618">
            <v>1</v>
          </cell>
          <cell r="F3618">
            <v>538655.48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1</v>
          </cell>
          <cell r="L3618">
            <v>538655.48</v>
          </cell>
        </row>
        <row r="3619">
          <cell r="A3619">
            <v>1313062040</v>
          </cell>
          <cell r="B3619">
            <v>131306</v>
          </cell>
          <cell r="C3619" t="str">
            <v>Узлы, агрегаты и прочие з/ч по РС</v>
          </cell>
          <cell r="D3619" t="str">
            <v>6151-81-3112 (6151-81-3111) воздушный компрессор</v>
          </cell>
          <cell r="E3619">
            <v>1</v>
          </cell>
          <cell r="F3619">
            <v>356679.73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1</v>
          </cell>
          <cell r="L3619">
            <v>356679.73</v>
          </cell>
        </row>
        <row r="3620">
          <cell r="A3620">
            <v>1313062041</v>
          </cell>
          <cell r="B3620">
            <v>131306</v>
          </cell>
          <cell r="C3620" t="str">
            <v>Узлы, агрегаты и прочие з/ч по РС</v>
          </cell>
          <cell r="D3620" t="str">
            <v>600-813-6612 (600-813-4530) стартер</v>
          </cell>
          <cell r="E3620">
            <v>1</v>
          </cell>
          <cell r="F3620">
            <v>201387.47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1</v>
          </cell>
          <cell r="L3620">
            <v>201387.47</v>
          </cell>
        </row>
        <row r="3621">
          <cell r="A3621">
            <v>1313062042</v>
          </cell>
          <cell r="B3621">
            <v>131306</v>
          </cell>
          <cell r="C3621" t="str">
            <v>Узлы, агрегаты и прочие з/ч по РС</v>
          </cell>
          <cell r="D3621" t="str">
            <v>706-77-01370 мотор в сборе</v>
          </cell>
          <cell r="E3621">
            <v>1</v>
          </cell>
          <cell r="F3621">
            <v>2178436.85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1</v>
          </cell>
          <cell r="L3621">
            <v>2178436.85</v>
          </cell>
        </row>
        <row r="3622">
          <cell r="A3622">
            <v>1313062043</v>
          </cell>
          <cell r="B3622">
            <v>131306</v>
          </cell>
          <cell r="C3622" t="str">
            <v>Узлы, агрегаты и прочие з/ч по РС</v>
          </cell>
          <cell r="D3622" t="str">
            <v>21N-60-34100 мотор передвижения в сборе</v>
          </cell>
          <cell r="E3622">
            <v>1</v>
          </cell>
          <cell r="F3622">
            <v>3402602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1</v>
          </cell>
          <cell r="L3622">
            <v>3402602</v>
          </cell>
        </row>
        <row r="3623">
          <cell r="A3623">
            <v>1313062044</v>
          </cell>
          <cell r="B3623">
            <v>131306</v>
          </cell>
          <cell r="C3623" t="str">
            <v>Узлы, агрегаты и прочие з/ч по РС</v>
          </cell>
          <cell r="D3623" t="str">
            <v>705-56-34360 насос в наборе PC</v>
          </cell>
          <cell r="E3623">
            <v>1</v>
          </cell>
          <cell r="F3623">
            <v>585727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1</v>
          </cell>
          <cell r="L3623">
            <v>585727</v>
          </cell>
        </row>
        <row r="3624">
          <cell r="A3624">
            <v>1313062045</v>
          </cell>
          <cell r="B3624">
            <v>131306</v>
          </cell>
          <cell r="C3624" t="str">
            <v>Узлы, агрегаты и прочие з/ч по РС</v>
          </cell>
          <cell r="D3624" t="str">
            <v>708-2H-00322 насос PC</v>
          </cell>
          <cell r="E3624">
            <v>1</v>
          </cell>
          <cell r="F3624">
            <v>2230088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1</v>
          </cell>
          <cell r="L3624">
            <v>2230088</v>
          </cell>
        </row>
        <row r="3625">
          <cell r="A3625">
            <v>1313062046</v>
          </cell>
          <cell r="B3625">
            <v>131306</v>
          </cell>
          <cell r="C3625" t="str">
            <v>Узлы, агрегаты и прочие з/ч по РС</v>
          </cell>
          <cell r="D3625" t="str">
            <v>708-2L-00522 насос PC</v>
          </cell>
          <cell r="E3625">
            <v>1</v>
          </cell>
          <cell r="F3625">
            <v>2307138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1</v>
          </cell>
          <cell r="L3625">
            <v>2307138</v>
          </cell>
        </row>
        <row r="3626">
          <cell r="A3626">
            <v>1313062047</v>
          </cell>
          <cell r="B3626">
            <v>131306</v>
          </cell>
          <cell r="C3626" t="str">
            <v>Узлы, агрегаты и прочие з/ч по РС</v>
          </cell>
          <cell r="D3626" t="str">
            <v>708-2L-00610 насос в сборе PC</v>
          </cell>
          <cell r="E3626">
            <v>1</v>
          </cell>
          <cell r="F3626">
            <v>2307138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1</v>
          </cell>
          <cell r="L3626">
            <v>2307138</v>
          </cell>
        </row>
        <row r="3627">
          <cell r="A3627">
            <v>1313062048</v>
          </cell>
          <cell r="B3627">
            <v>131306</v>
          </cell>
          <cell r="C3627" t="str">
            <v>Узлы, агрегаты и прочие з/ч по РС</v>
          </cell>
          <cell r="D3627" t="str">
            <v>600-821-9531 генератор переменного тока PC</v>
          </cell>
          <cell r="E3627">
            <v>1</v>
          </cell>
          <cell r="F3627">
            <v>204882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1</v>
          </cell>
          <cell r="L3627">
            <v>204882</v>
          </cell>
        </row>
        <row r="3628">
          <cell r="A3628">
            <v>1313062049</v>
          </cell>
          <cell r="B3628">
            <v>131306</v>
          </cell>
          <cell r="C3628" t="str">
            <v>Узлы, агрегаты и прочие з/ч по РС</v>
          </cell>
          <cell r="D3628" t="str">
            <v>708-4L-00930 насос в сборе PC</v>
          </cell>
          <cell r="E3628">
            <v>1</v>
          </cell>
          <cell r="F3628">
            <v>1517312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1</v>
          </cell>
          <cell r="L3628">
            <v>1517312</v>
          </cell>
        </row>
        <row r="3629">
          <cell r="A3629">
            <v>1313062050</v>
          </cell>
          <cell r="B3629">
            <v>131306</v>
          </cell>
          <cell r="C3629" t="str">
            <v>Узлы, агрегаты и прочие з/ч по РС</v>
          </cell>
          <cell r="D3629" t="str">
            <v>6505-61-5051 турбонагнетатель PC</v>
          </cell>
          <cell r="E3629">
            <v>2</v>
          </cell>
          <cell r="F3629">
            <v>1345748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2</v>
          </cell>
          <cell r="L3629">
            <v>1345748</v>
          </cell>
        </row>
        <row r="3630">
          <cell r="A3630">
            <v>1313062051</v>
          </cell>
          <cell r="B3630">
            <v>131306</v>
          </cell>
          <cell r="C3630" t="str">
            <v>Узлы, агрегаты и прочие з/ч по РС</v>
          </cell>
          <cell r="D3630" t="str">
            <v>6215-81-3101 воздушный компрессор PC</v>
          </cell>
          <cell r="E3630">
            <v>1</v>
          </cell>
          <cell r="F3630">
            <v>396960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1</v>
          </cell>
          <cell r="L3630">
            <v>396960</v>
          </cell>
        </row>
        <row r="3631">
          <cell r="A3631">
            <v>1313062052</v>
          </cell>
          <cell r="B3631">
            <v>131306</v>
          </cell>
          <cell r="C3631" t="str">
            <v>Узлы, агрегаты и прочие з/ч по РС</v>
          </cell>
          <cell r="D3631" t="str">
            <v>6218-71-1111 топливный насос в в сборе PC</v>
          </cell>
          <cell r="E3631">
            <v>2</v>
          </cell>
          <cell r="F3631">
            <v>1425950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2</v>
          </cell>
          <cell r="L3631">
            <v>1425950</v>
          </cell>
        </row>
        <row r="3632">
          <cell r="A3632">
            <v>1313062053</v>
          </cell>
          <cell r="B3632">
            <v>131306</v>
          </cell>
          <cell r="C3632" t="str">
            <v>Узлы, агрегаты и прочие з/ч по РС</v>
          </cell>
          <cell r="D3632" t="str">
            <v>705-58-45010 насос в сборе PC</v>
          </cell>
          <cell r="E3632">
            <v>1</v>
          </cell>
          <cell r="F3632">
            <v>986660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1</v>
          </cell>
          <cell r="L3632">
            <v>986660</v>
          </cell>
        </row>
        <row r="3633">
          <cell r="A3633">
            <v>1313062054</v>
          </cell>
          <cell r="B3633">
            <v>131306</v>
          </cell>
          <cell r="C3633" t="str">
            <v>Узлы, агрегаты и прочие з/ч по РС</v>
          </cell>
          <cell r="D3633" t="str">
            <v>706-77-01041 мотор в сборе</v>
          </cell>
          <cell r="E3633">
            <v>2</v>
          </cell>
          <cell r="F3633">
            <v>4365920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2</v>
          </cell>
          <cell r="L3633">
            <v>4365920</v>
          </cell>
        </row>
        <row r="3634">
          <cell r="A3634">
            <v>1313062055</v>
          </cell>
          <cell r="B3634">
            <v>131306</v>
          </cell>
          <cell r="C3634" t="str">
            <v>Узлы, агрегаты и прочие з/ч по РС</v>
          </cell>
          <cell r="D3634" t="str">
            <v>708-1H-00320 насос</v>
          </cell>
          <cell r="E3634">
            <v>2</v>
          </cell>
          <cell r="F3634">
            <v>3769912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2</v>
          </cell>
          <cell r="L3634">
            <v>3769912</v>
          </cell>
        </row>
        <row r="3635">
          <cell r="A3635">
            <v>1313062056</v>
          </cell>
          <cell r="B3635">
            <v>131306</v>
          </cell>
          <cell r="C3635" t="str">
            <v>Узлы, агрегаты и прочие з/ч по РС</v>
          </cell>
          <cell r="D3635" t="str">
            <v>705-51-31060 насос в сборе РС</v>
          </cell>
          <cell r="E3635">
            <v>2</v>
          </cell>
          <cell r="F3635">
            <v>745792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2</v>
          </cell>
          <cell r="L3635">
            <v>745792</v>
          </cell>
        </row>
        <row r="3636">
          <cell r="A3636">
            <v>1313062057</v>
          </cell>
          <cell r="B3636">
            <v>131306</v>
          </cell>
          <cell r="C3636" t="str">
            <v>Узлы, агрегаты и прочие з/ч по РС</v>
          </cell>
          <cell r="D3636" t="str">
            <v>6505-65-5091 турбонагнетатель PC</v>
          </cell>
          <cell r="E3636">
            <v>6</v>
          </cell>
          <cell r="F3636">
            <v>4037244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6</v>
          </cell>
          <cell r="L3636">
            <v>4037244</v>
          </cell>
        </row>
        <row r="3637">
          <cell r="A3637">
            <v>1313062058</v>
          </cell>
          <cell r="B3637">
            <v>131306</v>
          </cell>
          <cell r="C3637" t="str">
            <v>Узлы, агрегаты и прочие з/ч по РС</v>
          </cell>
          <cell r="D3637" t="str">
            <v>6560-71-1102 топливный насос PC</v>
          </cell>
          <cell r="E3637">
            <v>3</v>
          </cell>
          <cell r="F3637">
            <v>1954222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3</v>
          </cell>
          <cell r="L3637">
            <v>1954222</v>
          </cell>
        </row>
        <row r="3638">
          <cell r="A3638">
            <v>1313062059</v>
          </cell>
          <cell r="B3638">
            <v>131306</v>
          </cell>
          <cell r="C3638" t="str">
            <v>Узлы, агрегаты и прочие з/ч по РС</v>
          </cell>
          <cell r="D3638" t="str">
            <v>708-2L-00540 насос в сборе PC</v>
          </cell>
          <cell r="E3638">
            <v>1</v>
          </cell>
          <cell r="F3638">
            <v>2202269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1</v>
          </cell>
          <cell r="L3638">
            <v>2202269</v>
          </cell>
        </row>
        <row r="3639">
          <cell r="A3639">
            <v>1313062060</v>
          </cell>
          <cell r="B3639">
            <v>131306</v>
          </cell>
          <cell r="C3639" t="str">
            <v>Узлы, агрегаты и прочие з/ч по РС</v>
          </cell>
          <cell r="D3639" t="str">
            <v>6505-51-5141 турбокомпрессор PC</v>
          </cell>
          <cell r="E3639">
            <v>1</v>
          </cell>
          <cell r="F3639">
            <v>672874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1</v>
          </cell>
          <cell r="L3639">
            <v>672874</v>
          </cell>
        </row>
        <row r="3640">
          <cell r="A3640">
            <v>1313062061</v>
          </cell>
          <cell r="B3640">
            <v>131306</v>
          </cell>
          <cell r="C3640" t="str">
            <v>Узлы, агрегаты и прочие з/ч по РС</v>
          </cell>
          <cell r="D3640" t="str">
            <v>6505-51-5131 турбокомпрессор PC</v>
          </cell>
          <cell r="E3640">
            <v>1</v>
          </cell>
          <cell r="F3640">
            <v>672874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1</v>
          </cell>
          <cell r="L3640">
            <v>672874</v>
          </cell>
        </row>
        <row r="3641">
          <cell r="A3641">
            <v>1313062063</v>
          </cell>
          <cell r="B3641">
            <v>131306</v>
          </cell>
          <cell r="C3641" t="str">
            <v>Узлы, агрегаты и прочие з/ч по РС</v>
          </cell>
          <cell r="D3641" t="str">
            <v>705-53-31020 насос в сборе PC</v>
          </cell>
          <cell r="E3641">
            <v>2</v>
          </cell>
          <cell r="F3641">
            <v>1152166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2</v>
          </cell>
          <cell r="L3641">
            <v>1152166</v>
          </cell>
        </row>
        <row r="3642">
          <cell r="A3642">
            <v>1313062064</v>
          </cell>
          <cell r="B3642">
            <v>131306</v>
          </cell>
          <cell r="C3642" t="str">
            <v>Узлы, агрегаты и прочие з/ч по РС</v>
          </cell>
          <cell r="D3642" t="str">
            <v>6240-61-1102 водяная помпа в сборе PC</v>
          </cell>
          <cell r="E3642">
            <v>1</v>
          </cell>
          <cell r="F3642">
            <v>183869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1</v>
          </cell>
          <cell r="L3642">
            <v>183869</v>
          </cell>
        </row>
        <row r="3643">
          <cell r="A3643">
            <v>1313062065</v>
          </cell>
          <cell r="B3643">
            <v>131306</v>
          </cell>
          <cell r="C3643" t="str">
            <v>Узлы, агрегаты и прочие з/ч по РС</v>
          </cell>
          <cell r="D3643" t="str">
            <v>705-53-42000 насос в сборе</v>
          </cell>
          <cell r="E3643">
            <v>1</v>
          </cell>
          <cell r="F3643">
            <v>704485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1</v>
          </cell>
          <cell r="L3643">
            <v>704485</v>
          </cell>
        </row>
        <row r="3644">
          <cell r="A3644">
            <v>1313062066</v>
          </cell>
          <cell r="B3644">
            <v>131306</v>
          </cell>
          <cell r="C3644" t="str">
            <v>Узлы, агрегаты и прочие з/ч по РС</v>
          </cell>
          <cell r="D3644" t="str">
            <v>21Т-38-00076 коробка отбора мощности</v>
          </cell>
          <cell r="E3644">
            <v>1</v>
          </cell>
          <cell r="F3644">
            <v>6597717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1</v>
          </cell>
          <cell r="L3644">
            <v>6597717</v>
          </cell>
        </row>
        <row r="3645">
          <cell r="A3645">
            <v>1313062067</v>
          </cell>
          <cell r="B3645">
            <v>131306</v>
          </cell>
          <cell r="C3645" t="str">
            <v>Узлы, агрегаты и прочие з/ч по РС</v>
          </cell>
          <cell r="D3645" t="str">
            <v>21Т-38-00130 коробка отбора мощности</v>
          </cell>
          <cell r="E3645">
            <v>1</v>
          </cell>
          <cell r="F3645">
            <v>6597717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1</v>
          </cell>
          <cell r="L3645">
            <v>6597717</v>
          </cell>
        </row>
        <row r="3646">
          <cell r="A3646">
            <v>1313062069</v>
          </cell>
          <cell r="B3646">
            <v>131306</v>
          </cell>
          <cell r="C3646" t="str">
            <v>Узлы, агрегаты и прочие з/ч по РС</v>
          </cell>
          <cell r="D3646" t="str">
            <v>600-813-9322 стартер ДВС</v>
          </cell>
          <cell r="E3646">
            <v>4</v>
          </cell>
          <cell r="F3646">
            <v>853248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4</v>
          </cell>
          <cell r="L3646">
            <v>853248</v>
          </cell>
        </row>
        <row r="3647">
          <cell r="A3647">
            <v>1313062071</v>
          </cell>
          <cell r="B3647">
            <v>131306</v>
          </cell>
          <cell r="C3647" t="str">
            <v>Узлы, агрегаты и прочие з/ч по РС</v>
          </cell>
          <cell r="D3647" t="str">
            <v>425-30-12240 драйвер PC</v>
          </cell>
          <cell r="E3647">
            <v>3</v>
          </cell>
          <cell r="F3647">
            <v>27523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3</v>
          </cell>
          <cell r="L3647">
            <v>27523</v>
          </cell>
        </row>
        <row r="3648">
          <cell r="A3648">
            <v>1313062072</v>
          </cell>
          <cell r="B3648">
            <v>131306</v>
          </cell>
          <cell r="C3648" t="str">
            <v>Узлы, агрегаты и прочие з/ч по РС</v>
          </cell>
          <cell r="D3648" t="str">
            <v>09280-10130 шток клапана PC</v>
          </cell>
          <cell r="E3648">
            <v>26</v>
          </cell>
          <cell r="F3648">
            <v>116260.28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26</v>
          </cell>
          <cell r="L3648">
            <v>116260.28</v>
          </cell>
        </row>
        <row r="3649">
          <cell r="A3649">
            <v>1313062073</v>
          </cell>
          <cell r="B3649">
            <v>131306</v>
          </cell>
          <cell r="C3649" t="str">
            <v>Узлы, агрегаты и прочие з/ч по РС</v>
          </cell>
          <cell r="D3649" t="str">
            <v>09283-00000 седло PC</v>
          </cell>
          <cell r="E3649">
            <v>22</v>
          </cell>
          <cell r="F3649">
            <v>159730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22</v>
          </cell>
          <cell r="L3649">
            <v>159730</v>
          </cell>
        </row>
        <row r="3650">
          <cell r="A3650">
            <v>1313062074</v>
          </cell>
          <cell r="B3650">
            <v>131306</v>
          </cell>
          <cell r="C3650" t="str">
            <v>Узлы, агрегаты и прочие з/ч по РС</v>
          </cell>
          <cell r="D3650" t="str">
            <v>17M-71-21370 цапфа PC</v>
          </cell>
          <cell r="E3650">
            <v>4</v>
          </cell>
          <cell r="F3650">
            <v>682536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4</v>
          </cell>
          <cell r="L3650">
            <v>682536</v>
          </cell>
        </row>
        <row r="3651">
          <cell r="A3651">
            <v>1313062075</v>
          </cell>
          <cell r="B3651">
            <v>131306</v>
          </cell>
          <cell r="C3651" t="str">
            <v>Узлы, агрегаты и прочие з/ч по РС</v>
          </cell>
          <cell r="D3651" t="str">
            <v>17M-71-21970 крышка PC</v>
          </cell>
          <cell r="E3651">
            <v>2</v>
          </cell>
          <cell r="F3651">
            <v>302142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2</v>
          </cell>
          <cell r="L3651">
            <v>302142</v>
          </cell>
        </row>
        <row r="3652">
          <cell r="A3652">
            <v>1313062076</v>
          </cell>
          <cell r="B3652">
            <v>131306</v>
          </cell>
          <cell r="C3652" t="str">
            <v>Узлы, агрегаты и прочие з/ч по РС</v>
          </cell>
          <cell r="D3652" t="str">
            <v>17M-71-21920 крышка PC</v>
          </cell>
          <cell r="E3652">
            <v>2</v>
          </cell>
          <cell r="F3652">
            <v>214010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2</v>
          </cell>
          <cell r="L3652">
            <v>214010</v>
          </cell>
        </row>
        <row r="3653">
          <cell r="A3653">
            <v>1313062077</v>
          </cell>
          <cell r="B3653">
            <v>131306</v>
          </cell>
          <cell r="C3653" t="str">
            <v>Узлы, агрегаты и прочие з/ч по РС</v>
          </cell>
          <cell r="D3653" t="str">
            <v>175-71-21230 фиксатор PC</v>
          </cell>
          <cell r="E3653">
            <v>8</v>
          </cell>
          <cell r="F3653">
            <v>88352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8</v>
          </cell>
          <cell r="L3653">
            <v>88352</v>
          </cell>
        </row>
        <row r="3654">
          <cell r="A3654">
            <v>1313062078</v>
          </cell>
          <cell r="B3654">
            <v>131306</v>
          </cell>
          <cell r="C3654" t="str">
            <v>Узлы, агрегаты и прочие з/ч по РС</v>
          </cell>
          <cell r="D3654" t="str">
            <v>09257-07009 фиксатор PC</v>
          </cell>
          <cell r="E3654">
            <v>3</v>
          </cell>
          <cell r="F3654">
            <v>48515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3</v>
          </cell>
          <cell r="L3654">
            <v>48515</v>
          </cell>
        </row>
        <row r="3655">
          <cell r="A3655">
            <v>1313062079</v>
          </cell>
          <cell r="B3655">
            <v>131306</v>
          </cell>
          <cell r="C3655" t="str">
            <v>Узлы, агрегаты и прочие з/ч по РС</v>
          </cell>
          <cell r="D3655" t="str">
            <v>41L-70-15222 крышка PC</v>
          </cell>
          <cell r="E3655">
            <v>4</v>
          </cell>
          <cell r="F3655">
            <v>516236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4</v>
          </cell>
          <cell r="L3655">
            <v>516236</v>
          </cell>
        </row>
        <row r="3656">
          <cell r="A3656">
            <v>1313062080</v>
          </cell>
          <cell r="B3656">
            <v>131306</v>
          </cell>
          <cell r="C3656" t="str">
            <v>Узлы, агрегаты и прочие з/ч по РС</v>
          </cell>
          <cell r="D3656" t="str">
            <v>707-01-0F640 цилиндр в сборе PC</v>
          </cell>
          <cell r="E3656">
            <v>1</v>
          </cell>
          <cell r="F3656">
            <v>1634957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1</v>
          </cell>
          <cell r="L3656">
            <v>1634957</v>
          </cell>
        </row>
        <row r="3657">
          <cell r="A3657">
            <v>1313062081</v>
          </cell>
          <cell r="B3657">
            <v>131306</v>
          </cell>
          <cell r="C3657" t="str">
            <v>Узлы, агрегаты и прочие з/ч по РС</v>
          </cell>
          <cell r="D3657" t="str">
            <v>41E-70-25610 трубка PC</v>
          </cell>
          <cell r="E3657">
            <v>5</v>
          </cell>
          <cell r="F3657">
            <v>132174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5</v>
          </cell>
          <cell r="L3657">
            <v>132174</v>
          </cell>
        </row>
        <row r="3658">
          <cell r="A3658">
            <v>1313062082</v>
          </cell>
          <cell r="B3658">
            <v>131306</v>
          </cell>
          <cell r="C3658" t="str">
            <v>Узлы, агрегаты и прочие з/ч по РС</v>
          </cell>
          <cell r="D3658" t="str">
            <v>6505-61-5030 турбокомпрессор PC</v>
          </cell>
          <cell r="E3658">
            <v>1</v>
          </cell>
          <cell r="F3658">
            <v>719921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1</v>
          </cell>
          <cell r="L3658">
            <v>719921</v>
          </cell>
        </row>
        <row r="3659">
          <cell r="A3659">
            <v>1313062083</v>
          </cell>
          <cell r="B3659">
            <v>131306</v>
          </cell>
          <cell r="C3659" t="str">
            <v>Узлы, агрегаты и прочие з/ч по РС</v>
          </cell>
          <cell r="D3659" t="str">
            <v>6560-41-3100 контрольный клапан PC</v>
          </cell>
          <cell r="E3659">
            <v>4</v>
          </cell>
          <cell r="F3659">
            <v>3955109.44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4</v>
          </cell>
          <cell r="L3659">
            <v>3955109.44</v>
          </cell>
        </row>
        <row r="3660">
          <cell r="A3660">
            <v>1313062084</v>
          </cell>
          <cell r="B3660">
            <v>131306</v>
          </cell>
          <cell r="C3660" t="str">
            <v>Узлы, агрегаты и прочие з/ч по РС</v>
          </cell>
          <cell r="D3660" t="str">
            <v>6560-51-1510 соленоид PC</v>
          </cell>
          <cell r="E3660">
            <v>8</v>
          </cell>
          <cell r="F3660">
            <v>147522.07</v>
          </cell>
          <cell r="G3660">
            <v>0</v>
          </cell>
          <cell r="H3660">
            <v>0</v>
          </cell>
          <cell r="I3660">
            <v>1</v>
          </cell>
          <cell r="J3660">
            <v>18235.48</v>
          </cell>
          <cell r="K3660">
            <v>7</v>
          </cell>
          <cell r="L3660">
            <v>129286.59</v>
          </cell>
        </row>
        <row r="3661">
          <cell r="A3661">
            <v>1313062085</v>
          </cell>
          <cell r="B3661">
            <v>131306</v>
          </cell>
          <cell r="C3661" t="str">
            <v>Узлы, агрегаты и прочие з/ч по РС</v>
          </cell>
          <cell r="D3661" t="str">
            <v>6560-81-8101 датчик PC</v>
          </cell>
          <cell r="E3661">
            <v>3</v>
          </cell>
          <cell r="F3661">
            <v>394309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3</v>
          </cell>
          <cell r="L3661">
            <v>394309</v>
          </cell>
        </row>
        <row r="3662">
          <cell r="A3662">
            <v>1313062087</v>
          </cell>
          <cell r="B3662">
            <v>131306</v>
          </cell>
          <cell r="C3662" t="str">
            <v>Узлы, агрегаты и прочие з/ч по РС</v>
          </cell>
          <cell r="D3662" t="str">
            <v>6560-51-5101 датчик PC</v>
          </cell>
          <cell r="E3662">
            <v>3</v>
          </cell>
          <cell r="F3662">
            <v>429146.43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3</v>
          </cell>
          <cell r="L3662">
            <v>429146.43</v>
          </cell>
        </row>
        <row r="3663">
          <cell r="A3663">
            <v>1313062088</v>
          </cell>
          <cell r="B3663">
            <v>131306</v>
          </cell>
          <cell r="C3663" t="str">
            <v>Узлы, агрегаты и прочие з/ч по РС</v>
          </cell>
          <cell r="D3663" t="str">
            <v>6560-41-5100 привод PC</v>
          </cell>
          <cell r="E3663">
            <v>3</v>
          </cell>
          <cell r="F3663">
            <v>606670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3</v>
          </cell>
          <cell r="L3663">
            <v>606670</v>
          </cell>
        </row>
        <row r="3664">
          <cell r="A3664">
            <v>1313062089</v>
          </cell>
          <cell r="B3664">
            <v>131306</v>
          </cell>
          <cell r="C3664" t="str">
            <v>Узлы, агрегаты и прочие з/ч по РС</v>
          </cell>
          <cell r="D3664" t="str">
            <v>6560-41-6100 привод PC</v>
          </cell>
          <cell r="E3664">
            <v>3</v>
          </cell>
          <cell r="F3664">
            <v>770396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3</v>
          </cell>
          <cell r="L3664">
            <v>770396</v>
          </cell>
        </row>
        <row r="3665">
          <cell r="A3665">
            <v>1313062090</v>
          </cell>
          <cell r="B3665">
            <v>131306</v>
          </cell>
          <cell r="C3665" t="str">
            <v>Узлы, агрегаты и прочие з/ч по РС</v>
          </cell>
          <cell r="D3665" t="str">
            <v>6560-51-3710 щит PC</v>
          </cell>
          <cell r="E3665">
            <v>16</v>
          </cell>
          <cell r="F3665">
            <v>8334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16</v>
          </cell>
          <cell r="L3665">
            <v>8334</v>
          </cell>
        </row>
        <row r="3666">
          <cell r="A3666">
            <v>1313062092</v>
          </cell>
          <cell r="B3666">
            <v>131306</v>
          </cell>
          <cell r="C3666" t="str">
            <v>Узлы, агрегаты и прочие з/ч по РС</v>
          </cell>
          <cell r="D3666" t="str">
            <v>707-01-02760 цилиндр перекоса PC</v>
          </cell>
          <cell r="E3666">
            <v>1</v>
          </cell>
          <cell r="F3666">
            <v>1573562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1</v>
          </cell>
          <cell r="L3666">
            <v>1573562</v>
          </cell>
        </row>
        <row r="3667">
          <cell r="A3667">
            <v>1313062093</v>
          </cell>
          <cell r="B3667">
            <v>131306</v>
          </cell>
          <cell r="C3667" t="str">
            <v>Узлы, агрегаты и прочие з/ч по РС</v>
          </cell>
          <cell r="D3667" t="str">
            <v>702-16-42005 управляющий клапан PC</v>
          </cell>
          <cell r="E3667">
            <v>4</v>
          </cell>
          <cell r="F3667">
            <v>999862.49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4</v>
          </cell>
          <cell r="L3667">
            <v>999862.49</v>
          </cell>
        </row>
        <row r="3668">
          <cell r="A3668">
            <v>1313062096</v>
          </cell>
          <cell r="B3668">
            <v>131306</v>
          </cell>
          <cell r="C3668" t="str">
            <v>Узлы, агрегаты и прочие з/ч по РС</v>
          </cell>
          <cell r="D3668" t="str">
            <v>208-30-00210 ОПОРНЫЙ КАТОК</v>
          </cell>
          <cell r="E3668">
            <v>3</v>
          </cell>
          <cell r="F3668">
            <v>331421.53999999998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3</v>
          </cell>
          <cell r="L3668">
            <v>331421.53999999998</v>
          </cell>
        </row>
        <row r="3669">
          <cell r="A3669">
            <v>1313062097</v>
          </cell>
          <cell r="B3669">
            <v>131306</v>
          </cell>
          <cell r="C3669" t="str">
            <v>Узлы, агрегаты и прочие з/ч по РС</v>
          </cell>
          <cell r="D3669" t="str">
            <v>208-30-00340 ПОДДЕРЖИВАЮЩИЙ КАТОК</v>
          </cell>
          <cell r="E3669">
            <v>2</v>
          </cell>
          <cell r="F3669">
            <v>174315.43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2</v>
          </cell>
          <cell r="L3669">
            <v>174315.43</v>
          </cell>
        </row>
        <row r="3670">
          <cell r="A3670">
            <v>1313062102</v>
          </cell>
          <cell r="B3670">
            <v>131306</v>
          </cell>
          <cell r="C3670" t="str">
            <v>Узлы, агрегаты и прочие з/ч по РС</v>
          </cell>
          <cell r="D3670" t="str">
            <v>208-30-61440 цилиндр гусеницы</v>
          </cell>
          <cell r="E3670">
            <v>1</v>
          </cell>
          <cell r="F3670">
            <v>295338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1</v>
          </cell>
          <cell r="L3670">
            <v>295338</v>
          </cell>
        </row>
        <row r="3671">
          <cell r="A3671">
            <v>1313062103</v>
          </cell>
          <cell r="B3671">
            <v>131306</v>
          </cell>
          <cell r="C3671" t="str">
            <v>Узлы, агрегаты и прочие з/ч по РС</v>
          </cell>
          <cell r="D3671" t="str">
            <v>04064-07525E кольцо</v>
          </cell>
          <cell r="E3671">
            <v>6</v>
          </cell>
          <cell r="F3671">
            <v>4553.6400000000003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6</v>
          </cell>
          <cell r="L3671">
            <v>4553.6400000000003</v>
          </cell>
        </row>
        <row r="3672">
          <cell r="A3672">
            <v>1313062113</v>
          </cell>
          <cell r="B3672">
            <v>131306</v>
          </cell>
          <cell r="C3672" t="str">
            <v>Узлы, агрегаты и прочие з/ч по РС</v>
          </cell>
          <cell r="D3672" t="str">
            <v>281-20-12320 (426-20-12690) БОЛТЫ КРЕСТАВИНЫ</v>
          </cell>
          <cell r="E3672">
            <v>12</v>
          </cell>
          <cell r="F3672">
            <v>26508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12</v>
          </cell>
          <cell r="L3672">
            <v>26508</v>
          </cell>
        </row>
        <row r="3673">
          <cell r="A3673">
            <v>1313062114</v>
          </cell>
          <cell r="B3673">
            <v>131306</v>
          </cell>
          <cell r="C3673" t="str">
            <v>Узлы, агрегаты и прочие з/ч по РС</v>
          </cell>
          <cell r="D3673" t="str">
            <v>01050-61475 БОЛТЫ КРЕСТАВИНЫ</v>
          </cell>
          <cell r="E3673">
            <v>20</v>
          </cell>
          <cell r="F3673">
            <v>7804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20</v>
          </cell>
          <cell r="L3673">
            <v>7804</v>
          </cell>
        </row>
        <row r="3674">
          <cell r="A3674">
            <v>1313062115</v>
          </cell>
          <cell r="B3674">
            <v>131306</v>
          </cell>
          <cell r="C3674" t="str">
            <v>Узлы, агрегаты и прочие з/ч по РС</v>
          </cell>
          <cell r="D3674" t="str">
            <v>421-20-12620 КРЕСТАВИНА МЕЖДУ ГТР И ТРАНСМ,</v>
          </cell>
          <cell r="E3674">
            <v>8</v>
          </cell>
          <cell r="F3674">
            <v>549246.63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8</v>
          </cell>
          <cell r="L3674">
            <v>549246.63</v>
          </cell>
        </row>
        <row r="3675">
          <cell r="A3675">
            <v>1313062116</v>
          </cell>
          <cell r="B3675">
            <v>131306</v>
          </cell>
          <cell r="C3675" t="str">
            <v>Узлы, агрегаты и прочие з/ч по РС</v>
          </cell>
          <cell r="D3675" t="str">
            <v>566-20-41220 (421-20-12690) БОЛТЫ КРЕСТАВИНЫ</v>
          </cell>
          <cell r="E3675">
            <v>16</v>
          </cell>
          <cell r="F3675">
            <v>28392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16</v>
          </cell>
          <cell r="L3675">
            <v>28392</v>
          </cell>
        </row>
        <row r="3676">
          <cell r="A3676">
            <v>1313062118</v>
          </cell>
          <cell r="B3676">
            <v>131306</v>
          </cell>
          <cell r="C3676" t="str">
            <v>Узлы, агрегаты и прочие з/ч по РС</v>
          </cell>
          <cell r="D3676" t="str">
            <v>426-15-05110 СЕРВИСНЫЙ КИТ</v>
          </cell>
          <cell r="E3676">
            <v>1</v>
          </cell>
          <cell r="F3676">
            <v>296783.55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1</v>
          </cell>
          <cell r="L3676">
            <v>296783.55</v>
          </cell>
        </row>
        <row r="3677">
          <cell r="A3677">
            <v>1313062134</v>
          </cell>
          <cell r="B3677">
            <v>131306</v>
          </cell>
          <cell r="C3677" t="str">
            <v>Узлы, агрегаты и прочие з/ч по РС</v>
          </cell>
          <cell r="D3677" t="str">
            <v>600-821-9731 генератор PC</v>
          </cell>
          <cell r="E3677">
            <v>1</v>
          </cell>
          <cell r="F3677">
            <v>234688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1</v>
          </cell>
          <cell r="L3677">
            <v>234688</v>
          </cell>
        </row>
        <row r="3678">
          <cell r="A3678">
            <v>1313062135</v>
          </cell>
          <cell r="B3678">
            <v>131306</v>
          </cell>
          <cell r="C3678" t="str">
            <v>Узлы, агрегаты и прочие з/ч по РС</v>
          </cell>
          <cell r="D3678" t="str">
            <v>600-821-7220 генератор PC</v>
          </cell>
          <cell r="E3678">
            <v>1</v>
          </cell>
          <cell r="F3678">
            <v>257468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1</v>
          </cell>
          <cell r="L3678">
            <v>257468</v>
          </cell>
        </row>
        <row r="3679">
          <cell r="A3679">
            <v>1313062136</v>
          </cell>
          <cell r="B3679">
            <v>131306</v>
          </cell>
          <cell r="C3679" t="str">
            <v>Узлы, агрегаты и прочие з/ч по РС</v>
          </cell>
          <cell r="D3679" t="str">
            <v>706-77-01144 мотор в сборе</v>
          </cell>
          <cell r="E3679">
            <v>1</v>
          </cell>
          <cell r="F3679">
            <v>1707282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1</v>
          </cell>
          <cell r="L3679">
            <v>1707282</v>
          </cell>
        </row>
        <row r="3680">
          <cell r="A3680">
            <v>1313062137</v>
          </cell>
          <cell r="B3680">
            <v>131306</v>
          </cell>
          <cell r="C3680" t="str">
            <v>Узлы, агрегаты и прочие з/ч по РС</v>
          </cell>
          <cell r="D3680" t="str">
            <v>6212-72-1431 топливный насос PC</v>
          </cell>
          <cell r="E3680">
            <v>3</v>
          </cell>
          <cell r="F3680">
            <v>4303860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3</v>
          </cell>
          <cell r="L3680">
            <v>4303860</v>
          </cell>
        </row>
        <row r="3681">
          <cell r="A3681">
            <v>1313062138</v>
          </cell>
          <cell r="B3681">
            <v>131306</v>
          </cell>
          <cell r="C3681" t="str">
            <v>Узлы, агрегаты и прочие з/ч по РС</v>
          </cell>
          <cell r="D3681" t="str">
            <v>706-88-00151 гидравлический двигатель PC</v>
          </cell>
          <cell r="E3681">
            <v>1</v>
          </cell>
          <cell r="F3681">
            <v>1854100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1</v>
          </cell>
          <cell r="L3681">
            <v>1854100</v>
          </cell>
        </row>
        <row r="3682">
          <cell r="A3682">
            <v>1313062143</v>
          </cell>
          <cell r="B3682">
            <v>131306</v>
          </cell>
          <cell r="C3682" t="str">
            <v>Узлы, агрегаты и прочие з/ч по РС</v>
          </cell>
          <cell r="D3682" t="str">
            <v>07072-11421 РВД ЛИНИЯ ЦИЛИНДРА СТРЕЛЫ</v>
          </cell>
          <cell r="E3682">
            <v>2</v>
          </cell>
          <cell r="F3682">
            <v>307986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2</v>
          </cell>
          <cell r="L3682">
            <v>307986</v>
          </cell>
        </row>
        <row r="3683">
          <cell r="A3683">
            <v>1313062151</v>
          </cell>
          <cell r="B3683">
            <v>131306</v>
          </cell>
          <cell r="C3683" t="str">
            <v>Узлы, агрегаты и прочие з/ч по РС</v>
          </cell>
          <cell r="D3683" t="str">
            <v>07096-10214 РВД ЛИНИЯ ГИДРОАМОРТИЗАТОРА  HIC</v>
          </cell>
          <cell r="E3683">
            <v>1</v>
          </cell>
          <cell r="F3683">
            <v>14788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1</v>
          </cell>
          <cell r="L3683">
            <v>14788</v>
          </cell>
        </row>
        <row r="3684">
          <cell r="A3684">
            <v>1313062153</v>
          </cell>
          <cell r="B3684">
            <v>131306</v>
          </cell>
          <cell r="C3684" t="str">
            <v>Узлы, агрегаты и прочие з/ч по РС</v>
          </cell>
          <cell r="D3684" t="str">
            <v>07097-10623 РВД ЛИНИЯ ГИДРОАМОРТИЗАТОРА  HIC</v>
          </cell>
          <cell r="E3684">
            <v>4</v>
          </cell>
          <cell r="F3684">
            <v>143931.24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4</v>
          </cell>
          <cell r="L3684">
            <v>143931.24</v>
          </cell>
        </row>
        <row r="3685">
          <cell r="A3685">
            <v>1313062154</v>
          </cell>
          <cell r="B3685">
            <v>131306</v>
          </cell>
          <cell r="C3685" t="str">
            <v>Узлы, агрегаты и прочие з/ч по РС</v>
          </cell>
          <cell r="D3685" t="str">
            <v>07098-30609 РВД ЛИНИЯ ГИДРОАМОРТИЗАТОРА  HIC</v>
          </cell>
          <cell r="E3685">
            <v>1</v>
          </cell>
          <cell r="F3685">
            <v>24700.55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1</v>
          </cell>
          <cell r="L3685">
            <v>24700.55</v>
          </cell>
        </row>
        <row r="3686">
          <cell r="A3686">
            <v>1313062155</v>
          </cell>
          <cell r="B3686">
            <v>131306</v>
          </cell>
          <cell r="C3686" t="str">
            <v>Узлы, агрегаты и прочие з/ч по РС</v>
          </cell>
          <cell r="D3686" t="str">
            <v>07102-30204 РВД ЛИНИЯ НАСОСА №1</v>
          </cell>
          <cell r="E3686">
            <v>1</v>
          </cell>
          <cell r="F3686">
            <v>2669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1</v>
          </cell>
          <cell r="L3686">
            <v>2669</v>
          </cell>
        </row>
        <row r="3687">
          <cell r="A3687">
            <v>1313062156</v>
          </cell>
          <cell r="B3687">
            <v>131306</v>
          </cell>
          <cell r="C3687" t="str">
            <v>Узлы, агрегаты и прочие з/ч по РС</v>
          </cell>
          <cell r="D3687" t="str">
            <v>07102-30205 РВД ЛИНИЯ НАСОСА №2</v>
          </cell>
          <cell r="E3687">
            <v>1</v>
          </cell>
          <cell r="F3687">
            <v>2865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1</v>
          </cell>
          <cell r="L3687">
            <v>2865</v>
          </cell>
        </row>
        <row r="3688">
          <cell r="A3688">
            <v>1313062157</v>
          </cell>
          <cell r="B3688">
            <v>131306</v>
          </cell>
          <cell r="C3688" t="str">
            <v>Узлы, агрегаты и прочие з/ч по РС</v>
          </cell>
          <cell r="D3688" t="str">
            <v>07102-30206 РВД ЛИНИЯ НАСОСА №3</v>
          </cell>
          <cell r="E3688">
            <v>1</v>
          </cell>
          <cell r="F3688">
            <v>3057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1</v>
          </cell>
          <cell r="L3688">
            <v>3057</v>
          </cell>
        </row>
        <row r="3689">
          <cell r="A3689">
            <v>1313062161</v>
          </cell>
          <cell r="B3689">
            <v>131306</v>
          </cell>
          <cell r="C3689" t="str">
            <v>Узлы, агрегаты и прочие з/ч по РС</v>
          </cell>
          <cell r="D3689" t="str">
            <v>07102-30309 РВД ЛИНИЯ НАСОСА</v>
          </cell>
          <cell r="E3689">
            <v>4</v>
          </cell>
          <cell r="F3689">
            <v>19962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4</v>
          </cell>
          <cell r="L3689">
            <v>19962</v>
          </cell>
        </row>
        <row r="3690">
          <cell r="A3690">
            <v>1313062162</v>
          </cell>
          <cell r="B3690">
            <v>131306</v>
          </cell>
          <cell r="C3690" t="str">
            <v>Узлы, агрегаты и прочие з/ч по РС</v>
          </cell>
          <cell r="D3690" t="str">
            <v>07102-30313 РВД ЦЕНТРАЛЬНОЕ ПОВОРОТНОЕ УСТРОЙСТВО</v>
          </cell>
          <cell r="E3690">
            <v>1</v>
          </cell>
          <cell r="F3690">
            <v>6497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1</v>
          </cell>
          <cell r="L3690">
            <v>6497</v>
          </cell>
        </row>
        <row r="3691">
          <cell r="A3691">
            <v>1313062163</v>
          </cell>
          <cell r="B3691">
            <v>131306</v>
          </cell>
          <cell r="C3691" t="str">
            <v>Узлы, агрегаты и прочие з/ч по РС</v>
          </cell>
          <cell r="D3691" t="str">
            <v>07102-30317 РВД ВОЗВРАТНЫЙ КОНТУР С 4-х ЗОЛОТНИКОВОГО КЛАПАНА</v>
          </cell>
          <cell r="E3691">
            <v>5</v>
          </cell>
          <cell r="F3691">
            <v>34004.699999999997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5</v>
          </cell>
          <cell r="L3691">
            <v>34004.699999999997</v>
          </cell>
        </row>
        <row r="3692">
          <cell r="A3692">
            <v>1313062165</v>
          </cell>
          <cell r="B3692">
            <v>131306</v>
          </cell>
          <cell r="C3692" t="str">
            <v>Узлы, агрегаты и прочие з/ч по РС</v>
          </cell>
          <cell r="D3692" t="str">
            <v>07102-30510 РВД ЛИНИЯ НАСОСА</v>
          </cell>
          <cell r="E3692">
            <v>1</v>
          </cell>
          <cell r="F3692">
            <v>8765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1</v>
          </cell>
          <cell r="L3692">
            <v>8765</v>
          </cell>
        </row>
        <row r="3693">
          <cell r="A3693">
            <v>1313062172</v>
          </cell>
          <cell r="B3693">
            <v>131306</v>
          </cell>
          <cell r="C3693" t="str">
            <v>Узлы, агрегаты и прочие з/ч по РС</v>
          </cell>
          <cell r="D3693" t="str">
            <v>07296-11010  РВД НАСОС УПРАВЛЕНИЯ-ФИЛЬТ</v>
          </cell>
          <cell r="E3693">
            <v>1</v>
          </cell>
          <cell r="F3693">
            <v>18449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1</v>
          </cell>
          <cell r="L3693">
            <v>18449</v>
          </cell>
        </row>
        <row r="3694">
          <cell r="A3694">
            <v>1313062175</v>
          </cell>
          <cell r="B3694">
            <v>131306</v>
          </cell>
          <cell r="C3694" t="str">
            <v>Узлы, агрегаты и прочие з/ч по РС</v>
          </cell>
          <cell r="D3694" t="str">
            <v>07297-11015 РВД МЕЖДУ ШЕСТЕРЕН.НАСОСАМИ.</v>
          </cell>
          <cell r="E3694">
            <v>1</v>
          </cell>
          <cell r="F3694">
            <v>22295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1</v>
          </cell>
          <cell r="L3694">
            <v>22295</v>
          </cell>
        </row>
        <row r="3695">
          <cell r="A3695">
            <v>1313062184</v>
          </cell>
          <cell r="B3695">
            <v>131306</v>
          </cell>
          <cell r="C3695" t="str">
            <v>Узлы, агрегаты и прочие з/ч по РС</v>
          </cell>
          <cell r="D3695" t="str">
            <v>07621-10655 РВД НА НАСОС СИСТЕМЫ СМАЗКИ</v>
          </cell>
          <cell r="E3695">
            <v>1</v>
          </cell>
          <cell r="F3695">
            <v>23422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1</v>
          </cell>
          <cell r="L3695">
            <v>23422</v>
          </cell>
        </row>
        <row r="3696">
          <cell r="A3696">
            <v>1313062185</v>
          </cell>
          <cell r="B3696">
            <v>131306</v>
          </cell>
          <cell r="C3696" t="str">
            <v>Узлы, агрегаты и прочие з/ч по РС</v>
          </cell>
          <cell r="D3696" t="str">
            <v>07621-10662  РВД МЕЖДУ ФИЛЬТРОМ И НАСОСОМ СМАЗКИ</v>
          </cell>
          <cell r="E3696">
            <v>1</v>
          </cell>
          <cell r="F3696">
            <v>25271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1</v>
          </cell>
          <cell r="L3696">
            <v>25271</v>
          </cell>
        </row>
        <row r="3697">
          <cell r="A3697">
            <v>1313062186</v>
          </cell>
          <cell r="B3697">
            <v>131306</v>
          </cell>
          <cell r="C3697" t="str">
            <v>Узлы, агрегаты и прочие з/ч по РС</v>
          </cell>
          <cell r="D3697" t="str">
            <v>201-62-66660 РВД ЛИНИЯ УПРАВЛЕНИЯ ЭЛЕКТРОКЛАПАНАМИ</v>
          </cell>
          <cell r="E3697">
            <v>2</v>
          </cell>
          <cell r="F3697">
            <v>19972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2</v>
          </cell>
          <cell r="L3697">
            <v>19972</v>
          </cell>
        </row>
        <row r="3698">
          <cell r="A3698">
            <v>1313062187</v>
          </cell>
          <cell r="B3698">
            <v>131306</v>
          </cell>
          <cell r="C3698" t="str">
            <v>Узлы, агрегаты и прочие з/ч по РС</v>
          </cell>
          <cell r="D3698" t="str">
            <v>209-62-78760 РВД ЛИНИЯ УПРАВЛЕНИЯ ЭЛЕКТРОКЛАПАНАМИ</v>
          </cell>
          <cell r="E3698">
            <v>6</v>
          </cell>
          <cell r="F3698">
            <v>31236.61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6</v>
          </cell>
          <cell r="L3698">
            <v>31236.61</v>
          </cell>
        </row>
        <row r="3699">
          <cell r="A3699">
            <v>1313062189</v>
          </cell>
          <cell r="B3699">
            <v>131306</v>
          </cell>
          <cell r="C3699" t="str">
            <v>Узлы, агрегаты и прочие з/ч по РС</v>
          </cell>
          <cell r="D3699" t="str">
            <v>707-99-85310 КИТ ЦИЛИНДРА РУКОЯТИ</v>
          </cell>
          <cell r="E3699">
            <v>11</v>
          </cell>
          <cell r="F3699">
            <v>3332374.81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11</v>
          </cell>
          <cell r="L3699">
            <v>3332374.81</v>
          </cell>
        </row>
        <row r="3700">
          <cell r="A3700">
            <v>1313062190</v>
          </cell>
          <cell r="B3700">
            <v>131306</v>
          </cell>
          <cell r="C3700" t="str">
            <v>Узлы, агрегаты и прочие з/ч по РС</v>
          </cell>
          <cell r="D3700" t="str">
            <v>707-99-77130  КИТ ЦИЛИНДРА КОВША</v>
          </cell>
          <cell r="E3700">
            <v>10</v>
          </cell>
          <cell r="F3700">
            <v>1624618.13</v>
          </cell>
          <cell r="G3700">
            <v>0</v>
          </cell>
          <cell r="H3700">
            <v>0</v>
          </cell>
          <cell r="I3700">
            <v>1</v>
          </cell>
          <cell r="J3700">
            <v>158473.06</v>
          </cell>
          <cell r="K3700">
            <v>9</v>
          </cell>
          <cell r="L3700">
            <v>1466145.07</v>
          </cell>
        </row>
        <row r="3701">
          <cell r="A3701">
            <v>1313062192</v>
          </cell>
          <cell r="B3701">
            <v>131306</v>
          </cell>
          <cell r="C3701" t="str">
            <v>Узлы, агрегаты и прочие з/ч по РС</v>
          </cell>
          <cell r="D3701" t="str">
            <v>209-72-11261 сальник</v>
          </cell>
          <cell r="E3701">
            <v>82</v>
          </cell>
          <cell r="F3701">
            <v>630345.35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82</v>
          </cell>
          <cell r="L3701">
            <v>630345.35</v>
          </cell>
        </row>
        <row r="3702">
          <cell r="A3702">
            <v>1313062197</v>
          </cell>
          <cell r="B3702">
            <v>131306</v>
          </cell>
          <cell r="C3702" t="str">
            <v>Узлы, агрегаты и прочие з/ч по РС</v>
          </cell>
          <cell r="D3702" t="str">
            <v>07000-02020 кольцо</v>
          </cell>
          <cell r="E3702">
            <v>64</v>
          </cell>
          <cell r="F3702">
            <v>3424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64</v>
          </cell>
          <cell r="L3702">
            <v>3424</v>
          </cell>
        </row>
        <row r="3703">
          <cell r="A3703">
            <v>1313062201</v>
          </cell>
          <cell r="B3703">
            <v>131306</v>
          </cell>
          <cell r="C3703" t="str">
            <v>Узлы, агрегаты и прочие з/ч по РС</v>
          </cell>
          <cell r="D3703" t="str">
            <v>07000-B1009 уплатнительное кольцо</v>
          </cell>
          <cell r="E3703">
            <v>200</v>
          </cell>
          <cell r="F3703">
            <v>43828.76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200</v>
          </cell>
          <cell r="L3703">
            <v>43828.76</v>
          </cell>
        </row>
        <row r="3704">
          <cell r="A3704">
            <v>1313062209</v>
          </cell>
          <cell r="B3704">
            <v>131306</v>
          </cell>
          <cell r="C3704" t="str">
            <v>Узлы, агрегаты и прочие з/ч по РС</v>
          </cell>
          <cell r="D3704" t="str">
            <v>08000-00000 (08000-00020) Клемма Terminal +</v>
          </cell>
          <cell r="E3704">
            <v>51</v>
          </cell>
          <cell r="F3704">
            <v>76801.149999999994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51</v>
          </cell>
          <cell r="L3704">
            <v>76801.149999999994</v>
          </cell>
        </row>
        <row r="3705">
          <cell r="A3705">
            <v>1313062210</v>
          </cell>
          <cell r="B3705">
            <v>131306</v>
          </cell>
          <cell r="C3705" t="str">
            <v>Узлы, агрегаты и прочие з/ч по РС</v>
          </cell>
          <cell r="D3705" t="str">
            <v>08000-00001 (08000-00021) Клемма Terminal -</v>
          </cell>
          <cell r="E3705">
            <v>17</v>
          </cell>
          <cell r="F3705">
            <v>38147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17</v>
          </cell>
          <cell r="L3705">
            <v>38147</v>
          </cell>
        </row>
        <row r="3706">
          <cell r="A3706">
            <v>1313062211</v>
          </cell>
          <cell r="B3706">
            <v>131306</v>
          </cell>
          <cell r="C3706" t="str">
            <v>Узлы, агрегаты и прочие з/ч по РС</v>
          </cell>
          <cell r="D3706" t="str">
            <v>08028-15005 Перемычка WIRE 50mm</v>
          </cell>
          <cell r="E3706">
            <v>10</v>
          </cell>
          <cell r="F3706">
            <v>41010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10</v>
          </cell>
          <cell r="L3706">
            <v>41010</v>
          </cell>
        </row>
        <row r="3707">
          <cell r="A3707">
            <v>1313062218</v>
          </cell>
          <cell r="B3707">
            <v>131306</v>
          </cell>
          <cell r="C3707" t="str">
            <v>Узлы, агрегаты и прочие з/ч по РС</v>
          </cell>
          <cell r="D3707" t="str">
            <v>21T-30-14210 уплотнитель</v>
          </cell>
          <cell r="E3707">
            <v>8</v>
          </cell>
          <cell r="F3707">
            <v>105688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8</v>
          </cell>
          <cell r="L3707">
            <v>105688</v>
          </cell>
        </row>
        <row r="3708">
          <cell r="A3708">
            <v>1313062219</v>
          </cell>
          <cell r="B3708">
            <v>131306</v>
          </cell>
          <cell r="C3708" t="str">
            <v>Узлы, агрегаты и прочие з/ч по РС</v>
          </cell>
          <cell r="D3708" t="str">
            <v>21T-30-14220 уплотнитель</v>
          </cell>
          <cell r="E3708">
            <v>8</v>
          </cell>
          <cell r="F3708">
            <v>172088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8</v>
          </cell>
          <cell r="L3708">
            <v>172088</v>
          </cell>
        </row>
        <row r="3709">
          <cell r="A3709">
            <v>1313062220</v>
          </cell>
          <cell r="B3709">
            <v>131306</v>
          </cell>
          <cell r="C3709" t="str">
            <v>Узлы, агрегаты и прочие з/ч по РС</v>
          </cell>
          <cell r="D3709" t="str">
            <v>21T-30-14230 уплотнение</v>
          </cell>
          <cell r="E3709">
            <v>8</v>
          </cell>
          <cell r="F3709">
            <v>188136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8</v>
          </cell>
          <cell r="L3709">
            <v>188136</v>
          </cell>
        </row>
        <row r="3710">
          <cell r="A3710">
            <v>1313062222</v>
          </cell>
          <cell r="B3710">
            <v>131306</v>
          </cell>
          <cell r="C3710" t="str">
            <v>Узлы, агрегаты и прочие з/ч по РС</v>
          </cell>
          <cell r="D3710" t="str">
            <v>21T-68-68150 инжектор в сборе</v>
          </cell>
          <cell r="E3710">
            <v>1</v>
          </cell>
          <cell r="F3710">
            <v>320552.18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1</v>
          </cell>
          <cell r="L3710">
            <v>320552.18</v>
          </cell>
        </row>
        <row r="3711">
          <cell r="A3711">
            <v>1313062223</v>
          </cell>
          <cell r="B3711">
            <v>131306</v>
          </cell>
          <cell r="C3711" t="str">
            <v>Узлы, агрегаты и прочие з/ч по РС</v>
          </cell>
          <cell r="D3711" t="str">
            <v>21T-70-00050 прокладка в сборе</v>
          </cell>
          <cell r="E3711">
            <v>2</v>
          </cell>
          <cell r="F3711">
            <v>155876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2</v>
          </cell>
          <cell r="L3711">
            <v>155876</v>
          </cell>
        </row>
        <row r="3712">
          <cell r="A3712">
            <v>1313062224</v>
          </cell>
          <cell r="B3712">
            <v>131306</v>
          </cell>
          <cell r="C3712" t="str">
            <v>Узлы, агрегаты и прочие з/ч по РС</v>
          </cell>
          <cell r="D3712" t="str">
            <v>21T-70-15110 распределитель</v>
          </cell>
          <cell r="E3712">
            <v>3</v>
          </cell>
          <cell r="F3712">
            <v>746524.55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3</v>
          </cell>
          <cell r="L3712">
            <v>746524.55</v>
          </cell>
        </row>
        <row r="3713">
          <cell r="A3713">
            <v>1313062235</v>
          </cell>
          <cell r="B3713">
            <v>131306</v>
          </cell>
          <cell r="C3713" t="str">
            <v>Узлы, агрегаты и прочие з/ч по РС</v>
          </cell>
          <cell r="D3713" t="str">
            <v>21T-72-15870 сальник</v>
          </cell>
          <cell r="E3713">
            <v>26</v>
          </cell>
          <cell r="F3713">
            <v>520391.49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26</v>
          </cell>
          <cell r="L3713">
            <v>520391.49</v>
          </cell>
        </row>
        <row r="3714">
          <cell r="A3714">
            <v>1313062246</v>
          </cell>
          <cell r="B3714">
            <v>131306</v>
          </cell>
          <cell r="C3714" t="str">
            <v>Узлы, агрегаты и прочие з/ч по РС</v>
          </cell>
          <cell r="D3714" t="str">
            <v>8221-93-1630 пластина</v>
          </cell>
          <cell r="E3714">
            <v>9</v>
          </cell>
          <cell r="F3714">
            <v>11403.94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9</v>
          </cell>
          <cell r="L3714">
            <v>11403.94</v>
          </cell>
        </row>
        <row r="3715">
          <cell r="A3715">
            <v>1313062255</v>
          </cell>
          <cell r="B3715">
            <v>131306</v>
          </cell>
          <cell r="C3715" t="str">
            <v>Узлы, агрегаты и прочие з/ч по РС</v>
          </cell>
          <cell r="D3715" t="str">
            <v>6240-11-5820 ПРОКЛАДКА КОЛЛЕКТОРА</v>
          </cell>
          <cell r="E3715">
            <v>7</v>
          </cell>
          <cell r="F3715">
            <v>22426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7</v>
          </cell>
          <cell r="L3715">
            <v>22426</v>
          </cell>
        </row>
        <row r="3716">
          <cell r="A3716">
            <v>1313062256</v>
          </cell>
          <cell r="B3716">
            <v>131306</v>
          </cell>
          <cell r="C3716" t="str">
            <v>Узлы, агрегаты и прочие з/ч по РС</v>
          </cell>
          <cell r="D3716" t="str">
            <v>6110-25-6290 ШАЙБА КОЛЛЕКТОРА</v>
          </cell>
          <cell r="E3716">
            <v>25</v>
          </cell>
          <cell r="F3716">
            <v>53407.21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25</v>
          </cell>
          <cell r="L3716">
            <v>53407.21</v>
          </cell>
        </row>
        <row r="3717">
          <cell r="A3717">
            <v>1313062258</v>
          </cell>
          <cell r="B3717">
            <v>131306</v>
          </cell>
          <cell r="C3717" t="str">
            <v>Узлы, агрегаты и прочие з/ч по РС</v>
          </cell>
          <cell r="D3717" t="str">
            <v>6240-21-5290 ПРОКЛАДКА ПОДДОНА ДВС</v>
          </cell>
          <cell r="E3717">
            <v>1</v>
          </cell>
          <cell r="F3717">
            <v>41029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1</v>
          </cell>
          <cell r="L3717">
            <v>41029</v>
          </cell>
        </row>
        <row r="3718">
          <cell r="A3718">
            <v>1313062259</v>
          </cell>
          <cell r="B3718">
            <v>131306</v>
          </cell>
          <cell r="C3718" t="str">
            <v>Узлы, агрегаты и прочие з/ч по РС</v>
          </cell>
          <cell r="D3718" t="str">
            <v>6741-81-9210 (7861-92-4210) СЕНСОР МАСЛА ДВС</v>
          </cell>
          <cell r="E3718">
            <v>2</v>
          </cell>
          <cell r="F3718">
            <v>26369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2</v>
          </cell>
          <cell r="L3718">
            <v>26369</v>
          </cell>
        </row>
        <row r="3719">
          <cell r="A3719">
            <v>1313062262</v>
          </cell>
          <cell r="B3719">
            <v>131306</v>
          </cell>
          <cell r="C3719" t="str">
            <v>Узлы, агрегаты и прочие з/ч по РС</v>
          </cell>
          <cell r="D3719" t="str">
            <v>07099-01218 РВД ШЛАНГ  СТРЕЛЫ</v>
          </cell>
          <cell r="E3719">
            <v>3</v>
          </cell>
          <cell r="F3719">
            <v>214637.31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3</v>
          </cell>
          <cell r="L3719">
            <v>214637.31</v>
          </cell>
        </row>
        <row r="3720">
          <cell r="A3720">
            <v>1313062264</v>
          </cell>
          <cell r="B3720">
            <v>131306</v>
          </cell>
          <cell r="C3720" t="str">
            <v>Узлы, агрегаты и прочие з/ч по РС</v>
          </cell>
          <cell r="D3720" t="str">
            <v>04122-22575 08.КЛИНОВИДНЫЕ ПРИВОДНЫЕ РЕМНИ</v>
          </cell>
          <cell r="E3720">
            <v>3</v>
          </cell>
          <cell r="F3720">
            <v>71076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3</v>
          </cell>
          <cell r="L3720">
            <v>71076</v>
          </cell>
        </row>
        <row r="3721">
          <cell r="A3721">
            <v>1313062265</v>
          </cell>
          <cell r="B3721">
            <v>131306</v>
          </cell>
          <cell r="C3721" t="str">
            <v>Узлы, агрегаты и прочие з/ч по РС</v>
          </cell>
          <cell r="D3721" t="str">
            <v>209-60-77250 СОЛЕНОИД</v>
          </cell>
          <cell r="E3721">
            <v>5</v>
          </cell>
          <cell r="F3721">
            <v>228416.74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5</v>
          </cell>
          <cell r="L3721">
            <v>228416.74</v>
          </cell>
        </row>
        <row r="3722">
          <cell r="A3722">
            <v>1313062266</v>
          </cell>
          <cell r="B3722">
            <v>131306</v>
          </cell>
          <cell r="C3722" t="str">
            <v>Узлы, агрегаты и прочие з/ч по РС</v>
          </cell>
          <cell r="D3722" t="str">
            <v>209-70-71370 КОЛЬЦА РЕЗИНОВЫЕ</v>
          </cell>
          <cell r="E3722">
            <v>19</v>
          </cell>
          <cell r="F3722">
            <v>96052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19</v>
          </cell>
          <cell r="L3722">
            <v>96052</v>
          </cell>
        </row>
        <row r="3723">
          <cell r="A3723">
            <v>1313062267</v>
          </cell>
          <cell r="B3723">
            <v>131306</v>
          </cell>
          <cell r="C3723" t="str">
            <v>Узлы, агрегаты и прочие з/ч по РС</v>
          </cell>
          <cell r="D3723" t="str">
            <v>21N-30-14180 сальник</v>
          </cell>
          <cell r="E3723">
            <v>3</v>
          </cell>
          <cell r="F3723">
            <v>12312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3</v>
          </cell>
          <cell r="L3723">
            <v>12312</v>
          </cell>
        </row>
        <row r="3724">
          <cell r="A3724">
            <v>1313062280</v>
          </cell>
          <cell r="B3724">
            <v>131306</v>
          </cell>
          <cell r="C3724" t="str">
            <v>Узлы, агрегаты и прочие з/ч по РС</v>
          </cell>
          <cell r="D3724" t="str">
            <v>7861-92-2340 (7861-92-2330) ДАТЧИК ТРАНСМИССИИ</v>
          </cell>
          <cell r="E3724">
            <v>2</v>
          </cell>
          <cell r="F3724">
            <v>34409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2</v>
          </cell>
          <cell r="L3724">
            <v>34409</v>
          </cell>
        </row>
        <row r="3725">
          <cell r="A3725">
            <v>1313062281</v>
          </cell>
          <cell r="B3725">
            <v>131306</v>
          </cell>
          <cell r="C3725" t="str">
            <v>Узлы, агрегаты и прочие з/ч по РС</v>
          </cell>
          <cell r="D3725" t="str">
            <v>7861-92-3320 ДАТЧИК ТЕМПЕРАТУРЫ ТРАНСМИССИИ</v>
          </cell>
          <cell r="E3725">
            <v>3</v>
          </cell>
          <cell r="F3725">
            <v>26328.71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3</v>
          </cell>
          <cell r="L3725">
            <v>26328.71</v>
          </cell>
        </row>
        <row r="3726">
          <cell r="A3726">
            <v>1313062300</v>
          </cell>
          <cell r="B3726">
            <v>131306</v>
          </cell>
          <cell r="C3726" t="str">
            <v>Узлы, агрегаты и прочие з/ч по РС</v>
          </cell>
          <cell r="D3726" t="str">
            <v>566-02-6E141  шланг</v>
          </cell>
          <cell r="E3726">
            <v>18</v>
          </cell>
          <cell r="F3726">
            <v>504360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18</v>
          </cell>
          <cell r="L3726">
            <v>504360</v>
          </cell>
        </row>
        <row r="3727">
          <cell r="A3727">
            <v>1313062301</v>
          </cell>
          <cell r="B3727">
            <v>131306</v>
          </cell>
          <cell r="C3727" t="str">
            <v>Узлы, агрегаты и прочие з/ч по РС</v>
          </cell>
          <cell r="D3727" t="str">
            <v>426-20-14620/195-20-31100W КРЕСТОВИНА ПРИВОДА ЗАДНЕГО МОСТА</v>
          </cell>
          <cell r="E3727">
            <v>2</v>
          </cell>
          <cell r="F3727">
            <v>166588.17000000001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2</v>
          </cell>
          <cell r="L3727">
            <v>166588.17000000001</v>
          </cell>
        </row>
        <row r="3728">
          <cell r="A3728">
            <v>1313062306</v>
          </cell>
          <cell r="B3728">
            <v>131306</v>
          </cell>
          <cell r="C3728" t="str">
            <v>Узлы, агрегаты и прочие з/ч по РС</v>
          </cell>
          <cell r="D3728" t="str">
            <v>707-99-75450 КИТ ЦИЛИНДРА</v>
          </cell>
          <cell r="E3728">
            <v>1</v>
          </cell>
          <cell r="F3728">
            <v>92511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1</v>
          </cell>
          <cell r="L3728">
            <v>92511</v>
          </cell>
        </row>
        <row r="3729">
          <cell r="A3729">
            <v>1313062318</v>
          </cell>
          <cell r="B3729">
            <v>131306</v>
          </cell>
          <cell r="C3729" t="str">
            <v>Узлы, агрегаты и прочие з/ч по РС</v>
          </cell>
          <cell r="D3729" t="str">
            <v>425-70-11170/216288H1 кольцо</v>
          </cell>
          <cell r="E3729">
            <v>40</v>
          </cell>
          <cell r="F3729">
            <v>125590.58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40</v>
          </cell>
          <cell r="L3729">
            <v>125590.58</v>
          </cell>
        </row>
        <row r="3730">
          <cell r="A3730">
            <v>1313062319</v>
          </cell>
          <cell r="B3730">
            <v>131306</v>
          </cell>
          <cell r="C3730" t="str">
            <v>Узлы, агрегаты и прочие з/ч по РС</v>
          </cell>
          <cell r="D3730" t="str">
            <v>6215-71-1930 топливный насос PC</v>
          </cell>
          <cell r="E3730">
            <v>1</v>
          </cell>
          <cell r="F3730">
            <v>1781163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1</v>
          </cell>
          <cell r="L3730">
            <v>1781163</v>
          </cell>
        </row>
        <row r="3731">
          <cell r="A3731">
            <v>1313062329</v>
          </cell>
          <cell r="B3731">
            <v>131306</v>
          </cell>
          <cell r="C3731" t="str">
            <v>Узлы, агрегаты и прочие з/ч по РС</v>
          </cell>
          <cell r="D3731" t="str">
            <v>07123-10207 РВД РЕДУКЦИОННЫЙ КЛАПАН HIC ЛИНИИ</v>
          </cell>
          <cell r="E3731">
            <v>1</v>
          </cell>
          <cell r="F3731">
            <v>5947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1</v>
          </cell>
          <cell r="L3731">
            <v>5947</v>
          </cell>
        </row>
        <row r="3732">
          <cell r="A3732">
            <v>1313062331</v>
          </cell>
          <cell r="B3732">
            <v>131306</v>
          </cell>
          <cell r="C3732" t="str">
            <v>Узлы, агрегаты и прочие з/ч по РС</v>
          </cell>
          <cell r="D3732" t="str">
            <v>21T-70-73130 палец</v>
          </cell>
          <cell r="E3732">
            <v>1</v>
          </cell>
          <cell r="F3732">
            <v>225218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1</v>
          </cell>
          <cell r="L3732">
            <v>225218</v>
          </cell>
        </row>
        <row r="3733">
          <cell r="A3733">
            <v>1313062337</v>
          </cell>
          <cell r="B3733">
            <v>131306</v>
          </cell>
          <cell r="C3733" t="str">
            <v>Узлы, агрегаты и прочие з/ч по РС</v>
          </cell>
          <cell r="D3733" t="str">
            <v>21T-70-75110 распределитель</v>
          </cell>
          <cell r="E3733">
            <v>6</v>
          </cell>
          <cell r="F3733">
            <v>2112222.37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6</v>
          </cell>
          <cell r="L3733">
            <v>2112222.37</v>
          </cell>
        </row>
        <row r="3734">
          <cell r="A3734">
            <v>1313062338</v>
          </cell>
          <cell r="B3734">
            <v>131306</v>
          </cell>
          <cell r="C3734" t="str">
            <v>Узлы, агрегаты и прочие з/ч по РС</v>
          </cell>
          <cell r="D3734" t="str">
            <v>21T-72-15850 подшипник</v>
          </cell>
          <cell r="E3734">
            <v>7</v>
          </cell>
          <cell r="F3734">
            <v>1920908.04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7</v>
          </cell>
          <cell r="L3734">
            <v>1920908.04</v>
          </cell>
        </row>
        <row r="3735">
          <cell r="A3735">
            <v>1313062339</v>
          </cell>
          <cell r="B3735">
            <v>131306</v>
          </cell>
          <cell r="C3735" t="str">
            <v>Узлы, агрегаты и прочие з/ч по РС</v>
          </cell>
          <cell r="D3735" t="str">
            <v>21T-72-15860 обойма сальника</v>
          </cell>
          <cell r="E3735">
            <v>4</v>
          </cell>
          <cell r="F3735">
            <v>112732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4</v>
          </cell>
          <cell r="L3735">
            <v>112732</v>
          </cell>
        </row>
        <row r="3736">
          <cell r="A3736">
            <v>1313062343</v>
          </cell>
          <cell r="B3736">
            <v>131306</v>
          </cell>
          <cell r="C3736" t="str">
            <v>Узлы, агрегаты и прочие з/ч по РС</v>
          </cell>
          <cell r="D3736" t="str">
            <v>561-95-37450 инжектор в сборе</v>
          </cell>
          <cell r="E3736">
            <v>2</v>
          </cell>
          <cell r="F3736">
            <v>598850.31000000006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2</v>
          </cell>
          <cell r="L3736">
            <v>598850.31000000006</v>
          </cell>
        </row>
        <row r="3737">
          <cell r="A3737">
            <v>1313062348</v>
          </cell>
          <cell r="B3737">
            <v>131306</v>
          </cell>
          <cell r="C3737" t="str">
            <v>Узлы, агрегаты и прочие з/ч по РС</v>
          </cell>
          <cell r="D3737" t="str">
            <v>6240-71-3180 ПРОКЛАДКА НАСОСА</v>
          </cell>
          <cell r="E3737">
            <v>3</v>
          </cell>
          <cell r="F3737">
            <v>8467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3</v>
          </cell>
          <cell r="L3737">
            <v>8467</v>
          </cell>
        </row>
        <row r="3738">
          <cell r="A3738">
            <v>1313062353</v>
          </cell>
          <cell r="B3738">
            <v>131306</v>
          </cell>
          <cell r="C3738" t="str">
            <v>Узлы, агрегаты и прочие з/ч по РС</v>
          </cell>
          <cell r="D3738" t="str">
            <v>21N-30-14160 упаковка</v>
          </cell>
          <cell r="E3738">
            <v>4</v>
          </cell>
          <cell r="F3738">
            <v>19080.73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4</v>
          </cell>
          <cell r="L3738">
            <v>19080.73</v>
          </cell>
        </row>
        <row r="3739">
          <cell r="A3739">
            <v>1313062354</v>
          </cell>
          <cell r="B3739">
            <v>131306</v>
          </cell>
          <cell r="C3739" t="str">
            <v>Узлы, агрегаты и прочие з/ч по РС</v>
          </cell>
          <cell r="D3739" t="str">
            <v>21N-30-14170 кольцо</v>
          </cell>
          <cell r="E3739">
            <v>5</v>
          </cell>
          <cell r="F3739">
            <v>24139.73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5</v>
          </cell>
          <cell r="L3739">
            <v>24139.73</v>
          </cell>
        </row>
        <row r="3740">
          <cell r="A3740">
            <v>1313062355</v>
          </cell>
          <cell r="B3740">
            <v>131306</v>
          </cell>
          <cell r="C3740" t="str">
            <v>Узлы, агрегаты и прочие з/ч по РС</v>
          </cell>
          <cell r="D3740" t="str">
            <v>6560-51-2110 (6560-51-2111) Диск,  привод</v>
          </cell>
          <cell r="E3740">
            <v>4</v>
          </cell>
          <cell r="F3740">
            <v>38993.46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4</v>
          </cell>
          <cell r="L3740">
            <v>38993.46</v>
          </cell>
        </row>
        <row r="3741">
          <cell r="A3741">
            <v>1313062357</v>
          </cell>
          <cell r="B3741">
            <v>131306</v>
          </cell>
          <cell r="C3741" t="str">
            <v>Узлы, агрегаты и прочие з/ч по РС</v>
          </cell>
          <cell r="D3741" t="str">
            <v>195-20-31100W крестовина в сборе</v>
          </cell>
          <cell r="E3741">
            <v>3</v>
          </cell>
          <cell r="F3741">
            <v>248138.6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3</v>
          </cell>
          <cell r="L3741">
            <v>248138.6</v>
          </cell>
        </row>
        <row r="3742">
          <cell r="A3742">
            <v>1313062360</v>
          </cell>
          <cell r="B3742">
            <v>131306</v>
          </cell>
          <cell r="C3742" t="str">
            <v>Узлы, агрегаты и прочие з/ч по РС</v>
          </cell>
          <cell r="D3742" t="str">
            <v>427-30-12112 основание обода</v>
          </cell>
          <cell r="E3742">
            <v>2</v>
          </cell>
          <cell r="F3742">
            <v>3678165.92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2</v>
          </cell>
          <cell r="L3742">
            <v>3678165.92</v>
          </cell>
        </row>
        <row r="3743">
          <cell r="A3743">
            <v>1313062372</v>
          </cell>
          <cell r="B3743">
            <v>131306</v>
          </cell>
          <cell r="C3743" t="str">
            <v>Узлы, агрегаты и прочие з/ч по РС</v>
          </cell>
          <cell r="D3743" t="str">
            <v>3222 1954 80 гидромоторы охлаждения ДВС, компрессора</v>
          </cell>
          <cell r="E3743">
            <v>2</v>
          </cell>
          <cell r="F3743">
            <v>261250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2</v>
          </cell>
          <cell r="L3743">
            <v>261250</v>
          </cell>
        </row>
        <row r="3744">
          <cell r="A3744">
            <v>1313062377</v>
          </cell>
          <cell r="B3744">
            <v>131306</v>
          </cell>
          <cell r="C3744" t="str">
            <v>Узлы, агрегаты и прочие з/ч по РС</v>
          </cell>
          <cell r="D3744" t="str">
            <v>707-99-87700 КИТ ЦИЛИНДРА СТРЕЛЫ</v>
          </cell>
          <cell r="E3744">
            <v>7</v>
          </cell>
          <cell r="F3744">
            <v>2137315.08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7</v>
          </cell>
          <cell r="L3744">
            <v>2137315.08</v>
          </cell>
        </row>
        <row r="3745">
          <cell r="A3745">
            <v>1313062383</v>
          </cell>
          <cell r="B3745">
            <v>131306</v>
          </cell>
          <cell r="C3745" t="str">
            <v>Узлы, агрегаты и прочие з/ч по РС</v>
          </cell>
          <cell r="D3745" t="str">
            <v>524921850 Фланец</v>
          </cell>
          <cell r="E3745">
            <v>4</v>
          </cell>
          <cell r="F3745">
            <v>230370.49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4</v>
          </cell>
          <cell r="L3745">
            <v>230370.49</v>
          </cell>
        </row>
        <row r="3746">
          <cell r="A3746">
            <v>1313062405</v>
          </cell>
          <cell r="B3746">
            <v>131306</v>
          </cell>
          <cell r="C3746" t="str">
            <v>Узлы, агрегаты и прочие з/ч по РС</v>
          </cell>
          <cell r="D3746" t="str">
            <v>6218-71-1111 Fuel pump PC1800 (ТОПЛИВНЫЙ НАСОС РС-1800)</v>
          </cell>
          <cell r="E3746">
            <v>1</v>
          </cell>
          <cell r="F3746">
            <v>1455335.75</v>
          </cell>
          <cell r="G3746">
            <v>0</v>
          </cell>
          <cell r="H3746">
            <v>0</v>
          </cell>
          <cell r="I3746">
            <v>1</v>
          </cell>
          <cell r="J3746">
            <v>1455335.75</v>
          </cell>
          <cell r="K3746">
            <v>0</v>
          </cell>
          <cell r="L3746">
            <v>0</v>
          </cell>
        </row>
        <row r="3747">
          <cell r="A3747">
            <v>1313062438</v>
          </cell>
          <cell r="B3747">
            <v>131306</v>
          </cell>
          <cell r="C3747" t="str">
            <v>Узлы, агрегаты и прочие з/ч по РС</v>
          </cell>
          <cell r="D3747" t="str">
            <v>07072-11417 РВД Г-ЦИЛИНДР ПОДЪЁМА СТРЕЛЫ</v>
          </cell>
          <cell r="E3747">
            <v>1</v>
          </cell>
          <cell r="F3747">
            <v>131398.26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1</v>
          </cell>
          <cell r="L3747">
            <v>131398.26</v>
          </cell>
        </row>
        <row r="3748">
          <cell r="A3748">
            <v>1313062447</v>
          </cell>
          <cell r="B3748">
            <v>131306</v>
          </cell>
          <cell r="C3748" t="str">
            <v>Узлы, агрегаты и прочие з/ч по РС</v>
          </cell>
          <cell r="D3748" t="str">
            <v>07073-11416 РВД ЦИЛИНДР РУКОЯТИ</v>
          </cell>
          <cell r="E3748">
            <v>2</v>
          </cell>
          <cell r="F3748">
            <v>261484.45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2</v>
          </cell>
          <cell r="L3748">
            <v>261484.45</v>
          </cell>
        </row>
        <row r="3749">
          <cell r="A3749">
            <v>1313062448</v>
          </cell>
          <cell r="B3749">
            <v>131306</v>
          </cell>
          <cell r="C3749" t="str">
            <v>Узлы, агрегаты и прочие з/ч по РС</v>
          </cell>
          <cell r="D3749" t="str">
            <v>07073-11418 РВД ЛИНИЯ ЦИЛИНДРА РУКОЯТИ</v>
          </cell>
          <cell r="E3749">
            <v>2</v>
          </cell>
          <cell r="F3749">
            <v>280091.88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2</v>
          </cell>
          <cell r="L3749">
            <v>280091.88</v>
          </cell>
        </row>
        <row r="3750">
          <cell r="A3750">
            <v>1313062461</v>
          </cell>
          <cell r="B3750">
            <v>131306</v>
          </cell>
          <cell r="C3750" t="str">
            <v>Узлы, агрегаты и прочие з/ч по РС</v>
          </cell>
          <cell r="D3750" t="str">
            <v>07102-30213 РВД ЛИНИЯ ОПРЕДЕЛЕНИЯ НАГРУЗКИ</v>
          </cell>
          <cell r="E3750">
            <v>1</v>
          </cell>
          <cell r="F3750">
            <v>4378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1</v>
          </cell>
          <cell r="L3750">
            <v>4378</v>
          </cell>
        </row>
        <row r="3751">
          <cell r="A3751">
            <v>1313062469</v>
          </cell>
          <cell r="B3751">
            <v>131306</v>
          </cell>
          <cell r="C3751" t="str">
            <v>Узлы, агрегаты и прочие з/ч по РС</v>
          </cell>
          <cell r="D3751" t="str">
            <v>07102-30521 РВД ЛИНИЯ ГИДРОАККУМУЛЯТОРА УПРАВЛЕНИЯ</v>
          </cell>
          <cell r="E3751">
            <v>1</v>
          </cell>
          <cell r="F3751">
            <v>13093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1</v>
          </cell>
          <cell r="L3751">
            <v>13093</v>
          </cell>
        </row>
        <row r="3752">
          <cell r="A3752">
            <v>1313062471</v>
          </cell>
          <cell r="B3752">
            <v>131306</v>
          </cell>
          <cell r="C3752" t="str">
            <v>Узлы, агрегаты и прочие з/ч по РС</v>
          </cell>
          <cell r="D3752" t="str">
            <v>07102-30607 РВД ВОЗВРАТНЫЙ КОНТУР</v>
          </cell>
          <cell r="E3752">
            <v>3</v>
          </cell>
          <cell r="F3752">
            <v>23964</v>
          </cell>
          <cell r="G3752">
            <v>0</v>
          </cell>
          <cell r="H3752">
            <v>0</v>
          </cell>
          <cell r="I3752">
            <v>1</v>
          </cell>
          <cell r="J3752">
            <v>7988</v>
          </cell>
          <cell r="K3752">
            <v>2</v>
          </cell>
          <cell r="L3752">
            <v>15976</v>
          </cell>
        </row>
        <row r="3753">
          <cell r="A3753">
            <v>1313062472</v>
          </cell>
          <cell r="B3753">
            <v>131306</v>
          </cell>
          <cell r="C3753" t="str">
            <v>Узлы, агрегаты и прочие з/ч по РС</v>
          </cell>
          <cell r="D3753" t="str">
            <v>07102-30608 (07102-20608) РВД ВОЗВРАТНЫЙ КОНТУР</v>
          </cell>
          <cell r="E3753">
            <v>4</v>
          </cell>
          <cell r="F3753">
            <v>29736.43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4</v>
          </cell>
          <cell r="L3753">
            <v>29736.43</v>
          </cell>
        </row>
        <row r="3754">
          <cell r="A3754">
            <v>1313062473</v>
          </cell>
          <cell r="B3754">
            <v>131306</v>
          </cell>
          <cell r="C3754" t="str">
            <v>Узлы, агрегаты и прочие з/ч по РС</v>
          </cell>
          <cell r="D3754" t="str">
            <v>07102-30612 РВД ВОЗВРАТНЫЙ КОНТУР</v>
          </cell>
          <cell r="E3754">
            <v>2</v>
          </cell>
          <cell r="F3754">
            <v>19894</v>
          </cell>
          <cell r="G3754">
            <v>0</v>
          </cell>
          <cell r="H3754">
            <v>0</v>
          </cell>
          <cell r="I3754">
            <v>1</v>
          </cell>
          <cell r="J3754">
            <v>9947</v>
          </cell>
          <cell r="K3754">
            <v>1</v>
          </cell>
          <cell r="L3754">
            <v>9947</v>
          </cell>
        </row>
        <row r="3755">
          <cell r="A3755">
            <v>1313062477</v>
          </cell>
          <cell r="B3755">
            <v>131306</v>
          </cell>
          <cell r="C3755" t="str">
            <v>Узлы, агрегаты и прочие з/ч по РС</v>
          </cell>
          <cell r="D3755" t="str">
            <v>Стекло на экскаватор PC-1800</v>
          </cell>
          <cell r="E3755">
            <v>1</v>
          </cell>
          <cell r="F3755">
            <v>28600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1</v>
          </cell>
          <cell r="L3755">
            <v>28600</v>
          </cell>
        </row>
        <row r="3756">
          <cell r="A3756">
            <v>1313062478</v>
          </cell>
          <cell r="B3756">
            <v>131306</v>
          </cell>
          <cell r="C3756" t="str">
            <v>Узлы, агрегаты и прочие з/ч по РС</v>
          </cell>
          <cell r="D3756" t="str">
            <v>21T-63-02170 цилиндр ковша в сборе PC</v>
          </cell>
          <cell r="E3756">
            <v>1</v>
          </cell>
          <cell r="F3756">
            <v>7848743.2599999998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1</v>
          </cell>
          <cell r="L3756">
            <v>7848743.2599999998</v>
          </cell>
        </row>
        <row r="3757">
          <cell r="A3757">
            <v>1313062483</v>
          </cell>
          <cell r="B3757">
            <v>131306</v>
          </cell>
          <cell r="C3757" t="str">
            <v>Узлы, агрегаты и прочие з/ч по РС</v>
          </cell>
          <cell r="D3757" t="str">
            <v>21T-27-71420 прокладка PC</v>
          </cell>
          <cell r="E3757">
            <v>2</v>
          </cell>
          <cell r="F3757">
            <v>650446.43999999994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2</v>
          </cell>
          <cell r="L3757">
            <v>650446.43999999994</v>
          </cell>
        </row>
        <row r="3758">
          <cell r="A3758">
            <v>1313062484</v>
          </cell>
          <cell r="B3758">
            <v>131306</v>
          </cell>
          <cell r="C3758" t="str">
            <v>Узлы, агрегаты и прочие з/ч по РС</v>
          </cell>
          <cell r="D3758" t="str">
            <v>1982700034 Плавающий адаптер в сборе</v>
          </cell>
          <cell r="E3758">
            <v>2</v>
          </cell>
          <cell r="F3758">
            <v>741785.72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2</v>
          </cell>
          <cell r="L3758">
            <v>741785.72</v>
          </cell>
        </row>
        <row r="3759">
          <cell r="A3759">
            <v>1313062485</v>
          </cell>
          <cell r="B3759">
            <v>131306</v>
          </cell>
          <cell r="C3759" t="str">
            <v>Узлы, агрегаты и прочие з/ч по РС</v>
          </cell>
          <cell r="D3759" t="str">
            <v>561-22-62970 подшипник РС</v>
          </cell>
          <cell r="E3759">
            <v>4</v>
          </cell>
          <cell r="F3759">
            <v>2933928.6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4</v>
          </cell>
          <cell r="L3759">
            <v>2933928.6</v>
          </cell>
        </row>
        <row r="3760">
          <cell r="A3760">
            <v>1313062486</v>
          </cell>
          <cell r="B3760">
            <v>131306</v>
          </cell>
          <cell r="C3760" t="str">
            <v>Узлы, агрегаты и прочие з/ч по РС</v>
          </cell>
          <cell r="D3760" t="str">
            <v>21Т-27-71311 шестерня РС</v>
          </cell>
          <cell r="E3760">
            <v>2</v>
          </cell>
          <cell r="F3760">
            <v>3570535.59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2</v>
          </cell>
          <cell r="L3760">
            <v>3570535.59</v>
          </cell>
        </row>
        <row r="3761">
          <cell r="A3761">
            <v>1313062487</v>
          </cell>
          <cell r="B3761">
            <v>131306</v>
          </cell>
          <cell r="C3761" t="str">
            <v>Узлы, агрегаты и прочие з/ч по РС</v>
          </cell>
          <cell r="D3761" t="str">
            <v>209-27-21270 замок РС</v>
          </cell>
          <cell r="E3761">
            <v>12</v>
          </cell>
          <cell r="F3761">
            <v>68089.320000000007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12</v>
          </cell>
          <cell r="L3761">
            <v>68089.320000000007</v>
          </cell>
        </row>
        <row r="3762">
          <cell r="A3762">
            <v>1313062488</v>
          </cell>
          <cell r="B3762">
            <v>131306</v>
          </cell>
          <cell r="C3762" t="str">
            <v>Узлы, агрегаты и прочие з/ч по РС</v>
          </cell>
          <cell r="D3762" t="str">
            <v>01010-81230 болт РС</v>
          </cell>
          <cell r="E3762">
            <v>24</v>
          </cell>
          <cell r="F3762">
            <v>3321.36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24</v>
          </cell>
          <cell r="L3762">
            <v>3321.36</v>
          </cell>
        </row>
        <row r="3763">
          <cell r="A3763">
            <v>1313062489</v>
          </cell>
          <cell r="B3763">
            <v>131306</v>
          </cell>
          <cell r="C3763" t="str">
            <v>Узлы, агрегаты и прочие з/ч по РС</v>
          </cell>
          <cell r="D3763" t="str">
            <v>01643-31232 шайба РС</v>
          </cell>
          <cell r="E3763">
            <v>24</v>
          </cell>
          <cell r="F3763">
            <v>1992.96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24</v>
          </cell>
          <cell r="L3763">
            <v>1992.96</v>
          </cell>
        </row>
        <row r="3764">
          <cell r="A3764">
            <v>1313062491</v>
          </cell>
          <cell r="B3764">
            <v>131306</v>
          </cell>
          <cell r="C3764" t="str">
            <v>Узлы, агрегаты и прочие з/ч по РС</v>
          </cell>
          <cell r="D3764" t="str">
            <v>21Т-27-00070 регулировочная шайба в сборе РС</v>
          </cell>
          <cell r="E3764">
            <v>2</v>
          </cell>
          <cell r="F3764">
            <v>405491.08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2</v>
          </cell>
          <cell r="L3764">
            <v>405491.08</v>
          </cell>
        </row>
        <row r="3765">
          <cell r="A3765">
            <v>1313062492</v>
          </cell>
          <cell r="B3765">
            <v>131306</v>
          </cell>
          <cell r="C3765" t="str">
            <v>Узлы, агрегаты и прочие з/ч по РС</v>
          </cell>
          <cell r="D3765" t="str">
            <v>21Т-27-71330 фиксатор РС</v>
          </cell>
          <cell r="E3765">
            <v>2</v>
          </cell>
          <cell r="F3765">
            <v>518973.22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2</v>
          </cell>
          <cell r="L3765">
            <v>518973.22</v>
          </cell>
        </row>
        <row r="3766">
          <cell r="A3766">
            <v>1313062493</v>
          </cell>
          <cell r="B3766">
            <v>131306</v>
          </cell>
          <cell r="C3766" t="str">
            <v>Узлы, агрегаты и прочие з/ч по РС</v>
          </cell>
          <cell r="D3766" t="str">
            <v>01010-62465 болт РС</v>
          </cell>
          <cell r="E3766">
            <v>20</v>
          </cell>
          <cell r="F3766">
            <v>19375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20</v>
          </cell>
          <cell r="L3766">
            <v>19375</v>
          </cell>
        </row>
        <row r="3767">
          <cell r="A3767">
            <v>1313062494</v>
          </cell>
          <cell r="B3767">
            <v>131306</v>
          </cell>
          <cell r="C3767" t="str">
            <v>Узлы, агрегаты и прочие з/ч по РС</v>
          </cell>
          <cell r="D3767" t="str">
            <v>21Т-27-71280 вал РС</v>
          </cell>
          <cell r="E3767">
            <v>2</v>
          </cell>
          <cell r="F3767">
            <v>2989285.72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2</v>
          </cell>
          <cell r="L3767">
            <v>2989285.72</v>
          </cell>
        </row>
        <row r="3768">
          <cell r="A3768">
            <v>1313062495</v>
          </cell>
          <cell r="B3768">
            <v>131306</v>
          </cell>
          <cell r="C3768" t="str">
            <v>Узлы, агрегаты и прочие з/ч по РС</v>
          </cell>
          <cell r="D3768" t="str">
            <v>21Т-27-71164 рама РС</v>
          </cell>
          <cell r="E3768">
            <v>2</v>
          </cell>
          <cell r="F3768">
            <v>5480357.1399999997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2</v>
          </cell>
          <cell r="L3768">
            <v>5480357.1399999997</v>
          </cell>
        </row>
        <row r="3769">
          <cell r="A3769">
            <v>1313062496</v>
          </cell>
          <cell r="B3769">
            <v>131306</v>
          </cell>
          <cell r="C3769" t="str">
            <v>Узлы, агрегаты и прочие з/ч по РС</v>
          </cell>
          <cell r="D3769" t="str">
            <v>205-27-71360 заглушка РС</v>
          </cell>
          <cell r="E3769">
            <v>2</v>
          </cell>
          <cell r="F3769">
            <v>7473.22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2</v>
          </cell>
          <cell r="L3769">
            <v>7473.22</v>
          </cell>
        </row>
        <row r="3770">
          <cell r="A3770">
            <v>1313062497</v>
          </cell>
          <cell r="B3770">
            <v>131306</v>
          </cell>
          <cell r="C3770" t="str">
            <v>Узлы, агрегаты и прочие з/ч по РС</v>
          </cell>
          <cell r="D3770" t="str">
            <v>21Т-27-71290 шестерня РС</v>
          </cell>
          <cell r="E3770">
            <v>8</v>
          </cell>
          <cell r="F3770">
            <v>5203571.4400000004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8</v>
          </cell>
          <cell r="L3770">
            <v>5203571.4400000004</v>
          </cell>
        </row>
        <row r="3771">
          <cell r="A3771">
            <v>1313062498</v>
          </cell>
          <cell r="B3771">
            <v>131306</v>
          </cell>
          <cell r="C3771" t="str">
            <v>Узлы, агрегаты и прочие з/ч по РС</v>
          </cell>
          <cell r="D3771" t="str">
            <v>21Т-27-71390 подшипник РС</v>
          </cell>
          <cell r="E3771">
            <v>8</v>
          </cell>
          <cell r="F3771">
            <v>2037142.88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8</v>
          </cell>
          <cell r="L3771">
            <v>2037142.88</v>
          </cell>
        </row>
        <row r="3772">
          <cell r="A3772">
            <v>1313062499</v>
          </cell>
          <cell r="B3772">
            <v>131306</v>
          </cell>
          <cell r="C3772" t="str">
            <v>Узлы, агрегаты и прочие з/ч по РС</v>
          </cell>
          <cell r="D3772" t="str">
            <v>198-27-11420 шайба РС</v>
          </cell>
          <cell r="E3772">
            <v>16</v>
          </cell>
          <cell r="F3772">
            <v>974285.76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16</v>
          </cell>
          <cell r="L3772">
            <v>974285.76</v>
          </cell>
        </row>
        <row r="3773">
          <cell r="A3773">
            <v>1313062500</v>
          </cell>
          <cell r="B3773">
            <v>131306</v>
          </cell>
          <cell r="C3773" t="str">
            <v>Узлы, агрегаты и прочие з/ч по РС</v>
          </cell>
          <cell r="D3773" t="str">
            <v>21Т-27-71440 палец РС</v>
          </cell>
          <cell r="E3773">
            <v>8</v>
          </cell>
          <cell r="F3773">
            <v>359821.44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8</v>
          </cell>
          <cell r="L3773">
            <v>359821.44</v>
          </cell>
        </row>
        <row r="3774">
          <cell r="A3774">
            <v>1313062501</v>
          </cell>
          <cell r="B3774">
            <v>131306</v>
          </cell>
          <cell r="C3774" t="str">
            <v>Узлы, агрегаты и прочие з/ч по РС</v>
          </cell>
          <cell r="D3774" t="str">
            <v>04082-00616 замок РС</v>
          </cell>
          <cell r="E3774">
            <v>8</v>
          </cell>
          <cell r="F3774">
            <v>40964.32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8</v>
          </cell>
          <cell r="L3774">
            <v>40964.32</v>
          </cell>
        </row>
        <row r="3775">
          <cell r="A3775">
            <v>1313062502</v>
          </cell>
          <cell r="B3775">
            <v>131306</v>
          </cell>
          <cell r="C3775" t="str">
            <v>Узлы, агрегаты и прочие з/ч по РС</v>
          </cell>
          <cell r="D3775" t="str">
            <v>01010-61640 болт РС</v>
          </cell>
          <cell r="E3775">
            <v>16</v>
          </cell>
          <cell r="F3775">
            <v>4428.6400000000003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16</v>
          </cell>
          <cell r="L3775">
            <v>4428.6400000000003</v>
          </cell>
        </row>
        <row r="3776">
          <cell r="A3776">
            <v>1313062503</v>
          </cell>
          <cell r="B3776">
            <v>131306</v>
          </cell>
          <cell r="C3776" t="str">
            <v>Узлы, агрегаты и прочие з/ч по РС</v>
          </cell>
          <cell r="D3776" t="str">
            <v>01643-31645 шайба РС</v>
          </cell>
          <cell r="E3776">
            <v>16</v>
          </cell>
          <cell r="F3776">
            <v>2214.2399999999998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16</v>
          </cell>
          <cell r="L3776">
            <v>2214.2399999999998</v>
          </cell>
        </row>
        <row r="3777">
          <cell r="A3777">
            <v>1313062504</v>
          </cell>
          <cell r="B3777">
            <v>131306</v>
          </cell>
          <cell r="C3777" t="str">
            <v>Узлы, агрегаты и прочие з/ч по РС</v>
          </cell>
          <cell r="D3777" t="str">
            <v>01010-63080 болт РС</v>
          </cell>
          <cell r="E3777">
            <v>48</v>
          </cell>
          <cell r="F3777">
            <v>126214.08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48</v>
          </cell>
          <cell r="L3777">
            <v>126214.08</v>
          </cell>
        </row>
        <row r="3778">
          <cell r="A3778">
            <v>1313062505</v>
          </cell>
          <cell r="B3778">
            <v>131306</v>
          </cell>
          <cell r="C3778" t="str">
            <v>Узлы, агрегаты и прочие з/ч по РС</v>
          </cell>
          <cell r="D3778" t="str">
            <v>01643-33080 шайба РС</v>
          </cell>
          <cell r="E3778">
            <v>48</v>
          </cell>
          <cell r="F3778">
            <v>53142.720000000001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48</v>
          </cell>
          <cell r="L3778">
            <v>53142.720000000001</v>
          </cell>
        </row>
        <row r="3779">
          <cell r="A3779">
            <v>1313062506</v>
          </cell>
          <cell r="B3779">
            <v>131306</v>
          </cell>
          <cell r="C3779" t="str">
            <v>Узлы, агрегаты и прочие з/ч по РС</v>
          </cell>
          <cell r="D3779" t="str">
            <v>07049-03038 втулка РС</v>
          </cell>
          <cell r="E3779">
            <v>4</v>
          </cell>
          <cell r="F3779">
            <v>2767.88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4</v>
          </cell>
          <cell r="L3779">
            <v>2767.88</v>
          </cell>
        </row>
        <row r="3780">
          <cell r="A3780">
            <v>1313062507</v>
          </cell>
          <cell r="B3780">
            <v>131306</v>
          </cell>
          <cell r="C3780" t="str">
            <v>Узлы, агрегаты и прочие з/ч по РС</v>
          </cell>
          <cell r="D3780" t="str">
            <v>07040-11007 втулка РС</v>
          </cell>
          <cell r="E3780">
            <v>2</v>
          </cell>
          <cell r="F3780">
            <v>553.58000000000004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2</v>
          </cell>
          <cell r="L3780">
            <v>553.58000000000004</v>
          </cell>
        </row>
        <row r="3781">
          <cell r="A3781">
            <v>1313062508</v>
          </cell>
          <cell r="B3781">
            <v>131306</v>
          </cell>
          <cell r="C3781" t="str">
            <v>Узлы, агрегаты и прочие з/ч по РС</v>
          </cell>
          <cell r="D3781" t="str">
            <v>01643-33380 шайба РС</v>
          </cell>
          <cell r="E3781">
            <v>50</v>
          </cell>
          <cell r="F3781">
            <v>76116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50</v>
          </cell>
          <cell r="L3781">
            <v>76116</v>
          </cell>
        </row>
        <row r="3782">
          <cell r="A3782">
            <v>1313062509</v>
          </cell>
          <cell r="B3782">
            <v>131306</v>
          </cell>
          <cell r="C3782" t="str">
            <v>Узлы, агрегаты и прочие з/ч по РС</v>
          </cell>
          <cell r="D3782" t="str">
            <v>21Т-27-11890 болт РС</v>
          </cell>
          <cell r="E3782">
            <v>50</v>
          </cell>
          <cell r="F3782">
            <v>256027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50</v>
          </cell>
          <cell r="L3782">
            <v>256027</v>
          </cell>
        </row>
        <row r="3783">
          <cell r="A3783">
            <v>1313062510</v>
          </cell>
          <cell r="B3783">
            <v>131306</v>
          </cell>
          <cell r="C3783" t="str">
            <v>Узлы, агрегаты и прочие з/ч по РС</v>
          </cell>
          <cell r="D3783" t="str">
            <v>07002-13634 уплотнительное кольцо РС</v>
          </cell>
          <cell r="E3783">
            <v>4</v>
          </cell>
          <cell r="F3783">
            <v>1107.1600000000001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4</v>
          </cell>
          <cell r="L3783">
            <v>1107.1600000000001</v>
          </cell>
        </row>
        <row r="3784">
          <cell r="A3784">
            <v>1313062511</v>
          </cell>
          <cell r="B3784">
            <v>131306</v>
          </cell>
          <cell r="C3784" t="str">
            <v>Узлы, агрегаты и прочие з/ч по РС</v>
          </cell>
          <cell r="D3784" t="str">
            <v>07044-13620 втулка РС</v>
          </cell>
          <cell r="E3784">
            <v>4</v>
          </cell>
          <cell r="F3784">
            <v>40410.720000000001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4</v>
          </cell>
          <cell r="L3784">
            <v>40410.720000000001</v>
          </cell>
        </row>
        <row r="3785">
          <cell r="A3785">
            <v>1313062512</v>
          </cell>
          <cell r="B3785">
            <v>131306</v>
          </cell>
          <cell r="C3785" t="str">
            <v>Узлы, агрегаты и прочие з/ч по РС</v>
          </cell>
          <cell r="D3785" t="str">
            <v>07002-11023 уплотнительное кольцо РС</v>
          </cell>
          <cell r="E3785">
            <v>2</v>
          </cell>
          <cell r="F3785">
            <v>276.8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2</v>
          </cell>
          <cell r="L3785">
            <v>276.8</v>
          </cell>
        </row>
        <row r="3786">
          <cell r="A3786">
            <v>1313062515</v>
          </cell>
          <cell r="B3786">
            <v>131306</v>
          </cell>
          <cell r="C3786" t="str">
            <v>Узлы, агрегаты и прочие з/ч по РС</v>
          </cell>
          <cell r="D3786" t="str">
            <v>57899379 Топливный фильтр тонкой очистки</v>
          </cell>
          <cell r="E3786">
            <v>12</v>
          </cell>
          <cell r="F3786">
            <v>296678.57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12</v>
          </cell>
          <cell r="L3786">
            <v>296678.57</v>
          </cell>
        </row>
        <row r="3787">
          <cell r="A3787">
            <v>1313062516</v>
          </cell>
          <cell r="B3787">
            <v>131306</v>
          </cell>
          <cell r="C3787" t="str">
            <v>Узлы, агрегаты и прочие з/ч по РС</v>
          </cell>
          <cell r="D3787" t="str">
            <v>57890444 масляный фильтр</v>
          </cell>
          <cell r="E3787">
            <v>24</v>
          </cell>
          <cell r="F3787">
            <v>321000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24</v>
          </cell>
          <cell r="L3787">
            <v>321000</v>
          </cell>
        </row>
        <row r="3788">
          <cell r="A3788">
            <v>1313062517</v>
          </cell>
          <cell r="B3788">
            <v>131306</v>
          </cell>
          <cell r="C3788" t="str">
            <v>Узлы, агрегаты и прочие з/ч по РС</v>
          </cell>
          <cell r="D3788" t="str">
            <v>3222318933 Элемент фильтра</v>
          </cell>
          <cell r="E3788">
            <v>128</v>
          </cell>
          <cell r="F3788">
            <v>2852736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128</v>
          </cell>
          <cell r="L3788">
            <v>2852736</v>
          </cell>
        </row>
        <row r="3789">
          <cell r="A3789">
            <v>1313062519</v>
          </cell>
          <cell r="B3789">
            <v>131306</v>
          </cell>
          <cell r="C3789" t="str">
            <v>Узлы, агрегаты и прочие з/ч по РС</v>
          </cell>
          <cell r="D3789" t="str">
            <v>2131366 Подшипник</v>
          </cell>
          <cell r="E3789">
            <v>1</v>
          </cell>
          <cell r="F3789">
            <v>56865.88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1</v>
          </cell>
          <cell r="L3789">
            <v>56865.88</v>
          </cell>
        </row>
        <row r="3790">
          <cell r="A3790">
            <v>1313062521</v>
          </cell>
          <cell r="B3790">
            <v>131306</v>
          </cell>
          <cell r="C3790" t="str">
            <v>Узлы, агрегаты и прочие з/ч по РС</v>
          </cell>
          <cell r="D3790" t="str">
            <v>21Т-27-71321 Кожух PC</v>
          </cell>
          <cell r="E3790">
            <v>2</v>
          </cell>
          <cell r="F3790">
            <v>2795535.71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2</v>
          </cell>
          <cell r="L3790">
            <v>2795535.71</v>
          </cell>
        </row>
        <row r="3791">
          <cell r="A3791">
            <v>1313062522</v>
          </cell>
          <cell r="B3791">
            <v>131306</v>
          </cell>
          <cell r="C3791" t="str">
            <v>Узлы, агрегаты и прочие з/ч по РС</v>
          </cell>
          <cell r="D3791" t="str">
            <v>Шлицевая втулка (аналог втулки Комацу 209-27-51180)</v>
          </cell>
          <cell r="E3791">
            <v>4</v>
          </cell>
          <cell r="F3791">
            <v>121283.86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4</v>
          </cell>
          <cell r="L3791">
            <v>121283.86</v>
          </cell>
        </row>
        <row r="3792">
          <cell r="A3792">
            <v>1313062523</v>
          </cell>
          <cell r="B3792">
            <v>131306</v>
          </cell>
          <cell r="C3792" t="str">
            <v>Узлы, агрегаты и прочие з/ч по РС</v>
          </cell>
          <cell r="D3792" t="str">
            <v>Шестерня (аналог шестерни Комацу 21Т-27-71210)</v>
          </cell>
          <cell r="E3792">
            <v>2</v>
          </cell>
          <cell r="F3792">
            <v>538382.03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2</v>
          </cell>
          <cell r="L3792">
            <v>538382.03</v>
          </cell>
        </row>
        <row r="3793">
          <cell r="A3793">
            <v>1313062524</v>
          </cell>
          <cell r="B3793">
            <v>131306</v>
          </cell>
          <cell r="C3793" t="str">
            <v>Узлы, агрегаты и прочие з/ч по РС</v>
          </cell>
          <cell r="D3793" t="str">
            <v>Вал-шестерня (аналог вала-шестерни Комацу 21Т-27-71190)</v>
          </cell>
          <cell r="E3793">
            <v>4</v>
          </cell>
          <cell r="F3793">
            <v>1429769.11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4</v>
          </cell>
          <cell r="L3793">
            <v>1429769.11</v>
          </cell>
        </row>
        <row r="3794">
          <cell r="A3794">
            <v>1313062525</v>
          </cell>
          <cell r="B3794">
            <v>131306</v>
          </cell>
          <cell r="C3794" t="str">
            <v>Узлы, агрегаты и прочие з/ч по РС</v>
          </cell>
          <cell r="D3794" t="str">
            <v>21T-63-02150 Цилиндр стрелы в сборе на PC</v>
          </cell>
          <cell r="E3794">
            <v>1</v>
          </cell>
          <cell r="F3794">
            <v>13582154.32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1</v>
          </cell>
          <cell r="L3794">
            <v>13582154.32</v>
          </cell>
        </row>
        <row r="3795">
          <cell r="A3795">
            <v>1313072568</v>
          </cell>
          <cell r="B3795">
            <v>131307</v>
          </cell>
          <cell r="C3795" t="str">
            <v>Узлы, агрегаты и прочие з/ч по L-8</v>
          </cell>
          <cell r="D3795" t="str">
            <v>Пневмоударник погружной L-8</v>
          </cell>
          <cell r="E3795">
            <v>8</v>
          </cell>
          <cell r="F3795">
            <v>10540362.82</v>
          </cell>
          <cell r="G3795">
            <v>0</v>
          </cell>
          <cell r="H3795">
            <v>0</v>
          </cell>
          <cell r="I3795">
            <v>2</v>
          </cell>
          <cell r="J3795">
            <v>2635090.7000000002</v>
          </cell>
          <cell r="K3795">
            <v>6</v>
          </cell>
          <cell r="L3795">
            <v>7905272.1200000001</v>
          </cell>
        </row>
        <row r="3796">
          <cell r="A3796">
            <v>1313073559</v>
          </cell>
          <cell r="B3796">
            <v>131307</v>
          </cell>
          <cell r="C3796" t="str">
            <v>Узлы, агрегаты и прочие з/ч по L-8</v>
          </cell>
          <cell r="D3796" t="str">
            <v>214-114-0600-B44-A0,40-08 штанга буровая L-8</v>
          </cell>
          <cell r="E3796">
            <v>0</v>
          </cell>
          <cell r="F3796">
            <v>0</v>
          </cell>
          <cell r="G3796">
            <v>3</v>
          </cell>
          <cell r="H3796">
            <v>539732.14</v>
          </cell>
          <cell r="I3796">
            <v>3</v>
          </cell>
          <cell r="J3796">
            <v>539732.14</v>
          </cell>
          <cell r="K3796">
            <v>0</v>
          </cell>
          <cell r="L3796">
            <v>0</v>
          </cell>
          <cell r="M3796" t="str">
            <v>Участок буровзрывных работ</v>
          </cell>
        </row>
        <row r="3797">
          <cell r="A3797">
            <v>1313073561</v>
          </cell>
          <cell r="B3797">
            <v>131307</v>
          </cell>
          <cell r="C3797" t="str">
            <v>Узлы, агрегаты и прочие з/ч по L-8</v>
          </cell>
          <cell r="D3797" t="str">
            <v>3222 3099 30 шланг L8</v>
          </cell>
          <cell r="E3797">
            <v>1</v>
          </cell>
          <cell r="F3797">
            <v>79485.06</v>
          </cell>
          <cell r="G3797">
            <v>1</v>
          </cell>
          <cell r="H3797">
            <v>89373</v>
          </cell>
          <cell r="I3797">
            <v>0</v>
          </cell>
          <cell r="J3797">
            <v>0</v>
          </cell>
          <cell r="K3797">
            <v>2</v>
          </cell>
          <cell r="L3797">
            <v>168858.06</v>
          </cell>
          <cell r="M3797" t="str">
            <v>Участок буровзрывных работ</v>
          </cell>
        </row>
        <row r="3798">
          <cell r="A3798">
            <v>1313073562</v>
          </cell>
          <cell r="B3798">
            <v>131307</v>
          </cell>
          <cell r="C3798" t="str">
            <v>Узлы, агрегаты и прочие з/ч по L-8</v>
          </cell>
          <cell r="D3798" t="str">
            <v>3115 1744 02 болт L8</v>
          </cell>
          <cell r="E3798">
            <v>6</v>
          </cell>
          <cell r="F3798">
            <v>4948.42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6</v>
          </cell>
          <cell r="L3798">
            <v>4948.42</v>
          </cell>
        </row>
        <row r="3799">
          <cell r="A3799">
            <v>1313073563</v>
          </cell>
          <cell r="B3799">
            <v>131307</v>
          </cell>
          <cell r="C3799" t="str">
            <v>Узлы, агрегаты и прочие з/ч по L-8</v>
          </cell>
          <cell r="D3799" t="str">
            <v>3176 0000 82 Датчик давления L8</v>
          </cell>
          <cell r="E3799">
            <v>1</v>
          </cell>
          <cell r="F3799">
            <v>71275.78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1</v>
          </cell>
          <cell r="L3799">
            <v>71275.78</v>
          </cell>
        </row>
        <row r="3800">
          <cell r="A3800">
            <v>1313073564</v>
          </cell>
          <cell r="B3800">
            <v>131307</v>
          </cell>
          <cell r="C3800" t="str">
            <v>Узлы, агрегаты и прочие з/ч по L-8</v>
          </cell>
          <cell r="D3800" t="str">
            <v>3176 0000 83 Датчик давления L8</v>
          </cell>
          <cell r="E3800">
            <v>1</v>
          </cell>
          <cell r="F3800">
            <v>52183.57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1</v>
          </cell>
          <cell r="L3800">
            <v>52183.57</v>
          </cell>
        </row>
        <row r="3801">
          <cell r="A3801">
            <v>1313073565</v>
          </cell>
          <cell r="B3801">
            <v>131307</v>
          </cell>
          <cell r="C3801" t="str">
            <v>Узлы, агрегаты и прочие з/ч по L-8</v>
          </cell>
          <cell r="D3801" t="str">
            <v>3176 0000 84 Датчик температуры L8</v>
          </cell>
          <cell r="E3801">
            <v>1</v>
          </cell>
          <cell r="F3801">
            <v>43040.13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1</v>
          </cell>
          <cell r="L3801">
            <v>43040.13</v>
          </cell>
        </row>
        <row r="3802">
          <cell r="A3802">
            <v>1313073566</v>
          </cell>
          <cell r="B3802">
            <v>131307</v>
          </cell>
          <cell r="C3802" t="str">
            <v>Узлы, агрегаты и прочие з/ч по L-8</v>
          </cell>
          <cell r="D3802" t="str">
            <v>3216 7172 80 контрольный клапан L8</v>
          </cell>
          <cell r="E3802">
            <v>1</v>
          </cell>
          <cell r="F3802">
            <v>134410.71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1</v>
          </cell>
          <cell r="L3802">
            <v>134410.71</v>
          </cell>
        </row>
        <row r="3803">
          <cell r="A3803">
            <v>1313073567</v>
          </cell>
          <cell r="B3803">
            <v>131307</v>
          </cell>
          <cell r="C3803" t="str">
            <v>Узлы, агрегаты и прочие з/ч по L-8</v>
          </cell>
          <cell r="D3803" t="str">
            <v>3216 7254 00 болт L8</v>
          </cell>
          <cell r="E3803">
            <v>4</v>
          </cell>
          <cell r="F3803">
            <v>1280.7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4</v>
          </cell>
          <cell r="L3803">
            <v>1280.7</v>
          </cell>
        </row>
        <row r="3804">
          <cell r="A3804">
            <v>1313073568</v>
          </cell>
          <cell r="B3804">
            <v>131307</v>
          </cell>
          <cell r="C3804" t="str">
            <v>Узлы, агрегаты и прочие з/ч по L-8</v>
          </cell>
          <cell r="D3804" t="str">
            <v>3216 7255 00 гайка L8</v>
          </cell>
          <cell r="E3804">
            <v>4</v>
          </cell>
          <cell r="F3804">
            <v>892.63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4</v>
          </cell>
          <cell r="L3804">
            <v>892.63</v>
          </cell>
        </row>
        <row r="3805">
          <cell r="A3805">
            <v>1313073569</v>
          </cell>
          <cell r="B3805">
            <v>131307</v>
          </cell>
          <cell r="C3805" t="str">
            <v>Узлы, агрегаты и прочие з/ч по L-8</v>
          </cell>
          <cell r="D3805" t="str">
            <v>3222 1488 05 датчик L8</v>
          </cell>
          <cell r="E3805">
            <v>3</v>
          </cell>
          <cell r="F3805">
            <v>87230.39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3</v>
          </cell>
          <cell r="L3805">
            <v>87230.39</v>
          </cell>
        </row>
        <row r="3806">
          <cell r="A3806">
            <v>1313073571</v>
          </cell>
          <cell r="B3806">
            <v>131307</v>
          </cell>
          <cell r="C3806" t="str">
            <v>Узлы, агрегаты и прочие з/ч по L-8</v>
          </cell>
          <cell r="D3806" t="str">
            <v>3222 3099 29 резиновый шланг L8</v>
          </cell>
          <cell r="E3806">
            <v>0</v>
          </cell>
          <cell r="F3806">
            <v>0</v>
          </cell>
          <cell r="G3806">
            <v>1</v>
          </cell>
          <cell r="H3806">
            <v>184260</v>
          </cell>
          <cell r="I3806">
            <v>0</v>
          </cell>
          <cell r="J3806">
            <v>0</v>
          </cell>
          <cell r="K3806">
            <v>1</v>
          </cell>
          <cell r="L3806">
            <v>184260</v>
          </cell>
          <cell r="M3806" t="str">
            <v>Участок буровзрывных работ</v>
          </cell>
        </row>
        <row r="3807">
          <cell r="A3807">
            <v>1313073572</v>
          </cell>
          <cell r="B3807">
            <v>131307</v>
          </cell>
          <cell r="C3807" t="str">
            <v>Узлы, агрегаты и прочие з/ч по L-8</v>
          </cell>
          <cell r="D3807" t="str">
            <v>3222 3141 10 диафрагма L8</v>
          </cell>
          <cell r="E3807">
            <v>4</v>
          </cell>
          <cell r="F3807">
            <v>41244.35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4</v>
          </cell>
          <cell r="L3807">
            <v>41244.35</v>
          </cell>
        </row>
        <row r="3808">
          <cell r="A3808">
            <v>1313073574</v>
          </cell>
          <cell r="B3808">
            <v>131307</v>
          </cell>
          <cell r="C3808" t="str">
            <v>Узлы, агрегаты и прочие з/ч по L-8</v>
          </cell>
          <cell r="D3808" t="str">
            <v>Шланг 3/4 №  731-12 L8</v>
          </cell>
          <cell r="E3808">
            <v>14</v>
          </cell>
          <cell r="F3808">
            <v>27479.65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14</v>
          </cell>
          <cell r="L3808">
            <v>27479.65</v>
          </cell>
        </row>
        <row r="3809">
          <cell r="A3809">
            <v>1313073575</v>
          </cell>
          <cell r="B3809">
            <v>131307</v>
          </cell>
          <cell r="C3809" t="str">
            <v>Узлы, агрегаты и прочие з/ч по L-8</v>
          </cell>
          <cell r="D3809" t="str">
            <v>Шланг № 301SN-6  L8</v>
          </cell>
          <cell r="E3809">
            <v>22.5</v>
          </cell>
          <cell r="F3809">
            <v>15809.74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22.5</v>
          </cell>
          <cell r="L3809">
            <v>15809.74</v>
          </cell>
        </row>
        <row r="3810">
          <cell r="A3810">
            <v>1313073577</v>
          </cell>
          <cell r="B3810">
            <v>131307</v>
          </cell>
          <cell r="C3810" t="str">
            <v>Узлы, агрегаты и прочие з/ч по L-8</v>
          </cell>
          <cell r="D3810" t="str">
            <v>3222 3106 74 радиатор (ENGINE COOLER)</v>
          </cell>
          <cell r="E3810">
            <v>1</v>
          </cell>
          <cell r="F3810">
            <v>1246867.26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1</v>
          </cell>
          <cell r="L3810">
            <v>1246867.26</v>
          </cell>
        </row>
        <row r="3811">
          <cell r="A3811">
            <v>1313073579</v>
          </cell>
          <cell r="B3811">
            <v>131307</v>
          </cell>
          <cell r="C3811" t="str">
            <v>Узлы, агрегаты и прочие з/ч по L-8</v>
          </cell>
          <cell r="D3811" t="str">
            <v>3222 1954 80 гидромотор (HYDRAULIC MOTOR)</v>
          </cell>
          <cell r="E3811">
            <v>2</v>
          </cell>
          <cell r="F3811">
            <v>224679.17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2</v>
          </cell>
          <cell r="L3811">
            <v>224679.17</v>
          </cell>
        </row>
        <row r="3812">
          <cell r="A3812">
            <v>1313073580</v>
          </cell>
          <cell r="B3812">
            <v>131307</v>
          </cell>
          <cell r="C3812" t="str">
            <v>Узлы, агрегаты и прочие з/ч по L-8</v>
          </cell>
          <cell r="D3812" t="str">
            <v>3222 0759 80 насос шестеренчатый (GEAR PUMP)</v>
          </cell>
          <cell r="E3812">
            <v>1</v>
          </cell>
          <cell r="F3812">
            <v>313811.5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1</v>
          </cell>
          <cell r="L3812">
            <v>313811.5</v>
          </cell>
        </row>
        <row r="3813">
          <cell r="A3813">
            <v>1313073581</v>
          </cell>
          <cell r="B3813">
            <v>131307</v>
          </cell>
          <cell r="C3813" t="str">
            <v>Узлы, агрегаты и прочие з/ч по L-8</v>
          </cell>
          <cell r="D3813" t="str">
            <v>3222 3175 32 насос шесетренчатый (COGWHEEL PUMP)</v>
          </cell>
          <cell r="E3813">
            <v>1</v>
          </cell>
          <cell r="F3813">
            <v>152127.43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1</v>
          </cell>
          <cell r="L3813">
            <v>152127.43</v>
          </cell>
        </row>
        <row r="3814">
          <cell r="A3814">
            <v>1313073582</v>
          </cell>
          <cell r="B3814">
            <v>131307</v>
          </cell>
          <cell r="C3814" t="str">
            <v>Узлы, агрегаты и прочие з/ч по L-8</v>
          </cell>
          <cell r="D3814" t="str">
            <v>3222 1824 83 гидромотор (FEED MOTOR)</v>
          </cell>
          <cell r="E3814">
            <v>1</v>
          </cell>
          <cell r="F3814">
            <v>1286830.97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1</v>
          </cell>
          <cell r="L3814">
            <v>1286830.97</v>
          </cell>
        </row>
        <row r="3815">
          <cell r="A3815">
            <v>1313073583</v>
          </cell>
          <cell r="B3815">
            <v>131307</v>
          </cell>
          <cell r="C3815" t="str">
            <v>Узлы, агрегаты и прочие з/ч по L-8</v>
          </cell>
          <cell r="D3815" t="str">
            <v>3222 3111 94 тормозной цилиндр (BREAKING CYLINDER)</v>
          </cell>
          <cell r="E3815">
            <v>2</v>
          </cell>
          <cell r="F3815">
            <v>760663.72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2</v>
          </cell>
          <cell r="L3815">
            <v>760663.72</v>
          </cell>
        </row>
        <row r="3816">
          <cell r="A3816">
            <v>1313073584</v>
          </cell>
          <cell r="B3816">
            <v>131307</v>
          </cell>
          <cell r="C3816" t="str">
            <v>Узлы, агрегаты и прочие з/ч по L-8</v>
          </cell>
          <cell r="D3816" t="str">
            <v>3222 3111 56 гидромотор (HYDRAULIC MOTOR)</v>
          </cell>
          <cell r="E3816">
            <v>3</v>
          </cell>
          <cell r="F3816">
            <v>4921777.97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3</v>
          </cell>
          <cell r="L3816">
            <v>4921777.97</v>
          </cell>
        </row>
        <row r="3817">
          <cell r="A3817">
            <v>1313073585</v>
          </cell>
          <cell r="B3817">
            <v>131307</v>
          </cell>
          <cell r="C3817" t="str">
            <v>Узлы, агрегаты и прочие з/ч по L-8</v>
          </cell>
          <cell r="D3817" t="str">
            <v>3214 9278 00 насос (PUMP)</v>
          </cell>
          <cell r="E3817">
            <v>1</v>
          </cell>
          <cell r="F3817">
            <v>878669.03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1</v>
          </cell>
          <cell r="L3817">
            <v>878669.03</v>
          </cell>
        </row>
        <row r="3818">
          <cell r="A3818">
            <v>1313073586</v>
          </cell>
          <cell r="B3818">
            <v>131307</v>
          </cell>
          <cell r="C3818" t="str">
            <v>Узлы, агрегаты и прочие з/ч по L-8</v>
          </cell>
          <cell r="D3818" t="str">
            <v>3217 9203 02 клапан (PILOT VALVE)</v>
          </cell>
          <cell r="E3818">
            <v>1</v>
          </cell>
          <cell r="F3818">
            <v>103883.19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1</v>
          </cell>
          <cell r="L3818">
            <v>103883.19</v>
          </cell>
        </row>
        <row r="3819">
          <cell r="A3819">
            <v>1313073589</v>
          </cell>
          <cell r="B3819">
            <v>131307</v>
          </cell>
          <cell r="C3819" t="str">
            <v>Узлы, агрегаты и прочие з/ч по L-8</v>
          </cell>
          <cell r="D3819" t="str">
            <v>3222 1824 88 ГИДРО. МОТОР</v>
          </cell>
          <cell r="E3819">
            <v>1</v>
          </cell>
          <cell r="F3819">
            <v>1222848.21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1</v>
          </cell>
          <cell r="L3819">
            <v>1222848.21</v>
          </cell>
        </row>
        <row r="3820">
          <cell r="A3820">
            <v>1313073590</v>
          </cell>
          <cell r="B3820">
            <v>131307</v>
          </cell>
          <cell r="C3820" t="str">
            <v>Узлы, агрегаты и прочие з/ч по L-8</v>
          </cell>
          <cell r="D3820" t="str">
            <v>9120 0993 13 КИТ ЦИЛИНДРА</v>
          </cell>
          <cell r="E3820">
            <v>2</v>
          </cell>
          <cell r="F3820">
            <v>44946.42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2</v>
          </cell>
          <cell r="L3820">
            <v>44946.42</v>
          </cell>
        </row>
        <row r="3821">
          <cell r="A3821">
            <v>1313073591</v>
          </cell>
          <cell r="B3821">
            <v>131307</v>
          </cell>
          <cell r="C3821" t="str">
            <v>Узлы, агрегаты и прочие з/ч по L-8</v>
          </cell>
          <cell r="D3821" t="str">
            <v>0147 1360 03 болт</v>
          </cell>
          <cell r="E3821">
            <v>3</v>
          </cell>
          <cell r="F3821">
            <v>106.07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3</v>
          </cell>
          <cell r="L3821">
            <v>106.07</v>
          </cell>
        </row>
        <row r="3822">
          <cell r="A3822">
            <v>1313073593</v>
          </cell>
          <cell r="B3822">
            <v>131307</v>
          </cell>
          <cell r="C3822" t="str">
            <v>Узлы, агрегаты и прочие з/ч по L-8</v>
          </cell>
          <cell r="D3822" t="str">
            <v>0147 1366 03 болт</v>
          </cell>
          <cell r="E3822">
            <v>3</v>
          </cell>
          <cell r="F3822">
            <v>212.14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3</v>
          </cell>
          <cell r="L3822">
            <v>212.14</v>
          </cell>
        </row>
        <row r="3823">
          <cell r="A3823">
            <v>1313073594</v>
          </cell>
          <cell r="B3823">
            <v>131307</v>
          </cell>
          <cell r="C3823" t="str">
            <v>Узлы, агрегаты и прочие з/ч по L-8</v>
          </cell>
          <cell r="D3823" t="str">
            <v>0211 1326 03 болт</v>
          </cell>
          <cell r="E3823">
            <v>8</v>
          </cell>
          <cell r="F3823">
            <v>635.71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8</v>
          </cell>
          <cell r="L3823">
            <v>635.71</v>
          </cell>
        </row>
        <row r="3824">
          <cell r="A3824">
            <v>1313073595</v>
          </cell>
          <cell r="B3824">
            <v>131307</v>
          </cell>
          <cell r="C3824" t="str">
            <v>Узлы, агрегаты и прочие з/ч по L-8</v>
          </cell>
          <cell r="D3824" t="str">
            <v>0211 1962 93 болты крепления подушки податчика</v>
          </cell>
          <cell r="E3824">
            <v>2</v>
          </cell>
          <cell r="F3824">
            <v>477.32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2</v>
          </cell>
          <cell r="L3824">
            <v>477.32</v>
          </cell>
        </row>
        <row r="3825">
          <cell r="A3825">
            <v>1313073596</v>
          </cell>
          <cell r="B3825">
            <v>131307</v>
          </cell>
          <cell r="C3825" t="str">
            <v>Узлы, агрегаты и прочие з/ч по L-8</v>
          </cell>
          <cell r="D3825" t="str">
            <v>0277 1311 00 резиновый отражатель с креплением</v>
          </cell>
          <cell r="E3825">
            <v>23</v>
          </cell>
          <cell r="F3825">
            <v>4675.9799999999996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23</v>
          </cell>
          <cell r="L3825">
            <v>4675.9799999999996</v>
          </cell>
        </row>
        <row r="3826">
          <cell r="A3826">
            <v>1313073597</v>
          </cell>
          <cell r="B3826">
            <v>131307</v>
          </cell>
          <cell r="C3826" t="str">
            <v>Узлы, агрегаты и прочие з/ч по L-8</v>
          </cell>
          <cell r="D3826" t="str">
            <v>0291 1128 18 гайка</v>
          </cell>
          <cell r="E3826">
            <v>4</v>
          </cell>
          <cell r="F3826">
            <v>153.57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4</v>
          </cell>
          <cell r="L3826">
            <v>153.57</v>
          </cell>
        </row>
        <row r="3827">
          <cell r="A3827">
            <v>1313073598</v>
          </cell>
          <cell r="B3827">
            <v>131307</v>
          </cell>
          <cell r="C3827" t="str">
            <v>Узлы, агрегаты и прочие з/ч по L-8</v>
          </cell>
          <cell r="D3827" t="str">
            <v>0291 1128 20 гайка</v>
          </cell>
          <cell r="E3827">
            <v>4</v>
          </cell>
          <cell r="F3827">
            <v>189.29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4</v>
          </cell>
          <cell r="L3827">
            <v>189.29</v>
          </cell>
        </row>
        <row r="3828">
          <cell r="A3828">
            <v>1313073599</v>
          </cell>
          <cell r="B3828">
            <v>131307</v>
          </cell>
          <cell r="C3828" t="str">
            <v>Узлы, агрегаты и прочие з/ч по L-8</v>
          </cell>
          <cell r="D3828" t="str">
            <v>0291 1128 25 гайка</v>
          </cell>
          <cell r="E3828">
            <v>9</v>
          </cell>
          <cell r="F3828">
            <v>715.98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9</v>
          </cell>
          <cell r="L3828">
            <v>715.98</v>
          </cell>
        </row>
        <row r="3829">
          <cell r="A3829">
            <v>1313073600</v>
          </cell>
          <cell r="B3829">
            <v>131307</v>
          </cell>
          <cell r="C3829" t="str">
            <v>Узлы, агрегаты и прочие з/ч по L-8</v>
          </cell>
          <cell r="D3829" t="str">
            <v>0301 2335 00 шайба</v>
          </cell>
          <cell r="E3829">
            <v>4</v>
          </cell>
          <cell r="F3829">
            <v>117.86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4</v>
          </cell>
          <cell r="L3829">
            <v>117.86</v>
          </cell>
        </row>
        <row r="3830">
          <cell r="A3830">
            <v>1313073601</v>
          </cell>
          <cell r="B3830">
            <v>131307</v>
          </cell>
          <cell r="C3830" t="str">
            <v>Узлы, агрегаты и прочие з/ч по L-8</v>
          </cell>
          <cell r="D3830" t="str">
            <v>0301 2344 00 шайба</v>
          </cell>
          <cell r="E3830">
            <v>61</v>
          </cell>
          <cell r="F3830">
            <v>9652.15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61</v>
          </cell>
          <cell r="L3830">
            <v>9652.15</v>
          </cell>
        </row>
        <row r="3831">
          <cell r="A3831">
            <v>1313073602</v>
          </cell>
          <cell r="B3831">
            <v>131307</v>
          </cell>
          <cell r="C3831" t="str">
            <v>Узлы, агрегаты и прочие з/ч по L-8</v>
          </cell>
          <cell r="D3831" t="str">
            <v>0335 1160 00 цепной ролик на податчик  в сборе</v>
          </cell>
          <cell r="E3831">
            <v>2</v>
          </cell>
          <cell r="F3831">
            <v>748.21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2</v>
          </cell>
          <cell r="L3831">
            <v>748.21</v>
          </cell>
        </row>
        <row r="3832">
          <cell r="A3832">
            <v>1313073604</v>
          </cell>
          <cell r="B3832">
            <v>131307</v>
          </cell>
          <cell r="C3832" t="str">
            <v>Узлы, агрегаты и прочие з/ч по L-8</v>
          </cell>
          <cell r="D3832" t="str">
            <v>0500 4500 24 втулка</v>
          </cell>
          <cell r="E3832">
            <v>20</v>
          </cell>
          <cell r="F3832">
            <v>63346.43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20</v>
          </cell>
          <cell r="L3832">
            <v>63346.43</v>
          </cell>
        </row>
        <row r="3833">
          <cell r="A3833">
            <v>1313073605</v>
          </cell>
          <cell r="B3833">
            <v>131307</v>
          </cell>
          <cell r="C3833" t="str">
            <v>Узлы, агрегаты и прочие з/ч по L-8</v>
          </cell>
          <cell r="D3833" t="str">
            <v>0574-6018-11 Рукав компрессора гидравлический  AP-16 (утечка)</v>
          </cell>
          <cell r="E3833">
            <v>1</v>
          </cell>
          <cell r="F3833">
            <v>26358.93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1</v>
          </cell>
          <cell r="L3833">
            <v>26358.93</v>
          </cell>
        </row>
        <row r="3834">
          <cell r="A3834">
            <v>1313073606</v>
          </cell>
          <cell r="B3834">
            <v>131307</v>
          </cell>
          <cell r="C3834" t="str">
            <v>Узлы, агрегаты и прочие з/ч по L-8</v>
          </cell>
          <cell r="D3834" t="str">
            <v>3176 5221 00  WAM18 рукава на водяное пылеподавление</v>
          </cell>
          <cell r="E3834">
            <v>1</v>
          </cell>
          <cell r="F3834">
            <v>4596.43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1</v>
          </cell>
          <cell r="L3834">
            <v>4596.43</v>
          </cell>
        </row>
        <row r="3835">
          <cell r="A3835">
            <v>1313073607</v>
          </cell>
          <cell r="B3835">
            <v>131307</v>
          </cell>
          <cell r="C3835" t="str">
            <v>Узлы, агрегаты и прочие з/ч по L-8</v>
          </cell>
          <cell r="D3835" t="str">
            <v>3176 5223 00  WAM16 рукава на водяное пылеподавление</v>
          </cell>
          <cell r="E3835">
            <v>1</v>
          </cell>
          <cell r="F3835">
            <v>9900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1</v>
          </cell>
          <cell r="L3835">
            <v>9900</v>
          </cell>
        </row>
        <row r="3836">
          <cell r="A3836">
            <v>1313073608</v>
          </cell>
          <cell r="B3836">
            <v>131307</v>
          </cell>
          <cell r="C3836" t="str">
            <v>Узлы, агрегаты и прочие з/ч по L-8</v>
          </cell>
          <cell r="D3836" t="str">
            <v>3216 5382 00 цепной ролик на податчик  в сборе</v>
          </cell>
          <cell r="E3836">
            <v>2</v>
          </cell>
          <cell r="F3836">
            <v>89348.21</v>
          </cell>
          <cell r="G3836">
            <v>0</v>
          </cell>
          <cell r="H3836">
            <v>0</v>
          </cell>
          <cell r="I3836">
            <v>1</v>
          </cell>
          <cell r="J3836">
            <v>44674.11</v>
          </cell>
          <cell r="K3836">
            <v>1</v>
          </cell>
          <cell r="L3836">
            <v>44674.1</v>
          </cell>
        </row>
        <row r="3837">
          <cell r="A3837">
            <v>1313073609</v>
          </cell>
          <cell r="B3837">
            <v>131307</v>
          </cell>
          <cell r="C3837" t="str">
            <v>Узлы, агрегаты и прочие з/ч по L-8</v>
          </cell>
          <cell r="D3837" t="str">
            <v>3216 8770 00 подушки податчика</v>
          </cell>
          <cell r="E3837">
            <v>2</v>
          </cell>
          <cell r="F3837">
            <v>34995.54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2</v>
          </cell>
          <cell r="L3837">
            <v>34995.54</v>
          </cell>
        </row>
        <row r="3838">
          <cell r="A3838">
            <v>1313073610</v>
          </cell>
          <cell r="B3838">
            <v>131307</v>
          </cell>
          <cell r="C3838" t="str">
            <v>Узлы, агрегаты и прочие з/ч по L-8</v>
          </cell>
          <cell r="D3838" t="str">
            <v>3217 5303 00 прокладка</v>
          </cell>
          <cell r="E3838">
            <v>1</v>
          </cell>
          <cell r="F3838">
            <v>2563.39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1</v>
          </cell>
          <cell r="L3838">
            <v>2563.39</v>
          </cell>
        </row>
        <row r="3839">
          <cell r="A3839">
            <v>1313073611</v>
          </cell>
          <cell r="B3839">
            <v>131307</v>
          </cell>
          <cell r="C3839" t="str">
            <v>Узлы, агрегаты и прочие з/ч по L-8</v>
          </cell>
          <cell r="D3839" t="str">
            <v>3217 9581 61 клапан открытия малого воздуха</v>
          </cell>
          <cell r="E3839">
            <v>2</v>
          </cell>
          <cell r="F3839">
            <v>159813.39000000001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2</v>
          </cell>
          <cell r="L3839">
            <v>159813.39000000001</v>
          </cell>
        </row>
        <row r="3840">
          <cell r="A3840">
            <v>1313073612</v>
          </cell>
          <cell r="B3840">
            <v>131307</v>
          </cell>
          <cell r="C3840" t="str">
            <v>Узлы, агрегаты и прочие з/ч по L-8</v>
          </cell>
          <cell r="D3840" t="str">
            <v>3217 9581 65 клапан открытия большого воздуха</v>
          </cell>
          <cell r="E3840">
            <v>2</v>
          </cell>
          <cell r="F3840">
            <v>499223.22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2</v>
          </cell>
          <cell r="L3840">
            <v>499223.22</v>
          </cell>
        </row>
        <row r="3841">
          <cell r="A3841">
            <v>1313073613</v>
          </cell>
          <cell r="B3841">
            <v>131307</v>
          </cell>
          <cell r="C3841" t="str">
            <v>Узлы, агрегаты и прочие з/ч по L-8</v>
          </cell>
          <cell r="D3841" t="str">
            <v>3222 0637 00 захваты</v>
          </cell>
          <cell r="E3841">
            <v>6</v>
          </cell>
          <cell r="F3841">
            <v>1945357.14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6</v>
          </cell>
          <cell r="L3841">
            <v>1945357.14</v>
          </cell>
        </row>
        <row r="3842">
          <cell r="A3842">
            <v>1313073614</v>
          </cell>
          <cell r="B3842">
            <v>131307</v>
          </cell>
          <cell r="C3842" t="str">
            <v>Узлы, агрегаты и прочие з/ч по L-8</v>
          </cell>
          <cell r="D3842" t="str">
            <v>3222 3056 97 цепной ролик на податчик  в сборе</v>
          </cell>
          <cell r="E3842">
            <v>2</v>
          </cell>
          <cell r="F3842">
            <v>571767.85</v>
          </cell>
          <cell r="G3842">
            <v>0</v>
          </cell>
          <cell r="H3842">
            <v>0</v>
          </cell>
          <cell r="I3842">
            <v>1</v>
          </cell>
          <cell r="J3842">
            <v>285883.93</v>
          </cell>
          <cell r="K3842">
            <v>1</v>
          </cell>
          <cell r="L3842">
            <v>285883.92</v>
          </cell>
        </row>
        <row r="3843">
          <cell r="A3843">
            <v>1313073615</v>
          </cell>
          <cell r="B3843">
            <v>131307</v>
          </cell>
          <cell r="C3843" t="str">
            <v>Узлы, агрегаты и прочие з/ч по L-8</v>
          </cell>
          <cell r="D3843" t="str">
            <v>3222 3076 21 гофрированный патрубок выхлопной системы</v>
          </cell>
          <cell r="E3843">
            <v>2</v>
          </cell>
          <cell r="F3843">
            <v>39083.93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2</v>
          </cell>
          <cell r="L3843">
            <v>39083.93</v>
          </cell>
        </row>
        <row r="3844">
          <cell r="A3844">
            <v>1313073616</v>
          </cell>
          <cell r="B3844">
            <v>131307</v>
          </cell>
          <cell r="C3844" t="str">
            <v>Узлы, агрегаты и прочие з/ч по L-8</v>
          </cell>
          <cell r="D3844" t="str">
            <v>3222 3076 59 уплотнение</v>
          </cell>
          <cell r="E3844">
            <v>3</v>
          </cell>
          <cell r="F3844">
            <v>462781.24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3</v>
          </cell>
          <cell r="L3844">
            <v>462781.24</v>
          </cell>
        </row>
        <row r="3845">
          <cell r="A3845">
            <v>1313073617</v>
          </cell>
          <cell r="B3845">
            <v>131307</v>
          </cell>
          <cell r="C3845" t="str">
            <v>Узлы, агрегаты и прочие з/ч по L-8</v>
          </cell>
          <cell r="D3845" t="str">
            <v>3222 3086 60 крепление гидромотора</v>
          </cell>
          <cell r="E3845">
            <v>2</v>
          </cell>
          <cell r="F3845">
            <v>1411075.89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2</v>
          </cell>
          <cell r="L3845">
            <v>1411075.89</v>
          </cell>
        </row>
        <row r="3846">
          <cell r="A3846">
            <v>1313073618</v>
          </cell>
          <cell r="B3846">
            <v>131307</v>
          </cell>
          <cell r="C3846" t="str">
            <v>Узлы, агрегаты и прочие з/ч по L-8</v>
          </cell>
          <cell r="D3846" t="str">
            <v>3222 3164 92 хомут крепления шланга</v>
          </cell>
          <cell r="E3846">
            <v>4</v>
          </cell>
          <cell r="F3846">
            <v>213303.57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4</v>
          </cell>
          <cell r="L3846">
            <v>213303.57</v>
          </cell>
        </row>
        <row r="3847">
          <cell r="A3847">
            <v>1313073619</v>
          </cell>
          <cell r="B3847">
            <v>131307</v>
          </cell>
          <cell r="C3847" t="str">
            <v>Узлы, агрегаты и прочие з/ч по L-8</v>
          </cell>
          <cell r="D3847" t="str">
            <v>3222 3170 10 резиновый отражатель с креплением</v>
          </cell>
          <cell r="E3847">
            <v>4</v>
          </cell>
          <cell r="F3847">
            <v>78938.009999999995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4</v>
          </cell>
          <cell r="L3847">
            <v>78938.009999999995</v>
          </cell>
        </row>
        <row r="3848">
          <cell r="A3848">
            <v>1313073620</v>
          </cell>
          <cell r="B3848">
            <v>131307</v>
          </cell>
          <cell r="C3848" t="str">
            <v>Узлы, агрегаты и прочие з/ч по L-8</v>
          </cell>
          <cell r="D3848" t="str">
            <v>3222 3170 11 резиновый отражатель с креплением</v>
          </cell>
          <cell r="E3848">
            <v>4</v>
          </cell>
          <cell r="F3848">
            <v>75932.539999999994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4</v>
          </cell>
          <cell r="L3848">
            <v>75932.539999999994</v>
          </cell>
        </row>
        <row r="3849">
          <cell r="A3849">
            <v>1313073621</v>
          </cell>
          <cell r="B3849">
            <v>131307</v>
          </cell>
          <cell r="C3849" t="str">
            <v>Узлы, агрегаты и прочие з/ч по L-8</v>
          </cell>
          <cell r="D3849" t="str">
            <v>3222 3231 43 шламоотбойник</v>
          </cell>
          <cell r="E3849">
            <v>2</v>
          </cell>
          <cell r="F3849">
            <v>272500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2</v>
          </cell>
          <cell r="L3849">
            <v>272500</v>
          </cell>
        </row>
        <row r="3850">
          <cell r="A3850">
            <v>1313073622</v>
          </cell>
          <cell r="B3850">
            <v>131307</v>
          </cell>
          <cell r="C3850" t="str">
            <v>Узлы, агрегаты и прочие з/ч по L-8</v>
          </cell>
          <cell r="D3850" t="str">
            <v>3222 3232 97 прокладка</v>
          </cell>
          <cell r="E3850">
            <v>2</v>
          </cell>
          <cell r="F3850">
            <v>38482.14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2</v>
          </cell>
          <cell r="L3850">
            <v>38482.14</v>
          </cell>
        </row>
        <row r="3851">
          <cell r="A3851">
            <v>1313073623</v>
          </cell>
          <cell r="B3851">
            <v>131307</v>
          </cell>
          <cell r="C3851" t="str">
            <v>Узлы, агрегаты и прочие з/ч по L-8</v>
          </cell>
          <cell r="D3851" t="str">
            <v>3222 3237 62 крепление</v>
          </cell>
          <cell r="E3851">
            <v>2</v>
          </cell>
          <cell r="F3851">
            <v>71232.14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2</v>
          </cell>
          <cell r="L3851">
            <v>71232.14</v>
          </cell>
        </row>
        <row r="3852">
          <cell r="A3852">
            <v>1313073624</v>
          </cell>
          <cell r="B3852">
            <v>131307</v>
          </cell>
          <cell r="C3852" t="str">
            <v>Узлы, агрегаты и прочие з/ч по L-8</v>
          </cell>
          <cell r="D3852" t="str">
            <v>5N-5692 ГЕНЕРАТОР</v>
          </cell>
          <cell r="E3852">
            <v>1</v>
          </cell>
          <cell r="F3852">
            <v>276339.28999999998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1</v>
          </cell>
          <cell r="L3852">
            <v>276339.28999999998</v>
          </cell>
        </row>
        <row r="3853">
          <cell r="A3853">
            <v>1313073625</v>
          </cell>
          <cell r="B3853">
            <v>131307</v>
          </cell>
          <cell r="C3853" t="str">
            <v>Узлы, агрегаты и прочие з/ч по L-8</v>
          </cell>
          <cell r="D3853" t="str">
            <v>8232 3000 86  ЦИЛИНДР КАЧЕНИЯ</v>
          </cell>
          <cell r="E3853">
            <v>1</v>
          </cell>
          <cell r="F3853">
            <v>258910.71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1</v>
          </cell>
          <cell r="L3853">
            <v>258910.71</v>
          </cell>
        </row>
        <row r="3854">
          <cell r="A3854">
            <v>1313073626</v>
          </cell>
          <cell r="B3854">
            <v>131307</v>
          </cell>
          <cell r="C3854" t="str">
            <v>Узлы, агрегаты и прочие з/ч по L-8</v>
          </cell>
          <cell r="D3854" t="str">
            <v>3222  2379  80  КАТОК ОПОРНЫЙ</v>
          </cell>
          <cell r="E3854">
            <v>1</v>
          </cell>
          <cell r="F3854">
            <v>63383.93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1</v>
          </cell>
          <cell r="L3854">
            <v>63383.93</v>
          </cell>
        </row>
        <row r="3855">
          <cell r="A3855">
            <v>1313073627</v>
          </cell>
          <cell r="B3855">
            <v>131307</v>
          </cell>
          <cell r="C3855" t="str">
            <v>Узлы, агрегаты и прочие з/ч по L-8</v>
          </cell>
          <cell r="D3855" t="str">
            <v>165-6634 ДАТЧИК ДВС</v>
          </cell>
          <cell r="E3855">
            <v>1</v>
          </cell>
          <cell r="F3855">
            <v>29285.71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1</v>
          </cell>
          <cell r="L3855">
            <v>29285.71</v>
          </cell>
        </row>
        <row r="3856">
          <cell r="A3856">
            <v>1313073629</v>
          </cell>
          <cell r="B3856">
            <v>131307</v>
          </cell>
          <cell r="C3856" t="str">
            <v>Узлы, агрегаты и прочие з/ч по L-8</v>
          </cell>
          <cell r="D3856" t="str">
            <v>194-6722 ДАТЧИК ДВС</v>
          </cell>
          <cell r="E3856">
            <v>1</v>
          </cell>
          <cell r="F3856">
            <v>46785.71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1</v>
          </cell>
          <cell r="L3856">
            <v>46785.71</v>
          </cell>
        </row>
        <row r="3857">
          <cell r="A3857">
            <v>1313073630</v>
          </cell>
          <cell r="B3857">
            <v>131307</v>
          </cell>
          <cell r="C3857" t="str">
            <v>Узлы, агрегаты и прочие з/ч по L-8</v>
          </cell>
          <cell r="D3857" t="str">
            <v>194-6725 ДАТЧИК ДАВЛЕНИЯ МАСЛА ДВС</v>
          </cell>
          <cell r="E3857">
            <v>6</v>
          </cell>
          <cell r="F3857">
            <v>175776.72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6</v>
          </cell>
          <cell r="L3857">
            <v>175776.72</v>
          </cell>
        </row>
        <row r="3858">
          <cell r="A3858">
            <v>1313073631</v>
          </cell>
          <cell r="B3858">
            <v>131307</v>
          </cell>
          <cell r="C3858" t="str">
            <v>Узлы, агрегаты и прочие з/ч по L-8</v>
          </cell>
          <cell r="D3858" t="str">
            <v>239-3478 ДАТЧИК ДАВЛЕНИЯ</v>
          </cell>
          <cell r="E3858">
            <v>1</v>
          </cell>
          <cell r="F3858">
            <v>42410.71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1</v>
          </cell>
          <cell r="L3858">
            <v>42410.71</v>
          </cell>
        </row>
        <row r="3859">
          <cell r="A3859">
            <v>1313073634</v>
          </cell>
          <cell r="B3859">
            <v>131307</v>
          </cell>
          <cell r="C3859" t="str">
            <v>Узлы, агрегаты и прочие з/ч по L-8</v>
          </cell>
          <cell r="D3859" t="str">
            <v>3216 8784 16 уплотнение штанги</v>
          </cell>
          <cell r="E3859">
            <v>2</v>
          </cell>
          <cell r="F3859">
            <v>65535.71</v>
          </cell>
          <cell r="G3859">
            <v>0</v>
          </cell>
          <cell r="H3859">
            <v>0</v>
          </cell>
          <cell r="I3859">
            <v>2</v>
          </cell>
          <cell r="J3859">
            <v>65535.71</v>
          </cell>
          <cell r="K3859">
            <v>0</v>
          </cell>
          <cell r="L3859">
            <v>0</v>
          </cell>
        </row>
        <row r="3860">
          <cell r="A3860">
            <v>1313073635</v>
          </cell>
          <cell r="B3860">
            <v>131307</v>
          </cell>
          <cell r="C3860" t="str">
            <v>Узлы, агрегаты и прочие з/ч по L-8</v>
          </cell>
          <cell r="D3860" t="str">
            <v>3214 8839 05 цепь податчика</v>
          </cell>
          <cell r="E3860">
            <v>2</v>
          </cell>
          <cell r="F3860">
            <v>643000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2</v>
          </cell>
          <cell r="L3860">
            <v>643000</v>
          </cell>
        </row>
        <row r="3861">
          <cell r="A3861">
            <v>1313073636</v>
          </cell>
          <cell r="B3861">
            <v>131307</v>
          </cell>
          <cell r="C3861" t="str">
            <v>Узлы, агрегаты и прочие з/ч по L-8</v>
          </cell>
          <cell r="D3861" t="str">
            <v>3214 8126 00 уплотнение на фартук пылеподавления</v>
          </cell>
          <cell r="E3861">
            <v>1</v>
          </cell>
          <cell r="F3861">
            <v>60902.68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1</v>
          </cell>
          <cell r="L3861">
            <v>60902.68</v>
          </cell>
        </row>
        <row r="3862">
          <cell r="A3862">
            <v>1313073637</v>
          </cell>
          <cell r="B3862">
            <v>131307</v>
          </cell>
          <cell r="C3862" t="str">
            <v>Узлы, агрегаты и прочие з/ч по L-8</v>
          </cell>
          <cell r="D3862" t="str">
            <v>3177 3085 00 гидромотор пылеподавлениям</v>
          </cell>
          <cell r="E3862">
            <v>1</v>
          </cell>
          <cell r="F3862">
            <v>340312.5</v>
          </cell>
          <cell r="G3862">
            <v>0</v>
          </cell>
          <cell r="H3862">
            <v>0</v>
          </cell>
          <cell r="I3862">
            <v>1</v>
          </cell>
          <cell r="J3862">
            <v>340312.5</v>
          </cell>
          <cell r="K3862">
            <v>0</v>
          </cell>
          <cell r="L3862">
            <v>0</v>
          </cell>
        </row>
        <row r="3863">
          <cell r="A3863">
            <v>1313073638</v>
          </cell>
          <cell r="B3863">
            <v>131307</v>
          </cell>
          <cell r="C3863" t="str">
            <v>Узлы, агрегаты и прочие з/ч по L-8</v>
          </cell>
          <cell r="D3863" t="str">
            <v>3177 5021 00 МАНОМЕТР</v>
          </cell>
          <cell r="E3863">
            <v>1</v>
          </cell>
          <cell r="F3863">
            <v>11312.5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1</v>
          </cell>
          <cell r="L3863">
            <v>11312.5</v>
          </cell>
        </row>
        <row r="3864">
          <cell r="A3864">
            <v>1313073641</v>
          </cell>
          <cell r="B3864">
            <v>131307</v>
          </cell>
          <cell r="C3864" t="str">
            <v>Узлы, агрегаты и прочие з/ч по L-8</v>
          </cell>
          <cell r="D3864" t="str">
            <v>3222118000 ДАТЧИК</v>
          </cell>
          <cell r="E3864">
            <v>1</v>
          </cell>
          <cell r="F3864">
            <v>11651.79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1</v>
          </cell>
          <cell r="L3864">
            <v>11651.79</v>
          </cell>
        </row>
        <row r="3865">
          <cell r="A3865">
            <v>1313073642</v>
          </cell>
          <cell r="B3865">
            <v>131307</v>
          </cell>
          <cell r="C3865" t="str">
            <v>Узлы, агрегаты и прочие з/ч по L-8</v>
          </cell>
          <cell r="D3865" t="str">
            <v>3216719980 ДАТЧИК</v>
          </cell>
          <cell r="E3865">
            <v>1</v>
          </cell>
          <cell r="F3865">
            <v>102071.43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1</v>
          </cell>
          <cell r="L3865">
            <v>102071.43</v>
          </cell>
        </row>
        <row r="3866">
          <cell r="A3866">
            <v>1313073643</v>
          </cell>
          <cell r="B3866">
            <v>131307</v>
          </cell>
          <cell r="C3866" t="str">
            <v>Узлы, агрегаты и прочие з/ч по L-8</v>
          </cell>
          <cell r="D3866" t="str">
            <v>3222 3291 64 мягкое соединение насосов</v>
          </cell>
          <cell r="E3866">
            <v>1</v>
          </cell>
          <cell r="F3866">
            <v>44169.91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1</v>
          </cell>
          <cell r="L3866">
            <v>44169.91</v>
          </cell>
        </row>
        <row r="3867">
          <cell r="A3867">
            <v>1313073644</v>
          </cell>
          <cell r="B3867">
            <v>131307</v>
          </cell>
          <cell r="C3867" t="str">
            <v>Узлы, агрегаты и прочие з/ч по L-8</v>
          </cell>
          <cell r="D3867" t="str">
            <v>3223 3291 65 мягкое соединение насосов</v>
          </cell>
          <cell r="E3867">
            <v>1</v>
          </cell>
          <cell r="F3867">
            <v>44169.91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1</v>
          </cell>
          <cell r="L3867">
            <v>44169.91</v>
          </cell>
        </row>
        <row r="3868">
          <cell r="A3868">
            <v>1313073645</v>
          </cell>
          <cell r="B3868">
            <v>131307</v>
          </cell>
          <cell r="C3868" t="str">
            <v>Узлы, агрегаты и прочие з/ч по L-8</v>
          </cell>
          <cell r="D3868" t="str">
            <v>3315 0195 04 шайба</v>
          </cell>
          <cell r="E3868">
            <v>8</v>
          </cell>
          <cell r="F3868">
            <v>1188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8</v>
          </cell>
          <cell r="L3868">
            <v>1188</v>
          </cell>
        </row>
        <row r="3869">
          <cell r="A3869">
            <v>1313073646</v>
          </cell>
          <cell r="B3869">
            <v>131307</v>
          </cell>
          <cell r="C3869" t="str">
            <v>Узлы, агрегаты и прочие з/ч по L-8</v>
          </cell>
          <cell r="D3869" t="str">
            <v>4350 2580 72 защитные устройство  плавающего адаптера</v>
          </cell>
          <cell r="E3869">
            <v>10</v>
          </cell>
          <cell r="F3869">
            <v>1171020.54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10</v>
          </cell>
          <cell r="L3869">
            <v>1171020.54</v>
          </cell>
        </row>
        <row r="3870">
          <cell r="A3870">
            <v>1313073647</v>
          </cell>
          <cell r="B3870">
            <v>131307</v>
          </cell>
          <cell r="C3870" t="str">
            <v>Узлы, агрегаты и прочие з/ч по L-8</v>
          </cell>
          <cell r="D3870" t="str">
            <v>4350 2582 16 гайка</v>
          </cell>
          <cell r="E3870">
            <v>9</v>
          </cell>
          <cell r="F3870">
            <v>954.64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9</v>
          </cell>
          <cell r="L3870">
            <v>954.64</v>
          </cell>
        </row>
        <row r="3871">
          <cell r="A3871">
            <v>1313073648</v>
          </cell>
          <cell r="B3871">
            <v>131307</v>
          </cell>
          <cell r="C3871" t="str">
            <v>Узлы, агрегаты и прочие з/ч по L-8</v>
          </cell>
          <cell r="D3871" t="str">
            <v>4350 2582 39 болт плавающего адаптера</v>
          </cell>
          <cell r="E3871">
            <v>11</v>
          </cell>
          <cell r="F3871">
            <v>24987.41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11</v>
          </cell>
          <cell r="L3871">
            <v>24987.41</v>
          </cell>
        </row>
        <row r="3872">
          <cell r="A3872">
            <v>1313073649</v>
          </cell>
          <cell r="B3872">
            <v>131307</v>
          </cell>
          <cell r="C3872" t="str">
            <v>Узлы, агрегаты и прочие з/ч по L-8</v>
          </cell>
          <cell r="D3872" t="str">
            <v>5112 3102 43 уровень выставления бур. станка</v>
          </cell>
          <cell r="E3872">
            <v>3</v>
          </cell>
          <cell r="F3872">
            <v>28121.42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3</v>
          </cell>
          <cell r="L3872">
            <v>28121.42</v>
          </cell>
        </row>
        <row r="3873">
          <cell r="A3873">
            <v>1313073650</v>
          </cell>
          <cell r="B3873">
            <v>131307</v>
          </cell>
          <cell r="C3873" t="str">
            <v>Узлы, агрегаты и прочие з/ч по L-8</v>
          </cell>
          <cell r="D3873" t="str">
            <v>5535 0503 00 хомут крепления патрубка</v>
          </cell>
          <cell r="E3873">
            <v>3</v>
          </cell>
          <cell r="F3873">
            <v>29210.71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3</v>
          </cell>
          <cell r="L3873">
            <v>29210.71</v>
          </cell>
        </row>
        <row r="3874">
          <cell r="A3874">
            <v>1313073651</v>
          </cell>
          <cell r="B3874">
            <v>131307</v>
          </cell>
          <cell r="C3874" t="str">
            <v>Узлы, агрегаты и прочие з/ч по L-8</v>
          </cell>
          <cell r="D3874" t="str">
            <v>3176 3730 00 Рукав гидравлический на цилиндр верхнего люнета</v>
          </cell>
          <cell r="E3874">
            <v>5</v>
          </cell>
          <cell r="F3874">
            <v>72680.350000000006</v>
          </cell>
          <cell r="G3874">
            <v>0</v>
          </cell>
          <cell r="H3874">
            <v>0</v>
          </cell>
          <cell r="I3874">
            <v>1</v>
          </cell>
          <cell r="J3874">
            <v>14536.07</v>
          </cell>
          <cell r="K3874">
            <v>4</v>
          </cell>
          <cell r="L3874">
            <v>58144.28</v>
          </cell>
        </row>
        <row r="3875">
          <cell r="A3875">
            <v>1313073652</v>
          </cell>
          <cell r="B3875">
            <v>131307</v>
          </cell>
          <cell r="C3875" t="str">
            <v>Узлы, агрегаты и прочие з/ч по L-8</v>
          </cell>
          <cell r="D3875" t="str">
            <v>0574 0000 69 Рукав гидравлический на цилиндр верхнего люнета</v>
          </cell>
          <cell r="E3875">
            <v>2</v>
          </cell>
          <cell r="F3875">
            <v>9622.5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2</v>
          </cell>
          <cell r="L3875">
            <v>9622.5</v>
          </cell>
        </row>
        <row r="3876">
          <cell r="A3876">
            <v>1313073653</v>
          </cell>
          <cell r="B3876">
            <v>131307</v>
          </cell>
          <cell r="C3876" t="str">
            <v>Узлы, агрегаты и прочие з/ч по L-8</v>
          </cell>
          <cell r="D3876" t="str">
            <v>3222 3272 57 Рукав гидравлический к масленому фильтру ДВС</v>
          </cell>
          <cell r="E3876">
            <v>5</v>
          </cell>
          <cell r="F3876">
            <v>73177.149999999994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5</v>
          </cell>
          <cell r="L3876">
            <v>73177.149999999994</v>
          </cell>
        </row>
        <row r="3877">
          <cell r="A3877">
            <v>1313073654</v>
          </cell>
          <cell r="B3877">
            <v>131307</v>
          </cell>
          <cell r="C3877" t="str">
            <v>Узлы, агрегаты и прочие з/ч по L-8</v>
          </cell>
          <cell r="D3877" t="str">
            <v>0574 3334 11 Гидравлический рукав для  подачи масла на гидромотор</v>
          </cell>
          <cell r="E3877">
            <v>2</v>
          </cell>
          <cell r="F3877">
            <v>29000.45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2</v>
          </cell>
          <cell r="L3877">
            <v>29000.45</v>
          </cell>
        </row>
        <row r="3878">
          <cell r="A3878">
            <v>1313073655</v>
          </cell>
          <cell r="B3878">
            <v>131307</v>
          </cell>
          <cell r="C3878" t="str">
            <v>Узлы, агрегаты и прочие з/ч по L-8</v>
          </cell>
          <cell r="D3878" t="str">
            <v>0574 0064 68 Гидравлический рукав для  подачи масла на гидромотор</v>
          </cell>
          <cell r="E3878">
            <v>3</v>
          </cell>
          <cell r="F3878">
            <v>46342.86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3</v>
          </cell>
          <cell r="L3878">
            <v>46342.86</v>
          </cell>
        </row>
        <row r="3879">
          <cell r="A3879">
            <v>1313073656</v>
          </cell>
          <cell r="B3879">
            <v>131307</v>
          </cell>
          <cell r="C3879" t="str">
            <v>Узлы, агрегаты и прочие з/ч по L-8</v>
          </cell>
          <cell r="D3879" t="str">
            <v>0574 1291 11 Гидравлический рукав для слива масла подачи</v>
          </cell>
          <cell r="E3879">
            <v>2</v>
          </cell>
          <cell r="F3879">
            <v>13023.21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2</v>
          </cell>
          <cell r="L3879">
            <v>13023.21</v>
          </cell>
        </row>
        <row r="3880">
          <cell r="A3880">
            <v>1313073657</v>
          </cell>
          <cell r="B3880">
            <v>131307</v>
          </cell>
          <cell r="C3880" t="str">
            <v>Узлы, агрегаты и прочие з/ч по L-8</v>
          </cell>
          <cell r="D3880" t="str">
            <v>0574 1277 11 Гидравлический рукав для слива масла подачи</v>
          </cell>
          <cell r="E3880">
            <v>1</v>
          </cell>
          <cell r="F3880">
            <v>3977.68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1</v>
          </cell>
          <cell r="L3880">
            <v>3977.68</v>
          </cell>
        </row>
        <row r="3881">
          <cell r="A3881">
            <v>1313073658</v>
          </cell>
          <cell r="B3881">
            <v>131307</v>
          </cell>
          <cell r="C3881" t="str">
            <v>Узлы, агрегаты и прочие з/ч по L-8</v>
          </cell>
          <cell r="D3881" t="str">
            <v>3176-5223-00 Рукав гидравлический на централизованную линию смазки пневмоударника</v>
          </cell>
          <cell r="E3881">
            <v>3</v>
          </cell>
          <cell r="F3881">
            <v>35587.06</v>
          </cell>
          <cell r="G3881">
            <v>0</v>
          </cell>
          <cell r="H3881">
            <v>0</v>
          </cell>
          <cell r="I3881">
            <v>2</v>
          </cell>
          <cell r="J3881">
            <v>23724.71</v>
          </cell>
          <cell r="K3881">
            <v>1</v>
          </cell>
          <cell r="L3881">
            <v>11862.35</v>
          </cell>
        </row>
        <row r="3882">
          <cell r="A3882">
            <v>1313073659</v>
          </cell>
          <cell r="B3882">
            <v>131307</v>
          </cell>
          <cell r="C3882" t="str">
            <v>Узлы, агрегаты и прочие з/ч по L-8</v>
          </cell>
          <cell r="D3882" t="str">
            <v>0574 4513 11 Рукав гидравлический на нагнетательный трубопровод</v>
          </cell>
          <cell r="E3882">
            <v>3</v>
          </cell>
          <cell r="F3882">
            <v>42524.99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3</v>
          </cell>
          <cell r="L3882">
            <v>42524.99</v>
          </cell>
        </row>
        <row r="3883">
          <cell r="A3883">
            <v>1313073660</v>
          </cell>
          <cell r="B3883">
            <v>131307</v>
          </cell>
          <cell r="C3883" t="str">
            <v>Узлы, агрегаты и прочие з/ч по L-8</v>
          </cell>
          <cell r="D3883" t="str">
            <v>0574 2291 11 Рукав гидравлический  на нагнетательный трубопровод</v>
          </cell>
          <cell r="E3883">
            <v>3</v>
          </cell>
          <cell r="F3883">
            <v>34819.65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3</v>
          </cell>
          <cell r="L3883">
            <v>34819.65</v>
          </cell>
        </row>
        <row r="3884">
          <cell r="A3884">
            <v>1313073661</v>
          </cell>
          <cell r="B3884">
            <v>131307</v>
          </cell>
          <cell r="C3884" t="str">
            <v>Узлы, агрегаты и прочие з/ч по L-8</v>
          </cell>
          <cell r="D3884" t="str">
            <v>0574 3268 11 Рукав гидравлический нагнетательный</v>
          </cell>
          <cell r="E3884">
            <v>3</v>
          </cell>
          <cell r="F3884">
            <v>22248.21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3</v>
          </cell>
          <cell r="L3884">
            <v>22248.21</v>
          </cell>
        </row>
        <row r="3885">
          <cell r="A3885">
            <v>1313073662</v>
          </cell>
          <cell r="B3885">
            <v>131307</v>
          </cell>
          <cell r="C3885" t="str">
            <v>Узлы, агрегаты и прочие з/ч по L-8</v>
          </cell>
          <cell r="D3885" t="str">
            <v>0574 1257 11 Рукав гидравлический нагнетательный</v>
          </cell>
          <cell r="E3885">
            <v>6</v>
          </cell>
          <cell r="F3885">
            <v>16951.97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6</v>
          </cell>
          <cell r="L3885">
            <v>16951.97</v>
          </cell>
        </row>
        <row r="3886">
          <cell r="A3886">
            <v>1313073663</v>
          </cell>
          <cell r="B3886">
            <v>131307</v>
          </cell>
          <cell r="C3886" t="str">
            <v>Узлы, агрегаты и прочие з/ч по L-8</v>
          </cell>
          <cell r="D3886" t="str">
            <v>0574 1289 11 Рукав гидравлический на захват штанги</v>
          </cell>
          <cell r="E3886">
            <v>2</v>
          </cell>
          <cell r="F3886">
            <v>17400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2</v>
          </cell>
          <cell r="L3886">
            <v>17400</v>
          </cell>
        </row>
        <row r="3887">
          <cell r="A3887">
            <v>1313073664</v>
          </cell>
          <cell r="B3887">
            <v>131307</v>
          </cell>
          <cell r="C3887" t="str">
            <v>Узлы, агрегаты и прочие з/ч по L-8</v>
          </cell>
          <cell r="D3887" t="str">
            <v>0574 1289 11 Рукав гидравлический на захват штанги</v>
          </cell>
          <cell r="E3887">
            <v>1</v>
          </cell>
          <cell r="F3887">
            <v>7467.41</v>
          </cell>
          <cell r="G3887">
            <v>0</v>
          </cell>
          <cell r="H3887">
            <v>0</v>
          </cell>
          <cell r="I3887">
            <v>1</v>
          </cell>
          <cell r="J3887">
            <v>7467.41</v>
          </cell>
          <cell r="K3887">
            <v>0</v>
          </cell>
          <cell r="L3887">
            <v>0</v>
          </cell>
        </row>
        <row r="3888">
          <cell r="A3888">
            <v>1313073665</v>
          </cell>
          <cell r="B3888">
            <v>131307</v>
          </cell>
          <cell r="C3888" t="str">
            <v>Узлы, агрегаты и прочие з/ч по L-8</v>
          </cell>
          <cell r="D3888" t="str">
            <v>0574 0065 71 Рукав гидравлический на слив вращение, бурение.</v>
          </cell>
          <cell r="E3888">
            <v>2</v>
          </cell>
          <cell r="F3888">
            <v>14141.07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2</v>
          </cell>
          <cell r="L3888">
            <v>14141.07</v>
          </cell>
        </row>
        <row r="3889">
          <cell r="A3889">
            <v>1313073666</v>
          </cell>
          <cell r="B3889">
            <v>131307</v>
          </cell>
          <cell r="C3889" t="str">
            <v>Узлы, агрегаты и прочие з/ч по L-8</v>
          </cell>
          <cell r="D3889" t="str">
            <v>0574 4313 11 Рукав гидравлический  вращение влево</v>
          </cell>
          <cell r="E3889">
            <v>4</v>
          </cell>
          <cell r="F3889">
            <v>71672.59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4</v>
          </cell>
          <cell r="L3889">
            <v>71672.59</v>
          </cell>
        </row>
        <row r="3890">
          <cell r="A3890">
            <v>1313073667</v>
          </cell>
          <cell r="B3890">
            <v>131307</v>
          </cell>
          <cell r="C3890" t="str">
            <v>Узлы, агрегаты и прочие з/ч по L-8</v>
          </cell>
          <cell r="D3890" t="str">
            <v>0574 4281 11 Рукав гидравлический  вращение на право</v>
          </cell>
          <cell r="E3890">
            <v>2</v>
          </cell>
          <cell r="F3890">
            <v>42184.82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2</v>
          </cell>
          <cell r="L3890">
            <v>42184.82</v>
          </cell>
        </row>
        <row r="3891">
          <cell r="A3891">
            <v>1313073668</v>
          </cell>
          <cell r="B3891">
            <v>131307</v>
          </cell>
          <cell r="C3891" t="str">
            <v>Узлы, агрегаты и прочие з/ч по L-8</v>
          </cell>
          <cell r="D3891" t="str">
            <v>0574 0066 32 Рукав гидравлический  обратка</v>
          </cell>
          <cell r="E3891">
            <v>3</v>
          </cell>
          <cell r="F3891">
            <v>35514.379999999997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3</v>
          </cell>
          <cell r="L3891">
            <v>35514.379999999997</v>
          </cell>
        </row>
        <row r="3892">
          <cell r="A3892">
            <v>1313073669</v>
          </cell>
          <cell r="B3892">
            <v>131307</v>
          </cell>
          <cell r="C3892" t="str">
            <v>Узлы, агрегаты и прочие з/ч по L-8</v>
          </cell>
          <cell r="D3892" t="str">
            <v>0574 3332 11 Рукав гидравлический на гидромотор хода левый</v>
          </cell>
          <cell r="E3892">
            <v>2</v>
          </cell>
          <cell r="F3892">
            <v>22372.31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2</v>
          </cell>
          <cell r="L3892">
            <v>22372.31</v>
          </cell>
        </row>
        <row r="3893">
          <cell r="A3893">
            <v>1313073670</v>
          </cell>
          <cell r="B3893">
            <v>131307</v>
          </cell>
          <cell r="C3893" t="str">
            <v>Узлы, агрегаты и прочие з/ч по L-8</v>
          </cell>
          <cell r="D3893" t="str">
            <v>0574 3278 11 Рукав гидравлический на гидромотор хода левый</v>
          </cell>
          <cell r="E3893">
            <v>3</v>
          </cell>
          <cell r="F3893">
            <v>32320.54</v>
          </cell>
          <cell r="G3893">
            <v>0</v>
          </cell>
          <cell r="H3893">
            <v>0</v>
          </cell>
          <cell r="I3893">
            <v>1</v>
          </cell>
          <cell r="J3893">
            <v>11696.43</v>
          </cell>
          <cell r="K3893">
            <v>2</v>
          </cell>
          <cell r="L3893">
            <v>20624.11</v>
          </cell>
        </row>
        <row r="3894">
          <cell r="A3894">
            <v>1313073671</v>
          </cell>
          <cell r="B3894">
            <v>131307</v>
          </cell>
          <cell r="C3894" t="str">
            <v>Узлы, агрегаты и прочие з/ч по L-8</v>
          </cell>
          <cell r="D3894" t="str">
            <v>0574 2277 11 Рукав гидравлический на цилиндр позиционирования левый</v>
          </cell>
          <cell r="E3894">
            <v>2</v>
          </cell>
          <cell r="F3894">
            <v>12036.61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2</v>
          </cell>
          <cell r="L3894">
            <v>12036.61</v>
          </cell>
        </row>
        <row r="3895">
          <cell r="A3895">
            <v>1313073672</v>
          </cell>
          <cell r="B3895">
            <v>131307</v>
          </cell>
          <cell r="C3895" t="str">
            <v>Узлы, агрегаты и прочие з/ч по L-8</v>
          </cell>
          <cell r="D3895" t="str">
            <v>3176 6863 00 Рукав гидравлический на цилиндр позиционирования правый</v>
          </cell>
          <cell r="E3895">
            <v>3</v>
          </cell>
          <cell r="F3895">
            <v>18945.099999999999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3</v>
          </cell>
          <cell r="L3895">
            <v>18945.099999999999</v>
          </cell>
        </row>
        <row r="3896">
          <cell r="A3896">
            <v>1313073674</v>
          </cell>
          <cell r="B3896">
            <v>131307</v>
          </cell>
          <cell r="C3896" t="str">
            <v>Узлы, агрегаты и прочие з/ч по L-8</v>
          </cell>
          <cell r="D3896" t="str">
            <v>3222 3185 87 гидравлический шланг L-8</v>
          </cell>
          <cell r="E3896">
            <v>1</v>
          </cell>
          <cell r="F3896">
            <v>20330.36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1</v>
          </cell>
          <cell r="L3896">
            <v>20330.36</v>
          </cell>
        </row>
        <row r="3897">
          <cell r="A3897">
            <v>1313073675</v>
          </cell>
          <cell r="B3897">
            <v>131307</v>
          </cell>
          <cell r="C3897" t="str">
            <v>Узлы, агрегаты и прочие з/ч по L-8</v>
          </cell>
          <cell r="D3897" t="str">
            <v>3222 3086 59 кожух L8</v>
          </cell>
          <cell r="E3897">
            <v>1</v>
          </cell>
          <cell r="F3897">
            <v>1127892.8600000001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1</v>
          </cell>
          <cell r="L3897">
            <v>1127892.8600000001</v>
          </cell>
        </row>
        <row r="3898">
          <cell r="A3898">
            <v>1313073676</v>
          </cell>
          <cell r="B3898">
            <v>131307</v>
          </cell>
          <cell r="C3898" t="str">
            <v>Узлы, агрегаты и прочие з/ч по L-8</v>
          </cell>
          <cell r="D3898" t="str">
            <v>3222 3065 73 цепное колесо L8</v>
          </cell>
          <cell r="E3898">
            <v>1</v>
          </cell>
          <cell r="F3898">
            <v>433125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1</v>
          </cell>
          <cell r="L3898">
            <v>433125</v>
          </cell>
        </row>
        <row r="3899">
          <cell r="A3899">
            <v>1313073677</v>
          </cell>
          <cell r="B3899">
            <v>131307</v>
          </cell>
          <cell r="C3899" t="str">
            <v>Узлы, агрегаты и прочие з/ч по L-8</v>
          </cell>
          <cell r="D3899" t="str">
            <v>3222 3170 08 резиновый отражатель с креплением L8</v>
          </cell>
          <cell r="E3899">
            <v>2</v>
          </cell>
          <cell r="F3899">
            <v>373789.73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2</v>
          </cell>
          <cell r="L3899">
            <v>373789.73</v>
          </cell>
        </row>
        <row r="3900">
          <cell r="A3900">
            <v>1313073678</v>
          </cell>
          <cell r="B3900">
            <v>131307</v>
          </cell>
          <cell r="C3900" t="str">
            <v>Узлы, агрегаты и прочие з/ч по L-8</v>
          </cell>
          <cell r="D3900" t="str">
            <v>3222 3188 49 щетка верхнего стекла L8</v>
          </cell>
          <cell r="E3900">
            <v>1</v>
          </cell>
          <cell r="F3900">
            <v>8176.34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1</v>
          </cell>
          <cell r="L3900">
            <v>8176.34</v>
          </cell>
        </row>
        <row r="3901">
          <cell r="A3901">
            <v>1313073679</v>
          </cell>
          <cell r="B3901">
            <v>131307</v>
          </cell>
          <cell r="C3901" t="str">
            <v>Узлы, агрегаты и прочие з/ч по L-8</v>
          </cell>
          <cell r="D3901" t="str">
            <v>3222 3170 07 резиновый отражатель с креплением L8</v>
          </cell>
          <cell r="E3901">
            <v>2</v>
          </cell>
          <cell r="F3901">
            <v>387580.35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2</v>
          </cell>
          <cell r="L3901">
            <v>387580.35</v>
          </cell>
        </row>
        <row r="3902">
          <cell r="A3902">
            <v>1313073680</v>
          </cell>
          <cell r="B3902">
            <v>131307</v>
          </cell>
          <cell r="C3902" t="str">
            <v>Узлы, агрегаты и прочие з/ч по L-8</v>
          </cell>
          <cell r="D3902" t="str">
            <v>3222 3170 09 резиновый отражатель с креплением L8</v>
          </cell>
          <cell r="E3902">
            <v>2</v>
          </cell>
          <cell r="F3902">
            <v>293633.93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2</v>
          </cell>
          <cell r="L3902">
            <v>293633.93</v>
          </cell>
        </row>
        <row r="3903">
          <cell r="A3903">
            <v>1313073682</v>
          </cell>
          <cell r="B3903">
            <v>131307</v>
          </cell>
          <cell r="C3903" t="str">
            <v>Узлы, агрегаты и прочие з/ч по L-8</v>
          </cell>
          <cell r="D3903" t="str">
            <v>3222 3232 96 соединение L8</v>
          </cell>
          <cell r="E3903">
            <v>1</v>
          </cell>
          <cell r="F3903">
            <v>142589.29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1</v>
          </cell>
          <cell r="L3903">
            <v>142589.29</v>
          </cell>
        </row>
        <row r="3904">
          <cell r="A3904">
            <v>1313073683</v>
          </cell>
          <cell r="B3904">
            <v>131307</v>
          </cell>
          <cell r="C3904" t="str">
            <v>Узлы, агрегаты и прочие з/ч по L-8</v>
          </cell>
          <cell r="D3904" t="str">
            <v>3222 3188 50 щетка переднего и бокового стекла L8</v>
          </cell>
          <cell r="E3904">
            <v>1</v>
          </cell>
          <cell r="F3904">
            <v>20772.32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1</v>
          </cell>
          <cell r="L3904">
            <v>20772.32</v>
          </cell>
        </row>
        <row r="3905">
          <cell r="A3905">
            <v>1313073684</v>
          </cell>
          <cell r="B3905">
            <v>131307</v>
          </cell>
          <cell r="C3905" t="str">
            <v>Узлы, агрегаты и прочие з/ч по L-8</v>
          </cell>
          <cell r="D3905" t="str">
            <v>3222 3191 86 крыльчатка L8</v>
          </cell>
          <cell r="E3905">
            <v>1</v>
          </cell>
          <cell r="F3905">
            <v>279277.23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1</v>
          </cell>
          <cell r="L3905">
            <v>279277.23</v>
          </cell>
        </row>
        <row r="3906">
          <cell r="A3906">
            <v>1313073685</v>
          </cell>
          <cell r="B3906">
            <v>131307</v>
          </cell>
          <cell r="C3906" t="str">
            <v>Узлы, агрегаты и прочие з/ч по L-8</v>
          </cell>
          <cell r="D3906" t="str">
            <v>4350 2580 79 защита L8</v>
          </cell>
          <cell r="E3906">
            <v>1</v>
          </cell>
          <cell r="F3906">
            <v>305397.32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1</v>
          </cell>
          <cell r="L3906">
            <v>305397.32</v>
          </cell>
        </row>
        <row r="3907">
          <cell r="A3907">
            <v>1313073687</v>
          </cell>
          <cell r="B3907">
            <v>131307</v>
          </cell>
          <cell r="C3907" t="str">
            <v>Узлы, агрегаты и прочие з/ч по L-8</v>
          </cell>
          <cell r="D3907" t="str">
            <v>3222 3194 46 резиновый отражатель с креплением L8</v>
          </cell>
          <cell r="E3907">
            <v>8</v>
          </cell>
          <cell r="F3907">
            <v>143660.71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8</v>
          </cell>
          <cell r="L3907">
            <v>143660.71</v>
          </cell>
        </row>
        <row r="3908">
          <cell r="A3908">
            <v>1313073688</v>
          </cell>
          <cell r="B3908">
            <v>131307</v>
          </cell>
          <cell r="C3908" t="str">
            <v>Узлы, агрегаты и прочие з/ч по L-8</v>
          </cell>
          <cell r="D3908" t="str">
            <v>3222 3194 45 резиновый отражатель с креплением L8</v>
          </cell>
          <cell r="E3908">
            <v>2</v>
          </cell>
          <cell r="F3908">
            <v>37144.639999999999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2</v>
          </cell>
          <cell r="L3908">
            <v>37144.639999999999</v>
          </cell>
        </row>
        <row r="3909">
          <cell r="A3909">
            <v>1313073718</v>
          </cell>
          <cell r="B3909">
            <v>131307</v>
          </cell>
          <cell r="C3909" t="str">
            <v>Узлы, агрегаты и прочие з/ч по L-8</v>
          </cell>
          <cell r="D3909" t="str">
            <v>5779 1030 шланг BULDOG Pit</v>
          </cell>
          <cell r="E3909">
            <v>210</v>
          </cell>
          <cell r="F3909">
            <v>102075.12</v>
          </cell>
          <cell r="G3909">
            <v>0</v>
          </cell>
          <cell r="H3909">
            <v>0</v>
          </cell>
          <cell r="I3909">
            <v>105</v>
          </cell>
          <cell r="J3909">
            <v>51037.56</v>
          </cell>
          <cell r="K3909">
            <v>105</v>
          </cell>
          <cell r="L3909">
            <v>51037.56</v>
          </cell>
        </row>
        <row r="3910">
          <cell r="A3910">
            <v>1313073724</v>
          </cell>
          <cell r="B3910">
            <v>131307</v>
          </cell>
          <cell r="C3910" t="str">
            <v>Узлы, агрегаты и прочие з/ч по L-8</v>
          </cell>
          <cell r="D3910" t="str">
            <v>52344066 Центрирующая штанга в сборе RC 50 (W/BUMBER, IDO-RING)</v>
          </cell>
          <cell r="E3910">
            <v>31</v>
          </cell>
          <cell r="F3910">
            <v>2995786.58</v>
          </cell>
          <cell r="G3910">
            <v>0</v>
          </cell>
          <cell r="H3910">
            <v>0</v>
          </cell>
          <cell r="I3910">
            <v>2</v>
          </cell>
          <cell r="J3910">
            <v>193276</v>
          </cell>
          <cell r="K3910">
            <v>29</v>
          </cell>
          <cell r="L3910">
            <v>2802510.58</v>
          </cell>
        </row>
        <row r="3911">
          <cell r="A3911">
            <v>1313073726</v>
          </cell>
          <cell r="B3911">
            <v>131307</v>
          </cell>
          <cell r="C3911" t="str">
            <v>Узлы, агрегаты и прочие з/ч по L-8</v>
          </cell>
          <cell r="D3911" t="str">
            <v>Штанга буровая RC 114х6,3х6000 мм DR-115 WF=95</v>
          </cell>
          <cell r="E3911">
            <v>1</v>
          </cell>
          <cell r="F3911">
            <v>359500</v>
          </cell>
          <cell r="G3911">
            <v>0</v>
          </cell>
          <cell r="H3911">
            <v>0</v>
          </cell>
          <cell r="I3911">
            <v>1</v>
          </cell>
          <cell r="J3911">
            <v>359500</v>
          </cell>
          <cell r="K3911">
            <v>0</v>
          </cell>
          <cell r="L3911">
            <v>0</v>
          </cell>
        </row>
        <row r="3912">
          <cell r="A3912">
            <v>1313073727</v>
          </cell>
          <cell r="B3912">
            <v>131307</v>
          </cell>
          <cell r="C3912" t="str">
            <v>Узлы, агрегаты и прочие з/ч по L-8</v>
          </cell>
          <cell r="D3912" t="str">
            <v>8900 1372 (200-060-0600-I44-A0,27-06) Внутренняя труба штанги (46-10103)</v>
          </cell>
          <cell r="E3912">
            <v>10</v>
          </cell>
          <cell r="F3912">
            <v>1835240</v>
          </cell>
          <cell r="G3912">
            <v>0</v>
          </cell>
          <cell r="H3912">
            <v>0</v>
          </cell>
          <cell r="I3912">
            <v>1</v>
          </cell>
          <cell r="J3912">
            <v>187460</v>
          </cell>
          <cell r="K3912">
            <v>9</v>
          </cell>
          <cell r="L3912">
            <v>1647780</v>
          </cell>
        </row>
        <row r="3913">
          <cell r="A3913">
            <v>1313073728</v>
          </cell>
          <cell r="B3913">
            <v>131307</v>
          </cell>
          <cell r="C3913" t="str">
            <v>Узлы, агрегаты и прочие з/ч по L-8</v>
          </cell>
          <cell r="D3913" t="str">
            <v>8900 1383 (0663-2114-33) Уплотнительное кольцо 57,7*3,53мм</v>
          </cell>
          <cell r="E3913">
            <v>152</v>
          </cell>
          <cell r="F3913">
            <v>133852.93</v>
          </cell>
          <cell r="G3913">
            <v>0</v>
          </cell>
          <cell r="H3913">
            <v>0</v>
          </cell>
          <cell r="I3913">
            <v>9</v>
          </cell>
          <cell r="J3913">
            <v>7946.79</v>
          </cell>
          <cell r="K3913">
            <v>143</v>
          </cell>
          <cell r="L3913">
            <v>125906.14</v>
          </cell>
        </row>
        <row r="3914">
          <cell r="A3914">
            <v>1313073729</v>
          </cell>
          <cell r="B3914">
            <v>131307</v>
          </cell>
          <cell r="C3914" t="str">
            <v>Узлы, агрегаты и прочие з/ч по L-8</v>
          </cell>
          <cell r="D3914" t="str">
            <v>8900 1385 (0335 2158 00) Пружинное кольцо SGH92</v>
          </cell>
          <cell r="E3914">
            <v>10</v>
          </cell>
          <cell r="F3914">
            <v>8917.61</v>
          </cell>
          <cell r="G3914">
            <v>0</v>
          </cell>
          <cell r="H3914">
            <v>0</v>
          </cell>
          <cell r="I3914">
            <v>1</v>
          </cell>
          <cell r="J3914">
            <v>882.08</v>
          </cell>
          <cell r="K3914">
            <v>9</v>
          </cell>
          <cell r="L3914">
            <v>8035.53</v>
          </cell>
        </row>
        <row r="3915">
          <cell r="A3915">
            <v>1313073730</v>
          </cell>
          <cell r="B3915">
            <v>131307</v>
          </cell>
          <cell r="C3915" t="str">
            <v>Узлы, агрегаты и прочие з/ч по L-8</v>
          </cell>
          <cell r="D3915" t="str">
            <v>8900 1373 (355-2114-67-030-01-C44,41) Адаптер Metzke 4 1/2 Box [ DR 115</v>
          </cell>
          <cell r="E3915">
            <v>1</v>
          </cell>
          <cell r="F3915">
            <v>259300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1</v>
          </cell>
          <cell r="L3915">
            <v>259300</v>
          </cell>
        </row>
        <row r="3916">
          <cell r="A3916">
            <v>1313073732</v>
          </cell>
          <cell r="B3916">
            <v>131307</v>
          </cell>
          <cell r="C3916" t="str">
            <v>Узлы, агрегаты и прочие з/ч по L-8</v>
          </cell>
          <cell r="D3916" t="str">
            <v>9051-6432 Буровая коронка (5-1/2") 140 мм</v>
          </cell>
          <cell r="E3916">
            <v>35</v>
          </cell>
          <cell r="F3916">
            <v>6449843.75</v>
          </cell>
          <cell r="G3916">
            <v>0</v>
          </cell>
          <cell r="H3916">
            <v>0</v>
          </cell>
          <cell r="I3916">
            <v>3</v>
          </cell>
          <cell r="J3916">
            <v>552843.75</v>
          </cell>
          <cell r="K3916">
            <v>32</v>
          </cell>
          <cell r="L3916">
            <v>5897000</v>
          </cell>
        </row>
        <row r="3917">
          <cell r="A3917">
            <v>1313073733</v>
          </cell>
          <cell r="B3917">
            <v>131307</v>
          </cell>
          <cell r="C3917" t="str">
            <v>Узлы, агрегаты и прочие з/ч по L-8</v>
          </cell>
          <cell r="D3917" t="str">
            <v>8900 1374 (300-3060-00-030-01-R44,41) Внутренняя труба переходника (4610236)</v>
          </cell>
          <cell r="E3917">
            <v>8</v>
          </cell>
          <cell r="F3917">
            <v>524520</v>
          </cell>
          <cell r="G3917">
            <v>0</v>
          </cell>
          <cell r="H3917">
            <v>0</v>
          </cell>
          <cell r="I3917">
            <v>2</v>
          </cell>
          <cell r="J3917">
            <v>131130</v>
          </cell>
          <cell r="K3917">
            <v>6</v>
          </cell>
          <cell r="L3917">
            <v>393390</v>
          </cell>
        </row>
        <row r="3918">
          <cell r="A3918">
            <v>1313073735</v>
          </cell>
          <cell r="B3918">
            <v>131307</v>
          </cell>
          <cell r="C3918" t="str">
            <v>Узлы, агрегаты и прочие з/ч по L-8</v>
          </cell>
          <cell r="D3918" t="str">
            <v>8900 1376 (300-3060-00-017-R00,41) Внутренняя трубка извлекающего переходника</v>
          </cell>
          <cell r="E3918">
            <v>2</v>
          </cell>
          <cell r="F3918">
            <v>136060.35999999999</v>
          </cell>
          <cell r="G3918">
            <v>0</v>
          </cell>
          <cell r="H3918">
            <v>0</v>
          </cell>
          <cell r="I3918">
            <v>1</v>
          </cell>
          <cell r="J3918">
            <v>68030.179999999993</v>
          </cell>
          <cell r="K3918">
            <v>1</v>
          </cell>
          <cell r="L3918">
            <v>68030.179999999993</v>
          </cell>
        </row>
        <row r="3919">
          <cell r="A3919">
            <v>1313073740</v>
          </cell>
          <cell r="B3919">
            <v>131307</v>
          </cell>
          <cell r="C3919" t="str">
            <v>Узлы, агрегаты и прочие з/ч по L-8</v>
          </cell>
          <cell r="D3919" t="str">
            <v>5234 8182 Штанга переходник в сборе RC50</v>
          </cell>
          <cell r="E3919">
            <v>5</v>
          </cell>
          <cell r="F3919">
            <v>726384.6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5</v>
          </cell>
          <cell r="L3919">
            <v>726384.6</v>
          </cell>
        </row>
        <row r="3920">
          <cell r="A3920">
            <v>1313073744</v>
          </cell>
          <cell r="B3920">
            <v>131307</v>
          </cell>
          <cell r="C3920" t="str">
            <v>Узлы, агрегаты и прочие з/ч по L-8</v>
          </cell>
          <cell r="D3920" t="str">
            <v>5229 2331 RC 50/ Держатель коронки</v>
          </cell>
          <cell r="E3920">
            <v>1</v>
          </cell>
          <cell r="F3920">
            <v>49404.07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1</v>
          </cell>
          <cell r="L3920">
            <v>49404.07</v>
          </cell>
        </row>
        <row r="3921">
          <cell r="A3921">
            <v>1313073746</v>
          </cell>
          <cell r="B3921">
            <v>131307</v>
          </cell>
          <cell r="C3921" t="str">
            <v>Узлы, агрегаты и прочие з/ч по L-8</v>
          </cell>
          <cell r="D3921" t="str">
            <v>5234 1898 Предохранительное кольцо RC50</v>
          </cell>
          <cell r="E3921">
            <v>1</v>
          </cell>
          <cell r="F3921">
            <v>71964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1</v>
          </cell>
          <cell r="L3921">
            <v>71964</v>
          </cell>
        </row>
        <row r="3922">
          <cell r="A3922">
            <v>1313073748</v>
          </cell>
          <cell r="B3922">
            <v>131307</v>
          </cell>
          <cell r="C3922" t="str">
            <v>Узлы, агрегаты и прочие з/ч по L-8</v>
          </cell>
          <cell r="D3922" t="str">
            <v>5234 5147 Набор уплотнений</v>
          </cell>
          <cell r="E3922">
            <v>4</v>
          </cell>
          <cell r="F3922">
            <v>96854.11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4</v>
          </cell>
          <cell r="L3922">
            <v>96854.11</v>
          </cell>
        </row>
        <row r="3923">
          <cell r="A3923">
            <v>1313080004</v>
          </cell>
          <cell r="B3923">
            <v>131308</v>
          </cell>
          <cell r="C3923" t="str">
            <v>Узлы, агрегаты и прочие з/ч по PV-275</v>
          </cell>
          <cell r="D3923" t="str">
            <v>1250 0652 47 Сервисный пакет L8</v>
          </cell>
          <cell r="E3923">
            <v>7</v>
          </cell>
          <cell r="F3923">
            <v>1413751.32</v>
          </cell>
          <cell r="G3923">
            <v>0</v>
          </cell>
          <cell r="H3923">
            <v>0</v>
          </cell>
          <cell r="I3923">
            <v>1</v>
          </cell>
          <cell r="J3923">
            <v>201964.47</v>
          </cell>
          <cell r="K3923">
            <v>6</v>
          </cell>
          <cell r="L3923">
            <v>1211786.8500000001</v>
          </cell>
        </row>
        <row r="3924">
          <cell r="A3924">
            <v>1313080005</v>
          </cell>
          <cell r="B3924">
            <v>131308</v>
          </cell>
          <cell r="C3924" t="str">
            <v>Узлы, агрегаты и прочие з/ч по PV-275</v>
          </cell>
          <cell r="D3924" t="str">
            <v>5788 6988 5VX650 ремень Pit</v>
          </cell>
          <cell r="E3924">
            <v>3</v>
          </cell>
          <cell r="F3924">
            <v>41118.74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3</v>
          </cell>
          <cell r="L3924">
            <v>41118.74</v>
          </cell>
        </row>
        <row r="3925">
          <cell r="A3925">
            <v>1313080017</v>
          </cell>
          <cell r="B3925">
            <v>131308</v>
          </cell>
          <cell r="C3925" t="str">
            <v>Узлы, агрегаты и прочие з/ч по PV-275</v>
          </cell>
          <cell r="D3925" t="str">
            <v>5709 0987 Опорная шайба шпинделя Pit</v>
          </cell>
          <cell r="E3925">
            <v>1</v>
          </cell>
          <cell r="F3925">
            <v>32885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1</v>
          </cell>
          <cell r="L3925">
            <v>32885</v>
          </cell>
        </row>
        <row r="3926">
          <cell r="A3926">
            <v>1313080018</v>
          </cell>
          <cell r="B3926">
            <v>131308</v>
          </cell>
          <cell r="C3926" t="str">
            <v>Узлы, агрегаты и прочие з/ч по PV-275</v>
          </cell>
          <cell r="D3926" t="str">
            <v>5070 6761 уплотнение Pit</v>
          </cell>
          <cell r="E3926">
            <v>1</v>
          </cell>
          <cell r="F3926">
            <v>15553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1</v>
          </cell>
          <cell r="L3926">
            <v>15553</v>
          </cell>
        </row>
        <row r="3927">
          <cell r="A3927">
            <v>1313080019</v>
          </cell>
          <cell r="B3927">
            <v>131308</v>
          </cell>
          <cell r="C3927" t="str">
            <v>Узлы, агрегаты и прочие з/ч по PV-275</v>
          </cell>
          <cell r="D3927" t="str">
            <v>5779 1030 шланг Pit</v>
          </cell>
          <cell r="E3927">
            <v>1</v>
          </cell>
          <cell r="F3927">
            <v>982.14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1</v>
          </cell>
          <cell r="L3927">
            <v>982.14</v>
          </cell>
        </row>
        <row r="3928">
          <cell r="A3928">
            <v>1313091443</v>
          </cell>
          <cell r="B3928">
            <v>131309</v>
          </cell>
          <cell r="C3928" t="str">
            <v>з/ч по БелАЗ</v>
          </cell>
          <cell r="D3928" t="str">
            <v>Амортизатор 7548-1001410</v>
          </cell>
          <cell r="E3928">
            <v>12</v>
          </cell>
          <cell r="F3928">
            <v>10270.709999999999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12</v>
          </cell>
          <cell r="L3928">
            <v>10270.709999999999</v>
          </cell>
        </row>
        <row r="3929">
          <cell r="A3929">
            <v>1313091445</v>
          </cell>
          <cell r="B3929">
            <v>131309</v>
          </cell>
          <cell r="C3929" t="str">
            <v>з/ч по БелАЗ</v>
          </cell>
          <cell r="D3929" t="str">
            <v>Амортизатор 7548-1001420</v>
          </cell>
          <cell r="E3929">
            <v>16</v>
          </cell>
          <cell r="F3929">
            <v>11723.89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16</v>
          </cell>
          <cell r="L3929">
            <v>11723.89</v>
          </cell>
        </row>
        <row r="3930">
          <cell r="A3930">
            <v>1313091456</v>
          </cell>
          <cell r="B3930">
            <v>131309</v>
          </cell>
          <cell r="C3930" t="str">
            <v>з/ч по БелАЗ</v>
          </cell>
          <cell r="D3930" t="str">
            <v>барабан 540М-3507052</v>
          </cell>
          <cell r="E3930">
            <v>1</v>
          </cell>
          <cell r="F3930">
            <v>27888.69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1</v>
          </cell>
          <cell r="L3930">
            <v>27888.69</v>
          </cell>
        </row>
        <row r="3931">
          <cell r="A3931">
            <v>1313091457</v>
          </cell>
          <cell r="B3931">
            <v>131309</v>
          </cell>
          <cell r="C3931" t="str">
            <v>з/ч по БелАЗ</v>
          </cell>
          <cell r="D3931" t="str">
            <v>барабан 548-3507052</v>
          </cell>
          <cell r="E3931">
            <v>2</v>
          </cell>
          <cell r="F3931">
            <v>56340.87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2</v>
          </cell>
          <cell r="L3931">
            <v>56340.87</v>
          </cell>
        </row>
        <row r="3932">
          <cell r="A3932">
            <v>1313091538</v>
          </cell>
          <cell r="B3932">
            <v>131309</v>
          </cell>
          <cell r="C3932" t="str">
            <v>з/ч по БелАЗ</v>
          </cell>
          <cell r="D3932" t="str">
            <v>Вал 540 3501115</v>
          </cell>
          <cell r="E3932">
            <v>14</v>
          </cell>
          <cell r="F3932">
            <v>36097.620000000003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14</v>
          </cell>
          <cell r="L3932">
            <v>36097.620000000003</v>
          </cell>
        </row>
        <row r="3933">
          <cell r="A3933">
            <v>1313091540</v>
          </cell>
          <cell r="B3933">
            <v>131309</v>
          </cell>
          <cell r="C3933" t="str">
            <v>з/ч по БелАЗ</v>
          </cell>
          <cell r="D3933" t="str">
            <v>Вал 548 3501115</v>
          </cell>
          <cell r="E3933">
            <v>9</v>
          </cell>
          <cell r="F3933">
            <v>17148.11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9</v>
          </cell>
          <cell r="L3933">
            <v>17148.11</v>
          </cell>
        </row>
        <row r="3934">
          <cell r="A3934">
            <v>1313091544</v>
          </cell>
          <cell r="B3934">
            <v>131309</v>
          </cell>
          <cell r="C3934" t="str">
            <v>з/ч по БелАЗ</v>
          </cell>
          <cell r="D3934" t="str">
            <v>Вал 7548 1701502</v>
          </cell>
          <cell r="E3934">
            <v>3</v>
          </cell>
          <cell r="F3934">
            <v>109007.89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3</v>
          </cell>
          <cell r="L3934">
            <v>109007.89</v>
          </cell>
        </row>
        <row r="3935">
          <cell r="A3935">
            <v>1313091546</v>
          </cell>
          <cell r="B3935">
            <v>131309</v>
          </cell>
          <cell r="C3935" t="str">
            <v>з/ч по БелАЗ</v>
          </cell>
          <cell r="D3935" t="str">
            <v>Вал 7548-1731030</v>
          </cell>
          <cell r="E3935">
            <v>2</v>
          </cell>
          <cell r="F3935">
            <v>17092.03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2</v>
          </cell>
          <cell r="L3935">
            <v>17092.03</v>
          </cell>
        </row>
        <row r="3936">
          <cell r="A3936">
            <v>1313091548</v>
          </cell>
          <cell r="B3936">
            <v>131309</v>
          </cell>
          <cell r="C3936" t="str">
            <v>з/ч по БелАЗ</v>
          </cell>
          <cell r="D3936" t="str">
            <v>Вал 7548-1731102</v>
          </cell>
          <cell r="E3936">
            <v>8</v>
          </cell>
          <cell r="F3936">
            <v>127167.32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8</v>
          </cell>
          <cell r="L3936">
            <v>127167.32</v>
          </cell>
        </row>
        <row r="3937">
          <cell r="A3937">
            <v>1313091618</v>
          </cell>
          <cell r="B3937">
            <v>131309</v>
          </cell>
          <cell r="C3937" t="str">
            <v>з/ч по БелАЗ</v>
          </cell>
          <cell r="D3937" t="str">
            <v>вкладыши ЯМЗ-240</v>
          </cell>
          <cell r="E3937">
            <v>2</v>
          </cell>
          <cell r="F3937">
            <v>13875.53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2</v>
          </cell>
          <cell r="L3937">
            <v>13875.53</v>
          </cell>
        </row>
        <row r="3938">
          <cell r="A3938">
            <v>1313091652</v>
          </cell>
          <cell r="B3938">
            <v>131309</v>
          </cell>
          <cell r="C3938" t="str">
            <v>з/ч по БелАЗ</v>
          </cell>
          <cell r="D3938" t="str">
            <v>втулка 540 2917450</v>
          </cell>
          <cell r="E3938">
            <v>64</v>
          </cell>
          <cell r="F3938">
            <v>6442.12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64</v>
          </cell>
          <cell r="L3938">
            <v>6442.12</v>
          </cell>
        </row>
        <row r="3939">
          <cell r="A3939">
            <v>1313091654</v>
          </cell>
          <cell r="B3939">
            <v>131309</v>
          </cell>
          <cell r="C3939" t="str">
            <v>з/ч по БелАЗ</v>
          </cell>
          <cell r="D3939" t="str">
            <v>втулка 540-2208115</v>
          </cell>
          <cell r="E3939">
            <v>73</v>
          </cell>
          <cell r="F3939">
            <v>29370.17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73</v>
          </cell>
          <cell r="L3939">
            <v>29370.17</v>
          </cell>
        </row>
        <row r="3940">
          <cell r="A3940">
            <v>1313091656</v>
          </cell>
          <cell r="B3940">
            <v>131309</v>
          </cell>
          <cell r="C3940" t="str">
            <v>з/ч по БелАЗ</v>
          </cell>
          <cell r="D3940" t="str">
            <v>втулка 540-2208120</v>
          </cell>
          <cell r="E3940">
            <v>37</v>
          </cell>
          <cell r="F3940">
            <v>15111.65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37</v>
          </cell>
          <cell r="L3940">
            <v>15111.65</v>
          </cell>
        </row>
        <row r="3941">
          <cell r="A3941">
            <v>1313091658</v>
          </cell>
          <cell r="B3941">
            <v>131309</v>
          </cell>
          <cell r="C3941" t="str">
            <v>з/ч по БелАЗ</v>
          </cell>
          <cell r="D3941" t="str">
            <v>втулка 548-2403020</v>
          </cell>
          <cell r="E3941">
            <v>4</v>
          </cell>
          <cell r="F3941">
            <v>3602.37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4</v>
          </cell>
          <cell r="L3941">
            <v>3602.37</v>
          </cell>
        </row>
        <row r="3942">
          <cell r="A3942">
            <v>1313091659</v>
          </cell>
          <cell r="B3942">
            <v>131309</v>
          </cell>
          <cell r="C3942" t="str">
            <v>з/ч по БелАЗ</v>
          </cell>
          <cell r="D3942" t="str">
            <v>Втулка 548-3001016</v>
          </cell>
          <cell r="E3942">
            <v>45</v>
          </cell>
          <cell r="F3942">
            <v>230447.9</v>
          </cell>
          <cell r="G3942">
            <v>0</v>
          </cell>
          <cell r="H3942">
            <v>0</v>
          </cell>
          <cell r="I3942">
            <v>2</v>
          </cell>
          <cell r="J3942">
            <v>10635.09</v>
          </cell>
          <cell r="K3942">
            <v>43</v>
          </cell>
          <cell r="L3942">
            <v>219812.81</v>
          </cell>
        </row>
        <row r="3943">
          <cell r="A3943">
            <v>1313091661</v>
          </cell>
          <cell r="B3943">
            <v>131309</v>
          </cell>
          <cell r="C3943" t="str">
            <v>з/ч по БелАЗ</v>
          </cell>
          <cell r="D3943" t="str">
            <v>Втулка 548-3001017</v>
          </cell>
          <cell r="E3943">
            <v>34</v>
          </cell>
          <cell r="F3943">
            <v>187188.59</v>
          </cell>
          <cell r="G3943">
            <v>0</v>
          </cell>
          <cell r="H3943">
            <v>0</v>
          </cell>
          <cell r="I3943">
            <v>2</v>
          </cell>
          <cell r="J3943">
            <v>10850.88</v>
          </cell>
          <cell r="K3943">
            <v>32</v>
          </cell>
          <cell r="L3943">
            <v>176337.71</v>
          </cell>
        </row>
        <row r="3944">
          <cell r="A3944">
            <v>1313091663</v>
          </cell>
          <cell r="B3944">
            <v>131309</v>
          </cell>
          <cell r="C3944" t="str">
            <v>з/ч по БелАЗ</v>
          </cell>
          <cell r="D3944" t="str">
            <v>втулка 548-3001026</v>
          </cell>
          <cell r="E3944">
            <v>37</v>
          </cell>
          <cell r="F3944">
            <v>63995.88</v>
          </cell>
          <cell r="G3944">
            <v>0</v>
          </cell>
          <cell r="H3944">
            <v>0</v>
          </cell>
          <cell r="I3944">
            <v>2</v>
          </cell>
          <cell r="J3944">
            <v>3465.5</v>
          </cell>
          <cell r="K3944">
            <v>35</v>
          </cell>
          <cell r="L3944">
            <v>60530.38</v>
          </cell>
        </row>
        <row r="3945">
          <cell r="A3945">
            <v>1313091666</v>
          </cell>
          <cell r="B3945">
            <v>131309</v>
          </cell>
          <cell r="C3945" t="str">
            <v>з/ч по БелАЗ</v>
          </cell>
          <cell r="D3945" t="str">
            <v>втулка 7522-2403057</v>
          </cell>
          <cell r="E3945">
            <v>4</v>
          </cell>
          <cell r="F3945">
            <v>1485.51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4</v>
          </cell>
          <cell r="L3945">
            <v>1485.51</v>
          </cell>
        </row>
        <row r="3946">
          <cell r="A3946">
            <v>1313091668</v>
          </cell>
          <cell r="B3946">
            <v>131309</v>
          </cell>
          <cell r="C3946" t="str">
            <v>з/ч по БелАЗ</v>
          </cell>
          <cell r="D3946" t="str">
            <v>втулка 7548-3841050</v>
          </cell>
          <cell r="E3946">
            <v>9</v>
          </cell>
          <cell r="F3946">
            <v>27461.68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9</v>
          </cell>
          <cell r="L3946">
            <v>27461.68</v>
          </cell>
        </row>
        <row r="3947">
          <cell r="A3947">
            <v>1313091723</v>
          </cell>
          <cell r="B3947">
            <v>131309</v>
          </cell>
          <cell r="C3947" t="str">
            <v>з/ч по БелАЗ</v>
          </cell>
          <cell r="D3947" t="str">
            <v>Выключатель 1420-3737</v>
          </cell>
          <cell r="E3947">
            <v>2</v>
          </cell>
          <cell r="F3947">
            <v>7203.54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2</v>
          </cell>
          <cell r="L3947">
            <v>7203.54</v>
          </cell>
        </row>
        <row r="3948">
          <cell r="A3948">
            <v>1313091730</v>
          </cell>
          <cell r="B3948">
            <v>131309</v>
          </cell>
          <cell r="C3948" t="str">
            <v>з/ч по БелАЗ</v>
          </cell>
          <cell r="D3948" t="str">
            <v>Гайка 540-3104076</v>
          </cell>
          <cell r="E3948">
            <v>6</v>
          </cell>
          <cell r="F3948">
            <v>8073.68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6</v>
          </cell>
          <cell r="L3948">
            <v>8073.68</v>
          </cell>
        </row>
        <row r="3949">
          <cell r="A3949">
            <v>1313091769</v>
          </cell>
          <cell r="B3949">
            <v>131309</v>
          </cell>
          <cell r="C3949" t="str">
            <v>з/ч по БелАЗ</v>
          </cell>
          <cell r="D3949" t="str">
            <v>Головка блока цилиндра ЯМЗ-240</v>
          </cell>
          <cell r="E3949">
            <v>8</v>
          </cell>
          <cell r="F3949">
            <v>257014.29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8</v>
          </cell>
          <cell r="L3949">
            <v>257014.29</v>
          </cell>
        </row>
        <row r="3950">
          <cell r="A3950">
            <v>1313091770</v>
          </cell>
          <cell r="B3950">
            <v>131309</v>
          </cell>
          <cell r="C3950" t="str">
            <v>з/ч по БелАЗ</v>
          </cell>
          <cell r="D3950" t="str">
            <v>Головка блока цилиндров ЯМЗ-236</v>
          </cell>
          <cell r="E3950">
            <v>1</v>
          </cell>
          <cell r="F3950">
            <v>54956.52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1</v>
          </cell>
          <cell r="L3950">
            <v>54956.52</v>
          </cell>
        </row>
        <row r="3951">
          <cell r="A3951">
            <v>1313091771</v>
          </cell>
          <cell r="B3951">
            <v>131309</v>
          </cell>
          <cell r="C3951" t="str">
            <v>з/ч по БелАЗ</v>
          </cell>
          <cell r="D3951" t="str">
            <v>головка ДВС ЯМЗ</v>
          </cell>
          <cell r="E3951">
            <v>1</v>
          </cell>
          <cell r="F3951">
            <v>80869.56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1</v>
          </cell>
          <cell r="L3951">
            <v>80869.56</v>
          </cell>
        </row>
        <row r="3952">
          <cell r="A3952">
            <v>1313091807</v>
          </cell>
          <cell r="B3952">
            <v>131309</v>
          </cell>
          <cell r="C3952" t="str">
            <v>з/ч по БелАЗ</v>
          </cell>
          <cell r="D3952" t="str">
            <v>диск 7548-1711482</v>
          </cell>
          <cell r="E3952">
            <v>18</v>
          </cell>
          <cell r="F3952">
            <v>15173.68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18</v>
          </cell>
          <cell r="L3952">
            <v>15173.68</v>
          </cell>
        </row>
        <row r="3953">
          <cell r="A3953">
            <v>1313091810</v>
          </cell>
          <cell r="B3953">
            <v>131309</v>
          </cell>
          <cell r="C3953" t="str">
            <v>з/ч по БелАЗ</v>
          </cell>
          <cell r="D3953" t="str">
            <v>диск 7548-1711484</v>
          </cell>
          <cell r="E3953">
            <v>122</v>
          </cell>
          <cell r="F3953">
            <v>261443.85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122</v>
          </cell>
          <cell r="L3953">
            <v>261443.85</v>
          </cell>
        </row>
        <row r="3954">
          <cell r="A3954">
            <v>1313091823</v>
          </cell>
          <cell r="B3954">
            <v>131309</v>
          </cell>
          <cell r="C3954" t="str">
            <v>з/ч по БелАЗ</v>
          </cell>
          <cell r="D3954" t="str">
            <v>диск сцепления ЯМЗ передн.</v>
          </cell>
          <cell r="E3954">
            <v>5</v>
          </cell>
          <cell r="F3954">
            <v>51247.6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5</v>
          </cell>
          <cell r="L3954">
            <v>51247.6</v>
          </cell>
        </row>
        <row r="3955">
          <cell r="A3955">
            <v>1313091880</v>
          </cell>
          <cell r="B3955">
            <v>131309</v>
          </cell>
          <cell r="C3955" t="str">
            <v>з/ч по БелАЗ</v>
          </cell>
          <cell r="D3955" t="str">
            <v>зеркало ВРЕИ 203621009</v>
          </cell>
          <cell r="E3955">
            <v>1</v>
          </cell>
          <cell r="F3955">
            <v>1840.35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1</v>
          </cell>
          <cell r="L3955">
            <v>1840.35</v>
          </cell>
        </row>
        <row r="3956">
          <cell r="A3956">
            <v>1313091881</v>
          </cell>
          <cell r="B3956">
            <v>131309</v>
          </cell>
          <cell r="C3956" t="str">
            <v>з/ч по БелАЗ</v>
          </cell>
          <cell r="D3956" t="str">
            <v>7548-1712210-10 коробка золотниковая</v>
          </cell>
          <cell r="E3956">
            <v>1</v>
          </cell>
          <cell r="F3956">
            <v>119789.29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1</v>
          </cell>
          <cell r="L3956">
            <v>119789.29</v>
          </cell>
        </row>
        <row r="3957">
          <cell r="A3957">
            <v>1313091909</v>
          </cell>
          <cell r="B3957">
            <v>131309</v>
          </cell>
          <cell r="C3957" t="str">
            <v>з/ч по БелАЗ</v>
          </cell>
          <cell r="D3957" t="str">
            <v>Карданный вал в сборе 540-2208010</v>
          </cell>
          <cell r="E3957">
            <v>2</v>
          </cell>
          <cell r="F3957">
            <v>153600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2</v>
          </cell>
          <cell r="L3957">
            <v>153600</v>
          </cell>
        </row>
        <row r="3958">
          <cell r="A3958">
            <v>1313091912</v>
          </cell>
          <cell r="B3958">
            <v>131309</v>
          </cell>
          <cell r="C3958" t="str">
            <v>з/ч по БелАЗ</v>
          </cell>
          <cell r="D3958" t="str">
            <v>Карданный вал 549В- 4250010</v>
          </cell>
          <cell r="E3958">
            <v>3</v>
          </cell>
          <cell r="F3958">
            <v>153982.29999999999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3</v>
          </cell>
          <cell r="L3958">
            <v>153982.29999999999</v>
          </cell>
        </row>
        <row r="3959">
          <cell r="A3959">
            <v>1313091914</v>
          </cell>
          <cell r="B3959">
            <v>131309</v>
          </cell>
          <cell r="C3959" t="str">
            <v>з/ч по БелАЗ</v>
          </cell>
          <cell r="D3959" t="str">
            <v>Каркас 7548 1704378</v>
          </cell>
          <cell r="E3959">
            <v>4</v>
          </cell>
          <cell r="F3959">
            <v>9993.0400000000009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4</v>
          </cell>
          <cell r="L3959">
            <v>9993.0400000000009</v>
          </cell>
        </row>
        <row r="3960">
          <cell r="A3960">
            <v>1313091964</v>
          </cell>
          <cell r="B3960">
            <v>131309</v>
          </cell>
          <cell r="C3960" t="str">
            <v>з/ч по БелАЗ</v>
          </cell>
          <cell r="D3960" t="str">
            <v>клапан выпускной ЯМЗ</v>
          </cell>
          <cell r="E3960">
            <v>14</v>
          </cell>
          <cell r="F3960">
            <v>8824.93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14</v>
          </cell>
          <cell r="L3960">
            <v>8824.93</v>
          </cell>
        </row>
        <row r="3961">
          <cell r="A3961">
            <v>1313091984</v>
          </cell>
          <cell r="B3961">
            <v>131309</v>
          </cell>
          <cell r="C3961" t="str">
            <v>з/ч по БелАЗ</v>
          </cell>
          <cell r="D3961" t="str">
            <v>Колесо 548 1709082</v>
          </cell>
          <cell r="E3961">
            <v>1</v>
          </cell>
          <cell r="F3961">
            <v>18304.349999999999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1</v>
          </cell>
          <cell r="L3961">
            <v>18304.349999999999</v>
          </cell>
        </row>
        <row r="3962">
          <cell r="A3962">
            <v>1313091985</v>
          </cell>
          <cell r="B3962">
            <v>131309</v>
          </cell>
          <cell r="C3962" t="str">
            <v>з/ч по БелАЗ</v>
          </cell>
          <cell r="D3962" t="str">
            <v>колесо 548А-1709210</v>
          </cell>
          <cell r="E3962">
            <v>2</v>
          </cell>
          <cell r="F3962">
            <v>56038.26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2</v>
          </cell>
          <cell r="L3962">
            <v>56038.26</v>
          </cell>
        </row>
        <row r="3963">
          <cell r="A3963">
            <v>1313091987</v>
          </cell>
          <cell r="B3963">
            <v>131309</v>
          </cell>
          <cell r="C3963" t="str">
            <v>з/ч по БелАЗ</v>
          </cell>
          <cell r="D3963" t="str">
            <v>колесо ведущее 50-19-99</v>
          </cell>
          <cell r="E3963">
            <v>2</v>
          </cell>
          <cell r="F3963">
            <v>45881.13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2</v>
          </cell>
          <cell r="L3963">
            <v>45881.13</v>
          </cell>
        </row>
        <row r="3964">
          <cell r="A3964">
            <v>1313091996</v>
          </cell>
          <cell r="B3964">
            <v>131309</v>
          </cell>
          <cell r="C3964" t="str">
            <v>з/ч по БелАЗ</v>
          </cell>
          <cell r="D3964" t="str">
            <v>колодка 548-3501090</v>
          </cell>
          <cell r="E3964">
            <v>2</v>
          </cell>
          <cell r="F3964">
            <v>44200</v>
          </cell>
          <cell r="G3964">
            <v>0</v>
          </cell>
          <cell r="H3964">
            <v>0</v>
          </cell>
          <cell r="I3964">
            <v>2</v>
          </cell>
          <cell r="J3964">
            <v>44200</v>
          </cell>
          <cell r="K3964">
            <v>0</v>
          </cell>
          <cell r="L3964">
            <v>0</v>
          </cell>
        </row>
        <row r="3965">
          <cell r="A3965">
            <v>1313091997</v>
          </cell>
          <cell r="B3965">
            <v>131309</v>
          </cell>
          <cell r="C3965" t="str">
            <v>з/ч по БелАЗ</v>
          </cell>
          <cell r="D3965" t="str">
            <v>колодка 549-3507015</v>
          </cell>
          <cell r="E3965">
            <v>12</v>
          </cell>
          <cell r="F3965">
            <v>62233.35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12</v>
          </cell>
          <cell r="L3965">
            <v>62233.35</v>
          </cell>
        </row>
        <row r="3966">
          <cell r="A3966">
            <v>1313092021</v>
          </cell>
          <cell r="B3966">
            <v>131309</v>
          </cell>
          <cell r="C3966" t="str">
            <v>з/ч по БелАЗ</v>
          </cell>
          <cell r="D3966" t="str">
            <v>кольца поршневые ЯМЗ-236</v>
          </cell>
          <cell r="E3966">
            <v>8</v>
          </cell>
          <cell r="F3966">
            <v>9824.56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8</v>
          </cell>
          <cell r="L3966">
            <v>9824.56</v>
          </cell>
        </row>
        <row r="3967">
          <cell r="A3967">
            <v>1313092049</v>
          </cell>
          <cell r="B3967">
            <v>131309</v>
          </cell>
          <cell r="C3967" t="str">
            <v>з/ч по БелАЗ</v>
          </cell>
          <cell r="D3967" t="str">
            <v>кольцо 236 1003114</v>
          </cell>
          <cell r="E3967">
            <v>23</v>
          </cell>
          <cell r="F3967">
            <v>342.99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23</v>
          </cell>
          <cell r="L3967">
            <v>342.99</v>
          </cell>
        </row>
        <row r="3968">
          <cell r="A3968">
            <v>1313092056</v>
          </cell>
          <cell r="B3968">
            <v>131309</v>
          </cell>
          <cell r="C3968" t="str">
            <v>з/ч по БелАЗ</v>
          </cell>
          <cell r="D3968" t="str">
            <v>кольцо 540-1701326</v>
          </cell>
          <cell r="E3968">
            <v>41</v>
          </cell>
          <cell r="F3968">
            <v>5887.7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41</v>
          </cell>
          <cell r="L3968">
            <v>5887.7</v>
          </cell>
        </row>
        <row r="3969">
          <cell r="A3969">
            <v>1313092059</v>
          </cell>
          <cell r="B3969">
            <v>131309</v>
          </cell>
          <cell r="C3969" t="str">
            <v>з/ч по БелАЗ</v>
          </cell>
          <cell r="D3969" t="str">
            <v>кольцо 540-2917064</v>
          </cell>
          <cell r="E3969">
            <v>58</v>
          </cell>
          <cell r="F3969">
            <v>7125.01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58</v>
          </cell>
          <cell r="L3969">
            <v>7125.01</v>
          </cell>
        </row>
        <row r="3970">
          <cell r="A3970">
            <v>1313092061</v>
          </cell>
          <cell r="B3970">
            <v>131309</v>
          </cell>
          <cell r="C3970" t="str">
            <v>з/ч по БелАЗ</v>
          </cell>
          <cell r="D3970" t="str">
            <v>кольцо 540-3003078</v>
          </cell>
          <cell r="E3970">
            <v>13</v>
          </cell>
          <cell r="F3970">
            <v>2246.4899999999998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13</v>
          </cell>
          <cell r="L3970">
            <v>2246.4899999999998</v>
          </cell>
        </row>
        <row r="3971">
          <cell r="A3971">
            <v>1313092064</v>
          </cell>
          <cell r="B3971">
            <v>131309</v>
          </cell>
          <cell r="C3971" t="str">
            <v>з/ч по БелАЗ</v>
          </cell>
          <cell r="D3971" t="str">
            <v>кольцо 548 3501116</v>
          </cell>
          <cell r="E3971">
            <v>2</v>
          </cell>
          <cell r="F3971">
            <v>273.68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2</v>
          </cell>
          <cell r="L3971">
            <v>273.68</v>
          </cell>
        </row>
        <row r="3972">
          <cell r="A3972">
            <v>1313092065</v>
          </cell>
          <cell r="B3972">
            <v>131309</v>
          </cell>
          <cell r="C3972" t="str">
            <v>з/ч по БелАЗ</v>
          </cell>
          <cell r="D3972" t="str">
            <v>кольцо 6411-2907459</v>
          </cell>
          <cell r="E3972">
            <v>298</v>
          </cell>
          <cell r="F3972">
            <v>48398.6</v>
          </cell>
          <cell r="G3972">
            <v>0</v>
          </cell>
          <cell r="H3972">
            <v>0</v>
          </cell>
          <cell r="I3972">
            <v>7</v>
          </cell>
          <cell r="J3972">
            <v>1132.29</v>
          </cell>
          <cell r="K3972">
            <v>291</v>
          </cell>
          <cell r="L3972">
            <v>47266.31</v>
          </cell>
        </row>
        <row r="3973">
          <cell r="A3973">
            <v>1313092071</v>
          </cell>
          <cell r="B3973">
            <v>131309</v>
          </cell>
          <cell r="C3973" t="str">
            <v>з/ч по БелАЗ</v>
          </cell>
          <cell r="D3973" t="str">
            <v>кольцо 7523-3003079</v>
          </cell>
          <cell r="E3973">
            <v>16</v>
          </cell>
          <cell r="F3973">
            <v>12926.31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16</v>
          </cell>
          <cell r="L3973">
            <v>12926.31</v>
          </cell>
        </row>
        <row r="3974">
          <cell r="A3974">
            <v>1313092072</v>
          </cell>
          <cell r="B3974">
            <v>131309</v>
          </cell>
          <cell r="C3974" t="str">
            <v>з/ч по БелАЗ</v>
          </cell>
          <cell r="D3974" t="str">
            <v>кольцо 7548-1711441</v>
          </cell>
          <cell r="E3974">
            <v>57</v>
          </cell>
          <cell r="F3974">
            <v>7035.66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57</v>
          </cell>
          <cell r="L3974">
            <v>7035.66</v>
          </cell>
        </row>
        <row r="3975">
          <cell r="A3975">
            <v>1313092073</v>
          </cell>
          <cell r="B3975">
            <v>131309</v>
          </cell>
          <cell r="C3975" t="str">
            <v>з/ч по БелАЗ</v>
          </cell>
          <cell r="D3975" t="str">
            <v>кольцо 7548-1711474</v>
          </cell>
          <cell r="E3975">
            <v>51</v>
          </cell>
          <cell r="F3975">
            <v>12570.9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51</v>
          </cell>
          <cell r="L3975">
            <v>12570.9</v>
          </cell>
        </row>
        <row r="3976">
          <cell r="A3976">
            <v>1313092118</v>
          </cell>
          <cell r="B3976">
            <v>131309</v>
          </cell>
          <cell r="C3976" t="str">
            <v>з/ч по БелАЗ</v>
          </cell>
          <cell r="D3976" t="str">
            <v>компрессор 5336 3509012</v>
          </cell>
          <cell r="E3976">
            <v>2</v>
          </cell>
          <cell r="F3976">
            <v>38392.85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2</v>
          </cell>
          <cell r="L3976">
            <v>38392.85</v>
          </cell>
        </row>
        <row r="3977">
          <cell r="A3977">
            <v>1313092155</v>
          </cell>
          <cell r="B3977">
            <v>131309</v>
          </cell>
          <cell r="C3977" t="str">
            <v>з/ч по БелАЗ</v>
          </cell>
          <cell r="D3977" t="str">
            <v>корпус 7548-3573312</v>
          </cell>
          <cell r="E3977">
            <v>2</v>
          </cell>
          <cell r="F3977">
            <v>25332.91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2</v>
          </cell>
          <cell r="L3977">
            <v>25332.91</v>
          </cell>
        </row>
        <row r="3978">
          <cell r="A3978">
            <v>1313092185</v>
          </cell>
          <cell r="B3978">
            <v>131309</v>
          </cell>
          <cell r="C3978" t="str">
            <v>з/ч по БелАЗ</v>
          </cell>
          <cell r="D3978" t="str">
            <v>Крестовина 540-2201025</v>
          </cell>
          <cell r="E3978">
            <v>21</v>
          </cell>
          <cell r="F3978">
            <v>229092.7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21</v>
          </cell>
          <cell r="L3978">
            <v>229092.7</v>
          </cell>
        </row>
        <row r="3979">
          <cell r="A3979">
            <v>1313092195</v>
          </cell>
          <cell r="B3979">
            <v>131309</v>
          </cell>
          <cell r="C3979" t="str">
            <v>з/ч по БелАЗ</v>
          </cell>
          <cell r="D3979" t="str">
            <v>Крыльчатка вентилятора ЯМЗ-240</v>
          </cell>
          <cell r="E3979">
            <v>1</v>
          </cell>
          <cell r="F3979">
            <v>3947.37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1</v>
          </cell>
          <cell r="L3979">
            <v>3947.37</v>
          </cell>
        </row>
        <row r="3980">
          <cell r="A3980">
            <v>1313092201</v>
          </cell>
          <cell r="B3980">
            <v>131309</v>
          </cell>
          <cell r="C3980" t="str">
            <v>з/ч по БелАЗ</v>
          </cell>
          <cell r="D3980" t="str">
            <v>Крышка 540-2917118</v>
          </cell>
          <cell r="E3980">
            <v>5</v>
          </cell>
          <cell r="F3980">
            <v>25712.28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5</v>
          </cell>
          <cell r="L3980">
            <v>25712.28</v>
          </cell>
        </row>
        <row r="3981">
          <cell r="A3981">
            <v>1313092202</v>
          </cell>
          <cell r="B3981">
            <v>131309</v>
          </cell>
          <cell r="C3981" t="str">
            <v>з/ч по БелАЗ</v>
          </cell>
          <cell r="D3981" t="str">
            <v>Крышка 7548-1701490</v>
          </cell>
          <cell r="E3981">
            <v>1</v>
          </cell>
          <cell r="F3981">
            <v>37453.910000000003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1</v>
          </cell>
          <cell r="L3981">
            <v>37453.910000000003</v>
          </cell>
        </row>
        <row r="3982">
          <cell r="A3982">
            <v>1313092203</v>
          </cell>
          <cell r="B3982">
            <v>131309</v>
          </cell>
          <cell r="C3982" t="str">
            <v>з/ч по БелАЗ</v>
          </cell>
          <cell r="D3982" t="str">
            <v>Крышка 7548-3572152</v>
          </cell>
          <cell r="E3982">
            <v>3</v>
          </cell>
          <cell r="F3982">
            <v>69494.740000000005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3</v>
          </cell>
          <cell r="L3982">
            <v>69494.740000000005</v>
          </cell>
        </row>
        <row r="3983">
          <cell r="A3983">
            <v>1313092216</v>
          </cell>
          <cell r="B3983">
            <v>131309</v>
          </cell>
          <cell r="C3983" t="str">
            <v>з/ч по БелАЗ</v>
          </cell>
          <cell r="D3983" t="str">
            <v>кулак 540-3001015</v>
          </cell>
          <cell r="E3983">
            <v>2</v>
          </cell>
          <cell r="F3983">
            <v>142309.74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2</v>
          </cell>
          <cell r="L3983">
            <v>142309.74</v>
          </cell>
        </row>
        <row r="3984">
          <cell r="A3984">
            <v>1313092219</v>
          </cell>
          <cell r="B3984">
            <v>131309</v>
          </cell>
          <cell r="C3984" t="str">
            <v>з/ч по БелАЗ</v>
          </cell>
          <cell r="D3984" t="str">
            <v>кулак 540-3501110 шт.799-39</v>
          </cell>
          <cell r="E3984">
            <v>4</v>
          </cell>
          <cell r="F3984">
            <v>7245.61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4</v>
          </cell>
          <cell r="L3984">
            <v>7245.61</v>
          </cell>
        </row>
        <row r="3985">
          <cell r="A3985">
            <v>1313092220</v>
          </cell>
          <cell r="B3985">
            <v>131309</v>
          </cell>
          <cell r="C3985" t="str">
            <v>з/ч по БелАЗ</v>
          </cell>
          <cell r="D3985" t="str">
            <v>кулак 540-3507110</v>
          </cell>
          <cell r="E3985">
            <v>1</v>
          </cell>
          <cell r="F3985">
            <v>1471.05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1</v>
          </cell>
          <cell r="L3985">
            <v>1471.05</v>
          </cell>
        </row>
        <row r="3986">
          <cell r="A3986">
            <v>1313092221</v>
          </cell>
          <cell r="B3986">
            <v>131309</v>
          </cell>
          <cell r="C3986" t="str">
            <v>з/ч по БелАЗ</v>
          </cell>
          <cell r="D3986" t="str">
            <v>кулак 548-3001009</v>
          </cell>
          <cell r="E3986">
            <v>1</v>
          </cell>
          <cell r="F3986">
            <v>69706.09</v>
          </cell>
          <cell r="G3986">
            <v>0</v>
          </cell>
          <cell r="H3986">
            <v>0</v>
          </cell>
          <cell r="I3986">
            <v>1</v>
          </cell>
          <cell r="J3986">
            <v>69706.09</v>
          </cell>
          <cell r="K3986">
            <v>0</v>
          </cell>
          <cell r="L3986">
            <v>0</v>
          </cell>
        </row>
        <row r="3987">
          <cell r="A3987">
            <v>1313092222</v>
          </cell>
          <cell r="B3987">
            <v>131309</v>
          </cell>
          <cell r="C3987" t="str">
            <v>з/ч по БелАЗ</v>
          </cell>
          <cell r="D3987" t="str">
            <v>кулак 549-3507110</v>
          </cell>
          <cell r="E3987">
            <v>2</v>
          </cell>
          <cell r="F3987">
            <v>1807.08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2</v>
          </cell>
          <cell r="L3987">
            <v>1807.08</v>
          </cell>
        </row>
        <row r="3988">
          <cell r="A3988">
            <v>1313092271</v>
          </cell>
          <cell r="B3988">
            <v>131309</v>
          </cell>
          <cell r="C3988" t="str">
            <v>з/ч по БелАЗ</v>
          </cell>
          <cell r="D3988" t="str">
            <v>Манжета 540 -3519137</v>
          </cell>
          <cell r="E3988">
            <v>45</v>
          </cell>
          <cell r="F3988">
            <v>16909.12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45</v>
          </cell>
          <cell r="L3988">
            <v>16909.12</v>
          </cell>
        </row>
        <row r="3989">
          <cell r="A3989">
            <v>1313092272</v>
          </cell>
          <cell r="B3989">
            <v>131309</v>
          </cell>
          <cell r="C3989" t="str">
            <v>з/ч по БелАЗ</v>
          </cell>
          <cell r="D3989" t="str">
            <v>Манжета 540-2917062</v>
          </cell>
          <cell r="E3989">
            <v>12</v>
          </cell>
          <cell r="F3989">
            <v>19932.740000000002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12</v>
          </cell>
          <cell r="L3989">
            <v>19932.740000000002</v>
          </cell>
        </row>
        <row r="3990">
          <cell r="A3990">
            <v>1313092275</v>
          </cell>
          <cell r="B3990">
            <v>131309</v>
          </cell>
          <cell r="C3990" t="str">
            <v>з/ч по БелАЗ</v>
          </cell>
          <cell r="D3990" t="str">
            <v>Манжета 540-2917080</v>
          </cell>
          <cell r="E3990">
            <v>12</v>
          </cell>
          <cell r="F3990">
            <v>17341.59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12</v>
          </cell>
          <cell r="L3990">
            <v>17341.59</v>
          </cell>
        </row>
        <row r="3991">
          <cell r="A3991">
            <v>1313092276</v>
          </cell>
          <cell r="B3991">
            <v>131309</v>
          </cell>
          <cell r="C3991" t="str">
            <v>з/ч по БелАЗ</v>
          </cell>
          <cell r="D3991" t="str">
            <v>манжета 549А-3519328</v>
          </cell>
          <cell r="E3991">
            <v>14</v>
          </cell>
          <cell r="F3991">
            <v>1700.41</v>
          </cell>
          <cell r="G3991">
            <v>0</v>
          </cell>
          <cell r="H3991">
            <v>0</v>
          </cell>
          <cell r="I3991">
            <v>1</v>
          </cell>
          <cell r="J3991">
            <v>121.46</v>
          </cell>
          <cell r="K3991">
            <v>13</v>
          </cell>
          <cell r="L3991">
            <v>1578.95</v>
          </cell>
        </row>
        <row r="3992">
          <cell r="A3992">
            <v>1313092290</v>
          </cell>
          <cell r="B3992">
            <v>131309</v>
          </cell>
          <cell r="C3992" t="str">
            <v>з/ч по БелАЗ</v>
          </cell>
          <cell r="D3992" t="str">
            <v>маслоотражатель ЯМЗ</v>
          </cell>
          <cell r="E3992">
            <v>6</v>
          </cell>
          <cell r="F3992">
            <v>1100.77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6</v>
          </cell>
          <cell r="L3992">
            <v>1100.77</v>
          </cell>
        </row>
        <row r="3993">
          <cell r="A3993">
            <v>1313092306</v>
          </cell>
          <cell r="B3993">
            <v>131309</v>
          </cell>
          <cell r="C3993" t="str">
            <v>з/ч по БелАЗ</v>
          </cell>
          <cell r="D3993" t="str">
            <v>Муфта 540-3519185</v>
          </cell>
          <cell r="E3993">
            <v>8</v>
          </cell>
          <cell r="F3993">
            <v>2589.48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8</v>
          </cell>
          <cell r="L3993">
            <v>2589.48</v>
          </cell>
        </row>
        <row r="3994">
          <cell r="A3994">
            <v>1313092307</v>
          </cell>
          <cell r="B3994">
            <v>131309</v>
          </cell>
          <cell r="C3994" t="str">
            <v>з/ч по БелАЗ</v>
          </cell>
          <cell r="D3994" t="str">
            <v>Муфта упругая 75481-2208013</v>
          </cell>
          <cell r="E3994">
            <v>1</v>
          </cell>
          <cell r="F3994">
            <v>111024.11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1</v>
          </cell>
          <cell r="L3994">
            <v>111024.11</v>
          </cell>
        </row>
        <row r="3995">
          <cell r="A3995">
            <v>1313092329</v>
          </cell>
          <cell r="B3995">
            <v>131309</v>
          </cell>
          <cell r="C3995" t="str">
            <v>з/ч по БелАЗ</v>
          </cell>
          <cell r="D3995" t="str">
            <v>накладка 500-3501105</v>
          </cell>
          <cell r="E3995">
            <v>78</v>
          </cell>
          <cell r="F3995">
            <v>20666.05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78</v>
          </cell>
          <cell r="L3995">
            <v>20666.05</v>
          </cell>
        </row>
        <row r="3996">
          <cell r="A3996">
            <v>1313092331</v>
          </cell>
          <cell r="B3996">
            <v>131309</v>
          </cell>
          <cell r="C3996" t="str">
            <v>з/ч по БелАЗ</v>
          </cell>
          <cell r="D3996" t="str">
            <v>накладка 540 35001105</v>
          </cell>
          <cell r="E3996">
            <v>77</v>
          </cell>
          <cell r="F3996">
            <v>41080.28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77</v>
          </cell>
          <cell r="L3996">
            <v>41080.28</v>
          </cell>
        </row>
        <row r="3997">
          <cell r="A3997">
            <v>1313092332</v>
          </cell>
          <cell r="B3997">
            <v>131309</v>
          </cell>
          <cell r="C3997" t="str">
            <v>з/ч по БелАЗ</v>
          </cell>
          <cell r="D3997" t="str">
            <v>накладка 548-3501105</v>
          </cell>
          <cell r="E3997">
            <v>53</v>
          </cell>
          <cell r="F3997">
            <v>31625.439999999999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53</v>
          </cell>
          <cell r="L3997">
            <v>31625.439999999999</v>
          </cell>
        </row>
        <row r="3998">
          <cell r="A3998">
            <v>1313092335</v>
          </cell>
          <cell r="B3998">
            <v>131309</v>
          </cell>
          <cell r="C3998" t="str">
            <v>з/ч по БелАЗ</v>
          </cell>
          <cell r="D3998" t="str">
            <v>накладка 549-3507020</v>
          </cell>
          <cell r="E3998">
            <v>18</v>
          </cell>
          <cell r="F3998">
            <v>11163.15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18</v>
          </cell>
          <cell r="L3998">
            <v>11163.15</v>
          </cell>
        </row>
        <row r="3999">
          <cell r="A3999">
            <v>1313092356</v>
          </cell>
          <cell r="B3999">
            <v>131309</v>
          </cell>
          <cell r="C3999" t="str">
            <v>з/ч по БелАЗ</v>
          </cell>
          <cell r="D3999" t="str">
            <v>насос 236-1106288</v>
          </cell>
          <cell r="E3999">
            <v>1</v>
          </cell>
          <cell r="F3999">
            <v>1372.21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1</v>
          </cell>
          <cell r="L3999">
            <v>1372.21</v>
          </cell>
        </row>
        <row r="4000">
          <cell r="A4000">
            <v>1313092357</v>
          </cell>
          <cell r="B4000">
            <v>131309</v>
          </cell>
          <cell r="C4000" t="str">
            <v>з/ч по БелАЗ</v>
          </cell>
          <cell r="D4000" t="str">
            <v>насос 7548-1704010</v>
          </cell>
          <cell r="E4000">
            <v>2</v>
          </cell>
          <cell r="F4000">
            <v>162646.76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2</v>
          </cell>
          <cell r="L4000">
            <v>162646.76</v>
          </cell>
        </row>
        <row r="4001">
          <cell r="A4001">
            <v>1313092394</v>
          </cell>
          <cell r="B4001">
            <v>131309</v>
          </cell>
          <cell r="C4001" t="str">
            <v>з/ч по БелАЗ</v>
          </cell>
          <cell r="D4001" t="str">
            <v>насос Т-500</v>
          </cell>
          <cell r="E4001">
            <v>2</v>
          </cell>
          <cell r="F4001">
            <v>99345.13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2</v>
          </cell>
          <cell r="L4001">
            <v>99345.13</v>
          </cell>
        </row>
        <row r="4002">
          <cell r="A4002">
            <v>1313092439</v>
          </cell>
          <cell r="B4002">
            <v>131309</v>
          </cell>
          <cell r="C4002" t="str">
            <v>з/ч по БелАЗ</v>
          </cell>
          <cell r="D4002" t="str">
            <v>ось толкателя ЯМЗ</v>
          </cell>
          <cell r="E4002">
            <v>11</v>
          </cell>
          <cell r="F4002">
            <v>9391.61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11</v>
          </cell>
          <cell r="L4002">
            <v>9391.61</v>
          </cell>
        </row>
        <row r="4003">
          <cell r="A4003">
            <v>1313092466</v>
          </cell>
          <cell r="B4003">
            <v>131309</v>
          </cell>
          <cell r="C4003" t="str">
            <v>з/ч по БелАЗ</v>
          </cell>
          <cell r="D4003" t="str">
            <v>Палец 540-2917446</v>
          </cell>
          <cell r="E4003">
            <v>8</v>
          </cell>
          <cell r="F4003">
            <v>18421.240000000002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8</v>
          </cell>
          <cell r="L4003">
            <v>18421.240000000002</v>
          </cell>
        </row>
        <row r="4004">
          <cell r="A4004">
            <v>1313092468</v>
          </cell>
          <cell r="B4004">
            <v>131309</v>
          </cell>
          <cell r="C4004" t="str">
            <v>з/ч по БелАЗ</v>
          </cell>
          <cell r="D4004" t="str">
            <v>Палец 7523-2919078</v>
          </cell>
          <cell r="E4004">
            <v>5</v>
          </cell>
          <cell r="F4004">
            <v>22106.19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5</v>
          </cell>
          <cell r="L4004">
            <v>22106.19</v>
          </cell>
        </row>
        <row r="4005">
          <cell r="A4005">
            <v>1313092477</v>
          </cell>
          <cell r="B4005">
            <v>131309</v>
          </cell>
          <cell r="C4005" t="str">
            <v>з/ч по БелАЗ</v>
          </cell>
          <cell r="D4005" t="str">
            <v>Палец поршневой 740-1004-020</v>
          </cell>
          <cell r="E4005">
            <v>6</v>
          </cell>
          <cell r="F4005">
            <v>2452.1799999999998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6</v>
          </cell>
          <cell r="L4005">
            <v>2452.1799999999998</v>
          </cell>
        </row>
        <row r="4006">
          <cell r="A4006">
            <v>1313092635</v>
          </cell>
          <cell r="B4006">
            <v>131309</v>
          </cell>
          <cell r="C4006" t="str">
            <v>з/ч по БелАЗ</v>
          </cell>
          <cell r="D4006" t="str">
            <v>Подшипник ШСЛ-60</v>
          </cell>
          <cell r="E4006">
            <v>37</v>
          </cell>
          <cell r="F4006">
            <v>66534.52</v>
          </cell>
          <cell r="G4006">
            <v>0</v>
          </cell>
          <cell r="H4006">
            <v>0</v>
          </cell>
          <cell r="I4006">
            <v>6</v>
          </cell>
          <cell r="J4006">
            <v>10789.38</v>
          </cell>
          <cell r="K4006">
            <v>31</v>
          </cell>
          <cell r="L4006">
            <v>55745.14</v>
          </cell>
        </row>
        <row r="4007">
          <cell r="A4007">
            <v>1313092653</v>
          </cell>
          <cell r="B4007">
            <v>131309</v>
          </cell>
          <cell r="C4007" t="str">
            <v>з/ч по БелАЗ</v>
          </cell>
          <cell r="D4007" t="str">
            <v>полуось 548-2403068</v>
          </cell>
          <cell r="E4007">
            <v>1</v>
          </cell>
          <cell r="F4007">
            <v>15648.26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1</v>
          </cell>
          <cell r="L4007">
            <v>15648.26</v>
          </cell>
        </row>
        <row r="4008">
          <cell r="A4008">
            <v>1313092662</v>
          </cell>
          <cell r="B4008">
            <v>131309</v>
          </cell>
          <cell r="C4008" t="str">
            <v>з/ч по БелАЗ</v>
          </cell>
          <cell r="D4008" t="str">
            <v>Поршнекомплект ЯМЗ-236 -гильза,поршень-</v>
          </cell>
          <cell r="E4008">
            <v>6</v>
          </cell>
          <cell r="F4008">
            <v>40486.959999999999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6</v>
          </cell>
          <cell r="L4008">
            <v>40486.959999999999</v>
          </cell>
        </row>
        <row r="4009">
          <cell r="A4009">
            <v>1313092677</v>
          </cell>
          <cell r="B4009">
            <v>131309</v>
          </cell>
          <cell r="C4009" t="str">
            <v>з/ч по БелАЗ</v>
          </cell>
          <cell r="D4009" t="str">
            <v>Привод 75406 1308031</v>
          </cell>
          <cell r="E4009">
            <v>1</v>
          </cell>
          <cell r="F4009">
            <v>26550.44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1</v>
          </cell>
          <cell r="L4009">
            <v>26550.44</v>
          </cell>
        </row>
        <row r="4010">
          <cell r="A4010">
            <v>1313092678</v>
          </cell>
          <cell r="B4010">
            <v>131309</v>
          </cell>
          <cell r="C4010" t="str">
            <v>з/ч по БелАЗ</v>
          </cell>
          <cell r="D4010" t="str">
            <v>привод 75406-1308030</v>
          </cell>
          <cell r="E4010">
            <v>2</v>
          </cell>
          <cell r="F4010">
            <v>53100.88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2</v>
          </cell>
          <cell r="L4010">
            <v>53100.88</v>
          </cell>
        </row>
        <row r="4011">
          <cell r="A4011">
            <v>1313092685</v>
          </cell>
          <cell r="B4011">
            <v>131309</v>
          </cell>
          <cell r="C4011" t="str">
            <v>з/ч по БелАЗ</v>
          </cell>
          <cell r="D4011" t="str">
            <v>Прижим 7523-3101060</v>
          </cell>
          <cell r="E4011">
            <v>48</v>
          </cell>
          <cell r="F4011">
            <v>41229.019999999997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48</v>
          </cell>
          <cell r="L4011">
            <v>41229.019999999997</v>
          </cell>
        </row>
        <row r="4012">
          <cell r="A4012">
            <v>1313092690</v>
          </cell>
          <cell r="B4012">
            <v>131309</v>
          </cell>
          <cell r="C4012" t="str">
            <v>з/ч по БелАЗ</v>
          </cell>
          <cell r="D4012" t="str">
            <v>Прокладка 240-1003213</v>
          </cell>
          <cell r="E4012">
            <v>21</v>
          </cell>
          <cell r="F4012">
            <v>15992.3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21</v>
          </cell>
          <cell r="L4012">
            <v>15992.3</v>
          </cell>
        </row>
        <row r="4013">
          <cell r="A4013">
            <v>1313092692</v>
          </cell>
          <cell r="B4013">
            <v>131309</v>
          </cell>
          <cell r="C4013" t="str">
            <v>з/ч по БелАЗ</v>
          </cell>
          <cell r="D4013" t="str">
            <v>Прокладка 540-1203020</v>
          </cell>
          <cell r="E4013">
            <v>12</v>
          </cell>
          <cell r="F4013">
            <v>400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12</v>
          </cell>
          <cell r="L4013">
            <v>400</v>
          </cell>
        </row>
        <row r="4014">
          <cell r="A4014">
            <v>1313092694</v>
          </cell>
          <cell r="B4014">
            <v>131309</v>
          </cell>
          <cell r="C4014" t="str">
            <v>з/ч по БелАЗ</v>
          </cell>
          <cell r="D4014" t="str">
            <v>Прокладка 7548-1712342-10</v>
          </cell>
          <cell r="E4014">
            <v>26</v>
          </cell>
          <cell r="F4014">
            <v>6895.66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26</v>
          </cell>
          <cell r="L4014">
            <v>6895.66</v>
          </cell>
        </row>
        <row r="4015">
          <cell r="A4015">
            <v>1313092696</v>
          </cell>
          <cell r="B4015">
            <v>131309</v>
          </cell>
          <cell r="C4015" t="str">
            <v>з/ч по БелАЗ</v>
          </cell>
          <cell r="D4015" t="str">
            <v>Прокладка 7548-1712458</v>
          </cell>
          <cell r="E4015">
            <v>19</v>
          </cell>
          <cell r="F4015">
            <v>1255.6500000000001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19</v>
          </cell>
          <cell r="L4015">
            <v>1255.6500000000001</v>
          </cell>
        </row>
        <row r="4016">
          <cell r="A4016">
            <v>1313092701</v>
          </cell>
          <cell r="B4016">
            <v>131309</v>
          </cell>
          <cell r="C4016" t="str">
            <v>з/ч по БелАЗ</v>
          </cell>
          <cell r="D4016" t="str">
            <v>Прокладка ГБЦ ЯМЗ-238</v>
          </cell>
          <cell r="E4016">
            <v>7</v>
          </cell>
          <cell r="F4016">
            <v>4333.33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7</v>
          </cell>
          <cell r="L4016">
            <v>4333.33</v>
          </cell>
        </row>
        <row r="4017">
          <cell r="A4017">
            <v>1313092747</v>
          </cell>
          <cell r="B4017">
            <v>131309</v>
          </cell>
          <cell r="C4017" t="str">
            <v>з/ч по БелАЗ</v>
          </cell>
          <cell r="D4017" t="str">
            <v>пружина 500 3501034</v>
          </cell>
          <cell r="E4017">
            <v>26</v>
          </cell>
          <cell r="F4017">
            <v>4085.95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26</v>
          </cell>
          <cell r="L4017">
            <v>4085.95</v>
          </cell>
        </row>
        <row r="4018">
          <cell r="A4018">
            <v>1313092749</v>
          </cell>
          <cell r="B4018">
            <v>131309</v>
          </cell>
          <cell r="C4018" t="str">
            <v>з/ч по БелАЗ</v>
          </cell>
          <cell r="D4018" t="str">
            <v>пружина 500-3501037</v>
          </cell>
          <cell r="E4018">
            <v>22</v>
          </cell>
          <cell r="F4018">
            <v>3896.82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22</v>
          </cell>
          <cell r="L4018">
            <v>3896.82</v>
          </cell>
        </row>
        <row r="4019">
          <cell r="A4019">
            <v>1313092751</v>
          </cell>
          <cell r="B4019">
            <v>131309</v>
          </cell>
          <cell r="C4019" t="str">
            <v>з/ч по БелАЗ</v>
          </cell>
          <cell r="D4019" t="str">
            <v>пружина 525 3501035</v>
          </cell>
          <cell r="E4019">
            <v>12</v>
          </cell>
          <cell r="F4019">
            <v>2452.63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12</v>
          </cell>
          <cell r="L4019">
            <v>2452.63</v>
          </cell>
        </row>
        <row r="4020">
          <cell r="A4020">
            <v>1313092752</v>
          </cell>
          <cell r="B4020">
            <v>131309</v>
          </cell>
          <cell r="C4020" t="str">
            <v>з/ч по БелАЗ</v>
          </cell>
          <cell r="D4020" t="str">
            <v>Пружина 540 1701332</v>
          </cell>
          <cell r="E4020">
            <v>59</v>
          </cell>
          <cell r="F4020">
            <v>4502.63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59</v>
          </cell>
          <cell r="L4020">
            <v>4502.63</v>
          </cell>
        </row>
        <row r="4021">
          <cell r="A4021">
            <v>1313092753</v>
          </cell>
          <cell r="B4021">
            <v>131309</v>
          </cell>
          <cell r="C4021" t="str">
            <v>з/ч по БелАЗ</v>
          </cell>
          <cell r="D4021" t="str">
            <v>Пружина 540 1701424</v>
          </cell>
          <cell r="E4021">
            <v>18</v>
          </cell>
          <cell r="F4021">
            <v>1758.09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18</v>
          </cell>
          <cell r="L4021">
            <v>1758.09</v>
          </cell>
        </row>
        <row r="4022">
          <cell r="A4022">
            <v>1313092754</v>
          </cell>
          <cell r="B4022">
            <v>131309</v>
          </cell>
          <cell r="C4022" t="str">
            <v>з/ч по БелАЗ</v>
          </cell>
          <cell r="D4022" t="str">
            <v>пружина 540-1712131</v>
          </cell>
          <cell r="E4022">
            <v>28</v>
          </cell>
          <cell r="F4022">
            <v>390.42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28</v>
          </cell>
          <cell r="L4022">
            <v>390.42</v>
          </cell>
        </row>
        <row r="4023">
          <cell r="A4023">
            <v>1313092755</v>
          </cell>
          <cell r="B4023">
            <v>131309</v>
          </cell>
          <cell r="C4023" t="str">
            <v>з/ч по БелАЗ</v>
          </cell>
          <cell r="D4023" t="str">
            <v>пружина 540-3501037</v>
          </cell>
          <cell r="E4023">
            <v>9</v>
          </cell>
          <cell r="F4023">
            <v>1160.51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9</v>
          </cell>
          <cell r="L4023">
            <v>1160.51</v>
          </cell>
        </row>
        <row r="4024">
          <cell r="A4024">
            <v>1313092756</v>
          </cell>
          <cell r="B4024">
            <v>131309</v>
          </cell>
          <cell r="C4024" t="str">
            <v>з/ч по БелАЗ</v>
          </cell>
          <cell r="D4024" t="str">
            <v>пружина 540-3519054</v>
          </cell>
          <cell r="E4024">
            <v>15</v>
          </cell>
          <cell r="F4024">
            <v>11552.61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15</v>
          </cell>
          <cell r="L4024">
            <v>11552.61</v>
          </cell>
        </row>
        <row r="4025">
          <cell r="A4025">
            <v>1313092758</v>
          </cell>
          <cell r="B4025">
            <v>131309</v>
          </cell>
          <cell r="C4025" t="str">
            <v>з/ч по БелАЗ</v>
          </cell>
          <cell r="D4025" t="str">
            <v>пружина 549А 3519334</v>
          </cell>
          <cell r="E4025">
            <v>1</v>
          </cell>
          <cell r="F4025">
            <v>1126.0899999999999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1</v>
          </cell>
          <cell r="L4025">
            <v>1126.0899999999999</v>
          </cell>
        </row>
        <row r="4026">
          <cell r="A4026">
            <v>1313092760</v>
          </cell>
          <cell r="B4026">
            <v>131309</v>
          </cell>
          <cell r="C4026" t="str">
            <v>з/ч по БелАЗ</v>
          </cell>
          <cell r="D4026" t="str">
            <v>пружина 700-38-2235 68-32</v>
          </cell>
          <cell r="E4026">
            <v>1</v>
          </cell>
          <cell r="F4026">
            <v>68.319999999999993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1</v>
          </cell>
          <cell r="L4026">
            <v>68.319999999999993</v>
          </cell>
        </row>
        <row r="4027">
          <cell r="A4027">
            <v>1313092761</v>
          </cell>
          <cell r="B4027">
            <v>131309</v>
          </cell>
          <cell r="C4027" t="str">
            <v>з/ч по БелАЗ</v>
          </cell>
          <cell r="D4027" t="str">
            <v>Пружина 7548 1712272</v>
          </cell>
          <cell r="E4027">
            <v>18</v>
          </cell>
          <cell r="F4027">
            <v>799.15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18</v>
          </cell>
          <cell r="L4027">
            <v>799.15</v>
          </cell>
        </row>
        <row r="4028">
          <cell r="A4028">
            <v>1313092762</v>
          </cell>
          <cell r="B4028">
            <v>131309</v>
          </cell>
          <cell r="C4028" t="str">
            <v>з/ч по БелАЗ</v>
          </cell>
          <cell r="D4028" t="str">
            <v>Пружина 7548 1712324</v>
          </cell>
          <cell r="E4028">
            <v>3</v>
          </cell>
          <cell r="F4028">
            <v>161.94999999999999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3</v>
          </cell>
          <cell r="L4028">
            <v>161.94999999999999</v>
          </cell>
        </row>
        <row r="4029">
          <cell r="A4029">
            <v>1313092763</v>
          </cell>
          <cell r="B4029">
            <v>131309</v>
          </cell>
          <cell r="C4029" t="str">
            <v>з/ч по БелАЗ</v>
          </cell>
          <cell r="D4029" t="str">
            <v>Пружина 7548 1712342</v>
          </cell>
          <cell r="E4029">
            <v>20</v>
          </cell>
          <cell r="F4029">
            <v>1321.74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20</v>
          </cell>
          <cell r="L4029">
            <v>1321.74</v>
          </cell>
        </row>
        <row r="4030">
          <cell r="A4030">
            <v>1313092770</v>
          </cell>
          <cell r="B4030">
            <v>131309</v>
          </cell>
          <cell r="C4030" t="str">
            <v>з/ч по БелАЗ</v>
          </cell>
          <cell r="D4030" t="str">
            <v>пульт 2101-3709</v>
          </cell>
          <cell r="E4030">
            <v>4</v>
          </cell>
          <cell r="F4030">
            <v>20445.990000000002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4</v>
          </cell>
          <cell r="L4030">
            <v>20445.990000000002</v>
          </cell>
        </row>
        <row r="4031">
          <cell r="A4031">
            <v>1313092839</v>
          </cell>
          <cell r="B4031">
            <v>131309</v>
          </cell>
          <cell r="C4031" t="str">
            <v>з/ч по БелАЗ</v>
          </cell>
          <cell r="D4031" t="str">
            <v>Реле 21 3702</v>
          </cell>
          <cell r="E4031">
            <v>15</v>
          </cell>
          <cell r="F4031">
            <v>76991.149999999994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15</v>
          </cell>
          <cell r="L4031">
            <v>76991.149999999994</v>
          </cell>
        </row>
        <row r="4032">
          <cell r="A4032">
            <v>1313092887</v>
          </cell>
          <cell r="B4032">
            <v>131309</v>
          </cell>
          <cell r="C4032" t="str">
            <v>з/ч по БелАЗ</v>
          </cell>
          <cell r="D4032" t="str">
            <v>Ремкомплект 240-1307029</v>
          </cell>
          <cell r="E4032">
            <v>9</v>
          </cell>
          <cell r="F4032">
            <v>12400.96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9</v>
          </cell>
          <cell r="L4032">
            <v>12400.96</v>
          </cell>
        </row>
        <row r="4033">
          <cell r="A4033">
            <v>1313092888</v>
          </cell>
          <cell r="B4033">
            <v>131309</v>
          </cell>
          <cell r="C4033" t="str">
            <v>з/ч по БелАЗ</v>
          </cell>
          <cell r="D4033" t="str">
            <v>Ремкомплект 540-2917018</v>
          </cell>
          <cell r="E4033">
            <v>46</v>
          </cell>
          <cell r="F4033">
            <v>163832.94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46</v>
          </cell>
          <cell r="L4033">
            <v>163832.94</v>
          </cell>
        </row>
        <row r="4034">
          <cell r="A4034">
            <v>1313092889</v>
          </cell>
          <cell r="B4034">
            <v>131309</v>
          </cell>
          <cell r="C4034" t="str">
            <v>з/ч по БелАЗ</v>
          </cell>
          <cell r="D4034" t="str">
            <v>Ремкомплект 7548 1711398</v>
          </cell>
          <cell r="E4034">
            <v>4</v>
          </cell>
          <cell r="F4034">
            <v>20175.439999999999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4</v>
          </cell>
          <cell r="L4034">
            <v>20175.439999999999</v>
          </cell>
        </row>
        <row r="4035">
          <cell r="A4035">
            <v>1313092895</v>
          </cell>
          <cell r="B4035">
            <v>131309</v>
          </cell>
          <cell r="C4035" t="str">
            <v>з/ч по БелАЗ</v>
          </cell>
          <cell r="D4035" t="str">
            <v>Р-к ГТК 100.3514.009</v>
          </cell>
          <cell r="E4035">
            <v>8</v>
          </cell>
          <cell r="F4035">
            <v>3844.48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8</v>
          </cell>
          <cell r="L4035">
            <v>3844.48</v>
          </cell>
        </row>
        <row r="4036">
          <cell r="A4036">
            <v>1313092896</v>
          </cell>
          <cell r="B4036">
            <v>131309</v>
          </cell>
          <cell r="C4036" t="str">
            <v>з/ч по БелАЗ</v>
          </cell>
          <cell r="D4036" t="str">
            <v>Р-к ПГУ 5320-1609.539</v>
          </cell>
          <cell r="E4036">
            <v>2</v>
          </cell>
          <cell r="F4036">
            <v>1300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2</v>
          </cell>
          <cell r="L4036">
            <v>1300</v>
          </cell>
        </row>
        <row r="4037">
          <cell r="A4037">
            <v>1313092900</v>
          </cell>
          <cell r="B4037">
            <v>131309</v>
          </cell>
          <cell r="C4037" t="str">
            <v>з/ч по БелАЗ</v>
          </cell>
          <cell r="D4037" t="str">
            <v>Ролик натяжной левый 540-1308010-01</v>
          </cell>
          <cell r="E4037">
            <v>1</v>
          </cell>
          <cell r="F4037">
            <v>20522.32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1</v>
          </cell>
          <cell r="L4037">
            <v>20522.32</v>
          </cell>
        </row>
        <row r="4038">
          <cell r="A4038">
            <v>1313092903</v>
          </cell>
          <cell r="B4038">
            <v>131309</v>
          </cell>
          <cell r="C4038" t="str">
            <v>з/ч по БелАЗ</v>
          </cell>
          <cell r="D4038" t="str">
            <v>Ролик 540-1308111</v>
          </cell>
          <cell r="E4038">
            <v>4</v>
          </cell>
          <cell r="F4038">
            <v>54473.68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4</v>
          </cell>
          <cell r="L4038">
            <v>54473.68</v>
          </cell>
        </row>
        <row r="4039">
          <cell r="A4039">
            <v>1313092904</v>
          </cell>
          <cell r="B4039">
            <v>131309</v>
          </cell>
          <cell r="C4039" t="str">
            <v>з/ч по БелАЗ</v>
          </cell>
          <cell r="D4039" t="str">
            <v>Ролик 540-3501106</v>
          </cell>
          <cell r="E4039">
            <v>18</v>
          </cell>
          <cell r="F4039">
            <v>7673.68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18</v>
          </cell>
          <cell r="L4039">
            <v>7673.68</v>
          </cell>
        </row>
        <row r="4040">
          <cell r="A4040">
            <v>1313092930</v>
          </cell>
          <cell r="B4040">
            <v>131309</v>
          </cell>
          <cell r="C4040" t="str">
            <v>з/ч по БелАЗ</v>
          </cell>
          <cell r="D4040" t="str">
            <v>Ротор 75481 8102028</v>
          </cell>
          <cell r="E4040">
            <v>10</v>
          </cell>
          <cell r="F4040">
            <v>11495.65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10</v>
          </cell>
          <cell r="L4040">
            <v>11495.65</v>
          </cell>
        </row>
        <row r="4041">
          <cell r="A4041">
            <v>1313092937</v>
          </cell>
          <cell r="B4041">
            <v>131309</v>
          </cell>
          <cell r="C4041" t="str">
            <v>з/ч по БелАЗ</v>
          </cell>
          <cell r="D4041" t="str">
            <v>Рукав 75121-8609686</v>
          </cell>
          <cell r="E4041">
            <v>10</v>
          </cell>
          <cell r="F4041">
            <v>21666.66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10</v>
          </cell>
          <cell r="L4041">
            <v>21666.66</v>
          </cell>
        </row>
        <row r="4042">
          <cell r="A4042">
            <v>1313092949</v>
          </cell>
          <cell r="B4042">
            <v>131309</v>
          </cell>
          <cell r="C4042" t="str">
            <v>з/ч по БелАЗ</v>
          </cell>
          <cell r="D4042" t="str">
            <v>рычаг 500-3501136</v>
          </cell>
          <cell r="E4042">
            <v>11</v>
          </cell>
          <cell r="F4042">
            <v>29689.63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11</v>
          </cell>
          <cell r="L4042">
            <v>29689.63</v>
          </cell>
        </row>
        <row r="4043">
          <cell r="A4043">
            <v>1313092951</v>
          </cell>
          <cell r="B4043">
            <v>131309</v>
          </cell>
          <cell r="C4043" t="str">
            <v>з/ч по БелАЗ</v>
          </cell>
          <cell r="D4043" t="str">
            <v>рычаг7523- 3001030</v>
          </cell>
          <cell r="E4043">
            <v>3</v>
          </cell>
          <cell r="F4043">
            <v>26593.8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3</v>
          </cell>
          <cell r="L4043">
            <v>26593.8</v>
          </cell>
        </row>
        <row r="4044">
          <cell r="A4044">
            <v>1313092996</v>
          </cell>
          <cell r="B4044">
            <v>131309</v>
          </cell>
          <cell r="C4044" t="str">
            <v>з/ч по БелАЗ</v>
          </cell>
          <cell r="D4044" t="str">
            <v>Сапун 540-3519190</v>
          </cell>
          <cell r="E4044">
            <v>6</v>
          </cell>
          <cell r="F4044">
            <v>1468.41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6</v>
          </cell>
          <cell r="L4044">
            <v>1468.41</v>
          </cell>
        </row>
        <row r="4045">
          <cell r="A4045">
            <v>1313092999</v>
          </cell>
          <cell r="B4045">
            <v>131309</v>
          </cell>
          <cell r="C4045" t="str">
            <v>з/ч по БелАЗ</v>
          </cell>
          <cell r="D4045" t="str">
            <v>сателлит 548 2403055</v>
          </cell>
          <cell r="E4045">
            <v>24</v>
          </cell>
          <cell r="F4045">
            <v>91932.75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24</v>
          </cell>
          <cell r="L4045">
            <v>91932.75</v>
          </cell>
        </row>
        <row r="4046">
          <cell r="A4046">
            <v>1313093057</v>
          </cell>
          <cell r="B4046">
            <v>131309</v>
          </cell>
          <cell r="C4046" t="str">
            <v>з/ч по БелАЗ</v>
          </cell>
          <cell r="D4046" t="str">
            <v>Стекло 75481 5206158</v>
          </cell>
          <cell r="E4046">
            <v>2</v>
          </cell>
          <cell r="F4046">
            <v>668.42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2</v>
          </cell>
          <cell r="L4046">
            <v>668.42</v>
          </cell>
        </row>
        <row r="4047">
          <cell r="A4047">
            <v>1313093058</v>
          </cell>
          <cell r="B4047">
            <v>131309</v>
          </cell>
          <cell r="C4047" t="str">
            <v>з/ч по БелАЗ</v>
          </cell>
          <cell r="D4047" t="str">
            <v>Стекло 75481 5403052</v>
          </cell>
          <cell r="E4047">
            <v>1</v>
          </cell>
          <cell r="F4047">
            <v>1496.95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1</v>
          </cell>
          <cell r="L4047">
            <v>1496.95</v>
          </cell>
        </row>
        <row r="4048">
          <cell r="A4048">
            <v>1313093060</v>
          </cell>
          <cell r="B4048">
            <v>131309</v>
          </cell>
          <cell r="C4048" t="str">
            <v>з/ч по БелАЗ</v>
          </cell>
          <cell r="D4048" t="str">
            <v>стекло 540-5206010</v>
          </cell>
          <cell r="E4048">
            <v>2</v>
          </cell>
          <cell r="F4048">
            <v>8831.93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2</v>
          </cell>
          <cell r="L4048">
            <v>8831.93</v>
          </cell>
        </row>
        <row r="4049">
          <cell r="A4049">
            <v>1313093061</v>
          </cell>
          <cell r="B4049">
            <v>131309</v>
          </cell>
          <cell r="C4049" t="str">
            <v>з/ч по БелАЗ</v>
          </cell>
          <cell r="D4049" t="str">
            <v>стекло 540-5403052</v>
          </cell>
          <cell r="E4049">
            <v>1</v>
          </cell>
          <cell r="F4049">
            <v>187.72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1</v>
          </cell>
          <cell r="L4049">
            <v>187.72</v>
          </cell>
        </row>
        <row r="4050">
          <cell r="A4050">
            <v>1313093062</v>
          </cell>
          <cell r="B4050">
            <v>131309</v>
          </cell>
          <cell r="C4050" t="str">
            <v>з/ч по БелАЗ</v>
          </cell>
          <cell r="D4050" t="str">
            <v>стекло 540-5403444</v>
          </cell>
          <cell r="E4050">
            <v>1</v>
          </cell>
          <cell r="F4050">
            <v>536.84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1</v>
          </cell>
          <cell r="L4050">
            <v>536.84</v>
          </cell>
        </row>
        <row r="4051">
          <cell r="A4051">
            <v>1313093066</v>
          </cell>
          <cell r="B4051">
            <v>131309</v>
          </cell>
          <cell r="C4051" t="str">
            <v>з/ч по БелАЗ</v>
          </cell>
          <cell r="D4051" t="str">
            <v>Стекло 75481-5206012</v>
          </cell>
          <cell r="E4051">
            <v>2</v>
          </cell>
          <cell r="F4051">
            <v>5956.52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2</v>
          </cell>
          <cell r="L4051">
            <v>5956.52</v>
          </cell>
        </row>
        <row r="4052">
          <cell r="A4052">
            <v>1313093094</v>
          </cell>
          <cell r="B4052">
            <v>131309</v>
          </cell>
          <cell r="C4052" t="str">
            <v>з/ч по БелАЗ</v>
          </cell>
          <cell r="D4052" t="str">
            <v>Ступица 7548-1709202</v>
          </cell>
          <cell r="E4052">
            <v>6</v>
          </cell>
          <cell r="F4052">
            <v>97598.13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6</v>
          </cell>
          <cell r="L4052">
            <v>97598.13</v>
          </cell>
        </row>
        <row r="4053">
          <cell r="A4053">
            <v>1313093130</v>
          </cell>
          <cell r="B4053">
            <v>131309</v>
          </cell>
          <cell r="C4053" t="str">
            <v>з/ч по БелАЗ</v>
          </cell>
          <cell r="D4053" t="str">
            <v>Труба 7540-2907036</v>
          </cell>
          <cell r="E4053">
            <v>1</v>
          </cell>
          <cell r="F4053">
            <v>14080.7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1</v>
          </cell>
          <cell r="L4053">
            <v>14080.7</v>
          </cell>
        </row>
        <row r="4054">
          <cell r="A4054">
            <v>1313093140</v>
          </cell>
          <cell r="B4054">
            <v>131309</v>
          </cell>
          <cell r="C4054" t="str">
            <v>з/ч по БелАЗ</v>
          </cell>
          <cell r="D4054" t="str">
            <v>трубка дренажная форсунки ЯМЗ</v>
          </cell>
          <cell r="E4054">
            <v>49</v>
          </cell>
          <cell r="F4054">
            <v>25390.05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49</v>
          </cell>
          <cell r="L4054">
            <v>25390.05</v>
          </cell>
        </row>
        <row r="4055">
          <cell r="A4055">
            <v>1313093141</v>
          </cell>
          <cell r="B4055">
            <v>131309</v>
          </cell>
          <cell r="C4055" t="str">
            <v>з/ч по БелАЗ</v>
          </cell>
          <cell r="D4055" t="str">
            <v>Трубка отвода масла ЯМЗ-240</v>
          </cell>
          <cell r="E4055">
            <v>5</v>
          </cell>
          <cell r="F4055">
            <v>2437.52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5</v>
          </cell>
          <cell r="L4055">
            <v>2437.52</v>
          </cell>
        </row>
        <row r="4056">
          <cell r="A4056">
            <v>1313093146</v>
          </cell>
          <cell r="B4056">
            <v>131309</v>
          </cell>
          <cell r="C4056" t="str">
            <v>з/ч по БелАЗ</v>
          </cell>
          <cell r="D4056" t="str">
            <v>Трубка топливная ЯМЗ-240</v>
          </cell>
          <cell r="E4056">
            <v>4</v>
          </cell>
          <cell r="F4056">
            <v>1796.49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4</v>
          </cell>
          <cell r="L4056">
            <v>1796.49</v>
          </cell>
        </row>
        <row r="4057">
          <cell r="A4057">
            <v>1313093156</v>
          </cell>
          <cell r="B4057">
            <v>131309</v>
          </cell>
          <cell r="C4057" t="str">
            <v>з/ч по БелАЗ</v>
          </cell>
          <cell r="D4057" t="str">
            <v>тяга 7523-3003052</v>
          </cell>
          <cell r="E4057">
            <v>3</v>
          </cell>
          <cell r="F4057">
            <v>66354.06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3</v>
          </cell>
          <cell r="L4057">
            <v>66354.06</v>
          </cell>
        </row>
        <row r="4058">
          <cell r="A4058">
            <v>1313093176</v>
          </cell>
          <cell r="B4058">
            <v>131309</v>
          </cell>
          <cell r="C4058" t="str">
            <v>з/ч по БелАЗ</v>
          </cell>
          <cell r="D4058" t="str">
            <v>Указатель уровня масла ЯМЗ-240</v>
          </cell>
          <cell r="E4058">
            <v>3</v>
          </cell>
          <cell r="F4058">
            <v>500.87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3</v>
          </cell>
          <cell r="L4058">
            <v>500.87</v>
          </cell>
        </row>
        <row r="4059">
          <cell r="A4059">
            <v>1313093189</v>
          </cell>
          <cell r="B4059">
            <v>131309</v>
          </cell>
          <cell r="C4059" t="str">
            <v>з/ч по БелАЗ</v>
          </cell>
          <cell r="D4059" t="str">
            <v>уплотнение 540 1709094</v>
          </cell>
          <cell r="E4059">
            <v>24</v>
          </cell>
          <cell r="F4059">
            <v>1431.56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24</v>
          </cell>
          <cell r="L4059">
            <v>1431.56</v>
          </cell>
        </row>
        <row r="4060">
          <cell r="A4060">
            <v>1313093190</v>
          </cell>
          <cell r="B4060">
            <v>131309</v>
          </cell>
          <cell r="C4060" t="str">
            <v>з/ч по БелАЗ</v>
          </cell>
          <cell r="D4060" t="str">
            <v>уплотнение 540 2405062</v>
          </cell>
          <cell r="E4060">
            <v>33</v>
          </cell>
          <cell r="F4060">
            <v>1071.04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33</v>
          </cell>
          <cell r="L4060">
            <v>1071.04</v>
          </cell>
        </row>
        <row r="4061">
          <cell r="A4061">
            <v>1313093191</v>
          </cell>
          <cell r="B4061">
            <v>131309</v>
          </cell>
          <cell r="C4061" t="str">
            <v>з/ч по БелАЗ</v>
          </cell>
          <cell r="D4061" t="str">
            <v>уплотнение 540 2919600</v>
          </cell>
          <cell r="E4061">
            <v>4</v>
          </cell>
          <cell r="F4061">
            <v>510.53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4</v>
          </cell>
          <cell r="L4061">
            <v>510.53</v>
          </cell>
        </row>
        <row r="4062">
          <cell r="A4062">
            <v>1313093305</v>
          </cell>
          <cell r="B4062">
            <v>131309</v>
          </cell>
          <cell r="C4062" t="str">
            <v>з/ч по БелАЗ</v>
          </cell>
          <cell r="D4062" t="str">
            <v>Фланец 540-1731050</v>
          </cell>
          <cell r="E4062">
            <v>2</v>
          </cell>
          <cell r="F4062">
            <v>8631.86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2</v>
          </cell>
          <cell r="L4062">
            <v>8631.86</v>
          </cell>
        </row>
        <row r="4063">
          <cell r="A4063">
            <v>1313093307</v>
          </cell>
          <cell r="B4063">
            <v>131309</v>
          </cell>
          <cell r="C4063" t="str">
            <v>з/ч по БелАЗ</v>
          </cell>
          <cell r="D4063" t="str">
            <v>Фланец 540М-1701172</v>
          </cell>
          <cell r="E4063">
            <v>1</v>
          </cell>
          <cell r="F4063">
            <v>9500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1</v>
          </cell>
          <cell r="L4063">
            <v>9500</v>
          </cell>
        </row>
        <row r="4064">
          <cell r="A4064">
            <v>1313093308</v>
          </cell>
          <cell r="B4064">
            <v>131309</v>
          </cell>
          <cell r="C4064" t="str">
            <v>з/ч по БелАЗ</v>
          </cell>
          <cell r="D4064" t="str">
            <v>Фланец 7548 -1731050</v>
          </cell>
          <cell r="E4064">
            <v>1</v>
          </cell>
          <cell r="F4064">
            <v>7157.52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1</v>
          </cell>
          <cell r="L4064">
            <v>7157.52</v>
          </cell>
        </row>
        <row r="4065">
          <cell r="A4065">
            <v>1313093329</v>
          </cell>
          <cell r="B4065">
            <v>131309</v>
          </cell>
          <cell r="C4065" t="str">
            <v>з/ч по БелАЗ</v>
          </cell>
          <cell r="D4065" t="str">
            <v>Форсунка ЯМЗ</v>
          </cell>
          <cell r="E4065">
            <v>5</v>
          </cell>
          <cell r="F4065">
            <v>3228.07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5</v>
          </cell>
          <cell r="L4065">
            <v>3228.07</v>
          </cell>
        </row>
        <row r="4066">
          <cell r="A4066">
            <v>1313093333</v>
          </cell>
          <cell r="B4066">
            <v>131309</v>
          </cell>
          <cell r="C4066" t="str">
            <v>з/ч по БелАЗ</v>
          </cell>
          <cell r="D4066" t="str">
            <v>фрикцион 7548 1711400</v>
          </cell>
          <cell r="E4066">
            <v>2</v>
          </cell>
          <cell r="F4066">
            <v>148459.65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2</v>
          </cell>
          <cell r="L4066">
            <v>148459.65</v>
          </cell>
        </row>
        <row r="4067">
          <cell r="A4067">
            <v>1313093334</v>
          </cell>
          <cell r="B4067">
            <v>131309</v>
          </cell>
          <cell r="C4067" t="str">
            <v>з/ч по БелАЗ</v>
          </cell>
          <cell r="D4067" t="str">
            <v>фрикцион 7548 1711500</v>
          </cell>
          <cell r="E4067">
            <v>4</v>
          </cell>
          <cell r="F4067">
            <v>284572.03999999998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4</v>
          </cell>
          <cell r="L4067">
            <v>284572.03999999998</v>
          </cell>
        </row>
        <row r="4068">
          <cell r="A4068">
            <v>1313093336</v>
          </cell>
          <cell r="B4068">
            <v>131309</v>
          </cell>
          <cell r="C4068" t="str">
            <v>з/ч по БелАЗ</v>
          </cell>
          <cell r="D4068" t="str">
            <v>фрикцион повышенного диапазона 7548-1711700</v>
          </cell>
          <cell r="E4068">
            <v>1</v>
          </cell>
          <cell r="F4068">
            <v>122235.71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1</v>
          </cell>
          <cell r="L4068">
            <v>122235.71</v>
          </cell>
        </row>
        <row r="4069">
          <cell r="A4069">
            <v>1313093351</v>
          </cell>
          <cell r="B4069">
            <v>131309</v>
          </cell>
          <cell r="C4069" t="str">
            <v>з/ч по БелАЗ</v>
          </cell>
          <cell r="D4069" t="str">
            <v>Цилиндр 100 3570110</v>
          </cell>
          <cell r="E4069">
            <v>18</v>
          </cell>
          <cell r="F4069">
            <v>30205.98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18</v>
          </cell>
          <cell r="L4069">
            <v>30205.98</v>
          </cell>
        </row>
        <row r="4070">
          <cell r="A4070">
            <v>1313093353</v>
          </cell>
          <cell r="B4070">
            <v>131309</v>
          </cell>
          <cell r="C4070" t="str">
            <v>з/ч по БелАЗ</v>
          </cell>
          <cell r="D4070" t="str">
            <v>цилиндр 540-2907056</v>
          </cell>
          <cell r="E4070">
            <v>2</v>
          </cell>
          <cell r="F4070">
            <v>53950.879999999997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2</v>
          </cell>
          <cell r="L4070">
            <v>53950.879999999997</v>
          </cell>
        </row>
        <row r="4071">
          <cell r="A4071">
            <v>1313093355</v>
          </cell>
          <cell r="B4071">
            <v>131309</v>
          </cell>
          <cell r="C4071" t="str">
            <v>з/ч по БелАЗ</v>
          </cell>
          <cell r="D4071" t="str">
            <v>цилиндр 540-3519010</v>
          </cell>
          <cell r="E4071">
            <v>8</v>
          </cell>
          <cell r="F4071">
            <v>108361.06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8</v>
          </cell>
          <cell r="L4071">
            <v>108361.06</v>
          </cell>
        </row>
        <row r="4072">
          <cell r="A4072">
            <v>1313093357</v>
          </cell>
          <cell r="B4072">
            <v>131309</v>
          </cell>
          <cell r="C4072" t="str">
            <v>з/ч по БелАЗ</v>
          </cell>
          <cell r="D4072" t="str">
            <v>Цилиндр 75405 3519310</v>
          </cell>
          <cell r="E4072">
            <v>3</v>
          </cell>
          <cell r="F4072">
            <v>125012.38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3</v>
          </cell>
          <cell r="L4072">
            <v>125012.38</v>
          </cell>
        </row>
        <row r="4073">
          <cell r="A4073">
            <v>1313093369</v>
          </cell>
          <cell r="B4073">
            <v>131309</v>
          </cell>
          <cell r="C4073" t="str">
            <v>з/ч по БелАЗ</v>
          </cell>
          <cell r="D4073" t="str">
            <v>Чашка 540- 2403012</v>
          </cell>
          <cell r="E4073">
            <v>2</v>
          </cell>
          <cell r="F4073">
            <v>78550.69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2</v>
          </cell>
          <cell r="L4073">
            <v>78550.69</v>
          </cell>
        </row>
        <row r="4074">
          <cell r="A4074">
            <v>1313093376</v>
          </cell>
          <cell r="B4074">
            <v>131309</v>
          </cell>
          <cell r="C4074" t="str">
            <v>з/ч по БелАЗ</v>
          </cell>
          <cell r="D4074" t="str">
            <v>Шайба 548-2403058</v>
          </cell>
          <cell r="E4074">
            <v>44</v>
          </cell>
          <cell r="F4074">
            <v>5624.35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44</v>
          </cell>
          <cell r="L4074">
            <v>5624.35</v>
          </cell>
        </row>
        <row r="4075">
          <cell r="A4075">
            <v>1313093377</v>
          </cell>
          <cell r="B4075">
            <v>131309</v>
          </cell>
          <cell r="C4075" t="str">
            <v>з/ч по БелАЗ</v>
          </cell>
          <cell r="D4075" t="str">
            <v>Шайба 548-3001028</v>
          </cell>
          <cell r="E4075">
            <v>12</v>
          </cell>
          <cell r="F4075">
            <v>1505.26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12</v>
          </cell>
          <cell r="L4075">
            <v>1505.26</v>
          </cell>
        </row>
        <row r="4076">
          <cell r="A4076">
            <v>1313093381</v>
          </cell>
          <cell r="B4076">
            <v>131309</v>
          </cell>
          <cell r="C4076" t="str">
            <v>з/ч по БелАЗ</v>
          </cell>
          <cell r="D4076" t="str">
            <v>Шайба 7522-2403058</v>
          </cell>
          <cell r="E4076">
            <v>11</v>
          </cell>
          <cell r="F4076">
            <v>1473.59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11</v>
          </cell>
          <cell r="L4076">
            <v>1473.59</v>
          </cell>
        </row>
        <row r="4077">
          <cell r="A4077">
            <v>1313093409</v>
          </cell>
          <cell r="B4077">
            <v>131309</v>
          </cell>
          <cell r="C4077" t="str">
            <v>з/ч по БелАЗ</v>
          </cell>
          <cell r="D4077" t="str">
            <v>Шарнир 540-2208012</v>
          </cell>
          <cell r="E4077">
            <v>2</v>
          </cell>
          <cell r="F4077">
            <v>31357.89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2</v>
          </cell>
          <cell r="L4077">
            <v>31357.89</v>
          </cell>
        </row>
        <row r="4078">
          <cell r="A4078">
            <v>1313093426</v>
          </cell>
          <cell r="B4078">
            <v>131309</v>
          </cell>
          <cell r="C4078" t="str">
            <v>з/ч по БелАЗ</v>
          </cell>
          <cell r="D4078" t="str">
            <v>Шестерня /пара/ 7540 2402006</v>
          </cell>
          <cell r="E4078">
            <v>1</v>
          </cell>
          <cell r="F4078">
            <v>136519.29999999999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1</v>
          </cell>
          <cell r="L4078">
            <v>136519.29999999999</v>
          </cell>
        </row>
        <row r="4079">
          <cell r="A4079">
            <v>1313093433</v>
          </cell>
          <cell r="B4079">
            <v>131309</v>
          </cell>
          <cell r="C4079" t="str">
            <v>з/ч по БелАЗ</v>
          </cell>
          <cell r="D4079" t="str">
            <v>Шестерня 548 2405050</v>
          </cell>
          <cell r="E4079">
            <v>2</v>
          </cell>
          <cell r="F4079">
            <v>186600.22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2</v>
          </cell>
          <cell r="L4079">
            <v>186600.22</v>
          </cell>
        </row>
        <row r="4080">
          <cell r="A4080">
            <v>1313093435</v>
          </cell>
          <cell r="B4080">
            <v>131309</v>
          </cell>
          <cell r="C4080" t="str">
            <v>з/ч по БелАЗ</v>
          </cell>
          <cell r="D4080" t="str">
            <v>шестерня 75231-2402006-30</v>
          </cell>
          <cell r="E4080">
            <v>3</v>
          </cell>
          <cell r="F4080">
            <v>484979.35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3</v>
          </cell>
          <cell r="L4080">
            <v>484979.35</v>
          </cell>
        </row>
        <row r="4081">
          <cell r="A4081">
            <v>1313093436</v>
          </cell>
          <cell r="B4081">
            <v>131309</v>
          </cell>
          <cell r="C4081" t="str">
            <v>з/ч по БелАЗ</v>
          </cell>
          <cell r="D4081" t="str">
            <v>шестерня 7540-2402020 шт.117155-17</v>
          </cell>
          <cell r="E4081">
            <v>2</v>
          </cell>
          <cell r="F4081">
            <v>135447.37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2</v>
          </cell>
          <cell r="L4081">
            <v>135447.37</v>
          </cell>
        </row>
        <row r="4082">
          <cell r="A4082">
            <v>1313093437</v>
          </cell>
          <cell r="B4082">
            <v>131309</v>
          </cell>
          <cell r="C4082" t="str">
            <v>з/ч по БелАЗ</v>
          </cell>
          <cell r="D4082" t="str">
            <v>Шестерня 7548-1731034</v>
          </cell>
          <cell r="E4082">
            <v>3</v>
          </cell>
          <cell r="F4082">
            <v>34011.85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3</v>
          </cell>
          <cell r="L4082">
            <v>34011.85</v>
          </cell>
        </row>
        <row r="4083">
          <cell r="A4083">
            <v>1313093438</v>
          </cell>
          <cell r="B4083">
            <v>131309</v>
          </cell>
          <cell r="C4083" t="str">
            <v>з/ч по БелАЗ</v>
          </cell>
          <cell r="D4083" t="str">
            <v>Шестерня 7548-1731075</v>
          </cell>
          <cell r="E4083">
            <v>4</v>
          </cell>
          <cell r="F4083">
            <v>54997.37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4</v>
          </cell>
          <cell r="L4083">
            <v>54997.37</v>
          </cell>
        </row>
        <row r="4084">
          <cell r="A4084">
            <v>1313093439</v>
          </cell>
          <cell r="B4084">
            <v>131309</v>
          </cell>
          <cell r="C4084" t="str">
            <v>з/ч по БелАЗ</v>
          </cell>
          <cell r="D4084" t="str">
            <v>шестерня 7548-1731124</v>
          </cell>
          <cell r="E4084">
            <v>1</v>
          </cell>
          <cell r="F4084">
            <v>7627.2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1</v>
          </cell>
          <cell r="L4084">
            <v>7627.2</v>
          </cell>
        </row>
        <row r="4085">
          <cell r="A4085">
            <v>1313093440</v>
          </cell>
          <cell r="B4085">
            <v>131309</v>
          </cell>
          <cell r="C4085" t="str">
            <v>з/ч по БелАЗ</v>
          </cell>
          <cell r="D4085" t="str">
            <v>шестерня 7548-3841034</v>
          </cell>
          <cell r="E4085">
            <v>24</v>
          </cell>
          <cell r="F4085">
            <v>85447.56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24</v>
          </cell>
          <cell r="L4085">
            <v>85447.56</v>
          </cell>
        </row>
        <row r="4086">
          <cell r="A4086">
            <v>1313093453</v>
          </cell>
          <cell r="B4086">
            <v>131309</v>
          </cell>
          <cell r="C4086" t="str">
            <v>з/ч по БелАЗ</v>
          </cell>
          <cell r="D4086" t="str">
            <v>шкворень 540- 2919429</v>
          </cell>
          <cell r="E4086">
            <v>2</v>
          </cell>
          <cell r="F4086">
            <v>116503.11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2</v>
          </cell>
          <cell r="L4086">
            <v>116503.11</v>
          </cell>
        </row>
        <row r="4087">
          <cell r="A4087">
            <v>1313093455</v>
          </cell>
          <cell r="B4087">
            <v>131309</v>
          </cell>
          <cell r="C4087" t="str">
            <v>з/ч по БелАЗ</v>
          </cell>
          <cell r="D4087" t="str">
            <v>шкворень 540-3001019</v>
          </cell>
          <cell r="E4087">
            <v>4</v>
          </cell>
          <cell r="F4087">
            <v>22324.52</v>
          </cell>
          <cell r="G4087">
            <v>0</v>
          </cell>
          <cell r="H4087">
            <v>0</v>
          </cell>
          <cell r="I4087">
            <v>2</v>
          </cell>
          <cell r="J4087">
            <v>10690.35</v>
          </cell>
          <cell r="K4087">
            <v>2</v>
          </cell>
          <cell r="L4087">
            <v>11634.17</v>
          </cell>
        </row>
        <row r="4088">
          <cell r="A4088">
            <v>1313093465</v>
          </cell>
          <cell r="B4088">
            <v>131309</v>
          </cell>
          <cell r="C4088" t="str">
            <v>з/ч по БелАЗ</v>
          </cell>
          <cell r="D4088" t="str">
            <v>Шланг 75405-3408040</v>
          </cell>
          <cell r="E4088">
            <v>17</v>
          </cell>
          <cell r="F4088">
            <v>67516.33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17</v>
          </cell>
          <cell r="L4088">
            <v>67516.33</v>
          </cell>
        </row>
        <row r="4089">
          <cell r="A4089">
            <v>1313093480</v>
          </cell>
          <cell r="B4089">
            <v>131309</v>
          </cell>
          <cell r="C4089" t="str">
            <v>з/ч по БелАЗ</v>
          </cell>
          <cell r="D4089" t="str">
            <v>Шланг 540-1104212</v>
          </cell>
          <cell r="E4089">
            <v>7</v>
          </cell>
          <cell r="F4089">
            <v>4660.5200000000004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7</v>
          </cell>
          <cell r="L4089">
            <v>4660.5200000000004</v>
          </cell>
        </row>
        <row r="4090">
          <cell r="A4090">
            <v>1313093481</v>
          </cell>
          <cell r="B4090">
            <v>131309</v>
          </cell>
          <cell r="C4090" t="str">
            <v>з/ч по БелАЗ</v>
          </cell>
          <cell r="D4090" t="str">
            <v>Шланг 540-1115054</v>
          </cell>
          <cell r="E4090">
            <v>3</v>
          </cell>
          <cell r="F4090">
            <v>4789.4799999999996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3</v>
          </cell>
          <cell r="L4090">
            <v>4789.4799999999996</v>
          </cell>
        </row>
        <row r="4091">
          <cell r="A4091">
            <v>1313093482</v>
          </cell>
          <cell r="B4091">
            <v>131309</v>
          </cell>
          <cell r="C4091" t="str">
            <v>з/ч по БелАЗ</v>
          </cell>
          <cell r="D4091" t="str">
            <v>Шланг 540-1303010</v>
          </cell>
          <cell r="E4091">
            <v>5</v>
          </cell>
          <cell r="F4091">
            <v>565.79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5</v>
          </cell>
          <cell r="L4091">
            <v>565.79</v>
          </cell>
        </row>
        <row r="4092">
          <cell r="A4092">
            <v>1313093483</v>
          </cell>
          <cell r="B4092">
            <v>131309</v>
          </cell>
          <cell r="C4092" t="str">
            <v>з/ч по БелАЗ</v>
          </cell>
          <cell r="D4092" t="str">
            <v>Шланг 540-1303067</v>
          </cell>
          <cell r="E4092">
            <v>2</v>
          </cell>
          <cell r="F4092">
            <v>528.07000000000005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2</v>
          </cell>
          <cell r="L4092">
            <v>528.07000000000005</v>
          </cell>
        </row>
        <row r="4093">
          <cell r="A4093">
            <v>1313093485</v>
          </cell>
          <cell r="B4093">
            <v>131309</v>
          </cell>
          <cell r="C4093" t="str">
            <v>з/ч по БелАЗ</v>
          </cell>
          <cell r="D4093" t="str">
            <v>Шланг 540-8609028</v>
          </cell>
          <cell r="E4093">
            <v>4</v>
          </cell>
          <cell r="F4093">
            <v>2459.65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4</v>
          </cell>
          <cell r="L4093">
            <v>2459.65</v>
          </cell>
        </row>
        <row r="4094">
          <cell r="A4094">
            <v>1313093488</v>
          </cell>
          <cell r="B4094">
            <v>131309</v>
          </cell>
          <cell r="C4094" t="str">
            <v>з/ч по БелАЗ</v>
          </cell>
          <cell r="D4094" t="str">
            <v>Шланг 548-1719340</v>
          </cell>
          <cell r="E4094">
            <v>3</v>
          </cell>
          <cell r="F4094">
            <v>8831.58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3</v>
          </cell>
          <cell r="L4094">
            <v>8831.58</v>
          </cell>
        </row>
        <row r="4095">
          <cell r="A4095">
            <v>1313093489</v>
          </cell>
          <cell r="B4095">
            <v>131309</v>
          </cell>
          <cell r="C4095" t="str">
            <v>з/ч по БелАЗ</v>
          </cell>
          <cell r="D4095" t="str">
            <v>Шланг 548-1719390</v>
          </cell>
          <cell r="E4095">
            <v>2</v>
          </cell>
          <cell r="F4095">
            <v>6787.72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2</v>
          </cell>
          <cell r="L4095">
            <v>6787.72</v>
          </cell>
        </row>
        <row r="4096">
          <cell r="A4096">
            <v>1313093490</v>
          </cell>
          <cell r="B4096">
            <v>131309</v>
          </cell>
          <cell r="C4096" t="str">
            <v>з/ч по БелАЗ</v>
          </cell>
          <cell r="D4096" t="str">
            <v>Шланг 548-1719430</v>
          </cell>
          <cell r="E4096">
            <v>2</v>
          </cell>
          <cell r="F4096">
            <v>6242.11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2</v>
          </cell>
          <cell r="L4096">
            <v>6242.11</v>
          </cell>
        </row>
        <row r="4097">
          <cell r="A4097">
            <v>1313093491</v>
          </cell>
          <cell r="B4097">
            <v>131309</v>
          </cell>
          <cell r="C4097" t="str">
            <v>з/ч по БелАЗ</v>
          </cell>
          <cell r="D4097" t="str">
            <v>Шланг 548-3506080</v>
          </cell>
          <cell r="E4097">
            <v>23</v>
          </cell>
          <cell r="F4097">
            <v>14728.08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23</v>
          </cell>
          <cell r="L4097">
            <v>14728.08</v>
          </cell>
        </row>
        <row r="4098">
          <cell r="A4098">
            <v>1313093495</v>
          </cell>
          <cell r="B4098">
            <v>131309</v>
          </cell>
          <cell r="C4098" t="str">
            <v>з/ч по БелАЗ</v>
          </cell>
          <cell r="D4098" t="str">
            <v>Шланг 548П 1719430</v>
          </cell>
          <cell r="E4098">
            <v>4</v>
          </cell>
          <cell r="F4098">
            <v>12484.22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4</v>
          </cell>
          <cell r="L4098">
            <v>12484.22</v>
          </cell>
        </row>
        <row r="4099">
          <cell r="A4099">
            <v>1313093498</v>
          </cell>
          <cell r="B4099">
            <v>131309</v>
          </cell>
          <cell r="C4099" t="str">
            <v>з/ч по БелАЗ</v>
          </cell>
          <cell r="D4099" t="str">
            <v>Шланг 7523-8609714</v>
          </cell>
          <cell r="E4099">
            <v>8</v>
          </cell>
          <cell r="F4099">
            <v>30589.48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8</v>
          </cell>
          <cell r="L4099">
            <v>30589.48</v>
          </cell>
        </row>
        <row r="4100">
          <cell r="A4100">
            <v>1313093499</v>
          </cell>
          <cell r="B4100">
            <v>131309</v>
          </cell>
          <cell r="C4100" t="str">
            <v>з/ч по БелАЗ</v>
          </cell>
          <cell r="D4100" t="str">
            <v>Шланг 7540-3408422</v>
          </cell>
          <cell r="E4100">
            <v>3</v>
          </cell>
          <cell r="F4100">
            <v>226.31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3</v>
          </cell>
          <cell r="L4100">
            <v>226.31</v>
          </cell>
        </row>
        <row r="4101">
          <cell r="A4101">
            <v>1313093500</v>
          </cell>
          <cell r="B4101">
            <v>131309</v>
          </cell>
          <cell r="C4101" t="str">
            <v>з/ч по БелАЗ</v>
          </cell>
          <cell r="D4101" t="str">
            <v>Шланг 7540-3509318</v>
          </cell>
          <cell r="E4101">
            <v>12</v>
          </cell>
          <cell r="F4101">
            <v>2505.27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12</v>
          </cell>
          <cell r="L4101">
            <v>2505.27</v>
          </cell>
        </row>
        <row r="4102">
          <cell r="A4102">
            <v>1313093503</v>
          </cell>
          <cell r="B4102">
            <v>131309</v>
          </cell>
          <cell r="C4102" t="str">
            <v>з/ч по БелАЗ</v>
          </cell>
          <cell r="D4102" t="str">
            <v>Шланг 754051-8609380</v>
          </cell>
          <cell r="E4102">
            <v>5</v>
          </cell>
          <cell r="F4102">
            <v>19013.16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5</v>
          </cell>
          <cell r="L4102">
            <v>19013.16</v>
          </cell>
        </row>
        <row r="4103">
          <cell r="A4103">
            <v>1313093506</v>
          </cell>
          <cell r="B4103">
            <v>131309</v>
          </cell>
          <cell r="C4103" t="str">
            <v>з/ч по БелАЗ</v>
          </cell>
          <cell r="D4103" t="str">
            <v>Шланг 75405-3506080</v>
          </cell>
          <cell r="E4103">
            <v>3</v>
          </cell>
          <cell r="F4103">
            <v>1921.05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3</v>
          </cell>
          <cell r="L4103">
            <v>1921.05</v>
          </cell>
        </row>
        <row r="4104">
          <cell r="A4104">
            <v>1313093508</v>
          </cell>
          <cell r="B4104">
            <v>131309</v>
          </cell>
          <cell r="C4104" t="str">
            <v>з/ч по БелАЗ</v>
          </cell>
          <cell r="D4104" t="str">
            <v>Шланг 75405-3506084</v>
          </cell>
          <cell r="E4104">
            <v>81</v>
          </cell>
          <cell r="F4104">
            <v>54731.040000000001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81</v>
          </cell>
          <cell r="L4104">
            <v>54731.040000000001</v>
          </cell>
        </row>
        <row r="4105">
          <cell r="A4105">
            <v>1313093510</v>
          </cell>
          <cell r="B4105">
            <v>131309</v>
          </cell>
          <cell r="C4105" t="str">
            <v>з/ч по БелАЗ</v>
          </cell>
          <cell r="D4105" t="str">
            <v>Шланг 754851-8609380</v>
          </cell>
          <cell r="E4105">
            <v>28</v>
          </cell>
          <cell r="F4105">
            <v>121753.39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28</v>
          </cell>
          <cell r="L4105">
            <v>121753.39</v>
          </cell>
        </row>
        <row r="4106">
          <cell r="A4106">
            <v>1313093556</v>
          </cell>
          <cell r="B4106">
            <v>131309</v>
          </cell>
          <cell r="C4106" t="str">
            <v>з/ч по БелАЗ</v>
          </cell>
          <cell r="D4106" t="str">
            <v>штанга 7540-2909018-01</v>
          </cell>
          <cell r="E4106">
            <v>4</v>
          </cell>
          <cell r="F4106">
            <v>153898.25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4</v>
          </cell>
          <cell r="L4106">
            <v>153898.25</v>
          </cell>
        </row>
        <row r="4107">
          <cell r="A4107">
            <v>1313093557</v>
          </cell>
          <cell r="B4107">
            <v>131309</v>
          </cell>
          <cell r="C4107" t="str">
            <v>з/ч по БелАЗ</v>
          </cell>
          <cell r="D4107" t="str">
            <v>штанга 7540-2919019-01</v>
          </cell>
          <cell r="E4107">
            <v>2</v>
          </cell>
          <cell r="F4107">
            <v>93922.81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2</v>
          </cell>
          <cell r="L4107">
            <v>93922.81</v>
          </cell>
        </row>
        <row r="4108">
          <cell r="A4108">
            <v>1313093562</v>
          </cell>
          <cell r="B4108">
            <v>131309</v>
          </cell>
          <cell r="C4108" t="str">
            <v>з/ч по БелАЗ</v>
          </cell>
          <cell r="D4108" t="str">
            <v>штанга толкателя ЯМЗ</v>
          </cell>
          <cell r="E4108">
            <v>22</v>
          </cell>
          <cell r="F4108">
            <v>4208.6899999999996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22</v>
          </cell>
          <cell r="L4108">
            <v>4208.6899999999996</v>
          </cell>
        </row>
        <row r="4109">
          <cell r="A4109">
            <v>1313093590</v>
          </cell>
          <cell r="B4109">
            <v>131309</v>
          </cell>
          <cell r="C4109" t="str">
            <v>з/ч по БелАЗ</v>
          </cell>
          <cell r="D4109" t="str">
            <v>Элемент 201-1105040</v>
          </cell>
          <cell r="E4109">
            <v>171</v>
          </cell>
          <cell r="F4109">
            <v>21907.41</v>
          </cell>
          <cell r="G4109">
            <v>0</v>
          </cell>
          <cell r="H4109">
            <v>0</v>
          </cell>
          <cell r="I4109">
            <v>2</v>
          </cell>
          <cell r="J4109">
            <v>218.99</v>
          </cell>
          <cell r="K4109">
            <v>169</v>
          </cell>
          <cell r="L4109">
            <v>21688.42</v>
          </cell>
        </row>
        <row r="4110">
          <cell r="A4110">
            <v>1313093592</v>
          </cell>
          <cell r="B4110">
            <v>131309</v>
          </cell>
          <cell r="C4110" t="str">
            <v>з/ч по БелАЗ</v>
          </cell>
          <cell r="D4110" t="str">
            <v>Элемент 201-1117040</v>
          </cell>
          <cell r="E4110">
            <v>113</v>
          </cell>
          <cell r="F4110">
            <v>11557.15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113</v>
          </cell>
          <cell r="L4110">
            <v>11557.15</v>
          </cell>
        </row>
        <row r="4111">
          <cell r="A4111">
            <v>1313093599</v>
          </cell>
          <cell r="B4111">
            <v>131309</v>
          </cell>
          <cell r="C4111" t="str">
            <v>з/ч по БелАЗ</v>
          </cell>
          <cell r="D4111" t="str">
            <v>Насос сервомоторный 423-01-0000</v>
          </cell>
          <cell r="E4111">
            <v>1</v>
          </cell>
          <cell r="F4111">
            <v>189380.53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1</v>
          </cell>
          <cell r="L4111">
            <v>189380.53</v>
          </cell>
        </row>
        <row r="4112">
          <cell r="A4112">
            <v>1313093604</v>
          </cell>
          <cell r="B4112">
            <v>131309</v>
          </cell>
          <cell r="C4112" t="str">
            <v>з/ч по БелАЗ</v>
          </cell>
          <cell r="D4112" t="str">
            <v>Ремкомплект прокладок на двигатель</v>
          </cell>
          <cell r="E4112">
            <v>1</v>
          </cell>
          <cell r="F4112">
            <v>803.57</v>
          </cell>
          <cell r="G4112">
            <v>1</v>
          </cell>
          <cell r="H4112">
            <v>1517.86</v>
          </cell>
          <cell r="I4112">
            <v>0</v>
          </cell>
          <cell r="J4112">
            <v>0</v>
          </cell>
          <cell r="K4112">
            <v>2</v>
          </cell>
          <cell r="L4112">
            <v>2321.4299999999998</v>
          </cell>
          <cell r="M4112" t="str">
            <v>ДТ</v>
          </cell>
        </row>
        <row r="4113">
          <cell r="A4113">
            <v>1313093605</v>
          </cell>
          <cell r="B4113">
            <v>131309</v>
          </cell>
          <cell r="C4113" t="str">
            <v>з/ч по БелАЗ</v>
          </cell>
          <cell r="D4113" t="str">
            <v>Комплект прокладок для двиг.ЯМЗ-240</v>
          </cell>
          <cell r="E4113">
            <v>0</v>
          </cell>
          <cell r="F4113">
            <v>0</v>
          </cell>
          <cell r="G4113">
            <v>1</v>
          </cell>
          <cell r="H4113">
            <v>1428.57</v>
          </cell>
          <cell r="I4113">
            <v>0</v>
          </cell>
          <cell r="J4113">
            <v>0</v>
          </cell>
          <cell r="K4113">
            <v>1</v>
          </cell>
          <cell r="L4113">
            <v>1428.57</v>
          </cell>
          <cell r="M4113" t="str">
            <v>ДТ</v>
          </cell>
        </row>
        <row r="4114">
          <cell r="A4114">
            <v>1313093611</v>
          </cell>
          <cell r="B4114">
            <v>131309</v>
          </cell>
          <cell r="C4114" t="str">
            <v>з/ч по БелАЗ</v>
          </cell>
          <cell r="D4114" t="str">
            <v>вкладыши 240-1000104Б2Р1</v>
          </cell>
          <cell r="E4114">
            <v>2</v>
          </cell>
          <cell r="F4114">
            <v>11646.02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2</v>
          </cell>
          <cell r="L4114">
            <v>11646.02</v>
          </cell>
        </row>
        <row r="4115">
          <cell r="A4115">
            <v>1313093613</v>
          </cell>
          <cell r="B4115">
            <v>131309</v>
          </cell>
          <cell r="C4115" t="str">
            <v>з/ч по БелАЗ</v>
          </cell>
          <cell r="D4115" t="str">
            <v>водило 548 2405018</v>
          </cell>
          <cell r="E4115">
            <v>1</v>
          </cell>
          <cell r="F4115">
            <v>136199.12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1</v>
          </cell>
          <cell r="L4115">
            <v>136199.12</v>
          </cell>
        </row>
        <row r="4116">
          <cell r="A4116">
            <v>1313093616</v>
          </cell>
          <cell r="B4116">
            <v>131309</v>
          </cell>
          <cell r="C4116" t="str">
            <v>з/ч по БелАЗ</v>
          </cell>
          <cell r="D4116" t="str">
            <v>180210 подшипник</v>
          </cell>
          <cell r="E4116">
            <v>1</v>
          </cell>
          <cell r="F4116">
            <v>734.51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1</v>
          </cell>
          <cell r="L4116">
            <v>734.51</v>
          </cell>
        </row>
        <row r="4117">
          <cell r="A4117">
            <v>1313093617</v>
          </cell>
          <cell r="B4117">
            <v>131309</v>
          </cell>
          <cell r="C4117" t="str">
            <v>з/ч по БелАЗ</v>
          </cell>
          <cell r="D4117" t="str">
            <v>7523-3003056 наконечник</v>
          </cell>
          <cell r="E4117">
            <v>6</v>
          </cell>
          <cell r="F4117">
            <v>45562.83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6</v>
          </cell>
          <cell r="L4117">
            <v>45562.83</v>
          </cell>
        </row>
        <row r="4118">
          <cell r="A4118">
            <v>1313093618</v>
          </cell>
          <cell r="B4118">
            <v>131309</v>
          </cell>
          <cell r="C4118" t="str">
            <v>з/ч по БелАЗ</v>
          </cell>
          <cell r="D4118" t="str">
            <v>7523-3003063 наконечник</v>
          </cell>
          <cell r="E4118">
            <v>6</v>
          </cell>
          <cell r="F4118">
            <v>21249.56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6</v>
          </cell>
          <cell r="L4118">
            <v>21249.56</v>
          </cell>
        </row>
        <row r="4119">
          <cell r="A4119">
            <v>1313093619</v>
          </cell>
          <cell r="B4119">
            <v>131309</v>
          </cell>
          <cell r="C4119" t="str">
            <v>з/ч по БелАЗ</v>
          </cell>
          <cell r="D4119" t="str">
            <v>Палец 540-3003032</v>
          </cell>
          <cell r="E4119">
            <v>8</v>
          </cell>
          <cell r="F4119">
            <v>13635.4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8</v>
          </cell>
          <cell r="L4119">
            <v>13635.4</v>
          </cell>
        </row>
        <row r="4120">
          <cell r="A4120">
            <v>1313093621</v>
          </cell>
          <cell r="B4120">
            <v>131309</v>
          </cell>
          <cell r="C4120" t="str">
            <v>з/ч по БелАЗ</v>
          </cell>
          <cell r="D4120" t="str">
            <v>пружина 540-1712159</v>
          </cell>
          <cell r="E4120">
            <v>10</v>
          </cell>
          <cell r="F4120">
            <v>938.05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10</v>
          </cell>
          <cell r="L4120">
            <v>938.05</v>
          </cell>
        </row>
        <row r="4121">
          <cell r="A4121">
            <v>1313093623</v>
          </cell>
          <cell r="B4121">
            <v>131309</v>
          </cell>
          <cell r="C4121" t="str">
            <v>з/ч по БелАЗ</v>
          </cell>
          <cell r="D4121" t="str">
            <v>Цилиндр 100 3570210</v>
          </cell>
          <cell r="E4121">
            <v>1</v>
          </cell>
          <cell r="F4121">
            <v>1618.58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1</v>
          </cell>
          <cell r="L4121">
            <v>1618.58</v>
          </cell>
        </row>
        <row r="4122">
          <cell r="A4122">
            <v>1313093624</v>
          </cell>
          <cell r="B4122">
            <v>131309</v>
          </cell>
          <cell r="C4122" t="str">
            <v>з/ч по БелАЗ</v>
          </cell>
          <cell r="D4122" t="str">
            <v>штанга 7540-2919014</v>
          </cell>
          <cell r="E4122">
            <v>5</v>
          </cell>
          <cell r="F4122">
            <v>200237.46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5</v>
          </cell>
          <cell r="L4122">
            <v>200237.46</v>
          </cell>
        </row>
        <row r="4123">
          <cell r="A4123">
            <v>1313093625</v>
          </cell>
          <cell r="B4123">
            <v>131309</v>
          </cell>
          <cell r="C4123" t="str">
            <v>з/ч по БелАЗ</v>
          </cell>
          <cell r="D4123" t="str">
            <v>Элемент охлаждающий 548А-1013180</v>
          </cell>
          <cell r="E4123">
            <v>1</v>
          </cell>
          <cell r="F4123">
            <v>57261.06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1</v>
          </cell>
          <cell r="L4123">
            <v>57261.06</v>
          </cell>
        </row>
        <row r="4124">
          <cell r="A4124">
            <v>1313093630</v>
          </cell>
          <cell r="B4124">
            <v>131309</v>
          </cell>
          <cell r="C4124" t="str">
            <v>з/ч по БелАЗ</v>
          </cell>
          <cell r="D4124" t="str">
            <v>Муфта привода ТНВД в сборе 236-1029300-Б</v>
          </cell>
          <cell r="E4124">
            <v>1</v>
          </cell>
          <cell r="F4124">
            <v>3750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1</v>
          </cell>
          <cell r="L4124">
            <v>3750</v>
          </cell>
        </row>
        <row r="4125">
          <cell r="A4125">
            <v>1313093631</v>
          </cell>
          <cell r="B4125">
            <v>131309</v>
          </cell>
          <cell r="C4125" t="str">
            <v>з/ч по БелАЗ</v>
          </cell>
          <cell r="D4125" t="str">
            <v>Валик соединительный привода агрегатов 240-1029336</v>
          </cell>
          <cell r="E4125">
            <v>5</v>
          </cell>
          <cell r="F4125">
            <v>20982.14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5</v>
          </cell>
          <cell r="L4125">
            <v>20982.14</v>
          </cell>
        </row>
        <row r="4126">
          <cell r="A4126">
            <v>1313093632</v>
          </cell>
          <cell r="B4126">
            <v>131309</v>
          </cell>
          <cell r="C4126" t="str">
            <v>з/ч по БелАЗ</v>
          </cell>
          <cell r="D4126" t="str">
            <v>Полумуфта отбора мощности 240-1005532</v>
          </cell>
          <cell r="E4126">
            <v>1</v>
          </cell>
          <cell r="F4126">
            <v>4017.85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1</v>
          </cell>
          <cell r="L4126">
            <v>4017.85</v>
          </cell>
        </row>
        <row r="4127">
          <cell r="A4127">
            <v>1313093633</v>
          </cell>
          <cell r="B4127">
            <v>131309</v>
          </cell>
          <cell r="C4127" t="str">
            <v>з/ч по БелАЗ</v>
          </cell>
          <cell r="D4127" t="str">
            <v>Вал привода вспомогательных агрегатов 240-1029330-Б</v>
          </cell>
          <cell r="E4127">
            <v>1</v>
          </cell>
          <cell r="F4127">
            <v>8035.71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1</v>
          </cell>
          <cell r="L4127">
            <v>8035.71</v>
          </cell>
        </row>
        <row r="4128">
          <cell r="A4128">
            <v>1313093634</v>
          </cell>
          <cell r="B4128">
            <v>131309</v>
          </cell>
          <cell r="C4128" t="str">
            <v>з/ч по БелАЗ</v>
          </cell>
          <cell r="D4128" t="str">
            <v>Прокладка колпака масляного фильтра 201-1012083</v>
          </cell>
          <cell r="E4128">
            <v>14</v>
          </cell>
          <cell r="F4128">
            <v>1499.99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14</v>
          </cell>
          <cell r="L4128">
            <v>1499.99</v>
          </cell>
        </row>
        <row r="4129">
          <cell r="A4129">
            <v>1313093635</v>
          </cell>
          <cell r="B4129">
            <v>131309</v>
          </cell>
          <cell r="C4129" t="str">
            <v>з/ч по БелАЗ</v>
          </cell>
          <cell r="D4129" t="str">
            <v>трубка дренажная</v>
          </cell>
          <cell r="E4129">
            <v>14</v>
          </cell>
          <cell r="F4129">
            <v>22672.560000000001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14</v>
          </cell>
          <cell r="L4129">
            <v>22672.560000000001</v>
          </cell>
        </row>
        <row r="4130">
          <cell r="A4130">
            <v>1313093636</v>
          </cell>
          <cell r="B4130">
            <v>131309</v>
          </cell>
          <cell r="C4130" t="str">
            <v>з/ч по БелАЗ</v>
          </cell>
          <cell r="D4130" t="str">
            <v>турбокомпрессор ТКР7Н-1</v>
          </cell>
          <cell r="E4130">
            <v>2</v>
          </cell>
          <cell r="F4130">
            <v>71088.81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2</v>
          </cell>
          <cell r="L4130">
            <v>71088.81</v>
          </cell>
        </row>
        <row r="4131">
          <cell r="A4131">
            <v>1313093637</v>
          </cell>
          <cell r="B4131">
            <v>131309</v>
          </cell>
          <cell r="C4131" t="str">
            <v>з/ч по БелАЗ</v>
          </cell>
          <cell r="D4131" t="str">
            <v>клапан редукционный 236-1011048</v>
          </cell>
          <cell r="E4131">
            <v>3</v>
          </cell>
          <cell r="F4131">
            <v>4017.86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3</v>
          </cell>
          <cell r="L4131">
            <v>4017.86</v>
          </cell>
        </row>
        <row r="4132">
          <cell r="A4132">
            <v>1313093639</v>
          </cell>
          <cell r="B4132">
            <v>131309</v>
          </cell>
          <cell r="C4132" t="str">
            <v>з/ч по БелАЗ</v>
          </cell>
          <cell r="D4132" t="str">
            <v>Фильтр топливный</v>
          </cell>
          <cell r="E4132">
            <v>8</v>
          </cell>
          <cell r="F4132">
            <v>1044.6400000000001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8</v>
          </cell>
          <cell r="L4132">
            <v>1044.6400000000001</v>
          </cell>
        </row>
        <row r="4133">
          <cell r="A4133">
            <v>1313093644</v>
          </cell>
          <cell r="B4133">
            <v>131309</v>
          </cell>
          <cell r="C4133" t="str">
            <v>з/ч по БелАЗ</v>
          </cell>
          <cell r="D4133" t="str">
            <v>Поршнекомплект ЯМЗ-240 (гильза, поршень, кольца)</v>
          </cell>
          <cell r="E4133">
            <v>12</v>
          </cell>
          <cell r="F4133">
            <v>105064.29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12</v>
          </cell>
          <cell r="L4133">
            <v>105064.29</v>
          </cell>
        </row>
        <row r="4134">
          <cell r="A4134">
            <v>1313093646</v>
          </cell>
          <cell r="B4134">
            <v>131309</v>
          </cell>
          <cell r="C4134" t="str">
            <v>з/ч по БелАЗ</v>
          </cell>
          <cell r="D4134" t="str">
            <v>втулка толкателя ЯМЗ-240 1007244</v>
          </cell>
          <cell r="E4134">
            <v>8</v>
          </cell>
          <cell r="F4134">
            <v>2100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8</v>
          </cell>
          <cell r="L4134">
            <v>2100</v>
          </cell>
        </row>
        <row r="4135">
          <cell r="A4135">
            <v>1313093647</v>
          </cell>
          <cell r="B4135">
            <v>131309</v>
          </cell>
          <cell r="C4135" t="str">
            <v>з/ч по БелАЗ</v>
          </cell>
          <cell r="D4135" t="str">
            <v>втулка ЯМЗ-240 1007245</v>
          </cell>
          <cell r="E4135">
            <v>26</v>
          </cell>
          <cell r="F4135">
            <v>11924.1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26</v>
          </cell>
          <cell r="L4135">
            <v>11924.1</v>
          </cell>
        </row>
        <row r="4136">
          <cell r="A4136">
            <v>1313093649</v>
          </cell>
          <cell r="B4136">
            <v>131309</v>
          </cell>
          <cell r="C4136" t="str">
            <v>з/ч по БелАЗ</v>
          </cell>
          <cell r="D4136" t="str">
            <v>548А-1709110 колесо первого реактора</v>
          </cell>
          <cell r="E4136">
            <v>2</v>
          </cell>
          <cell r="F4136">
            <v>92321.43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2</v>
          </cell>
          <cell r="L4136">
            <v>92321.43</v>
          </cell>
        </row>
        <row r="4137">
          <cell r="A4137">
            <v>1313093650</v>
          </cell>
          <cell r="B4137">
            <v>131309</v>
          </cell>
          <cell r="C4137" t="str">
            <v>з/ч по БелАЗ</v>
          </cell>
          <cell r="D4137" t="str">
            <v>540-2201025-02 креставина с подшипниками</v>
          </cell>
          <cell r="E4137">
            <v>10</v>
          </cell>
          <cell r="F4137">
            <v>97535.71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10</v>
          </cell>
          <cell r="L4137">
            <v>97535.71</v>
          </cell>
        </row>
        <row r="4138">
          <cell r="A4138">
            <v>1313093651</v>
          </cell>
          <cell r="B4138">
            <v>131309</v>
          </cell>
          <cell r="C4138" t="str">
            <v>з/ч по БелАЗ</v>
          </cell>
          <cell r="D4138" t="str">
            <v>7548-1712410-20 механизм управления</v>
          </cell>
          <cell r="E4138">
            <v>1</v>
          </cell>
          <cell r="F4138">
            <v>246749.11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1</v>
          </cell>
          <cell r="L4138">
            <v>246749.11</v>
          </cell>
        </row>
        <row r="4139">
          <cell r="A4139">
            <v>1313093652</v>
          </cell>
          <cell r="B4139">
            <v>131309</v>
          </cell>
          <cell r="C4139" t="str">
            <v>з/ч по БелАЗ</v>
          </cell>
          <cell r="D4139" t="str">
            <v>7523-2919078-01 палец</v>
          </cell>
          <cell r="E4139">
            <v>8</v>
          </cell>
          <cell r="F4139">
            <v>46528.57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8</v>
          </cell>
          <cell r="L4139">
            <v>46528.57</v>
          </cell>
        </row>
        <row r="4140">
          <cell r="A4140">
            <v>1313093653</v>
          </cell>
          <cell r="B4140">
            <v>131309</v>
          </cell>
          <cell r="C4140" t="str">
            <v>з/ч по БелАЗ</v>
          </cell>
          <cell r="D4140" t="str">
            <v>Подшипник 6-116Л</v>
          </cell>
          <cell r="E4140">
            <v>8</v>
          </cell>
          <cell r="F4140">
            <v>8892.86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8</v>
          </cell>
          <cell r="L4140">
            <v>8892.86</v>
          </cell>
        </row>
        <row r="4141">
          <cell r="A4141">
            <v>1313093654</v>
          </cell>
          <cell r="B4141">
            <v>131309</v>
          </cell>
          <cell r="C4141" t="str">
            <v>з/ч по БелАЗ</v>
          </cell>
          <cell r="D4141" t="str">
            <v>Подшипник 7616А</v>
          </cell>
          <cell r="E4141">
            <v>4</v>
          </cell>
          <cell r="F4141">
            <v>25285.71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4</v>
          </cell>
          <cell r="L4141">
            <v>25285.71</v>
          </cell>
        </row>
        <row r="4142">
          <cell r="A4142">
            <v>1313093655</v>
          </cell>
          <cell r="B4142">
            <v>131309</v>
          </cell>
          <cell r="C4142" t="str">
            <v>з/ч по БелАЗ</v>
          </cell>
          <cell r="D4142" t="str">
            <v>Подшипник  5-3615</v>
          </cell>
          <cell r="E4142">
            <v>3</v>
          </cell>
          <cell r="F4142">
            <v>21375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3</v>
          </cell>
          <cell r="L4142">
            <v>21375</v>
          </cell>
        </row>
        <row r="4143">
          <cell r="A4143">
            <v>1313093656</v>
          </cell>
          <cell r="B4143">
            <v>131309</v>
          </cell>
          <cell r="C4143" t="str">
            <v>з/ч по БелАЗ</v>
          </cell>
          <cell r="D4143" t="str">
            <v>540-1308111-01 Ролик натяжной правый</v>
          </cell>
          <cell r="E4143">
            <v>1</v>
          </cell>
          <cell r="F4143">
            <v>20522.330000000002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1</v>
          </cell>
          <cell r="L4143">
            <v>20522.330000000002</v>
          </cell>
        </row>
        <row r="4144">
          <cell r="A4144">
            <v>1313093657</v>
          </cell>
          <cell r="B4144">
            <v>131309</v>
          </cell>
          <cell r="C4144" t="str">
            <v>з/ч по БелАЗ</v>
          </cell>
          <cell r="D4144" t="str">
            <v>7548-1731050-01 фланец</v>
          </cell>
          <cell r="E4144">
            <v>2</v>
          </cell>
          <cell r="F4144">
            <v>12491.07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2</v>
          </cell>
          <cell r="L4144">
            <v>12491.07</v>
          </cell>
        </row>
        <row r="4145">
          <cell r="A4145">
            <v>1313093658</v>
          </cell>
          <cell r="B4145">
            <v>131309</v>
          </cell>
          <cell r="C4145" t="str">
            <v>з/ч по БелАЗ</v>
          </cell>
          <cell r="D4145" t="str">
            <v>7548-1711400 фрикцион 1 передачи</v>
          </cell>
          <cell r="E4145">
            <v>1</v>
          </cell>
          <cell r="F4145">
            <v>104916.07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1</v>
          </cell>
          <cell r="L4145">
            <v>104916.07</v>
          </cell>
        </row>
        <row r="4146">
          <cell r="A4146">
            <v>1313093659</v>
          </cell>
          <cell r="B4146">
            <v>131309</v>
          </cell>
          <cell r="C4146" t="str">
            <v>з/ч по БелАЗ</v>
          </cell>
          <cell r="D4146" t="str">
            <v>540-2403018-20 чашка дифференциала</v>
          </cell>
          <cell r="E4146">
            <v>1</v>
          </cell>
          <cell r="F4146">
            <v>175000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1</v>
          </cell>
          <cell r="L4146">
            <v>175000</v>
          </cell>
        </row>
        <row r="4147">
          <cell r="A4147">
            <v>1313093663</v>
          </cell>
          <cell r="B4147">
            <v>131309</v>
          </cell>
          <cell r="C4147" t="str">
            <v>з/ч по БелАЗ</v>
          </cell>
          <cell r="D4147" t="str">
            <v>кольцо 029-036-36-2-3</v>
          </cell>
          <cell r="E4147">
            <v>14</v>
          </cell>
          <cell r="F4147">
            <v>687.54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14</v>
          </cell>
          <cell r="L4147">
            <v>687.54</v>
          </cell>
        </row>
        <row r="4148">
          <cell r="A4148">
            <v>1313093664</v>
          </cell>
          <cell r="B4148">
            <v>131309</v>
          </cell>
          <cell r="C4148" t="str">
            <v>з/ч по БелАЗ</v>
          </cell>
          <cell r="D4148" t="str">
            <v>кольцо 025-031-36-2-1</v>
          </cell>
          <cell r="E4148">
            <v>15</v>
          </cell>
          <cell r="F4148">
            <v>736.65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15</v>
          </cell>
          <cell r="L4148">
            <v>736.65</v>
          </cell>
        </row>
        <row r="4149">
          <cell r="A4149">
            <v>1313093665</v>
          </cell>
          <cell r="B4149">
            <v>131309</v>
          </cell>
          <cell r="C4149" t="str">
            <v>з/ч по БелАЗ</v>
          </cell>
          <cell r="D4149" t="str">
            <v>кольцо уплотнительное 240-1003029-Б</v>
          </cell>
          <cell r="E4149">
            <v>15</v>
          </cell>
          <cell r="F4149">
            <v>937.5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15</v>
          </cell>
          <cell r="L4149">
            <v>937.5</v>
          </cell>
        </row>
        <row r="4150">
          <cell r="A4150">
            <v>1313093666</v>
          </cell>
          <cell r="B4150">
            <v>131309</v>
          </cell>
          <cell r="C4150" t="str">
            <v>з/ч по БелАЗ</v>
          </cell>
          <cell r="D4150" t="str">
            <v>Крышка внутренняя 540-3103070-10</v>
          </cell>
          <cell r="E4150">
            <v>4</v>
          </cell>
          <cell r="F4150">
            <v>26785.72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4</v>
          </cell>
          <cell r="L4150">
            <v>26785.72</v>
          </cell>
        </row>
        <row r="4151">
          <cell r="A4151">
            <v>1313093668</v>
          </cell>
          <cell r="B4151">
            <v>131309</v>
          </cell>
          <cell r="C4151" t="str">
            <v>з/ч по БелАЗ</v>
          </cell>
          <cell r="D4151" t="str">
            <v>масленка 2,3.45УХЛ1</v>
          </cell>
          <cell r="E4151">
            <v>417</v>
          </cell>
          <cell r="F4151">
            <v>33510.120000000003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417</v>
          </cell>
          <cell r="L4151">
            <v>33510.120000000003</v>
          </cell>
        </row>
        <row r="4152">
          <cell r="A4152">
            <v>1313093669</v>
          </cell>
          <cell r="B4152">
            <v>131309</v>
          </cell>
          <cell r="C4152" t="str">
            <v>з/ч по БелАЗ</v>
          </cell>
          <cell r="D4152" t="str">
            <v>патрубок 240-1014138</v>
          </cell>
          <cell r="E4152">
            <v>20</v>
          </cell>
          <cell r="F4152">
            <v>8035.8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20</v>
          </cell>
          <cell r="L4152">
            <v>8035.8</v>
          </cell>
        </row>
        <row r="4153">
          <cell r="A4153">
            <v>1313093670</v>
          </cell>
          <cell r="B4153">
            <v>131309</v>
          </cell>
          <cell r="C4153" t="str">
            <v>з/ч по БелАЗ</v>
          </cell>
          <cell r="D4153" t="str">
            <v>Подшипник 7622М</v>
          </cell>
          <cell r="E4153">
            <v>3</v>
          </cell>
          <cell r="F4153">
            <v>40178.58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3</v>
          </cell>
          <cell r="L4153">
            <v>40178.58</v>
          </cell>
        </row>
        <row r="4154">
          <cell r="A4154">
            <v>1313093673</v>
          </cell>
          <cell r="B4154">
            <v>131309</v>
          </cell>
          <cell r="C4154" t="str">
            <v>з/ч по БелАЗ</v>
          </cell>
          <cell r="D4154" t="str">
            <v>Рукав соединительный (резина) 240-1014138</v>
          </cell>
          <cell r="E4154">
            <v>14</v>
          </cell>
          <cell r="F4154">
            <v>5625.06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14</v>
          </cell>
          <cell r="L4154">
            <v>5625.06</v>
          </cell>
        </row>
        <row r="4155">
          <cell r="A4155">
            <v>1313093675</v>
          </cell>
          <cell r="B4155">
            <v>131309</v>
          </cell>
          <cell r="C4155" t="str">
            <v>з/ч по БелАЗ</v>
          </cell>
          <cell r="D4155" t="str">
            <v>Шланг 548П-1719330</v>
          </cell>
          <cell r="E4155">
            <v>3</v>
          </cell>
          <cell r="F4155">
            <v>36160.71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3</v>
          </cell>
          <cell r="L4155">
            <v>36160.71</v>
          </cell>
        </row>
        <row r="4156">
          <cell r="A4156">
            <v>1313093677</v>
          </cell>
          <cell r="B4156">
            <v>131309</v>
          </cell>
          <cell r="C4156" t="str">
            <v>з/ч по БелАЗ</v>
          </cell>
          <cell r="D4156" t="str">
            <v>клапан редукционный в сборе 240Н-1011048</v>
          </cell>
          <cell r="E4156">
            <v>3</v>
          </cell>
          <cell r="F4156">
            <v>2517.87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3</v>
          </cell>
          <cell r="L4156">
            <v>2517.87</v>
          </cell>
        </row>
        <row r="4157">
          <cell r="A4157">
            <v>1313101422</v>
          </cell>
          <cell r="B4157">
            <v>131310</v>
          </cell>
          <cell r="C4157" t="str">
            <v>з/ч по АТУ</v>
          </cell>
          <cell r="D4157" t="str">
            <v>Аккумулятор 6 СТ-90</v>
          </cell>
          <cell r="E4157">
            <v>1</v>
          </cell>
          <cell r="F4157">
            <v>8605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1</v>
          </cell>
          <cell r="L4157">
            <v>8605</v>
          </cell>
        </row>
        <row r="4158">
          <cell r="A4158">
            <v>1313101425</v>
          </cell>
          <cell r="B4158">
            <v>131310</v>
          </cell>
          <cell r="C4158" t="str">
            <v>з/ч по АТУ</v>
          </cell>
          <cell r="D4158" t="str">
            <v>Аккумулятор АКБ-190</v>
          </cell>
          <cell r="E4158">
            <v>0</v>
          </cell>
          <cell r="F4158">
            <v>0</v>
          </cell>
          <cell r="G4158">
            <v>2</v>
          </cell>
          <cell r="H4158">
            <v>47321.43</v>
          </cell>
          <cell r="I4158">
            <v>0</v>
          </cell>
          <cell r="J4158">
            <v>0</v>
          </cell>
          <cell r="K4158">
            <v>2</v>
          </cell>
          <cell r="L4158">
            <v>47321.43</v>
          </cell>
          <cell r="M4158" t="str">
            <v>ДТ</v>
          </cell>
        </row>
        <row r="4159">
          <cell r="A4159">
            <v>1313101458</v>
          </cell>
          <cell r="B4159">
            <v>131310</v>
          </cell>
          <cell r="C4159" t="str">
            <v>з/ч по АТУ</v>
          </cell>
          <cell r="D4159" t="str">
            <v>Барабан тормозной 5511-3501.070</v>
          </cell>
          <cell r="E4159">
            <v>2</v>
          </cell>
          <cell r="F4159">
            <v>8521.74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2</v>
          </cell>
          <cell r="L4159">
            <v>8521.74</v>
          </cell>
        </row>
        <row r="4160">
          <cell r="A4160">
            <v>1313101460</v>
          </cell>
          <cell r="B4160">
            <v>131310</v>
          </cell>
          <cell r="C4160" t="str">
            <v>з/ч по АТУ</v>
          </cell>
          <cell r="D4160" t="str">
            <v>бегунок Г-53</v>
          </cell>
          <cell r="E4160">
            <v>2</v>
          </cell>
          <cell r="F4160">
            <v>274.33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2</v>
          </cell>
          <cell r="L4160">
            <v>274.33</v>
          </cell>
        </row>
        <row r="4161">
          <cell r="A4161">
            <v>1313101466</v>
          </cell>
          <cell r="B4161">
            <v>131310</v>
          </cell>
          <cell r="C4161" t="str">
            <v>з/ч по АТУ</v>
          </cell>
          <cell r="D4161" t="str">
            <v>бензонасос ЗИЛ 130Ш-1301.010-01</v>
          </cell>
          <cell r="E4161">
            <v>9</v>
          </cell>
          <cell r="F4161">
            <v>20021.25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9</v>
          </cell>
          <cell r="L4161">
            <v>20021.25</v>
          </cell>
        </row>
        <row r="4162">
          <cell r="A4162">
            <v>1313101554</v>
          </cell>
          <cell r="B4162">
            <v>131310</v>
          </cell>
          <cell r="C4162" t="str">
            <v>з/ч по АТУ</v>
          </cell>
          <cell r="D4162" t="str">
            <v>Вал карданный 75231-2201010</v>
          </cell>
          <cell r="E4162">
            <v>2</v>
          </cell>
          <cell r="F4162">
            <v>138907.70000000001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2</v>
          </cell>
          <cell r="L4162">
            <v>138907.70000000001</v>
          </cell>
        </row>
        <row r="4163">
          <cell r="A4163">
            <v>1313101741</v>
          </cell>
          <cell r="B4163">
            <v>131310</v>
          </cell>
          <cell r="C4163" t="str">
            <v>з/ч по АТУ</v>
          </cell>
          <cell r="D4163" t="str">
            <v>генератор</v>
          </cell>
          <cell r="E4163">
            <v>2</v>
          </cell>
          <cell r="F4163">
            <v>35407.08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2</v>
          </cell>
          <cell r="L4163">
            <v>35407.08</v>
          </cell>
        </row>
        <row r="4164">
          <cell r="A4164">
            <v>1313101748</v>
          </cell>
          <cell r="B4164">
            <v>131310</v>
          </cell>
          <cell r="C4164" t="str">
            <v>з/ч по АТУ</v>
          </cell>
          <cell r="D4164" t="str">
            <v>генератор ПАЗ-90</v>
          </cell>
          <cell r="E4164">
            <v>1</v>
          </cell>
          <cell r="F4164">
            <v>26970</v>
          </cell>
          <cell r="G4164">
            <v>1</v>
          </cell>
          <cell r="H4164">
            <v>20100</v>
          </cell>
          <cell r="I4164">
            <v>0</v>
          </cell>
          <cell r="J4164">
            <v>0</v>
          </cell>
          <cell r="K4164">
            <v>2</v>
          </cell>
          <cell r="L4164">
            <v>47070</v>
          </cell>
          <cell r="M4164" t="str">
            <v>ДТ</v>
          </cell>
        </row>
        <row r="4165">
          <cell r="A4165">
            <v>1313101767</v>
          </cell>
          <cell r="B4165">
            <v>131310</v>
          </cell>
          <cell r="C4165" t="str">
            <v>з/ч по АТУ</v>
          </cell>
          <cell r="D4165" t="str">
            <v>Головка блока</v>
          </cell>
          <cell r="E4165">
            <v>2</v>
          </cell>
          <cell r="F4165">
            <v>56000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2</v>
          </cell>
          <cell r="L4165">
            <v>56000</v>
          </cell>
        </row>
        <row r="4166">
          <cell r="A4166">
            <v>1313101792</v>
          </cell>
          <cell r="B4166">
            <v>131310</v>
          </cell>
          <cell r="C4166" t="str">
            <v>з/ч по АТУ</v>
          </cell>
          <cell r="D4166" t="str">
            <v>датчик ММ-111</v>
          </cell>
          <cell r="E4166">
            <v>3</v>
          </cell>
          <cell r="F4166">
            <v>482.14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3</v>
          </cell>
          <cell r="L4166">
            <v>482.14</v>
          </cell>
        </row>
        <row r="4167">
          <cell r="A4167">
            <v>1313101794</v>
          </cell>
          <cell r="B4167">
            <v>131310</v>
          </cell>
          <cell r="C4167" t="str">
            <v>з/ч по АТУ</v>
          </cell>
          <cell r="D4167" t="str">
            <v>датчик ТМ-100</v>
          </cell>
          <cell r="E4167">
            <v>16</v>
          </cell>
          <cell r="F4167">
            <v>3954.97</v>
          </cell>
          <cell r="G4167">
            <v>2</v>
          </cell>
          <cell r="H4167">
            <v>714.29</v>
          </cell>
          <cell r="I4167">
            <v>0</v>
          </cell>
          <cell r="J4167">
            <v>0</v>
          </cell>
          <cell r="K4167">
            <v>18</v>
          </cell>
          <cell r="L4167">
            <v>4669.26</v>
          </cell>
          <cell r="M4167" t="str">
            <v>ДТ</v>
          </cell>
        </row>
        <row r="4168">
          <cell r="A4168">
            <v>1313101796</v>
          </cell>
          <cell r="B4168">
            <v>131310</v>
          </cell>
          <cell r="C4168" t="str">
            <v>з/ч по АТУ</v>
          </cell>
          <cell r="D4168" t="str">
            <v>датчик ТМ-111</v>
          </cell>
          <cell r="E4168">
            <v>15</v>
          </cell>
          <cell r="F4168">
            <v>4581.47</v>
          </cell>
          <cell r="G4168">
            <v>2</v>
          </cell>
          <cell r="H4168">
            <v>892.86</v>
          </cell>
          <cell r="I4168">
            <v>0</v>
          </cell>
          <cell r="J4168">
            <v>0</v>
          </cell>
          <cell r="K4168">
            <v>17</v>
          </cell>
          <cell r="L4168">
            <v>5474.33</v>
          </cell>
          <cell r="M4168" t="str">
            <v>ДТ</v>
          </cell>
        </row>
        <row r="4169">
          <cell r="A4169">
            <v>1313101819</v>
          </cell>
          <cell r="B4169">
            <v>131310</v>
          </cell>
          <cell r="C4169" t="str">
            <v>з/ч по АТУ</v>
          </cell>
          <cell r="D4169" t="str">
            <v>Диск сцепления 1601130-130 ЗИЛ</v>
          </cell>
          <cell r="E4169">
            <v>1</v>
          </cell>
          <cell r="F4169">
            <v>5625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1</v>
          </cell>
          <cell r="L4169">
            <v>5625</v>
          </cell>
        </row>
        <row r="4170">
          <cell r="A4170">
            <v>1313101821</v>
          </cell>
          <cell r="B4170">
            <v>131310</v>
          </cell>
          <cell r="C4170" t="str">
            <v>з/ч по АТУ</v>
          </cell>
          <cell r="D4170" t="str">
            <v>Диск сцепления вед.</v>
          </cell>
          <cell r="E4170">
            <v>0</v>
          </cell>
          <cell r="F4170">
            <v>0</v>
          </cell>
          <cell r="G4170">
            <v>1</v>
          </cell>
          <cell r="H4170">
            <v>25892.86</v>
          </cell>
          <cell r="I4170">
            <v>0</v>
          </cell>
          <cell r="J4170">
            <v>0</v>
          </cell>
          <cell r="K4170">
            <v>1</v>
          </cell>
          <cell r="L4170">
            <v>25892.86</v>
          </cell>
          <cell r="M4170" t="str">
            <v>ДТ</v>
          </cell>
        </row>
        <row r="4171">
          <cell r="A4171">
            <v>1313101832</v>
          </cell>
          <cell r="B4171">
            <v>131310</v>
          </cell>
          <cell r="C4171" t="str">
            <v>з/ч по АТУ</v>
          </cell>
          <cell r="D4171" t="str">
            <v>дренаж обратки 740.110.4370</v>
          </cell>
          <cell r="E4171">
            <v>2</v>
          </cell>
          <cell r="F4171">
            <v>3157.89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2</v>
          </cell>
          <cell r="L4171">
            <v>3157.89</v>
          </cell>
        </row>
        <row r="4172">
          <cell r="A4172">
            <v>1313101860</v>
          </cell>
          <cell r="B4172">
            <v>131310</v>
          </cell>
          <cell r="C4172" t="str">
            <v>з/ч по АТУ</v>
          </cell>
          <cell r="D4172" t="str">
            <v>заклепка тормозная</v>
          </cell>
          <cell r="E4172">
            <v>553</v>
          </cell>
          <cell r="F4172">
            <v>3754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553</v>
          </cell>
          <cell r="L4172">
            <v>3754</v>
          </cell>
        </row>
        <row r="4173">
          <cell r="A4173">
            <v>1313101870</v>
          </cell>
          <cell r="B4173">
            <v>131310</v>
          </cell>
          <cell r="C4173" t="str">
            <v>з/ч по АТУ</v>
          </cell>
          <cell r="D4173" t="str">
            <v>Замок зажигания Г-53 (ДТ)</v>
          </cell>
          <cell r="E4173">
            <v>3</v>
          </cell>
          <cell r="F4173">
            <v>1745.79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3</v>
          </cell>
          <cell r="L4173">
            <v>1745.79</v>
          </cell>
        </row>
        <row r="4174">
          <cell r="A4174">
            <v>1313101908</v>
          </cell>
          <cell r="B4174">
            <v>131310</v>
          </cell>
          <cell r="C4174" t="str">
            <v>з/ч по АТУ</v>
          </cell>
          <cell r="D4174" t="str">
            <v>Карданный вал 75231- 2201010</v>
          </cell>
          <cell r="E4174">
            <v>1</v>
          </cell>
          <cell r="F4174">
            <v>67444.73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1</v>
          </cell>
          <cell r="L4174">
            <v>67444.73</v>
          </cell>
        </row>
        <row r="4175">
          <cell r="A4175">
            <v>1313101958</v>
          </cell>
          <cell r="B4175">
            <v>131310</v>
          </cell>
          <cell r="C4175" t="str">
            <v>з/ч по АТУ</v>
          </cell>
          <cell r="D4175" t="str">
            <v>Клапан 5320-3721500</v>
          </cell>
          <cell r="E4175">
            <v>1</v>
          </cell>
          <cell r="F4175">
            <v>7021.93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1</v>
          </cell>
          <cell r="L4175">
            <v>7021.93</v>
          </cell>
        </row>
        <row r="4176">
          <cell r="A4176">
            <v>1313101959</v>
          </cell>
          <cell r="B4176">
            <v>131310</v>
          </cell>
          <cell r="C4176" t="str">
            <v>з/ч по АТУ</v>
          </cell>
          <cell r="D4176" t="str">
            <v>клапан 75405-2917360</v>
          </cell>
          <cell r="E4176">
            <v>66</v>
          </cell>
          <cell r="F4176">
            <v>48052.28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66</v>
          </cell>
          <cell r="L4176">
            <v>48052.28</v>
          </cell>
        </row>
        <row r="4177">
          <cell r="A4177">
            <v>1313101999</v>
          </cell>
          <cell r="B4177">
            <v>131310</v>
          </cell>
          <cell r="C4177" t="str">
            <v>з/ч по АТУ</v>
          </cell>
          <cell r="D4177" t="str">
            <v>колодка тормозная 53205-3501</v>
          </cell>
          <cell r="E4177">
            <v>6</v>
          </cell>
          <cell r="F4177">
            <v>19999.990000000002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6</v>
          </cell>
          <cell r="L4177">
            <v>19999.990000000002</v>
          </cell>
        </row>
        <row r="4178">
          <cell r="A4178">
            <v>1313102116</v>
          </cell>
          <cell r="B4178">
            <v>131310</v>
          </cell>
          <cell r="C4178" t="str">
            <v>з/ч по АТУ</v>
          </cell>
          <cell r="D4178" t="str">
            <v>компрессор 1-но цилиндровый</v>
          </cell>
          <cell r="E4178">
            <v>2</v>
          </cell>
          <cell r="F4178">
            <v>45329.33</v>
          </cell>
          <cell r="G4178">
            <v>1</v>
          </cell>
          <cell r="H4178">
            <v>28571.43</v>
          </cell>
          <cell r="I4178">
            <v>0</v>
          </cell>
          <cell r="J4178">
            <v>0</v>
          </cell>
          <cell r="K4178">
            <v>3</v>
          </cell>
          <cell r="L4178">
            <v>73900.759999999995</v>
          </cell>
          <cell r="M4178" t="str">
            <v>ДТ</v>
          </cell>
        </row>
        <row r="4179">
          <cell r="A4179">
            <v>1313102117</v>
          </cell>
          <cell r="B4179">
            <v>131310</v>
          </cell>
          <cell r="C4179" t="str">
            <v>з/ч по АТУ</v>
          </cell>
          <cell r="D4179" t="str">
            <v>компрессор 2-х цилиндровый</v>
          </cell>
          <cell r="E4179">
            <v>2</v>
          </cell>
          <cell r="F4179">
            <v>45192.98</v>
          </cell>
          <cell r="G4179">
            <v>1</v>
          </cell>
          <cell r="H4179">
            <v>33214.29</v>
          </cell>
          <cell r="I4179">
            <v>0</v>
          </cell>
          <cell r="J4179">
            <v>0</v>
          </cell>
          <cell r="K4179">
            <v>3</v>
          </cell>
          <cell r="L4179">
            <v>78407.27</v>
          </cell>
          <cell r="M4179" t="str">
            <v>ДТ</v>
          </cell>
        </row>
        <row r="4180">
          <cell r="A4180">
            <v>1313102120</v>
          </cell>
          <cell r="B4180">
            <v>131310</v>
          </cell>
          <cell r="C4180" t="str">
            <v>з/ч по АТУ</v>
          </cell>
          <cell r="D4180" t="str">
            <v>компрессор ЗИЛ-130</v>
          </cell>
          <cell r="E4180">
            <v>1</v>
          </cell>
          <cell r="F4180">
            <v>19196.43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1</v>
          </cell>
          <cell r="L4180">
            <v>19196.43</v>
          </cell>
        </row>
        <row r="4181">
          <cell r="A4181">
            <v>1313102178</v>
          </cell>
          <cell r="B4181">
            <v>131310</v>
          </cell>
          <cell r="C4181" t="str">
            <v>з/ч по АТУ</v>
          </cell>
          <cell r="D4181" t="str">
            <v>кран тормозной обратного действия с ручным управлением</v>
          </cell>
          <cell r="E4181">
            <v>2</v>
          </cell>
          <cell r="F4181">
            <v>11626.55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2</v>
          </cell>
          <cell r="L4181">
            <v>11626.55</v>
          </cell>
        </row>
        <row r="4182">
          <cell r="A4182">
            <v>1313102187</v>
          </cell>
          <cell r="B4182">
            <v>131310</v>
          </cell>
          <cell r="C4182" t="str">
            <v>з/ч по АТУ</v>
          </cell>
          <cell r="D4182" t="str">
            <v>Крестовина Г-53</v>
          </cell>
          <cell r="E4182">
            <v>2</v>
          </cell>
          <cell r="F4182">
            <v>3185.84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2</v>
          </cell>
          <cell r="L4182">
            <v>3185.84</v>
          </cell>
        </row>
        <row r="4183">
          <cell r="A4183">
            <v>1313102188</v>
          </cell>
          <cell r="B4183">
            <v>131310</v>
          </cell>
          <cell r="C4183" t="str">
            <v>з/ч по АТУ</v>
          </cell>
          <cell r="D4183" t="str">
            <v>Крестовина Зил (ДТ)</v>
          </cell>
          <cell r="E4183">
            <v>10</v>
          </cell>
          <cell r="F4183">
            <v>18230.09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10</v>
          </cell>
          <cell r="L4183">
            <v>18230.09</v>
          </cell>
        </row>
        <row r="4184">
          <cell r="A4184">
            <v>1313102361</v>
          </cell>
          <cell r="B4184">
            <v>131310</v>
          </cell>
          <cell r="C4184" t="str">
            <v>з/ч по АТУ</v>
          </cell>
          <cell r="D4184" t="str">
            <v>насос водяной Евро камаз</v>
          </cell>
          <cell r="E4184">
            <v>5</v>
          </cell>
          <cell r="F4184">
            <v>70407.08</v>
          </cell>
          <cell r="G4184">
            <v>2</v>
          </cell>
          <cell r="H4184">
            <v>64800</v>
          </cell>
          <cell r="I4184">
            <v>0</v>
          </cell>
          <cell r="J4184">
            <v>0</v>
          </cell>
          <cell r="K4184">
            <v>7</v>
          </cell>
          <cell r="L4184">
            <v>135207.07999999999</v>
          </cell>
          <cell r="M4184" t="str">
            <v>ДТ</v>
          </cell>
        </row>
        <row r="4185">
          <cell r="A4185">
            <v>1313102397</v>
          </cell>
          <cell r="B4185">
            <v>131310</v>
          </cell>
          <cell r="C4185" t="str">
            <v>з/ч по АТУ</v>
          </cell>
          <cell r="D4185" t="str">
            <v>Насос топливоподкачивающий</v>
          </cell>
          <cell r="E4185">
            <v>1</v>
          </cell>
          <cell r="F4185">
            <v>2678.57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1</v>
          </cell>
          <cell r="L4185">
            <v>2678.57</v>
          </cell>
        </row>
        <row r="4186">
          <cell r="A4186">
            <v>1313102564</v>
          </cell>
          <cell r="B4186">
            <v>131310</v>
          </cell>
          <cell r="C4186" t="str">
            <v>з/ч по АТУ</v>
          </cell>
          <cell r="D4186" t="str">
            <v>плунжерная пара "Евро"</v>
          </cell>
          <cell r="E4186">
            <v>7</v>
          </cell>
          <cell r="F4186">
            <v>21875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7</v>
          </cell>
          <cell r="L4186">
            <v>21875</v>
          </cell>
        </row>
        <row r="4187">
          <cell r="A4187">
            <v>1313102715</v>
          </cell>
          <cell r="B4187">
            <v>131310</v>
          </cell>
          <cell r="C4187" t="str">
            <v>з/ч по АТУ</v>
          </cell>
          <cell r="D4187" t="str">
            <v>Прокладка крышки клапанов Е</v>
          </cell>
          <cell r="E4187">
            <v>7</v>
          </cell>
          <cell r="F4187">
            <v>937.5</v>
          </cell>
          <cell r="G4187">
            <v>8</v>
          </cell>
          <cell r="H4187">
            <v>428.57</v>
          </cell>
          <cell r="I4187">
            <v>0</v>
          </cell>
          <cell r="J4187">
            <v>0</v>
          </cell>
          <cell r="K4187">
            <v>15</v>
          </cell>
          <cell r="L4187">
            <v>1366.07</v>
          </cell>
          <cell r="M4187" t="str">
            <v>ДТ</v>
          </cell>
        </row>
        <row r="4188">
          <cell r="A4188">
            <v>1313102722</v>
          </cell>
          <cell r="B4188">
            <v>131310</v>
          </cell>
          <cell r="C4188" t="str">
            <v>з/ч по АТУ</v>
          </cell>
          <cell r="D4188" t="str">
            <v>Прокладка под плиту ЗиЛ</v>
          </cell>
          <cell r="E4188">
            <v>1</v>
          </cell>
          <cell r="F4188">
            <v>176.99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1</v>
          </cell>
          <cell r="L4188">
            <v>176.99</v>
          </cell>
        </row>
        <row r="4189">
          <cell r="A4189">
            <v>1313102723</v>
          </cell>
          <cell r="B4189">
            <v>131310</v>
          </cell>
          <cell r="C4189" t="str">
            <v>з/ч по АТУ</v>
          </cell>
          <cell r="D4189" t="str">
            <v>Прокладка поддона</v>
          </cell>
          <cell r="E4189">
            <v>0</v>
          </cell>
          <cell r="F4189">
            <v>0</v>
          </cell>
          <cell r="G4189">
            <v>1</v>
          </cell>
          <cell r="H4189">
            <v>625</v>
          </cell>
          <cell r="I4189">
            <v>0</v>
          </cell>
          <cell r="J4189">
            <v>0</v>
          </cell>
          <cell r="K4189">
            <v>1</v>
          </cell>
          <cell r="L4189">
            <v>625</v>
          </cell>
          <cell r="M4189" t="str">
            <v>ДТ</v>
          </cell>
        </row>
        <row r="4190">
          <cell r="A4190">
            <v>1313102776</v>
          </cell>
          <cell r="B4190">
            <v>131310</v>
          </cell>
          <cell r="C4190" t="str">
            <v>з/ч по АТУ</v>
          </cell>
          <cell r="D4190" t="str">
            <v>Р.К. ТНВД Евро</v>
          </cell>
          <cell r="E4190">
            <v>4</v>
          </cell>
          <cell r="F4190">
            <v>6058.78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4</v>
          </cell>
          <cell r="L4190">
            <v>6058.78</v>
          </cell>
        </row>
        <row r="4191">
          <cell r="A4191">
            <v>1313102781</v>
          </cell>
          <cell r="B4191">
            <v>131310</v>
          </cell>
          <cell r="C4191" t="str">
            <v>з/ч по АТУ</v>
          </cell>
          <cell r="D4191" t="str">
            <v>Р/к компрессора Б</v>
          </cell>
          <cell r="E4191">
            <v>3</v>
          </cell>
          <cell r="F4191">
            <v>400.6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3</v>
          </cell>
          <cell r="L4191">
            <v>400.6</v>
          </cell>
        </row>
        <row r="4192">
          <cell r="A4192">
            <v>1313102807</v>
          </cell>
          <cell r="B4192">
            <v>131310</v>
          </cell>
          <cell r="C4192" t="str">
            <v>з/ч по АТУ</v>
          </cell>
          <cell r="D4192" t="str">
            <v>распылитель " Евро" 273.1112110-30</v>
          </cell>
          <cell r="E4192">
            <v>34</v>
          </cell>
          <cell r="F4192">
            <v>32143.77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34</v>
          </cell>
          <cell r="L4192">
            <v>32143.77</v>
          </cell>
        </row>
        <row r="4193">
          <cell r="A4193">
            <v>1313102853</v>
          </cell>
          <cell r="B4193">
            <v>131310</v>
          </cell>
          <cell r="C4193" t="str">
            <v>з/ч по АТУ</v>
          </cell>
          <cell r="D4193" t="str">
            <v>Ремень 1320</v>
          </cell>
          <cell r="E4193">
            <v>13</v>
          </cell>
          <cell r="F4193">
            <v>3102.4</v>
          </cell>
          <cell r="G4193">
            <v>10</v>
          </cell>
          <cell r="H4193">
            <v>6250</v>
          </cell>
          <cell r="I4193">
            <v>0</v>
          </cell>
          <cell r="J4193">
            <v>0</v>
          </cell>
          <cell r="K4193">
            <v>23</v>
          </cell>
          <cell r="L4193">
            <v>9352.4</v>
          </cell>
          <cell r="M4193" t="str">
            <v>ДТ</v>
          </cell>
        </row>
        <row r="4194">
          <cell r="A4194">
            <v>1313103034</v>
          </cell>
          <cell r="B4194">
            <v>131310</v>
          </cell>
          <cell r="C4194" t="str">
            <v>з/ч по АТУ</v>
          </cell>
          <cell r="D4194" t="str">
            <v>спидометр 5320</v>
          </cell>
          <cell r="E4194">
            <v>1</v>
          </cell>
          <cell r="F4194">
            <v>4824.5600000000004</v>
          </cell>
          <cell r="G4194">
            <v>0</v>
          </cell>
          <cell r="H4194">
            <v>0</v>
          </cell>
          <cell r="I4194">
            <v>1</v>
          </cell>
          <cell r="J4194">
            <v>4824.5600000000004</v>
          </cell>
          <cell r="K4194">
            <v>0</v>
          </cell>
          <cell r="L4194">
            <v>0</v>
          </cell>
        </row>
        <row r="4195">
          <cell r="A4195">
            <v>1313103223</v>
          </cell>
          <cell r="B4195">
            <v>131310</v>
          </cell>
          <cell r="C4195" t="str">
            <v>з/ч по АТУ</v>
          </cell>
          <cell r="D4195" t="str">
            <v>Фильтр ST 302</v>
          </cell>
          <cell r="E4195">
            <v>3</v>
          </cell>
          <cell r="F4195">
            <v>4620.3999999999996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3</v>
          </cell>
          <cell r="L4195">
            <v>4620.3999999999996</v>
          </cell>
        </row>
        <row r="4196">
          <cell r="A4196">
            <v>1313103227</v>
          </cell>
          <cell r="B4196">
            <v>131310</v>
          </cell>
          <cell r="C4196" t="str">
            <v>з/ч по АТУ</v>
          </cell>
          <cell r="D4196" t="str">
            <v>Фильтр воздушный</v>
          </cell>
          <cell r="E4196">
            <v>1</v>
          </cell>
          <cell r="F4196">
            <v>466.07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1</v>
          </cell>
          <cell r="L4196">
            <v>466.07</v>
          </cell>
        </row>
        <row r="4197">
          <cell r="A4197">
            <v>1313103237</v>
          </cell>
          <cell r="B4197">
            <v>131310</v>
          </cell>
          <cell r="C4197" t="str">
            <v>з/ч по АТУ</v>
          </cell>
          <cell r="D4197" t="str">
            <v>Фильтр воздушный Е камаз</v>
          </cell>
          <cell r="E4197">
            <v>16</v>
          </cell>
          <cell r="F4197">
            <v>44869.64</v>
          </cell>
          <cell r="G4197">
            <v>6</v>
          </cell>
          <cell r="H4197">
            <v>13392.86</v>
          </cell>
          <cell r="I4197">
            <v>0</v>
          </cell>
          <cell r="J4197">
            <v>0</v>
          </cell>
          <cell r="K4197">
            <v>22</v>
          </cell>
          <cell r="L4197">
            <v>58262.5</v>
          </cell>
          <cell r="M4197" t="str">
            <v>ДТ</v>
          </cell>
        </row>
        <row r="4198">
          <cell r="A4198">
            <v>1313103240</v>
          </cell>
          <cell r="B4198">
            <v>131310</v>
          </cell>
          <cell r="C4198" t="str">
            <v>з/ч по АТУ</v>
          </cell>
          <cell r="D4198" t="str">
            <v>Фильтр воздушный</v>
          </cell>
          <cell r="E4198">
            <v>8</v>
          </cell>
          <cell r="F4198">
            <v>9040.7099999999991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8</v>
          </cell>
          <cell r="L4198">
            <v>9040.7099999999991</v>
          </cell>
        </row>
        <row r="4199">
          <cell r="A4199">
            <v>1313103252</v>
          </cell>
          <cell r="B4199">
            <v>131310</v>
          </cell>
          <cell r="C4199" t="str">
            <v>з/ч по АТУ</v>
          </cell>
          <cell r="D4199" t="str">
            <v>Фильтр масляный Евро (бумажный)</v>
          </cell>
          <cell r="E4199">
            <v>23</v>
          </cell>
          <cell r="F4199">
            <v>13482.12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23</v>
          </cell>
          <cell r="L4199">
            <v>13482.12</v>
          </cell>
        </row>
        <row r="4200">
          <cell r="A4200">
            <v>1313103255</v>
          </cell>
          <cell r="B4200">
            <v>131310</v>
          </cell>
          <cell r="C4200" t="str">
            <v>з/ч по АТУ</v>
          </cell>
          <cell r="D4200" t="str">
            <v>Фильтр масляный Евро (ниточный)</v>
          </cell>
          <cell r="E4200">
            <v>60</v>
          </cell>
          <cell r="F4200">
            <v>71607.12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60</v>
          </cell>
          <cell r="L4200">
            <v>71607.12</v>
          </cell>
        </row>
        <row r="4201">
          <cell r="A4201">
            <v>1313103260</v>
          </cell>
          <cell r="B4201">
            <v>131310</v>
          </cell>
          <cell r="C4201" t="str">
            <v>з/ч по АТУ</v>
          </cell>
          <cell r="D4201" t="str">
            <v>Фильтр маслянный Г-53</v>
          </cell>
          <cell r="E4201">
            <v>14</v>
          </cell>
          <cell r="F4201">
            <v>4796.54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14</v>
          </cell>
          <cell r="L4201">
            <v>4796.54</v>
          </cell>
        </row>
        <row r="4202">
          <cell r="A4202">
            <v>1313103262</v>
          </cell>
          <cell r="B4202">
            <v>131310</v>
          </cell>
          <cell r="C4202" t="str">
            <v>з/ч по АТУ</v>
          </cell>
          <cell r="D4202" t="str">
            <v>Фильтр маслянный Камаз</v>
          </cell>
          <cell r="E4202">
            <v>1</v>
          </cell>
          <cell r="F4202">
            <v>1725.66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1</v>
          </cell>
          <cell r="L4202">
            <v>1725.66</v>
          </cell>
        </row>
        <row r="4203">
          <cell r="A4203">
            <v>1313103283</v>
          </cell>
          <cell r="B4203">
            <v>131310</v>
          </cell>
          <cell r="C4203" t="str">
            <v>з/ч по АТУ</v>
          </cell>
          <cell r="D4203" t="str">
            <v>Фильтр топливный ST 365 Сузуки, Ниссан</v>
          </cell>
          <cell r="E4203">
            <v>36</v>
          </cell>
          <cell r="F4203">
            <v>6829.8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36</v>
          </cell>
          <cell r="L4203">
            <v>6829.8</v>
          </cell>
        </row>
        <row r="4204">
          <cell r="A4204">
            <v>1313103289</v>
          </cell>
          <cell r="B4204">
            <v>131310</v>
          </cell>
          <cell r="C4204" t="str">
            <v>з/ч по АТУ</v>
          </cell>
          <cell r="D4204" t="str">
            <v>Фильтр топливный Камаз</v>
          </cell>
          <cell r="E4204">
            <v>92</v>
          </cell>
          <cell r="F4204">
            <v>18690.84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92</v>
          </cell>
          <cell r="L4204">
            <v>18690.84</v>
          </cell>
        </row>
        <row r="4205">
          <cell r="A4205">
            <v>1313103452</v>
          </cell>
          <cell r="B4205">
            <v>131310</v>
          </cell>
          <cell r="C4205" t="str">
            <v>з/ч по АТУ</v>
          </cell>
          <cell r="D4205" t="str">
            <v>шкворень 5320-301019</v>
          </cell>
          <cell r="E4205">
            <v>4</v>
          </cell>
          <cell r="F4205">
            <v>23312.28</v>
          </cell>
          <cell r="G4205">
            <v>1</v>
          </cell>
          <cell r="H4205">
            <v>1250</v>
          </cell>
          <cell r="I4205">
            <v>0</v>
          </cell>
          <cell r="J4205">
            <v>0</v>
          </cell>
          <cell r="K4205">
            <v>5</v>
          </cell>
          <cell r="L4205">
            <v>24562.28</v>
          </cell>
          <cell r="M4205" t="str">
            <v>ДТ</v>
          </cell>
        </row>
        <row r="4206">
          <cell r="A4206">
            <v>1313103519</v>
          </cell>
          <cell r="B4206">
            <v>131310</v>
          </cell>
          <cell r="C4206" t="str">
            <v>з/ч по АТУ</v>
          </cell>
          <cell r="D4206" t="str">
            <v>Шланг тормозной</v>
          </cell>
          <cell r="E4206">
            <v>24</v>
          </cell>
          <cell r="F4206">
            <v>23607.8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24</v>
          </cell>
          <cell r="L4206">
            <v>23607.8</v>
          </cell>
        </row>
        <row r="4207">
          <cell r="A4207">
            <v>1313103520</v>
          </cell>
          <cell r="B4207">
            <v>131310</v>
          </cell>
          <cell r="C4207" t="str">
            <v>з/ч по АТУ</v>
          </cell>
          <cell r="D4207" t="str">
            <v>Шланг тормозной передний 4310-3506.060</v>
          </cell>
          <cell r="E4207">
            <v>4</v>
          </cell>
          <cell r="F4207">
            <v>2280.6999999999998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4</v>
          </cell>
          <cell r="L4207">
            <v>2280.6999999999998</v>
          </cell>
        </row>
        <row r="4208">
          <cell r="A4208">
            <v>1313103576</v>
          </cell>
          <cell r="B4208">
            <v>131310</v>
          </cell>
          <cell r="C4208" t="str">
            <v>з/ч по АТУ</v>
          </cell>
          <cell r="D4208" t="str">
            <v>щуп 740,1009051</v>
          </cell>
          <cell r="E4208">
            <v>3</v>
          </cell>
          <cell r="F4208">
            <v>1052.6300000000001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3</v>
          </cell>
          <cell r="L4208">
            <v>1052.6300000000001</v>
          </cell>
        </row>
        <row r="4209">
          <cell r="A4209">
            <v>1313103578</v>
          </cell>
          <cell r="B4209">
            <v>131310</v>
          </cell>
          <cell r="C4209" t="str">
            <v>з/ч по АТУ</v>
          </cell>
          <cell r="D4209" t="str">
            <v>э/аккумулятор</v>
          </cell>
          <cell r="E4209">
            <v>7</v>
          </cell>
          <cell r="F4209">
            <v>83989.28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7</v>
          </cell>
          <cell r="L4209">
            <v>83989.28</v>
          </cell>
        </row>
        <row r="4210">
          <cell r="A4210">
            <v>1313103580</v>
          </cell>
          <cell r="B4210">
            <v>131310</v>
          </cell>
          <cell r="C4210" t="str">
            <v>з/ч по АТУ</v>
          </cell>
          <cell r="D4210" t="str">
            <v>Патрубок верхний 5320-1303.010</v>
          </cell>
          <cell r="E4210">
            <v>4</v>
          </cell>
          <cell r="F4210">
            <v>1050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4</v>
          </cell>
          <cell r="L4210">
            <v>1050</v>
          </cell>
        </row>
        <row r="4211">
          <cell r="A4211">
            <v>1313103582</v>
          </cell>
          <cell r="B4211">
            <v>131310</v>
          </cell>
          <cell r="C4211" t="str">
            <v>з/ч по АТУ</v>
          </cell>
          <cell r="D4211" t="str">
            <v>Патрубок уголок 5320-1311.049</v>
          </cell>
          <cell r="E4211">
            <v>2</v>
          </cell>
          <cell r="F4211">
            <v>446.43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2</v>
          </cell>
          <cell r="L4211">
            <v>446.43</v>
          </cell>
        </row>
        <row r="4212">
          <cell r="A4212">
            <v>1313103584</v>
          </cell>
          <cell r="B4212">
            <v>131310</v>
          </cell>
          <cell r="C4212" t="str">
            <v>з/ч по АТУ</v>
          </cell>
          <cell r="D4212" t="str">
            <v>Патрубок радиатора верхний</v>
          </cell>
          <cell r="E4212">
            <v>3</v>
          </cell>
          <cell r="F4212">
            <v>982.14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3</v>
          </cell>
          <cell r="L4212">
            <v>982.14</v>
          </cell>
        </row>
        <row r="4213">
          <cell r="A4213">
            <v>1313103585</v>
          </cell>
          <cell r="B4213">
            <v>131310</v>
          </cell>
          <cell r="C4213" t="str">
            <v>з/ч по АТУ</v>
          </cell>
          <cell r="D4213" t="str">
            <v>Патрубок радиатора нижний</v>
          </cell>
          <cell r="E4213">
            <v>4</v>
          </cell>
          <cell r="F4213">
            <v>1250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4</v>
          </cell>
          <cell r="L4213">
            <v>1250</v>
          </cell>
        </row>
        <row r="4214">
          <cell r="A4214">
            <v>1313103586</v>
          </cell>
          <cell r="B4214">
            <v>131310</v>
          </cell>
          <cell r="C4214" t="str">
            <v>з/ч по АТУ</v>
          </cell>
          <cell r="D4214" t="str">
            <v>Патрубок радиатора промежуточный</v>
          </cell>
          <cell r="E4214">
            <v>1</v>
          </cell>
          <cell r="F4214">
            <v>312.5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1</v>
          </cell>
          <cell r="L4214">
            <v>312.5</v>
          </cell>
        </row>
        <row r="4215">
          <cell r="A4215">
            <v>1313103589</v>
          </cell>
          <cell r="B4215">
            <v>131310</v>
          </cell>
          <cell r="C4215" t="str">
            <v>з/ч по АТУ</v>
          </cell>
          <cell r="D4215" t="str">
            <v>Датчик ММ-370</v>
          </cell>
          <cell r="E4215">
            <v>15</v>
          </cell>
          <cell r="F4215">
            <v>13014.22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15</v>
          </cell>
          <cell r="L4215">
            <v>13014.22</v>
          </cell>
        </row>
        <row r="4216">
          <cell r="A4216">
            <v>1313103596</v>
          </cell>
          <cell r="B4216">
            <v>131310</v>
          </cell>
          <cell r="C4216" t="str">
            <v>з/ч по АТУ</v>
          </cell>
          <cell r="D4216" t="str">
            <v>Ручка салона</v>
          </cell>
          <cell r="E4216">
            <v>1</v>
          </cell>
          <cell r="F4216">
            <v>535.71</v>
          </cell>
          <cell r="G4216">
            <v>1</v>
          </cell>
          <cell r="H4216">
            <v>714.29</v>
          </cell>
          <cell r="I4216">
            <v>0</v>
          </cell>
          <cell r="J4216">
            <v>0</v>
          </cell>
          <cell r="K4216">
            <v>2</v>
          </cell>
          <cell r="L4216">
            <v>1250</v>
          </cell>
          <cell r="M4216" t="str">
            <v>ДТ</v>
          </cell>
        </row>
        <row r="4217">
          <cell r="A4217">
            <v>1313103597</v>
          </cell>
          <cell r="B4217">
            <v>131310</v>
          </cell>
          <cell r="C4217" t="str">
            <v>з/ч по АТУ</v>
          </cell>
          <cell r="D4217" t="str">
            <v>Шланг обратки</v>
          </cell>
          <cell r="E4217">
            <v>4</v>
          </cell>
          <cell r="F4217">
            <v>4205.3100000000004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4</v>
          </cell>
          <cell r="L4217">
            <v>4205.3100000000004</v>
          </cell>
        </row>
        <row r="4218">
          <cell r="A4218">
            <v>1313103604</v>
          </cell>
          <cell r="B4218">
            <v>131310</v>
          </cell>
          <cell r="C4218" t="str">
            <v>з/ч по АТУ</v>
          </cell>
          <cell r="D4218" t="str">
            <v>Насос водяной в сборе 240-1307010-А</v>
          </cell>
          <cell r="E4218">
            <v>1</v>
          </cell>
          <cell r="F4218">
            <v>26696.43</v>
          </cell>
          <cell r="G4218">
            <v>0</v>
          </cell>
          <cell r="H4218">
            <v>0</v>
          </cell>
          <cell r="I4218">
            <v>1</v>
          </cell>
          <cell r="J4218">
            <v>26696.43</v>
          </cell>
          <cell r="K4218">
            <v>0</v>
          </cell>
          <cell r="L4218">
            <v>0</v>
          </cell>
        </row>
        <row r="4219">
          <cell r="A4219">
            <v>1313103609</v>
          </cell>
          <cell r="B4219">
            <v>131310</v>
          </cell>
          <cell r="C4219" t="str">
            <v>з/ч по АТУ</v>
          </cell>
          <cell r="D4219" t="str">
            <v>Кольцо медное</v>
          </cell>
          <cell r="E4219">
            <v>24</v>
          </cell>
          <cell r="F4219">
            <v>374.29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24</v>
          </cell>
          <cell r="L4219">
            <v>374.29</v>
          </cell>
        </row>
        <row r="4220">
          <cell r="A4220">
            <v>1313103612</v>
          </cell>
          <cell r="B4220">
            <v>131310</v>
          </cell>
          <cell r="C4220" t="str">
            <v>з/ч по АТУ</v>
          </cell>
          <cell r="D4220" t="str">
            <v>Турбокомпрессор в сборе К36 66/32.21</v>
          </cell>
          <cell r="E4220">
            <v>2</v>
          </cell>
          <cell r="F4220">
            <v>140714.28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2</v>
          </cell>
          <cell r="L4220">
            <v>140714.28</v>
          </cell>
        </row>
        <row r="4221">
          <cell r="A4221">
            <v>1313103621</v>
          </cell>
          <cell r="B4221">
            <v>131310</v>
          </cell>
          <cell r="C4221" t="str">
            <v>з/ч по АТУ</v>
          </cell>
          <cell r="D4221" t="str">
            <v>Прокладка комплект ДВС</v>
          </cell>
          <cell r="E4221">
            <v>2</v>
          </cell>
          <cell r="F4221">
            <v>3035.71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2</v>
          </cell>
          <cell r="L4221">
            <v>3035.71</v>
          </cell>
        </row>
        <row r="4222">
          <cell r="A4222">
            <v>1313103647</v>
          </cell>
          <cell r="B4222">
            <v>131310</v>
          </cell>
          <cell r="C4222" t="str">
            <v>з/ч по АТУ</v>
          </cell>
          <cell r="D4222" t="str">
            <v>Колодки тормозные передние ГАЗ-53</v>
          </cell>
          <cell r="E4222">
            <v>2</v>
          </cell>
          <cell r="F4222">
            <v>3200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2</v>
          </cell>
          <cell r="L4222">
            <v>3200</v>
          </cell>
        </row>
        <row r="4223">
          <cell r="A4223">
            <v>1313103649</v>
          </cell>
          <cell r="B4223">
            <v>131310</v>
          </cell>
          <cell r="C4223" t="str">
            <v>з/ч по АТУ</v>
          </cell>
          <cell r="D4223" t="str">
            <v>Замок дверной</v>
          </cell>
          <cell r="E4223">
            <v>5</v>
          </cell>
          <cell r="F4223">
            <v>6309.74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5</v>
          </cell>
          <cell r="L4223">
            <v>6309.74</v>
          </cell>
        </row>
        <row r="4224">
          <cell r="A4224">
            <v>1313103650</v>
          </cell>
          <cell r="B4224">
            <v>131310</v>
          </cell>
          <cell r="C4224" t="str">
            <v>з/ч по АТУ</v>
          </cell>
          <cell r="D4224" t="str">
            <v>Электропневмоклапан камаз</v>
          </cell>
          <cell r="E4224">
            <v>6</v>
          </cell>
          <cell r="F4224">
            <v>15178.57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6</v>
          </cell>
          <cell r="L4224">
            <v>15178.57</v>
          </cell>
        </row>
        <row r="4225">
          <cell r="A4225">
            <v>1313103652</v>
          </cell>
          <cell r="B4225">
            <v>131310</v>
          </cell>
          <cell r="C4225" t="str">
            <v>з/ч по АТУ</v>
          </cell>
          <cell r="D4225" t="str">
            <v>корзина для белья с крышкой</v>
          </cell>
          <cell r="E4225">
            <v>1</v>
          </cell>
          <cell r="F4225">
            <v>2100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1</v>
          </cell>
          <cell r="L4225">
            <v>2100</v>
          </cell>
        </row>
        <row r="4226">
          <cell r="A4226">
            <v>1313103653</v>
          </cell>
          <cell r="B4226">
            <v>131310</v>
          </cell>
          <cell r="C4226" t="str">
            <v>з/ч по АТУ</v>
          </cell>
          <cell r="D4226" t="str">
            <v>реле поворотов</v>
          </cell>
          <cell r="E4226">
            <v>2</v>
          </cell>
          <cell r="F4226">
            <v>3080.36</v>
          </cell>
          <cell r="G4226">
            <v>6</v>
          </cell>
          <cell r="H4226">
            <v>12857.14</v>
          </cell>
          <cell r="I4226">
            <v>0</v>
          </cell>
          <cell r="J4226">
            <v>0</v>
          </cell>
          <cell r="K4226">
            <v>8</v>
          </cell>
          <cell r="L4226">
            <v>15937.5</v>
          </cell>
          <cell r="M4226" t="str">
            <v>ДТ</v>
          </cell>
        </row>
        <row r="4227">
          <cell r="A4227">
            <v>1313103654</v>
          </cell>
          <cell r="B4227">
            <v>131310</v>
          </cell>
          <cell r="C4227" t="str">
            <v>з/ч по АТУ</v>
          </cell>
          <cell r="D4227" t="str">
            <v>Диск ведомый (фередо)</v>
          </cell>
          <cell r="E4227">
            <v>2</v>
          </cell>
          <cell r="F4227">
            <v>13928.57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2</v>
          </cell>
          <cell r="L4227">
            <v>13928.57</v>
          </cell>
        </row>
        <row r="4228">
          <cell r="A4228">
            <v>1313103655</v>
          </cell>
          <cell r="B4228">
            <v>131310</v>
          </cell>
          <cell r="C4228" t="str">
            <v>з/ч по АТУ</v>
          </cell>
          <cell r="D4228" t="str">
            <v>Диск сцепления (фередо)</v>
          </cell>
          <cell r="E4228">
            <v>0</v>
          </cell>
          <cell r="F4228">
            <v>0</v>
          </cell>
          <cell r="G4228">
            <v>3</v>
          </cell>
          <cell r="H4228">
            <v>11250</v>
          </cell>
          <cell r="I4228">
            <v>0</v>
          </cell>
          <cell r="J4228">
            <v>0</v>
          </cell>
          <cell r="K4228">
            <v>3</v>
          </cell>
          <cell r="L4228">
            <v>11250</v>
          </cell>
          <cell r="M4228" t="str">
            <v>ДТ</v>
          </cell>
        </row>
        <row r="4229">
          <cell r="A4229">
            <v>1313103657</v>
          </cell>
          <cell r="B4229">
            <v>131310</v>
          </cell>
          <cell r="C4229" t="str">
            <v>з/ч по АТУ</v>
          </cell>
          <cell r="D4229" t="str">
            <v>генератор камаз</v>
          </cell>
          <cell r="E4229">
            <v>3</v>
          </cell>
          <cell r="F4229">
            <v>60991.07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3</v>
          </cell>
          <cell r="L4229">
            <v>60991.07</v>
          </cell>
        </row>
        <row r="4230">
          <cell r="A4230">
            <v>1313103664</v>
          </cell>
          <cell r="B4230">
            <v>131310</v>
          </cell>
          <cell r="C4230" t="str">
            <v>з/ч по АТУ</v>
          </cell>
          <cell r="D4230" t="str">
            <v>ручка двери наружняя боковая</v>
          </cell>
          <cell r="E4230">
            <v>3</v>
          </cell>
          <cell r="F4230">
            <v>2410.71</v>
          </cell>
          <cell r="G4230">
            <v>1</v>
          </cell>
          <cell r="H4230">
            <v>1428.57</v>
          </cell>
          <cell r="I4230">
            <v>0</v>
          </cell>
          <cell r="J4230">
            <v>0</v>
          </cell>
          <cell r="K4230">
            <v>4</v>
          </cell>
          <cell r="L4230">
            <v>3839.28</v>
          </cell>
          <cell r="M4230" t="str">
            <v>ДТ</v>
          </cell>
        </row>
        <row r="4231">
          <cell r="A4231">
            <v>1313103667</v>
          </cell>
          <cell r="B4231">
            <v>131310</v>
          </cell>
          <cell r="C4231" t="str">
            <v>з/ч по АТУ</v>
          </cell>
          <cell r="D4231" t="str">
            <v>Механизм замка двери прав</v>
          </cell>
          <cell r="E4231">
            <v>1</v>
          </cell>
          <cell r="F4231">
            <v>1100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1</v>
          </cell>
          <cell r="L4231">
            <v>1100</v>
          </cell>
        </row>
        <row r="4232">
          <cell r="A4232">
            <v>1313103673</v>
          </cell>
          <cell r="B4232">
            <v>131310</v>
          </cell>
          <cell r="C4232" t="str">
            <v>з/ч по АТУ</v>
          </cell>
          <cell r="D4232" t="str">
            <v>Фонарь сигнальный УП-101-В</v>
          </cell>
          <cell r="E4232">
            <v>4</v>
          </cell>
          <cell r="F4232">
            <v>530.97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4</v>
          </cell>
          <cell r="L4232">
            <v>530.97</v>
          </cell>
        </row>
        <row r="4233">
          <cell r="A4233">
            <v>1313103674</v>
          </cell>
          <cell r="B4233">
            <v>131310</v>
          </cell>
          <cell r="C4233" t="str">
            <v>з/ч по АТУ</v>
          </cell>
          <cell r="D4233" t="str">
            <v>Фонарь габ. Передний</v>
          </cell>
          <cell r="E4233">
            <v>0</v>
          </cell>
          <cell r="F4233">
            <v>0</v>
          </cell>
          <cell r="G4233">
            <v>4</v>
          </cell>
          <cell r="H4233">
            <v>7800</v>
          </cell>
          <cell r="I4233">
            <v>0</v>
          </cell>
          <cell r="J4233">
            <v>0</v>
          </cell>
          <cell r="K4233">
            <v>4</v>
          </cell>
          <cell r="L4233">
            <v>7800</v>
          </cell>
          <cell r="M4233" t="str">
            <v>ДТ</v>
          </cell>
        </row>
        <row r="4234">
          <cell r="A4234">
            <v>1313103675</v>
          </cell>
          <cell r="B4234">
            <v>131310</v>
          </cell>
          <cell r="C4234" t="str">
            <v>з/ч по АТУ</v>
          </cell>
          <cell r="D4234" t="str">
            <v>тахометр 121 3813</v>
          </cell>
          <cell r="E4234">
            <v>1</v>
          </cell>
          <cell r="F4234">
            <v>5088.49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1</v>
          </cell>
          <cell r="L4234">
            <v>5088.49</v>
          </cell>
        </row>
        <row r="4235">
          <cell r="A4235">
            <v>1313103677</v>
          </cell>
          <cell r="B4235">
            <v>131310</v>
          </cell>
          <cell r="C4235" t="str">
            <v>з/ч по АТУ</v>
          </cell>
          <cell r="D4235" t="str">
            <v>сальник</v>
          </cell>
          <cell r="E4235">
            <v>9</v>
          </cell>
          <cell r="F4235">
            <v>1230.1099999999999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9</v>
          </cell>
          <cell r="L4235">
            <v>1230.1099999999999</v>
          </cell>
        </row>
        <row r="4236">
          <cell r="A4236">
            <v>1313103678</v>
          </cell>
          <cell r="B4236">
            <v>131310</v>
          </cell>
          <cell r="C4236" t="str">
            <v>з/ч по АТУ</v>
          </cell>
          <cell r="D4236" t="str">
            <v>Фильтр масляный Д-245</v>
          </cell>
          <cell r="E4236">
            <v>12</v>
          </cell>
          <cell r="F4236">
            <v>3482.61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12</v>
          </cell>
          <cell r="L4236">
            <v>3482.61</v>
          </cell>
        </row>
        <row r="4237">
          <cell r="A4237">
            <v>1313103679</v>
          </cell>
          <cell r="B4237">
            <v>131310</v>
          </cell>
          <cell r="C4237" t="str">
            <v>з/ч по АТУ</v>
          </cell>
          <cell r="D4237" t="str">
            <v>Лампа 12в 1-к</v>
          </cell>
          <cell r="E4237">
            <v>1</v>
          </cell>
          <cell r="F4237">
            <v>31.25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1</v>
          </cell>
          <cell r="L4237">
            <v>31.25</v>
          </cell>
        </row>
        <row r="4238">
          <cell r="A4238">
            <v>1313103684</v>
          </cell>
          <cell r="B4238">
            <v>131310</v>
          </cell>
          <cell r="C4238" t="str">
            <v>з/ч по АТУ</v>
          </cell>
          <cell r="D4238" t="str">
            <v>Прокладка 50-1003020</v>
          </cell>
          <cell r="E4238">
            <v>4</v>
          </cell>
          <cell r="F4238">
            <v>1168.1400000000001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4</v>
          </cell>
          <cell r="L4238">
            <v>1168.1400000000001</v>
          </cell>
        </row>
        <row r="4239">
          <cell r="A4239">
            <v>1313103687</v>
          </cell>
          <cell r="B4239">
            <v>131310</v>
          </cell>
          <cell r="C4239" t="str">
            <v>з/ч по АТУ</v>
          </cell>
          <cell r="D4239" t="str">
            <v>реле поворота РС-950</v>
          </cell>
          <cell r="E4239">
            <v>1</v>
          </cell>
          <cell r="F4239">
            <v>982.14</v>
          </cell>
          <cell r="G4239">
            <v>1</v>
          </cell>
          <cell r="H4239">
            <v>803.57</v>
          </cell>
          <cell r="I4239">
            <v>0</v>
          </cell>
          <cell r="J4239">
            <v>0</v>
          </cell>
          <cell r="K4239">
            <v>2</v>
          </cell>
          <cell r="L4239">
            <v>1785.71</v>
          </cell>
          <cell r="M4239" t="str">
            <v>ДТ</v>
          </cell>
        </row>
        <row r="4240">
          <cell r="A4240">
            <v>1313103704</v>
          </cell>
          <cell r="B4240">
            <v>131310</v>
          </cell>
          <cell r="C4240" t="str">
            <v>з/ч по АТУ</v>
          </cell>
          <cell r="D4240" t="str">
            <v>Трос спидометра Зил-130</v>
          </cell>
          <cell r="E4240">
            <v>2</v>
          </cell>
          <cell r="F4240">
            <v>955.75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2</v>
          </cell>
          <cell r="L4240">
            <v>955.75</v>
          </cell>
        </row>
        <row r="4241">
          <cell r="A4241">
            <v>1313103706</v>
          </cell>
          <cell r="B4241">
            <v>131310</v>
          </cell>
          <cell r="C4241" t="str">
            <v>з/ч по АТУ</v>
          </cell>
          <cell r="D4241" t="str">
            <v>Лампа 12в 1- контактная</v>
          </cell>
          <cell r="E4241">
            <v>107</v>
          </cell>
          <cell r="F4241">
            <v>3511.76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107</v>
          </cell>
          <cell r="L4241">
            <v>3511.76</v>
          </cell>
        </row>
        <row r="4242">
          <cell r="A4242">
            <v>1313103707</v>
          </cell>
          <cell r="B4242">
            <v>131310</v>
          </cell>
          <cell r="C4242" t="str">
            <v>з/ч по АТУ</v>
          </cell>
          <cell r="D4242" t="str">
            <v>Лампа 12в 2-контактная</v>
          </cell>
          <cell r="E4242">
            <v>171</v>
          </cell>
          <cell r="F4242">
            <v>5798.36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171</v>
          </cell>
          <cell r="L4242">
            <v>5798.36</v>
          </cell>
        </row>
        <row r="4243">
          <cell r="A4243">
            <v>1313103711</v>
          </cell>
          <cell r="B4243">
            <v>131310</v>
          </cell>
          <cell r="C4243" t="str">
            <v>з/ч по АТУ</v>
          </cell>
          <cell r="D4243" t="str">
            <v>колодка тормозная</v>
          </cell>
          <cell r="E4243">
            <v>4</v>
          </cell>
          <cell r="F4243">
            <v>2571.4299999999998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4</v>
          </cell>
          <cell r="L4243">
            <v>2571.4299999999998</v>
          </cell>
        </row>
        <row r="4244">
          <cell r="A4244">
            <v>1313103714</v>
          </cell>
          <cell r="B4244">
            <v>131310</v>
          </cell>
          <cell r="C4244" t="str">
            <v>з/ч по АТУ</v>
          </cell>
          <cell r="D4244" t="str">
            <v>Контакты трамблера Г-53</v>
          </cell>
          <cell r="E4244">
            <v>1</v>
          </cell>
          <cell r="F4244">
            <v>285.70999999999998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1</v>
          </cell>
          <cell r="L4244">
            <v>285.70999999999998</v>
          </cell>
        </row>
        <row r="4245">
          <cell r="A4245">
            <v>1313103715</v>
          </cell>
          <cell r="B4245">
            <v>131310</v>
          </cell>
          <cell r="C4245" t="str">
            <v>з/ч по АТУ</v>
          </cell>
          <cell r="D4245" t="str">
            <v>Тормозная жидкость ДОТ-4 (0,5 л.)</v>
          </cell>
          <cell r="E4245">
            <v>0</v>
          </cell>
          <cell r="F4245">
            <v>0</v>
          </cell>
          <cell r="G4245">
            <v>25</v>
          </cell>
          <cell r="H4245">
            <v>7142.86</v>
          </cell>
          <cell r="I4245">
            <v>0</v>
          </cell>
          <cell r="J4245">
            <v>0</v>
          </cell>
          <cell r="K4245">
            <v>25</v>
          </cell>
          <cell r="L4245">
            <v>7142.86</v>
          </cell>
          <cell r="M4245" t="str">
            <v>ДТ</v>
          </cell>
        </row>
        <row r="4246">
          <cell r="A4246">
            <v>1313103717</v>
          </cell>
          <cell r="B4246">
            <v>131310</v>
          </cell>
          <cell r="C4246" t="str">
            <v>з/ч по АТУ</v>
          </cell>
          <cell r="D4246" t="str">
            <v>Ремень клиновый А-1320</v>
          </cell>
          <cell r="E4246">
            <v>23</v>
          </cell>
          <cell r="F4246">
            <v>11225</v>
          </cell>
          <cell r="G4246">
            <v>0</v>
          </cell>
          <cell r="H4246">
            <v>0</v>
          </cell>
          <cell r="I4246">
            <v>2</v>
          </cell>
          <cell r="J4246">
            <v>350</v>
          </cell>
          <cell r="K4246">
            <v>21</v>
          </cell>
          <cell r="L4246">
            <v>10875</v>
          </cell>
        </row>
        <row r="4247">
          <cell r="A4247">
            <v>1313103719</v>
          </cell>
          <cell r="B4247">
            <v>131310</v>
          </cell>
          <cell r="C4247" t="str">
            <v>з/ч по АТУ</v>
          </cell>
          <cell r="D4247" t="str">
            <v>сальник 1,2-100*125</v>
          </cell>
          <cell r="E4247">
            <v>3</v>
          </cell>
          <cell r="F4247">
            <v>557.52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3</v>
          </cell>
          <cell r="L4247">
            <v>557.52</v>
          </cell>
        </row>
        <row r="4248">
          <cell r="A4248">
            <v>1313103721</v>
          </cell>
          <cell r="B4248">
            <v>131310</v>
          </cell>
          <cell r="C4248" t="str">
            <v>з/ч по АТУ</v>
          </cell>
          <cell r="D4248" t="str">
            <v>Реле РР 362</v>
          </cell>
          <cell r="E4248">
            <v>0</v>
          </cell>
          <cell r="F4248">
            <v>0</v>
          </cell>
          <cell r="G4248">
            <v>1</v>
          </cell>
          <cell r="H4248">
            <v>669.64</v>
          </cell>
          <cell r="I4248">
            <v>0</v>
          </cell>
          <cell r="J4248">
            <v>0</v>
          </cell>
          <cell r="K4248">
            <v>1</v>
          </cell>
          <cell r="L4248">
            <v>669.64</v>
          </cell>
          <cell r="M4248" t="str">
            <v>ДТ</v>
          </cell>
        </row>
        <row r="4249">
          <cell r="A4249">
            <v>1313103726</v>
          </cell>
          <cell r="B4249">
            <v>131310</v>
          </cell>
          <cell r="C4249" t="str">
            <v>з/ч по АТУ</v>
          </cell>
          <cell r="D4249" t="str">
            <v>Фильтр топливный 4649267</v>
          </cell>
          <cell r="E4249">
            <v>14</v>
          </cell>
          <cell r="F4249">
            <v>100000.63</v>
          </cell>
          <cell r="G4249">
            <v>0</v>
          </cell>
          <cell r="H4249">
            <v>0</v>
          </cell>
          <cell r="I4249">
            <v>1</v>
          </cell>
          <cell r="J4249">
            <v>7142.9</v>
          </cell>
          <cell r="K4249">
            <v>13</v>
          </cell>
          <cell r="L4249">
            <v>92857.73</v>
          </cell>
        </row>
        <row r="4250">
          <cell r="A4250">
            <v>1313103729</v>
          </cell>
          <cell r="B4250">
            <v>131310</v>
          </cell>
          <cell r="C4250" t="str">
            <v>з/ч по АТУ</v>
          </cell>
          <cell r="D4250" t="str">
            <v>Фильтр 2655782051</v>
          </cell>
          <cell r="E4250">
            <v>8</v>
          </cell>
          <cell r="F4250">
            <v>186100.47</v>
          </cell>
          <cell r="G4250">
            <v>0</v>
          </cell>
          <cell r="H4250">
            <v>0</v>
          </cell>
          <cell r="I4250">
            <v>1</v>
          </cell>
          <cell r="J4250">
            <v>23262.560000000001</v>
          </cell>
          <cell r="K4250">
            <v>7</v>
          </cell>
          <cell r="L4250">
            <v>162837.91</v>
          </cell>
        </row>
        <row r="4251">
          <cell r="A4251">
            <v>1313103730</v>
          </cell>
          <cell r="B4251">
            <v>131310</v>
          </cell>
          <cell r="C4251" t="str">
            <v>з/ч по АТУ</v>
          </cell>
          <cell r="D4251" t="str">
            <v>Элемент 26557-42471</v>
          </cell>
          <cell r="E4251">
            <v>11</v>
          </cell>
          <cell r="F4251">
            <v>113113.45</v>
          </cell>
          <cell r="G4251">
            <v>0</v>
          </cell>
          <cell r="H4251">
            <v>0</v>
          </cell>
          <cell r="I4251">
            <v>1</v>
          </cell>
          <cell r="J4251">
            <v>10283.040000000001</v>
          </cell>
          <cell r="K4251">
            <v>10</v>
          </cell>
          <cell r="L4251">
            <v>102830.41</v>
          </cell>
        </row>
        <row r="4252">
          <cell r="A4252">
            <v>1313103732</v>
          </cell>
          <cell r="B4252">
            <v>131310</v>
          </cell>
          <cell r="C4252" t="str">
            <v>з/ч по АТУ</v>
          </cell>
          <cell r="D4252" t="str">
            <v>Диск отрезной 230*2,5*22</v>
          </cell>
          <cell r="E4252">
            <v>0</v>
          </cell>
          <cell r="F4252">
            <v>0</v>
          </cell>
          <cell r="G4252">
            <v>6</v>
          </cell>
          <cell r="H4252">
            <v>964.29</v>
          </cell>
          <cell r="I4252">
            <v>0</v>
          </cell>
          <cell r="J4252">
            <v>0</v>
          </cell>
          <cell r="K4252">
            <v>6</v>
          </cell>
          <cell r="L4252">
            <v>964.29</v>
          </cell>
          <cell r="M4252" t="str">
            <v>ДТ</v>
          </cell>
        </row>
        <row r="4253">
          <cell r="A4253">
            <v>1313103735</v>
          </cell>
          <cell r="B4253">
            <v>131310</v>
          </cell>
          <cell r="C4253" t="str">
            <v>з/ч по АТУ</v>
          </cell>
          <cell r="D4253" t="str">
            <v>предохранитель 30А</v>
          </cell>
          <cell r="E4253">
            <v>1</v>
          </cell>
          <cell r="F4253">
            <v>1000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1</v>
          </cell>
          <cell r="L4253">
            <v>1000</v>
          </cell>
        </row>
        <row r="4254">
          <cell r="A4254">
            <v>1313103736</v>
          </cell>
          <cell r="B4254">
            <v>131310</v>
          </cell>
          <cell r="C4254" t="str">
            <v>з/ч по АТУ</v>
          </cell>
          <cell r="D4254" t="str">
            <v>Фильтр воздушный ВАЗ</v>
          </cell>
          <cell r="E4254">
            <v>1</v>
          </cell>
          <cell r="F4254">
            <v>803.57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1</v>
          </cell>
          <cell r="L4254">
            <v>803.57</v>
          </cell>
        </row>
        <row r="4255">
          <cell r="A4255">
            <v>1313103737</v>
          </cell>
          <cell r="B4255">
            <v>131310</v>
          </cell>
          <cell r="C4255" t="str">
            <v>з/ч по АТУ</v>
          </cell>
          <cell r="D4255" t="str">
            <v>Фильтр топливный ВАЗ</v>
          </cell>
          <cell r="E4255">
            <v>38</v>
          </cell>
          <cell r="F4255">
            <v>12073.49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38</v>
          </cell>
          <cell r="L4255">
            <v>12073.49</v>
          </cell>
        </row>
        <row r="4256">
          <cell r="A4256">
            <v>1313103740</v>
          </cell>
          <cell r="B4256">
            <v>131310</v>
          </cell>
          <cell r="C4256" t="str">
            <v>з/ч по АТУ</v>
          </cell>
          <cell r="D4256" t="str">
            <v>Прокладка головки блока МТЗ-80</v>
          </cell>
          <cell r="E4256">
            <v>3</v>
          </cell>
          <cell r="F4256">
            <v>1300.8800000000001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3</v>
          </cell>
          <cell r="L4256">
            <v>1300.8800000000001</v>
          </cell>
        </row>
        <row r="4257">
          <cell r="A4257">
            <v>1313103741</v>
          </cell>
          <cell r="B4257">
            <v>131310</v>
          </cell>
          <cell r="C4257" t="str">
            <v>з/ч по АТУ</v>
          </cell>
          <cell r="D4257" t="str">
            <v>Кольцо под форсунку</v>
          </cell>
          <cell r="E4257">
            <v>16</v>
          </cell>
          <cell r="F4257">
            <v>283.18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16</v>
          </cell>
          <cell r="L4257">
            <v>283.18</v>
          </cell>
        </row>
        <row r="4258">
          <cell r="A4258">
            <v>1313103743</v>
          </cell>
          <cell r="B4258">
            <v>131310</v>
          </cell>
          <cell r="C4258" t="str">
            <v>з/ч по АТУ</v>
          </cell>
          <cell r="D4258" t="str">
            <v>Реле РС 951</v>
          </cell>
          <cell r="E4258">
            <v>6</v>
          </cell>
          <cell r="F4258">
            <v>8774.33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6</v>
          </cell>
          <cell r="L4258">
            <v>8774.33</v>
          </cell>
        </row>
        <row r="4259">
          <cell r="A4259">
            <v>1313103745</v>
          </cell>
          <cell r="B4259">
            <v>131310</v>
          </cell>
          <cell r="C4259" t="str">
            <v>з/ч по АТУ</v>
          </cell>
          <cell r="D4259" t="str">
            <v>Прокладка коллектора выпуск</v>
          </cell>
          <cell r="E4259">
            <v>20</v>
          </cell>
          <cell r="F4259">
            <v>2003.54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20</v>
          </cell>
          <cell r="L4259">
            <v>2003.54</v>
          </cell>
        </row>
        <row r="4260">
          <cell r="A4260">
            <v>1313103746</v>
          </cell>
          <cell r="B4260">
            <v>131310</v>
          </cell>
          <cell r="C4260" t="str">
            <v>з/ч по АТУ</v>
          </cell>
          <cell r="D4260" t="str">
            <v>Ремень 1703</v>
          </cell>
          <cell r="E4260">
            <v>12</v>
          </cell>
          <cell r="F4260">
            <v>34152.959999999999</v>
          </cell>
          <cell r="G4260">
            <v>0</v>
          </cell>
          <cell r="H4260">
            <v>0</v>
          </cell>
          <cell r="I4260">
            <v>1</v>
          </cell>
          <cell r="J4260">
            <v>3716.81</v>
          </cell>
          <cell r="K4260">
            <v>11</v>
          </cell>
          <cell r="L4260">
            <v>30436.15</v>
          </cell>
        </row>
        <row r="4261">
          <cell r="A4261">
            <v>1313103748</v>
          </cell>
          <cell r="B4261">
            <v>131310</v>
          </cell>
          <cell r="C4261" t="str">
            <v>з/ч по АТУ</v>
          </cell>
          <cell r="D4261" t="str">
            <v>Распылитель"Евро"-2 273.1112110-20</v>
          </cell>
          <cell r="E4261">
            <v>3</v>
          </cell>
          <cell r="F4261">
            <v>2678.57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3</v>
          </cell>
          <cell r="L4261">
            <v>2678.57</v>
          </cell>
        </row>
        <row r="4262">
          <cell r="A4262">
            <v>1313103749</v>
          </cell>
          <cell r="B4262">
            <v>131310</v>
          </cell>
          <cell r="C4262" t="str">
            <v>з/ч по АТУ</v>
          </cell>
          <cell r="D4262" t="str">
            <v>326-1644 (1R-0770) фильтр САТ</v>
          </cell>
          <cell r="E4262">
            <v>102</v>
          </cell>
          <cell r="F4262">
            <v>579967.31000000006</v>
          </cell>
          <cell r="G4262">
            <v>0</v>
          </cell>
          <cell r="H4262">
            <v>0</v>
          </cell>
          <cell r="I4262">
            <v>13</v>
          </cell>
          <cell r="J4262">
            <v>73917.399999999994</v>
          </cell>
          <cell r="K4262">
            <v>89</v>
          </cell>
          <cell r="L4262">
            <v>506049.91</v>
          </cell>
        </row>
        <row r="4263">
          <cell r="A4263">
            <v>1313103754</v>
          </cell>
          <cell r="B4263">
            <v>131310</v>
          </cell>
          <cell r="C4263" t="str">
            <v>з/ч по АТУ</v>
          </cell>
          <cell r="D4263" t="str">
            <v>2960608 Подъемный Цилиндр САТ</v>
          </cell>
          <cell r="E4263">
            <v>1</v>
          </cell>
          <cell r="F4263">
            <v>4128448.49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1</v>
          </cell>
          <cell r="L4263">
            <v>4128448.49</v>
          </cell>
        </row>
        <row r="4264">
          <cell r="A4264">
            <v>1313103757</v>
          </cell>
          <cell r="B4264">
            <v>131310</v>
          </cell>
          <cell r="C4264" t="str">
            <v>з/ч по АТУ</v>
          </cell>
          <cell r="D4264" t="str">
            <v>9W9310 Насос трансмиссий САТ</v>
          </cell>
          <cell r="E4264">
            <v>1</v>
          </cell>
          <cell r="F4264">
            <v>545283.65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1</v>
          </cell>
          <cell r="L4264">
            <v>545283.65</v>
          </cell>
        </row>
        <row r="4265">
          <cell r="A4265">
            <v>1313103758</v>
          </cell>
          <cell r="B4265">
            <v>131310</v>
          </cell>
          <cell r="C4265" t="str">
            <v>з/ч по АТУ</v>
          </cell>
          <cell r="D4265" t="str">
            <v>3T8098 насос ГТР САТ</v>
          </cell>
          <cell r="E4265">
            <v>1</v>
          </cell>
          <cell r="F4265">
            <v>569077.15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1</v>
          </cell>
          <cell r="L4265">
            <v>569077.15</v>
          </cell>
        </row>
        <row r="4266">
          <cell r="A4266">
            <v>1313103760</v>
          </cell>
          <cell r="B4266">
            <v>131310</v>
          </cell>
          <cell r="C4266" t="str">
            <v>з/ч по АТУ</v>
          </cell>
          <cell r="D4266" t="str">
            <v>2191965 Насос рулевого управления САТ</v>
          </cell>
          <cell r="E4266">
            <v>1</v>
          </cell>
          <cell r="F4266">
            <v>598423.13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1</v>
          </cell>
          <cell r="L4266">
            <v>598423.13</v>
          </cell>
        </row>
        <row r="4267">
          <cell r="A4267">
            <v>1313103761</v>
          </cell>
          <cell r="B4267">
            <v>131310</v>
          </cell>
          <cell r="C4267" t="str">
            <v>з/ч по АТУ</v>
          </cell>
          <cell r="D4267" t="str">
            <v>2395045 турбина САТ</v>
          </cell>
          <cell r="E4267">
            <v>2</v>
          </cell>
          <cell r="F4267">
            <v>2739028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2</v>
          </cell>
          <cell r="L4267">
            <v>2739028</v>
          </cell>
        </row>
        <row r="4268">
          <cell r="A4268">
            <v>1313103762</v>
          </cell>
          <cell r="B4268">
            <v>131310</v>
          </cell>
          <cell r="C4268" t="str">
            <v>з/ч по АТУ</v>
          </cell>
          <cell r="D4268" t="str">
            <v>2890381 Картридж САТ</v>
          </cell>
          <cell r="E4268">
            <v>1</v>
          </cell>
          <cell r="F4268">
            <v>553276.61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1</v>
          </cell>
          <cell r="L4268">
            <v>553276.61</v>
          </cell>
        </row>
        <row r="4269">
          <cell r="A4269">
            <v>1313103763</v>
          </cell>
          <cell r="B4269">
            <v>131310</v>
          </cell>
          <cell r="C4269" t="str">
            <v>з/ч по АТУ</v>
          </cell>
          <cell r="D4269" t="str">
            <v>3016871 турбина САТ</v>
          </cell>
          <cell r="E4269">
            <v>2</v>
          </cell>
          <cell r="F4269">
            <v>1812062.64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2</v>
          </cell>
          <cell r="L4269">
            <v>1812062.64</v>
          </cell>
        </row>
        <row r="4270">
          <cell r="A4270">
            <v>1313103764</v>
          </cell>
          <cell r="B4270">
            <v>131310</v>
          </cell>
          <cell r="C4270" t="str">
            <v>з/ч по АТУ</v>
          </cell>
          <cell r="D4270" t="str">
            <v>3016868 картридж САТ</v>
          </cell>
          <cell r="E4270">
            <v>16</v>
          </cell>
          <cell r="F4270">
            <v>9293457.4399999995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16</v>
          </cell>
          <cell r="L4270">
            <v>9293457.4399999995</v>
          </cell>
        </row>
        <row r="4271">
          <cell r="A4271">
            <v>1313103765</v>
          </cell>
          <cell r="B4271">
            <v>131310</v>
          </cell>
          <cell r="C4271" t="str">
            <v>з/ч по АТУ</v>
          </cell>
          <cell r="D4271" t="str">
            <v>10R1670 (2128176) Водяная помпа САТ</v>
          </cell>
          <cell r="E4271">
            <v>3</v>
          </cell>
          <cell r="F4271">
            <v>674197.62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3</v>
          </cell>
          <cell r="L4271">
            <v>674197.62</v>
          </cell>
        </row>
        <row r="4272">
          <cell r="A4272">
            <v>1313103766</v>
          </cell>
          <cell r="B4272">
            <v>131310</v>
          </cell>
          <cell r="C4272" t="str">
            <v>з/ч по АТУ</v>
          </cell>
          <cell r="D4272" t="str">
            <v>2914313 водяная помпа САТ</v>
          </cell>
          <cell r="E4272">
            <v>1</v>
          </cell>
          <cell r="F4272">
            <v>278786.90000000002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1</v>
          </cell>
          <cell r="L4272">
            <v>278786.90000000002</v>
          </cell>
        </row>
        <row r="4273">
          <cell r="A4273">
            <v>1313103767</v>
          </cell>
          <cell r="B4273">
            <v>131310</v>
          </cell>
          <cell r="C4273" t="str">
            <v>з/ч по АТУ</v>
          </cell>
          <cell r="D4273" t="str">
            <v>1609845 Воздушный компрессор САТ</v>
          </cell>
          <cell r="E4273">
            <v>3</v>
          </cell>
          <cell r="F4273">
            <v>1030064.28</v>
          </cell>
          <cell r="G4273">
            <v>0</v>
          </cell>
          <cell r="H4273">
            <v>0</v>
          </cell>
          <cell r="I4273">
            <v>1</v>
          </cell>
          <cell r="J4273">
            <v>311573.3</v>
          </cell>
          <cell r="K4273">
            <v>2</v>
          </cell>
          <cell r="L4273">
            <v>718490.98</v>
          </cell>
        </row>
        <row r="4274">
          <cell r="A4274">
            <v>1313103768</v>
          </cell>
          <cell r="B4274">
            <v>131310</v>
          </cell>
          <cell r="C4274" t="str">
            <v>з/ч по АТУ</v>
          </cell>
          <cell r="D4274" t="str">
            <v>1984564 Компрессор кондиционера САТ</v>
          </cell>
          <cell r="E4274">
            <v>2</v>
          </cell>
          <cell r="F4274">
            <v>214388.88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2</v>
          </cell>
          <cell r="L4274">
            <v>214388.88</v>
          </cell>
        </row>
        <row r="4275">
          <cell r="A4275">
            <v>1313103769</v>
          </cell>
          <cell r="B4275">
            <v>131310</v>
          </cell>
          <cell r="C4275" t="str">
            <v>з/ч по АТУ</v>
          </cell>
          <cell r="D4275" t="str">
            <v>3167251 Генератор САТ</v>
          </cell>
          <cell r="E4275">
            <v>3</v>
          </cell>
          <cell r="F4275">
            <v>686197.61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3</v>
          </cell>
          <cell r="L4275">
            <v>686197.61</v>
          </cell>
        </row>
        <row r="4276">
          <cell r="A4276">
            <v>1313103770</v>
          </cell>
          <cell r="B4276">
            <v>131310</v>
          </cell>
          <cell r="C4276" t="str">
            <v>з/ч по АТУ</v>
          </cell>
          <cell r="D4276" t="str">
            <v>7С3372 Воздушный стартер САТ</v>
          </cell>
          <cell r="E4276">
            <v>4</v>
          </cell>
          <cell r="F4276">
            <v>2373032.2799999998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4</v>
          </cell>
          <cell r="L4276">
            <v>2373032.2799999998</v>
          </cell>
        </row>
        <row r="4277">
          <cell r="A4277">
            <v>1313103771</v>
          </cell>
          <cell r="B4277">
            <v>131310</v>
          </cell>
          <cell r="C4277" t="str">
            <v>з/ч по АТУ</v>
          </cell>
          <cell r="D4277" t="str">
            <v>6V-0513 эл. стратер САТ</v>
          </cell>
          <cell r="E4277">
            <v>8</v>
          </cell>
          <cell r="F4277">
            <v>1712922.24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8</v>
          </cell>
          <cell r="L4277">
            <v>1712922.24</v>
          </cell>
        </row>
        <row r="4278">
          <cell r="A4278">
            <v>1313103772</v>
          </cell>
          <cell r="B4278">
            <v>131310</v>
          </cell>
          <cell r="C4278" t="str">
            <v>з/ч по АТУ</v>
          </cell>
          <cell r="D4278" t="str">
            <v>2501311 Масленный Инжектор САТ</v>
          </cell>
          <cell r="E4278">
            <v>11</v>
          </cell>
          <cell r="F4278">
            <v>3133960.17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11</v>
          </cell>
          <cell r="L4278">
            <v>3133960.17</v>
          </cell>
        </row>
        <row r="4279">
          <cell r="A4279">
            <v>1313103773</v>
          </cell>
          <cell r="B4279">
            <v>131310</v>
          </cell>
          <cell r="C4279" t="str">
            <v>з/ч по АТУ</v>
          </cell>
          <cell r="D4279" t="str">
            <v>1245142 Масленный куллер двигателя САТ</v>
          </cell>
          <cell r="E4279">
            <v>2</v>
          </cell>
          <cell r="F4279">
            <v>827656.1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2</v>
          </cell>
          <cell r="L4279">
            <v>827656.1</v>
          </cell>
        </row>
        <row r="4280">
          <cell r="A4280">
            <v>1313103774</v>
          </cell>
          <cell r="B4280">
            <v>131310</v>
          </cell>
          <cell r="C4280" t="str">
            <v>з/ч по АТУ</v>
          </cell>
          <cell r="D4280" t="str">
            <v>4W5056 масленный куллер трансмиссий</v>
          </cell>
          <cell r="E4280">
            <v>2</v>
          </cell>
          <cell r="F4280">
            <v>576867.14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2</v>
          </cell>
          <cell r="L4280">
            <v>576867.14</v>
          </cell>
        </row>
        <row r="4281">
          <cell r="A4281">
            <v>1313103775</v>
          </cell>
          <cell r="B4281">
            <v>131310</v>
          </cell>
          <cell r="C4281" t="str">
            <v>з/ч по АТУ</v>
          </cell>
          <cell r="D4281" t="str">
            <v>1414109 Масленный куллер тормоза</v>
          </cell>
          <cell r="E4281">
            <v>2</v>
          </cell>
          <cell r="F4281">
            <v>1094035.1000000001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2</v>
          </cell>
          <cell r="L4281">
            <v>1094035.1000000001</v>
          </cell>
        </row>
        <row r="4282">
          <cell r="A4282">
            <v>1313103776</v>
          </cell>
          <cell r="B4282">
            <v>131310</v>
          </cell>
          <cell r="C4282" t="str">
            <v>з/ч по АТУ</v>
          </cell>
          <cell r="D4282" t="str">
            <v>7W2173 Сердцевина CAT</v>
          </cell>
          <cell r="E4282">
            <v>23</v>
          </cell>
          <cell r="F4282">
            <v>1202960.03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23</v>
          </cell>
          <cell r="L4282">
            <v>1202960.03</v>
          </cell>
        </row>
        <row r="4283">
          <cell r="A4283">
            <v>1313103777</v>
          </cell>
          <cell r="B4283">
            <v>131310</v>
          </cell>
          <cell r="C4283" t="str">
            <v>з/ч по АТУ</v>
          </cell>
          <cell r="D4283" t="str">
            <v>3027438 Турбонагнетатель CAT</v>
          </cell>
          <cell r="E4283">
            <v>1</v>
          </cell>
          <cell r="F4283">
            <v>624058.52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1</v>
          </cell>
          <cell r="L4283">
            <v>624058.52</v>
          </cell>
        </row>
        <row r="4284">
          <cell r="A4284">
            <v>1313103778</v>
          </cell>
          <cell r="B4284">
            <v>131310</v>
          </cell>
          <cell r="C4284" t="str">
            <v>з/ч по АТУ</v>
          </cell>
          <cell r="D4284" t="str">
            <v>3027439 Турбонагнетатель CAT</v>
          </cell>
          <cell r="E4284">
            <v>1</v>
          </cell>
          <cell r="F4284">
            <v>624058.52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1</v>
          </cell>
          <cell r="L4284">
            <v>624058.52</v>
          </cell>
        </row>
        <row r="4285">
          <cell r="A4285">
            <v>1313103779</v>
          </cell>
          <cell r="B4285">
            <v>131310</v>
          </cell>
          <cell r="C4285" t="str">
            <v>з/ч по АТУ</v>
          </cell>
          <cell r="D4285" t="str">
            <v>2680218 картридж САТ</v>
          </cell>
          <cell r="E4285">
            <v>6</v>
          </cell>
          <cell r="F4285">
            <v>3033476.22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6</v>
          </cell>
          <cell r="L4285">
            <v>3033476.22</v>
          </cell>
        </row>
        <row r="4286">
          <cell r="A4286">
            <v>1313103780</v>
          </cell>
          <cell r="B4286">
            <v>131310</v>
          </cell>
          <cell r="C4286" t="str">
            <v>з/ч по АТУ</v>
          </cell>
          <cell r="D4286" t="str">
            <v>2530615 Форсунка CAT</v>
          </cell>
          <cell r="E4286">
            <v>8</v>
          </cell>
          <cell r="F4286">
            <v>1232576.08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8</v>
          </cell>
          <cell r="L4286">
            <v>1232576.08</v>
          </cell>
        </row>
        <row r="4287">
          <cell r="A4287">
            <v>1313103781</v>
          </cell>
          <cell r="B4287">
            <v>131310</v>
          </cell>
          <cell r="C4287" t="str">
            <v>з/ч по АТУ</v>
          </cell>
          <cell r="D4287" t="str">
            <v>2267683 Генератор CAT</v>
          </cell>
          <cell r="E4287">
            <v>2</v>
          </cell>
          <cell r="F4287">
            <v>391938.84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2</v>
          </cell>
          <cell r="L4287">
            <v>391938.84</v>
          </cell>
        </row>
        <row r="4288">
          <cell r="A4288">
            <v>1313103782</v>
          </cell>
          <cell r="B4288">
            <v>131310</v>
          </cell>
          <cell r="C4288" t="str">
            <v>з/ч по АТУ</v>
          </cell>
          <cell r="D4288" t="str">
            <v>2371962 Стартер CAT</v>
          </cell>
          <cell r="E4288">
            <v>2</v>
          </cell>
          <cell r="F4288">
            <v>428230.56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2</v>
          </cell>
          <cell r="L4288">
            <v>428230.56</v>
          </cell>
        </row>
        <row r="4289">
          <cell r="A4289">
            <v>1313103783</v>
          </cell>
          <cell r="B4289">
            <v>131310</v>
          </cell>
          <cell r="C4289" t="str">
            <v>з/ч по АТУ</v>
          </cell>
          <cell r="D4289" t="str">
            <v>1630872 Компрессор САТ</v>
          </cell>
          <cell r="E4289">
            <v>2</v>
          </cell>
          <cell r="F4289">
            <v>221867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2</v>
          </cell>
          <cell r="L4289">
            <v>221867</v>
          </cell>
        </row>
        <row r="4290">
          <cell r="A4290">
            <v>1313103784</v>
          </cell>
          <cell r="B4290">
            <v>131310</v>
          </cell>
          <cell r="C4290" t="str">
            <v>з/ч по АТУ</v>
          </cell>
          <cell r="D4290" t="str">
            <v>2160657 Водяной насос САТ</v>
          </cell>
          <cell r="E4290">
            <v>2</v>
          </cell>
          <cell r="F4290">
            <v>308473.64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2</v>
          </cell>
          <cell r="L4290">
            <v>308473.64</v>
          </cell>
        </row>
        <row r="4291">
          <cell r="A4291">
            <v>1313103785</v>
          </cell>
          <cell r="B4291">
            <v>131310</v>
          </cell>
          <cell r="C4291" t="str">
            <v>з/ч по АТУ</v>
          </cell>
          <cell r="D4291" t="str">
            <v>2135171 трансмиссия САТ</v>
          </cell>
          <cell r="E4291">
            <v>1</v>
          </cell>
          <cell r="F4291">
            <v>13306845.800000001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1</v>
          </cell>
          <cell r="L4291">
            <v>13306845.800000001</v>
          </cell>
        </row>
        <row r="4292">
          <cell r="A4292">
            <v>1313103786</v>
          </cell>
          <cell r="B4292">
            <v>131310</v>
          </cell>
          <cell r="C4292" t="str">
            <v>з/ч по АТУ</v>
          </cell>
          <cell r="D4292" t="str">
            <v>1060466 муфта рулевого управления CAT</v>
          </cell>
          <cell r="E4292">
            <v>2</v>
          </cell>
          <cell r="F4292">
            <v>7370608.8399999999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2</v>
          </cell>
          <cell r="L4292">
            <v>7370608.8399999999</v>
          </cell>
        </row>
        <row r="4293">
          <cell r="A4293">
            <v>1313103787</v>
          </cell>
          <cell r="B4293">
            <v>131310</v>
          </cell>
          <cell r="C4293" t="str">
            <v>з/ч по АТУ</v>
          </cell>
          <cell r="D4293" t="str">
            <v>1102780 бортредуктор CAT</v>
          </cell>
          <cell r="E4293">
            <v>2</v>
          </cell>
          <cell r="F4293">
            <v>15608907.9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2</v>
          </cell>
          <cell r="L4293">
            <v>15608907.9</v>
          </cell>
        </row>
        <row r="4294">
          <cell r="A4294">
            <v>1313103790</v>
          </cell>
          <cell r="B4294">
            <v>131310</v>
          </cell>
          <cell r="C4294" t="str">
            <v>з/ч по АТУ</v>
          </cell>
          <cell r="D4294" t="str">
            <v>1978820 Генератор САТ</v>
          </cell>
          <cell r="E4294">
            <v>2</v>
          </cell>
          <cell r="F4294">
            <v>375787.7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2</v>
          </cell>
          <cell r="L4294">
            <v>375787.7</v>
          </cell>
        </row>
        <row r="4295">
          <cell r="A4295">
            <v>1313103791</v>
          </cell>
          <cell r="B4295">
            <v>131310</v>
          </cell>
          <cell r="C4295" t="str">
            <v>з/ч по АТУ</v>
          </cell>
          <cell r="D4295" t="str">
            <v>2530617 Форсунка САТ</v>
          </cell>
          <cell r="E4295">
            <v>10</v>
          </cell>
          <cell r="F4295">
            <v>1213395.2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10</v>
          </cell>
          <cell r="L4295">
            <v>1213395.2</v>
          </cell>
        </row>
        <row r="4296">
          <cell r="A4296">
            <v>1313103794</v>
          </cell>
          <cell r="B4296">
            <v>131310</v>
          </cell>
          <cell r="C4296" t="str">
            <v>з/ч по АТУ</v>
          </cell>
          <cell r="D4296" t="str">
            <v>2280272 Насос САТ</v>
          </cell>
          <cell r="E4296">
            <v>1</v>
          </cell>
          <cell r="F4296">
            <v>543214.68000000005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1</v>
          </cell>
          <cell r="L4296">
            <v>543214.68000000005</v>
          </cell>
        </row>
        <row r="4297">
          <cell r="A4297">
            <v>1313103795</v>
          </cell>
          <cell r="B4297">
            <v>131310</v>
          </cell>
          <cell r="C4297" t="str">
            <v>з/ч по АТУ</v>
          </cell>
          <cell r="D4297" t="str">
            <v>2637765 Насос САТ</v>
          </cell>
          <cell r="E4297">
            <v>2</v>
          </cell>
          <cell r="F4297">
            <v>994793.68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2</v>
          </cell>
          <cell r="L4297">
            <v>994793.68</v>
          </cell>
        </row>
        <row r="4298">
          <cell r="A4298">
            <v>1313103796</v>
          </cell>
          <cell r="B4298">
            <v>131310</v>
          </cell>
          <cell r="C4298" t="str">
            <v>з/ч по АТУ</v>
          </cell>
          <cell r="D4298" t="str">
            <v>2603947 Насос CAT</v>
          </cell>
          <cell r="E4298">
            <v>2</v>
          </cell>
          <cell r="F4298">
            <v>855337.18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2</v>
          </cell>
          <cell r="L4298">
            <v>855337.18</v>
          </cell>
        </row>
        <row r="4299">
          <cell r="A4299">
            <v>1313103797</v>
          </cell>
          <cell r="B4299">
            <v>131310</v>
          </cell>
          <cell r="C4299" t="str">
            <v>з/ч по АТУ</v>
          </cell>
          <cell r="D4299" t="str">
            <v>2637766 Задняя секция САТ</v>
          </cell>
          <cell r="E4299">
            <v>2</v>
          </cell>
          <cell r="F4299">
            <v>358269.54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2</v>
          </cell>
          <cell r="L4299">
            <v>358269.54</v>
          </cell>
        </row>
        <row r="4300">
          <cell r="A4300">
            <v>1313103798</v>
          </cell>
          <cell r="B4300">
            <v>131310</v>
          </cell>
          <cell r="C4300" t="str">
            <v>з/ч по АТУ</v>
          </cell>
          <cell r="D4300" t="str">
            <v>2018389 насос трансмиссий САТ</v>
          </cell>
          <cell r="E4300">
            <v>1</v>
          </cell>
          <cell r="F4300">
            <v>1331564.28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1</v>
          </cell>
          <cell r="L4300">
            <v>1331564.28</v>
          </cell>
        </row>
        <row r="4301">
          <cell r="A4301">
            <v>1313103801</v>
          </cell>
          <cell r="B4301">
            <v>131310</v>
          </cell>
          <cell r="C4301" t="str">
            <v>з/ч по АТУ</v>
          </cell>
          <cell r="D4301" t="str">
            <v>2200780 Насос САТ</v>
          </cell>
          <cell r="E4301">
            <v>1</v>
          </cell>
          <cell r="F4301">
            <v>551883.48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1</v>
          </cell>
          <cell r="L4301">
            <v>551883.48</v>
          </cell>
        </row>
        <row r="4302">
          <cell r="A4302">
            <v>1313103802</v>
          </cell>
          <cell r="B4302">
            <v>131310</v>
          </cell>
          <cell r="C4302" t="str">
            <v>з/ч по АТУ</v>
          </cell>
          <cell r="D4302" t="str">
            <v>2120272 Мотор привода</v>
          </cell>
          <cell r="E4302">
            <v>1</v>
          </cell>
          <cell r="F4302">
            <v>671214.42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1</v>
          </cell>
          <cell r="L4302">
            <v>671214.42</v>
          </cell>
        </row>
        <row r="4303">
          <cell r="A4303">
            <v>1313103803</v>
          </cell>
          <cell r="B4303">
            <v>131310</v>
          </cell>
          <cell r="C4303" t="str">
            <v>з/ч по АТУ</v>
          </cell>
          <cell r="D4303" t="str">
            <v>1065122 Компрессор</v>
          </cell>
          <cell r="E4303">
            <v>1</v>
          </cell>
          <cell r="F4303">
            <v>83363.31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1</v>
          </cell>
          <cell r="L4303">
            <v>83363.31</v>
          </cell>
        </row>
        <row r="4304">
          <cell r="A4304">
            <v>1313103804</v>
          </cell>
          <cell r="B4304">
            <v>131310</v>
          </cell>
          <cell r="C4304" t="str">
            <v>з/ч по АТУ</v>
          </cell>
          <cell r="D4304" t="str">
            <v>2373970 воздушный компрессор САТ</v>
          </cell>
          <cell r="E4304">
            <v>2</v>
          </cell>
          <cell r="F4304">
            <v>54050.82</v>
          </cell>
          <cell r="G4304">
            <v>0</v>
          </cell>
          <cell r="H4304">
            <v>0</v>
          </cell>
          <cell r="I4304">
            <v>1</v>
          </cell>
          <cell r="J4304">
            <v>27025.41</v>
          </cell>
          <cell r="K4304">
            <v>1</v>
          </cell>
          <cell r="L4304">
            <v>27025.41</v>
          </cell>
        </row>
        <row r="4305">
          <cell r="A4305">
            <v>1313103805</v>
          </cell>
          <cell r="B4305">
            <v>131310</v>
          </cell>
          <cell r="C4305" t="str">
            <v>з/ч по АТУ</v>
          </cell>
          <cell r="D4305" t="str">
            <v>2146091 турбо САТ</v>
          </cell>
          <cell r="E4305">
            <v>1</v>
          </cell>
          <cell r="F4305">
            <v>412859.14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1</v>
          </cell>
          <cell r="L4305">
            <v>412859.14</v>
          </cell>
        </row>
        <row r="4306">
          <cell r="A4306">
            <v>1313103806</v>
          </cell>
          <cell r="B4306">
            <v>131310</v>
          </cell>
          <cell r="C4306" t="str">
            <v>з/ч по АТУ</v>
          </cell>
          <cell r="D4306" t="str">
            <v>1906222 картридж сат</v>
          </cell>
          <cell r="E4306">
            <v>1</v>
          </cell>
          <cell r="F4306">
            <v>203597.81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1</v>
          </cell>
          <cell r="L4306">
            <v>203597.81</v>
          </cell>
        </row>
        <row r="4307">
          <cell r="A4307">
            <v>1313103807</v>
          </cell>
          <cell r="B4307">
            <v>131310</v>
          </cell>
          <cell r="C4307" t="str">
            <v>з/ч по АТУ</v>
          </cell>
          <cell r="D4307" t="str">
            <v>2037685 Форсунка CAT</v>
          </cell>
          <cell r="E4307">
            <v>6</v>
          </cell>
          <cell r="F4307">
            <v>632251.86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6</v>
          </cell>
          <cell r="L4307">
            <v>632251.86</v>
          </cell>
        </row>
        <row r="4308">
          <cell r="A4308">
            <v>1313103808</v>
          </cell>
          <cell r="B4308">
            <v>131310</v>
          </cell>
          <cell r="C4308" t="str">
            <v>з/ч по АТУ</v>
          </cell>
          <cell r="D4308" t="str">
            <v>2071556 Стартер CAT</v>
          </cell>
          <cell r="E4308">
            <v>1</v>
          </cell>
          <cell r="F4308">
            <v>185781.92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1</v>
          </cell>
          <cell r="L4308">
            <v>185781.92</v>
          </cell>
        </row>
        <row r="4309">
          <cell r="A4309">
            <v>1313103809</v>
          </cell>
          <cell r="B4309">
            <v>131310</v>
          </cell>
          <cell r="C4309" t="str">
            <v>з/ч по АТУ</v>
          </cell>
          <cell r="D4309" t="str">
            <v>1767000 Насос CAT</v>
          </cell>
          <cell r="E4309">
            <v>3</v>
          </cell>
          <cell r="F4309">
            <v>405728.28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3</v>
          </cell>
          <cell r="L4309">
            <v>405728.28</v>
          </cell>
        </row>
        <row r="4310">
          <cell r="A4310">
            <v>1313103810</v>
          </cell>
          <cell r="B4310">
            <v>131310</v>
          </cell>
          <cell r="C4310" t="str">
            <v>з/ч по АТУ</v>
          </cell>
          <cell r="D4310" t="str">
            <v>1316679 Компрессор CAT</v>
          </cell>
          <cell r="E4310">
            <v>1</v>
          </cell>
          <cell r="F4310">
            <v>266130.96000000002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1</v>
          </cell>
          <cell r="L4310">
            <v>266130.96000000002</v>
          </cell>
        </row>
        <row r="4311">
          <cell r="A4311">
            <v>1313103811</v>
          </cell>
          <cell r="B4311">
            <v>131310</v>
          </cell>
          <cell r="C4311" t="str">
            <v>з/ч по АТУ</v>
          </cell>
          <cell r="D4311" t="str">
            <v>1855732 Турбонагнетатель CAT</v>
          </cell>
          <cell r="E4311">
            <v>1</v>
          </cell>
          <cell r="F4311">
            <v>284132.69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1</v>
          </cell>
          <cell r="L4311">
            <v>284132.69</v>
          </cell>
        </row>
        <row r="4312">
          <cell r="A4312">
            <v>1313103812</v>
          </cell>
          <cell r="B4312">
            <v>131310</v>
          </cell>
          <cell r="C4312" t="str">
            <v>з/ч по АТУ</v>
          </cell>
          <cell r="D4312" t="str">
            <v>1679671 Картридж CAT</v>
          </cell>
          <cell r="E4312">
            <v>1</v>
          </cell>
          <cell r="F4312">
            <v>207656.94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1</v>
          </cell>
          <cell r="L4312">
            <v>207656.94</v>
          </cell>
        </row>
        <row r="4313">
          <cell r="A4313">
            <v>1313103813</v>
          </cell>
          <cell r="B4313">
            <v>131310</v>
          </cell>
          <cell r="C4313" t="str">
            <v>з/ч по АТУ</v>
          </cell>
          <cell r="D4313" t="str">
            <v>2089160 Форсунка CAT</v>
          </cell>
          <cell r="E4313">
            <v>6</v>
          </cell>
          <cell r="F4313">
            <v>632251.86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6</v>
          </cell>
          <cell r="L4313">
            <v>632251.86</v>
          </cell>
        </row>
        <row r="4314">
          <cell r="A4314">
            <v>1313103814</v>
          </cell>
          <cell r="B4314">
            <v>131310</v>
          </cell>
          <cell r="C4314" t="str">
            <v>з/ч по АТУ</v>
          </cell>
          <cell r="D4314" t="str">
            <v>1077977 Генератор CAT</v>
          </cell>
          <cell r="E4314">
            <v>1</v>
          </cell>
          <cell r="F4314">
            <v>84608.87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1</v>
          </cell>
          <cell r="L4314">
            <v>84608.87</v>
          </cell>
        </row>
        <row r="4315">
          <cell r="A4315">
            <v>1313103815</v>
          </cell>
          <cell r="B4315">
            <v>131310</v>
          </cell>
          <cell r="C4315" t="str">
            <v>з/ч по АТУ</v>
          </cell>
          <cell r="D4315" t="str">
            <v>1654619 Стартер  CAT</v>
          </cell>
          <cell r="E4315">
            <v>1</v>
          </cell>
          <cell r="F4315">
            <v>180142.14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1</v>
          </cell>
          <cell r="L4315">
            <v>180142.14</v>
          </cell>
        </row>
        <row r="4316">
          <cell r="A4316">
            <v>1313103819</v>
          </cell>
          <cell r="B4316">
            <v>131310</v>
          </cell>
          <cell r="C4316" t="str">
            <v>з/ч по АТУ</v>
          </cell>
          <cell r="D4316" t="str">
            <v>Подшипник передней ступицы</v>
          </cell>
          <cell r="E4316">
            <v>4</v>
          </cell>
          <cell r="F4316">
            <v>4285.71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4</v>
          </cell>
          <cell r="L4316">
            <v>4285.71</v>
          </cell>
        </row>
        <row r="4317">
          <cell r="A4317">
            <v>1313103826</v>
          </cell>
          <cell r="B4317">
            <v>131310</v>
          </cell>
          <cell r="C4317" t="str">
            <v>з/ч по АТУ</v>
          </cell>
          <cell r="D4317" t="str">
            <v>Двигатель пусковой ПД-10</v>
          </cell>
          <cell r="E4317">
            <v>1</v>
          </cell>
          <cell r="F4317">
            <v>31858.41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1</v>
          </cell>
          <cell r="L4317">
            <v>31858.41</v>
          </cell>
        </row>
        <row r="4318">
          <cell r="A4318">
            <v>1313103829</v>
          </cell>
          <cell r="B4318">
            <v>131310</v>
          </cell>
          <cell r="C4318" t="str">
            <v>з/ч по АТУ</v>
          </cell>
          <cell r="D4318" t="str">
            <v>вал 7522-1731101</v>
          </cell>
          <cell r="E4318">
            <v>1</v>
          </cell>
          <cell r="F4318">
            <v>6110.62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1</v>
          </cell>
          <cell r="L4318">
            <v>6110.62</v>
          </cell>
        </row>
        <row r="4319">
          <cell r="A4319">
            <v>1313103831</v>
          </cell>
          <cell r="B4319">
            <v>131310</v>
          </cell>
          <cell r="C4319" t="str">
            <v>з/ч по АТУ</v>
          </cell>
          <cell r="D4319" t="str">
            <v>Шланг ПГУ 4310-160259</v>
          </cell>
          <cell r="E4319">
            <v>9</v>
          </cell>
          <cell r="F4319">
            <v>6276.1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9</v>
          </cell>
          <cell r="L4319">
            <v>6276.1</v>
          </cell>
        </row>
        <row r="4320">
          <cell r="A4320">
            <v>1313103832</v>
          </cell>
          <cell r="B4320">
            <v>131310</v>
          </cell>
          <cell r="C4320" t="str">
            <v>з/ч по АТУ</v>
          </cell>
          <cell r="D4320" t="str">
            <v>Шланг ПГУ 5320-160259</v>
          </cell>
          <cell r="E4320">
            <v>9</v>
          </cell>
          <cell r="F4320">
            <v>7805.31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9</v>
          </cell>
          <cell r="L4320">
            <v>7805.31</v>
          </cell>
        </row>
        <row r="4321">
          <cell r="A4321">
            <v>1313103833</v>
          </cell>
          <cell r="B4321">
            <v>131310</v>
          </cell>
          <cell r="C4321" t="str">
            <v>з/ч по АТУ</v>
          </cell>
          <cell r="D4321" t="str">
            <v>Шланг ПГУ 53215-160259</v>
          </cell>
          <cell r="E4321">
            <v>9</v>
          </cell>
          <cell r="F4321">
            <v>9047.7900000000009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9</v>
          </cell>
          <cell r="L4321">
            <v>9047.7900000000009</v>
          </cell>
        </row>
        <row r="4322">
          <cell r="A4322">
            <v>1313103838</v>
          </cell>
          <cell r="B4322">
            <v>131310</v>
          </cell>
          <cell r="C4322" t="str">
            <v>з/ч по АТУ</v>
          </cell>
          <cell r="D4322" t="str">
            <v>04465-ОКО20 колодки тормозные передние (хайлакс)</v>
          </cell>
          <cell r="E4322">
            <v>6</v>
          </cell>
          <cell r="F4322">
            <v>79040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6</v>
          </cell>
          <cell r="L4322">
            <v>79040</v>
          </cell>
        </row>
        <row r="4323">
          <cell r="A4323">
            <v>1313103844</v>
          </cell>
          <cell r="B4323">
            <v>131310</v>
          </cell>
          <cell r="C4323" t="str">
            <v>з/ч по АТУ</v>
          </cell>
          <cell r="D4323" t="str">
            <v>Прокладка крышки клапанов 406-1007245</v>
          </cell>
          <cell r="E4323">
            <v>4</v>
          </cell>
          <cell r="F4323">
            <v>800</v>
          </cell>
          <cell r="G4323">
            <v>1</v>
          </cell>
          <cell r="H4323">
            <v>316.95999999999998</v>
          </cell>
          <cell r="I4323">
            <v>0</v>
          </cell>
          <cell r="J4323">
            <v>0</v>
          </cell>
          <cell r="K4323">
            <v>5</v>
          </cell>
          <cell r="L4323">
            <v>1116.96</v>
          </cell>
          <cell r="M4323" t="str">
            <v>ДТ</v>
          </cell>
        </row>
        <row r="4324">
          <cell r="A4324">
            <v>1313103846</v>
          </cell>
          <cell r="B4324">
            <v>131310</v>
          </cell>
          <cell r="C4324" t="str">
            <v>з/ч по АТУ</v>
          </cell>
          <cell r="D4324" t="str">
            <v>) В – 16 – 1,0 рукав напорный вода</v>
          </cell>
          <cell r="E4324">
            <v>1</v>
          </cell>
          <cell r="F4324">
            <v>176.1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1</v>
          </cell>
          <cell r="L4324">
            <v>176.1</v>
          </cell>
        </row>
        <row r="4325">
          <cell r="A4325">
            <v>1313103851</v>
          </cell>
          <cell r="B4325">
            <v>131310</v>
          </cell>
          <cell r="C4325" t="str">
            <v>з/ч по АТУ</v>
          </cell>
          <cell r="D4325" t="str">
            <v>Аккумулятор 6СТ-100 АПЗ</v>
          </cell>
          <cell r="E4325">
            <v>2</v>
          </cell>
          <cell r="F4325">
            <v>25550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2</v>
          </cell>
          <cell r="L4325">
            <v>25550</v>
          </cell>
        </row>
        <row r="4326">
          <cell r="A4326">
            <v>1313103853</v>
          </cell>
          <cell r="B4326">
            <v>131310</v>
          </cell>
          <cell r="C4326" t="str">
            <v>з/ч по АТУ</v>
          </cell>
          <cell r="D4326" t="str">
            <v>Лампа 24в фарная маяк</v>
          </cell>
          <cell r="E4326">
            <v>100</v>
          </cell>
          <cell r="F4326">
            <v>11375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100</v>
          </cell>
          <cell r="L4326">
            <v>11375</v>
          </cell>
        </row>
        <row r="4327">
          <cell r="A4327">
            <v>1313103854</v>
          </cell>
          <cell r="B4327">
            <v>131310</v>
          </cell>
          <cell r="C4327" t="str">
            <v>з/ч по АТУ</v>
          </cell>
          <cell r="D4327" t="str">
            <v>Крестовина карданного вала Газель</v>
          </cell>
          <cell r="E4327">
            <v>8</v>
          </cell>
          <cell r="F4327">
            <v>11146.43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8</v>
          </cell>
          <cell r="L4327">
            <v>11146.43</v>
          </cell>
        </row>
        <row r="4328">
          <cell r="A4328">
            <v>1313103855</v>
          </cell>
          <cell r="B4328">
            <v>131310</v>
          </cell>
          <cell r="C4328" t="str">
            <v>з/ч по АТУ</v>
          </cell>
          <cell r="D4328" t="str">
            <v>Ремень вентилятора Газель</v>
          </cell>
          <cell r="E4328">
            <v>4</v>
          </cell>
          <cell r="F4328">
            <v>6650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4</v>
          </cell>
          <cell r="L4328">
            <v>6650</v>
          </cell>
        </row>
        <row r="4329">
          <cell r="A4329">
            <v>1313103857</v>
          </cell>
          <cell r="B4329">
            <v>131310</v>
          </cell>
          <cell r="C4329" t="str">
            <v>з/ч по АТУ</v>
          </cell>
          <cell r="D4329" t="str">
            <v>ВК массы мех. Газ 53</v>
          </cell>
          <cell r="E4329">
            <v>3</v>
          </cell>
          <cell r="F4329">
            <v>1312.5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3</v>
          </cell>
          <cell r="L4329">
            <v>1312.5</v>
          </cell>
        </row>
        <row r="4330">
          <cell r="A4330">
            <v>1313103859</v>
          </cell>
          <cell r="B4330">
            <v>131310</v>
          </cell>
          <cell r="C4330" t="str">
            <v>з/ч по АТУ</v>
          </cell>
          <cell r="D4330" t="str">
            <v>Лампа 24в противотуманка</v>
          </cell>
          <cell r="E4330">
            <v>91</v>
          </cell>
          <cell r="F4330">
            <v>14332.5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91</v>
          </cell>
          <cell r="L4330">
            <v>14332.5</v>
          </cell>
        </row>
        <row r="4331">
          <cell r="A4331">
            <v>1313103860</v>
          </cell>
          <cell r="B4331">
            <v>131310</v>
          </cell>
          <cell r="C4331" t="str">
            <v>з/ч по АТУ</v>
          </cell>
          <cell r="D4331" t="str">
            <v>Лампа 24в габаритная</v>
          </cell>
          <cell r="E4331">
            <v>44</v>
          </cell>
          <cell r="F4331">
            <v>1258.93</v>
          </cell>
          <cell r="G4331">
            <v>20</v>
          </cell>
          <cell r="H4331">
            <v>714.29</v>
          </cell>
          <cell r="I4331">
            <v>0</v>
          </cell>
          <cell r="J4331">
            <v>0</v>
          </cell>
          <cell r="K4331">
            <v>64</v>
          </cell>
          <cell r="L4331">
            <v>1973.22</v>
          </cell>
          <cell r="M4331" t="str">
            <v>ДТ</v>
          </cell>
        </row>
        <row r="4332">
          <cell r="A4332">
            <v>1313103863</v>
          </cell>
          <cell r="B4332">
            <v>131310</v>
          </cell>
          <cell r="C4332" t="str">
            <v>з/ч по АТУ</v>
          </cell>
          <cell r="D4332" t="str">
            <v>Свеча накала ПЖД ТС-14</v>
          </cell>
          <cell r="E4332">
            <v>2</v>
          </cell>
          <cell r="F4332">
            <v>10178.57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2</v>
          </cell>
          <cell r="L4332">
            <v>10178.57</v>
          </cell>
        </row>
        <row r="4333">
          <cell r="A4333">
            <v>1313103865</v>
          </cell>
          <cell r="B4333">
            <v>131310</v>
          </cell>
          <cell r="C4333" t="str">
            <v>з/ч по АТУ</v>
          </cell>
          <cell r="D4333" t="str">
            <v>Аккумулятор АКБ 100</v>
          </cell>
          <cell r="E4333">
            <v>0</v>
          </cell>
          <cell r="F4333">
            <v>0</v>
          </cell>
          <cell r="G4333">
            <v>1</v>
          </cell>
          <cell r="H4333">
            <v>10267.86</v>
          </cell>
          <cell r="I4333">
            <v>0</v>
          </cell>
          <cell r="J4333">
            <v>0</v>
          </cell>
          <cell r="K4333">
            <v>1</v>
          </cell>
          <cell r="L4333">
            <v>10267.86</v>
          </cell>
          <cell r="M4333" t="str">
            <v>ДТ</v>
          </cell>
        </row>
        <row r="4334">
          <cell r="A4334">
            <v>1313103866</v>
          </cell>
          <cell r="B4334">
            <v>131310</v>
          </cell>
          <cell r="C4334" t="str">
            <v>з/ч по АТУ</v>
          </cell>
          <cell r="D4334" t="str">
            <v>Аккумулятор 6СТ-60АПЗ</v>
          </cell>
          <cell r="E4334">
            <v>3</v>
          </cell>
          <cell r="F4334">
            <v>18090.14</v>
          </cell>
          <cell r="G4334">
            <v>4</v>
          </cell>
          <cell r="H4334">
            <v>25535.71</v>
          </cell>
          <cell r="I4334">
            <v>0</v>
          </cell>
          <cell r="J4334">
            <v>0</v>
          </cell>
          <cell r="K4334">
            <v>7</v>
          </cell>
          <cell r="L4334">
            <v>43625.85</v>
          </cell>
          <cell r="M4334" t="str">
            <v>ДТ</v>
          </cell>
        </row>
        <row r="4335">
          <cell r="A4335">
            <v>1313103871</v>
          </cell>
          <cell r="B4335">
            <v>131310</v>
          </cell>
          <cell r="C4335" t="str">
            <v>з/ч по АТУ</v>
          </cell>
          <cell r="D4335" t="str">
            <v>Фильтр воздушный УАЗ 3160-1109080</v>
          </cell>
          <cell r="E4335">
            <v>1</v>
          </cell>
          <cell r="F4335">
            <v>3125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1</v>
          </cell>
          <cell r="L4335">
            <v>3125</v>
          </cell>
        </row>
        <row r="4336">
          <cell r="A4336">
            <v>1313103877</v>
          </cell>
          <cell r="B4336">
            <v>131310</v>
          </cell>
          <cell r="C4336" t="str">
            <v>з/ч по АТУ</v>
          </cell>
          <cell r="D4336" t="str">
            <v>Лампа Н4 12V60/55W Super White</v>
          </cell>
          <cell r="E4336">
            <v>26</v>
          </cell>
          <cell r="F4336">
            <v>11607.13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26</v>
          </cell>
          <cell r="L4336">
            <v>11607.13</v>
          </cell>
        </row>
        <row r="4337">
          <cell r="A4337">
            <v>1313103878</v>
          </cell>
          <cell r="B4337">
            <v>131310</v>
          </cell>
          <cell r="C4337" t="str">
            <v>з/ч по АТУ</v>
          </cell>
          <cell r="D4337" t="str">
            <v>Лампа Н1 12V55W Super White</v>
          </cell>
          <cell r="E4337">
            <v>1</v>
          </cell>
          <cell r="F4337">
            <v>267.86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1</v>
          </cell>
          <cell r="L4337">
            <v>267.86</v>
          </cell>
        </row>
        <row r="4338">
          <cell r="A4338">
            <v>1313103879</v>
          </cell>
          <cell r="B4338">
            <v>131310</v>
          </cell>
          <cell r="C4338" t="str">
            <v>з/ч по АТУ</v>
          </cell>
          <cell r="D4338" t="str">
            <v>Лампа галоген 12V H4 60/55W Маяк</v>
          </cell>
          <cell r="E4338">
            <v>0</v>
          </cell>
          <cell r="F4338">
            <v>0</v>
          </cell>
          <cell r="G4338">
            <v>20</v>
          </cell>
          <cell r="H4338">
            <v>9821.43</v>
          </cell>
          <cell r="I4338">
            <v>0</v>
          </cell>
          <cell r="J4338">
            <v>0</v>
          </cell>
          <cell r="K4338">
            <v>20</v>
          </cell>
          <cell r="L4338">
            <v>9821.43</v>
          </cell>
          <cell r="M4338" t="str">
            <v>ДТ</v>
          </cell>
        </row>
        <row r="4339">
          <cell r="A4339">
            <v>1313103884</v>
          </cell>
          <cell r="B4339">
            <v>131310</v>
          </cell>
          <cell r="C4339" t="str">
            <v>з/ч по АТУ</v>
          </cell>
          <cell r="D4339" t="str">
            <v>стартер СТ-142</v>
          </cell>
          <cell r="E4339">
            <v>1</v>
          </cell>
          <cell r="F4339">
            <v>34821.43</v>
          </cell>
          <cell r="G4339">
            <v>1</v>
          </cell>
          <cell r="H4339">
            <v>37500</v>
          </cell>
          <cell r="I4339">
            <v>0</v>
          </cell>
          <cell r="J4339">
            <v>0</v>
          </cell>
          <cell r="K4339">
            <v>2</v>
          </cell>
          <cell r="L4339">
            <v>72321.429999999993</v>
          </cell>
          <cell r="M4339" t="str">
            <v>ДТ</v>
          </cell>
        </row>
        <row r="4340">
          <cell r="A4340">
            <v>1313103886</v>
          </cell>
          <cell r="B4340">
            <v>131310</v>
          </cell>
          <cell r="C4340" t="str">
            <v>з/ч по АТУ</v>
          </cell>
          <cell r="D4340" t="str">
            <v>стремянка ф32*1250 к700 (црм)</v>
          </cell>
          <cell r="E4340">
            <v>0</v>
          </cell>
          <cell r="F4340">
            <v>0</v>
          </cell>
          <cell r="G4340">
            <v>1</v>
          </cell>
          <cell r="H4340">
            <v>904.85</v>
          </cell>
          <cell r="I4340">
            <v>0</v>
          </cell>
          <cell r="J4340">
            <v>0</v>
          </cell>
          <cell r="K4340">
            <v>1</v>
          </cell>
          <cell r="L4340">
            <v>904.85</v>
          </cell>
          <cell r="M4340" t="str">
            <v>ЦРМ</v>
          </cell>
        </row>
        <row r="4341">
          <cell r="A4341">
            <v>1313103887</v>
          </cell>
          <cell r="B4341">
            <v>131310</v>
          </cell>
          <cell r="C4341" t="str">
            <v>з/ч по АТУ</v>
          </cell>
          <cell r="D4341" t="str">
            <v>Крестовина УАЗ 2201025</v>
          </cell>
          <cell r="E4341">
            <v>0</v>
          </cell>
          <cell r="F4341">
            <v>0</v>
          </cell>
          <cell r="G4341">
            <v>6</v>
          </cell>
          <cell r="H4341">
            <v>6428.57</v>
          </cell>
          <cell r="I4341">
            <v>0</v>
          </cell>
          <cell r="J4341">
            <v>0</v>
          </cell>
          <cell r="K4341">
            <v>6</v>
          </cell>
          <cell r="L4341">
            <v>6428.57</v>
          </cell>
          <cell r="M4341" t="str">
            <v>ДТ</v>
          </cell>
        </row>
        <row r="4342">
          <cell r="A4342">
            <v>1313103890</v>
          </cell>
          <cell r="B4342">
            <v>131310</v>
          </cell>
          <cell r="C4342" t="str">
            <v>з/ч по АТУ</v>
          </cell>
          <cell r="D4342" t="str">
            <v>Лампа SCT T10 12V 5W WEDGE б/ц</v>
          </cell>
          <cell r="E4342">
            <v>7</v>
          </cell>
          <cell r="F4342">
            <v>183.04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7</v>
          </cell>
          <cell r="L4342">
            <v>183.04</v>
          </cell>
        </row>
        <row r="4343">
          <cell r="A4343">
            <v>1313103891</v>
          </cell>
          <cell r="B4343">
            <v>131310</v>
          </cell>
          <cell r="C4343" t="str">
            <v>з/ч по АТУ</v>
          </cell>
          <cell r="D4343" t="str">
            <v>Вилка сцепления ГАЗ ДВ Г560</v>
          </cell>
          <cell r="E4343">
            <v>0</v>
          </cell>
          <cell r="F4343">
            <v>0</v>
          </cell>
          <cell r="G4343">
            <v>1</v>
          </cell>
          <cell r="H4343">
            <v>450</v>
          </cell>
          <cell r="I4343">
            <v>0</v>
          </cell>
          <cell r="J4343">
            <v>0</v>
          </cell>
          <cell r="K4343">
            <v>1</v>
          </cell>
          <cell r="L4343">
            <v>450</v>
          </cell>
          <cell r="M4343" t="str">
            <v>ДТ</v>
          </cell>
        </row>
        <row r="4344">
          <cell r="A4344">
            <v>1313103897</v>
          </cell>
          <cell r="B4344">
            <v>131310</v>
          </cell>
          <cell r="C4344" t="str">
            <v>з/ч по АТУ</v>
          </cell>
          <cell r="D4344" t="str">
            <v>Прокладка впускного коллектора 740-1115026</v>
          </cell>
          <cell r="E4344">
            <v>8</v>
          </cell>
          <cell r="F4344">
            <v>571.42999999999995</v>
          </cell>
          <cell r="G4344">
            <v>50</v>
          </cell>
          <cell r="H4344">
            <v>2964.29</v>
          </cell>
          <cell r="I4344">
            <v>0</v>
          </cell>
          <cell r="J4344">
            <v>0</v>
          </cell>
          <cell r="K4344">
            <v>58</v>
          </cell>
          <cell r="L4344">
            <v>3535.72</v>
          </cell>
          <cell r="M4344" t="str">
            <v>ДТ</v>
          </cell>
        </row>
        <row r="4345">
          <cell r="A4345">
            <v>1313103899</v>
          </cell>
          <cell r="B4345">
            <v>131310</v>
          </cell>
          <cell r="C4345" t="str">
            <v>з/ч по АТУ</v>
          </cell>
          <cell r="D4345" t="str">
            <v>Ремкомплект системы охлаждения 740-1303000</v>
          </cell>
          <cell r="E4345">
            <v>0</v>
          </cell>
          <cell r="F4345">
            <v>0</v>
          </cell>
          <cell r="G4345">
            <v>1</v>
          </cell>
          <cell r="H4345">
            <v>223.21</v>
          </cell>
          <cell r="I4345">
            <v>0</v>
          </cell>
          <cell r="J4345">
            <v>0</v>
          </cell>
          <cell r="K4345">
            <v>1</v>
          </cell>
          <cell r="L4345">
            <v>223.21</v>
          </cell>
          <cell r="M4345" t="str">
            <v>ДТ</v>
          </cell>
        </row>
        <row r="4346">
          <cell r="A4346">
            <v>1313103900</v>
          </cell>
          <cell r="B4346">
            <v>131310</v>
          </cell>
          <cell r="C4346" t="str">
            <v>з/ч по АТУ</v>
          </cell>
          <cell r="D4346" t="str">
            <v>Ремкомплект масляного фильтра 7406-1012000</v>
          </cell>
          <cell r="E4346">
            <v>24</v>
          </cell>
          <cell r="F4346">
            <v>4285.72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24</v>
          </cell>
          <cell r="L4346">
            <v>4285.72</v>
          </cell>
        </row>
        <row r="4347">
          <cell r="A4347">
            <v>1313103902</v>
          </cell>
          <cell r="B4347">
            <v>131310</v>
          </cell>
          <cell r="C4347" t="str">
            <v>з/ч по АТУ</v>
          </cell>
          <cell r="D4347" t="str">
            <v>Элемент фильтрующий топливный 6660459210</v>
          </cell>
          <cell r="E4347">
            <v>7</v>
          </cell>
          <cell r="F4347">
            <v>45982.14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7</v>
          </cell>
          <cell r="L4347">
            <v>45982.14</v>
          </cell>
        </row>
        <row r="4348">
          <cell r="A4348">
            <v>1313103914</v>
          </cell>
          <cell r="B4348">
            <v>131310</v>
          </cell>
          <cell r="C4348" t="str">
            <v>з/ч по АТУ</v>
          </cell>
          <cell r="D4348" t="str">
            <v>2101-1007026 сальники клапанов</v>
          </cell>
          <cell r="E4348">
            <v>1</v>
          </cell>
          <cell r="F4348">
            <v>776.79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1</v>
          </cell>
          <cell r="L4348">
            <v>776.79</v>
          </cell>
        </row>
        <row r="4349">
          <cell r="A4349">
            <v>1313103917</v>
          </cell>
          <cell r="B4349">
            <v>131310</v>
          </cell>
          <cell r="C4349" t="str">
            <v>з/ч по АТУ</v>
          </cell>
          <cell r="D4349" t="str">
            <v>4310-2304084 цапфа поворот.кулака Камаз-4310</v>
          </cell>
          <cell r="E4349">
            <v>0</v>
          </cell>
          <cell r="F4349">
            <v>0</v>
          </cell>
          <cell r="G4349">
            <v>1</v>
          </cell>
          <cell r="H4349">
            <v>12500</v>
          </cell>
          <cell r="I4349">
            <v>0</v>
          </cell>
          <cell r="J4349">
            <v>0</v>
          </cell>
          <cell r="K4349">
            <v>1</v>
          </cell>
          <cell r="L4349">
            <v>12500</v>
          </cell>
          <cell r="M4349" t="str">
            <v>ДТ</v>
          </cell>
        </row>
        <row r="4350">
          <cell r="A4350">
            <v>1313103921</v>
          </cell>
          <cell r="B4350">
            <v>131310</v>
          </cell>
          <cell r="C4350" t="str">
            <v>з/ч по АТУ</v>
          </cell>
          <cell r="D4350" t="str">
            <v>5320-1609510 ПГУ  Камаз-5320</v>
          </cell>
          <cell r="E4350">
            <v>0</v>
          </cell>
          <cell r="F4350">
            <v>0</v>
          </cell>
          <cell r="G4350">
            <v>1</v>
          </cell>
          <cell r="H4350">
            <v>16250</v>
          </cell>
          <cell r="I4350">
            <v>0</v>
          </cell>
          <cell r="J4350">
            <v>0</v>
          </cell>
          <cell r="K4350">
            <v>1</v>
          </cell>
          <cell r="L4350">
            <v>16250</v>
          </cell>
          <cell r="M4350" t="str">
            <v>ДТ</v>
          </cell>
        </row>
        <row r="4351">
          <cell r="A4351">
            <v>1313103936</v>
          </cell>
          <cell r="B4351">
            <v>131310</v>
          </cell>
          <cell r="C4351" t="str">
            <v>з/ч по АТУ</v>
          </cell>
          <cell r="D4351" t="str">
            <v>Прокладка приемного патрубка Камаз</v>
          </cell>
          <cell r="E4351">
            <v>0</v>
          </cell>
          <cell r="F4351">
            <v>0</v>
          </cell>
          <cell r="G4351">
            <v>2</v>
          </cell>
          <cell r="H4351">
            <v>357.14</v>
          </cell>
          <cell r="I4351">
            <v>0</v>
          </cell>
          <cell r="J4351">
            <v>0</v>
          </cell>
          <cell r="K4351">
            <v>2</v>
          </cell>
          <cell r="L4351">
            <v>357.14</v>
          </cell>
          <cell r="M4351" t="str">
            <v>ДТ</v>
          </cell>
        </row>
        <row r="4352">
          <cell r="A4352">
            <v>1313103937</v>
          </cell>
          <cell r="B4352">
            <v>131310</v>
          </cell>
          <cell r="C4352" t="str">
            <v>з/ч по АТУ</v>
          </cell>
          <cell r="D4352" t="str">
            <v>Ремкомплект топливного фильтра Камаз</v>
          </cell>
          <cell r="E4352">
            <v>9</v>
          </cell>
          <cell r="F4352">
            <v>1205.3499999999999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9</v>
          </cell>
          <cell r="L4352">
            <v>1205.3499999999999</v>
          </cell>
        </row>
        <row r="4353">
          <cell r="A4353">
            <v>1313103943</v>
          </cell>
          <cell r="B4353">
            <v>131310</v>
          </cell>
          <cell r="C4353" t="str">
            <v>з/ч по АТУ</v>
          </cell>
          <cell r="D4353" t="str">
            <v>Шланг топливный Газель</v>
          </cell>
          <cell r="E4353">
            <v>2</v>
          </cell>
          <cell r="F4353">
            <v>800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2</v>
          </cell>
          <cell r="L4353">
            <v>800</v>
          </cell>
        </row>
        <row r="4354">
          <cell r="A4354">
            <v>1313103945</v>
          </cell>
          <cell r="B4354">
            <v>131310</v>
          </cell>
          <cell r="C4354" t="str">
            <v>з/ч по АТУ</v>
          </cell>
          <cell r="D4354" t="str">
            <v>трос спидометра УАЗ</v>
          </cell>
          <cell r="E4354">
            <v>1</v>
          </cell>
          <cell r="F4354">
            <v>700</v>
          </cell>
          <cell r="G4354">
            <v>3</v>
          </cell>
          <cell r="H4354">
            <v>2660.72</v>
          </cell>
          <cell r="I4354">
            <v>0</v>
          </cell>
          <cell r="J4354">
            <v>0</v>
          </cell>
          <cell r="K4354">
            <v>4</v>
          </cell>
          <cell r="L4354">
            <v>3360.72</v>
          </cell>
          <cell r="M4354" t="str">
            <v>ДТ</v>
          </cell>
        </row>
        <row r="4355">
          <cell r="A4355">
            <v>1313103949</v>
          </cell>
          <cell r="B4355">
            <v>131310</v>
          </cell>
          <cell r="C4355" t="str">
            <v>з/ч по АТУ</v>
          </cell>
          <cell r="D4355" t="str">
            <v>Корзина сцепления УАЗ</v>
          </cell>
          <cell r="E4355">
            <v>1</v>
          </cell>
          <cell r="F4355">
            <v>4375</v>
          </cell>
          <cell r="G4355">
            <v>1</v>
          </cell>
          <cell r="H4355">
            <v>5803.57</v>
          </cell>
          <cell r="I4355">
            <v>0</v>
          </cell>
          <cell r="J4355">
            <v>0</v>
          </cell>
          <cell r="K4355">
            <v>2</v>
          </cell>
          <cell r="L4355">
            <v>10178.57</v>
          </cell>
          <cell r="M4355" t="str">
            <v>ДТ</v>
          </cell>
        </row>
        <row r="4356">
          <cell r="A4356">
            <v>1313103950</v>
          </cell>
          <cell r="B4356">
            <v>131310</v>
          </cell>
          <cell r="C4356" t="str">
            <v>з/ч по АТУ</v>
          </cell>
          <cell r="D4356" t="str">
            <v>Провода ВН ВАЗ</v>
          </cell>
          <cell r="E4356">
            <v>0</v>
          </cell>
          <cell r="F4356">
            <v>0</v>
          </cell>
          <cell r="G4356">
            <v>1</v>
          </cell>
          <cell r="H4356">
            <v>1785.71</v>
          </cell>
          <cell r="I4356">
            <v>0</v>
          </cell>
          <cell r="J4356">
            <v>0</v>
          </cell>
          <cell r="K4356">
            <v>1</v>
          </cell>
          <cell r="L4356">
            <v>1785.71</v>
          </cell>
          <cell r="M4356" t="str">
            <v>ДТ</v>
          </cell>
        </row>
        <row r="4357">
          <cell r="A4357">
            <v>1313103954</v>
          </cell>
          <cell r="B4357">
            <v>131310</v>
          </cell>
          <cell r="C4357" t="str">
            <v>з/ч по АТУ</v>
          </cell>
          <cell r="D4357" t="str">
            <v>реле втягивающее Г-53</v>
          </cell>
          <cell r="E4357">
            <v>1</v>
          </cell>
          <cell r="F4357">
            <v>5000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1</v>
          </cell>
          <cell r="L4357">
            <v>5000</v>
          </cell>
        </row>
        <row r="4358">
          <cell r="A4358">
            <v>1313103956</v>
          </cell>
          <cell r="B4358">
            <v>131310</v>
          </cell>
          <cell r="C4358" t="str">
            <v>з/ч по АТУ</v>
          </cell>
          <cell r="D4358" t="str">
            <v>Крышка трамблера Уаз, Волга</v>
          </cell>
          <cell r="E4358">
            <v>0</v>
          </cell>
          <cell r="F4358">
            <v>0</v>
          </cell>
          <cell r="G4358">
            <v>3</v>
          </cell>
          <cell r="H4358">
            <v>975</v>
          </cell>
          <cell r="I4358">
            <v>0</v>
          </cell>
          <cell r="J4358">
            <v>0</v>
          </cell>
          <cell r="K4358">
            <v>3</v>
          </cell>
          <cell r="L4358">
            <v>975</v>
          </cell>
          <cell r="M4358" t="str">
            <v>ДТ</v>
          </cell>
        </row>
        <row r="4359">
          <cell r="A4359">
            <v>1313103957</v>
          </cell>
          <cell r="B4359">
            <v>131310</v>
          </cell>
          <cell r="C4359" t="str">
            <v>з/ч по АТУ</v>
          </cell>
          <cell r="D4359" t="str">
            <v>бегунок с резистором Волга</v>
          </cell>
          <cell r="E4359">
            <v>2</v>
          </cell>
          <cell r="F4359">
            <v>400</v>
          </cell>
          <cell r="G4359">
            <v>4</v>
          </cell>
          <cell r="H4359">
            <v>1000</v>
          </cell>
          <cell r="I4359">
            <v>0</v>
          </cell>
          <cell r="J4359">
            <v>0</v>
          </cell>
          <cell r="K4359">
            <v>6</v>
          </cell>
          <cell r="L4359">
            <v>1400</v>
          </cell>
          <cell r="M4359" t="str">
            <v>ДТ</v>
          </cell>
        </row>
        <row r="4360">
          <cell r="A4360">
            <v>1313103958</v>
          </cell>
          <cell r="B4360">
            <v>131310</v>
          </cell>
          <cell r="C4360" t="str">
            <v>з/ч по АТУ</v>
          </cell>
          <cell r="D4360" t="str">
            <v>насос цилиндр. ручной (в бочку)</v>
          </cell>
          <cell r="E4360">
            <v>1</v>
          </cell>
          <cell r="F4360">
            <v>8928.57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1</v>
          </cell>
          <cell r="L4360">
            <v>8928.57</v>
          </cell>
        </row>
        <row r="4361">
          <cell r="A4361">
            <v>1313103959</v>
          </cell>
          <cell r="B4361">
            <v>131310</v>
          </cell>
          <cell r="C4361" t="str">
            <v>з/ч по АТУ</v>
          </cell>
          <cell r="D4361" t="str">
            <v>предочиститель воздуха на Камаз</v>
          </cell>
          <cell r="E4361">
            <v>7</v>
          </cell>
          <cell r="F4361">
            <v>1178.57</v>
          </cell>
          <cell r="G4361">
            <v>24</v>
          </cell>
          <cell r="H4361">
            <v>2142.86</v>
          </cell>
          <cell r="I4361">
            <v>0</v>
          </cell>
          <cell r="J4361">
            <v>0</v>
          </cell>
          <cell r="K4361">
            <v>31</v>
          </cell>
          <cell r="L4361">
            <v>3321.43</v>
          </cell>
          <cell r="M4361" t="str">
            <v>ДТ</v>
          </cell>
        </row>
        <row r="4362">
          <cell r="A4362">
            <v>1313103961</v>
          </cell>
          <cell r="B4362">
            <v>131310</v>
          </cell>
          <cell r="C4362" t="str">
            <v>з/ч по АТУ</v>
          </cell>
          <cell r="D4362" t="str">
            <v>Фильтр топливный FS19551</v>
          </cell>
          <cell r="E4362">
            <v>1</v>
          </cell>
          <cell r="F4362">
            <v>8928.57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1</v>
          </cell>
          <cell r="L4362">
            <v>8928.57</v>
          </cell>
        </row>
        <row r="4363">
          <cell r="A4363">
            <v>1313103962</v>
          </cell>
          <cell r="B4363">
            <v>131310</v>
          </cell>
          <cell r="C4363" t="str">
            <v>з/ч по АТУ</v>
          </cell>
          <cell r="D4363" t="str">
            <v>Фильтр топливный FS19897</v>
          </cell>
          <cell r="E4363">
            <v>1</v>
          </cell>
          <cell r="F4363">
            <v>10267.85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1</v>
          </cell>
          <cell r="L4363">
            <v>10267.85</v>
          </cell>
        </row>
        <row r="4364">
          <cell r="A4364">
            <v>1313103964</v>
          </cell>
          <cell r="B4364">
            <v>131310</v>
          </cell>
          <cell r="C4364" t="str">
            <v>з/ч по АТУ</v>
          </cell>
          <cell r="D4364" t="str">
            <v>Фильтр топливный FS19843</v>
          </cell>
          <cell r="E4364">
            <v>1</v>
          </cell>
          <cell r="F4364">
            <v>9375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1</v>
          </cell>
          <cell r="L4364">
            <v>9375</v>
          </cell>
        </row>
        <row r="4365">
          <cell r="A4365">
            <v>1313103965</v>
          </cell>
          <cell r="B4365">
            <v>131310</v>
          </cell>
          <cell r="C4365" t="str">
            <v>з/ч по АТУ</v>
          </cell>
          <cell r="D4365" t="str">
            <v>Шланг трамблера с хомутом УАЗ</v>
          </cell>
          <cell r="E4365">
            <v>1</v>
          </cell>
          <cell r="F4365">
            <v>160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1</v>
          </cell>
          <cell r="L4365">
            <v>160</v>
          </cell>
        </row>
        <row r="4366">
          <cell r="A4366">
            <v>1313103966</v>
          </cell>
          <cell r="B4366">
            <v>131310</v>
          </cell>
          <cell r="C4366" t="str">
            <v>з/ч по АТУ</v>
          </cell>
          <cell r="D4366" t="str">
            <v>Шланг трамблера короткий Волга</v>
          </cell>
          <cell r="E4366">
            <v>1</v>
          </cell>
          <cell r="F4366">
            <v>89.29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1</v>
          </cell>
          <cell r="L4366">
            <v>89.29</v>
          </cell>
        </row>
        <row r="4367">
          <cell r="A4367">
            <v>1313103968</v>
          </cell>
          <cell r="B4367">
            <v>131310</v>
          </cell>
          <cell r="C4367" t="str">
            <v>з/ч по АТУ</v>
          </cell>
          <cell r="D4367" t="str">
            <v>Гайка коллектора М10х1</v>
          </cell>
          <cell r="E4367">
            <v>6</v>
          </cell>
          <cell r="F4367">
            <v>375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6</v>
          </cell>
          <cell r="L4367">
            <v>375</v>
          </cell>
        </row>
        <row r="4368">
          <cell r="A4368">
            <v>1313103969</v>
          </cell>
          <cell r="B4368">
            <v>131310</v>
          </cell>
          <cell r="C4368" t="str">
            <v>з/ч по АТУ</v>
          </cell>
          <cell r="D4368" t="str">
            <v>Набор уплотнительных колец под форсунку СМД</v>
          </cell>
          <cell r="E4368">
            <v>1</v>
          </cell>
          <cell r="F4368">
            <v>241.07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1</v>
          </cell>
          <cell r="L4368">
            <v>241.07</v>
          </cell>
        </row>
        <row r="4369">
          <cell r="A4369">
            <v>1313103970</v>
          </cell>
          <cell r="B4369">
            <v>131310</v>
          </cell>
          <cell r="C4369" t="str">
            <v>з/ч по АТУ</v>
          </cell>
          <cell r="D4369" t="str">
            <v>Подшипник 6-2007118</v>
          </cell>
          <cell r="E4369">
            <v>0</v>
          </cell>
          <cell r="F4369">
            <v>0</v>
          </cell>
          <cell r="G4369">
            <v>6</v>
          </cell>
          <cell r="H4369">
            <v>16028.57</v>
          </cell>
          <cell r="I4369">
            <v>0</v>
          </cell>
          <cell r="J4369">
            <v>0</v>
          </cell>
          <cell r="K4369">
            <v>6</v>
          </cell>
          <cell r="L4369">
            <v>16028.57</v>
          </cell>
          <cell r="M4369" t="str">
            <v>ДТ</v>
          </cell>
        </row>
        <row r="4370">
          <cell r="A4370">
            <v>1313103971</v>
          </cell>
          <cell r="B4370">
            <v>131310</v>
          </cell>
          <cell r="C4370" t="str">
            <v>з/ч по АТУ</v>
          </cell>
          <cell r="D4370" t="str">
            <v>патрубок УАЗ верхний</v>
          </cell>
          <cell r="E4370">
            <v>1</v>
          </cell>
          <cell r="F4370">
            <v>400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1</v>
          </cell>
          <cell r="L4370">
            <v>400</v>
          </cell>
        </row>
        <row r="4371">
          <cell r="A4371">
            <v>1313103972</v>
          </cell>
          <cell r="B4371">
            <v>131310</v>
          </cell>
          <cell r="C4371" t="str">
            <v>з/ч по АТУ</v>
          </cell>
          <cell r="D4371" t="str">
            <v>р/к уплотнителей форсунок МТЗ</v>
          </cell>
          <cell r="E4371">
            <v>3</v>
          </cell>
          <cell r="F4371">
            <v>482.14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3</v>
          </cell>
          <cell r="L4371">
            <v>482.14</v>
          </cell>
        </row>
        <row r="4372">
          <cell r="A4372">
            <v>1313103973</v>
          </cell>
          <cell r="B4372">
            <v>131310</v>
          </cell>
          <cell r="C4372" t="str">
            <v>з/ч по АТУ</v>
          </cell>
          <cell r="D4372" t="str">
            <v>гидроцилиндр поворота 110х56х140</v>
          </cell>
          <cell r="E4372">
            <v>1</v>
          </cell>
          <cell r="F4372">
            <v>33928.57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1</v>
          </cell>
          <cell r="L4372">
            <v>33928.57</v>
          </cell>
        </row>
        <row r="4373">
          <cell r="A4373">
            <v>1313103983</v>
          </cell>
          <cell r="B4373">
            <v>131310</v>
          </cell>
          <cell r="C4373" t="str">
            <v>з/ч по АТУ</v>
          </cell>
          <cell r="D4373" t="str">
            <v>Строп диам.24  дл. 6 м.</v>
          </cell>
          <cell r="E4373">
            <v>4</v>
          </cell>
          <cell r="F4373">
            <v>32464.29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4</v>
          </cell>
          <cell r="L4373">
            <v>32464.29</v>
          </cell>
        </row>
        <row r="4374">
          <cell r="A4374">
            <v>1313103984</v>
          </cell>
          <cell r="B4374">
            <v>131310</v>
          </cell>
          <cell r="C4374" t="str">
            <v>з/ч по АТУ</v>
          </cell>
          <cell r="D4374" t="str">
            <v>Строп диам.18  дл. 4 м.</v>
          </cell>
          <cell r="E4374">
            <v>6</v>
          </cell>
          <cell r="F4374">
            <v>26410.71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6</v>
          </cell>
          <cell r="L4374">
            <v>26410.71</v>
          </cell>
        </row>
        <row r="4375">
          <cell r="A4375">
            <v>1313103985</v>
          </cell>
          <cell r="B4375">
            <v>131310</v>
          </cell>
          <cell r="C4375" t="str">
            <v>з/ч по АТУ</v>
          </cell>
          <cell r="D4375" t="str">
            <v>Подушки рессоры упорная Газ-53</v>
          </cell>
          <cell r="E4375">
            <v>3</v>
          </cell>
          <cell r="F4375">
            <v>401.78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3</v>
          </cell>
          <cell r="L4375">
            <v>401.78</v>
          </cell>
        </row>
        <row r="4376">
          <cell r="A4376">
            <v>1313103986</v>
          </cell>
          <cell r="B4376">
            <v>131310</v>
          </cell>
          <cell r="C4376" t="str">
            <v>з/ч по АТУ</v>
          </cell>
          <cell r="D4376" t="str">
            <v>Подушки рессоры верхняя Газ-53</v>
          </cell>
          <cell r="E4376">
            <v>4</v>
          </cell>
          <cell r="F4376">
            <v>892.86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4</v>
          </cell>
          <cell r="L4376">
            <v>892.86</v>
          </cell>
        </row>
        <row r="4377">
          <cell r="A4377">
            <v>1313103987</v>
          </cell>
          <cell r="B4377">
            <v>131310</v>
          </cell>
          <cell r="C4377" t="str">
            <v>з/ч по АТУ</v>
          </cell>
          <cell r="D4377" t="str">
            <v>Подушки рессоры нижняя Газ-53</v>
          </cell>
          <cell r="E4377">
            <v>4</v>
          </cell>
          <cell r="F4377">
            <v>714.29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4</v>
          </cell>
          <cell r="L4377">
            <v>714.29</v>
          </cell>
        </row>
        <row r="4378">
          <cell r="A4378">
            <v>1313103988</v>
          </cell>
          <cell r="B4378">
            <v>131310</v>
          </cell>
          <cell r="C4378" t="str">
            <v>з/ч по АТУ</v>
          </cell>
          <cell r="D4378" t="str">
            <v>Стремянка передняя Газ-53</v>
          </cell>
          <cell r="E4378">
            <v>1</v>
          </cell>
          <cell r="F4378">
            <v>1116.07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1</v>
          </cell>
          <cell r="L4378">
            <v>1116.07</v>
          </cell>
        </row>
        <row r="4379">
          <cell r="A4379">
            <v>1313103989</v>
          </cell>
          <cell r="B4379">
            <v>131310</v>
          </cell>
          <cell r="C4379" t="str">
            <v>з/ч по АТУ</v>
          </cell>
          <cell r="D4379" t="str">
            <v>Шланг корпуса термостата Д-245</v>
          </cell>
          <cell r="E4379">
            <v>5</v>
          </cell>
          <cell r="F4379">
            <v>580.36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5</v>
          </cell>
          <cell r="L4379">
            <v>580.36</v>
          </cell>
        </row>
        <row r="4380">
          <cell r="A4380">
            <v>1313103990</v>
          </cell>
          <cell r="B4380">
            <v>131310</v>
          </cell>
          <cell r="C4380" t="str">
            <v>з/ч по АТУ</v>
          </cell>
          <cell r="D4380" t="str">
            <v>Кольцо под гильзу МТЗ</v>
          </cell>
          <cell r="E4380">
            <v>5</v>
          </cell>
          <cell r="F4380">
            <v>223.21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5</v>
          </cell>
          <cell r="L4380">
            <v>223.21</v>
          </cell>
        </row>
        <row r="4381">
          <cell r="A4381">
            <v>1313103991</v>
          </cell>
          <cell r="B4381">
            <v>131310</v>
          </cell>
          <cell r="C4381" t="str">
            <v>з/ч по АТУ</v>
          </cell>
          <cell r="D4381" t="str">
            <v>Р-к насоса ГУР/мет/5320-3407.244</v>
          </cell>
          <cell r="E4381">
            <v>1</v>
          </cell>
          <cell r="F4381">
            <v>4910.71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1</v>
          </cell>
          <cell r="L4381">
            <v>4910.71</v>
          </cell>
        </row>
        <row r="4382">
          <cell r="A4382">
            <v>1313103992</v>
          </cell>
          <cell r="B4382">
            <v>131310</v>
          </cell>
          <cell r="C4382" t="str">
            <v>з/ч по АТУ</v>
          </cell>
          <cell r="D4382" t="str">
            <v>колодка тормозная 6520-3501090</v>
          </cell>
          <cell r="E4382">
            <v>2</v>
          </cell>
          <cell r="F4382">
            <v>33214.29</v>
          </cell>
          <cell r="G4382">
            <v>6</v>
          </cell>
          <cell r="H4382">
            <v>17142.86</v>
          </cell>
          <cell r="I4382">
            <v>0</v>
          </cell>
          <cell r="J4382">
            <v>0</v>
          </cell>
          <cell r="K4382">
            <v>8</v>
          </cell>
          <cell r="L4382">
            <v>50357.15</v>
          </cell>
          <cell r="M4382" t="str">
            <v>ДТ</v>
          </cell>
        </row>
        <row r="4383">
          <cell r="A4383">
            <v>1313103993</v>
          </cell>
          <cell r="B4383">
            <v>131310</v>
          </cell>
          <cell r="C4383" t="str">
            <v>з/ч по АТУ</v>
          </cell>
          <cell r="D4383" t="str">
            <v>рессора РП 260-2934001</v>
          </cell>
          <cell r="E4383">
            <v>1</v>
          </cell>
          <cell r="F4383">
            <v>4017.86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1</v>
          </cell>
          <cell r="L4383">
            <v>4017.86</v>
          </cell>
        </row>
        <row r="4384">
          <cell r="A4384">
            <v>1313103994</v>
          </cell>
          <cell r="B4384">
            <v>131310</v>
          </cell>
          <cell r="C4384" t="str">
            <v>з/ч по АТУ</v>
          </cell>
          <cell r="D4384" t="str">
            <v>съемник  150мм (трехлапчатый)</v>
          </cell>
          <cell r="E4384">
            <v>1</v>
          </cell>
          <cell r="F4384">
            <v>625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1</v>
          </cell>
          <cell r="L4384">
            <v>625</v>
          </cell>
        </row>
        <row r="4385">
          <cell r="A4385">
            <v>1313103996</v>
          </cell>
          <cell r="B4385">
            <v>131310</v>
          </cell>
          <cell r="C4385" t="str">
            <v>з/ч по АТУ</v>
          </cell>
          <cell r="D4385" t="str">
            <v>хомут 120-140</v>
          </cell>
          <cell r="E4385">
            <v>1</v>
          </cell>
          <cell r="F4385">
            <v>89.28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1</v>
          </cell>
          <cell r="L4385">
            <v>89.28</v>
          </cell>
        </row>
        <row r="4386">
          <cell r="A4386">
            <v>1313103997</v>
          </cell>
          <cell r="B4386">
            <v>131310</v>
          </cell>
          <cell r="C4386" t="str">
            <v>з/ч по АТУ</v>
          </cell>
          <cell r="D4386" t="str">
            <v>спидометр УАЗ</v>
          </cell>
          <cell r="E4386">
            <v>0</v>
          </cell>
          <cell r="F4386">
            <v>0</v>
          </cell>
          <cell r="G4386">
            <v>2</v>
          </cell>
          <cell r="H4386">
            <v>5535.71</v>
          </cell>
          <cell r="I4386">
            <v>0</v>
          </cell>
          <cell r="J4386">
            <v>0</v>
          </cell>
          <cell r="K4386">
            <v>2</v>
          </cell>
          <cell r="L4386">
            <v>5535.71</v>
          </cell>
          <cell r="M4386" t="str">
            <v>ДТ</v>
          </cell>
        </row>
        <row r="4387">
          <cell r="A4387">
            <v>1313103998</v>
          </cell>
          <cell r="B4387">
            <v>131310</v>
          </cell>
          <cell r="C4387" t="str">
            <v>з/ч по АТУ</v>
          </cell>
          <cell r="D4387" t="str">
            <v>Диск колесный R16</v>
          </cell>
          <cell r="E4387">
            <v>4</v>
          </cell>
          <cell r="F4387">
            <v>124800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4</v>
          </cell>
          <cell r="L4387">
            <v>124800</v>
          </cell>
        </row>
        <row r="4388">
          <cell r="A4388">
            <v>1313103999</v>
          </cell>
          <cell r="B4388">
            <v>131310</v>
          </cell>
          <cell r="C4388" t="str">
            <v>з/ч по АТУ</v>
          </cell>
          <cell r="D4388" t="str">
            <v>Поршневая группа Д-245 (ДТ)</v>
          </cell>
          <cell r="E4388">
            <v>1</v>
          </cell>
          <cell r="F4388">
            <v>26071.43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1</v>
          </cell>
          <cell r="L4388">
            <v>26071.43</v>
          </cell>
        </row>
        <row r="4389">
          <cell r="A4389">
            <v>1313104000</v>
          </cell>
          <cell r="B4389">
            <v>131310</v>
          </cell>
          <cell r="C4389" t="str">
            <v>з/ч по АТУ</v>
          </cell>
          <cell r="D4389" t="str">
            <v>коромысло МТЗ</v>
          </cell>
          <cell r="E4389">
            <v>8</v>
          </cell>
          <cell r="F4389">
            <v>6142.86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8</v>
          </cell>
          <cell r="L4389">
            <v>6142.86</v>
          </cell>
        </row>
        <row r="4390">
          <cell r="A4390">
            <v>1313104001</v>
          </cell>
          <cell r="B4390">
            <v>131310</v>
          </cell>
          <cell r="C4390" t="str">
            <v>з/ч по АТУ</v>
          </cell>
          <cell r="D4390" t="str">
            <v>Комбинация приборов ВАЗ (ДТ)</v>
          </cell>
          <cell r="E4390">
            <v>0</v>
          </cell>
          <cell r="F4390">
            <v>0</v>
          </cell>
          <cell r="G4390">
            <v>3</v>
          </cell>
          <cell r="H4390">
            <v>62410.71</v>
          </cell>
          <cell r="I4390">
            <v>0</v>
          </cell>
          <cell r="J4390">
            <v>0</v>
          </cell>
          <cell r="K4390">
            <v>3</v>
          </cell>
          <cell r="L4390">
            <v>62410.71</v>
          </cell>
          <cell r="M4390" t="str">
            <v>ДТ</v>
          </cell>
        </row>
        <row r="4391">
          <cell r="A4391">
            <v>1313104002</v>
          </cell>
          <cell r="B4391">
            <v>131310</v>
          </cell>
          <cell r="C4391" t="str">
            <v>з/ч по АТУ</v>
          </cell>
          <cell r="D4391" t="str">
            <v>Гайка ступицы</v>
          </cell>
          <cell r="E4391">
            <v>64</v>
          </cell>
          <cell r="F4391">
            <v>64375</v>
          </cell>
          <cell r="G4391">
            <v>3</v>
          </cell>
          <cell r="H4391">
            <v>1223.21</v>
          </cell>
          <cell r="I4391">
            <v>0</v>
          </cell>
          <cell r="J4391">
            <v>0</v>
          </cell>
          <cell r="K4391">
            <v>67</v>
          </cell>
          <cell r="L4391">
            <v>65598.210000000006</v>
          </cell>
          <cell r="M4391" t="str">
            <v>ДТ</v>
          </cell>
        </row>
        <row r="4392">
          <cell r="A4392">
            <v>1313104003</v>
          </cell>
          <cell r="B4392">
            <v>131310</v>
          </cell>
          <cell r="C4392" t="str">
            <v>з/ч по АТУ</v>
          </cell>
          <cell r="D4392" t="str">
            <v>Шайба ступицы</v>
          </cell>
          <cell r="E4392">
            <v>0</v>
          </cell>
          <cell r="F4392">
            <v>0</v>
          </cell>
          <cell r="G4392">
            <v>2</v>
          </cell>
          <cell r="H4392">
            <v>267.86</v>
          </cell>
          <cell r="I4392">
            <v>0</v>
          </cell>
          <cell r="J4392">
            <v>0</v>
          </cell>
          <cell r="K4392">
            <v>2</v>
          </cell>
          <cell r="L4392">
            <v>267.86</v>
          </cell>
          <cell r="M4392" t="str">
            <v>ДТ</v>
          </cell>
        </row>
        <row r="4393">
          <cell r="A4393">
            <v>1313104004</v>
          </cell>
          <cell r="B4393">
            <v>131310</v>
          </cell>
          <cell r="C4393" t="str">
            <v>з/ч по АТУ</v>
          </cell>
          <cell r="D4393" t="str">
            <v>мотор омывателя</v>
          </cell>
          <cell r="E4393">
            <v>2</v>
          </cell>
          <cell r="F4393">
            <v>1964.28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2</v>
          </cell>
          <cell r="L4393">
            <v>1964.28</v>
          </cell>
        </row>
        <row r="4394">
          <cell r="A4394">
            <v>1313104006</v>
          </cell>
          <cell r="B4394">
            <v>131310</v>
          </cell>
          <cell r="C4394" t="str">
            <v>з/ч по АТУ</v>
          </cell>
          <cell r="D4394" t="str">
            <v>Кольцо уплотнительное Башмака (пыльник) Камаз (ДТ)</v>
          </cell>
          <cell r="E4394">
            <v>4</v>
          </cell>
          <cell r="F4394">
            <v>892.86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4</v>
          </cell>
          <cell r="L4394">
            <v>892.86</v>
          </cell>
        </row>
        <row r="4395">
          <cell r="A4395">
            <v>1313104007</v>
          </cell>
          <cell r="B4395">
            <v>131310</v>
          </cell>
          <cell r="C4395" t="str">
            <v>з/ч по АТУ</v>
          </cell>
          <cell r="D4395" t="str">
            <v>Шайба медная д.9 Камаз</v>
          </cell>
          <cell r="E4395">
            <v>35</v>
          </cell>
          <cell r="F4395">
            <v>625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35</v>
          </cell>
          <cell r="L4395">
            <v>625</v>
          </cell>
        </row>
        <row r="4396">
          <cell r="A4396">
            <v>1313104008</v>
          </cell>
          <cell r="B4396">
            <v>131310</v>
          </cell>
          <cell r="C4396" t="str">
            <v>з/ч по АТУ</v>
          </cell>
          <cell r="D4396" t="str">
            <v>Втулка башмака (алюминиевая) Камаз</v>
          </cell>
          <cell r="E4396">
            <v>4</v>
          </cell>
          <cell r="F4396">
            <v>2500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4</v>
          </cell>
          <cell r="L4396">
            <v>2500</v>
          </cell>
        </row>
        <row r="4397">
          <cell r="A4397">
            <v>1313104017</v>
          </cell>
          <cell r="B4397">
            <v>131310</v>
          </cell>
          <cell r="C4397" t="str">
            <v>з/ч по АТУ</v>
          </cell>
          <cell r="D4397" t="str">
            <v>Пыльник гранаты наружной Ваз (ДТ)</v>
          </cell>
          <cell r="E4397">
            <v>3</v>
          </cell>
          <cell r="F4397">
            <v>1071.43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3</v>
          </cell>
          <cell r="L4397">
            <v>1071.43</v>
          </cell>
        </row>
        <row r="4398">
          <cell r="A4398">
            <v>1313104018</v>
          </cell>
          <cell r="B4398">
            <v>131310</v>
          </cell>
          <cell r="C4398" t="str">
            <v>з/ч по АТУ</v>
          </cell>
          <cell r="D4398" t="str">
            <v>Пыльник привода внутренний Ваз (ДТ)</v>
          </cell>
          <cell r="E4398">
            <v>8</v>
          </cell>
          <cell r="F4398">
            <v>3133.93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8</v>
          </cell>
          <cell r="L4398">
            <v>3133.93</v>
          </cell>
        </row>
        <row r="4399">
          <cell r="A4399">
            <v>1313104019</v>
          </cell>
          <cell r="B4399">
            <v>131310</v>
          </cell>
          <cell r="C4399" t="str">
            <v>з/ч по АТУ</v>
          </cell>
          <cell r="D4399" t="str">
            <v>шаровая опора Ваз</v>
          </cell>
          <cell r="E4399">
            <v>0</v>
          </cell>
          <cell r="F4399">
            <v>0</v>
          </cell>
          <cell r="G4399">
            <v>3</v>
          </cell>
          <cell r="H4399">
            <v>13392.86</v>
          </cell>
          <cell r="I4399">
            <v>0</v>
          </cell>
          <cell r="J4399">
            <v>0</v>
          </cell>
          <cell r="K4399">
            <v>3</v>
          </cell>
          <cell r="L4399">
            <v>13392.86</v>
          </cell>
          <cell r="M4399" t="str">
            <v>ДТ</v>
          </cell>
        </row>
        <row r="4400">
          <cell r="A4400">
            <v>1313104021</v>
          </cell>
          <cell r="B4400">
            <v>131310</v>
          </cell>
          <cell r="C4400" t="str">
            <v>з/ч по АТУ</v>
          </cell>
          <cell r="D4400" t="str">
            <v>Цилиндр сцепления главный Газ</v>
          </cell>
          <cell r="E4400">
            <v>3</v>
          </cell>
          <cell r="F4400">
            <v>6473.22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3</v>
          </cell>
          <cell r="L4400">
            <v>6473.22</v>
          </cell>
        </row>
        <row r="4401">
          <cell r="A4401">
            <v>1313104026</v>
          </cell>
          <cell r="B4401">
            <v>131310</v>
          </cell>
          <cell r="C4401" t="str">
            <v>з/ч по АТУ</v>
          </cell>
          <cell r="D4401" t="str">
            <v>Помпа водяная Ваз</v>
          </cell>
          <cell r="E4401">
            <v>0</v>
          </cell>
          <cell r="F4401">
            <v>0</v>
          </cell>
          <cell r="G4401">
            <v>1</v>
          </cell>
          <cell r="H4401">
            <v>2321.4299999999998</v>
          </cell>
          <cell r="I4401">
            <v>0</v>
          </cell>
          <cell r="J4401">
            <v>0</v>
          </cell>
          <cell r="K4401">
            <v>1</v>
          </cell>
          <cell r="L4401">
            <v>2321.4299999999998</v>
          </cell>
          <cell r="M4401" t="str">
            <v>ДТ</v>
          </cell>
        </row>
        <row r="4402">
          <cell r="A4402">
            <v>1313104027</v>
          </cell>
          <cell r="B4402">
            <v>131310</v>
          </cell>
          <cell r="C4402" t="str">
            <v>з/ч по АТУ</v>
          </cell>
          <cell r="D4402" t="str">
            <v>Тяга рулевая Ваз</v>
          </cell>
          <cell r="E4402">
            <v>4</v>
          </cell>
          <cell r="F4402">
            <v>3392.86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4</v>
          </cell>
          <cell r="L4402">
            <v>3392.86</v>
          </cell>
        </row>
        <row r="4403">
          <cell r="A4403">
            <v>1313104028</v>
          </cell>
          <cell r="B4403">
            <v>131310</v>
          </cell>
          <cell r="C4403" t="str">
            <v>з/ч по АТУ</v>
          </cell>
          <cell r="D4403" t="str">
            <v>Отбойник пружины Ваз</v>
          </cell>
          <cell r="E4403">
            <v>0</v>
          </cell>
          <cell r="F4403">
            <v>0</v>
          </cell>
          <cell r="G4403">
            <v>2</v>
          </cell>
          <cell r="H4403">
            <v>267.86</v>
          </cell>
          <cell r="I4403">
            <v>0</v>
          </cell>
          <cell r="J4403">
            <v>0</v>
          </cell>
          <cell r="K4403">
            <v>2</v>
          </cell>
          <cell r="L4403">
            <v>267.86</v>
          </cell>
          <cell r="M4403" t="str">
            <v>ДТ</v>
          </cell>
        </row>
        <row r="4404">
          <cell r="A4404">
            <v>1313104031</v>
          </cell>
          <cell r="B4404">
            <v>131310</v>
          </cell>
          <cell r="C4404" t="str">
            <v>з/ч по АТУ</v>
          </cell>
          <cell r="D4404" t="str">
            <v>Защелка заднего сиденья 2121</v>
          </cell>
          <cell r="E4404">
            <v>1</v>
          </cell>
          <cell r="F4404">
            <v>937.5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1</v>
          </cell>
          <cell r="L4404">
            <v>937.5</v>
          </cell>
        </row>
        <row r="4405">
          <cell r="A4405">
            <v>1313104033</v>
          </cell>
          <cell r="B4405">
            <v>131310</v>
          </cell>
          <cell r="C4405" t="str">
            <v>з/ч по АТУ</v>
          </cell>
          <cell r="D4405" t="str">
            <v>Амортизатор Паз-4234</v>
          </cell>
          <cell r="E4405">
            <v>6</v>
          </cell>
          <cell r="F4405">
            <v>72750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6</v>
          </cell>
          <cell r="L4405">
            <v>72750</v>
          </cell>
        </row>
        <row r="4406">
          <cell r="A4406">
            <v>1313104034</v>
          </cell>
          <cell r="B4406">
            <v>131310</v>
          </cell>
          <cell r="C4406" t="str">
            <v>з/ч по АТУ</v>
          </cell>
          <cell r="D4406" t="str">
            <v>Вал промежуточный КПП ПАЗ-4234</v>
          </cell>
          <cell r="E4406">
            <v>1</v>
          </cell>
          <cell r="F4406">
            <v>26480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1</v>
          </cell>
          <cell r="L4406">
            <v>26480</v>
          </cell>
        </row>
        <row r="4407">
          <cell r="A4407">
            <v>1313104035</v>
          </cell>
          <cell r="B4407">
            <v>131310</v>
          </cell>
          <cell r="C4407" t="str">
            <v>з/ч по АТУ</v>
          </cell>
          <cell r="D4407" t="str">
            <v>Накладка сцепления Паз-4234</v>
          </cell>
          <cell r="E4407">
            <v>10</v>
          </cell>
          <cell r="F4407">
            <v>9500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10</v>
          </cell>
          <cell r="L4407">
            <v>9500</v>
          </cell>
        </row>
        <row r="4408">
          <cell r="A4408">
            <v>1313104036</v>
          </cell>
          <cell r="B4408">
            <v>131310</v>
          </cell>
          <cell r="C4408" t="str">
            <v>з/ч по АТУ</v>
          </cell>
          <cell r="D4408" t="str">
            <v>Крышка головки блока ПАЗ-4234</v>
          </cell>
          <cell r="E4408">
            <v>1</v>
          </cell>
          <cell r="F4408">
            <v>6750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1</v>
          </cell>
          <cell r="L4408">
            <v>6750</v>
          </cell>
        </row>
        <row r="4409">
          <cell r="A4409">
            <v>1313104037</v>
          </cell>
          <cell r="B4409">
            <v>131310</v>
          </cell>
          <cell r="C4409" t="str">
            <v>з/ч по АТУ</v>
          </cell>
          <cell r="D4409" t="str">
            <v>ТНВД ПАЗ-4234</v>
          </cell>
          <cell r="E4409">
            <v>2</v>
          </cell>
          <cell r="F4409">
            <v>436000</v>
          </cell>
          <cell r="G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2</v>
          </cell>
          <cell r="L4409">
            <v>436000</v>
          </cell>
        </row>
        <row r="4410">
          <cell r="A4410">
            <v>1313104038</v>
          </cell>
          <cell r="B4410">
            <v>131310</v>
          </cell>
          <cell r="C4410" t="str">
            <v>з/ч по АТУ</v>
          </cell>
          <cell r="D4410" t="str">
            <v>Шестерня 2-й пер. втор.вала z-42 ПАЗ-4234</v>
          </cell>
          <cell r="E4410">
            <v>3</v>
          </cell>
          <cell r="F4410">
            <v>9000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3</v>
          </cell>
          <cell r="L4410">
            <v>9000</v>
          </cell>
        </row>
        <row r="4411">
          <cell r="A4411">
            <v>1313104039</v>
          </cell>
          <cell r="B4411">
            <v>131310</v>
          </cell>
          <cell r="C4411" t="str">
            <v>з/ч по АТУ</v>
          </cell>
          <cell r="D4411" t="str">
            <v>Шестерня 2-й пер. втор.промвала ПАЗ-4234</v>
          </cell>
          <cell r="E4411">
            <v>3</v>
          </cell>
          <cell r="F4411">
            <v>10950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3</v>
          </cell>
          <cell r="L4411">
            <v>10950</v>
          </cell>
        </row>
        <row r="4412">
          <cell r="A4412">
            <v>1313104040</v>
          </cell>
          <cell r="B4412">
            <v>131310</v>
          </cell>
          <cell r="C4412" t="str">
            <v>з/ч по АТУ</v>
          </cell>
          <cell r="D4412" t="str">
            <v>Шестерня 3-й пер. втор.вала ПАЗ-4234</v>
          </cell>
          <cell r="E4412">
            <v>1</v>
          </cell>
          <cell r="F4412">
            <v>5820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1</v>
          </cell>
          <cell r="L4412">
            <v>5820</v>
          </cell>
        </row>
        <row r="4413">
          <cell r="A4413">
            <v>1313104041</v>
          </cell>
          <cell r="B4413">
            <v>131310</v>
          </cell>
          <cell r="C4413" t="str">
            <v>з/ч по АТУ</v>
          </cell>
          <cell r="D4413" t="str">
            <v>Шестерня 4-й пер.промвала ПАЗ-4234</v>
          </cell>
          <cell r="E4413">
            <v>1</v>
          </cell>
          <cell r="F4413">
            <v>6750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1</v>
          </cell>
          <cell r="L4413">
            <v>6750</v>
          </cell>
        </row>
        <row r="4414">
          <cell r="A4414">
            <v>1313104042</v>
          </cell>
          <cell r="B4414">
            <v>131310</v>
          </cell>
          <cell r="C4414" t="str">
            <v>з/ч по АТУ</v>
          </cell>
          <cell r="D4414" t="str">
            <v>Шестерня постоянного зацепления Z-43 ПАЗ-4234</v>
          </cell>
          <cell r="E4414">
            <v>2</v>
          </cell>
          <cell r="F4414">
            <v>19720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2</v>
          </cell>
          <cell r="L4414">
            <v>19720</v>
          </cell>
        </row>
        <row r="4415">
          <cell r="A4415">
            <v>1313104043</v>
          </cell>
          <cell r="B4415">
            <v>131310</v>
          </cell>
          <cell r="C4415" t="str">
            <v>з/ч по АТУ</v>
          </cell>
          <cell r="D4415" t="str">
            <v>Шестерня зацепления КПП ПАЗ-4234</v>
          </cell>
          <cell r="E4415">
            <v>2</v>
          </cell>
          <cell r="F4415">
            <v>8500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2</v>
          </cell>
          <cell r="L4415">
            <v>8500</v>
          </cell>
        </row>
        <row r="4416">
          <cell r="A4416">
            <v>1313104044</v>
          </cell>
          <cell r="B4416">
            <v>131310</v>
          </cell>
          <cell r="C4416" t="str">
            <v>з/ч по АТУ</v>
          </cell>
          <cell r="D4416" t="str">
            <v>Привод бендикса Евро-2</v>
          </cell>
          <cell r="E4416">
            <v>0</v>
          </cell>
          <cell r="F4416">
            <v>0</v>
          </cell>
          <cell r="G4416">
            <v>2</v>
          </cell>
          <cell r="H4416">
            <v>18750</v>
          </cell>
          <cell r="I4416">
            <v>0</v>
          </cell>
          <cell r="J4416">
            <v>0</v>
          </cell>
          <cell r="K4416">
            <v>2</v>
          </cell>
          <cell r="L4416">
            <v>18750</v>
          </cell>
          <cell r="M4416" t="str">
            <v>ДТ</v>
          </cell>
        </row>
        <row r="4417">
          <cell r="A4417">
            <v>1313104049</v>
          </cell>
          <cell r="B4417">
            <v>131310</v>
          </cell>
          <cell r="C4417" t="str">
            <v>з/ч по АТУ</v>
          </cell>
          <cell r="D4417" t="str">
            <v>Втулка шкворня Г-53</v>
          </cell>
          <cell r="E4417">
            <v>2</v>
          </cell>
          <cell r="F4417">
            <v>625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2</v>
          </cell>
          <cell r="L4417">
            <v>625</v>
          </cell>
        </row>
        <row r="4418">
          <cell r="A4418">
            <v>1313104052</v>
          </cell>
          <cell r="B4418">
            <v>131310</v>
          </cell>
          <cell r="C4418" t="str">
            <v>з/ч по АТУ</v>
          </cell>
          <cell r="D4418" t="str">
            <v>Хомут патрубка "М" 5320-1303031</v>
          </cell>
          <cell r="E4418">
            <v>3</v>
          </cell>
          <cell r="F4418">
            <v>66.959999999999994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3</v>
          </cell>
          <cell r="L4418">
            <v>66.959999999999994</v>
          </cell>
        </row>
        <row r="4419">
          <cell r="A4419">
            <v>1313104053</v>
          </cell>
          <cell r="B4419">
            <v>131310</v>
          </cell>
          <cell r="C4419" t="str">
            <v>з/ч по АТУ</v>
          </cell>
          <cell r="D4419" t="str">
            <v>Хомут патрубка "Б" 5320-1303030</v>
          </cell>
          <cell r="E4419">
            <v>23</v>
          </cell>
          <cell r="F4419">
            <v>1026.79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23</v>
          </cell>
          <cell r="L4419">
            <v>1026.79</v>
          </cell>
        </row>
        <row r="4420">
          <cell r="A4420">
            <v>1313104054</v>
          </cell>
          <cell r="B4420">
            <v>131310</v>
          </cell>
          <cell r="C4420" t="str">
            <v>з/ч по АТУ</v>
          </cell>
          <cell r="D4420" t="str">
            <v>Гайка с шайбой 5425-3101040</v>
          </cell>
          <cell r="E4420">
            <v>6</v>
          </cell>
          <cell r="F4420">
            <v>1607.14</v>
          </cell>
          <cell r="G4420">
            <v>10</v>
          </cell>
          <cell r="H4420">
            <v>2678.57</v>
          </cell>
          <cell r="I4420">
            <v>0</v>
          </cell>
          <cell r="J4420">
            <v>0</v>
          </cell>
          <cell r="K4420">
            <v>16</v>
          </cell>
          <cell r="L4420">
            <v>4285.71</v>
          </cell>
          <cell r="M4420" t="str">
            <v>ДТ</v>
          </cell>
        </row>
        <row r="4421">
          <cell r="A4421">
            <v>1313104057</v>
          </cell>
          <cell r="B4421">
            <v>131310</v>
          </cell>
          <cell r="C4421" t="str">
            <v>з/ч по АТУ</v>
          </cell>
          <cell r="D4421" t="str">
            <v>Манжета армированная 100*125</v>
          </cell>
          <cell r="E4421">
            <v>2</v>
          </cell>
          <cell r="F4421">
            <v>1071.42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2</v>
          </cell>
          <cell r="L4421">
            <v>1071.42</v>
          </cell>
        </row>
        <row r="4422">
          <cell r="A4422">
            <v>1313104058</v>
          </cell>
          <cell r="B4422">
            <v>131310</v>
          </cell>
          <cell r="C4422" t="str">
            <v>з/ч по АТУ</v>
          </cell>
          <cell r="D4422" t="str">
            <v>Подшипник 7613</v>
          </cell>
          <cell r="E4422">
            <v>0</v>
          </cell>
          <cell r="F4422">
            <v>0</v>
          </cell>
          <cell r="G4422">
            <v>1</v>
          </cell>
          <cell r="H4422">
            <v>4196.43</v>
          </cell>
          <cell r="I4422">
            <v>0</v>
          </cell>
          <cell r="J4422">
            <v>0</v>
          </cell>
          <cell r="K4422">
            <v>1</v>
          </cell>
          <cell r="L4422">
            <v>4196.43</v>
          </cell>
          <cell r="M4422" t="str">
            <v>ДТ</v>
          </cell>
        </row>
        <row r="4423">
          <cell r="A4423">
            <v>1313110204</v>
          </cell>
          <cell r="B4423">
            <v>131311</v>
          </cell>
          <cell r="C4423" t="str">
            <v>Прочие запасные части</v>
          </cell>
          <cell r="D4423" t="str">
            <v>13338 фиксатор</v>
          </cell>
          <cell r="E4423">
            <v>4</v>
          </cell>
          <cell r="F4423">
            <v>1617.39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4</v>
          </cell>
          <cell r="L4423">
            <v>1617.39</v>
          </cell>
        </row>
        <row r="4424">
          <cell r="A4424">
            <v>1313110209</v>
          </cell>
          <cell r="B4424">
            <v>131311</v>
          </cell>
          <cell r="C4424" t="str">
            <v>Прочие запасные части</v>
          </cell>
          <cell r="D4424" t="str">
            <v>134 подшипник</v>
          </cell>
          <cell r="E4424">
            <v>2</v>
          </cell>
          <cell r="F4424">
            <v>23826.09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2</v>
          </cell>
          <cell r="L4424">
            <v>23826.09</v>
          </cell>
        </row>
        <row r="4425">
          <cell r="A4425">
            <v>1313110240</v>
          </cell>
          <cell r="B4425">
            <v>131311</v>
          </cell>
          <cell r="C4425" t="str">
            <v>Прочие запасные части</v>
          </cell>
          <cell r="D4425" t="str">
            <v>1608 подшипник</v>
          </cell>
          <cell r="E4425">
            <v>5</v>
          </cell>
          <cell r="F4425">
            <v>4406.96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5</v>
          </cell>
          <cell r="L4425">
            <v>4406.96</v>
          </cell>
        </row>
        <row r="4426">
          <cell r="A4426">
            <v>1313110253</v>
          </cell>
          <cell r="B4426">
            <v>131311</v>
          </cell>
          <cell r="C4426" t="str">
            <v>Прочие запасные части</v>
          </cell>
          <cell r="D4426" t="str">
            <v>16-67-108СП Плунжер-гильза 2-3 сек</v>
          </cell>
          <cell r="E4426">
            <v>12</v>
          </cell>
          <cell r="F4426">
            <v>18147.080000000002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12</v>
          </cell>
          <cell r="L4426">
            <v>18147.080000000002</v>
          </cell>
        </row>
        <row r="4427">
          <cell r="A4427">
            <v>1313110259</v>
          </cell>
          <cell r="B4427">
            <v>131311</v>
          </cell>
          <cell r="C4427" t="str">
            <v>Прочие запасные части</v>
          </cell>
          <cell r="D4427" t="str">
            <v>ВАЛ - ШЕСТЕРНЯ</v>
          </cell>
          <cell r="E4427">
            <v>3</v>
          </cell>
          <cell r="F4427">
            <v>24190.02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3</v>
          </cell>
          <cell r="L4427">
            <v>24190.02</v>
          </cell>
        </row>
        <row r="4428">
          <cell r="A4428">
            <v>1313110260</v>
          </cell>
          <cell r="B4428">
            <v>131311</v>
          </cell>
          <cell r="C4428" t="str">
            <v>Прочие запасные части</v>
          </cell>
          <cell r="D4428" t="str">
            <v>КОЛЕСО ЗУБЧАТОЕ</v>
          </cell>
          <cell r="E4428">
            <v>3</v>
          </cell>
          <cell r="F4428">
            <v>24190.02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3</v>
          </cell>
          <cell r="L4428">
            <v>24190.02</v>
          </cell>
        </row>
        <row r="4429">
          <cell r="A4429">
            <v>1313110263</v>
          </cell>
          <cell r="B4429">
            <v>131311</v>
          </cell>
          <cell r="C4429" t="str">
            <v>Прочие запасные части</v>
          </cell>
          <cell r="D4429" t="str">
            <v>ВАЛ 1622,20</v>
          </cell>
          <cell r="E4429">
            <v>8</v>
          </cell>
          <cell r="F4429">
            <v>12977.6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8</v>
          </cell>
          <cell r="L4429">
            <v>12977.6</v>
          </cell>
        </row>
        <row r="4430">
          <cell r="A4430">
            <v>1313110264</v>
          </cell>
          <cell r="B4430">
            <v>131311</v>
          </cell>
          <cell r="C4430" t="str">
            <v>Прочие запасные части</v>
          </cell>
          <cell r="D4430" t="str">
            <v>Втулка</v>
          </cell>
          <cell r="E4430">
            <v>22</v>
          </cell>
          <cell r="F4430">
            <v>181201.74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22</v>
          </cell>
          <cell r="L4430">
            <v>181201.74</v>
          </cell>
        </row>
        <row r="4431">
          <cell r="A4431">
            <v>1313110265</v>
          </cell>
          <cell r="B4431">
            <v>131311</v>
          </cell>
          <cell r="C4431" t="str">
            <v>Прочие запасные части</v>
          </cell>
          <cell r="D4431" t="str">
            <v>Палец</v>
          </cell>
          <cell r="E4431">
            <v>20</v>
          </cell>
          <cell r="F4431">
            <v>7680</v>
          </cell>
          <cell r="G4431">
            <v>5</v>
          </cell>
          <cell r="H4431">
            <v>1447.75</v>
          </cell>
          <cell r="I4431">
            <v>5</v>
          </cell>
          <cell r="J4431">
            <v>1447.75</v>
          </cell>
          <cell r="K4431">
            <v>20</v>
          </cell>
          <cell r="L4431">
            <v>7680</v>
          </cell>
        </row>
        <row r="4432">
          <cell r="A4432">
            <v>1313110282</v>
          </cell>
          <cell r="B4432">
            <v>131311</v>
          </cell>
          <cell r="C4432" t="str">
            <v>Прочие запасные части</v>
          </cell>
          <cell r="D4432" t="str">
            <v>180203 подшипник (6203 2R)</v>
          </cell>
          <cell r="E4432">
            <v>4</v>
          </cell>
          <cell r="F4432">
            <v>1136.8399999999999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4</v>
          </cell>
          <cell r="L4432">
            <v>1136.8399999999999</v>
          </cell>
        </row>
        <row r="4433">
          <cell r="A4433">
            <v>1313110284</v>
          </cell>
          <cell r="B4433">
            <v>131311</v>
          </cell>
          <cell r="C4433" t="str">
            <v>Прочие запасные части</v>
          </cell>
          <cell r="D4433" t="str">
            <v>180206 подшипник (6206 2R)</v>
          </cell>
          <cell r="E4433">
            <v>11</v>
          </cell>
          <cell r="F4433">
            <v>4760.12</v>
          </cell>
          <cell r="G4433">
            <v>1</v>
          </cell>
          <cell r="H4433">
            <v>341.07</v>
          </cell>
          <cell r="I4433">
            <v>0</v>
          </cell>
          <cell r="J4433">
            <v>0</v>
          </cell>
          <cell r="K4433">
            <v>12</v>
          </cell>
          <cell r="L4433">
            <v>5101.1899999999996</v>
          </cell>
        </row>
        <row r="4434">
          <cell r="A4434">
            <v>1313110286</v>
          </cell>
          <cell r="B4434">
            <v>131311</v>
          </cell>
          <cell r="C4434" t="str">
            <v>Прочие запасные части</v>
          </cell>
          <cell r="D4434" t="str">
            <v>180208 подшипник ( 6208 2R)</v>
          </cell>
          <cell r="E4434">
            <v>6</v>
          </cell>
          <cell r="F4434">
            <v>4131.58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6</v>
          </cell>
          <cell r="L4434">
            <v>4131.58</v>
          </cell>
        </row>
        <row r="4435">
          <cell r="A4435">
            <v>1313110288</v>
          </cell>
          <cell r="B4435">
            <v>131311</v>
          </cell>
          <cell r="C4435" t="str">
            <v>Прочие запасные части</v>
          </cell>
          <cell r="D4435" t="str">
            <v>180209 подшипник ( 6209 2R)</v>
          </cell>
          <cell r="E4435">
            <v>16</v>
          </cell>
          <cell r="F4435">
            <v>15087.71</v>
          </cell>
          <cell r="G4435">
            <v>0</v>
          </cell>
          <cell r="H4435">
            <v>0</v>
          </cell>
          <cell r="I4435">
            <v>2</v>
          </cell>
          <cell r="J4435">
            <v>1885.96</v>
          </cell>
          <cell r="K4435">
            <v>14</v>
          </cell>
          <cell r="L4435">
            <v>13201.75</v>
          </cell>
        </row>
        <row r="4436">
          <cell r="A4436">
            <v>1313110292</v>
          </cell>
          <cell r="B4436">
            <v>131311</v>
          </cell>
          <cell r="C4436" t="str">
            <v>Прочие запасные части</v>
          </cell>
          <cell r="D4436" t="str">
            <v>180309 подшипник (6309 2RS)</v>
          </cell>
          <cell r="E4436">
            <v>2</v>
          </cell>
          <cell r="F4436">
            <v>1820.53</v>
          </cell>
          <cell r="G4436">
            <v>10</v>
          </cell>
          <cell r="H4436">
            <v>10982.14</v>
          </cell>
          <cell r="I4436">
            <v>10</v>
          </cell>
          <cell r="J4436">
            <v>10668.89</v>
          </cell>
          <cell r="K4436">
            <v>2</v>
          </cell>
          <cell r="L4436">
            <v>2133.7800000000002</v>
          </cell>
        </row>
        <row r="4437">
          <cell r="A4437">
            <v>1313110297</v>
          </cell>
          <cell r="B4437">
            <v>131311</v>
          </cell>
          <cell r="C4437" t="str">
            <v>Прочие запасные части</v>
          </cell>
          <cell r="D4437" t="str">
            <v>180312 подшипник (6312 2R)</v>
          </cell>
          <cell r="E4437">
            <v>1</v>
          </cell>
          <cell r="F4437">
            <v>2543.86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1</v>
          </cell>
          <cell r="L4437">
            <v>2543.86</v>
          </cell>
        </row>
        <row r="4438">
          <cell r="A4438">
            <v>1313110299</v>
          </cell>
          <cell r="B4438">
            <v>131311</v>
          </cell>
          <cell r="C4438" t="str">
            <v>Прочие запасные части</v>
          </cell>
          <cell r="D4438" t="str">
            <v>180609 подшипник -62309-2R</v>
          </cell>
          <cell r="E4438">
            <v>26</v>
          </cell>
          <cell r="F4438">
            <v>41439.99</v>
          </cell>
          <cell r="G4438">
            <v>0</v>
          </cell>
          <cell r="H4438">
            <v>0</v>
          </cell>
          <cell r="I4438">
            <v>2</v>
          </cell>
          <cell r="J4438">
            <v>3187.69</v>
          </cell>
          <cell r="K4438">
            <v>24</v>
          </cell>
          <cell r="L4438">
            <v>38252.300000000003</v>
          </cell>
        </row>
        <row r="4439">
          <cell r="A4439">
            <v>1313110301</v>
          </cell>
          <cell r="B4439">
            <v>131311</v>
          </cell>
          <cell r="C4439" t="str">
            <v>Прочие запасные части</v>
          </cell>
          <cell r="D4439" t="str">
            <v>180610 подшипник-62310-2R</v>
          </cell>
          <cell r="E4439">
            <v>21</v>
          </cell>
          <cell r="F4439">
            <v>40248.47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21</v>
          </cell>
          <cell r="L4439">
            <v>40248.47</v>
          </cell>
        </row>
        <row r="4440">
          <cell r="A4440">
            <v>1313110302</v>
          </cell>
          <cell r="B4440">
            <v>131311</v>
          </cell>
          <cell r="C4440" t="str">
            <v>Прочие запасные части</v>
          </cell>
          <cell r="D4440" t="str">
            <v>180612 подшипник</v>
          </cell>
          <cell r="E4440">
            <v>4</v>
          </cell>
          <cell r="F4440">
            <v>9739.1299999999992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4</v>
          </cell>
          <cell r="L4440">
            <v>9739.1299999999992</v>
          </cell>
        </row>
        <row r="4441">
          <cell r="A4441">
            <v>1313110303</v>
          </cell>
          <cell r="B4441">
            <v>131311</v>
          </cell>
          <cell r="C4441" t="str">
            <v>Прочие запасные части</v>
          </cell>
          <cell r="D4441" t="str">
            <v>180707 подшипник</v>
          </cell>
          <cell r="E4441">
            <v>20</v>
          </cell>
          <cell r="F4441">
            <v>14855.4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20</v>
          </cell>
          <cell r="L4441">
            <v>14855.4</v>
          </cell>
        </row>
        <row r="4442">
          <cell r="A4442">
            <v>1313110304</v>
          </cell>
          <cell r="B4442">
            <v>131311</v>
          </cell>
          <cell r="C4442" t="str">
            <v>Прочие запасные части</v>
          </cell>
          <cell r="D4442" t="str">
            <v>18-12-187-1 корпус</v>
          </cell>
          <cell r="E4442">
            <v>1</v>
          </cell>
          <cell r="F4442">
            <v>3343.48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1</v>
          </cell>
          <cell r="L4442">
            <v>3343.48</v>
          </cell>
        </row>
        <row r="4443">
          <cell r="A4443">
            <v>1313110305</v>
          </cell>
          <cell r="B4443">
            <v>131311</v>
          </cell>
          <cell r="C4443" t="str">
            <v>Прочие запасные части</v>
          </cell>
          <cell r="D4443" t="str">
            <v>18-12-1961 втулка</v>
          </cell>
          <cell r="E4443">
            <v>1</v>
          </cell>
          <cell r="F4443">
            <v>2978.26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1</v>
          </cell>
          <cell r="L4443">
            <v>2978.26</v>
          </cell>
        </row>
        <row r="4444">
          <cell r="A4444">
            <v>1313110306</v>
          </cell>
          <cell r="B4444">
            <v>131311</v>
          </cell>
          <cell r="C4444" t="str">
            <v>Прочие запасные части</v>
          </cell>
          <cell r="D4444" t="str">
            <v>18-12-59 Маслоотражатель</v>
          </cell>
          <cell r="E4444">
            <v>2</v>
          </cell>
          <cell r="F4444">
            <v>803.92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2</v>
          </cell>
          <cell r="L4444">
            <v>803.92</v>
          </cell>
        </row>
        <row r="4445">
          <cell r="A4445">
            <v>1313110307</v>
          </cell>
          <cell r="B4445">
            <v>131311</v>
          </cell>
          <cell r="C4445" t="str">
            <v>Прочие запасные части</v>
          </cell>
          <cell r="D4445" t="str">
            <v>18-14-140СП тормозок</v>
          </cell>
          <cell r="E4445">
            <v>1</v>
          </cell>
          <cell r="F4445">
            <v>4191.3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1</v>
          </cell>
          <cell r="L4445">
            <v>4191.3</v>
          </cell>
        </row>
        <row r="4446">
          <cell r="A4446">
            <v>1313110308</v>
          </cell>
          <cell r="B4446">
            <v>131311</v>
          </cell>
          <cell r="C4446" t="str">
            <v>Прочие запасные части</v>
          </cell>
          <cell r="D4446" t="str">
            <v>18-14-78 муфта карданный</v>
          </cell>
          <cell r="E4446">
            <v>3</v>
          </cell>
          <cell r="F4446">
            <v>5929.09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3</v>
          </cell>
          <cell r="L4446">
            <v>5929.09</v>
          </cell>
        </row>
        <row r="4447">
          <cell r="A4447">
            <v>1313110310</v>
          </cell>
          <cell r="B4447">
            <v>131311</v>
          </cell>
          <cell r="C4447" t="str">
            <v>Прочие запасные части</v>
          </cell>
          <cell r="D4447" t="str">
            <v>18360-01 СП лента тормозная</v>
          </cell>
          <cell r="E4447">
            <v>13</v>
          </cell>
          <cell r="F4447">
            <v>47817.4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13</v>
          </cell>
          <cell r="L4447">
            <v>47817.4</v>
          </cell>
        </row>
        <row r="4448">
          <cell r="A4448">
            <v>1313110340</v>
          </cell>
          <cell r="B4448">
            <v>131311</v>
          </cell>
          <cell r="C4448" t="str">
            <v>Прочие запасные части</v>
          </cell>
          <cell r="D4448" t="str">
            <v>З/ЧАСТЬ ТЕРР,Т-143 N 2691</v>
          </cell>
          <cell r="E4448">
            <v>1</v>
          </cell>
          <cell r="F4448">
            <v>6500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1</v>
          </cell>
          <cell r="L4448">
            <v>6500</v>
          </cell>
        </row>
        <row r="4449">
          <cell r="A4449">
            <v>1313110380</v>
          </cell>
          <cell r="B4449">
            <v>131311</v>
          </cell>
          <cell r="C4449" t="str">
            <v>Прочие запасные части</v>
          </cell>
          <cell r="D4449" t="str">
            <v>2007148 подшипник</v>
          </cell>
          <cell r="E4449">
            <v>4</v>
          </cell>
          <cell r="F4449">
            <v>164471.18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4</v>
          </cell>
          <cell r="L4449">
            <v>164471.18</v>
          </cell>
        </row>
        <row r="4450">
          <cell r="A4450">
            <v>1313110387</v>
          </cell>
          <cell r="B4450">
            <v>131311</v>
          </cell>
          <cell r="C4450" t="str">
            <v>Прочие запасные части</v>
          </cell>
          <cell r="D4450" t="str">
            <v>205-68-51210 Прокладка</v>
          </cell>
          <cell r="E4450">
            <v>1</v>
          </cell>
          <cell r="F4450">
            <v>319.87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1</v>
          </cell>
          <cell r="L4450">
            <v>319.87</v>
          </cell>
        </row>
        <row r="4451">
          <cell r="A4451">
            <v>1313110389</v>
          </cell>
          <cell r="B4451">
            <v>131311</v>
          </cell>
          <cell r="C4451" t="str">
            <v>Прочие запасные части</v>
          </cell>
          <cell r="D4451" t="str">
            <v>206 (6206) подшипник</v>
          </cell>
          <cell r="E4451">
            <v>3</v>
          </cell>
          <cell r="F4451">
            <v>1995.53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3</v>
          </cell>
          <cell r="L4451">
            <v>1995.53</v>
          </cell>
        </row>
        <row r="4452">
          <cell r="A4452">
            <v>1313110391</v>
          </cell>
          <cell r="B4452">
            <v>131311</v>
          </cell>
          <cell r="C4452" t="str">
            <v>Прочие запасные части</v>
          </cell>
          <cell r="D4452" t="str">
            <v>207 подшипник</v>
          </cell>
          <cell r="E4452">
            <v>27</v>
          </cell>
          <cell r="F4452">
            <v>6682.85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27</v>
          </cell>
          <cell r="L4452">
            <v>6682.85</v>
          </cell>
        </row>
        <row r="4453">
          <cell r="A4453">
            <v>1313110423</v>
          </cell>
          <cell r="B4453">
            <v>131311</v>
          </cell>
          <cell r="C4453" t="str">
            <v>Прочие запасные части</v>
          </cell>
          <cell r="D4453" t="str">
            <v>212 подшипник</v>
          </cell>
          <cell r="E4453">
            <v>3</v>
          </cell>
          <cell r="F4453">
            <v>1278.26</v>
          </cell>
          <cell r="G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3</v>
          </cell>
          <cell r="L4453">
            <v>1278.26</v>
          </cell>
        </row>
        <row r="4454">
          <cell r="A4454">
            <v>1313110474</v>
          </cell>
          <cell r="B4454">
            <v>131311</v>
          </cell>
          <cell r="C4454" t="str">
            <v>Прочие запасные части</v>
          </cell>
          <cell r="D4454" t="str">
            <v>2320 Подшипник</v>
          </cell>
          <cell r="E4454">
            <v>2</v>
          </cell>
          <cell r="F4454">
            <v>13565.22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2</v>
          </cell>
          <cell r="L4454">
            <v>13565.22</v>
          </cell>
        </row>
        <row r="4455">
          <cell r="A4455">
            <v>1313110484</v>
          </cell>
          <cell r="B4455">
            <v>131311</v>
          </cell>
          <cell r="C4455" t="str">
            <v>Прочие запасные части</v>
          </cell>
          <cell r="D4455" t="str">
            <v>24-19-30 фланец ведущий</v>
          </cell>
          <cell r="E4455">
            <v>2</v>
          </cell>
          <cell r="F4455">
            <v>16118.36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2</v>
          </cell>
          <cell r="L4455">
            <v>16118.36</v>
          </cell>
        </row>
        <row r="4456">
          <cell r="A4456">
            <v>1313110485</v>
          </cell>
          <cell r="B4456">
            <v>131311</v>
          </cell>
          <cell r="C4456" t="str">
            <v>Прочие запасные части</v>
          </cell>
          <cell r="D4456" t="str">
            <v>24-19-37-01 полуось</v>
          </cell>
          <cell r="E4456">
            <v>2</v>
          </cell>
          <cell r="F4456">
            <v>31145.79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2</v>
          </cell>
          <cell r="L4456">
            <v>31145.79</v>
          </cell>
        </row>
        <row r="4457">
          <cell r="A4457">
            <v>1313110505</v>
          </cell>
          <cell r="B4457">
            <v>131311</v>
          </cell>
          <cell r="C4457" t="str">
            <v>Прочие запасные части</v>
          </cell>
          <cell r="D4457" t="str">
            <v>2622134 ЛМ подшипник</v>
          </cell>
          <cell r="E4457">
            <v>6</v>
          </cell>
          <cell r="F4457">
            <v>87249.56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6</v>
          </cell>
          <cell r="L4457">
            <v>87249.56</v>
          </cell>
        </row>
        <row r="4458">
          <cell r="A4458">
            <v>1313110562</v>
          </cell>
          <cell r="B4458">
            <v>131311</v>
          </cell>
          <cell r="C4458" t="str">
            <v>Прочие запасные части</v>
          </cell>
          <cell r="D4458" t="str">
            <v>304 подшипник</v>
          </cell>
          <cell r="E4458">
            <v>93</v>
          </cell>
          <cell r="F4458">
            <v>18419.509999999998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93</v>
          </cell>
          <cell r="L4458">
            <v>18419.509999999998</v>
          </cell>
        </row>
        <row r="4459">
          <cell r="A4459">
            <v>1313110563</v>
          </cell>
          <cell r="B4459">
            <v>131311</v>
          </cell>
          <cell r="C4459" t="str">
            <v>Прочие запасные части</v>
          </cell>
          <cell r="D4459" t="str">
            <v>305 подшипник</v>
          </cell>
          <cell r="E4459">
            <v>44</v>
          </cell>
          <cell r="F4459">
            <v>9103.4500000000007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44</v>
          </cell>
          <cell r="L4459">
            <v>9103.4500000000007</v>
          </cell>
        </row>
        <row r="4460">
          <cell r="A4460">
            <v>1313110567</v>
          </cell>
          <cell r="B4460">
            <v>131311</v>
          </cell>
          <cell r="C4460" t="str">
            <v>Прочие запасные части</v>
          </cell>
          <cell r="D4460" t="str">
            <v>307 подшипник</v>
          </cell>
          <cell r="E4460">
            <v>10</v>
          </cell>
          <cell r="F4460">
            <v>5941.61</v>
          </cell>
          <cell r="G4460">
            <v>1</v>
          </cell>
          <cell r="H4460">
            <v>582.14</v>
          </cell>
          <cell r="I4460">
            <v>0</v>
          </cell>
          <cell r="J4460">
            <v>0</v>
          </cell>
          <cell r="K4460">
            <v>11</v>
          </cell>
          <cell r="L4460">
            <v>6523.75</v>
          </cell>
        </row>
        <row r="4461">
          <cell r="A4461">
            <v>1313110579</v>
          </cell>
          <cell r="B4461">
            <v>131311</v>
          </cell>
          <cell r="C4461" t="str">
            <v>Прочие запасные части</v>
          </cell>
          <cell r="D4461" t="str">
            <v>318 Подшипник</v>
          </cell>
          <cell r="E4461">
            <v>2</v>
          </cell>
          <cell r="F4461">
            <v>11157.89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2</v>
          </cell>
          <cell r="L4461">
            <v>11157.89</v>
          </cell>
        </row>
        <row r="4462">
          <cell r="A4462">
            <v>1313110606</v>
          </cell>
          <cell r="B4462">
            <v>131311</v>
          </cell>
          <cell r="C4462" t="str">
            <v>Прочие запасные части</v>
          </cell>
          <cell r="D4462" t="str">
            <v>322 подшипник</v>
          </cell>
          <cell r="E4462">
            <v>2</v>
          </cell>
          <cell r="F4462">
            <v>18869.57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2</v>
          </cell>
          <cell r="L4462">
            <v>18869.57</v>
          </cell>
        </row>
        <row r="4463">
          <cell r="A4463">
            <v>1313110658</v>
          </cell>
          <cell r="B4463">
            <v>131311</v>
          </cell>
          <cell r="C4463" t="str">
            <v>Прочие запасные части</v>
          </cell>
          <cell r="D4463" t="str">
            <v>32220 Подшипник</v>
          </cell>
          <cell r="E4463">
            <v>4</v>
          </cell>
          <cell r="F4463">
            <v>26991.3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4</v>
          </cell>
          <cell r="L4463">
            <v>26991.3</v>
          </cell>
        </row>
        <row r="4464">
          <cell r="A4464">
            <v>1313110659</v>
          </cell>
          <cell r="B4464">
            <v>131311</v>
          </cell>
          <cell r="C4464" t="str">
            <v>Прочие запасные части</v>
          </cell>
          <cell r="D4464" t="str">
            <v>32314 подшипник</v>
          </cell>
          <cell r="E4464">
            <v>12</v>
          </cell>
          <cell r="F4464">
            <v>61168.71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12</v>
          </cell>
          <cell r="L4464">
            <v>61168.71</v>
          </cell>
        </row>
        <row r="4465">
          <cell r="A4465">
            <v>1313110660</v>
          </cell>
          <cell r="B4465">
            <v>131311</v>
          </cell>
          <cell r="C4465" t="str">
            <v>Прочие запасные части</v>
          </cell>
          <cell r="D4465" t="str">
            <v>32418 подшипник</v>
          </cell>
          <cell r="E4465">
            <v>8</v>
          </cell>
          <cell r="F4465">
            <v>150268.43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8</v>
          </cell>
          <cell r="L4465">
            <v>150268.43</v>
          </cell>
        </row>
        <row r="4466">
          <cell r="A4466">
            <v>1313110661</v>
          </cell>
          <cell r="B4466">
            <v>131311</v>
          </cell>
          <cell r="C4466" t="str">
            <v>Прочие запасные части</v>
          </cell>
          <cell r="D4466" t="str">
            <v>325011369 стальной диск</v>
          </cell>
          <cell r="E4466">
            <v>3</v>
          </cell>
          <cell r="F4466">
            <v>4434.79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3</v>
          </cell>
          <cell r="L4466">
            <v>4434.79</v>
          </cell>
        </row>
        <row r="4467">
          <cell r="A4467">
            <v>1313110664</v>
          </cell>
          <cell r="B4467">
            <v>131311</v>
          </cell>
          <cell r="C4467" t="str">
            <v>Прочие запасные части</v>
          </cell>
          <cell r="D4467" t="str">
            <v>3516 подшипник (22216)</v>
          </cell>
          <cell r="E4467">
            <v>3</v>
          </cell>
          <cell r="F4467">
            <v>16758.810000000001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3</v>
          </cell>
          <cell r="L4467">
            <v>16758.810000000001</v>
          </cell>
        </row>
        <row r="4468">
          <cell r="A4468">
            <v>1313110666</v>
          </cell>
          <cell r="B4468">
            <v>131311</v>
          </cell>
          <cell r="C4468" t="str">
            <v>Прочие запасные части</v>
          </cell>
          <cell r="D4468" t="str">
            <v>3522 (5) Подшипник</v>
          </cell>
          <cell r="E4468">
            <v>4</v>
          </cell>
          <cell r="F4468">
            <v>26526.32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4</v>
          </cell>
          <cell r="L4468">
            <v>26526.32</v>
          </cell>
        </row>
        <row r="4469">
          <cell r="A4469">
            <v>1313110668</v>
          </cell>
          <cell r="B4469">
            <v>131311</v>
          </cell>
          <cell r="C4469" t="str">
            <v>Прочие запасные части</v>
          </cell>
          <cell r="D4469" t="str">
            <v>3530 Подшипник</v>
          </cell>
          <cell r="E4469">
            <v>10</v>
          </cell>
          <cell r="F4469">
            <v>213398.18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10</v>
          </cell>
          <cell r="L4469">
            <v>213398.18</v>
          </cell>
        </row>
        <row r="4470">
          <cell r="A4470">
            <v>1313110669</v>
          </cell>
          <cell r="B4470">
            <v>131311</v>
          </cell>
          <cell r="C4470" t="str">
            <v>Прочие запасные части</v>
          </cell>
          <cell r="D4470" t="str">
            <v>3534 подшипник</v>
          </cell>
          <cell r="E4470">
            <v>2</v>
          </cell>
          <cell r="F4470">
            <v>38146.080000000002</v>
          </cell>
          <cell r="G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2</v>
          </cell>
          <cell r="L4470">
            <v>38146.080000000002</v>
          </cell>
        </row>
        <row r="4471">
          <cell r="A4471">
            <v>1313110671</v>
          </cell>
          <cell r="B4471">
            <v>131311</v>
          </cell>
          <cell r="C4471" t="str">
            <v>Прочие запасные части</v>
          </cell>
          <cell r="D4471" t="str">
            <v>3538 Подшипник</v>
          </cell>
          <cell r="E4471">
            <v>4</v>
          </cell>
          <cell r="F4471">
            <v>121614.04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4</v>
          </cell>
          <cell r="L4471">
            <v>121614.04</v>
          </cell>
        </row>
        <row r="4472">
          <cell r="A4472">
            <v>1313110672</v>
          </cell>
          <cell r="B4472">
            <v>131311</v>
          </cell>
          <cell r="C4472" t="str">
            <v>Прочие запасные части</v>
          </cell>
          <cell r="D4472" t="str">
            <v>3610 (22310) подшипник</v>
          </cell>
          <cell r="E4472">
            <v>3</v>
          </cell>
          <cell r="F4472">
            <v>9652.18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3</v>
          </cell>
          <cell r="L4472">
            <v>9652.18</v>
          </cell>
        </row>
        <row r="4473">
          <cell r="A4473">
            <v>1313110673</v>
          </cell>
          <cell r="B4473">
            <v>131311</v>
          </cell>
          <cell r="C4473" t="str">
            <v>Прочие запасные части</v>
          </cell>
          <cell r="D4473" t="str">
            <v>3611 подшипник</v>
          </cell>
          <cell r="E4473">
            <v>3</v>
          </cell>
          <cell r="F4473">
            <v>9451.2999999999993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3</v>
          </cell>
          <cell r="L4473">
            <v>9451.2999999999993</v>
          </cell>
        </row>
        <row r="4474">
          <cell r="A4474">
            <v>1313110674</v>
          </cell>
          <cell r="B4474">
            <v>131311</v>
          </cell>
          <cell r="C4474" t="str">
            <v>Прочие запасные части</v>
          </cell>
          <cell r="D4474" t="str">
            <v>3612 (22312 CAW33) подшипник</v>
          </cell>
          <cell r="E4474">
            <v>2</v>
          </cell>
          <cell r="F4474">
            <v>12857.14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2</v>
          </cell>
          <cell r="L4474">
            <v>12857.14</v>
          </cell>
        </row>
        <row r="4475">
          <cell r="A4475">
            <v>1313110676</v>
          </cell>
          <cell r="B4475">
            <v>131311</v>
          </cell>
          <cell r="C4475" t="str">
            <v>Прочие запасные части</v>
          </cell>
          <cell r="D4475" t="str">
            <v>3614(5) подшипник</v>
          </cell>
          <cell r="E4475">
            <v>6</v>
          </cell>
          <cell r="F4475">
            <v>34267.51</v>
          </cell>
          <cell r="G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6</v>
          </cell>
          <cell r="L4475">
            <v>34267.51</v>
          </cell>
        </row>
        <row r="4476">
          <cell r="A4476">
            <v>1313110677</v>
          </cell>
          <cell r="B4476">
            <v>131311</v>
          </cell>
          <cell r="C4476" t="str">
            <v>Прочие запасные части</v>
          </cell>
          <cell r="D4476" t="str">
            <v>3615 подшипник</v>
          </cell>
          <cell r="E4476">
            <v>3</v>
          </cell>
          <cell r="F4476">
            <v>20605.259999999998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3</v>
          </cell>
          <cell r="L4476">
            <v>20605.259999999998</v>
          </cell>
        </row>
        <row r="4477">
          <cell r="A4477">
            <v>1313110678</v>
          </cell>
          <cell r="B4477">
            <v>131311</v>
          </cell>
          <cell r="C4477" t="str">
            <v>Прочие запасные части</v>
          </cell>
          <cell r="D4477" t="str">
            <v>3616 подшипник</v>
          </cell>
          <cell r="E4477">
            <v>4</v>
          </cell>
          <cell r="F4477">
            <v>39064.29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4</v>
          </cell>
          <cell r="L4477">
            <v>39064.29</v>
          </cell>
        </row>
        <row r="4478">
          <cell r="A4478">
            <v>1313110680</v>
          </cell>
          <cell r="B4478">
            <v>131311</v>
          </cell>
          <cell r="C4478" t="str">
            <v>Прочие запасные части</v>
          </cell>
          <cell r="D4478" t="str">
            <v>3618 (22318 CAW33) подшипник</v>
          </cell>
          <cell r="E4478">
            <v>4</v>
          </cell>
          <cell r="F4478">
            <v>59242.86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4</v>
          </cell>
          <cell r="L4478">
            <v>59242.86</v>
          </cell>
        </row>
        <row r="4479">
          <cell r="A4479">
            <v>1313110684</v>
          </cell>
          <cell r="B4479">
            <v>131311</v>
          </cell>
          <cell r="C4479" t="str">
            <v>Прочие запасные части</v>
          </cell>
          <cell r="D4479" t="str">
            <v>3626 подшипник /22326 САW33/</v>
          </cell>
          <cell r="E4479">
            <v>4</v>
          </cell>
          <cell r="F4479">
            <v>94690.27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4</v>
          </cell>
          <cell r="L4479">
            <v>94690.27</v>
          </cell>
        </row>
        <row r="4480">
          <cell r="A4480">
            <v>1313110685</v>
          </cell>
          <cell r="B4480">
            <v>131311</v>
          </cell>
          <cell r="C4480" t="str">
            <v>Прочие запасные части</v>
          </cell>
          <cell r="D4480" t="str">
            <v>3630 подшипник</v>
          </cell>
          <cell r="E4480">
            <v>3</v>
          </cell>
          <cell r="F4480">
            <v>89210.53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3</v>
          </cell>
          <cell r="L4480">
            <v>89210.53</v>
          </cell>
        </row>
        <row r="4481">
          <cell r="A4481">
            <v>1313110686</v>
          </cell>
          <cell r="B4481">
            <v>131311</v>
          </cell>
          <cell r="C4481" t="str">
            <v>Прочие запасные части</v>
          </cell>
          <cell r="D4481" t="str">
            <v>3634 подшипник</v>
          </cell>
          <cell r="E4481">
            <v>2</v>
          </cell>
          <cell r="F4481">
            <v>72897.39</v>
          </cell>
          <cell r="G4481">
            <v>1</v>
          </cell>
          <cell r="H4481">
            <v>62053.57</v>
          </cell>
          <cell r="I4481">
            <v>1</v>
          </cell>
          <cell r="J4481">
            <v>62053.57</v>
          </cell>
          <cell r="K4481">
            <v>2</v>
          </cell>
          <cell r="L4481">
            <v>72897.39</v>
          </cell>
        </row>
        <row r="4482">
          <cell r="A4482">
            <v>1313110687</v>
          </cell>
          <cell r="B4482">
            <v>131311</v>
          </cell>
          <cell r="C4482" t="str">
            <v>Прочие запасные части</v>
          </cell>
          <cell r="D4482" t="str">
            <v>3644 АМН (22344) подшипник</v>
          </cell>
          <cell r="E4482">
            <v>2</v>
          </cell>
          <cell r="F4482">
            <v>324869.57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2</v>
          </cell>
          <cell r="L4482">
            <v>324869.57</v>
          </cell>
        </row>
        <row r="4483">
          <cell r="A4483">
            <v>1313110732</v>
          </cell>
          <cell r="B4483">
            <v>131311</v>
          </cell>
          <cell r="C4483" t="str">
            <v>Прочие запасные части</v>
          </cell>
          <cell r="D4483" t="str">
            <v>42314 подшипник</v>
          </cell>
          <cell r="E4483">
            <v>2</v>
          </cell>
          <cell r="F4483">
            <v>6113.04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2</v>
          </cell>
          <cell r="L4483">
            <v>6113.04</v>
          </cell>
        </row>
        <row r="4484">
          <cell r="A4484">
            <v>1313110733</v>
          </cell>
          <cell r="B4484">
            <v>131311</v>
          </cell>
          <cell r="C4484" t="str">
            <v>Прочие запасные части</v>
          </cell>
          <cell r="D4484" t="str">
            <v>42315 подшипник</v>
          </cell>
          <cell r="E4484">
            <v>2</v>
          </cell>
          <cell r="F4484">
            <v>5182.6099999999997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2</v>
          </cell>
          <cell r="L4484">
            <v>5182.6099999999997</v>
          </cell>
        </row>
        <row r="4485">
          <cell r="A4485">
            <v>1313110735</v>
          </cell>
          <cell r="B4485">
            <v>131311</v>
          </cell>
          <cell r="C4485" t="str">
            <v>Прочие запасные части</v>
          </cell>
          <cell r="D4485" t="str">
            <v>42412 л подшипник</v>
          </cell>
          <cell r="E4485">
            <v>2</v>
          </cell>
          <cell r="F4485">
            <v>1874.79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2</v>
          </cell>
          <cell r="L4485">
            <v>1874.79</v>
          </cell>
        </row>
        <row r="4486">
          <cell r="A4486">
            <v>1313110746</v>
          </cell>
          <cell r="B4486">
            <v>131311</v>
          </cell>
          <cell r="C4486" t="str">
            <v>Прочие запасные части</v>
          </cell>
          <cell r="D4486" t="str">
            <v>46320 подшипник</v>
          </cell>
          <cell r="E4486">
            <v>4</v>
          </cell>
          <cell r="F4486">
            <v>90295.66</v>
          </cell>
          <cell r="G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4</v>
          </cell>
          <cell r="L4486">
            <v>90295.66</v>
          </cell>
        </row>
        <row r="4487">
          <cell r="A4487">
            <v>1313110795</v>
          </cell>
          <cell r="B4487">
            <v>131311</v>
          </cell>
          <cell r="C4487" t="str">
            <v>Прочие запасные части</v>
          </cell>
          <cell r="D4487" t="str">
            <v>50-14-23 вал карданный</v>
          </cell>
          <cell r="E4487">
            <v>1</v>
          </cell>
          <cell r="F4487">
            <v>2813.79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1</v>
          </cell>
          <cell r="L4487">
            <v>2813.79</v>
          </cell>
        </row>
        <row r="4488">
          <cell r="A4488">
            <v>1313110796</v>
          </cell>
          <cell r="B4488">
            <v>131311</v>
          </cell>
          <cell r="C4488" t="str">
            <v>Прочие запасные части</v>
          </cell>
          <cell r="D4488" t="str">
            <v>50-19-145СП ступица</v>
          </cell>
          <cell r="E4488">
            <v>2</v>
          </cell>
          <cell r="F4488">
            <v>86570.62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2</v>
          </cell>
          <cell r="L4488">
            <v>86570.62</v>
          </cell>
        </row>
        <row r="4489">
          <cell r="A4489">
            <v>1313110797</v>
          </cell>
          <cell r="B4489">
            <v>131311</v>
          </cell>
          <cell r="C4489" t="str">
            <v>Прочие запасные части</v>
          </cell>
          <cell r="D4489" t="str">
            <v>50-19-160-1 венец ведущего колеса</v>
          </cell>
          <cell r="E4489">
            <v>2</v>
          </cell>
          <cell r="F4489">
            <v>26682.54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2</v>
          </cell>
          <cell r="L4489">
            <v>26682.54</v>
          </cell>
        </row>
        <row r="4490">
          <cell r="A4490">
            <v>1313110799</v>
          </cell>
          <cell r="B4490">
            <v>131311</v>
          </cell>
          <cell r="C4490" t="str">
            <v>Прочие запасные части</v>
          </cell>
          <cell r="D4490" t="str">
            <v>50207 подшипник</v>
          </cell>
          <cell r="E4490">
            <v>3</v>
          </cell>
          <cell r="F4490">
            <v>1357.89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3</v>
          </cell>
          <cell r="L4490">
            <v>1357.89</v>
          </cell>
        </row>
        <row r="4491">
          <cell r="A4491">
            <v>1313110800</v>
          </cell>
          <cell r="B4491">
            <v>131311</v>
          </cell>
          <cell r="C4491" t="str">
            <v>Прочие запасные части</v>
          </cell>
          <cell r="D4491" t="str">
            <v>50-21-305СП колесо натяжное</v>
          </cell>
          <cell r="E4491">
            <v>1</v>
          </cell>
          <cell r="F4491">
            <v>90434.26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1</v>
          </cell>
          <cell r="L4491">
            <v>90434.26</v>
          </cell>
        </row>
        <row r="4492">
          <cell r="A4492">
            <v>1313110802</v>
          </cell>
          <cell r="B4492">
            <v>131311</v>
          </cell>
          <cell r="C4492" t="str">
            <v>Прочие запасные части</v>
          </cell>
          <cell r="D4492" t="str">
            <v>50310 Подшипник</v>
          </cell>
          <cell r="E4492">
            <v>7</v>
          </cell>
          <cell r="F4492">
            <v>7395.65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7</v>
          </cell>
          <cell r="L4492">
            <v>7395.65</v>
          </cell>
        </row>
        <row r="4493">
          <cell r="A4493">
            <v>1313110823</v>
          </cell>
          <cell r="B4493">
            <v>131311</v>
          </cell>
          <cell r="C4493" t="str">
            <v>Прочие запасные части</v>
          </cell>
          <cell r="D4493" t="str">
            <v>51-71-4СП Топл. подкач. насос</v>
          </cell>
          <cell r="E4493">
            <v>2</v>
          </cell>
          <cell r="F4493">
            <v>12121.5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2</v>
          </cell>
          <cell r="L4493">
            <v>12121.5</v>
          </cell>
        </row>
        <row r="4494">
          <cell r="A4494">
            <v>1313110840</v>
          </cell>
          <cell r="B4494">
            <v>131311</v>
          </cell>
          <cell r="C4494" t="str">
            <v>Прочие запасные части</v>
          </cell>
          <cell r="D4494" t="str">
            <v>53518 подшипники</v>
          </cell>
          <cell r="E4494">
            <v>4</v>
          </cell>
          <cell r="F4494">
            <v>19200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4</v>
          </cell>
          <cell r="L4494">
            <v>19200</v>
          </cell>
        </row>
        <row r="4495">
          <cell r="A4495">
            <v>1313110841</v>
          </cell>
          <cell r="B4495">
            <v>131311</v>
          </cell>
          <cell r="C4495" t="str">
            <v>Прочие запасные части</v>
          </cell>
          <cell r="D4495" t="str">
            <v>53610 подшипник</v>
          </cell>
          <cell r="E4495">
            <v>2</v>
          </cell>
          <cell r="F4495">
            <v>5600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2</v>
          </cell>
          <cell r="L4495">
            <v>5600</v>
          </cell>
        </row>
        <row r="4496">
          <cell r="A4496">
            <v>1313110842</v>
          </cell>
          <cell r="B4496">
            <v>131311</v>
          </cell>
          <cell r="C4496" t="str">
            <v>Прочие запасные части</v>
          </cell>
          <cell r="D4496" t="str">
            <v>53611 подшипник</v>
          </cell>
          <cell r="E4496">
            <v>4</v>
          </cell>
          <cell r="F4496">
            <v>13070.18</v>
          </cell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4</v>
          </cell>
          <cell r="L4496">
            <v>13070.18</v>
          </cell>
        </row>
        <row r="4497">
          <cell r="A4497">
            <v>1313110843</v>
          </cell>
          <cell r="B4497">
            <v>131311</v>
          </cell>
          <cell r="C4497" t="str">
            <v>Прочие запасные части</v>
          </cell>
          <cell r="D4497" t="str">
            <v>53612 Н подшипник</v>
          </cell>
          <cell r="E4497">
            <v>6</v>
          </cell>
          <cell r="F4497">
            <v>19690.43</v>
          </cell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6</v>
          </cell>
          <cell r="L4497">
            <v>19690.43</v>
          </cell>
        </row>
        <row r="4498">
          <cell r="A4498">
            <v>1313111066</v>
          </cell>
          <cell r="B4498">
            <v>131311</v>
          </cell>
          <cell r="C4498" t="str">
            <v>Прочие запасные части</v>
          </cell>
          <cell r="D4498" t="str">
            <v>60308 подшипник -6308-Z</v>
          </cell>
          <cell r="E4498">
            <v>5</v>
          </cell>
          <cell r="F4498">
            <v>3782.61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5</v>
          </cell>
          <cell r="L4498">
            <v>3782.61</v>
          </cell>
        </row>
        <row r="4499">
          <cell r="A4499">
            <v>1313111083</v>
          </cell>
          <cell r="B4499">
            <v>131311</v>
          </cell>
          <cell r="C4499" t="str">
            <v>Прочие запасные части</v>
          </cell>
          <cell r="D4499" t="str">
            <v>6220 (220) подшипник</v>
          </cell>
          <cell r="E4499">
            <v>6</v>
          </cell>
          <cell r="F4499">
            <v>15000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6</v>
          </cell>
          <cell r="L4499">
            <v>15000</v>
          </cell>
        </row>
        <row r="4500">
          <cell r="A4500">
            <v>1313111113</v>
          </cell>
          <cell r="B4500">
            <v>131311</v>
          </cell>
          <cell r="C4500" t="str">
            <v>Прочие запасные части</v>
          </cell>
          <cell r="D4500" t="str">
            <v>6241-К1-9900 набор прокладок для головки блока цилиндров РС</v>
          </cell>
          <cell r="E4500">
            <v>1</v>
          </cell>
          <cell r="F4500">
            <v>161453.75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1</v>
          </cell>
          <cell r="L4500">
            <v>161453.75</v>
          </cell>
        </row>
        <row r="4501">
          <cell r="A4501">
            <v>1313111115</v>
          </cell>
          <cell r="B4501">
            <v>131311</v>
          </cell>
          <cell r="C4501" t="str">
            <v>Прочие запасные части</v>
          </cell>
          <cell r="D4501" t="str">
            <v>6308 подшипник</v>
          </cell>
          <cell r="E4501">
            <v>1</v>
          </cell>
          <cell r="F4501">
            <v>660.87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1</v>
          </cell>
          <cell r="L4501">
            <v>660.87</v>
          </cell>
        </row>
        <row r="4502">
          <cell r="A4502">
            <v>1313111124</v>
          </cell>
          <cell r="B4502">
            <v>131311</v>
          </cell>
          <cell r="C4502" t="str">
            <v>Прочие запасные части</v>
          </cell>
          <cell r="D4502" t="str">
            <v>66314 подшипник</v>
          </cell>
          <cell r="E4502">
            <v>15</v>
          </cell>
          <cell r="F4502">
            <v>89752.17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15</v>
          </cell>
          <cell r="L4502">
            <v>89752.17</v>
          </cell>
        </row>
        <row r="4503">
          <cell r="A4503">
            <v>1313111125</v>
          </cell>
          <cell r="B4503">
            <v>131311</v>
          </cell>
          <cell r="C4503" t="str">
            <v>Прочие запасные части</v>
          </cell>
          <cell r="D4503" t="str">
            <v>66322 подшипник</v>
          </cell>
          <cell r="E4503">
            <v>6</v>
          </cell>
          <cell r="F4503">
            <v>144262.59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6</v>
          </cell>
          <cell r="L4503">
            <v>144262.59</v>
          </cell>
        </row>
        <row r="4504">
          <cell r="A4504">
            <v>1313111129</v>
          </cell>
          <cell r="B4504">
            <v>131311</v>
          </cell>
          <cell r="C4504" t="str">
            <v>Прочие запасные части</v>
          </cell>
          <cell r="D4504" t="str">
            <v>6-66314 Л подшипник</v>
          </cell>
          <cell r="E4504">
            <v>15</v>
          </cell>
          <cell r="F4504">
            <v>89752.17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15</v>
          </cell>
          <cell r="L4504">
            <v>89752.17</v>
          </cell>
        </row>
        <row r="4505">
          <cell r="A4505">
            <v>1313111189</v>
          </cell>
          <cell r="B4505">
            <v>131311</v>
          </cell>
          <cell r="C4505" t="str">
            <v>Прочие запасные части</v>
          </cell>
          <cell r="D4505" t="str">
            <v>700-42-2567 крыльчатка</v>
          </cell>
          <cell r="E4505">
            <v>1</v>
          </cell>
          <cell r="F4505">
            <v>1182.5999999999999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1</v>
          </cell>
          <cell r="L4505">
            <v>1182.5999999999999</v>
          </cell>
        </row>
        <row r="4506">
          <cell r="A4506">
            <v>1313111193</v>
          </cell>
          <cell r="B4506">
            <v>131311</v>
          </cell>
          <cell r="C4506" t="str">
            <v>Прочие запасные части</v>
          </cell>
          <cell r="D4506" t="str">
            <v>70-32315 К1М подшипник</v>
          </cell>
          <cell r="E4506">
            <v>1</v>
          </cell>
          <cell r="F4506">
            <v>3156.52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1</v>
          </cell>
          <cell r="L4506">
            <v>3156.52</v>
          </cell>
        </row>
        <row r="4507">
          <cell r="A4507">
            <v>1313111194</v>
          </cell>
          <cell r="B4507">
            <v>131311</v>
          </cell>
          <cell r="C4507" t="str">
            <v>Прочие запасные части</v>
          </cell>
          <cell r="D4507" t="str">
            <v>70-32417 подшипник</v>
          </cell>
          <cell r="E4507">
            <v>2</v>
          </cell>
          <cell r="F4507">
            <v>52739.13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2</v>
          </cell>
          <cell r="L4507">
            <v>52739.13</v>
          </cell>
        </row>
        <row r="4508">
          <cell r="A4508">
            <v>1313111195</v>
          </cell>
          <cell r="B4508">
            <v>131311</v>
          </cell>
          <cell r="C4508" t="str">
            <v>Прочие запасные части</v>
          </cell>
          <cell r="D4508" t="str">
            <v>70-32612 подшипник</v>
          </cell>
          <cell r="E4508">
            <v>6</v>
          </cell>
          <cell r="F4508">
            <v>21182.61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6</v>
          </cell>
          <cell r="L4508">
            <v>21182.61</v>
          </cell>
        </row>
        <row r="4509">
          <cell r="A4509">
            <v>1313111196</v>
          </cell>
          <cell r="B4509">
            <v>131311</v>
          </cell>
          <cell r="C4509" t="str">
            <v>Прочие запасные части</v>
          </cell>
          <cell r="D4509" t="str">
            <v>705-21-26050 насос в сборе</v>
          </cell>
          <cell r="E4509">
            <v>1</v>
          </cell>
          <cell r="F4509">
            <v>113931.53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1</v>
          </cell>
          <cell r="L4509">
            <v>113931.53</v>
          </cell>
        </row>
        <row r="4510">
          <cell r="A4510">
            <v>1313111206</v>
          </cell>
          <cell r="B4510">
            <v>131311</v>
          </cell>
          <cell r="C4510" t="str">
            <v>Прочие запасные части</v>
          </cell>
          <cell r="D4510" t="str">
            <v>7312 подшипник</v>
          </cell>
          <cell r="E4510">
            <v>11</v>
          </cell>
          <cell r="F4510">
            <v>13861.14</v>
          </cell>
          <cell r="G4510">
            <v>0</v>
          </cell>
          <cell r="H4510">
            <v>0</v>
          </cell>
          <cell r="I4510">
            <v>4</v>
          </cell>
          <cell r="J4510">
            <v>5040.41</v>
          </cell>
          <cell r="K4510">
            <v>7</v>
          </cell>
          <cell r="L4510">
            <v>8820.73</v>
          </cell>
        </row>
        <row r="4511">
          <cell r="A4511">
            <v>1313111209</v>
          </cell>
          <cell r="B4511">
            <v>131311</v>
          </cell>
          <cell r="C4511" t="str">
            <v>Прочие запасные части</v>
          </cell>
          <cell r="D4511" t="str">
            <v>7520 подшипник</v>
          </cell>
          <cell r="E4511">
            <v>7</v>
          </cell>
          <cell r="F4511">
            <v>36891.15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7</v>
          </cell>
          <cell r="L4511">
            <v>36891.15</v>
          </cell>
        </row>
        <row r="4512">
          <cell r="A4512">
            <v>1313111211</v>
          </cell>
          <cell r="B4512">
            <v>131311</v>
          </cell>
          <cell r="C4512" t="str">
            <v>Прочие запасные части</v>
          </cell>
          <cell r="D4512" t="str">
            <v>7522 подшипник</v>
          </cell>
          <cell r="E4512">
            <v>8</v>
          </cell>
          <cell r="F4512">
            <v>31129.82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8</v>
          </cell>
          <cell r="L4512">
            <v>31129.82</v>
          </cell>
        </row>
        <row r="4513">
          <cell r="A4513">
            <v>1313111212</v>
          </cell>
          <cell r="B4513">
            <v>131311</v>
          </cell>
          <cell r="C4513" t="str">
            <v>Прочие запасные части</v>
          </cell>
          <cell r="D4513" t="str">
            <v>7524 подшипник</v>
          </cell>
          <cell r="E4513">
            <v>4</v>
          </cell>
          <cell r="F4513">
            <v>24182.46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4</v>
          </cell>
          <cell r="L4513">
            <v>24182.46</v>
          </cell>
        </row>
        <row r="4514">
          <cell r="A4514">
            <v>1313111213</v>
          </cell>
          <cell r="B4514">
            <v>131311</v>
          </cell>
          <cell r="C4514" t="str">
            <v>Прочие запасные части</v>
          </cell>
          <cell r="D4514" t="str">
            <v>7606 подшипник</v>
          </cell>
          <cell r="E4514">
            <v>8</v>
          </cell>
          <cell r="F4514">
            <v>4814.16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8</v>
          </cell>
          <cell r="L4514">
            <v>4814.16</v>
          </cell>
        </row>
        <row r="4515">
          <cell r="A4515">
            <v>1313111214</v>
          </cell>
          <cell r="B4515">
            <v>131311</v>
          </cell>
          <cell r="C4515" t="str">
            <v>Прочие запасные части</v>
          </cell>
          <cell r="D4515" t="str">
            <v>7608 подшипник</v>
          </cell>
          <cell r="E4515">
            <v>9</v>
          </cell>
          <cell r="F4515">
            <v>11579.46</v>
          </cell>
          <cell r="G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9</v>
          </cell>
          <cell r="L4515">
            <v>11579.46</v>
          </cell>
        </row>
        <row r="4516">
          <cell r="A4516">
            <v>1313111215</v>
          </cell>
          <cell r="B4516">
            <v>131311</v>
          </cell>
          <cell r="C4516" t="str">
            <v>Прочие запасные части</v>
          </cell>
          <cell r="D4516" t="str">
            <v>7612 подшипник</v>
          </cell>
          <cell r="E4516">
            <v>9</v>
          </cell>
          <cell r="F4516">
            <v>21118.42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9</v>
          </cell>
          <cell r="L4516">
            <v>21118.42</v>
          </cell>
        </row>
        <row r="4517">
          <cell r="A4517">
            <v>1313111216</v>
          </cell>
          <cell r="B4517">
            <v>131311</v>
          </cell>
          <cell r="C4517" t="str">
            <v>Прочие запасные части</v>
          </cell>
          <cell r="D4517" t="str">
            <v>7616 подшипник</v>
          </cell>
          <cell r="E4517">
            <v>13</v>
          </cell>
          <cell r="F4517">
            <v>81869.929999999993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13</v>
          </cell>
          <cell r="L4517">
            <v>81869.929999999993</v>
          </cell>
        </row>
        <row r="4518">
          <cell r="A4518">
            <v>1313111218</v>
          </cell>
          <cell r="B4518">
            <v>131311</v>
          </cell>
          <cell r="C4518" t="str">
            <v>Прочие запасные части</v>
          </cell>
          <cell r="D4518" t="str">
            <v>7618 подшипник</v>
          </cell>
          <cell r="E4518">
            <v>12</v>
          </cell>
          <cell r="F4518">
            <v>87295.65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12</v>
          </cell>
          <cell r="L4518">
            <v>87295.65</v>
          </cell>
        </row>
        <row r="4519">
          <cell r="A4519">
            <v>1313111220</v>
          </cell>
          <cell r="B4519">
            <v>131311</v>
          </cell>
          <cell r="C4519" t="str">
            <v>Прочие запасные части</v>
          </cell>
          <cell r="D4519" t="str">
            <v>7622 А подшипник</v>
          </cell>
          <cell r="E4519">
            <v>7</v>
          </cell>
          <cell r="F4519">
            <v>105000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7</v>
          </cell>
          <cell r="L4519">
            <v>105000</v>
          </cell>
        </row>
        <row r="4520">
          <cell r="A4520">
            <v>1313111221</v>
          </cell>
          <cell r="B4520">
            <v>131311</v>
          </cell>
          <cell r="C4520" t="str">
            <v>Прочие запасные части</v>
          </cell>
          <cell r="D4520" t="str">
            <v>7622 М подшипник</v>
          </cell>
          <cell r="E4520">
            <v>3</v>
          </cell>
          <cell r="F4520">
            <v>45000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3</v>
          </cell>
          <cell r="L4520">
            <v>45000</v>
          </cell>
        </row>
        <row r="4521">
          <cell r="A4521">
            <v>1313111224</v>
          </cell>
          <cell r="B4521">
            <v>131311</v>
          </cell>
          <cell r="C4521" t="str">
            <v>Прочие запасные части</v>
          </cell>
          <cell r="D4521" t="str">
            <v>7624 подшипник</v>
          </cell>
          <cell r="E4521">
            <v>7</v>
          </cell>
          <cell r="F4521">
            <v>143641.85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7</v>
          </cell>
          <cell r="L4521">
            <v>143641.85</v>
          </cell>
        </row>
        <row r="4522">
          <cell r="A4522">
            <v>1313111266</v>
          </cell>
          <cell r="B4522">
            <v>131311</v>
          </cell>
          <cell r="C4522" t="str">
            <v>Прочие запасные части</v>
          </cell>
          <cell r="D4522" t="str">
            <v>8316 подшипник</v>
          </cell>
          <cell r="E4522">
            <v>2</v>
          </cell>
          <cell r="F4522">
            <v>11263.16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2</v>
          </cell>
          <cell r="L4522">
            <v>11263.16</v>
          </cell>
        </row>
        <row r="4523">
          <cell r="A4523">
            <v>1313111269</v>
          </cell>
          <cell r="B4523">
            <v>131311</v>
          </cell>
          <cell r="C4523" t="str">
            <v>Прочие запасные части</v>
          </cell>
          <cell r="D4523" t="str">
            <v>865-01-0911 С1 шланг</v>
          </cell>
          <cell r="E4523">
            <v>12</v>
          </cell>
          <cell r="F4523">
            <v>119536.84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12</v>
          </cell>
          <cell r="L4523">
            <v>119536.84</v>
          </cell>
        </row>
        <row r="4524">
          <cell r="A4524">
            <v>1313111271</v>
          </cell>
          <cell r="B4524">
            <v>131311</v>
          </cell>
          <cell r="C4524" t="str">
            <v>Прочие запасные части</v>
          </cell>
          <cell r="D4524" t="str">
            <v>881079016 кольцо</v>
          </cell>
          <cell r="E4524">
            <v>8</v>
          </cell>
          <cell r="F4524">
            <v>49803.51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8</v>
          </cell>
          <cell r="L4524">
            <v>49803.51</v>
          </cell>
        </row>
        <row r="4525">
          <cell r="A4525">
            <v>1313111313</v>
          </cell>
          <cell r="B4525">
            <v>131311</v>
          </cell>
          <cell r="C4525" t="str">
            <v>Прочие запасные части</v>
          </cell>
          <cell r="D4525" t="str">
            <v>92.000-06 ТРК 11Н</v>
          </cell>
          <cell r="E4525">
            <v>1</v>
          </cell>
          <cell r="F4525">
            <v>72377.97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1</v>
          </cell>
          <cell r="L4525">
            <v>72377.97</v>
          </cell>
        </row>
        <row r="4526">
          <cell r="A4526">
            <v>1313111314</v>
          </cell>
          <cell r="B4526">
            <v>131311</v>
          </cell>
          <cell r="C4526" t="str">
            <v>Прочие запасные части</v>
          </cell>
          <cell r="D4526" t="str">
            <v>92616 подшипник</v>
          </cell>
          <cell r="E4526">
            <v>4</v>
          </cell>
          <cell r="F4526">
            <v>24000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4</v>
          </cell>
          <cell r="L4526">
            <v>24000</v>
          </cell>
        </row>
        <row r="4527">
          <cell r="A4527">
            <v>1313111315</v>
          </cell>
          <cell r="B4527">
            <v>131311</v>
          </cell>
          <cell r="C4527" t="str">
            <v>Прочие запасные части</v>
          </cell>
          <cell r="D4527" t="str">
            <v>92714 подшипник</v>
          </cell>
          <cell r="E4527">
            <v>5</v>
          </cell>
          <cell r="F4527">
            <v>13260.87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5</v>
          </cell>
          <cell r="L4527">
            <v>13260.87</v>
          </cell>
        </row>
        <row r="4528">
          <cell r="A4528">
            <v>1313111319</v>
          </cell>
          <cell r="B4528">
            <v>131311</v>
          </cell>
          <cell r="C4528" t="str">
            <v>Прочие запасные части</v>
          </cell>
          <cell r="D4528" t="str">
            <v>98316 Подшипник</v>
          </cell>
          <cell r="E4528">
            <v>2</v>
          </cell>
          <cell r="F4528">
            <v>9894.74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2</v>
          </cell>
          <cell r="L4528">
            <v>9894.74</v>
          </cell>
        </row>
        <row r="4529">
          <cell r="A4529">
            <v>1313111413</v>
          </cell>
          <cell r="B4529">
            <v>131311</v>
          </cell>
          <cell r="C4529" t="str">
            <v>Прочие запасные части</v>
          </cell>
          <cell r="D4529" t="str">
            <v>Аккумулятор 6-СТ 75</v>
          </cell>
          <cell r="E4529">
            <v>2</v>
          </cell>
          <cell r="F4529">
            <v>17384.16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2</v>
          </cell>
          <cell r="L4529">
            <v>17384.16</v>
          </cell>
        </row>
        <row r="4530">
          <cell r="A4530">
            <v>1313111414</v>
          </cell>
          <cell r="B4530">
            <v>131311</v>
          </cell>
          <cell r="C4530" t="str">
            <v>Прочие запасные части</v>
          </cell>
          <cell r="D4530" t="str">
            <v>Аккумулятор 6-СТ 77</v>
          </cell>
          <cell r="E4530">
            <v>1</v>
          </cell>
          <cell r="F4530">
            <v>16315.79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1</v>
          </cell>
          <cell r="L4530">
            <v>16315.79</v>
          </cell>
        </row>
        <row r="4531">
          <cell r="A4531">
            <v>1313111418</v>
          </cell>
          <cell r="B4531">
            <v>131311</v>
          </cell>
          <cell r="C4531" t="str">
            <v>Прочие запасные части</v>
          </cell>
          <cell r="D4531" t="str">
            <v>АККУМУЛЯТОР 6ст-190</v>
          </cell>
          <cell r="E4531">
            <v>8</v>
          </cell>
          <cell r="F4531">
            <v>172124.06</v>
          </cell>
          <cell r="G4531">
            <v>2</v>
          </cell>
          <cell r="H4531">
            <v>46428.57</v>
          </cell>
          <cell r="I4531">
            <v>0</v>
          </cell>
          <cell r="J4531">
            <v>0</v>
          </cell>
          <cell r="K4531">
            <v>10</v>
          </cell>
          <cell r="L4531">
            <v>218552.63</v>
          </cell>
        </row>
        <row r="4532">
          <cell r="A4532">
            <v>1313111447</v>
          </cell>
          <cell r="B4532">
            <v>131311</v>
          </cell>
          <cell r="C4532" t="str">
            <v>Прочие запасные части</v>
          </cell>
          <cell r="D4532" t="str">
            <v>Амортизатор задний</v>
          </cell>
          <cell r="E4532">
            <v>2</v>
          </cell>
          <cell r="F4532">
            <v>3303.57</v>
          </cell>
          <cell r="G4532">
            <v>6</v>
          </cell>
          <cell r="H4532">
            <v>9910.7099999999991</v>
          </cell>
          <cell r="I4532">
            <v>0</v>
          </cell>
          <cell r="J4532">
            <v>0</v>
          </cell>
          <cell r="K4532">
            <v>8</v>
          </cell>
          <cell r="L4532">
            <v>13214.28</v>
          </cell>
        </row>
        <row r="4533">
          <cell r="A4533">
            <v>1313111449</v>
          </cell>
          <cell r="B4533">
            <v>131311</v>
          </cell>
          <cell r="C4533" t="str">
            <v>Прочие запасные части</v>
          </cell>
          <cell r="D4533" t="str">
            <v>БАЛВАНКИ 120 N 3029</v>
          </cell>
          <cell r="E4533">
            <v>3</v>
          </cell>
          <cell r="F4533">
            <v>4374.99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3</v>
          </cell>
          <cell r="L4533">
            <v>4374.99</v>
          </cell>
        </row>
        <row r="4534">
          <cell r="A4534">
            <v>1313111450</v>
          </cell>
          <cell r="B4534">
            <v>131311</v>
          </cell>
          <cell r="C4534" t="str">
            <v>Прочие запасные части</v>
          </cell>
          <cell r="D4534" t="str">
            <v>БАЛВАНКИ 150 N 3028</v>
          </cell>
          <cell r="E4534">
            <v>3</v>
          </cell>
          <cell r="F4534">
            <v>7700.01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3</v>
          </cell>
          <cell r="L4534">
            <v>7700.01</v>
          </cell>
        </row>
        <row r="4535">
          <cell r="A4535">
            <v>1313111451</v>
          </cell>
          <cell r="B4535">
            <v>131311</v>
          </cell>
          <cell r="C4535" t="str">
            <v>Прочие запасные части</v>
          </cell>
          <cell r="D4535" t="str">
            <v>БАЛВАНКИ 70 N 3032</v>
          </cell>
          <cell r="E4535">
            <v>12</v>
          </cell>
          <cell r="F4535">
            <v>9099.9599999999991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12</v>
          </cell>
          <cell r="L4535">
            <v>9099.9599999999991</v>
          </cell>
        </row>
        <row r="4536">
          <cell r="A4536">
            <v>1313111452</v>
          </cell>
          <cell r="B4536">
            <v>131311</v>
          </cell>
          <cell r="C4536" t="str">
            <v>Прочие запасные части</v>
          </cell>
          <cell r="D4536" t="str">
            <v>БАЛВАНКИ 80 N 3031</v>
          </cell>
          <cell r="E4536">
            <v>18</v>
          </cell>
          <cell r="F4536">
            <v>14700.06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18</v>
          </cell>
          <cell r="L4536">
            <v>14700.06</v>
          </cell>
        </row>
        <row r="4537">
          <cell r="A4537">
            <v>1313111461</v>
          </cell>
          <cell r="B4537">
            <v>131311</v>
          </cell>
          <cell r="C4537" t="str">
            <v>Прочие запасные части</v>
          </cell>
          <cell r="D4537" t="str">
            <v>бендикс</v>
          </cell>
          <cell r="E4537">
            <v>3</v>
          </cell>
          <cell r="F4537">
            <v>9651.7800000000007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3</v>
          </cell>
          <cell r="L4537">
            <v>9651.7800000000007</v>
          </cell>
        </row>
        <row r="4538">
          <cell r="A4538">
            <v>1313111467</v>
          </cell>
          <cell r="B4538">
            <v>131311</v>
          </cell>
          <cell r="C4538" t="str">
            <v>Прочие запасные части</v>
          </cell>
          <cell r="D4538" t="str">
            <v>Блок картера Д-20 120000-00</v>
          </cell>
          <cell r="E4538">
            <v>1</v>
          </cell>
          <cell r="F4538">
            <v>120000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1</v>
          </cell>
          <cell r="L4538">
            <v>120000</v>
          </cell>
        </row>
        <row r="4539">
          <cell r="A4539">
            <v>1313111475</v>
          </cell>
          <cell r="B4539">
            <v>131311</v>
          </cell>
          <cell r="C4539" t="str">
            <v>Прочие запасные части</v>
          </cell>
          <cell r="D4539" t="str">
            <v>Болт 340430</v>
          </cell>
          <cell r="E4539">
            <v>83</v>
          </cell>
          <cell r="F4539">
            <v>3276.32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83</v>
          </cell>
          <cell r="L4539">
            <v>3276.32</v>
          </cell>
        </row>
        <row r="4540">
          <cell r="A4540">
            <v>1313111476</v>
          </cell>
          <cell r="B4540">
            <v>131311</v>
          </cell>
          <cell r="C4540" t="str">
            <v>Прочие запасные части</v>
          </cell>
          <cell r="D4540" t="str">
            <v>Болт 700-28-2379</v>
          </cell>
          <cell r="E4540">
            <v>4</v>
          </cell>
          <cell r="F4540">
            <v>5913.04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4</v>
          </cell>
          <cell r="L4540">
            <v>5913.04</v>
          </cell>
        </row>
        <row r="4541">
          <cell r="A4541">
            <v>1313111480</v>
          </cell>
          <cell r="B4541">
            <v>131311</v>
          </cell>
          <cell r="C4541" t="str">
            <v>Прочие запасные части</v>
          </cell>
          <cell r="D4541" t="str">
            <v>Болт карданный</v>
          </cell>
          <cell r="E4541">
            <v>18</v>
          </cell>
          <cell r="F4541">
            <v>2035.71</v>
          </cell>
          <cell r="G4541">
            <v>6</v>
          </cell>
          <cell r="H4541">
            <v>306</v>
          </cell>
          <cell r="I4541">
            <v>6</v>
          </cell>
          <cell r="J4541">
            <v>306</v>
          </cell>
          <cell r="K4541">
            <v>18</v>
          </cell>
          <cell r="L4541">
            <v>2035.71</v>
          </cell>
        </row>
        <row r="4542">
          <cell r="A4542">
            <v>1313111522</v>
          </cell>
          <cell r="B4542">
            <v>131311</v>
          </cell>
          <cell r="C4542" t="str">
            <v>Прочие запасные части</v>
          </cell>
          <cell r="D4542" t="str">
            <v>Болты шт.2994-78</v>
          </cell>
          <cell r="E4542">
            <v>16</v>
          </cell>
          <cell r="F4542">
            <v>47916.55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16</v>
          </cell>
          <cell r="L4542">
            <v>47916.55</v>
          </cell>
        </row>
        <row r="4543">
          <cell r="A4543">
            <v>1313111527</v>
          </cell>
          <cell r="B4543">
            <v>131311</v>
          </cell>
          <cell r="C4543" t="str">
            <v>Прочие запасные части</v>
          </cell>
          <cell r="D4543" t="str">
            <v>Бронь подвижная с мех. обработкой 123.05.021</v>
          </cell>
          <cell r="E4543">
            <v>1</v>
          </cell>
          <cell r="F4543">
            <v>523562</v>
          </cell>
          <cell r="G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1</v>
          </cell>
          <cell r="L4543">
            <v>523562</v>
          </cell>
        </row>
        <row r="4544">
          <cell r="A4544">
            <v>1313111528</v>
          </cell>
          <cell r="B4544">
            <v>131311</v>
          </cell>
          <cell r="C4544" t="str">
            <v>Прочие запасные части</v>
          </cell>
          <cell r="D4544" t="str">
            <v>Броня верхняя 12400503</v>
          </cell>
          <cell r="E4544">
            <v>2</v>
          </cell>
          <cell r="F4544">
            <v>93600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2</v>
          </cell>
          <cell r="L4544">
            <v>93600</v>
          </cell>
        </row>
        <row r="4545">
          <cell r="A4545">
            <v>1313111530</v>
          </cell>
          <cell r="B4545">
            <v>131311</v>
          </cell>
          <cell r="C4545" t="str">
            <v>Прочие запасные части</v>
          </cell>
          <cell r="D4545" t="str">
            <v>Бронь подвижная КМДТ-2200</v>
          </cell>
          <cell r="E4545">
            <v>1</v>
          </cell>
          <cell r="F4545">
            <v>878318.58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1</v>
          </cell>
          <cell r="L4545">
            <v>878318.58</v>
          </cell>
        </row>
        <row r="4546">
          <cell r="A4546">
            <v>1313111533</v>
          </cell>
          <cell r="B4546">
            <v>131311</v>
          </cell>
          <cell r="C4546" t="str">
            <v>Прочие запасные части</v>
          </cell>
          <cell r="D4546" t="str">
            <v>вакуум УАЗ</v>
          </cell>
          <cell r="E4546">
            <v>1</v>
          </cell>
          <cell r="F4546">
            <v>14732.14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1</v>
          </cell>
          <cell r="L4546">
            <v>14732.14</v>
          </cell>
        </row>
        <row r="4547">
          <cell r="A4547">
            <v>1313111537</v>
          </cell>
          <cell r="B4547">
            <v>131311</v>
          </cell>
          <cell r="C4547" t="str">
            <v>Прочие запасные части</v>
          </cell>
          <cell r="D4547" t="str">
            <v>ВАЛ 50000-00</v>
          </cell>
          <cell r="E4547">
            <v>1</v>
          </cell>
          <cell r="F4547">
            <v>50000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1</v>
          </cell>
          <cell r="L4547">
            <v>50000</v>
          </cell>
        </row>
        <row r="4548">
          <cell r="A4548">
            <v>1313111550</v>
          </cell>
          <cell r="B4548">
            <v>131311</v>
          </cell>
          <cell r="C4548" t="str">
            <v>Прочие запасные части</v>
          </cell>
          <cell r="D4548" t="str">
            <v>Вал ведущий</v>
          </cell>
          <cell r="E4548">
            <v>2</v>
          </cell>
          <cell r="F4548">
            <v>748201.24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2</v>
          </cell>
          <cell r="L4548">
            <v>748201.24</v>
          </cell>
        </row>
        <row r="4549">
          <cell r="A4549">
            <v>1313111553</v>
          </cell>
          <cell r="B4549">
            <v>131311</v>
          </cell>
          <cell r="C4549" t="str">
            <v>Прочие запасные части</v>
          </cell>
          <cell r="D4549" t="str">
            <v>Вал карданный 18-14-77-1 50-14-23</v>
          </cell>
          <cell r="E4549">
            <v>1</v>
          </cell>
          <cell r="F4549">
            <v>4996.8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1</v>
          </cell>
          <cell r="L4549">
            <v>4996.8</v>
          </cell>
        </row>
        <row r="4550">
          <cell r="A4550">
            <v>1313111556</v>
          </cell>
          <cell r="B4550">
            <v>131311</v>
          </cell>
          <cell r="C4550" t="str">
            <v>Прочие запасные части</v>
          </cell>
          <cell r="D4550" t="str">
            <v>Вал коленчатый шт.18353-91</v>
          </cell>
          <cell r="E4550">
            <v>1</v>
          </cell>
          <cell r="F4550">
            <v>18353.91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1</v>
          </cell>
          <cell r="L4550">
            <v>18353.91</v>
          </cell>
        </row>
        <row r="4551">
          <cell r="A4551">
            <v>1313111558</v>
          </cell>
          <cell r="B4551">
            <v>131311</v>
          </cell>
          <cell r="C4551" t="str">
            <v>Прочие запасные части</v>
          </cell>
          <cell r="D4551" t="str">
            <v>Вал муфты сцепления 735 4230-96</v>
          </cell>
          <cell r="E4551">
            <v>2</v>
          </cell>
          <cell r="F4551">
            <v>8461.92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2</v>
          </cell>
          <cell r="L4551">
            <v>8461.92</v>
          </cell>
        </row>
        <row r="4552">
          <cell r="A4552">
            <v>1313111560</v>
          </cell>
          <cell r="B4552">
            <v>131311</v>
          </cell>
          <cell r="C4552" t="str">
            <v>Прочие запасные части</v>
          </cell>
          <cell r="D4552" t="str">
            <v>Вал привода ТНВД С/О ЯМЗ</v>
          </cell>
          <cell r="E4552">
            <v>4</v>
          </cell>
          <cell r="F4552">
            <v>4596.49</v>
          </cell>
          <cell r="G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4</v>
          </cell>
          <cell r="L4552">
            <v>4596.49</v>
          </cell>
        </row>
        <row r="4553">
          <cell r="A4553">
            <v>1313111562</v>
          </cell>
          <cell r="B4553">
            <v>131311</v>
          </cell>
          <cell r="C4553" t="str">
            <v>Прочие запасные части</v>
          </cell>
          <cell r="D4553" t="str">
            <v>Вал редуктора 76106СП 2962-16</v>
          </cell>
          <cell r="E4553">
            <v>2</v>
          </cell>
          <cell r="F4553">
            <v>5924.32</v>
          </cell>
          <cell r="G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2</v>
          </cell>
          <cell r="L4553">
            <v>5924.32</v>
          </cell>
        </row>
        <row r="4554">
          <cell r="A4554">
            <v>1313111563</v>
          </cell>
          <cell r="B4554">
            <v>131311</v>
          </cell>
          <cell r="C4554" t="str">
            <v>Прочие запасные части</v>
          </cell>
          <cell r="D4554" t="str">
            <v>Вал редуктора хода</v>
          </cell>
          <cell r="E4554">
            <v>3</v>
          </cell>
          <cell r="F4554">
            <v>326879.56</v>
          </cell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3</v>
          </cell>
          <cell r="L4554">
            <v>326879.56</v>
          </cell>
        </row>
        <row r="4555">
          <cell r="A4555">
            <v>1313111565</v>
          </cell>
          <cell r="B4555">
            <v>131311</v>
          </cell>
          <cell r="C4555" t="str">
            <v>Прочие запасные части</v>
          </cell>
          <cell r="D4555" t="str">
            <v>Вал с муфтой ред. хода</v>
          </cell>
          <cell r="E4555">
            <v>1</v>
          </cell>
          <cell r="F4555">
            <v>443913.91</v>
          </cell>
          <cell r="G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1</v>
          </cell>
          <cell r="L4555">
            <v>443913.91</v>
          </cell>
        </row>
        <row r="4556">
          <cell r="A4556">
            <v>1313111572</v>
          </cell>
          <cell r="B4556">
            <v>131311</v>
          </cell>
          <cell r="C4556" t="str">
            <v>Прочие запасные части</v>
          </cell>
          <cell r="D4556" t="str">
            <v>Вал хода барт. редукт.</v>
          </cell>
          <cell r="E4556">
            <v>2</v>
          </cell>
          <cell r="F4556">
            <v>52173.91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2</v>
          </cell>
          <cell r="L4556">
            <v>52173.91</v>
          </cell>
        </row>
        <row r="4557">
          <cell r="A4557">
            <v>1313111573</v>
          </cell>
          <cell r="B4557">
            <v>131311</v>
          </cell>
          <cell r="C4557" t="str">
            <v>Прочие запасные части</v>
          </cell>
          <cell r="D4557" t="str">
            <v>Вал шестерни 25913-79</v>
          </cell>
          <cell r="E4557">
            <v>1</v>
          </cell>
          <cell r="F4557">
            <v>25913.79</v>
          </cell>
          <cell r="G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1</v>
          </cell>
          <cell r="L4557">
            <v>25913.79</v>
          </cell>
        </row>
        <row r="4558">
          <cell r="A4558">
            <v>1313111574</v>
          </cell>
          <cell r="B4558">
            <v>131311</v>
          </cell>
          <cell r="C4558" t="str">
            <v>Прочие запасные части</v>
          </cell>
          <cell r="D4558" t="str">
            <v>Вал шестерни 23275-86</v>
          </cell>
          <cell r="E4558">
            <v>1</v>
          </cell>
          <cell r="F4558">
            <v>23275.86</v>
          </cell>
          <cell r="G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1</v>
          </cell>
          <cell r="L4558">
            <v>23275.86</v>
          </cell>
        </row>
        <row r="4559">
          <cell r="A4559">
            <v>1313111575</v>
          </cell>
          <cell r="B4559">
            <v>131311</v>
          </cell>
          <cell r="C4559" t="str">
            <v>Прочие запасные части</v>
          </cell>
          <cell r="D4559" t="str">
            <v>Вал шестерня ДЗ-98.29.00.015</v>
          </cell>
          <cell r="E4559">
            <v>1</v>
          </cell>
          <cell r="F4559">
            <v>21993.64</v>
          </cell>
          <cell r="G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1</v>
          </cell>
          <cell r="L4559">
            <v>21993.64</v>
          </cell>
        </row>
        <row r="4560">
          <cell r="A4560">
            <v>1313111579</v>
          </cell>
          <cell r="B4560">
            <v>131311</v>
          </cell>
          <cell r="C4560" t="str">
            <v>Прочие запасные части</v>
          </cell>
          <cell r="D4560" t="str">
            <v>Вал-вставка редуктора</v>
          </cell>
          <cell r="E4560">
            <v>1</v>
          </cell>
          <cell r="F4560">
            <v>130434.78</v>
          </cell>
          <cell r="G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1</v>
          </cell>
          <cell r="L4560">
            <v>130434.78</v>
          </cell>
        </row>
        <row r="4561">
          <cell r="A4561">
            <v>1313111581</v>
          </cell>
          <cell r="B4561">
            <v>131311</v>
          </cell>
          <cell r="C4561" t="str">
            <v>Прочие запасные части</v>
          </cell>
          <cell r="D4561" t="str">
            <v>Валик 325-04-1031</v>
          </cell>
          <cell r="E4561">
            <v>2</v>
          </cell>
          <cell r="F4561">
            <v>211394.73</v>
          </cell>
          <cell r="G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2</v>
          </cell>
          <cell r="L4561">
            <v>211394.73</v>
          </cell>
        </row>
        <row r="4562">
          <cell r="A4562">
            <v>1313111582</v>
          </cell>
          <cell r="B4562">
            <v>131311</v>
          </cell>
          <cell r="C4562" t="str">
            <v>Прочие запасные части</v>
          </cell>
          <cell r="D4562" t="str">
            <v>Валик 51-08-25 883-28</v>
          </cell>
          <cell r="E4562">
            <v>2</v>
          </cell>
          <cell r="F4562">
            <v>1766.56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2</v>
          </cell>
          <cell r="L4562">
            <v>1766.56</v>
          </cell>
        </row>
        <row r="4563">
          <cell r="A4563">
            <v>1313111586</v>
          </cell>
          <cell r="B4563">
            <v>131311</v>
          </cell>
          <cell r="C4563" t="str">
            <v>Прочие запасные части</v>
          </cell>
          <cell r="D4563" t="str">
            <v>Венец 60-19-2</v>
          </cell>
          <cell r="E4563">
            <v>1</v>
          </cell>
          <cell r="F4563">
            <v>9178.26</v>
          </cell>
          <cell r="G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1</v>
          </cell>
          <cell r="L4563">
            <v>9178.26</v>
          </cell>
        </row>
        <row r="4564">
          <cell r="A4564">
            <v>1313111589</v>
          </cell>
          <cell r="B4564">
            <v>131311</v>
          </cell>
          <cell r="C4564" t="str">
            <v>Прочие запасные части</v>
          </cell>
          <cell r="D4564" t="str">
            <v>36888469 Верхний шланг RAD</v>
          </cell>
          <cell r="E4564">
            <v>6</v>
          </cell>
          <cell r="F4564">
            <v>24458.25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6</v>
          </cell>
          <cell r="L4564">
            <v>24458.25</v>
          </cell>
        </row>
        <row r="4565">
          <cell r="A4565">
            <v>1313111593</v>
          </cell>
          <cell r="B4565">
            <v>131311</v>
          </cell>
          <cell r="C4565" t="str">
            <v>Прочие запасные части</v>
          </cell>
          <cell r="D4565" t="str">
            <v>Вилка реверса 50-12-565 6065-84</v>
          </cell>
          <cell r="E4565">
            <v>1</v>
          </cell>
          <cell r="F4565">
            <v>6065.84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1</v>
          </cell>
          <cell r="L4565">
            <v>6065.84</v>
          </cell>
        </row>
        <row r="4566">
          <cell r="A4566">
            <v>1313111595</v>
          </cell>
          <cell r="B4566">
            <v>131311</v>
          </cell>
          <cell r="C4566" t="str">
            <v>Прочие запасные части</v>
          </cell>
          <cell r="D4566" t="str">
            <v>Винт дозатор топл.аппар. шт.1240-00</v>
          </cell>
          <cell r="E4566">
            <v>5</v>
          </cell>
          <cell r="F4566">
            <v>6200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5</v>
          </cell>
          <cell r="L4566">
            <v>6200</v>
          </cell>
        </row>
        <row r="4567">
          <cell r="A4567">
            <v>1313111603</v>
          </cell>
          <cell r="B4567">
            <v>131311</v>
          </cell>
          <cell r="C4567" t="str">
            <v>Прочие запасные части</v>
          </cell>
          <cell r="D4567" t="str">
            <v>Винты регул.распр.газа шт.112-00</v>
          </cell>
          <cell r="E4567">
            <v>8</v>
          </cell>
          <cell r="F4567">
            <v>896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8</v>
          </cell>
          <cell r="L4567">
            <v>896</v>
          </cell>
        </row>
        <row r="4568">
          <cell r="A4568">
            <v>1313111606</v>
          </cell>
          <cell r="B4568">
            <v>131311</v>
          </cell>
          <cell r="C4568" t="str">
            <v>Прочие запасные части</v>
          </cell>
          <cell r="D4568" t="str">
            <v>вкладыш 130-3509092</v>
          </cell>
          <cell r="E4568">
            <v>33</v>
          </cell>
          <cell r="F4568">
            <v>5236.03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33</v>
          </cell>
          <cell r="L4568">
            <v>5236.03</v>
          </cell>
        </row>
        <row r="4569">
          <cell r="A4569">
            <v>1313111609</v>
          </cell>
          <cell r="B4569">
            <v>131311</v>
          </cell>
          <cell r="C4569" t="str">
            <v>Прочие запасные части</v>
          </cell>
          <cell r="D4569" t="str">
            <v>Вкладыш задн.моста 265-01-1076</v>
          </cell>
          <cell r="E4569">
            <v>2</v>
          </cell>
          <cell r="F4569">
            <v>86301.75</v>
          </cell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2</v>
          </cell>
          <cell r="L4569">
            <v>86301.75</v>
          </cell>
        </row>
        <row r="4570">
          <cell r="A4570">
            <v>1313111610</v>
          </cell>
          <cell r="B4570">
            <v>131311</v>
          </cell>
          <cell r="C4570" t="str">
            <v>Прочие запасные части</v>
          </cell>
          <cell r="D4570" t="str">
            <v>вкладыш тормозной</v>
          </cell>
          <cell r="E4570">
            <v>2</v>
          </cell>
          <cell r="F4570">
            <v>8442.1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2</v>
          </cell>
          <cell r="L4570">
            <v>8442.1</v>
          </cell>
        </row>
        <row r="4571">
          <cell r="A4571">
            <v>1313111611</v>
          </cell>
          <cell r="B4571">
            <v>131311</v>
          </cell>
          <cell r="C4571" t="str">
            <v>Прочие запасные части</v>
          </cell>
          <cell r="D4571" t="str">
            <v>ВКЛАДЫШ ШАТУН N 3058</v>
          </cell>
          <cell r="E4571">
            <v>11</v>
          </cell>
          <cell r="F4571">
            <v>14723.28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11</v>
          </cell>
          <cell r="L4571">
            <v>14723.28</v>
          </cell>
        </row>
        <row r="4572">
          <cell r="A4572">
            <v>1313111614</v>
          </cell>
          <cell r="B4572">
            <v>131311</v>
          </cell>
          <cell r="C4572" t="str">
            <v>Прочие запасные части</v>
          </cell>
          <cell r="D4572" t="str">
            <v>вкладыши коренные</v>
          </cell>
          <cell r="E4572">
            <v>2</v>
          </cell>
          <cell r="F4572">
            <v>5616.07</v>
          </cell>
          <cell r="G4572">
            <v>1</v>
          </cell>
          <cell r="H4572">
            <v>4464.29</v>
          </cell>
          <cell r="I4572">
            <v>0</v>
          </cell>
          <cell r="J4572">
            <v>0</v>
          </cell>
          <cell r="K4572">
            <v>3</v>
          </cell>
          <cell r="L4572">
            <v>10080.36</v>
          </cell>
        </row>
        <row r="4573">
          <cell r="A4573">
            <v>1313111616</v>
          </cell>
          <cell r="B4573">
            <v>131311</v>
          </cell>
          <cell r="C4573" t="str">
            <v>Прочие запасные части</v>
          </cell>
          <cell r="D4573" t="str">
            <v>вкладыши шатунные</v>
          </cell>
          <cell r="E4573">
            <v>1</v>
          </cell>
          <cell r="F4573">
            <v>4196.43</v>
          </cell>
          <cell r="G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1</v>
          </cell>
          <cell r="L4573">
            <v>4196.43</v>
          </cell>
        </row>
        <row r="4574">
          <cell r="A4574">
            <v>1313111617</v>
          </cell>
          <cell r="B4574">
            <v>131311</v>
          </cell>
          <cell r="C4574" t="str">
            <v>Прочие запасные части</v>
          </cell>
          <cell r="D4574" t="str">
            <v>вкладыши шатунные 740.1000.102</v>
          </cell>
          <cell r="E4574">
            <v>2</v>
          </cell>
          <cell r="F4574">
            <v>8784.94</v>
          </cell>
          <cell r="G4574">
            <v>1</v>
          </cell>
          <cell r="H4574">
            <v>5803.57</v>
          </cell>
          <cell r="I4574">
            <v>0</v>
          </cell>
          <cell r="J4574">
            <v>0</v>
          </cell>
          <cell r="K4574">
            <v>3</v>
          </cell>
          <cell r="L4574">
            <v>14588.51</v>
          </cell>
        </row>
        <row r="4575">
          <cell r="A4575">
            <v>1313111621</v>
          </cell>
          <cell r="B4575">
            <v>131311</v>
          </cell>
          <cell r="C4575" t="str">
            <v>Прочие запасные части</v>
          </cell>
          <cell r="D4575" t="str">
            <v>Включатель ВК 12</v>
          </cell>
          <cell r="E4575">
            <v>5</v>
          </cell>
          <cell r="F4575">
            <v>517.54</v>
          </cell>
          <cell r="G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5</v>
          </cell>
          <cell r="L4575">
            <v>517.54</v>
          </cell>
        </row>
        <row r="4576">
          <cell r="A4576">
            <v>1313111637</v>
          </cell>
          <cell r="B4576">
            <v>131311</v>
          </cell>
          <cell r="C4576" t="str">
            <v>Прочие запасные части</v>
          </cell>
          <cell r="D4576" t="str">
            <v>втулка 112*88*70</v>
          </cell>
          <cell r="E4576">
            <v>4</v>
          </cell>
          <cell r="F4576">
            <v>7773.91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4</v>
          </cell>
          <cell r="L4576">
            <v>7773.91</v>
          </cell>
        </row>
        <row r="4577">
          <cell r="A4577">
            <v>1313111639</v>
          </cell>
          <cell r="B4577">
            <v>131311</v>
          </cell>
          <cell r="C4577" t="str">
            <v>Прочие запасные части</v>
          </cell>
          <cell r="D4577" t="str">
            <v>Втулка 138*108*95</v>
          </cell>
          <cell r="E4577">
            <v>2</v>
          </cell>
          <cell r="F4577">
            <v>8304.34</v>
          </cell>
          <cell r="G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2</v>
          </cell>
          <cell r="L4577">
            <v>8304.34</v>
          </cell>
        </row>
        <row r="4578">
          <cell r="A4578">
            <v>1313111641</v>
          </cell>
          <cell r="B4578">
            <v>131311</v>
          </cell>
          <cell r="C4578" t="str">
            <v>Прочие запасные части</v>
          </cell>
          <cell r="D4578" t="str">
            <v>втулка 18-19-19</v>
          </cell>
          <cell r="E4578">
            <v>20</v>
          </cell>
          <cell r="F4578">
            <v>3579.29</v>
          </cell>
          <cell r="G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20</v>
          </cell>
          <cell r="L4578">
            <v>3579.29</v>
          </cell>
        </row>
        <row r="4579">
          <cell r="A4579">
            <v>1313111642</v>
          </cell>
          <cell r="B4579">
            <v>131311</v>
          </cell>
          <cell r="C4579" t="str">
            <v>Прочие запасные части</v>
          </cell>
          <cell r="D4579" t="str">
            <v>втулка 18-19-23</v>
          </cell>
          <cell r="E4579">
            <v>2</v>
          </cell>
          <cell r="F4579">
            <v>16418.169999999998</v>
          </cell>
          <cell r="G4579">
            <v>0</v>
          </cell>
          <cell r="H4579">
            <v>0</v>
          </cell>
          <cell r="I4579">
            <v>0</v>
          </cell>
          <cell r="J4579">
            <v>0</v>
          </cell>
          <cell r="K4579">
            <v>2</v>
          </cell>
          <cell r="L4579">
            <v>16418.169999999998</v>
          </cell>
        </row>
        <row r="4580">
          <cell r="A4580">
            <v>1313111643</v>
          </cell>
          <cell r="B4580">
            <v>131311</v>
          </cell>
          <cell r="C4580" t="str">
            <v>Прочие запасные части</v>
          </cell>
          <cell r="D4580" t="str">
            <v>Втулка 20-19-18</v>
          </cell>
          <cell r="E4580">
            <v>2</v>
          </cell>
          <cell r="F4580">
            <v>6573.96</v>
          </cell>
          <cell r="G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2</v>
          </cell>
          <cell r="L4580">
            <v>6573.96</v>
          </cell>
        </row>
        <row r="4581">
          <cell r="A4581">
            <v>1313111649</v>
          </cell>
          <cell r="B4581">
            <v>131311</v>
          </cell>
          <cell r="C4581" t="str">
            <v>Прочие запасные части</v>
          </cell>
          <cell r="D4581" t="str">
            <v>втулка 281*228*240</v>
          </cell>
          <cell r="E4581">
            <v>1</v>
          </cell>
          <cell r="F4581">
            <v>48521.74</v>
          </cell>
          <cell r="G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1</v>
          </cell>
          <cell r="L4581">
            <v>48521.74</v>
          </cell>
        </row>
        <row r="4582">
          <cell r="A4582">
            <v>1313111650</v>
          </cell>
          <cell r="B4582">
            <v>131311</v>
          </cell>
          <cell r="C4582" t="str">
            <v>Прочие запасные части</v>
          </cell>
          <cell r="D4582" t="str">
            <v>втулка 315х250х85 шт.25977-00</v>
          </cell>
          <cell r="E4582">
            <v>1</v>
          </cell>
          <cell r="F4582">
            <v>16786.09</v>
          </cell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1</v>
          </cell>
          <cell r="L4582">
            <v>16786.09</v>
          </cell>
        </row>
        <row r="4583">
          <cell r="A4583">
            <v>1313111651</v>
          </cell>
          <cell r="B4583">
            <v>131311</v>
          </cell>
          <cell r="C4583" t="str">
            <v>Прочие запасные части</v>
          </cell>
          <cell r="D4583" t="str">
            <v>втулка 525-3502108</v>
          </cell>
          <cell r="E4583">
            <v>32</v>
          </cell>
          <cell r="F4583">
            <v>8954.39</v>
          </cell>
          <cell r="G4583">
            <v>0</v>
          </cell>
          <cell r="H4583">
            <v>0</v>
          </cell>
          <cell r="I4583">
            <v>2</v>
          </cell>
          <cell r="J4583">
            <v>559.65</v>
          </cell>
          <cell r="K4583">
            <v>30</v>
          </cell>
          <cell r="L4583">
            <v>8394.74</v>
          </cell>
        </row>
        <row r="4584">
          <cell r="A4584">
            <v>1313111672</v>
          </cell>
          <cell r="B4584">
            <v>131311</v>
          </cell>
          <cell r="C4584" t="str">
            <v>Прочие запасные части</v>
          </cell>
          <cell r="D4584" t="str">
            <v>втулка бр.1080.05.312 шт.19467-84</v>
          </cell>
          <cell r="E4584">
            <v>6</v>
          </cell>
          <cell r="F4584">
            <v>155103.43</v>
          </cell>
          <cell r="G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6</v>
          </cell>
          <cell r="L4584">
            <v>155103.43</v>
          </cell>
        </row>
        <row r="4585">
          <cell r="A4585">
            <v>1313111675</v>
          </cell>
          <cell r="B4585">
            <v>131311</v>
          </cell>
          <cell r="C4585" t="str">
            <v>Прочие запасные части</v>
          </cell>
          <cell r="D4585" t="str">
            <v>втулка бр.1080.05.398 шт.7060-87</v>
          </cell>
          <cell r="E4585">
            <v>8</v>
          </cell>
          <cell r="F4585">
            <v>56486.96</v>
          </cell>
          <cell r="G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8</v>
          </cell>
          <cell r="L4585">
            <v>56486.96</v>
          </cell>
        </row>
        <row r="4586">
          <cell r="A4586">
            <v>1313111676</v>
          </cell>
          <cell r="B4586">
            <v>131311</v>
          </cell>
          <cell r="C4586" t="str">
            <v>Прочие запасные части</v>
          </cell>
          <cell r="D4586" t="str">
            <v>втулка бр.1080.33.24 шт.6455,65</v>
          </cell>
          <cell r="E4586">
            <v>8</v>
          </cell>
          <cell r="F4586">
            <v>51645.2</v>
          </cell>
          <cell r="G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8</v>
          </cell>
          <cell r="L4586">
            <v>51645.2</v>
          </cell>
        </row>
        <row r="4587">
          <cell r="A4587">
            <v>1313111677</v>
          </cell>
          <cell r="B4587">
            <v>131311</v>
          </cell>
          <cell r="C4587" t="str">
            <v>Прочие запасные части</v>
          </cell>
          <cell r="D4587" t="str">
            <v>втулка бр.1080.33.41 шт.15332-18</v>
          </cell>
          <cell r="E4587">
            <v>3</v>
          </cell>
          <cell r="F4587">
            <v>45996.54</v>
          </cell>
          <cell r="G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3</v>
          </cell>
          <cell r="L4587">
            <v>45996.54</v>
          </cell>
        </row>
        <row r="4588">
          <cell r="A4588">
            <v>1313111678</v>
          </cell>
          <cell r="B4588">
            <v>131311</v>
          </cell>
          <cell r="C4588" t="str">
            <v>Прочие запасные части</v>
          </cell>
          <cell r="D4588" t="str">
            <v>втулка бр.1080.33.59 шт.3328-70</v>
          </cell>
          <cell r="E4588">
            <v>12</v>
          </cell>
          <cell r="F4588">
            <v>39944.400000000001</v>
          </cell>
          <cell r="G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12</v>
          </cell>
          <cell r="L4588">
            <v>39944.400000000001</v>
          </cell>
        </row>
        <row r="4589">
          <cell r="A4589">
            <v>1313111679</v>
          </cell>
          <cell r="B4589">
            <v>131311</v>
          </cell>
          <cell r="C4589" t="str">
            <v>Прочие запасные части</v>
          </cell>
          <cell r="D4589" t="str">
            <v>втулка бронзов к натяжн.колесу шт.52173-91</v>
          </cell>
          <cell r="E4589">
            <v>1</v>
          </cell>
          <cell r="F4589">
            <v>78260.87</v>
          </cell>
          <cell r="G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1</v>
          </cell>
          <cell r="L4589">
            <v>78260.87</v>
          </cell>
        </row>
        <row r="4590">
          <cell r="A4590">
            <v>1313111680</v>
          </cell>
          <cell r="B4590">
            <v>131311</v>
          </cell>
          <cell r="C4590" t="str">
            <v>Прочие запасные части</v>
          </cell>
          <cell r="D4590" t="str">
            <v>Втулка бронзов. 260*230*240</v>
          </cell>
          <cell r="E4590">
            <v>3</v>
          </cell>
          <cell r="F4590">
            <v>78730.429999999993</v>
          </cell>
          <cell r="G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3</v>
          </cell>
          <cell r="L4590">
            <v>78730.429999999993</v>
          </cell>
        </row>
        <row r="4591">
          <cell r="A4591">
            <v>1313111681</v>
          </cell>
          <cell r="B4591">
            <v>131311</v>
          </cell>
          <cell r="C4591" t="str">
            <v>Прочие запасные части</v>
          </cell>
          <cell r="D4591" t="str">
            <v>втулка бронзовая</v>
          </cell>
          <cell r="E4591">
            <v>5</v>
          </cell>
          <cell r="F4591">
            <v>14335</v>
          </cell>
          <cell r="G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5</v>
          </cell>
          <cell r="L4591">
            <v>14335</v>
          </cell>
        </row>
        <row r="4592">
          <cell r="A4592">
            <v>1313111682</v>
          </cell>
          <cell r="B4592">
            <v>131311</v>
          </cell>
          <cell r="C4592" t="str">
            <v>Прочие запасные части</v>
          </cell>
          <cell r="D4592" t="str">
            <v>Втулка бронзовая 200*180*240</v>
          </cell>
          <cell r="E4592">
            <v>4</v>
          </cell>
          <cell r="F4592">
            <v>252176.52</v>
          </cell>
          <cell r="G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4</v>
          </cell>
          <cell r="L4592">
            <v>252176.52</v>
          </cell>
        </row>
        <row r="4593">
          <cell r="A4593">
            <v>1313111683</v>
          </cell>
          <cell r="B4593">
            <v>131311</v>
          </cell>
          <cell r="C4593" t="str">
            <v>Прочие запасные части</v>
          </cell>
          <cell r="D4593" t="str">
            <v>втулка бронзовая 230*200*250</v>
          </cell>
          <cell r="E4593">
            <v>1</v>
          </cell>
          <cell r="F4593">
            <v>104347.82</v>
          </cell>
          <cell r="G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1</v>
          </cell>
          <cell r="L4593">
            <v>104347.82</v>
          </cell>
        </row>
        <row r="4594">
          <cell r="A4594">
            <v>1313111684</v>
          </cell>
          <cell r="B4594">
            <v>131311</v>
          </cell>
          <cell r="C4594" t="str">
            <v>Прочие запасные части</v>
          </cell>
          <cell r="D4594" t="str">
            <v>втулка д.60*60</v>
          </cell>
          <cell r="E4594">
            <v>0</v>
          </cell>
          <cell r="F4594">
            <v>0</v>
          </cell>
          <cell r="G4594">
            <v>16</v>
          </cell>
          <cell r="H4594">
            <v>24896.080000000002</v>
          </cell>
          <cell r="I4594">
            <v>16</v>
          </cell>
          <cell r="J4594">
            <v>24896.080000000002</v>
          </cell>
          <cell r="K4594">
            <v>0</v>
          </cell>
          <cell r="L4594">
            <v>0</v>
          </cell>
        </row>
        <row r="4595">
          <cell r="A4595">
            <v>1313111689</v>
          </cell>
          <cell r="B4595">
            <v>131311</v>
          </cell>
          <cell r="C4595" t="str">
            <v>Прочие запасные части</v>
          </cell>
          <cell r="D4595" t="str">
            <v>втулка натяжного колеса шт.69565-22</v>
          </cell>
          <cell r="E4595">
            <v>1</v>
          </cell>
          <cell r="F4595">
            <v>69565.119999999995</v>
          </cell>
          <cell r="G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1</v>
          </cell>
          <cell r="L4595">
            <v>69565.119999999995</v>
          </cell>
        </row>
        <row r="4596">
          <cell r="A4596">
            <v>1313111690</v>
          </cell>
          <cell r="B4596">
            <v>131311</v>
          </cell>
          <cell r="C4596" t="str">
            <v>Прочие запасные части</v>
          </cell>
          <cell r="D4596" t="str">
            <v>втулка опорного катка шт.34782-61</v>
          </cell>
          <cell r="E4596">
            <v>4</v>
          </cell>
          <cell r="F4596">
            <v>139130.44</v>
          </cell>
          <cell r="G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4</v>
          </cell>
          <cell r="L4596">
            <v>139130.44</v>
          </cell>
        </row>
        <row r="4597">
          <cell r="A4597">
            <v>1313111692</v>
          </cell>
          <cell r="B4597">
            <v>131311</v>
          </cell>
          <cell r="C4597" t="str">
            <v>Прочие запасные части</v>
          </cell>
          <cell r="D4597" t="str">
            <v>Втулка полурамы К-700А</v>
          </cell>
          <cell r="E4597">
            <v>2</v>
          </cell>
          <cell r="F4597">
            <v>40526.32</v>
          </cell>
          <cell r="G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2</v>
          </cell>
          <cell r="L4597">
            <v>40526.32</v>
          </cell>
        </row>
        <row r="4598">
          <cell r="A4598">
            <v>1313111716</v>
          </cell>
          <cell r="B4598">
            <v>131311</v>
          </cell>
          <cell r="C4598" t="str">
            <v>Прочие запасные части</v>
          </cell>
          <cell r="D4598" t="str">
            <v>втулка ходов.редуктора 31120-69</v>
          </cell>
          <cell r="E4598">
            <v>2</v>
          </cell>
          <cell r="F4598">
            <v>62240.38</v>
          </cell>
          <cell r="G4598">
            <v>0</v>
          </cell>
          <cell r="H4598">
            <v>0</v>
          </cell>
          <cell r="I4598">
            <v>0</v>
          </cell>
          <cell r="J4598">
            <v>0</v>
          </cell>
          <cell r="K4598">
            <v>2</v>
          </cell>
          <cell r="L4598">
            <v>62240.38</v>
          </cell>
        </row>
        <row r="4599">
          <cell r="A4599">
            <v>1313111717</v>
          </cell>
          <cell r="B4599">
            <v>131311</v>
          </cell>
          <cell r="C4599" t="str">
            <v>Прочие запасные части</v>
          </cell>
          <cell r="D4599" t="str">
            <v>втулка ходов.редуктора 42370-69</v>
          </cell>
          <cell r="E4599">
            <v>1</v>
          </cell>
          <cell r="F4599">
            <v>42370.69</v>
          </cell>
          <cell r="G4599">
            <v>0</v>
          </cell>
          <cell r="H4599">
            <v>0</v>
          </cell>
          <cell r="I4599">
            <v>0</v>
          </cell>
          <cell r="J4599">
            <v>0</v>
          </cell>
          <cell r="K4599">
            <v>1</v>
          </cell>
          <cell r="L4599">
            <v>42370.69</v>
          </cell>
        </row>
        <row r="4600">
          <cell r="A4600">
            <v>1313111718</v>
          </cell>
          <cell r="B4600">
            <v>131311</v>
          </cell>
          <cell r="C4600" t="str">
            <v>Прочие запасные части</v>
          </cell>
          <cell r="D4600" t="str">
            <v>Втулка цилиндра УД-6 4500-00</v>
          </cell>
          <cell r="E4600">
            <v>6</v>
          </cell>
          <cell r="F4600">
            <v>27000</v>
          </cell>
          <cell r="G4600">
            <v>0</v>
          </cell>
          <cell r="H4600">
            <v>0</v>
          </cell>
          <cell r="I4600">
            <v>0</v>
          </cell>
          <cell r="J4600">
            <v>0</v>
          </cell>
          <cell r="K4600">
            <v>6</v>
          </cell>
          <cell r="L4600">
            <v>27000</v>
          </cell>
        </row>
        <row r="4601">
          <cell r="A4601">
            <v>1313111719</v>
          </cell>
          <cell r="B4601">
            <v>131311</v>
          </cell>
          <cell r="C4601" t="str">
            <v>Прочие запасные части</v>
          </cell>
          <cell r="D4601" t="str">
            <v>втулка цилиндрическая 1275.01.305.СБ</v>
          </cell>
          <cell r="E4601">
            <v>1</v>
          </cell>
          <cell r="F4601">
            <v>606194.68999999994</v>
          </cell>
          <cell r="G4601">
            <v>0</v>
          </cell>
          <cell r="H4601">
            <v>0</v>
          </cell>
          <cell r="I4601">
            <v>0</v>
          </cell>
          <cell r="J4601">
            <v>0</v>
          </cell>
          <cell r="K4601">
            <v>1</v>
          </cell>
          <cell r="L4601">
            <v>606194.68999999994</v>
          </cell>
        </row>
        <row r="4602">
          <cell r="A4602">
            <v>1313111725</v>
          </cell>
          <cell r="B4602">
            <v>131311</v>
          </cell>
          <cell r="C4602" t="str">
            <v>Прочие запасные части</v>
          </cell>
          <cell r="D4602" t="str">
            <v>Выключатель ВК- 416</v>
          </cell>
          <cell r="E4602">
            <v>19</v>
          </cell>
          <cell r="F4602">
            <v>4550</v>
          </cell>
          <cell r="G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19</v>
          </cell>
          <cell r="L4602">
            <v>4550</v>
          </cell>
        </row>
        <row r="4603">
          <cell r="A4603">
            <v>1313111726</v>
          </cell>
          <cell r="B4603">
            <v>131311</v>
          </cell>
          <cell r="C4603" t="str">
            <v>Прочие запасные части</v>
          </cell>
          <cell r="D4603" t="str">
            <v>Выключатель массы электр. 1410.3737</v>
          </cell>
          <cell r="E4603">
            <v>7</v>
          </cell>
          <cell r="F4603">
            <v>20207.900000000001</v>
          </cell>
          <cell r="G4603">
            <v>0</v>
          </cell>
          <cell r="H4603">
            <v>0</v>
          </cell>
          <cell r="I4603">
            <v>0</v>
          </cell>
          <cell r="J4603">
            <v>0</v>
          </cell>
          <cell r="K4603">
            <v>7</v>
          </cell>
          <cell r="L4603">
            <v>20207.900000000001</v>
          </cell>
        </row>
        <row r="4604">
          <cell r="A4604">
            <v>1313111728</v>
          </cell>
          <cell r="B4604">
            <v>131311</v>
          </cell>
          <cell r="C4604" t="str">
            <v>Прочие запасные части</v>
          </cell>
          <cell r="D4604" t="str">
            <v>Гайка 12-30 кг.347-83</v>
          </cell>
          <cell r="E4604">
            <v>2</v>
          </cell>
          <cell r="F4604">
            <v>516.52</v>
          </cell>
          <cell r="G4604">
            <v>0</v>
          </cell>
          <cell r="H4604">
            <v>0</v>
          </cell>
          <cell r="I4604">
            <v>2</v>
          </cell>
          <cell r="J4604">
            <v>516.52</v>
          </cell>
          <cell r="K4604">
            <v>0</v>
          </cell>
          <cell r="L4604">
            <v>0</v>
          </cell>
        </row>
        <row r="4605">
          <cell r="A4605">
            <v>1313111735</v>
          </cell>
          <cell r="B4605">
            <v>131311</v>
          </cell>
          <cell r="C4605" t="str">
            <v>Прочие запасные части</v>
          </cell>
          <cell r="D4605" t="str">
            <v>фонарь</v>
          </cell>
          <cell r="E4605">
            <v>10</v>
          </cell>
          <cell r="F4605">
            <v>19185.71</v>
          </cell>
          <cell r="G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10</v>
          </cell>
          <cell r="L4605">
            <v>19185.71</v>
          </cell>
        </row>
        <row r="4606">
          <cell r="A4606">
            <v>1313111739</v>
          </cell>
          <cell r="B4606">
            <v>131311</v>
          </cell>
          <cell r="C4606" t="str">
            <v>Прочие запасные части</v>
          </cell>
          <cell r="D4606" t="str">
            <v>Гайка рулевого пальца 853514</v>
          </cell>
          <cell r="E4606">
            <v>16</v>
          </cell>
          <cell r="F4606">
            <v>904.34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16</v>
          </cell>
          <cell r="L4606">
            <v>904.34</v>
          </cell>
        </row>
        <row r="4607">
          <cell r="A4607">
            <v>1313111743</v>
          </cell>
          <cell r="B4607">
            <v>131311</v>
          </cell>
          <cell r="C4607" t="str">
            <v>Прочие запасные части</v>
          </cell>
          <cell r="D4607" t="str">
            <v>генератор 6301-3701</v>
          </cell>
          <cell r="E4607">
            <v>2</v>
          </cell>
          <cell r="F4607">
            <v>161432.07999999999</v>
          </cell>
          <cell r="G4607">
            <v>0</v>
          </cell>
          <cell r="H4607">
            <v>0</v>
          </cell>
          <cell r="I4607">
            <v>0</v>
          </cell>
          <cell r="J4607">
            <v>0</v>
          </cell>
          <cell r="K4607">
            <v>2</v>
          </cell>
          <cell r="L4607">
            <v>161432.07999999999</v>
          </cell>
        </row>
        <row r="4608">
          <cell r="A4608">
            <v>1313111747</v>
          </cell>
          <cell r="B4608">
            <v>131311</v>
          </cell>
          <cell r="C4608" t="str">
            <v>Прочие запасные части</v>
          </cell>
          <cell r="D4608" t="str">
            <v>генератор К-701</v>
          </cell>
          <cell r="E4608">
            <v>3</v>
          </cell>
          <cell r="F4608">
            <v>23919.17</v>
          </cell>
          <cell r="G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3</v>
          </cell>
          <cell r="L4608">
            <v>23919.17</v>
          </cell>
        </row>
        <row r="4609">
          <cell r="A4609">
            <v>1313111749</v>
          </cell>
          <cell r="B4609">
            <v>131311</v>
          </cell>
          <cell r="C4609" t="str">
            <v>Прочие запасные части</v>
          </cell>
          <cell r="D4609" t="str">
            <v>36888170 Генератор переменного тока</v>
          </cell>
          <cell r="E4609">
            <v>1</v>
          </cell>
          <cell r="F4609">
            <v>57025.72</v>
          </cell>
          <cell r="G4609">
            <v>0</v>
          </cell>
          <cell r="H4609">
            <v>0</v>
          </cell>
          <cell r="I4609">
            <v>0</v>
          </cell>
          <cell r="J4609">
            <v>0</v>
          </cell>
          <cell r="K4609">
            <v>1</v>
          </cell>
          <cell r="L4609">
            <v>57025.72</v>
          </cell>
        </row>
        <row r="4610">
          <cell r="A4610">
            <v>1313111757</v>
          </cell>
          <cell r="B4610">
            <v>131311</v>
          </cell>
          <cell r="C4610" t="str">
            <v>Прочие запасные части</v>
          </cell>
          <cell r="D4610" t="str">
            <v>Гиб.трубопровод 865-01-0911 С1 шт.4809-63</v>
          </cell>
          <cell r="E4610">
            <v>2</v>
          </cell>
          <cell r="F4610">
            <v>9619.2800000000007</v>
          </cell>
          <cell r="G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2</v>
          </cell>
          <cell r="L4610">
            <v>9619.2800000000007</v>
          </cell>
        </row>
        <row r="4611">
          <cell r="A4611">
            <v>1313111758</v>
          </cell>
          <cell r="B4611">
            <v>131311</v>
          </cell>
          <cell r="C4611" t="str">
            <v>Прочие запасные части</v>
          </cell>
          <cell r="D4611" t="str">
            <v>Гидрозалотник СБШ</v>
          </cell>
          <cell r="E4611">
            <v>1</v>
          </cell>
          <cell r="F4611">
            <v>40869.57</v>
          </cell>
          <cell r="G4611">
            <v>0</v>
          </cell>
          <cell r="H4611">
            <v>0</v>
          </cell>
          <cell r="I4611">
            <v>0</v>
          </cell>
          <cell r="J4611">
            <v>0</v>
          </cell>
          <cell r="K4611">
            <v>1</v>
          </cell>
          <cell r="L4611">
            <v>40869.57</v>
          </cell>
        </row>
        <row r="4612">
          <cell r="A4612">
            <v>1313111764</v>
          </cell>
          <cell r="B4612">
            <v>131311</v>
          </cell>
          <cell r="C4612" t="str">
            <v>Прочие запасные части</v>
          </cell>
          <cell r="D4612" t="str">
            <v>Головка кардана шт. 2904-00</v>
          </cell>
          <cell r="E4612">
            <v>1</v>
          </cell>
          <cell r="F4612">
            <v>3374.5</v>
          </cell>
          <cell r="G4612">
            <v>0</v>
          </cell>
          <cell r="H4612">
            <v>0</v>
          </cell>
          <cell r="I4612">
            <v>0</v>
          </cell>
          <cell r="J4612">
            <v>0</v>
          </cell>
          <cell r="K4612">
            <v>1</v>
          </cell>
          <cell r="L4612">
            <v>3374.5</v>
          </cell>
        </row>
        <row r="4613">
          <cell r="A4613">
            <v>1313111765</v>
          </cell>
          <cell r="B4613">
            <v>131311</v>
          </cell>
          <cell r="C4613" t="str">
            <v>Прочие запасные части</v>
          </cell>
          <cell r="D4613" t="str">
            <v>головка 240-1003013</v>
          </cell>
          <cell r="E4613">
            <v>2</v>
          </cell>
          <cell r="F4613">
            <v>34175.83</v>
          </cell>
          <cell r="G4613">
            <v>0</v>
          </cell>
          <cell r="H4613">
            <v>0</v>
          </cell>
          <cell r="I4613">
            <v>0</v>
          </cell>
          <cell r="J4613">
            <v>0</v>
          </cell>
          <cell r="K4613">
            <v>2</v>
          </cell>
          <cell r="L4613">
            <v>34175.83</v>
          </cell>
        </row>
        <row r="4614">
          <cell r="A4614">
            <v>1313111773</v>
          </cell>
          <cell r="B4614">
            <v>131311</v>
          </cell>
          <cell r="C4614" t="str">
            <v>Прочие запасные части</v>
          </cell>
          <cell r="D4614" t="str">
            <v>головка компрессора 3509.039</v>
          </cell>
          <cell r="E4614">
            <v>0</v>
          </cell>
          <cell r="F4614">
            <v>0</v>
          </cell>
          <cell r="G4614">
            <v>1</v>
          </cell>
          <cell r="H4614">
            <v>3883.93</v>
          </cell>
          <cell r="I4614">
            <v>0</v>
          </cell>
          <cell r="J4614">
            <v>0</v>
          </cell>
          <cell r="K4614">
            <v>1</v>
          </cell>
          <cell r="L4614">
            <v>3883.93</v>
          </cell>
        </row>
        <row r="4615">
          <cell r="A4615">
            <v>1313111775</v>
          </cell>
          <cell r="B4615">
            <v>131311</v>
          </cell>
          <cell r="C4615" t="str">
            <v>Прочие запасные части</v>
          </cell>
          <cell r="D4615" t="str">
            <v>Головка цилиндра63-02-1-02</v>
          </cell>
          <cell r="E4615">
            <v>8</v>
          </cell>
          <cell r="F4615">
            <v>604414</v>
          </cell>
          <cell r="G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8</v>
          </cell>
          <cell r="L4615">
            <v>604414</v>
          </cell>
        </row>
        <row r="4616">
          <cell r="A4616">
            <v>1313111776</v>
          </cell>
          <cell r="B4616">
            <v>131311</v>
          </cell>
          <cell r="C4616" t="str">
            <v>Прочие запасные части</v>
          </cell>
          <cell r="D4616" t="str">
            <v>ГОРФ-САЛЬН, N 3069</v>
          </cell>
          <cell r="E4616">
            <v>2</v>
          </cell>
          <cell r="F4616">
            <v>184.4</v>
          </cell>
          <cell r="G4616">
            <v>0</v>
          </cell>
          <cell r="H4616">
            <v>0</v>
          </cell>
          <cell r="I4616">
            <v>0</v>
          </cell>
          <cell r="J4616">
            <v>0</v>
          </cell>
          <cell r="K4616">
            <v>2</v>
          </cell>
          <cell r="L4616">
            <v>184.4</v>
          </cell>
        </row>
        <row r="4617">
          <cell r="A4617">
            <v>1313111777</v>
          </cell>
          <cell r="B4617">
            <v>131311</v>
          </cell>
          <cell r="C4617" t="str">
            <v>Прочие запасные части</v>
          </cell>
          <cell r="D4617" t="str">
            <v>гофр уплотнен.700-40-2992-1 73-20</v>
          </cell>
          <cell r="E4617">
            <v>4</v>
          </cell>
          <cell r="F4617">
            <v>292.8</v>
          </cell>
          <cell r="G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4</v>
          </cell>
          <cell r="L4617">
            <v>292.8</v>
          </cell>
        </row>
        <row r="4618">
          <cell r="A4618">
            <v>1313111780</v>
          </cell>
          <cell r="B4618">
            <v>131311</v>
          </cell>
          <cell r="C4618" t="str">
            <v>Прочие запасные части</v>
          </cell>
          <cell r="D4618" t="str">
            <v>граната наружная</v>
          </cell>
          <cell r="E4618">
            <v>1</v>
          </cell>
          <cell r="F4618">
            <v>5357.14</v>
          </cell>
          <cell r="G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1</v>
          </cell>
          <cell r="L4618">
            <v>5357.14</v>
          </cell>
        </row>
        <row r="4619">
          <cell r="A4619">
            <v>1313111787</v>
          </cell>
          <cell r="B4619">
            <v>131311</v>
          </cell>
          <cell r="C4619" t="str">
            <v>Прочие запасные части</v>
          </cell>
          <cell r="D4619" t="str">
            <v>Датчик температуры воды</v>
          </cell>
          <cell r="E4619">
            <v>2</v>
          </cell>
          <cell r="F4619">
            <v>29225.439999999999</v>
          </cell>
          <cell r="G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2</v>
          </cell>
          <cell r="L4619">
            <v>29225.439999999999</v>
          </cell>
        </row>
        <row r="4620">
          <cell r="A4620">
            <v>1313111789</v>
          </cell>
          <cell r="B4620">
            <v>131311</v>
          </cell>
          <cell r="C4620" t="str">
            <v>Прочие запасные части</v>
          </cell>
          <cell r="D4620" t="str">
            <v>датчик 18-3829</v>
          </cell>
          <cell r="E4620">
            <v>15</v>
          </cell>
          <cell r="F4620">
            <v>10847.55</v>
          </cell>
          <cell r="G4620">
            <v>0</v>
          </cell>
          <cell r="H4620">
            <v>0</v>
          </cell>
          <cell r="I4620">
            <v>1</v>
          </cell>
          <cell r="J4620">
            <v>738.17</v>
          </cell>
          <cell r="K4620">
            <v>14</v>
          </cell>
          <cell r="L4620">
            <v>10109.379999999999</v>
          </cell>
        </row>
        <row r="4621">
          <cell r="A4621">
            <v>1313111806</v>
          </cell>
          <cell r="B4621">
            <v>131311</v>
          </cell>
          <cell r="C4621" t="str">
            <v>Прочие запасные части</v>
          </cell>
          <cell r="D4621" t="str">
            <v>диск 738-4 СП 692-96</v>
          </cell>
          <cell r="E4621">
            <v>3</v>
          </cell>
          <cell r="F4621">
            <v>5109.01</v>
          </cell>
          <cell r="G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3</v>
          </cell>
          <cell r="L4621">
            <v>5109.01</v>
          </cell>
        </row>
        <row r="4622">
          <cell r="A4622">
            <v>1313111813</v>
          </cell>
          <cell r="B4622">
            <v>131311</v>
          </cell>
          <cell r="C4622" t="str">
            <v>Прочие запасные части</v>
          </cell>
          <cell r="D4622" t="str">
            <v>ДИСК ИСТИРАТЕЛЯ 387-93</v>
          </cell>
          <cell r="E4622">
            <v>47</v>
          </cell>
          <cell r="F4622">
            <v>18232.71</v>
          </cell>
          <cell r="G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47</v>
          </cell>
          <cell r="L4622">
            <v>18232.71</v>
          </cell>
        </row>
        <row r="4623">
          <cell r="A4623">
            <v>1313111815</v>
          </cell>
          <cell r="B4623">
            <v>131311</v>
          </cell>
          <cell r="C4623" t="str">
            <v>Прочие запасные части</v>
          </cell>
          <cell r="D4623" t="str">
            <v>диск стальной 325-01-1369</v>
          </cell>
          <cell r="E4623">
            <v>24</v>
          </cell>
          <cell r="F4623">
            <v>85852.63</v>
          </cell>
          <cell r="G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24</v>
          </cell>
          <cell r="L4623">
            <v>85852.63</v>
          </cell>
        </row>
        <row r="4624">
          <cell r="A4624">
            <v>1313111824</v>
          </cell>
          <cell r="B4624">
            <v>131311</v>
          </cell>
          <cell r="C4624" t="str">
            <v>Прочие запасные части</v>
          </cell>
          <cell r="D4624" t="str">
            <v>диск тормозной</v>
          </cell>
          <cell r="E4624">
            <v>7</v>
          </cell>
          <cell r="F4624">
            <v>56309.25</v>
          </cell>
          <cell r="G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7</v>
          </cell>
          <cell r="L4624">
            <v>56309.25</v>
          </cell>
        </row>
        <row r="4625">
          <cell r="A4625">
            <v>1313111825</v>
          </cell>
          <cell r="B4625">
            <v>131311</v>
          </cell>
          <cell r="C4625" t="str">
            <v>Прочие запасные части</v>
          </cell>
          <cell r="D4625" t="str">
            <v>диск тормозной 854-04-0012</v>
          </cell>
          <cell r="E4625">
            <v>4</v>
          </cell>
          <cell r="F4625">
            <v>240098.25</v>
          </cell>
          <cell r="G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4</v>
          </cell>
          <cell r="L4625">
            <v>240098.25</v>
          </cell>
        </row>
        <row r="4626">
          <cell r="A4626">
            <v>1313111827</v>
          </cell>
          <cell r="B4626">
            <v>131311</v>
          </cell>
          <cell r="C4626" t="str">
            <v>Прочие запасные части</v>
          </cell>
          <cell r="D4626" t="str">
            <v>Диск фрикцион.А325-01-0047</v>
          </cell>
          <cell r="E4626">
            <v>25</v>
          </cell>
          <cell r="F4626">
            <v>100526.32</v>
          </cell>
          <cell r="G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25</v>
          </cell>
          <cell r="L4626">
            <v>100526.32</v>
          </cell>
        </row>
        <row r="4627">
          <cell r="A4627">
            <v>1313111837</v>
          </cell>
          <cell r="B4627">
            <v>131311</v>
          </cell>
          <cell r="C4627" t="str">
            <v>Прочие запасные части</v>
          </cell>
          <cell r="D4627" t="str">
            <v>Жгут 75481-3724030</v>
          </cell>
          <cell r="E4627">
            <v>1</v>
          </cell>
          <cell r="F4627">
            <v>9625.44</v>
          </cell>
          <cell r="G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1</v>
          </cell>
          <cell r="L4627">
            <v>9625.44</v>
          </cell>
        </row>
        <row r="4628">
          <cell r="A4628">
            <v>1313111839</v>
          </cell>
          <cell r="B4628">
            <v>131311</v>
          </cell>
          <cell r="C4628" t="str">
            <v>Прочие запасные части</v>
          </cell>
          <cell r="D4628" t="str">
            <v>з/часть к трубине к-т.38060-00</v>
          </cell>
          <cell r="E4628">
            <v>1</v>
          </cell>
          <cell r="F4628">
            <v>38060</v>
          </cell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1</v>
          </cell>
          <cell r="L4628">
            <v>38060</v>
          </cell>
        </row>
        <row r="4629">
          <cell r="A4629">
            <v>1313111844</v>
          </cell>
          <cell r="B4629">
            <v>131311</v>
          </cell>
          <cell r="C4629" t="str">
            <v>Прочие запасные части</v>
          </cell>
          <cell r="D4629" t="str">
            <v>заглушка ф40</v>
          </cell>
          <cell r="E4629">
            <v>0</v>
          </cell>
          <cell r="F4629">
            <v>0</v>
          </cell>
          <cell r="G4629">
            <v>6</v>
          </cell>
          <cell r="H4629">
            <v>361.94</v>
          </cell>
          <cell r="I4629">
            <v>6</v>
          </cell>
          <cell r="J4629">
            <v>361.94</v>
          </cell>
          <cell r="K4629">
            <v>0</v>
          </cell>
          <cell r="L4629">
            <v>0</v>
          </cell>
        </row>
        <row r="4630">
          <cell r="A4630">
            <v>1313111858</v>
          </cell>
          <cell r="B4630">
            <v>131311</v>
          </cell>
          <cell r="C4630" t="str">
            <v>Прочие запасные части</v>
          </cell>
          <cell r="D4630" t="str">
            <v>заклепка 343180</v>
          </cell>
          <cell r="E4630">
            <v>378</v>
          </cell>
          <cell r="F4630">
            <v>8952.64</v>
          </cell>
          <cell r="G4630">
            <v>0</v>
          </cell>
          <cell r="H4630">
            <v>0</v>
          </cell>
          <cell r="I4630">
            <v>0</v>
          </cell>
          <cell r="J4630">
            <v>0</v>
          </cell>
          <cell r="K4630">
            <v>378</v>
          </cell>
          <cell r="L4630">
            <v>8952.64</v>
          </cell>
        </row>
        <row r="4631">
          <cell r="A4631">
            <v>1313111867</v>
          </cell>
          <cell r="B4631">
            <v>131311</v>
          </cell>
          <cell r="C4631" t="str">
            <v>Прочие запасные части</v>
          </cell>
          <cell r="D4631" t="str">
            <v>Замок зажигания</v>
          </cell>
          <cell r="E4631">
            <v>1</v>
          </cell>
          <cell r="F4631">
            <v>600</v>
          </cell>
          <cell r="G4631">
            <v>0</v>
          </cell>
          <cell r="H4631">
            <v>0</v>
          </cell>
          <cell r="I4631">
            <v>0</v>
          </cell>
          <cell r="J4631">
            <v>0</v>
          </cell>
          <cell r="K4631">
            <v>1</v>
          </cell>
          <cell r="L4631">
            <v>600</v>
          </cell>
        </row>
        <row r="4632">
          <cell r="A4632">
            <v>1313111876</v>
          </cell>
          <cell r="B4632">
            <v>131311</v>
          </cell>
          <cell r="C4632" t="str">
            <v>Прочие запасные части</v>
          </cell>
          <cell r="D4632" t="str">
            <v>Звено гусеничное ЭО-51111 шт. 3500-00</v>
          </cell>
          <cell r="E4632">
            <v>6</v>
          </cell>
          <cell r="F4632">
            <v>21000</v>
          </cell>
          <cell r="G4632">
            <v>0</v>
          </cell>
          <cell r="H4632">
            <v>0</v>
          </cell>
          <cell r="I4632">
            <v>0</v>
          </cell>
          <cell r="J4632">
            <v>0</v>
          </cell>
          <cell r="K4632">
            <v>6</v>
          </cell>
          <cell r="L4632">
            <v>21000</v>
          </cell>
        </row>
        <row r="4633">
          <cell r="A4633">
            <v>1313111877</v>
          </cell>
          <cell r="B4633">
            <v>131311</v>
          </cell>
          <cell r="C4633" t="str">
            <v>Прочие запасные части</v>
          </cell>
          <cell r="D4633" t="str">
            <v>зеркало боковое</v>
          </cell>
          <cell r="E4633">
            <v>2</v>
          </cell>
          <cell r="F4633">
            <v>5357.14</v>
          </cell>
          <cell r="G4633">
            <v>4</v>
          </cell>
          <cell r="H4633">
            <v>30000</v>
          </cell>
          <cell r="I4633">
            <v>0</v>
          </cell>
          <cell r="J4633">
            <v>0</v>
          </cell>
          <cell r="K4633">
            <v>6</v>
          </cell>
          <cell r="L4633">
            <v>35357.14</v>
          </cell>
        </row>
        <row r="4634">
          <cell r="A4634">
            <v>1313111888</v>
          </cell>
          <cell r="B4634">
            <v>131311</v>
          </cell>
          <cell r="C4634" t="str">
            <v>Прочие запасные части</v>
          </cell>
          <cell r="D4634" t="str">
            <v>Зуб ковша ЭО-2503 с крепл. к-т15043-48</v>
          </cell>
          <cell r="E4634">
            <v>4</v>
          </cell>
          <cell r="F4634">
            <v>60173.919999999998</v>
          </cell>
          <cell r="G4634">
            <v>0</v>
          </cell>
          <cell r="H4634">
            <v>0</v>
          </cell>
          <cell r="I4634">
            <v>0</v>
          </cell>
          <cell r="J4634">
            <v>0</v>
          </cell>
          <cell r="K4634">
            <v>4</v>
          </cell>
          <cell r="L4634">
            <v>60173.919999999998</v>
          </cell>
        </row>
        <row r="4635">
          <cell r="A4635">
            <v>1313111889</v>
          </cell>
          <cell r="B4635">
            <v>131311</v>
          </cell>
          <cell r="C4635" t="str">
            <v>Прочие запасные части</v>
          </cell>
          <cell r="D4635" t="str">
            <v>Зуб ковша ЭО-511 шт.2250-00</v>
          </cell>
          <cell r="E4635">
            <v>7</v>
          </cell>
          <cell r="F4635">
            <v>15750</v>
          </cell>
          <cell r="G4635">
            <v>0</v>
          </cell>
          <cell r="H4635">
            <v>0</v>
          </cell>
          <cell r="I4635">
            <v>0</v>
          </cell>
          <cell r="J4635">
            <v>0</v>
          </cell>
          <cell r="K4635">
            <v>7</v>
          </cell>
          <cell r="L4635">
            <v>15750</v>
          </cell>
        </row>
        <row r="4636">
          <cell r="A4636">
            <v>1313111894</v>
          </cell>
          <cell r="B4636">
            <v>131311</v>
          </cell>
          <cell r="C4636" t="str">
            <v>Прочие запасные части</v>
          </cell>
          <cell r="D4636" t="str">
            <v>Зубчатый водило 325-01-1217</v>
          </cell>
          <cell r="E4636">
            <v>1</v>
          </cell>
          <cell r="F4636">
            <v>57056.14</v>
          </cell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1</v>
          </cell>
          <cell r="L4636">
            <v>57056.14</v>
          </cell>
        </row>
        <row r="4637">
          <cell r="A4637">
            <v>1313111896</v>
          </cell>
          <cell r="B4637">
            <v>131311</v>
          </cell>
          <cell r="C4637" t="str">
            <v>Прочие запасные части</v>
          </cell>
          <cell r="D4637" t="str">
            <v>Зубья ковша ЭКГ-5А</v>
          </cell>
          <cell r="E4637">
            <v>12</v>
          </cell>
          <cell r="F4637">
            <v>525000</v>
          </cell>
          <cell r="G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12</v>
          </cell>
          <cell r="L4637">
            <v>525000</v>
          </cell>
        </row>
        <row r="4638">
          <cell r="A4638">
            <v>1313111901</v>
          </cell>
          <cell r="B4638">
            <v>131311</v>
          </cell>
          <cell r="C4638" t="str">
            <v>Прочие запасные части</v>
          </cell>
          <cell r="D4638" t="str">
            <v>Инжектор (патр выпуск) 5511-1203.016</v>
          </cell>
          <cell r="E4638">
            <v>2</v>
          </cell>
          <cell r="F4638">
            <v>3157.89</v>
          </cell>
          <cell r="G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2</v>
          </cell>
          <cell r="L4638">
            <v>3157.89</v>
          </cell>
        </row>
        <row r="4639">
          <cell r="A4639">
            <v>1313111911</v>
          </cell>
          <cell r="B4639">
            <v>131311</v>
          </cell>
          <cell r="C4639" t="str">
            <v>Прочие запасные части</v>
          </cell>
          <cell r="D4639" t="str">
            <v>Карданный вал 7540-2201010</v>
          </cell>
          <cell r="E4639">
            <v>2</v>
          </cell>
          <cell r="F4639">
            <v>118550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2</v>
          </cell>
          <cell r="L4639">
            <v>118550</v>
          </cell>
        </row>
        <row r="4640">
          <cell r="A4640">
            <v>1313111915</v>
          </cell>
          <cell r="B4640">
            <v>131311</v>
          </cell>
          <cell r="C4640" t="str">
            <v>Прочие запасные части</v>
          </cell>
          <cell r="D4640" t="str">
            <v>Каркас настила для юрты</v>
          </cell>
          <cell r="E4640">
            <v>8</v>
          </cell>
          <cell r="F4640">
            <v>273053.84999999998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8</v>
          </cell>
          <cell r="L4640">
            <v>273053.84999999998</v>
          </cell>
        </row>
        <row r="4641">
          <cell r="A4641">
            <v>1313111945</v>
          </cell>
          <cell r="B4641">
            <v>131311</v>
          </cell>
          <cell r="C4641" t="str">
            <v>Прочие запасные части</v>
          </cell>
          <cell r="D4641" t="str">
            <v>КАТОК ОДНОРЕБРОДНЫЕ</v>
          </cell>
          <cell r="E4641">
            <v>1</v>
          </cell>
          <cell r="F4641">
            <v>26600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1</v>
          </cell>
          <cell r="L4641">
            <v>26600</v>
          </cell>
        </row>
        <row r="4642">
          <cell r="A4642">
            <v>1313111946</v>
          </cell>
          <cell r="B4642">
            <v>131311</v>
          </cell>
          <cell r="C4642" t="str">
            <v>Прочие запасные части</v>
          </cell>
          <cell r="D4642" t="str">
            <v>каток опорный ЭКГ</v>
          </cell>
          <cell r="E4642">
            <v>1</v>
          </cell>
          <cell r="F4642">
            <v>47826.09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1</v>
          </cell>
          <cell r="L4642">
            <v>47826.09</v>
          </cell>
        </row>
        <row r="4643">
          <cell r="A4643">
            <v>1313111952</v>
          </cell>
          <cell r="B4643">
            <v>131311</v>
          </cell>
          <cell r="C4643" t="str">
            <v>Прочие запасные части</v>
          </cell>
          <cell r="D4643" t="str">
            <v>клапан вс. ЗиЛ</v>
          </cell>
          <cell r="E4643">
            <v>12</v>
          </cell>
          <cell r="F4643">
            <v>7360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12</v>
          </cell>
          <cell r="L4643">
            <v>7360</v>
          </cell>
        </row>
        <row r="4644">
          <cell r="A4644">
            <v>1313111953</v>
          </cell>
          <cell r="B4644">
            <v>131311</v>
          </cell>
          <cell r="C4644" t="str">
            <v>Прочие запасные части</v>
          </cell>
          <cell r="D4644" t="str">
            <v>клапан 100-3534010</v>
          </cell>
          <cell r="E4644">
            <v>6</v>
          </cell>
          <cell r="F4644">
            <v>34396.46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6</v>
          </cell>
          <cell r="L4644">
            <v>34396.46</v>
          </cell>
        </row>
        <row r="4645">
          <cell r="A4645">
            <v>1313111958</v>
          </cell>
          <cell r="B4645">
            <v>131311</v>
          </cell>
          <cell r="C4645" t="str">
            <v>Прочие запасные части</v>
          </cell>
          <cell r="D4645" t="str">
            <v>Загатовки для шпилек ПТЗВ ф-10мм кг.4500-00</v>
          </cell>
          <cell r="E4645">
            <v>11.5</v>
          </cell>
          <cell r="F4645">
            <v>51750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11.5</v>
          </cell>
          <cell r="L4645">
            <v>51750</v>
          </cell>
        </row>
        <row r="4646">
          <cell r="A4646">
            <v>1313111966</v>
          </cell>
          <cell r="B4646">
            <v>131311</v>
          </cell>
          <cell r="C4646" t="str">
            <v>Прочие запасные части</v>
          </cell>
          <cell r="D4646" t="str">
            <v>Клапан электромагнит. шт. 8712-00</v>
          </cell>
          <cell r="E4646">
            <v>4</v>
          </cell>
          <cell r="F4646">
            <v>34848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4</v>
          </cell>
          <cell r="L4646">
            <v>34848</v>
          </cell>
        </row>
        <row r="4647">
          <cell r="A4647">
            <v>1313111970</v>
          </cell>
          <cell r="B4647">
            <v>131311</v>
          </cell>
          <cell r="C4647" t="str">
            <v>Прочие запасные части</v>
          </cell>
          <cell r="D4647" t="str">
            <v>клин переднего колеса</v>
          </cell>
          <cell r="E4647">
            <v>20</v>
          </cell>
          <cell r="F4647">
            <v>4385.96</v>
          </cell>
          <cell r="G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20</v>
          </cell>
          <cell r="L4647">
            <v>4385.96</v>
          </cell>
        </row>
        <row r="4648">
          <cell r="A4648">
            <v>1313111971</v>
          </cell>
          <cell r="B4648">
            <v>131311</v>
          </cell>
          <cell r="C4648" t="str">
            <v>Прочие запасные части</v>
          </cell>
          <cell r="D4648" t="str">
            <v>Клин СМД-110</v>
          </cell>
          <cell r="E4648">
            <v>1</v>
          </cell>
          <cell r="F4648">
            <v>90683.75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1</v>
          </cell>
          <cell r="L4648">
            <v>90683.75</v>
          </cell>
        </row>
        <row r="4649">
          <cell r="A4649">
            <v>1313111972</v>
          </cell>
          <cell r="B4649">
            <v>131311</v>
          </cell>
          <cell r="C4649" t="str">
            <v>Прочие запасные части</v>
          </cell>
          <cell r="D4649" t="str">
            <v>клинья 62115140</v>
          </cell>
          <cell r="E4649">
            <v>6</v>
          </cell>
          <cell r="F4649">
            <v>181231.58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  <cell r="K4649">
            <v>6</v>
          </cell>
          <cell r="L4649">
            <v>181231.58</v>
          </cell>
        </row>
        <row r="4650">
          <cell r="A4650">
            <v>1313111981</v>
          </cell>
          <cell r="B4650">
            <v>131311</v>
          </cell>
          <cell r="C4650" t="str">
            <v>Прочие запасные части</v>
          </cell>
          <cell r="D4650" t="str">
            <v>Ковш ЭО-4321 шт. 120000-00</v>
          </cell>
          <cell r="E4650">
            <v>1</v>
          </cell>
          <cell r="F4650">
            <v>120000</v>
          </cell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1</v>
          </cell>
          <cell r="L4650">
            <v>120000</v>
          </cell>
        </row>
        <row r="4651">
          <cell r="A4651">
            <v>1313111982</v>
          </cell>
          <cell r="B4651">
            <v>131311</v>
          </cell>
          <cell r="C4651" t="str">
            <v>Прочие запасные части</v>
          </cell>
          <cell r="D4651" t="str">
            <v>Козырек 15-19-15</v>
          </cell>
          <cell r="E4651">
            <v>1</v>
          </cell>
          <cell r="F4651">
            <v>408.69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1</v>
          </cell>
          <cell r="L4651">
            <v>408.69</v>
          </cell>
        </row>
        <row r="4652">
          <cell r="A4652">
            <v>1313111983</v>
          </cell>
          <cell r="B4652">
            <v>131311</v>
          </cell>
          <cell r="C4652" t="str">
            <v>Прочие запасные части</v>
          </cell>
          <cell r="D4652" t="str">
            <v>КОЛЕНЧАТЫЙ ВАЛ 80000-00</v>
          </cell>
          <cell r="E4652">
            <v>1</v>
          </cell>
          <cell r="F4652">
            <v>80000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1</v>
          </cell>
          <cell r="L4652">
            <v>80000</v>
          </cell>
        </row>
        <row r="4653">
          <cell r="A4653">
            <v>1313111986</v>
          </cell>
          <cell r="B4653">
            <v>131311</v>
          </cell>
          <cell r="C4653" t="str">
            <v>Прочие запасные части</v>
          </cell>
          <cell r="D4653" t="str">
            <v>колесо ведущее СБШ</v>
          </cell>
          <cell r="E4653">
            <v>2</v>
          </cell>
          <cell r="F4653">
            <v>269566.09000000003</v>
          </cell>
          <cell r="G4653">
            <v>0</v>
          </cell>
          <cell r="H4653">
            <v>0</v>
          </cell>
          <cell r="I4653">
            <v>0</v>
          </cell>
          <cell r="J4653">
            <v>0</v>
          </cell>
          <cell r="K4653">
            <v>2</v>
          </cell>
          <cell r="L4653">
            <v>269566.09000000003</v>
          </cell>
        </row>
        <row r="4654">
          <cell r="A4654">
            <v>1313111988</v>
          </cell>
          <cell r="B4654">
            <v>131311</v>
          </cell>
          <cell r="C4654" t="str">
            <v>Прочие запасные части</v>
          </cell>
          <cell r="D4654" t="str">
            <v>колесо зубчатое 16-01-103 5778,09</v>
          </cell>
          <cell r="E4654">
            <v>3</v>
          </cell>
          <cell r="F4654">
            <v>32418.19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3</v>
          </cell>
          <cell r="L4654">
            <v>32418.19</v>
          </cell>
        </row>
        <row r="4655">
          <cell r="A4655">
            <v>1313111989</v>
          </cell>
          <cell r="B4655">
            <v>131311</v>
          </cell>
          <cell r="C4655" t="str">
            <v>Прочие запасные части</v>
          </cell>
          <cell r="D4655" t="str">
            <v>колесо зубчатое 419-01-1023 шт.32799-13</v>
          </cell>
          <cell r="E4655">
            <v>2</v>
          </cell>
          <cell r="F4655">
            <v>115515.79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2</v>
          </cell>
          <cell r="L4655">
            <v>115515.79</v>
          </cell>
        </row>
        <row r="4656">
          <cell r="A4656">
            <v>1313111991</v>
          </cell>
          <cell r="B4656">
            <v>131311</v>
          </cell>
          <cell r="C4656" t="str">
            <v>Прочие запасные части</v>
          </cell>
          <cell r="D4656" t="str">
            <v>колесо опорное</v>
          </cell>
          <cell r="E4656">
            <v>4</v>
          </cell>
          <cell r="F4656">
            <v>267826.09000000003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4</v>
          </cell>
          <cell r="L4656">
            <v>267826.09000000003</v>
          </cell>
        </row>
        <row r="4657">
          <cell r="A4657">
            <v>1313111992</v>
          </cell>
          <cell r="B4657">
            <v>131311</v>
          </cell>
          <cell r="C4657" t="str">
            <v>Прочие запасные части</v>
          </cell>
          <cell r="D4657" t="str">
            <v>Колесо смазочное ЭКГ 25862-07</v>
          </cell>
          <cell r="E4657">
            <v>2</v>
          </cell>
          <cell r="F4657">
            <v>51724.14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2</v>
          </cell>
          <cell r="L4657">
            <v>51724.14</v>
          </cell>
        </row>
        <row r="4658">
          <cell r="A4658">
            <v>1313111994</v>
          </cell>
          <cell r="B4658">
            <v>131311</v>
          </cell>
          <cell r="C4658" t="str">
            <v>Прочие запасные части</v>
          </cell>
          <cell r="D4658" t="str">
            <v>Коллектор всасывающ. 12000-00</v>
          </cell>
          <cell r="E4658">
            <v>4</v>
          </cell>
          <cell r="F4658">
            <v>48000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4</v>
          </cell>
          <cell r="L4658">
            <v>48000</v>
          </cell>
        </row>
        <row r="4659">
          <cell r="A4659">
            <v>1313111995</v>
          </cell>
          <cell r="B4659">
            <v>131311</v>
          </cell>
          <cell r="C4659" t="str">
            <v>Прочие запасные части</v>
          </cell>
          <cell r="D4659" t="str">
            <v>Коллектор выхлопной 2500-00</v>
          </cell>
          <cell r="E4659">
            <v>4</v>
          </cell>
          <cell r="F4659">
            <v>10000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4</v>
          </cell>
          <cell r="L4659">
            <v>10000</v>
          </cell>
        </row>
        <row r="4660">
          <cell r="A4660">
            <v>1313112006</v>
          </cell>
          <cell r="B4660">
            <v>131311</v>
          </cell>
          <cell r="C4660" t="str">
            <v>Прочие запасные части</v>
          </cell>
          <cell r="D4660" t="str">
            <v>колодки тормозные в сборе</v>
          </cell>
          <cell r="E4660">
            <v>14</v>
          </cell>
          <cell r="F4660">
            <v>38853.089999999997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14</v>
          </cell>
          <cell r="L4660">
            <v>38853.089999999997</v>
          </cell>
        </row>
        <row r="4661">
          <cell r="A4661">
            <v>1313112007</v>
          </cell>
          <cell r="B4661">
            <v>131311</v>
          </cell>
          <cell r="C4661" t="str">
            <v>Прочие запасные части</v>
          </cell>
          <cell r="D4661" t="str">
            <v>колодки тормозные задн.</v>
          </cell>
          <cell r="E4661">
            <v>0</v>
          </cell>
          <cell r="F4661">
            <v>0</v>
          </cell>
          <cell r="G4661">
            <v>3</v>
          </cell>
          <cell r="H4661">
            <v>6160.71</v>
          </cell>
          <cell r="I4661">
            <v>0</v>
          </cell>
          <cell r="J4661">
            <v>0</v>
          </cell>
          <cell r="K4661">
            <v>3</v>
          </cell>
          <cell r="L4661">
            <v>6160.71</v>
          </cell>
        </row>
        <row r="4662">
          <cell r="A4662">
            <v>1313112010</v>
          </cell>
          <cell r="B4662">
            <v>131311</v>
          </cell>
          <cell r="C4662" t="str">
            <v>Прочие запасные части</v>
          </cell>
          <cell r="D4662" t="str">
            <v>колодки тормозные перед.</v>
          </cell>
          <cell r="E4662">
            <v>3</v>
          </cell>
          <cell r="F4662">
            <v>5267.86</v>
          </cell>
          <cell r="G4662">
            <v>4</v>
          </cell>
          <cell r="H4662">
            <v>6071.43</v>
          </cell>
          <cell r="I4662">
            <v>0</v>
          </cell>
          <cell r="J4662">
            <v>0</v>
          </cell>
          <cell r="K4662">
            <v>7</v>
          </cell>
          <cell r="L4662">
            <v>11339.29</v>
          </cell>
        </row>
        <row r="4663">
          <cell r="A4663">
            <v>1313112015</v>
          </cell>
          <cell r="B4663">
            <v>131311</v>
          </cell>
          <cell r="C4663" t="str">
            <v>Прочие запасные части</v>
          </cell>
          <cell r="D4663" t="str">
            <v>кольца компл.</v>
          </cell>
          <cell r="E4663">
            <v>1</v>
          </cell>
          <cell r="F4663">
            <v>13.16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1</v>
          </cell>
          <cell r="L4663">
            <v>13.16</v>
          </cell>
        </row>
        <row r="4664">
          <cell r="A4664">
            <v>1313112017</v>
          </cell>
          <cell r="B4664">
            <v>131311</v>
          </cell>
          <cell r="C4664" t="str">
            <v>Прочие запасные части</v>
          </cell>
          <cell r="D4664" t="str">
            <v>кольца поршневые</v>
          </cell>
          <cell r="E4664">
            <v>1</v>
          </cell>
          <cell r="F4664">
            <v>1892.86</v>
          </cell>
          <cell r="G4664">
            <v>2</v>
          </cell>
          <cell r="H4664">
            <v>27678.57</v>
          </cell>
          <cell r="I4664">
            <v>0</v>
          </cell>
          <cell r="J4664">
            <v>0</v>
          </cell>
          <cell r="K4664">
            <v>3</v>
          </cell>
          <cell r="L4664">
            <v>29571.43</v>
          </cell>
        </row>
        <row r="4665">
          <cell r="A4665">
            <v>1313112022</v>
          </cell>
          <cell r="B4665">
            <v>131311</v>
          </cell>
          <cell r="C4665" t="str">
            <v>Прочие запасные части</v>
          </cell>
          <cell r="D4665" t="str">
            <v>Кольца резиновые разные</v>
          </cell>
          <cell r="E4665">
            <v>4</v>
          </cell>
          <cell r="F4665">
            <v>130.76</v>
          </cell>
          <cell r="G4665">
            <v>4</v>
          </cell>
          <cell r="H4665">
            <v>142.86000000000001</v>
          </cell>
          <cell r="I4665">
            <v>0</v>
          </cell>
          <cell r="J4665">
            <v>0</v>
          </cell>
          <cell r="K4665">
            <v>8</v>
          </cell>
          <cell r="L4665">
            <v>273.62</v>
          </cell>
        </row>
        <row r="4666">
          <cell r="A4666">
            <v>1313112023</v>
          </cell>
          <cell r="B4666">
            <v>131311</v>
          </cell>
          <cell r="C4666" t="str">
            <v>Прочие запасные части</v>
          </cell>
          <cell r="D4666" t="str">
            <v>кольцо 040-045-30-23</v>
          </cell>
          <cell r="E4666">
            <v>44</v>
          </cell>
          <cell r="F4666">
            <v>385.97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44</v>
          </cell>
          <cell r="L4666">
            <v>385.97</v>
          </cell>
        </row>
        <row r="4667">
          <cell r="A4667">
            <v>1313112025</v>
          </cell>
          <cell r="B4667">
            <v>131311</v>
          </cell>
          <cell r="C4667" t="str">
            <v>Прочие запасные части</v>
          </cell>
          <cell r="D4667" t="str">
            <v>Кольцо 325-01-1104 уплотн.</v>
          </cell>
          <cell r="E4667">
            <v>3</v>
          </cell>
          <cell r="F4667">
            <v>27947.37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3</v>
          </cell>
          <cell r="L4667">
            <v>27947.37</v>
          </cell>
        </row>
        <row r="4668">
          <cell r="A4668">
            <v>1313112027</v>
          </cell>
          <cell r="B4668">
            <v>131311</v>
          </cell>
          <cell r="C4668" t="str">
            <v>Прочие запасные части</v>
          </cell>
          <cell r="D4668" t="str">
            <v>Кольцо 401016</v>
          </cell>
          <cell r="E4668">
            <v>6</v>
          </cell>
          <cell r="F4668">
            <v>365.22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  <cell r="K4668">
            <v>6</v>
          </cell>
          <cell r="L4668">
            <v>365.22</v>
          </cell>
        </row>
        <row r="4669">
          <cell r="A4669">
            <v>1313112030</v>
          </cell>
          <cell r="B4669">
            <v>131311</v>
          </cell>
          <cell r="C4669" t="str">
            <v>Прочие запасные части</v>
          </cell>
          <cell r="D4669" t="str">
            <v>кольцо 008-012-25-22</v>
          </cell>
          <cell r="E4669">
            <v>29</v>
          </cell>
          <cell r="F4669">
            <v>179.65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  <cell r="K4669">
            <v>29</v>
          </cell>
          <cell r="L4669">
            <v>179.65</v>
          </cell>
        </row>
        <row r="4670">
          <cell r="A4670">
            <v>1313112031</v>
          </cell>
          <cell r="B4670">
            <v>131311</v>
          </cell>
          <cell r="C4670" t="str">
            <v>Прочие запасные части</v>
          </cell>
          <cell r="D4670" t="str">
            <v>кольцо 012.016*25*22</v>
          </cell>
          <cell r="E4670">
            <v>88</v>
          </cell>
          <cell r="F4670">
            <v>662.74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88</v>
          </cell>
          <cell r="L4670">
            <v>662.74</v>
          </cell>
        </row>
        <row r="4671">
          <cell r="A4671">
            <v>1313112033</v>
          </cell>
          <cell r="B4671">
            <v>131311</v>
          </cell>
          <cell r="C4671" t="str">
            <v>Прочие запасные части</v>
          </cell>
          <cell r="D4671" t="str">
            <v>кольцо 034-040-36-22</v>
          </cell>
          <cell r="E4671">
            <v>144</v>
          </cell>
          <cell r="F4671">
            <v>2038.94</v>
          </cell>
          <cell r="G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144</v>
          </cell>
          <cell r="L4671">
            <v>2038.94</v>
          </cell>
        </row>
        <row r="4672">
          <cell r="A4672">
            <v>1313112035</v>
          </cell>
          <cell r="B4672">
            <v>131311</v>
          </cell>
          <cell r="C4672" t="str">
            <v>Прочие запасные части</v>
          </cell>
          <cell r="D4672" t="str">
            <v>кольцо 036-041-30-22</v>
          </cell>
          <cell r="E4672">
            <v>24</v>
          </cell>
          <cell r="F4672">
            <v>252.63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24</v>
          </cell>
          <cell r="L4672">
            <v>252.63</v>
          </cell>
        </row>
        <row r="4673">
          <cell r="A4673">
            <v>1313112037</v>
          </cell>
          <cell r="B4673">
            <v>131311</v>
          </cell>
          <cell r="C4673" t="str">
            <v>Прочие запасные части</v>
          </cell>
          <cell r="D4673" t="str">
            <v>кольцо 090-100-58-22</v>
          </cell>
          <cell r="E4673">
            <v>24</v>
          </cell>
          <cell r="F4673">
            <v>807.08</v>
          </cell>
          <cell r="G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24</v>
          </cell>
          <cell r="L4673">
            <v>807.08</v>
          </cell>
        </row>
        <row r="4674">
          <cell r="A4674">
            <v>1313112038</v>
          </cell>
          <cell r="B4674">
            <v>131311</v>
          </cell>
          <cell r="C4674" t="str">
            <v>Прочие запасные части</v>
          </cell>
          <cell r="D4674" t="str">
            <v>Кольцо 095-101-36-2-2</v>
          </cell>
          <cell r="E4674">
            <v>6</v>
          </cell>
          <cell r="F4674">
            <v>600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6</v>
          </cell>
          <cell r="L4674">
            <v>600</v>
          </cell>
        </row>
        <row r="4675">
          <cell r="A4675">
            <v>1313112039</v>
          </cell>
          <cell r="B4675">
            <v>131311</v>
          </cell>
          <cell r="C4675" t="str">
            <v>Прочие запасные части</v>
          </cell>
          <cell r="D4675" t="str">
            <v>кольцо 100-110-58-22</v>
          </cell>
          <cell r="E4675">
            <v>12</v>
          </cell>
          <cell r="F4675">
            <v>424.78</v>
          </cell>
          <cell r="G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12</v>
          </cell>
          <cell r="L4675">
            <v>424.78</v>
          </cell>
        </row>
        <row r="4676">
          <cell r="A4676">
            <v>1313112043</v>
          </cell>
          <cell r="B4676">
            <v>131311</v>
          </cell>
          <cell r="C4676" t="str">
            <v>Прочие запасные части</v>
          </cell>
          <cell r="D4676" t="str">
            <v>кольцо 130 3509167Р2</v>
          </cell>
          <cell r="E4676">
            <v>1</v>
          </cell>
          <cell r="F4676">
            <v>589.47</v>
          </cell>
          <cell r="G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1</v>
          </cell>
          <cell r="L4676">
            <v>589.47</v>
          </cell>
        </row>
        <row r="4677">
          <cell r="A4677">
            <v>1313112046</v>
          </cell>
          <cell r="B4677">
            <v>131311</v>
          </cell>
          <cell r="C4677" t="str">
            <v>Прочие запасные части</v>
          </cell>
          <cell r="D4677" t="str">
            <v>кольцо 200-210-58-22</v>
          </cell>
          <cell r="E4677">
            <v>12</v>
          </cell>
          <cell r="F4677">
            <v>509.73</v>
          </cell>
          <cell r="G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12</v>
          </cell>
          <cell r="L4677">
            <v>509.73</v>
          </cell>
        </row>
        <row r="4678">
          <cell r="A4678">
            <v>1313112048</v>
          </cell>
          <cell r="B4678">
            <v>131311</v>
          </cell>
          <cell r="C4678" t="str">
            <v>Прочие запасные части</v>
          </cell>
          <cell r="D4678" t="str">
            <v>Кольцо 20-19-28</v>
          </cell>
          <cell r="E4678">
            <v>6</v>
          </cell>
          <cell r="F4678">
            <v>7617.39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6</v>
          </cell>
          <cell r="L4678">
            <v>7617.39</v>
          </cell>
        </row>
        <row r="4679">
          <cell r="A4679">
            <v>1313112050</v>
          </cell>
          <cell r="B4679">
            <v>131311</v>
          </cell>
          <cell r="C4679" t="str">
            <v>Прочие запасные части</v>
          </cell>
          <cell r="D4679" t="str">
            <v>кольцо 240-1002024</v>
          </cell>
          <cell r="E4679">
            <v>38</v>
          </cell>
          <cell r="F4679">
            <v>2320.36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38</v>
          </cell>
          <cell r="L4679">
            <v>2320.36</v>
          </cell>
        </row>
        <row r="4680">
          <cell r="A4680">
            <v>1313112051</v>
          </cell>
          <cell r="B4680">
            <v>131311</v>
          </cell>
          <cell r="C4680" t="str">
            <v>Прочие запасные части</v>
          </cell>
          <cell r="D4680" t="str">
            <v>кольцо 51-08-45 239-12</v>
          </cell>
          <cell r="E4680">
            <v>3</v>
          </cell>
          <cell r="F4680">
            <v>717.36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3</v>
          </cell>
          <cell r="L4680">
            <v>717.36</v>
          </cell>
        </row>
        <row r="4681">
          <cell r="A4681">
            <v>1313112080</v>
          </cell>
          <cell r="B4681">
            <v>131311</v>
          </cell>
          <cell r="C4681" t="str">
            <v>Прочие запасные части</v>
          </cell>
          <cell r="D4681" t="str">
            <v>кольцо стальное с замком</v>
          </cell>
          <cell r="E4681">
            <v>8</v>
          </cell>
          <cell r="F4681">
            <v>56182.46</v>
          </cell>
          <cell r="G4681">
            <v>0</v>
          </cell>
          <cell r="H4681">
            <v>0</v>
          </cell>
          <cell r="I4681">
            <v>0</v>
          </cell>
          <cell r="J4681">
            <v>0</v>
          </cell>
          <cell r="K4681">
            <v>8</v>
          </cell>
          <cell r="L4681">
            <v>56182.46</v>
          </cell>
        </row>
        <row r="4682">
          <cell r="A4682">
            <v>1313112084</v>
          </cell>
          <cell r="B4682">
            <v>131311</v>
          </cell>
          <cell r="C4682" t="str">
            <v>Прочие запасные части</v>
          </cell>
          <cell r="D4682" t="str">
            <v>Кольцо упл.В-881-07-9016</v>
          </cell>
          <cell r="E4682">
            <v>4</v>
          </cell>
          <cell r="F4682">
            <v>26656.14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4</v>
          </cell>
          <cell r="L4682">
            <v>26656.14</v>
          </cell>
        </row>
        <row r="4683">
          <cell r="A4683">
            <v>1313112085</v>
          </cell>
          <cell r="B4683">
            <v>131311</v>
          </cell>
          <cell r="C4683" t="str">
            <v>Прочие запасные части</v>
          </cell>
          <cell r="D4683" t="str">
            <v>Кольцо упл.В-881-07-9017</v>
          </cell>
          <cell r="E4683">
            <v>16</v>
          </cell>
          <cell r="F4683">
            <v>106624.56</v>
          </cell>
          <cell r="G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16</v>
          </cell>
          <cell r="L4683">
            <v>106624.56</v>
          </cell>
        </row>
        <row r="4684">
          <cell r="A4684">
            <v>1313112087</v>
          </cell>
          <cell r="B4684">
            <v>131311</v>
          </cell>
          <cell r="C4684" t="str">
            <v>Прочие запасные части</v>
          </cell>
          <cell r="D4684" t="str">
            <v>кольцо уплотнительн. шт.92-50</v>
          </cell>
          <cell r="E4684">
            <v>18</v>
          </cell>
          <cell r="F4684">
            <v>1665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18</v>
          </cell>
          <cell r="L4684">
            <v>1665</v>
          </cell>
        </row>
        <row r="4685">
          <cell r="A4685">
            <v>1313112091</v>
          </cell>
          <cell r="B4685">
            <v>131311</v>
          </cell>
          <cell r="C4685" t="str">
            <v>Прочие запасные части</v>
          </cell>
          <cell r="D4685" t="str">
            <v>кольцо фторопластовое 125</v>
          </cell>
          <cell r="E4685">
            <v>23</v>
          </cell>
          <cell r="F4685">
            <v>4107.1400000000003</v>
          </cell>
          <cell r="G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23</v>
          </cell>
          <cell r="L4685">
            <v>4107.1400000000003</v>
          </cell>
        </row>
        <row r="4686">
          <cell r="A4686">
            <v>1313112094</v>
          </cell>
          <cell r="B4686">
            <v>131311</v>
          </cell>
          <cell r="C4686" t="str">
            <v>Прочие запасные части</v>
          </cell>
          <cell r="D4686" t="str">
            <v>Комбинир.гибкий трубопр. Р11А11/111/06-1400</v>
          </cell>
          <cell r="E4686">
            <v>2</v>
          </cell>
          <cell r="F4686">
            <v>3754.78</v>
          </cell>
          <cell r="G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2</v>
          </cell>
          <cell r="L4686">
            <v>3754.78</v>
          </cell>
        </row>
        <row r="4687">
          <cell r="A4687">
            <v>1313112096</v>
          </cell>
          <cell r="B4687">
            <v>131311</v>
          </cell>
          <cell r="C4687" t="str">
            <v>Прочие запасные части</v>
          </cell>
          <cell r="D4687" t="str">
            <v>Комбинир.гибкий трубопр. Р11А11/211/20-700</v>
          </cell>
          <cell r="E4687">
            <v>2</v>
          </cell>
          <cell r="F4687">
            <v>4965.22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2</v>
          </cell>
          <cell r="L4687">
            <v>4965.22</v>
          </cell>
        </row>
        <row r="4688">
          <cell r="A4688">
            <v>1313112098</v>
          </cell>
          <cell r="B4688">
            <v>131311</v>
          </cell>
          <cell r="C4688" t="str">
            <v>Прочие запасные части</v>
          </cell>
          <cell r="D4688" t="str">
            <v>Комбинир.гибкий трубопр. Р11А11/511/10-550</v>
          </cell>
          <cell r="E4688">
            <v>2</v>
          </cell>
          <cell r="F4688">
            <v>2553.04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2</v>
          </cell>
          <cell r="L4688">
            <v>2553.04</v>
          </cell>
        </row>
        <row r="4689">
          <cell r="A4689">
            <v>1313112099</v>
          </cell>
          <cell r="B4689">
            <v>131311</v>
          </cell>
          <cell r="C4689" t="str">
            <v>Прочие запасные части</v>
          </cell>
          <cell r="D4689" t="str">
            <v>Комбинир.гибкий трубопр. Р11А11/511/10-900</v>
          </cell>
          <cell r="E4689">
            <v>2</v>
          </cell>
          <cell r="F4689">
            <v>3963.48</v>
          </cell>
          <cell r="G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2</v>
          </cell>
          <cell r="L4689">
            <v>3963.48</v>
          </cell>
        </row>
        <row r="4690">
          <cell r="A4690">
            <v>1313112100</v>
          </cell>
          <cell r="B4690">
            <v>131311</v>
          </cell>
          <cell r="C4690" t="str">
            <v>Прочие запасные части</v>
          </cell>
          <cell r="D4690" t="str">
            <v>Комбинир.гибкий трубопр. Р11А11/511/16-240</v>
          </cell>
          <cell r="E4690">
            <v>2</v>
          </cell>
          <cell r="F4690">
            <v>3055.66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2</v>
          </cell>
          <cell r="L4690">
            <v>3055.66</v>
          </cell>
        </row>
        <row r="4691">
          <cell r="A4691">
            <v>1313112101</v>
          </cell>
          <cell r="B4691">
            <v>131311</v>
          </cell>
          <cell r="C4691" t="str">
            <v>Прочие запасные части</v>
          </cell>
          <cell r="D4691" t="str">
            <v>Комбинир.гибкий трубопр. Р11А11/511/16-550</v>
          </cell>
          <cell r="E4691">
            <v>2</v>
          </cell>
          <cell r="F4691">
            <v>3525.22</v>
          </cell>
          <cell r="G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2</v>
          </cell>
          <cell r="L4691">
            <v>3525.22</v>
          </cell>
        </row>
        <row r="4692">
          <cell r="A4692">
            <v>1313112102</v>
          </cell>
          <cell r="B4692">
            <v>131311</v>
          </cell>
          <cell r="C4692" t="str">
            <v>Прочие запасные части</v>
          </cell>
          <cell r="D4692" t="str">
            <v>Комбинир.гибкий трубопр. Р11А11/511/16-700</v>
          </cell>
          <cell r="E4692">
            <v>2</v>
          </cell>
          <cell r="F4692">
            <v>3829.56</v>
          </cell>
          <cell r="G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2</v>
          </cell>
          <cell r="L4692">
            <v>3829.56</v>
          </cell>
        </row>
        <row r="4693">
          <cell r="A4693">
            <v>1313112103</v>
          </cell>
          <cell r="B4693">
            <v>131311</v>
          </cell>
          <cell r="C4693" t="str">
            <v>Прочие запасные части</v>
          </cell>
          <cell r="D4693" t="str">
            <v>Комбинир.гибкий трубопр. Р11А11/511/25-400</v>
          </cell>
          <cell r="E4693">
            <v>2</v>
          </cell>
          <cell r="F4693">
            <v>5819.14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2</v>
          </cell>
          <cell r="L4693">
            <v>5819.14</v>
          </cell>
        </row>
        <row r="4694">
          <cell r="A4694">
            <v>1313112104</v>
          </cell>
          <cell r="B4694">
            <v>131311</v>
          </cell>
          <cell r="C4694" t="str">
            <v>Прочие запасные части</v>
          </cell>
          <cell r="D4694" t="str">
            <v>Комбинир.гибкий трубор. Р11А11/111/10-600</v>
          </cell>
          <cell r="E4694">
            <v>2</v>
          </cell>
          <cell r="F4694">
            <v>3064.34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2</v>
          </cell>
          <cell r="L4694">
            <v>3064.34</v>
          </cell>
        </row>
        <row r="4695">
          <cell r="A4695">
            <v>1313112108</v>
          </cell>
          <cell r="B4695">
            <v>131311</v>
          </cell>
          <cell r="C4695" t="str">
            <v>Прочие запасные части</v>
          </cell>
          <cell r="D4695" t="str">
            <v>КОМПЛ,НОВЕСН,ОБМ,ЮМЗ,N421</v>
          </cell>
          <cell r="E4695">
            <v>1</v>
          </cell>
          <cell r="F4695">
            <v>2000</v>
          </cell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1</v>
          </cell>
          <cell r="L4695">
            <v>2000</v>
          </cell>
        </row>
        <row r="4696">
          <cell r="A4696">
            <v>1313112111</v>
          </cell>
          <cell r="B4696">
            <v>131311</v>
          </cell>
          <cell r="C4696" t="str">
            <v>Прочие запасные части</v>
          </cell>
          <cell r="D4696" t="str">
            <v>Комплект вкладыши шт.11210-00</v>
          </cell>
          <cell r="E4696">
            <v>1</v>
          </cell>
          <cell r="F4696">
            <v>11210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1</v>
          </cell>
          <cell r="L4696">
            <v>11210</v>
          </cell>
        </row>
        <row r="4697">
          <cell r="A4697">
            <v>1313112112</v>
          </cell>
          <cell r="B4697">
            <v>131311</v>
          </cell>
          <cell r="C4697" t="str">
            <v>Прочие запасные части</v>
          </cell>
          <cell r="D4697" t="str">
            <v>Комплект ножей для Грейдерного отвала Д3-98</v>
          </cell>
          <cell r="E4697">
            <v>5</v>
          </cell>
          <cell r="F4697">
            <v>486607.14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5</v>
          </cell>
          <cell r="L4697">
            <v>486607.14</v>
          </cell>
        </row>
        <row r="4698">
          <cell r="A4698">
            <v>1313112124</v>
          </cell>
          <cell r="B4698">
            <v>131311</v>
          </cell>
          <cell r="C4698" t="str">
            <v>Прочие запасные части</v>
          </cell>
          <cell r="D4698" t="str">
            <v>контактор ТКС-601ДОД</v>
          </cell>
          <cell r="E4698">
            <v>2</v>
          </cell>
          <cell r="F4698">
            <v>46749.57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2</v>
          </cell>
          <cell r="L4698">
            <v>46749.57</v>
          </cell>
        </row>
        <row r="4699">
          <cell r="A4699">
            <v>1313112130</v>
          </cell>
          <cell r="B4699">
            <v>131311</v>
          </cell>
          <cell r="C4699" t="str">
            <v>Прочие запасные части</v>
          </cell>
          <cell r="D4699" t="str">
            <v>конус сигнальный</v>
          </cell>
          <cell r="E4699">
            <v>25</v>
          </cell>
          <cell r="F4699">
            <v>250000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25</v>
          </cell>
          <cell r="L4699">
            <v>250000</v>
          </cell>
        </row>
        <row r="4700">
          <cell r="A4700">
            <v>1313112131</v>
          </cell>
          <cell r="B4700">
            <v>131311</v>
          </cell>
          <cell r="C4700" t="str">
            <v>Прочие запасные части</v>
          </cell>
          <cell r="D4700" t="str">
            <v>манжета 1,2-95*130*12 армированная</v>
          </cell>
          <cell r="E4700">
            <v>2</v>
          </cell>
          <cell r="F4700">
            <v>377.19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2</v>
          </cell>
          <cell r="L4700">
            <v>377.19</v>
          </cell>
        </row>
        <row r="4701">
          <cell r="A4701">
            <v>1313112138</v>
          </cell>
          <cell r="B4701">
            <v>131311</v>
          </cell>
          <cell r="C4701" t="str">
            <v>Прочие запасные части</v>
          </cell>
          <cell r="D4701" t="str">
            <v>коромысло шт.1890-00</v>
          </cell>
          <cell r="E4701">
            <v>8</v>
          </cell>
          <cell r="F4701">
            <v>15120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8</v>
          </cell>
          <cell r="L4701">
            <v>15120</v>
          </cell>
        </row>
        <row r="4702">
          <cell r="A4702">
            <v>1313112143</v>
          </cell>
          <cell r="B4702">
            <v>131311</v>
          </cell>
          <cell r="C4702" t="str">
            <v>Прочие запасные части</v>
          </cell>
          <cell r="D4702" t="str">
            <v>Коронка рыхлителя</v>
          </cell>
          <cell r="E4702">
            <v>5</v>
          </cell>
          <cell r="F4702">
            <v>125000</v>
          </cell>
          <cell r="G4702">
            <v>0</v>
          </cell>
          <cell r="H4702">
            <v>0</v>
          </cell>
          <cell r="I4702">
            <v>0</v>
          </cell>
          <cell r="J4702">
            <v>0</v>
          </cell>
          <cell r="K4702">
            <v>5</v>
          </cell>
          <cell r="L4702">
            <v>125000</v>
          </cell>
        </row>
        <row r="4703">
          <cell r="A4703">
            <v>1313112146</v>
          </cell>
          <cell r="B4703">
            <v>131311</v>
          </cell>
          <cell r="C4703" t="str">
            <v>Прочие запасные части</v>
          </cell>
          <cell r="D4703" t="str">
            <v>Коронка рыхлителя Т-330</v>
          </cell>
          <cell r="E4703">
            <v>12</v>
          </cell>
          <cell r="F4703">
            <v>358251.82</v>
          </cell>
          <cell r="G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12</v>
          </cell>
          <cell r="L4703">
            <v>358251.82</v>
          </cell>
        </row>
        <row r="4704">
          <cell r="A4704">
            <v>1313112157</v>
          </cell>
          <cell r="B4704">
            <v>131311</v>
          </cell>
          <cell r="C4704" t="str">
            <v>Прочие запасные части</v>
          </cell>
          <cell r="D4704" t="str">
            <v>Корпус подшипника 50-19-147</v>
          </cell>
          <cell r="E4704">
            <v>2</v>
          </cell>
          <cell r="F4704">
            <v>16634.78</v>
          </cell>
          <cell r="G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2</v>
          </cell>
          <cell r="L4704">
            <v>16634.78</v>
          </cell>
        </row>
        <row r="4705">
          <cell r="A4705">
            <v>1313112158</v>
          </cell>
          <cell r="B4705">
            <v>131311</v>
          </cell>
          <cell r="C4705" t="str">
            <v>Прочие запасные части</v>
          </cell>
          <cell r="D4705" t="str">
            <v>Корпус подшипника 50-19-145</v>
          </cell>
          <cell r="E4705">
            <v>2</v>
          </cell>
          <cell r="F4705">
            <v>8121.74</v>
          </cell>
          <cell r="G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2</v>
          </cell>
          <cell r="L4705">
            <v>8121.74</v>
          </cell>
        </row>
        <row r="4706">
          <cell r="A4706">
            <v>1313112161</v>
          </cell>
          <cell r="B4706">
            <v>131311</v>
          </cell>
          <cell r="C4706" t="str">
            <v>Прочие запасные части</v>
          </cell>
          <cell r="D4706" t="str">
            <v>Корпус упорного подшипника ЯМЗ</v>
          </cell>
          <cell r="E4706">
            <v>1</v>
          </cell>
          <cell r="F4706">
            <v>1669.57</v>
          </cell>
          <cell r="G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1</v>
          </cell>
          <cell r="L4706">
            <v>1669.57</v>
          </cell>
        </row>
        <row r="4707">
          <cell r="A4707">
            <v>1313112163</v>
          </cell>
          <cell r="B4707">
            <v>131311</v>
          </cell>
          <cell r="C4707" t="str">
            <v>Прочие запасные части</v>
          </cell>
          <cell r="D4707" t="str">
            <v>КПП ДЗ-98 10.04.000</v>
          </cell>
          <cell r="E4707">
            <v>1</v>
          </cell>
          <cell r="F4707">
            <v>891460.87</v>
          </cell>
          <cell r="G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1</v>
          </cell>
          <cell r="L4707">
            <v>891460.87</v>
          </cell>
        </row>
        <row r="4708">
          <cell r="A4708">
            <v>1313112170</v>
          </cell>
          <cell r="B4708">
            <v>131311</v>
          </cell>
          <cell r="C4708" t="str">
            <v>Прочие запасные части</v>
          </cell>
          <cell r="D4708" t="str">
            <v>кран 100 3514010</v>
          </cell>
          <cell r="E4708">
            <v>2</v>
          </cell>
          <cell r="F4708">
            <v>13764.61</v>
          </cell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2</v>
          </cell>
          <cell r="L4708">
            <v>13764.61</v>
          </cell>
        </row>
        <row r="4709">
          <cell r="A4709">
            <v>1313112172</v>
          </cell>
          <cell r="B4709">
            <v>131311</v>
          </cell>
          <cell r="C4709" t="str">
            <v>Прочие запасные части</v>
          </cell>
          <cell r="D4709" t="str">
            <v>Кран 100 3537010</v>
          </cell>
          <cell r="E4709">
            <v>1</v>
          </cell>
          <cell r="F4709">
            <v>1932.74</v>
          </cell>
          <cell r="G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1</v>
          </cell>
          <cell r="L4709">
            <v>1932.74</v>
          </cell>
        </row>
        <row r="4710">
          <cell r="A4710">
            <v>1313112175</v>
          </cell>
          <cell r="B4710">
            <v>131311</v>
          </cell>
          <cell r="C4710" t="str">
            <v>Прочие запасные части</v>
          </cell>
          <cell r="D4710" t="str">
            <v>кран однопроволный-грибок-100-3522.110</v>
          </cell>
          <cell r="E4710">
            <v>4</v>
          </cell>
          <cell r="F4710">
            <v>33333.33</v>
          </cell>
          <cell r="G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4</v>
          </cell>
          <cell r="L4710">
            <v>33333.33</v>
          </cell>
        </row>
        <row r="4711">
          <cell r="A4711">
            <v>1313112177</v>
          </cell>
          <cell r="B4711">
            <v>131311</v>
          </cell>
          <cell r="C4711" t="str">
            <v>Прочие запасные части</v>
          </cell>
          <cell r="D4711" t="str">
            <v>Кран топливного бака КР-12д 610-00</v>
          </cell>
          <cell r="E4711">
            <v>1</v>
          </cell>
          <cell r="F4711">
            <v>610</v>
          </cell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1</v>
          </cell>
          <cell r="L4711">
            <v>610</v>
          </cell>
        </row>
        <row r="4712">
          <cell r="A4712">
            <v>1313112180</v>
          </cell>
          <cell r="B4712">
            <v>131311</v>
          </cell>
          <cell r="C4712" t="str">
            <v>Прочие запасные части</v>
          </cell>
          <cell r="D4712" t="str">
            <v>кремольерная шестерня</v>
          </cell>
          <cell r="E4712">
            <v>6</v>
          </cell>
          <cell r="F4712">
            <v>723214.29</v>
          </cell>
          <cell r="G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6</v>
          </cell>
          <cell r="L4712">
            <v>723214.29</v>
          </cell>
        </row>
        <row r="4713">
          <cell r="A4713">
            <v>1313112181</v>
          </cell>
          <cell r="B4713">
            <v>131311</v>
          </cell>
          <cell r="C4713" t="str">
            <v>Прочие запасные части</v>
          </cell>
          <cell r="D4713" t="str">
            <v>Крестовина</v>
          </cell>
          <cell r="E4713">
            <v>2</v>
          </cell>
          <cell r="F4713">
            <v>2142.85</v>
          </cell>
          <cell r="G4713">
            <v>2</v>
          </cell>
          <cell r="H4713">
            <v>231.95</v>
          </cell>
          <cell r="I4713">
            <v>1</v>
          </cell>
          <cell r="J4713">
            <v>1071.43</v>
          </cell>
          <cell r="K4713">
            <v>3</v>
          </cell>
          <cell r="L4713">
            <v>1303.3699999999999</v>
          </cell>
        </row>
        <row r="4714">
          <cell r="A4714">
            <v>1313112182</v>
          </cell>
          <cell r="B4714">
            <v>131311</v>
          </cell>
          <cell r="C4714" t="str">
            <v>Прочие запасные части</v>
          </cell>
          <cell r="D4714" t="str">
            <v>Крестовина 200-2403060</v>
          </cell>
          <cell r="E4714">
            <v>4</v>
          </cell>
          <cell r="F4714">
            <v>14349.99</v>
          </cell>
          <cell r="G4714">
            <v>0</v>
          </cell>
          <cell r="H4714">
            <v>0</v>
          </cell>
          <cell r="I4714">
            <v>0</v>
          </cell>
          <cell r="J4714">
            <v>0</v>
          </cell>
          <cell r="K4714">
            <v>4</v>
          </cell>
          <cell r="L4714">
            <v>14349.99</v>
          </cell>
        </row>
        <row r="4715">
          <cell r="A4715">
            <v>1313112184</v>
          </cell>
          <cell r="B4715">
            <v>131311</v>
          </cell>
          <cell r="C4715" t="str">
            <v>Прочие запасные части</v>
          </cell>
          <cell r="D4715" t="str">
            <v>Крестовина 408-2201026</v>
          </cell>
          <cell r="E4715">
            <v>10</v>
          </cell>
          <cell r="F4715">
            <v>19403.509999999998</v>
          </cell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10</v>
          </cell>
          <cell r="L4715">
            <v>19403.509999999998</v>
          </cell>
        </row>
        <row r="4716">
          <cell r="A4716">
            <v>1313112190</v>
          </cell>
          <cell r="B4716">
            <v>131311</v>
          </cell>
          <cell r="C4716" t="str">
            <v>Прочие запасные части</v>
          </cell>
          <cell r="D4716" t="str">
            <v>Крестовина кард.вала 727-00-1023</v>
          </cell>
          <cell r="E4716">
            <v>5</v>
          </cell>
          <cell r="F4716">
            <v>39437.620000000003</v>
          </cell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5</v>
          </cell>
          <cell r="L4716">
            <v>39437.620000000003</v>
          </cell>
        </row>
        <row r="4717">
          <cell r="A4717">
            <v>1313112191</v>
          </cell>
          <cell r="B4717">
            <v>131311</v>
          </cell>
          <cell r="C4717" t="str">
            <v>Прочие запасные части</v>
          </cell>
          <cell r="D4717" t="str">
            <v>Кронштейн ДЗ95Б.34-077</v>
          </cell>
          <cell r="E4717">
            <v>1</v>
          </cell>
          <cell r="F4717">
            <v>22326.11</v>
          </cell>
          <cell r="G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1</v>
          </cell>
          <cell r="L4717">
            <v>22326.11</v>
          </cell>
        </row>
        <row r="4718">
          <cell r="A4718">
            <v>1313112193</v>
          </cell>
          <cell r="B4718">
            <v>131311</v>
          </cell>
          <cell r="C4718" t="str">
            <v>Прочие запасные части</v>
          </cell>
          <cell r="D4718" t="str">
            <v>Круг повор. Д395Б.34-090</v>
          </cell>
          <cell r="E4718">
            <v>1</v>
          </cell>
          <cell r="F4718">
            <v>487467.38</v>
          </cell>
          <cell r="G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1</v>
          </cell>
          <cell r="L4718">
            <v>487467.38</v>
          </cell>
        </row>
        <row r="4719">
          <cell r="A4719">
            <v>1313112194</v>
          </cell>
          <cell r="B4719">
            <v>131311</v>
          </cell>
          <cell r="C4719" t="str">
            <v>Прочие запасные части</v>
          </cell>
          <cell r="D4719" t="str">
            <v>крыльчатка 7523-2402150</v>
          </cell>
          <cell r="E4719">
            <v>3</v>
          </cell>
          <cell r="F4719">
            <v>16794.78</v>
          </cell>
          <cell r="G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3</v>
          </cell>
          <cell r="L4719">
            <v>16794.78</v>
          </cell>
        </row>
        <row r="4720">
          <cell r="A4720">
            <v>1313112196</v>
          </cell>
          <cell r="B4720">
            <v>131311</v>
          </cell>
          <cell r="C4720" t="str">
            <v>Прочие запасные части</v>
          </cell>
          <cell r="D4720" t="str">
            <v>Крышка 20-19-22</v>
          </cell>
          <cell r="E4720">
            <v>2</v>
          </cell>
          <cell r="F4720">
            <v>2469.5700000000002</v>
          </cell>
          <cell r="G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2</v>
          </cell>
          <cell r="L4720">
            <v>2469.5700000000002</v>
          </cell>
        </row>
        <row r="4721">
          <cell r="A4721">
            <v>1313112198</v>
          </cell>
          <cell r="B4721">
            <v>131311</v>
          </cell>
          <cell r="C4721" t="str">
            <v>Прочие запасные части</v>
          </cell>
          <cell r="D4721" t="str">
            <v>Крышка 50-19-146</v>
          </cell>
          <cell r="E4721">
            <v>2</v>
          </cell>
          <cell r="F4721">
            <v>7260.87</v>
          </cell>
          <cell r="G4721">
            <v>0</v>
          </cell>
          <cell r="H4721">
            <v>0</v>
          </cell>
          <cell r="I4721">
            <v>0</v>
          </cell>
          <cell r="J4721">
            <v>0</v>
          </cell>
          <cell r="K4721">
            <v>2</v>
          </cell>
          <cell r="L4721">
            <v>7260.87</v>
          </cell>
        </row>
        <row r="4722">
          <cell r="A4722">
            <v>1313112199</v>
          </cell>
          <cell r="B4722">
            <v>131311</v>
          </cell>
          <cell r="C4722" t="str">
            <v>Прочие запасные части</v>
          </cell>
          <cell r="D4722" t="str">
            <v>Крышка 50-19-156</v>
          </cell>
          <cell r="E4722">
            <v>1</v>
          </cell>
          <cell r="F4722">
            <v>421.74</v>
          </cell>
          <cell r="G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1</v>
          </cell>
          <cell r="L4722">
            <v>421.74</v>
          </cell>
        </row>
        <row r="4723">
          <cell r="A4723">
            <v>1313112205</v>
          </cell>
          <cell r="B4723">
            <v>131311</v>
          </cell>
          <cell r="C4723" t="str">
            <v>Прочие запасные части</v>
          </cell>
          <cell r="D4723" t="str">
            <v>Крышка бугеля СМД-118 шт.168965-52</v>
          </cell>
          <cell r="E4723">
            <v>1</v>
          </cell>
          <cell r="F4723">
            <v>168965.52</v>
          </cell>
          <cell r="G4723">
            <v>0</v>
          </cell>
          <cell r="H4723">
            <v>0</v>
          </cell>
          <cell r="I4723">
            <v>0</v>
          </cell>
          <cell r="J4723">
            <v>0</v>
          </cell>
          <cell r="K4723">
            <v>1</v>
          </cell>
          <cell r="L4723">
            <v>168965.52</v>
          </cell>
        </row>
        <row r="4724">
          <cell r="A4724">
            <v>1313112208</v>
          </cell>
          <cell r="B4724">
            <v>131311</v>
          </cell>
          <cell r="C4724" t="str">
            <v>Прочие запасные части</v>
          </cell>
          <cell r="D4724" t="str">
            <v>Крышка КПП</v>
          </cell>
          <cell r="E4724">
            <v>1</v>
          </cell>
          <cell r="F4724">
            <v>2212.39</v>
          </cell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1</v>
          </cell>
          <cell r="L4724">
            <v>2212.39</v>
          </cell>
        </row>
        <row r="4725">
          <cell r="A4725">
            <v>1313112224</v>
          </cell>
          <cell r="B4725">
            <v>131311</v>
          </cell>
          <cell r="C4725" t="str">
            <v>Прочие запасные части</v>
          </cell>
          <cell r="D4725" t="str">
            <v>Лабиринт 24-19-47</v>
          </cell>
          <cell r="E4725">
            <v>1</v>
          </cell>
          <cell r="F4725">
            <v>7630.43</v>
          </cell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1</v>
          </cell>
          <cell r="L4725">
            <v>7630.43</v>
          </cell>
        </row>
        <row r="4726">
          <cell r="A4726">
            <v>1313112251</v>
          </cell>
          <cell r="B4726">
            <v>131311</v>
          </cell>
          <cell r="C4726" t="str">
            <v>Прочие запасные части</v>
          </cell>
          <cell r="D4726" t="str">
            <v>369223654 лебедка</v>
          </cell>
          <cell r="E4726">
            <v>1</v>
          </cell>
          <cell r="F4726">
            <v>38343.22</v>
          </cell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1</v>
          </cell>
          <cell r="L4726">
            <v>38343.22</v>
          </cell>
        </row>
        <row r="4727">
          <cell r="A4727">
            <v>1313112252</v>
          </cell>
          <cell r="B4727">
            <v>131311</v>
          </cell>
          <cell r="C4727" t="str">
            <v>Прочие запасные части</v>
          </cell>
          <cell r="D4727" t="str">
            <v>лента тормозная шт.3966-09</v>
          </cell>
          <cell r="E4727">
            <v>2</v>
          </cell>
          <cell r="F4727">
            <v>7932.18</v>
          </cell>
          <cell r="G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2</v>
          </cell>
          <cell r="L4727">
            <v>7932.18</v>
          </cell>
        </row>
        <row r="4728">
          <cell r="A4728">
            <v>1313112254</v>
          </cell>
          <cell r="B4728">
            <v>131311</v>
          </cell>
          <cell r="C4728" t="str">
            <v>Прочие запасные части</v>
          </cell>
          <cell r="D4728" t="str">
            <v>линки передние</v>
          </cell>
          <cell r="E4728">
            <v>6</v>
          </cell>
          <cell r="F4728">
            <v>77064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6</v>
          </cell>
          <cell r="L4728">
            <v>77064</v>
          </cell>
        </row>
        <row r="4729">
          <cell r="A4729">
            <v>1313112255</v>
          </cell>
          <cell r="B4729">
            <v>131311</v>
          </cell>
          <cell r="C4729" t="str">
            <v>Прочие запасные части</v>
          </cell>
          <cell r="D4729" t="str">
            <v>МАГНЕТО М/49</v>
          </cell>
          <cell r="E4729">
            <v>1</v>
          </cell>
          <cell r="F4729">
            <v>12000</v>
          </cell>
          <cell r="G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1</v>
          </cell>
          <cell r="L4729">
            <v>12000</v>
          </cell>
        </row>
        <row r="4730">
          <cell r="A4730">
            <v>1313112257</v>
          </cell>
          <cell r="B4730">
            <v>131311</v>
          </cell>
          <cell r="C4730" t="str">
            <v>Прочие запасные части</v>
          </cell>
          <cell r="D4730" t="str">
            <v>манжет 160*190 шт.248-43</v>
          </cell>
          <cell r="E4730">
            <v>7</v>
          </cell>
          <cell r="F4730">
            <v>2112.14</v>
          </cell>
          <cell r="G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7</v>
          </cell>
          <cell r="L4730">
            <v>2112.14</v>
          </cell>
        </row>
        <row r="4731">
          <cell r="A4731">
            <v>1313112259</v>
          </cell>
          <cell r="B4731">
            <v>131311</v>
          </cell>
          <cell r="C4731" t="str">
            <v>Прочие запасные части</v>
          </cell>
          <cell r="D4731" t="str">
            <v>Манжет 2,2-125 155 шт. 435-60</v>
          </cell>
          <cell r="E4731">
            <v>6</v>
          </cell>
          <cell r="F4731">
            <v>2613.6</v>
          </cell>
          <cell r="G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6</v>
          </cell>
          <cell r="L4731">
            <v>2613.6</v>
          </cell>
        </row>
        <row r="4732">
          <cell r="A4732">
            <v>1313112266</v>
          </cell>
          <cell r="B4732">
            <v>131311</v>
          </cell>
          <cell r="C4732" t="str">
            <v>Прочие запасные части</v>
          </cell>
          <cell r="D4732" t="str">
            <v>манжета упл. вп. клапана ЯМЗ</v>
          </cell>
          <cell r="E4732">
            <v>48</v>
          </cell>
          <cell r="F4732">
            <v>3083</v>
          </cell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48</v>
          </cell>
          <cell r="L4732">
            <v>3083</v>
          </cell>
        </row>
        <row r="4733">
          <cell r="A4733">
            <v>1313112267</v>
          </cell>
          <cell r="B4733">
            <v>131311</v>
          </cell>
          <cell r="C4733" t="str">
            <v>Прочие запасные части</v>
          </cell>
          <cell r="D4733" t="str">
            <v>Манжета 1,2 260*300</v>
          </cell>
          <cell r="E4733">
            <v>3</v>
          </cell>
          <cell r="F4733">
            <v>3878.95</v>
          </cell>
          <cell r="G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3</v>
          </cell>
          <cell r="L4733">
            <v>3878.95</v>
          </cell>
        </row>
        <row r="4734">
          <cell r="A4734">
            <v>1313112268</v>
          </cell>
          <cell r="B4734">
            <v>131311</v>
          </cell>
          <cell r="C4734" t="str">
            <v>Прочие запасные части</v>
          </cell>
          <cell r="D4734" t="str">
            <v>манжета 1-2 105*138</v>
          </cell>
          <cell r="E4734">
            <v>1</v>
          </cell>
          <cell r="F4734">
            <v>323.68</v>
          </cell>
          <cell r="G4734">
            <v>0</v>
          </cell>
          <cell r="H4734">
            <v>0</v>
          </cell>
          <cell r="I4734">
            <v>0</v>
          </cell>
          <cell r="J4734">
            <v>0</v>
          </cell>
          <cell r="K4734">
            <v>1</v>
          </cell>
          <cell r="L4734">
            <v>323.68</v>
          </cell>
        </row>
        <row r="4735">
          <cell r="A4735">
            <v>1313112269</v>
          </cell>
          <cell r="B4735">
            <v>131311</v>
          </cell>
          <cell r="C4735" t="str">
            <v>Прочие запасные части</v>
          </cell>
          <cell r="D4735" t="str">
            <v>Манжета 260*300</v>
          </cell>
          <cell r="E4735">
            <v>2</v>
          </cell>
          <cell r="F4735">
            <v>2550.87</v>
          </cell>
          <cell r="G4735">
            <v>0</v>
          </cell>
          <cell r="H4735">
            <v>0</v>
          </cell>
          <cell r="I4735">
            <v>0</v>
          </cell>
          <cell r="J4735">
            <v>0</v>
          </cell>
          <cell r="K4735">
            <v>2</v>
          </cell>
          <cell r="L4735">
            <v>2550.87</v>
          </cell>
        </row>
        <row r="4736">
          <cell r="A4736">
            <v>1313112270</v>
          </cell>
          <cell r="B4736">
            <v>131311</v>
          </cell>
          <cell r="C4736" t="str">
            <v>Прочие запасные части</v>
          </cell>
          <cell r="D4736" t="str">
            <v>Манжета 537-3103037</v>
          </cell>
          <cell r="E4736">
            <v>4</v>
          </cell>
          <cell r="F4736">
            <v>1578.95</v>
          </cell>
          <cell r="G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4</v>
          </cell>
          <cell r="L4736">
            <v>1578.95</v>
          </cell>
        </row>
        <row r="4737">
          <cell r="A4737">
            <v>1313112277</v>
          </cell>
          <cell r="B4737">
            <v>131311</v>
          </cell>
          <cell r="C4737" t="str">
            <v>Прочие запасные части</v>
          </cell>
          <cell r="D4737" t="str">
            <v>Манжета 700-40-2163</v>
          </cell>
          <cell r="E4737">
            <v>2</v>
          </cell>
          <cell r="F4737">
            <v>521.74</v>
          </cell>
          <cell r="G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2</v>
          </cell>
          <cell r="L4737">
            <v>521.74</v>
          </cell>
        </row>
        <row r="4738">
          <cell r="A4738">
            <v>1313112278</v>
          </cell>
          <cell r="B4738">
            <v>131311</v>
          </cell>
          <cell r="C4738" t="str">
            <v>Прочие запасные части</v>
          </cell>
          <cell r="D4738" t="str">
            <v>Манжета 700-40-3372</v>
          </cell>
          <cell r="E4738">
            <v>2</v>
          </cell>
          <cell r="F4738">
            <v>973.91</v>
          </cell>
          <cell r="G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2</v>
          </cell>
          <cell r="L4738">
            <v>973.91</v>
          </cell>
        </row>
        <row r="4739">
          <cell r="A4739">
            <v>1313112281</v>
          </cell>
          <cell r="B4739">
            <v>131311</v>
          </cell>
          <cell r="C4739" t="str">
            <v>Прочие запасные части</v>
          </cell>
          <cell r="D4739" t="str">
            <v>манжета армированная 1,2-85*110</v>
          </cell>
          <cell r="E4739">
            <v>2</v>
          </cell>
          <cell r="F4739">
            <v>210.53</v>
          </cell>
          <cell r="G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2</v>
          </cell>
          <cell r="L4739">
            <v>210.53</v>
          </cell>
        </row>
        <row r="4740">
          <cell r="A4740">
            <v>1313112282</v>
          </cell>
          <cell r="B4740">
            <v>131311</v>
          </cell>
          <cell r="C4740" t="str">
            <v>Прочие запасные части</v>
          </cell>
          <cell r="D4740" t="str">
            <v>Манжета гл. торм. 1011</v>
          </cell>
          <cell r="E4740">
            <v>2</v>
          </cell>
          <cell r="F4740">
            <v>1429.56</v>
          </cell>
          <cell r="G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2</v>
          </cell>
          <cell r="L4740">
            <v>1429.56</v>
          </cell>
        </row>
        <row r="4741">
          <cell r="A4741">
            <v>1313112284</v>
          </cell>
          <cell r="B4741">
            <v>131311</v>
          </cell>
          <cell r="C4741" t="str">
            <v>Прочие запасные части</v>
          </cell>
          <cell r="D4741" t="str">
            <v>манжета упл.вп.клап.</v>
          </cell>
          <cell r="E4741">
            <v>31</v>
          </cell>
          <cell r="F4741">
            <v>2501.75</v>
          </cell>
          <cell r="G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31</v>
          </cell>
          <cell r="L4741">
            <v>2501.75</v>
          </cell>
        </row>
        <row r="4742">
          <cell r="A4742">
            <v>1313112287</v>
          </cell>
          <cell r="B4742">
            <v>131311</v>
          </cell>
          <cell r="C4742" t="str">
            <v>Прочие запасные части</v>
          </cell>
          <cell r="D4742" t="str">
            <v>масленка</v>
          </cell>
          <cell r="E4742">
            <v>2</v>
          </cell>
          <cell r="F4742">
            <v>5300</v>
          </cell>
          <cell r="G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2</v>
          </cell>
          <cell r="L4742">
            <v>5300</v>
          </cell>
        </row>
        <row r="4743">
          <cell r="A4743">
            <v>1313112293</v>
          </cell>
          <cell r="B4743">
            <v>131311</v>
          </cell>
          <cell r="C4743" t="str">
            <v>Прочие запасные части</v>
          </cell>
          <cell r="D4743" t="str">
            <v>распылитель (воблер) шт.2478-26</v>
          </cell>
          <cell r="E4743">
            <v>805</v>
          </cell>
          <cell r="F4743">
            <v>1994999.3</v>
          </cell>
          <cell r="G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805</v>
          </cell>
          <cell r="L4743">
            <v>1994999.3</v>
          </cell>
        </row>
        <row r="4744">
          <cell r="A4744">
            <v>1313112295</v>
          </cell>
          <cell r="B4744">
            <v>131311</v>
          </cell>
          <cell r="C4744" t="str">
            <v>Прочие запасные части</v>
          </cell>
          <cell r="D4744" t="str">
            <v>36870574 (LF3536) Масляный фильтр</v>
          </cell>
          <cell r="E4744">
            <v>24</v>
          </cell>
          <cell r="F4744">
            <v>45600</v>
          </cell>
          <cell r="G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24</v>
          </cell>
          <cell r="L4744">
            <v>45600</v>
          </cell>
        </row>
        <row r="4745">
          <cell r="A4745">
            <v>1313112298</v>
          </cell>
          <cell r="B4745">
            <v>131311</v>
          </cell>
          <cell r="C4745" t="str">
            <v>Прочие запасные части</v>
          </cell>
          <cell r="D4745" t="str">
            <v>36757581 Мембранный переключатель</v>
          </cell>
          <cell r="E4745">
            <v>6</v>
          </cell>
          <cell r="F4745">
            <v>29504.94</v>
          </cell>
          <cell r="G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6</v>
          </cell>
          <cell r="L4745">
            <v>29504.94</v>
          </cell>
        </row>
        <row r="4746">
          <cell r="A4746">
            <v>1313112305</v>
          </cell>
          <cell r="B4746">
            <v>131311</v>
          </cell>
          <cell r="C4746" t="str">
            <v>Прочие запасные части</v>
          </cell>
          <cell r="D4746" t="str">
            <v>Муфта 44-07-212</v>
          </cell>
          <cell r="E4746">
            <v>1</v>
          </cell>
          <cell r="F4746">
            <v>3270.8</v>
          </cell>
          <cell r="G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1</v>
          </cell>
          <cell r="L4746">
            <v>3270.8</v>
          </cell>
        </row>
        <row r="4747">
          <cell r="A4747">
            <v>1313112309</v>
          </cell>
          <cell r="B4747">
            <v>131311</v>
          </cell>
          <cell r="C4747" t="str">
            <v>Прочие запасные части</v>
          </cell>
          <cell r="D4747" t="str">
            <v>Муфта выжимного подшипника</v>
          </cell>
          <cell r="E4747">
            <v>4</v>
          </cell>
          <cell r="F4747">
            <v>10000</v>
          </cell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4</v>
          </cell>
          <cell r="L4747">
            <v>10000</v>
          </cell>
        </row>
        <row r="4748">
          <cell r="A4748">
            <v>1313112310</v>
          </cell>
          <cell r="B4748">
            <v>131311</v>
          </cell>
          <cell r="C4748" t="str">
            <v>Прочие запасные части</v>
          </cell>
          <cell r="D4748" t="str">
            <v>Муфта выжимного подшипника Г-53</v>
          </cell>
          <cell r="E4748">
            <v>1</v>
          </cell>
          <cell r="F4748">
            <v>697.37</v>
          </cell>
          <cell r="G4748">
            <v>1</v>
          </cell>
          <cell r="H4748">
            <v>1017.86</v>
          </cell>
          <cell r="I4748">
            <v>0</v>
          </cell>
          <cell r="J4748">
            <v>0</v>
          </cell>
          <cell r="K4748">
            <v>2</v>
          </cell>
          <cell r="L4748">
            <v>1715.23</v>
          </cell>
        </row>
        <row r="4749">
          <cell r="A4749">
            <v>1313112312</v>
          </cell>
          <cell r="B4749">
            <v>131311</v>
          </cell>
          <cell r="C4749" t="str">
            <v>Прочие запасные части</v>
          </cell>
          <cell r="D4749" t="str">
            <v>Муфта соединительная</v>
          </cell>
          <cell r="E4749">
            <v>20</v>
          </cell>
          <cell r="F4749">
            <v>10434.780000000001</v>
          </cell>
          <cell r="G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20</v>
          </cell>
          <cell r="L4749">
            <v>10434.780000000001</v>
          </cell>
        </row>
        <row r="4750">
          <cell r="A4750">
            <v>1313112322</v>
          </cell>
          <cell r="B4750">
            <v>131311</v>
          </cell>
          <cell r="C4750" t="str">
            <v>Прочие запасные части</v>
          </cell>
          <cell r="D4750" t="str">
            <v>навес д 25*150</v>
          </cell>
          <cell r="E4750">
            <v>0</v>
          </cell>
          <cell r="F4750">
            <v>0</v>
          </cell>
          <cell r="G4750">
            <v>3</v>
          </cell>
          <cell r="H4750">
            <v>631.21</v>
          </cell>
          <cell r="I4750">
            <v>0</v>
          </cell>
          <cell r="J4750">
            <v>0</v>
          </cell>
          <cell r="K4750">
            <v>3</v>
          </cell>
          <cell r="L4750">
            <v>631.21</v>
          </cell>
        </row>
        <row r="4751">
          <cell r="A4751">
            <v>1313112347</v>
          </cell>
          <cell r="B4751">
            <v>131311</v>
          </cell>
          <cell r="C4751" t="str">
            <v>Прочие запасные части</v>
          </cell>
          <cell r="D4751" t="str">
            <v>Наконечник ДЗ-95Б.43-231</v>
          </cell>
          <cell r="E4751">
            <v>2</v>
          </cell>
          <cell r="F4751">
            <v>16673.919999999998</v>
          </cell>
          <cell r="G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2</v>
          </cell>
          <cell r="L4751">
            <v>16673.919999999998</v>
          </cell>
        </row>
        <row r="4752">
          <cell r="A4752">
            <v>1313112348</v>
          </cell>
          <cell r="B4752">
            <v>131311</v>
          </cell>
          <cell r="C4752" t="str">
            <v>Прочие запасные части</v>
          </cell>
          <cell r="D4752" t="str">
            <v>Наконечник левый ДЗ-95Б. 43-234</v>
          </cell>
          <cell r="E4752">
            <v>2</v>
          </cell>
          <cell r="F4752">
            <v>16673.919999999998</v>
          </cell>
          <cell r="G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2</v>
          </cell>
          <cell r="L4752">
            <v>16673.919999999998</v>
          </cell>
        </row>
        <row r="4753">
          <cell r="A4753">
            <v>1313112350</v>
          </cell>
          <cell r="B4753">
            <v>131311</v>
          </cell>
          <cell r="C4753" t="str">
            <v>Прочие запасные части</v>
          </cell>
          <cell r="D4753" t="str">
            <v>направл. клапан</v>
          </cell>
          <cell r="E4753">
            <v>22</v>
          </cell>
          <cell r="F4753">
            <v>5472.47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22</v>
          </cell>
          <cell r="L4753">
            <v>5472.47</v>
          </cell>
        </row>
        <row r="4754">
          <cell r="A4754">
            <v>1313112355</v>
          </cell>
          <cell r="B4754">
            <v>131311</v>
          </cell>
          <cell r="C4754" t="str">
            <v>Прочие запасные части</v>
          </cell>
          <cell r="D4754" t="str">
            <v>НАСОС НМСШ80</v>
          </cell>
          <cell r="E4754">
            <v>1</v>
          </cell>
          <cell r="F4754">
            <v>11224</v>
          </cell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1</v>
          </cell>
          <cell r="L4754">
            <v>11224</v>
          </cell>
        </row>
        <row r="4755">
          <cell r="A4755">
            <v>1313112359</v>
          </cell>
          <cell r="B4755">
            <v>131311</v>
          </cell>
          <cell r="C4755" t="str">
            <v>Прочие запасные части</v>
          </cell>
          <cell r="D4755" t="str">
            <v>Насос БГ11-11</v>
          </cell>
          <cell r="E4755">
            <v>3</v>
          </cell>
          <cell r="F4755">
            <v>107807.22</v>
          </cell>
          <cell r="G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3</v>
          </cell>
          <cell r="L4755">
            <v>107807.22</v>
          </cell>
        </row>
        <row r="4756">
          <cell r="A4756">
            <v>1313112360</v>
          </cell>
          <cell r="B4756">
            <v>131311</v>
          </cell>
          <cell r="C4756" t="str">
            <v>Прочие запасные части</v>
          </cell>
          <cell r="D4756" t="str">
            <v>НАСОС ВОДЯН, 16166-67</v>
          </cell>
          <cell r="E4756">
            <v>1</v>
          </cell>
          <cell r="F4756">
            <v>16166.33</v>
          </cell>
          <cell r="G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1</v>
          </cell>
          <cell r="L4756">
            <v>16166.33</v>
          </cell>
        </row>
        <row r="4757">
          <cell r="A4757">
            <v>1313112366</v>
          </cell>
          <cell r="B4757">
            <v>131311</v>
          </cell>
          <cell r="C4757" t="str">
            <v>Прочие запасные части</v>
          </cell>
          <cell r="D4757" t="str">
            <v>Насос г/н 313.3.55.557.303</v>
          </cell>
          <cell r="E4757">
            <v>1</v>
          </cell>
          <cell r="F4757">
            <v>200434.78</v>
          </cell>
          <cell r="G4757">
            <v>0</v>
          </cell>
          <cell r="H4757">
            <v>0</v>
          </cell>
          <cell r="I4757">
            <v>0</v>
          </cell>
          <cell r="J4757">
            <v>0</v>
          </cell>
          <cell r="K4757">
            <v>1</v>
          </cell>
          <cell r="L4757">
            <v>200434.78</v>
          </cell>
        </row>
        <row r="4758">
          <cell r="A4758">
            <v>1313112367</v>
          </cell>
          <cell r="B4758">
            <v>131311</v>
          </cell>
          <cell r="C4758" t="str">
            <v>Прочие запасные части</v>
          </cell>
          <cell r="D4758" t="str">
            <v>насос Г-11-25</v>
          </cell>
          <cell r="E4758">
            <v>5</v>
          </cell>
          <cell r="F4758">
            <v>178571.43</v>
          </cell>
          <cell r="G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5</v>
          </cell>
          <cell r="L4758">
            <v>178571.43</v>
          </cell>
        </row>
        <row r="4759">
          <cell r="A4759">
            <v>1313112369</v>
          </cell>
          <cell r="B4759">
            <v>131311</v>
          </cell>
          <cell r="C4759" t="str">
            <v>Прочие запасные части</v>
          </cell>
          <cell r="D4759" t="str">
            <v>насос масл.алюмин. шт.28940-00</v>
          </cell>
          <cell r="E4759">
            <v>1</v>
          </cell>
          <cell r="F4759">
            <v>28940</v>
          </cell>
          <cell r="G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1</v>
          </cell>
          <cell r="L4759">
            <v>28940</v>
          </cell>
        </row>
        <row r="4760">
          <cell r="A4760">
            <v>1313112370</v>
          </cell>
          <cell r="B4760">
            <v>131311</v>
          </cell>
          <cell r="C4760" t="str">
            <v>Прочие запасные части</v>
          </cell>
          <cell r="D4760" t="str">
            <v>НАСОС МАСЛЯН,</v>
          </cell>
          <cell r="E4760">
            <v>2</v>
          </cell>
          <cell r="F4760">
            <v>31263.72</v>
          </cell>
          <cell r="G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2</v>
          </cell>
          <cell r="L4760">
            <v>31263.72</v>
          </cell>
        </row>
        <row r="4761">
          <cell r="A4761">
            <v>1313112371</v>
          </cell>
          <cell r="B4761">
            <v>131311</v>
          </cell>
          <cell r="C4761" t="str">
            <v>Прочие запасные части</v>
          </cell>
          <cell r="D4761" t="str">
            <v>насос масляный ЯМЗ-240 (Т)</v>
          </cell>
          <cell r="E4761">
            <v>5</v>
          </cell>
          <cell r="F4761">
            <v>101055.35</v>
          </cell>
          <cell r="G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5</v>
          </cell>
          <cell r="L4761">
            <v>101055.35</v>
          </cell>
        </row>
        <row r="4762">
          <cell r="A4762">
            <v>1313112373</v>
          </cell>
          <cell r="B4762">
            <v>131311</v>
          </cell>
          <cell r="C4762" t="str">
            <v>Прочие запасные части</v>
          </cell>
          <cell r="D4762" t="str">
            <v>насос механич. шт.2710-00</v>
          </cell>
          <cell r="E4762">
            <v>1</v>
          </cell>
          <cell r="F4762">
            <v>2710</v>
          </cell>
          <cell r="G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1</v>
          </cell>
          <cell r="L4762">
            <v>2710</v>
          </cell>
        </row>
        <row r="4763">
          <cell r="A4763">
            <v>1313112376</v>
          </cell>
          <cell r="B4763">
            <v>131311</v>
          </cell>
          <cell r="C4763" t="str">
            <v>Прочие запасные части</v>
          </cell>
          <cell r="D4763" t="str">
            <v>НАСОС МС-7 N698</v>
          </cell>
          <cell r="E4763">
            <v>2</v>
          </cell>
          <cell r="F4763">
            <v>55680</v>
          </cell>
          <cell r="G4763">
            <v>0</v>
          </cell>
          <cell r="H4763">
            <v>0</v>
          </cell>
          <cell r="I4763">
            <v>0</v>
          </cell>
          <cell r="J4763">
            <v>0</v>
          </cell>
          <cell r="K4763">
            <v>2</v>
          </cell>
          <cell r="L4763">
            <v>55680</v>
          </cell>
        </row>
        <row r="4764">
          <cell r="A4764">
            <v>1313112377</v>
          </cell>
          <cell r="B4764">
            <v>131311</v>
          </cell>
          <cell r="C4764" t="str">
            <v>Прочие запасные части</v>
          </cell>
          <cell r="D4764" t="str">
            <v>насос Н 403 У</v>
          </cell>
          <cell r="E4764">
            <v>1</v>
          </cell>
          <cell r="F4764">
            <v>52173.91</v>
          </cell>
          <cell r="G4764">
            <v>0</v>
          </cell>
          <cell r="H4764">
            <v>0</v>
          </cell>
          <cell r="I4764">
            <v>0</v>
          </cell>
          <cell r="J4764">
            <v>0</v>
          </cell>
          <cell r="K4764">
            <v>1</v>
          </cell>
          <cell r="L4764">
            <v>52173.91</v>
          </cell>
        </row>
        <row r="4765">
          <cell r="A4765">
            <v>1313112378</v>
          </cell>
          <cell r="B4765">
            <v>131311</v>
          </cell>
          <cell r="C4765" t="str">
            <v>Прочие запасные части</v>
          </cell>
          <cell r="D4765" t="str">
            <v>насос НМШ-125</v>
          </cell>
          <cell r="E4765">
            <v>1</v>
          </cell>
          <cell r="F4765">
            <v>11679.96</v>
          </cell>
          <cell r="G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1</v>
          </cell>
          <cell r="L4765">
            <v>11679.96</v>
          </cell>
        </row>
        <row r="4766">
          <cell r="A4766">
            <v>1313112379</v>
          </cell>
          <cell r="B4766">
            <v>131311</v>
          </cell>
          <cell r="C4766" t="str">
            <v>Прочие запасные части</v>
          </cell>
          <cell r="D4766" t="str">
            <v>насос НМШ-25</v>
          </cell>
          <cell r="E4766">
            <v>1</v>
          </cell>
          <cell r="F4766">
            <v>9391.08</v>
          </cell>
          <cell r="G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1</v>
          </cell>
          <cell r="L4766">
            <v>9391.08</v>
          </cell>
        </row>
        <row r="4767">
          <cell r="A4767">
            <v>1313112380</v>
          </cell>
          <cell r="B4767">
            <v>131311</v>
          </cell>
          <cell r="C4767" t="str">
            <v>Прочие запасные части</v>
          </cell>
          <cell r="D4767" t="str">
            <v>Насос НПЛ 18-18116</v>
          </cell>
          <cell r="E4767">
            <v>3</v>
          </cell>
          <cell r="F4767">
            <v>286964.34999999998</v>
          </cell>
          <cell r="G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3</v>
          </cell>
          <cell r="L4767">
            <v>286964.34999999998</v>
          </cell>
        </row>
        <row r="4768">
          <cell r="A4768">
            <v>1313112381</v>
          </cell>
          <cell r="B4768">
            <v>131311</v>
          </cell>
          <cell r="C4768" t="str">
            <v>Прочие запасные части</v>
          </cell>
          <cell r="D4768" t="str">
            <v>Насос НПЛ 40*80116</v>
          </cell>
          <cell r="E4768">
            <v>1</v>
          </cell>
          <cell r="F4768">
            <v>99999.13</v>
          </cell>
          <cell r="G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1</v>
          </cell>
          <cell r="L4768">
            <v>99999.13</v>
          </cell>
        </row>
        <row r="4769">
          <cell r="A4769">
            <v>1313112382</v>
          </cell>
          <cell r="B4769">
            <v>131311</v>
          </cell>
          <cell r="C4769" t="str">
            <v>Прочие запасные части</v>
          </cell>
          <cell r="D4769" t="str">
            <v>Насос НПЛ 80/40</v>
          </cell>
          <cell r="E4769">
            <v>1</v>
          </cell>
          <cell r="F4769">
            <v>78260.87</v>
          </cell>
          <cell r="G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1</v>
          </cell>
          <cell r="L4769">
            <v>78260.87</v>
          </cell>
        </row>
        <row r="4770">
          <cell r="A4770">
            <v>1313112390</v>
          </cell>
          <cell r="B4770">
            <v>131311</v>
          </cell>
          <cell r="C4770" t="str">
            <v>Прочие запасные части</v>
          </cell>
          <cell r="D4770" t="str">
            <v>Насос НШ-72</v>
          </cell>
          <cell r="E4770">
            <v>5</v>
          </cell>
          <cell r="F4770">
            <v>86675.44</v>
          </cell>
          <cell r="G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5</v>
          </cell>
          <cell r="L4770">
            <v>86675.44</v>
          </cell>
        </row>
        <row r="4771">
          <cell r="A4771">
            <v>1313112391</v>
          </cell>
          <cell r="B4771">
            <v>131311</v>
          </cell>
          <cell r="C4771" t="str">
            <v>Прочие запасные части</v>
          </cell>
          <cell r="D4771" t="str">
            <v>насос РНМ-1КУ шт.</v>
          </cell>
          <cell r="E4771">
            <v>1</v>
          </cell>
          <cell r="F4771">
            <v>9734.51</v>
          </cell>
          <cell r="G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1</v>
          </cell>
          <cell r="L4771">
            <v>9734.51</v>
          </cell>
        </row>
        <row r="4772">
          <cell r="A4772">
            <v>1313112392</v>
          </cell>
          <cell r="B4772">
            <v>131311</v>
          </cell>
          <cell r="C4772" t="str">
            <v>Прочие запасные части</v>
          </cell>
          <cell r="D4772" t="str">
            <v>насос РНМ-1КУ2</v>
          </cell>
          <cell r="E4772">
            <v>3</v>
          </cell>
          <cell r="F4772">
            <v>8125</v>
          </cell>
          <cell r="G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3</v>
          </cell>
          <cell r="L4772">
            <v>8125</v>
          </cell>
        </row>
        <row r="4773">
          <cell r="A4773">
            <v>1313112393</v>
          </cell>
          <cell r="B4773">
            <v>131311</v>
          </cell>
          <cell r="C4773" t="str">
            <v>Прочие запасные части</v>
          </cell>
          <cell r="D4773" t="str">
            <v>насос ручной гидравлический CAT</v>
          </cell>
          <cell r="E4773">
            <v>1</v>
          </cell>
          <cell r="F4773">
            <v>224778.76</v>
          </cell>
          <cell r="G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1</v>
          </cell>
          <cell r="L4773">
            <v>224778.76</v>
          </cell>
        </row>
        <row r="4774">
          <cell r="A4774">
            <v>1313112395</v>
          </cell>
          <cell r="B4774">
            <v>131311</v>
          </cell>
          <cell r="C4774" t="str">
            <v>Прочие запасные части</v>
          </cell>
          <cell r="D4774" t="str">
            <v>Насос топливный</v>
          </cell>
          <cell r="E4774">
            <v>1</v>
          </cell>
          <cell r="F4774">
            <v>10500</v>
          </cell>
          <cell r="G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1</v>
          </cell>
          <cell r="L4774">
            <v>10500</v>
          </cell>
        </row>
        <row r="4775">
          <cell r="A4775">
            <v>1313112396</v>
          </cell>
          <cell r="B4775">
            <v>131311</v>
          </cell>
          <cell r="C4775" t="str">
            <v>Прочие запасные части</v>
          </cell>
          <cell r="D4775" t="str">
            <v>Насос топливный дм-12</v>
          </cell>
          <cell r="E4775">
            <v>1</v>
          </cell>
          <cell r="F4775">
            <v>128695.65</v>
          </cell>
          <cell r="G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1</v>
          </cell>
          <cell r="L4775">
            <v>128695.65</v>
          </cell>
        </row>
        <row r="4776">
          <cell r="A4776">
            <v>1313112402</v>
          </cell>
          <cell r="B4776">
            <v>131311</v>
          </cell>
          <cell r="C4776" t="str">
            <v>Прочие запасные части</v>
          </cell>
          <cell r="D4776" t="str">
            <v>36888477 Нижний шланг RAD</v>
          </cell>
          <cell r="E4776">
            <v>6</v>
          </cell>
          <cell r="F4776">
            <v>19466.93</v>
          </cell>
          <cell r="G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6</v>
          </cell>
          <cell r="L4776">
            <v>19466.93</v>
          </cell>
        </row>
        <row r="4777">
          <cell r="A4777">
            <v>1313112404</v>
          </cell>
          <cell r="B4777">
            <v>131311</v>
          </cell>
          <cell r="C4777" t="str">
            <v>Прочие запасные части</v>
          </cell>
          <cell r="D4777" t="str">
            <v>Нож левый Т-170</v>
          </cell>
          <cell r="E4777">
            <v>4</v>
          </cell>
          <cell r="F4777">
            <v>84912.28</v>
          </cell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4</v>
          </cell>
          <cell r="L4777">
            <v>84912.28</v>
          </cell>
        </row>
        <row r="4778">
          <cell r="A4778">
            <v>1313112406</v>
          </cell>
          <cell r="B4778">
            <v>131311</v>
          </cell>
          <cell r="C4778" t="str">
            <v>Прочие запасные части</v>
          </cell>
          <cell r="D4778" t="str">
            <v>Нож лопаты Т-170 средний</v>
          </cell>
          <cell r="E4778">
            <v>2</v>
          </cell>
          <cell r="F4778">
            <v>57894.74</v>
          </cell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2</v>
          </cell>
          <cell r="L4778">
            <v>57894.74</v>
          </cell>
        </row>
        <row r="4779">
          <cell r="A4779">
            <v>1313112409</v>
          </cell>
          <cell r="B4779">
            <v>131311</v>
          </cell>
          <cell r="C4779" t="str">
            <v>Прочие запасные части</v>
          </cell>
          <cell r="D4779" t="str">
            <v>Нож правый Т-170</v>
          </cell>
          <cell r="E4779">
            <v>3</v>
          </cell>
          <cell r="F4779">
            <v>63684.21</v>
          </cell>
          <cell r="G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3</v>
          </cell>
          <cell r="L4779">
            <v>63684.21</v>
          </cell>
        </row>
        <row r="4780">
          <cell r="A4780">
            <v>1313112417</v>
          </cell>
          <cell r="B4780">
            <v>131311</v>
          </cell>
          <cell r="C4780" t="str">
            <v>Прочие запасные части</v>
          </cell>
          <cell r="D4780" t="str">
            <v>НШ 71л</v>
          </cell>
          <cell r="E4780">
            <v>6</v>
          </cell>
          <cell r="F4780">
            <v>86400</v>
          </cell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6</v>
          </cell>
          <cell r="L4780">
            <v>86400</v>
          </cell>
        </row>
        <row r="4781">
          <cell r="A4781">
            <v>1313112419</v>
          </cell>
          <cell r="B4781">
            <v>131311</v>
          </cell>
          <cell r="C4781" t="str">
            <v>Прочие запасные части</v>
          </cell>
          <cell r="D4781" t="str">
            <v>Обойма подушки</v>
          </cell>
          <cell r="E4781">
            <v>1</v>
          </cell>
          <cell r="F4781">
            <v>415.04</v>
          </cell>
          <cell r="G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1</v>
          </cell>
          <cell r="L4781">
            <v>415.04</v>
          </cell>
        </row>
        <row r="4782">
          <cell r="A4782">
            <v>1313112422</v>
          </cell>
          <cell r="B4782">
            <v>131311</v>
          </cell>
          <cell r="C4782" t="str">
            <v>Прочие запасные части</v>
          </cell>
          <cell r="D4782" t="str">
            <v>оболочка 240-3701034 шт.365-22</v>
          </cell>
          <cell r="E4782">
            <v>17</v>
          </cell>
          <cell r="F4782">
            <v>6531.58</v>
          </cell>
          <cell r="G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17</v>
          </cell>
          <cell r="L4782">
            <v>6531.58</v>
          </cell>
        </row>
        <row r="4783">
          <cell r="A4783">
            <v>1313112426</v>
          </cell>
          <cell r="B4783">
            <v>131311</v>
          </cell>
          <cell r="C4783" t="str">
            <v>Прочие запасные части</v>
          </cell>
          <cell r="D4783" t="str">
            <v>Опора шкворня ДЗ95Б.34-044</v>
          </cell>
          <cell r="E4783">
            <v>1</v>
          </cell>
          <cell r="F4783">
            <v>10356.83</v>
          </cell>
          <cell r="G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1</v>
          </cell>
          <cell r="L4783">
            <v>10356.83</v>
          </cell>
        </row>
        <row r="4784">
          <cell r="A4784">
            <v>1313112427</v>
          </cell>
          <cell r="B4784">
            <v>131311</v>
          </cell>
          <cell r="C4784" t="str">
            <v>Прочие запасные части</v>
          </cell>
          <cell r="D4784" t="str">
            <v>Оправа</v>
          </cell>
          <cell r="E4784">
            <v>4</v>
          </cell>
          <cell r="F4784">
            <v>26713.040000000001</v>
          </cell>
          <cell r="G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4</v>
          </cell>
          <cell r="L4784">
            <v>26713.040000000001</v>
          </cell>
        </row>
        <row r="4785">
          <cell r="A4785">
            <v>1313112434</v>
          </cell>
          <cell r="B4785">
            <v>131311</v>
          </cell>
          <cell r="C4785" t="str">
            <v>Прочие запасные части</v>
          </cell>
          <cell r="D4785" t="str">
            <v>оптика простая</v>
          </cell>
          <cell r="E4785">
            <v>5</v>
          </cell>
          <cell r="F4785">
            <v>3964.6</v>
          </cell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5</v>
          </cell>
          <cell r="L4785">
            <v>3964.6</v>
          </cell>
        </row>
        <row r="4786">
          <cell r="A4786">
            <v>1313112437</v>
          </cell>
          <cell r="B4786">
            <v>131311</v>
          </cell>
          <cell r="C4786" t="str">
            <v>Прочие запасные части</v>
          </cell>
          <cell r="D4786" t="str">
            <v>ось 540 3501107</v>
          </cell>
          <cell r="E4786">
            <v>12</v>
          </cell>
          <cell r="F4786">
            <v>2473.6799999999998</v>
          </cell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12</v>
          </cell>
          <cell r="L4786">
            <v>2473.6799999999998</v>
          </cell>
        </row>
        <row r="4787">
          <cell r="A4787">
            <v>1313112452</v>
          </cell>
          <cell r="B4787">
            <v>131311</v>
          </cell>
          <cell r="C4787" t="str">
            <v>Прочие запасные части</v>
          </cell>
          <cell r="D4787" t="str">
            <v>Палец шт.1326-00</v>
          </cell>
          <cell r="E4787">
            <v>1</v>
          </cell>
          <cell r="F4787">
            <v>1326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1</v>
          </cell>
          <cell r="L4787">
            <v>1326</v>
          </cell>
        </row>
        <row r="4788">
          <cell r="A4788">
            <v>1313112469</v>
          </cell>
          <cell r="B4788">
            <v>131311</v>
          </cell>
          <cell r="C4788" t="str">
            <v>Прочие запасные части</v>
          </cell>
          <cell r="D4788" t="str">
            <v>Палец гусеничн. ЭКГ</v>
          </cell>
          <cell r="E4788">
            <v>75</v>
          </cell>
          <cell r="F4788">
            <v>100499.45</v>
          </cell>
          <cell r="G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75</v>
          </cell>
          <cell r="L4788">
            <v>100499.45</v>
          </cell>
        </row>
        <row r="4789">
          <cell r="A4789">
            <v>1313112487</v>
          </cell>
          <cell r="B4789">
            <v>131311</v>
          </cell>
          <cell r="C4789" t="str">
            <v>Прочие запасные части</v>
          </cell>
          <cell r="D4789" t="str">
            <v>пальцы коромысла шт.76-00</v>
          </cell>
          <cell r="E4789">
            <v>6</v>
          </cell>
          <cell r="F4789">
            <v>456</v>
          </cell>
          <cell r="G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6</v>
          </cell>
          <cell r="L4789">
            <v>456</v>
          </cell>
        </row>
        <row r="4790">
          <cell r="A4790">
            <v>1313112489</v>
          </cell>
          <cell r="B4790">
            <v>131311</v>
          </cell>
          <cell r="C4790" t="str">
            <v>Прочие запасные части</v>
          </cell>
          <cell r="D4790" t="str">
            <v>панель ПС 12</v>
          </cell>
          <cell r="E4790">
            <v>9</v>
          </cell>
          <cell r="F4790">
            <v>757.9</v>
          </cell>
          <cell r="G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9</v>
          </cell>
          <cell r="L4790">
            <v>757.9</v>
          </cell>
        </row>
        <row r="4791">
          <cell r="A4791">
            <v>1313112490</v>
          </cell>
          <cell r="B4791">
            <v>131311</v>
          </cell>
          <cell r="C4791" t="str">
            <v>Прочие запасные части</v>
          </cell>
          <cell r="D4791" t="str">
            <v>панель ПС 17</v>
          </cell>
          <cell r="E4791">
            <v>10</v>
          </cell>
          <cell r="F4791">
            <v>175.44</v>
          </cell>
          <cell r="G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10</v>
          </cell>
          <cell r="L4791">
            <v>175.44</v>
          </cell>
        </row>
        <row r="4792">
          <cell r="A4792">
            <v>1313112491</v>
          </cell>
          <cell r="B4792">
            <v>131311</v>
          </cell>
          <cell r="C4792" t="str">
            <v>Прочие запасные части</v>
          </cell>
          <cell r="D4792" t="str">
            <v>патрубки ЗИЛ</v>
          </cell>
          <cell r="E4792">
            <v>1</v>
          </cell>
          <cell r="F4792">
            <v>973.45</v>
          </cell>
          <cell r="G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1</v>
          </cell>
          <cell r="L4792">
            <v>973.45</v>
          </cell>
        </row>
        <row r="4793">
          <cell r="A4793">
            <v>1313112494</v>
          </cell>
          <cell r="B4793">
            <v>131311</v>
          </cell>
          <cell r="C4793" t="str">
            <v>Прочие запасные части</v>
          </cell>
          <cell r="D4793" t="str">
            <v>патрубок водянной</v>
          </cell>
          <cell r="E4793">
            <v>3</v>
          </cell>
          <cell r="F4793">
            <v>3157.89</v>
          </cell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3</v>
          </cell>
          <cell r="L4793">
            <v>3157.89</v>
          </cell>
        </row>
        <row r="4794">
          <cell r="A4794">
            <v>1313112498</v>
          </cell>
          <cell r="B4794">
            <v>131311</v>
          </cell>
          <cell r="C4794" t="str">
            <v>Прочие запасные части</v>
          </cell>
          <cell r="D4794" t="str">
            <v>Переключатель 12Psi</v>
          </cell>
          <cell r="E4794">
            <v>2</v>
          </cell>
          <cell r="F4794">
            <v>9450.02</v>
          </cell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2</v>
          </cell>
          <cell r="L4794">
            <v>9450.02</v>
          </cell>
        </row>
        <row r="4795">
          <cell r="A4795">
            <v>1313112499</v>
          </cell>
          <cell r="B4795">
            <v>131311</v>
          </cell>
          <cell r="C4795" t="str">
            <v>Прочие запасные части</v>
          </cell>
          <cell r="D4795" t="str">
            <v>Переключатель П147-03.11</v>
          </cell>
          <cell r="E4795">
            <v>12</v>
          </cell>
          <cell r="F4795">
            <v>1537.58</v>
          </cell>
          <cell r="G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12</v>
          </cell>
          <cell r="L4795">
            <v>1537.58</v>
          </cell>
        </row>
        <row r="4796">
          <cell r="A4796">
            <v>1313112501</v>
          </cell>
          <cell r="B4796">
            <v>131311</v>
          </cell>
          <cell r="C4796" t="str">
            <v>Прочие запасные части</v>
          </cell>
          <cell r="D4796" t="str">
            <v>Переключатель П602</v>
          </cell>
          <cell r="E4796">
            <v>25</v>
          </cell>
          <cell r="F4796">
            <v>33305.31</v>
          </cell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25</v>
          </cell>
          <cell r="L4796">
            <v>33305.31</v>
          </cell>
        </row>
        <row r="4797">
          <cell r="A4797">
            <v>1313112502</v>
          </cell>
          <cell r="B4797">
            <v>131311</v>
          </cell>
          <cell r="C4797" t="str">
            <v>Прочие запасные части</v>
          </cell>
          <cell r="D4797" t="str">
            <v>Переключатель света Г-53</v>
          </cell>
          <cell r="E4797">
            <v>1</v>
          </cell>
          <cell r="F4797">
            <v>803.57</v>
          </cell>
          <cell r="G4797">
            <v>1</v>
          </cell>
          <cell r="H4797">
            <v>714.29</v>
          </cell>
          <cell r="I4797">
            <v>0</v>
          </cell>
          <cell r="J4797">
            <v>0</v>
          </cell>
          <cell r="K4797">
            <v>2</v>
          </cell>
          <cell r="L4797">
            <v>1517.86</v>
          </cell>
        </row>
        <row r="4798">
          <cell r="A4798">
            <v>1313112511</v>
          </cell>
          <cell r="B4798">
            <v>131311</v>
          </cell>
          <cell r="C4798" t="str">
            <v>Прочие запасные части</v>
          </cell>
          <cell r="D4798" t="str">
            <v>переходник стоп. узла 203</v>
          </cell>
          <cell r="E4798">
            <v>1</v>
          </cell>
          <cell r="F4798">
            <v>33043.480000000003</v>
          </cell>
          <cell r="G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1</v>
          </cell>
          <cell r="L4798">
            <v>33043.480000000003</v>
          </cell>
        </row>
        <row r="4799">
          <cell r="A4799">
            <v>1313112519</v>
          </cell>
          <cell r="B4799">
            <v>131311</v>
          </cell>
          <cell r="C4799" t="str">
            <v>Прочие запасные части</v>
          </cell>
          <cell r="D4799" t="str">
            <v>переходник ф32</v>
          </cell>
          <cell r="E4799">
            <v>0</v>
          </cell>
          <cell r="F4799">
            <v>0</v>
          </cell>
          <cell r="G4799">
            <v>4</v>
          </cell>
          <cell r="H4799">
            <v>342.79</v>
          </cell>
          <cell r="I4799">
            <v>4</v>
          </cell>
          <cell r="J4799">
            <v>342.79</v>
          </cell>
          <cell r="K4799">
            <v>0</v>
          </cell>
          <cell r="L4799">
            <v>0</v>
          </cell>
        </row>
        <row r="4800">
          <cell r="A4800">
            <v>1313112520</v>
          </cell>
          <cell r="B4800">
            <v>131311</v>
          </cell>
          <cell r="C4800" t="str">
            <v>Прочие запасные части</v>
          </cell>
          <cell r="D4800" t="str">
            <v>переходник ф40*100</v>
          </cell>
          <cell r="E4800">
            <v>8</v>
          </cell>
          <cell r="F4800">
            <v>7177.5</v>
          </cell>
          <cell r="G4800">
            <v>4</v>
          </cell>
          <cell r="H4800">
            <v>904.85</v>
          </cell>
          <cell r="I4800">
            <v>4</v>
          </cell>
          <cell r="J4800">
            <v>904.85</v>
          </cell>
          <cell r="K4800">
            <v>8</v>
          </cell>
          <cell r="L4800">
            <v>7177.5</v>
          </cell>
        </row>
        <row r="4801">
          <cell r="A4801">
            <v>1313112545</v>
          </cell>
          <cell r="B4801">
            <v>131311</v>
          </cell>
          <cell r="C4801" t="str">
            <v>Прочие запасные части</v>
          </cell>
          <cell r="D4801" t="str">
            <v>пластина ЯМЗ</v>
          </cell>
          <cell r="E4801">
            <v>8</v>
          </cell>
          <cell r="F4801">
            <v>1122.81</v>
          </cell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8</v>
          </cell>
          <cell r="L4801">
            <v>1122.81</v>
          </cell>
        </row>
        <row r="4802">
          <cell r="A4802">
            <v>1313112548</v>
          </cell>
          <cell r="B4802">
            <v>131311</v>
          </cell>
          <cell r="C4802" t="str">
            <v>Прочие запасные части</v>
          </cell>
          <cell r="D4802" t="str">
            <v>Плита дробящая подвижная СМ-16Д</v>
          </cell>
          <cell r="E4802">
            <v>2</v>
          </cell>
          <cell r="F4802">
            <v>425930.62</v>
          </cell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2</v>
          </cell>
          <cell r="L4802">
            <v>425930.62</v>
          </cell>
        </row>
        <row r="4803">
          <cell r="A4803">
            <v>1313112549</v>
          </cell>
          <cell r="B4803">
            <v>131311</v>
          </cell>
          <cell r="C4803" t="str">
            <v>Прочие запасные части</v>
          </cell>
          <cell r="D4803" t="str">
            <v>Плита дробящая неподвижная СМД-118</v>
          </cell>
          <cell r="E4803">
            <v>0</v>
          </cell>
          <cell r="F4803">
            <v>0</v>
          </cell>
          <cell r="G4803">
            <v>1</v>
          </cell>
          <cell r="H4803">
            <v>502556.36</v>
          </cell>
          <cell r="I4803">
            <v>0</v>
          </cell>
          <cell r="J4803">
            <v>0</v>
          </cell>
          <cell r="K4803">
            <v>1</v>
          </cell>
          <cell r="L4803">
            <v>502556.36</v>
          </cell>
        </row>
        <row r="4804">
          <cell r="A4804">
            <v>1313112550</v>
          </cell>
          <cell r="B4804">
            <v>131311</v>
          </cell>
          <cell r="C4804" t="str">
            <v>Прочие запасные части</v>
          </cell>
          <cell r="D4804" t="str">
            <v>Плита дробящая неподвижная СМД-109</v>
          </cell>
          <cell r="E4804">
            <v>3</v>
          </cell>
          <cell r="F4804">
            <v>462349.61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3</v>
          </cell>
          <cell r="L4804">
            <v>462349.61</v>
          </cell>
        </row>
        <row r="4805">
          <cell r="A4805">
            <v>1313112558</v>
          </cell>
          <cell r="B4805">
            <v>131311</v>
          </cell>
          <cell r="C4805" t="str">
            <v>Прочие запасные части</v>
          </cell>
          <cell r="D4805" t="str">
            <v>Плита дробящая подвижная СМД-109</v>
          </cell>
          <cell r="E4805">
            <v>3</v>
          </cell>
          <cell r="F4805">
            <v>403403.2</v>
          </cell>
          <cell r="G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3</v>
          </cell>
          <cell r="L4805">
            <v>403403.2</v>
          </cell>
        </row>
        <row r="4806">
          <cell r="A4806">
            <v>1313112563</v>
          </cell>
          <cell r="B4806">
            <v>131311</v>
          </cell>
          <cell r="C4806" t="str">
            <v>Прочие запасные части</v>
          </cell>
          <cell r="D4806" t="str">
            <v>ПЛИТА СМД-110 N 814</v>
          </cell>
          <cell r="E4806">
            <v>5.16</v>
          </cell>
          <cell r="F4806">
            <v>204.59</v>
          </cell>
          <cell r="G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5.16</v>
          </cell>
          <cell r="L4806">
            <v>204.59</v>
          </cell>
        </row>
        <row r="4807">
          <cell r="A4807">
            <v>1313112579</v>
          </cell>
          <cell r="B4807">
            <v>131311</v>
          </cell>
          <cell r="C4807" t="str">
            <v>Прочие запасные части</v>
          </cell>
          <cell r="D4807" t="str">
            <v>Подшипник 7526 5947,83</v>
          </cell>
          <cell r="E4807">
            <v>2</v>
          </cell>
          <cell r="F4807">
            <v>11895.65</v>
          </cell>
          <cell r="G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2</v>
          </cell>
          <cell r="L4807">
            <v>11895.65</v>
          </cell>
        </row>
        <row r="4808">
          <cell r="A4808">
            <v>1313112581</v>
          </cell>
          <cell r="B4808">
            <v>131311</v>
          </cell>
          <cell r="C4808" t="str">
            <v>Прочие запасные части</v>
          </cell>
          <cell r="D4808" t="str">
            <v>Подшипник 3524 (22224),(5)</v>
          </cell>
          <cell r="E4808">
            <v>3</v>
          </cell>
          <cell r="F4808">
            <v>36278.57</v>
          </cell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3</v>
          </cell>
          <cell r="L4808">
            <v>36278.57</v>
          </cell>
        </row>
        <row r="4809">
          <cell r="A4809">
            <v>1313112582</v>
          </cell>
          <cell r="B4809">
            <v>131311</v>
          </cell>
          <cell r="C4809" t="str">
            <v>Прочие запасные части</v>
          </cell>
          <cell r="D4809" t="str">
            <v>Подшипник 7513</v>
          </cell>
          <cell r="E4809">
            <v>2</v>
          </cell>
          <cell r="F4809">
            <v>2034.48</v>
          </cell>
          <cell r="G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2</v>
          </cell>
          <cell r="L4809">
            <v>2034.48</v>
          </cell>
        </row>
        <row r="4810">
          <cell r="A4810">
            <v>1313112583</v>
          </cell>
          <cell r="B4810">
            <v>131311</v>
          </cell>
          <cell r="C4810" t="str">
            <v>Прочие запасные части</v>
          </cell>
          <cell r="D4810" t="str">
            <v>Подшипник 2007148 33173,91</v>
          </cell>
          <cell r="E4810">
            <v>10</v>
          </cell>
          <cell r="F4810">
            <v>331739.13</v>
          </cell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10</v>
          </cell>
          <cell r="L4810">
            <v>331739.13</v>
          </cell>
        </row>
        <row r="4811">
          <cell r="A4811">
            <v>1313112585</v>
          </cell>
          <cell r="B4811">
            <v>131311</v>
          </cell>
          <cell r="C4811" t="str">
            <v>Прочие запасные части</v>
          </cell>
          <cell r="D4811" t="str">
            <v>Подшипник 7000114 1236,52</v>
          </cell>
          <cell r="E4811">
            <v>1</v>
          </cell>
          <cell r="F4811">
            <v>1236.52</v>
          </cell>
          <cell r="G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1</v>
          </cell>
          <cell r="L4811">
            <v>1236.52</v>
          </cell>
        </row>
        <row r="4812">
          <cell r="A4812">
            <v>1313112586</v>
          </cell>
          <cell r="B4812">
            <v>131311</v>
          </cell>
          <cell r="C4812" t="str">
            <v>Прочие запасные части</v>
          </cell>
          <cell r="D4812" t="str">
            <v>ПОДШИПНИК 7214 1034-48</v>
          </cell>
          <cell r="E4812">
            <v>6</v>
          </cell>
          <cell r="F4812">
            <v>6206.88</v>
          </cell>
          <cell r="G4812">
            <v>0</v>
          </cell>
          <cell r="H4812">
            <v>0</v>
          </cell>
          <cell r="I4812">
            <v>0</v>
          </cell>
          <cell r="J4812">
            <v>0</v>
          </cell>
          <cell r="K4812">
            <v>6</v>
          </cell>
          <cell r="L4812">
            <v>6206.88</v>
          </cell>
        </row>
        <row r="4813">
          <cell r="A4813">
            <v>1313112587</v>
          </cell>
          <cell r="B4813">
            <v>131311</v>
          </cell>
          <cell r="C4813" t="str">
            <v>Прочие запасные части</v>
          </cell>
          <cell r="D4813" t="str">
            <v>штанга буровая</v>
          </cell>
          <cell r="E4813">
            <v>62</v>
          </cell>
          <cell r="F4813">
            <v>744000</v>
          </cell>
          <cell r="G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62</v>
          </cell>
          <cell r="L4813">
            <v>744000</v>
          </cell>
        </row>
        <row r="4814">
          <cell r="A4814">
            <v>1313112588</v>
          </cell>
          <cell r="B4814">
            <v>131311</v>
          </cell>
          <cell r="C4814" t="str">
            <v>Прочие запасные части</v>
          </cell>
          <cell r="D4814" t="str">
            <v>ПОДШИПНИК 104 N 766</v>
          </cell>
          <cell r="E4814">
            <v>3</v>
          </cell>
          <cell r="F4814">
            <v>2.25</v>
          </cell>
          <cell r="G4814">
            <v>0</v>
          </cell>
          <cell r="H4814">
            <v>0</v>
          </cell>
          <cell r="I4814">
            <v>0</v>
          </cell>
          <cell r="J4814">
            <v>0</v>
          </cell>
          <cell r="K4814">
            <v>3</v>
          </cell>
          <cell r="L4814">
            <v>2.25</v>
          </cell>
        </row>
        <row r="4815">
          <cell r="A4815">
            <v>1313112589</v>
          </cell>
          <cell r="B4815">
            <v>131311</v>
          </cell>
          <cell r="C4815" t="str">
            <v>Прочие запасные части</v>
          </cell>
          <cell r="D4815" t="str">
            <v>ПОДШИПНИК 118 N 754</v>
          </cell>
          <cell r="E4815">
            <v>2</v>
          </cell>
          <cell r="F4815">
            <v>14.54</v>
          </cell>
          <cell r="G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2</v>
          </cell>
          <cell r="L4815">
            <v>14.54</v>
          </cell>
        </row>
        <row r="4816">
          <cell r="A4816">
            <v>1313112592</v>
          </cell>
          <cell r="B4816">
            <v>131311</v>
          </cell>
          <cell r="C4816" t="str">
            <v>Прочие запасные части</v>
          </cell>
          <cell r="D4816" t="str">
            <v>ПОДШИПНИК 180612</v>
          </cell>
          <cell r="E4816">
            <v>7</v>
          </cell>
          <cell r="F4816">
            <v>20300</v>
          </cell>
          <cell r="G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7</v>
          </cell>
          <cell r="L4816">
            <v>20300</v>
          </cell>
        </row>
        <row r="4817">
          <cell r="A4817">
            <v>1313112593</v>
          </cell>
          <cell r="B4817">
            <v>131311</v>
          </cell>
          <cell r="C4817" t="str">
            <v>Прочие запасные части</v>
          </cell>
          <cell r="D4817" t="str">
            <v>ПОДШИПНИК 2007122 7500-00</v>
          </cell>
          <cell r="E4817">
            <v>2</v>
          </cell>
          <cell r="F4817">
            <v>15000</v>
          </cell>
          <cell r="G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2</v>
          </cell>
          <cell r="L4817">
            <v>15000</v>
          </cell>
        </row>
        <row r="4818">
          <cell r="A4818">
            <v>1313112594</v>
          </cell>
          <cell r="B4818">
            <v>131311</v>
          </cell>
          <cell r="C4818" t="str">
            <v>Прочие запасные части</v>
          </cell>
          <cell r="D4818" t="str">
            <v>ПОДШИПНИК 2007124 3000-00</v>
          </cell>
          <cell r="E4818">
            <v>4</v>
          </cell>
          <cell r="F4818">
            <v>12000</v>
          </cell>
          <cell r="G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4</v>
          </cell>
          <cell r="L4818">
            <v>12000</v>
          </cell>
        </row>
        <row r="4819">
          <cell r="A4819">
            <v>1313112595</v>
          </cell>
          <cell r="B4819">
            <v>131311</v>
          </cell>
          <cell r="C4819" t="str">
            <v>Прочие запасные части</v>
          </cell>
          <cell r="D4819" t="str">
            <v>ПОДШИПНИК 2007124 6000-00</v>
          </cell>
          <cell r="E4819">
            <v>2</v>
          </cell>
          <cell r="F4819">
            <v>12000</v>
          </cell>
          <cell r="G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2</v>
          </cell>
          <cell r="L4819">
            <v>12000</v>
          </cell>
        </row>
        <row r="4820">
          <cell r="A4820">
            <v>1313112596</v>
          </cell>
          <cell r="B4820">
            <v>131311</v>
          </cell>
          <cell r="C4820" t="str">
            <v>Прочие запасные части</v>
          </cell>
          <cell r="D4820" t="str">
            <v>Подшипник 204</v>
          </cell>
          <cell r="E4820">
            <v>107</v>
          </cell>
          <cell r="F4820">
            <v>14413.51</v>
          </cell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107</v>
          </cell>
          <cell r="L4820">
            <v>14413.51</v>
          </cell>
        </row>
        <row r="4821">
          <cell r="A4821">
            <v>1313112597</v>
          </cell>
          <cell r="B4821">
            <v>131311</v>
          </cell>
          <cell r="C4821" t="str">
            <v>Прочие запасные части</v>
          </cell>
          <cell r="D4821" t="str">
            <v>ПОДШИПНИК 2313 1517-24</v>
          </cell>
          <cell r="E4821">
            <v>6</v>
          </cell>
          <cell r="F4821">
            <v>9103.44</v>
          </cell>
          <cell r="G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6</v>
          </cell>
          <cell r="L4821">
            <v>9103.44</v>
          </cell>
        </row>
        <row r="4822">
          <cell r="A4822">
            <v>1313112598</v>
          </cell>
          <cell r="B4822">
            <v>131311</v>
          </cell>
          <cell r="C4822" t="str">
            <v>Прочие запасные части</v>
          </cell>
          <cell r="D4822" t="str">
            <v>ПОДШИПНИК 3086313 4000-0</v>
          </cell>
          <cell r="E4822">
            <v>2</v>
          </cell>
          <cell r="F4822">
            <v>8000</v>
          </cell>
          <cell r="G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2</v>
          </cell>
          <cell r="L4822">
            <v>8000</v>
          </cell>
        </row>
        <row r="4823">
          <cell r="A4823">
            <v>1313112601</v>
          </cell>
          <cell r="B4823">
            <v>131311</v>
          </cell>
          <cell r="C4823" t="str">
            <v>Прочие запасные части</v>
          </cell>
          <cell r="D4823" t="str">
            <v>Подшипник 3538</v>
          </cell>
          <cell r="E4823">
            <v>1</v>
          </cell>
          <cell r="F4823">
            <v>28166.95</v>
          </cell>
          <cell r="G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1</v>
          </cell>
          <cell r="L4823">
            <v>28166.95</v>
          </cell>
        </row>
        <row r="4824">
          <cell r="A4824">
            <v>1313112602</v>
          </cell>
          <cell r="B4824">
            <v>131311</v>
          </cell>
          <cell r="C4824" t="str">
            <v>Прочие запасные части</v>
          </cell>
          <cell r="D4824" t="str">
            <v>ПОДШИПНИК 3556</v>
          </cell>
          <cell r="E4824">
            <v>1</v>
          </cell>
          <cell r="F4824">
            <v>120833.34</v>
          </cell>
          <cell r="G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1</v>
          </cell>
          <cell r="L4824">
            <v>120833.34</v>
          </cell>
        </row>
        <row r="4825">
          <cell r="A4825">
            <v>1313112604</v>
          </cell>
          <cell r="B4825">
            <v>131311</v>
          </cell>
          <cell r="C4825" t="str">
            <v>Прочие запасные части</v>
          </cell>
          <cell r="D4825" t="str">
            <v>ПОДШИПНИК 3636 32758-62</v>
          </cell>
          <cell r="E4825">
            <v>1</v>
          </cell>
          <cell r="F4825">
            <v>32758.62</v>
          </cell>
          <cell r="G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1</v>
          </cell>
          <cell r="L4825">
            <v>32758.62</v>
          </cell>
        </row>
        <row r="4826">
          <cell r="A4826">
            <v>1313112605</v>
          </cell>
          <cell r="B4826">
            <v>131311</v>
          </cell>
          <cell r="C4826" t="str">
            <v>Прочие запасные части</v>
          </cell>
          <cell r="D4826" t="str">
            <v>ПОДШИПНИК 4024107 379-31</v>
          </cell>
          <cell r="E4826">
            <v>8</v>
          </cell>
          <cell r="F4826">
            <v>3034.48</v>
          </cell>
          <cell r="G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8</v>
          </cell>
          <cell r="L4826">
            <v>3034.48</v>
          </cell>
        </row>
        <row r="4827">
          <cell r="A4827">
            <v>1313112606</v>
          </cell>
          <cell r="B4827">
            <v>131311</v>
          </cell>
          <cell r="C4827" t="str">
            <v>Прочие запасные части</v>
          </cell>
          <cell r="D4827" t="str">
            <v>Подшипник 42626 24389-66</v>
          </cell>
          <cell r="E4827">
            <v>8</v>
          </cell>
          <cell r="F4827">
            <v>209918.83</v>
          </cell>
          <cell r="G4827">
            <v>0</v>
          </cell>
          <cell r="H4827">
            <v>0</v>
          </cell>
          <cell r="I4827">
            <v>0</v>
          </cell>
          <cell r="J4827">
            <v>0</v>
          </cell>
          <cell r="K4827">
            <v>8</v>
          </cell>
          <cell r="L4827">
            <v>209918.83</v>
          </cell>
        </row>
        <row r="4828">
          <cell r="A4828">
            <v>1313112607</v>
          </cell>
          <cell r="B4828">
            <v>131311</v>
          </cell>
          <cell r="C4828" t="str">
            <v>Прочие запасные части</v>
          </cell>
          <cell r="D4828" t="str">
            <v>ПОДШИПНИК 46122л 1689-66</v>
          </cell>
          <cell r="E4828">
            <v>2</v>
          </cell>
          <cell r="F4828">
            <v>3379.32</v>
          </cell>
          <cell r="G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2</v>
          </cell>
          <cell r="L4828">
            <v>3379.32</v>
          </cell>
        </row>
        <row r="4829">
          <cell r="A4829">
            <v>1313112608</v>
          </cell>
          <cell r="B4829">
            <v>131311</v>
          </cell>
          <cell r="C4829" t="str">
            <v>Прочие запасные части</v>
          </cell>
          <cell r="D4829" t="str">
            <v>ПОДШИПНИК 50311 N 2475</v>
          </cell>
          <cell r="E4829">
            <v>20</v>
          </cell>
          <cell r="F4829">
            <v>15507.4</v>
          </cell>
          <cell r="G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20</v>
          </cell>
          <cell r="L4829">
            <v>15507.4</v>
          </cell>
        </row>
        <row r="4830">
          <cell r="A4830">
            <v>1313112609</v>
          </cell>
          <cell r="B4830">
            <v>131311</v>
          </cell>
          <cell r="C4830" t="str">
            <v>Прочие запасные части</v>
          </cell>
          <cell r="D4830" t="str">
            <v>ПОДШИПНИК 5-3182128 7293-10</v>
          </cell>
          <cell r="E4830">
            <v>1</v>
          </cell>
          <cell r="F4830">
            <v>7293.1</v>
          </cell>
          <cell r="G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1</v>
          </cell>
          <cell r="L4830">
            <v>7293.1</v>
          </cell>
        </row>
        <row r="4831">
          <cell r="A4831">
            <v>1313112610</v>
          </cell>
          <cell r="B4831">
            <v>131311</v>
          </cell>
          <cell r="C4831" t="str">
            <v>Прочие запасные части</v>
          </cell>
          <cell r="D4831" t="str">
            <v>ПОДШИПНИК 53620 7000-00</v>
          </cell>
          <cell r="E4831">
            <v>3</v>
          </cell>
          <cell r="F4831">
            <v>40121.43</v>
          </cell>
          <cell r="G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3</v>
          </cell>
          <cell r="L4831">
            <v>40121.43</v>
          </cell>
        </row>
        <row r="4832">
          <cell r="A4832">
            <v>1313112611</v>
          </cell>
          <cell r="B4832">
            <v>131311</v>
          </cell>
          <cell r="C4832" t="str">
            <v>Прочие запасные части</v>
          </cell>
          <cell r="D4832" t="str">
            <v>ПОДШИПНИК 60311 N 2476</v>
          </cell>
          <cell r="E4832">
            <v>4</v>
          </cell>
          <cell r="F4832">
            <v>3280</v>
          </cell>
          <cell r="G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4</v>
          </cell>
          <cell r="L4832">
            <v>3280</v>
          </cell>
        </row>
        <row r="4833">
          <cell r="A4833">
            <v>1313112612</v>
          </cell>
          <cell r="B4833">
            <v>131311</v>
          </cell>
          <cell r="C4833" t="str">
            <v>Прочие запасные части</v>
          </cell>
          <cell r="D4833" t="str">
            <v>Подшипник 66314 5078,26</v>
          </cell>
          <cell r="E4833">
            <v>4</v>
          </cell>
          <cell r="F4833">
            <v>20313.04</v>
          </cell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4</v>
          </cell>
          <cell r="L4833">
            <v>20313.04</v>
          </cell>
        </row>
        <row r="4834">
          <cell r="A4834">
            <v>1313112615</v>
          </cell>
          <cell r="B4834">
            <v>131311</v>
          </cell>
          <cell r="C4834" t="str">
            <v>Прочие запасные части</v>
          </cell>
          <cell r="D4834" t="str">
            <v>Подшипник 7507 620-69</v>
          </cell>
          <cell r="E4834">
            <v>2</v>
          </cell>
          <cell r="F4834">
            <v>1241.3800000000001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2</v>
          </cell>
          <cell r="L4834">
            <v>1241.3800000000001</v>
          </cell>
        </row>
        <row r="4835">
          <cell r="A4835">
            <v>1313112617</v>
          </cell>
          <cell r="B4835">
            <v>131311</v>
          </cell>
          <cell r="C4835" t="str">
            <v>Прочие запасные части</v>
          </cell>
          <cell r="D4835" t="str">
            <v>ПОДШИПНИК 7522 N 3014</v>
          </cell>
          <cell r="E4835">
            <v>17</v>
          </cell>
          <cell r="F4835">
            <v>32582.39</v>
          </cell>
          <cell r="G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17</v>
          </cell>
          <cell r="L4835">
            <v>32582.39</v>
          </cell>
        </row>
        <row r="4836">
          <cell r="A4836">
            <v>1313112618</v>
          </cell>
          <cell r="B4836">
            <v>131311</v>
          </cell>
          <cell r="C4836" t="str">
            <v>Прочие запасные части</v>
          </cell>
          <cell r="D4836" t="str">
            <v>ПОДШИПНИК 7605 N 904</v>
          </cell>
          <cell r="E4836">
            <v>17</v>
          </cell>
          <cell r="F4836">
            <v>3980.89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17</v>
          </cell>
          <cell r="L4836">
            <v>3980.89</v>
          </cell>
        </row>
        <row r="4837">
          <cell r="A4837">
            <v>1313112619</v>
          </cell>
          <cell r="B4837">
            <v>131311</v>
          </cell>
          <cell r="C4837" t="str">
            <v>Прочие запасные части</v>
          </cell>
          <cell r="D4837" t="str">
            <v>ПОДШИПНИК 7610 N 3018</v>
          </cell>
          <cell r="E4837">
            <v>9</v>
          </cell>
          <cell r="F4837">
            <v>7992</v>
          </cell>
          <cell r="G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9</v>
          </cell>
          <cell r="L4837">
            <v>7992</v>
          </cell>
        </row>
        <row r="4838">
          <cell r="A4838">
            <v>1313112621</v>
          </cell>
          <cell r="B4838">
            <v>131311</v>
          </cell>
          <cell r="C4838" t="str">
            <v>Прочие запасные части</v>
          </cell>
          <cell r="D4838" t="str">
            <v>986714КС17 подшипник выжимн. в сборе</v>
          </cell>
          <cell r="E4838">
            <v>3</v>
          </cell>
          <cell r="F4838">
            <v>5322.38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3</v>
          </cell>
          <cell r="L4838">
            <v>5322.38</v>
          </cell>
        </row>
        <row r="4839">
          <cell r="A4839">
            <v>1313112622</v>
          </cell>
          <cell r="B4839">
            <v>131311</v>
          </cell>
          <cell r="C4839" t="str">
            <v>Прочие запасные части</v>
          </cell>
          <cell r="D4839" t="str">
            <v>Подшипник выжимной</v>
          </cell>
          <cell r="E4839">
            <v>4</v>
          </cell>
          <cell r="F4839">
            <v>3544.65</v>
          </cell>
          <cell r="G4839">
            <v>3</v>
          </cell>
          <cell r="H4839">
            <v>6732.14</v>
          </cell>
          <cell r="I4839">
            <v>0</v>
          </cell>
          <cell r="J4839">
            <v>0</v>
          </cell>
          <cell r="K4839">
            <v>7</v>
          </cell>
          <cell r="L4839">
            <v>10276.790000000001</v>
          </cell>
        </row>
        <row r="4840">
          <cell r="A4840">
            <v>1313112629</v>
          </cell>
          <cell r="B4840">
            <v>131311</v>
          </cell>
          <cell r="C4840" t="str">
            <v>Прочие запасные части</v>
          </cell>
          <cell r="D4840" t="str">
            <v>Подшипник подвесной Газ-53</v>
          </cell>
          <cell r="E4840">
            <v>4</v>
          </cell>
          <cell r="F4840">
            <v>7255.36</v>
          </cell>
          <cell r="G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4</v>
          </cell>
          <cell r="L4840">
            <v>7255.36</v>
          </cell>
        </row>
        <row r="4841">
          <cell r="A4841">
            <v>1313112630</v>
          </cell>
          <cell r="B4841">
            <v>131311</v>
          </cell>
          <cell r="C4841" t="str">
            <v>Прочие запасные части</v>
          </cell>
          <cell r="D4841" t="str">
            <v>Подшипник ступицы</v>
          </cell>
          <cell r="E4841">
            <v>0</v>
          </cell>
          <cell r="F4841">
            <v>0</v>
          </cell>
          <cell r="G4841">
            <v>8</v>
          </cell>
          <cell r="H4841">
            <v>10357.15</v>
          </cell>
          <cell r="I4841">
            <v>0</v>
          </cell>
          <cell r="J4841">
            <v>0</v>
          </cell>
          <cell r="K4841">
            <v>8</v>
          </cell>
          <cell r="L4841">
            <v>10357.15</v>
          </cell>
        </row>
        <row r="4842">
          <cell r="A4842">
            <v>1313112631</v>
          </cell>
          <cell r="B4842">
            <v>131311</v>
          </cell>
          <cell r="C4842" t="str">
            <v>Прочие запасные части</v>
          </cell>
          <cell r="D4842" t="str">
            <v>Подшипник ступицы 2121</v>
          </cell>
          <cell r="E4842">
            <v>3</v>
          </cell>
          <cell r="F4842">
            <v>3348.21</v>
          </cell>
          <cell r="G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3</v>
          </cell>
          <cell r="L4842">
            <v>3348.21</v>
          </cell>
        </row>
        <row r="4843">
          <cell r="A4843">
            <v>1313112639</v>
          </cell>
          <cell r="B4843">
            <v>131311</v>
          </cell>
          <cell r="C4843" t="str">
            <v>Прочие запасные части</v>
          </cell>
          <cell r="D4843" t="str">
            <v>ПОДШИПНИК-666432 48275-86</v>
          </cell>
          <cell r="E4843">
            <v>3</v>
          </cell>
          <cell r="F4843">
            <v>144827.57999999999</v>
          </cell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3</v>
          </cell>
          <cell r="L4843">
            <v>144827.57999999999</v>
          </cell>
        </row>
        <row r="4844">
          <cell r="A4844">
            <v>1313112640</v>
          </cell>
          <cell r="B4844">
            <v>131311</v>
          </cell>
          <cell r="C4844" t="str">
            <v>Прочие запасные части</v>
          </cell>
          <cell r="D4844" t="str">
            <v>ПОДШИПНИК-92614 2758-62</v>
          </cell>
          <cell r="E4844">
            <v>2</v>
          </cell>
          <cell r="F4844">
            <v>5517.24</v>
          </cell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2</v>
          </cell>
          <cell r="L4844">
            <v>5517.24</v>
          </cell>
        </row>
        <row r="4845">
          <cell r="A4845">
            <v>1313112642</v>
          </cell>
          <cell r="B4845">
            <v>131311</v>
          </cell>
          <cell r="C4845" t="str">
            <v>Прочие запасные части</v>
          </cell>
          <cell r="D4845" t="str">
            <v>Ползун седлового подшип.1080.05.307</v>
          </cell>
          <cell r="E4845">
            <v>1</v>
          </cell>
          <cell r="F4845">
            <v>36149.43</v>
          </cell>
          <cell r="G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1</v>
          </cell>
          <cell r="L4845">
            <v>36149.43</v>
          </cell>
        </row>
        <row r="4846">
          <cell r="A4846">
            <v>1313112643</v>
          </cell>
          <cell r="B4846">
            <v>131311</v>
          </cell>
          <cell r="C4846" t="str">
            <v>Прочие запасные части</v>
          </cell>
          <cell r="D4846" t="str">
            <v>Полотно зеркальное</v>
          </cell>
          <cell r="E4846">
            <v>1</v>
          </cell>
          <cell r="F4846">
            <v>535.71</v>
          </cell>
          <cell r="G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1</v>
          </cell>
          <cell r="L4846">
            <v>535.71</v>
          </cell>
        </row>
        <row r="4847">
          <cell r="A4847">
            <v>1313112645</v>
          </cell>
          <cell r="B4847">
            <v>131311</v>
          </cell>
          <cell r="C4847" t="str">
            <v>Прочие запасные части</v>
          </cell>
          <cell r="D4847" t="str">
            <v>полукольцо медн. шт.8400-00</v>
          </cell>
          <cell r="E4847">
            <v>1</v>
          </cell>
          <cell r="F4847">
            <v>8400</v>
          </cell>
          <cell r="G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1</v>
          </cell>
          <cell r="L4847">
            <v>8400</v>
          </cell>
        </row>
        <row r="4848">
          <cell r="A4848">
            <v>1313112646</v>
          </cell>
          <cell r="B4848">
            <v>131311</v>
          </cell>
          <cell r="C4848" t="str">
            <v>Прочие запасные части</v>
          </cell>
          <cell r="D4848" t="str">
            <v>Полумуфта СБШ</v>
          </cell>
          <cell r="E4848">
            <v>1</v>
          </cell>
          <cell r="F4848">
            <v>30434.78</v>
          </cell>
          <cell r="G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1</v>
          </cell>
          <cell r="L4848">
            <v>30434.78</v>
          </cell>
        </row>
        <row r="4849">
          <cell r="A4849">
            <v>1313112650</v>
          </cell>
          <cell r="B4849">
            <v>131311</v>
          </cell>
          <cell r="C4849" t="str">
            <v>Прочие запасные части</v>
          </cell>
          <cell r="D4849" t="str">
            <v>Полуось 20-19-20</v>
          </cell>
          <cell r="E4849">
            <v>2</v>
          </cell>
          <cell r="F4849">
            <v>92243.48</v>
          </cell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2</v>
          </cell>
          <cell r="L4849">
            <v>92243.48</v>
          </cell>
        </row>
        <row r="4850">
          <cell r="A4850">
            <v>1313112655</v>
          </cell>
          <cell r="B4850">
            <v>131311</v>
          </cell>
          <cell r="C4850" t="str">
            <v>Прочие запасные части</v>
          </cell>
          <cell r="D4850" t="str">
            <v>поршень шт.15700-00</v>
          </cell>
          <cell r="E4850">
            <v>6</v>
          </cell>
          <cell r="F4850">
            <v>94200</v>
          </cell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6</v>
          </cell>
          <cell r="L4850">
            <v>94200</v>
          </cell>
        </row>
        <row r="4851">
          <cell r="A4851">
            <v>1313112656</v>
          </cell>
          <cell r="B4851">
            <v>131311</v>
          </cell>
          <cell r="C4851" t="str">
            <v>Прочие запасные части</v>
          </cell>
          <cell r="D4851" t="str">
            <v>поршень шт.6145-22</v>
          </cell>
          <cell r="E4851">
            <v>1</v>
          </cell>
          <cell r="F4851">
            <v>6145.22</v>
          </cell>
          <cell r="G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1</v>
          </cell>
          <cell r="L4851">
            <v>6145.22</v>
          </cell>
        </row>
        <row r="4852">
          <cell r="A4852">
            <v>1313112657</v>
          </cell>
          <cell r="B4852">
            <v>131311</v>
          </cell>
          <cell r="C4852" t="str">
            <v>Прочие запасные части</v>
          </cell>
          <cell r="D4852" t="str">
            <v>ПОРШЕНЬ В СБОР, 6500-00</v>
          </cell>
          <cell r="E4852">
            <v>6</v>
          </cell>
          <cell r="F4852">
            <v>39000</v>
          </cell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6</v>
          </cell>
          <cell r="L4852">
            <v>39000</v>
          </cell>
        </row>
        <row r="4853">
          <cell r="A4853">
            <v>1313112659</v>
          </cell>
          <cell r="B4853">
            <v>131311</v>
          </cell>
          <cell r="C4853" t="str">
            <v>Прочие запасные части</v>
          </cell>
          <cell r="D4853" t="str">
            <v>ПОРШЕНЬ УД-6 4000-00</v>
          </cell>
          <cell r="E4853">
            <v>6</v>
          </cell>
          <cell r="F4853">
            <v>24000</v>
          </cell>
          <cell r="G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6</v>
          </cell>
          <cell r="L4853">
            <v>24000</v>
          </cell>
        </row>
        <row r="4854">
          <cell r="A4854">
            <v>1313112660</v>
          </cell>
          <cell r="B4854">
            <v>131311</v>
          </cell>
          <cell r="C4854" t="str">
            <v>Прочие запасные части</v>
          </cell>
          <cell r="D4854" t="str">
            <v>Поршневая группа Т-40 Г+П+пк</v>
          </cell>
          <cell r="E4854">
            <v>1</v>
          </cell>
          <cell r="F4854">
            <v>25271.93</v>
          </cell>
          <cell r="G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1</v>
          </cell>
          <cell r="L4854">
            <v>25271.93</v>
          </cell>
        </row>
        <row r="4855">
          <cell r="A4855">
            <v>1313112671</v>
          </cell>
          <cell r="B4855">
            <v>131311</v>
          </cell>
          <cell r="C4855" t="str">
            <v>Прочие запасные части</v>
          </cell>
          <cell r="D4855" t="str">
            <v>предохранитель П-602</v>
          </cell>
          <cell r="E4855">
            <v>1</v>
          </cell>
          <cell r="F4855">
            <v>1149.1199999999999</v>
          </cell>
          <cell r="G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1</v>
          </cell>
          <cell r="L4855">
            <v>1149.1199999999999</v>
          </cell>
        </row>
        <row r="4856">
          <cell r="A4856">
            <v>1313112672</v>
          </cell>
          <cell r="B4856">
            <v>131311</v>
          </cell>
          <cell r="C4856" t="str">
            <v>Прочие запасные части</v>
          </cell>
          <cell r="D4856" t="str">
            <v>предохранитель ПВ-100</v>
          </cell>
          <cell r="E4856">
            <v>26</v>
          </cell>
          <cell r="F4856">
            <v>3830.25</v>
          </cell>
          <cell r="G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26</v>
          </cell>
          <cell r="L4856">
            <v>3830.25</v>
          </cell>
        </row>
        <row r="4857">
          <cell r="A4857">
            <v>1313112673</v>
          </cell>
          <cell r="B4857">
            <v>131311</v>
          </cell>
          <cell r="C4857" t="str">
            <v>Прочие запасные части</v>
          </cell>
          <cell r="D4857" t="str">
            <v>предохранитель ПР 112 (8а)</v>
          </cell>
          <cell r="E4857">
            <v>343</v>
          </cell>
          <cell r="F4857">
            <v>4553.1000000000004</v>
          </cell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343</v>
          </cell>
          <cell r="L4857">
            <v>4553.1000000000004</v>
          </cell>
        </row>
        <row r="4858">
          <cell r="A4858">
            <v>1313112676</v>
          </cell>
          <cell r="B4858">
            <v>131311</v>
          </cell>
          <cell r="C4858" t="str">
            <v>Прочие запасные части</v>
          </cell>
          <cell r="D4858" t="str">
            <v>привод вентилятора ЯМЗ</v>
          </cell>
          <cell r="E4858">
            <v>2</v>
          </cell>
          <cell r="F4858">
            <v>24140.35</v>
          </cell>
          <cell r="G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2</v>
          </cell>
          <cell r="L4858">
            <v>24140.35</v>
          </cell>
        </row>
        <row r="4859">
          <cell r="A4859">
            <v>1313112680</v>
          </cell>
          <cell r="B4859">
            <v>131311</v>
          </cell>
          <cell r="C4859" t="str">
            <v>Прочие запасные части</v>
          </cell>
          <cell r="D4859" t="str">
            <v>привод вспомогательных агрегатов</v>
          </cell>
          <cell r="E4859">
            <v>1</v>
          </cell>
          <cell r="F4859">
            <v>11194.69</v>
          </cell>
          <cell r="G4859">
            <v>0</v>
          </cell>
          <cell r="H4859">
            <v>0</v>
          </cell>
          <cell r="I4859">
            <v>1</v>
          </cell>
          <cell r="J4859">
            <v>11194.69</v>
          </cell>
          <cell r="K4859">
            <v>0</v>
          </cell>
          <cell r="L4859">
            <v>0</v>
          </cell>
        </row>
        <row r="4860">
          <cell r="A4860">
            <v>1313112686</v>
          </cell>
          <cell r="B4860">
            <v>131311</v>
          </cell>
          <cell r="C4860" t="str">
            <v>Прочие запасные части</v>
          </cell>
          <cell r="D4860" t="str">
            <v>провод высокого напряж. ЗИЛ</v>
          </cell>
          <cell r="E4860">
            <v>2</v>
          </cell>
          <cell r="F4860">
            <v>4424.78</v>
          </cell>
          <cell r="G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2</v>
          </cell>
          <cell r="L4860">
            <v>4424.78</v>
          </cell>
        </row>
        <row r="4861">
          <cell r="A4861">
            <v>1313112687</v>
          </cell>
          <cell r="B4861">
            <v>131311</v>
          </cell>
          <cell r="C4861" t="str">
            <v>Прочие запасные части</v>
          </cell>
          <cell r="D4861" t="str">
            <v>Прокладка 86,96</v>
          </cell>
          <cell r="E4861">
            <v>75</v>
          </cell>
          <cell r="F4861">
            <v>6522</v>
          </cell>
          <cell r="G4861">
            <v>0</v>
          </cell>
          <cell r="H4861">
            <v>0</v>
          </cell>
          <cell r="I4861">
            <v>0</v>
          </cell>
          <cell r="J4861">
            <v>0</v>
          </cell>
          <cell r="K4861">
            <v>75</v>
          </cell>
          <cell r="L4861">
            <v>6522</v>
          </cell>
        </row>
        <row r="4862">
          <cell r="A4862">
            <v>1313112698</v>
          </cell>
          <cell r="B4862">
            <v>131311</v>
          </cell>
          <cell r="C4862" t="str">
            <v>Прочие запасные части</v>
          </cell>
          <cell r="D4862" t="str">
            <v>Прокладка впуск.коллектора Т-40</v>
          </cell>
          <cell r="E4862">
            <v>4</v>
          </cell>
          <cell r="F4862">
            <v>596.49</v>
          </cell>
          <cell r="G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4</v>
          </cell>
          <cell r="L4862">
            <v>596.49</v>
          </cell>
        </row>
        <row r="4863">
          <cell r="A4863">
            <v>1313112703</v>
          </cell>
          <cell r="B4863">
            <v>131311</v>
          </cell>
          <cell r="C4863" t="str">
            <v>Прочие запасные части</v>
          </cell>
          <cell r="D4863" t="str">
            <v>Прокладка голов.блока</v>
          </cell>
          <cell r="E4863">
            <v>3</v>
          </cell>
          <cell r="F4863">
            <v>1710.53</v>
          </cell>
          <cell r="G4863">
            <v>0</v>
          </cell>
          <cell r="H4863">
            <v>0</v>
          </cell>
          <cell r="I4863">
            <v>0</v>
          </cell>
          <cell r="J4863">
            <v>0</v>
          </cell>
          <cell r="K4863">
            <v>3</v>
          </cell>
          <cell r="L4863">
            <v>1710.53</v>
          </cell>
        </row>
        <row r="4864">
          <cell r="A4864">
            <v>1313112706</v>
          </cell>
          <cell r="B4864">
            <v>131311</v>
          </cell>
          <cell r="C4864" t="str">
            <v>Прочие запасные части</v>
          </cell>
          <cell r="D4864" t="str">
            <v>прокладка головки блока Д-160</v>
          </cell>
          <cell r="E4864">
            <v>2</v>
          </cell>
          <cell r="F4864">
            <v>5132.74</v>
          </cell>
          <cell r="G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2</v>
          </cell>
          <cell r="L4864">
            <v>5132.74</v>
          </cell>
        </row>
        <row r="4865">
          <cell r="A4865">
            <v>1313112709</v>
          </cell>
          <cell r="B4865">
            <v>131311</v>
          </cell>
          <cell r="C4865" t="str">
            <v>Прочие запасные части</v>
          </cell>
          <cell r="D4865" t="str">
            <v>Прокладка коллектора</v>
          </cell>
          <cell r="E4865">
            <v>9</v>
          </cell>
          <cell r="F4865">
            <v>724.21</v>
          </cell>
          <cell r="G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9</v>
          </cell>
          <cell r="L4865">
            <v>724.21</v>
          </cell>
        </row>
        <row r="4866">
          <cell r="A4866">
            <v>1313112711</v>
          </cell>
          <cell r="B4866">
            <v>131311</v>
          </cell>
          <cell r="C4866" t="str">
            <v>Прочие запасные части</v>
          </cell>
          <cell r="D4866" t="str">
            <v>Прокладка коллектора Д-160</v>
          </cell>
          <cell r="E4866">
            <v>2</v>
          </cell>
          <cell r="F4866">
            <v>1415.93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2</v>
          </cell>
          <cell r="L4866">
            <v>1415.93</v>
          </cell>
        </row>
        <row r="4867">
          <cell r="A4867">
            <v>1313112712</v>
          </cell>
          <cell r="B4867">
            <v>131311</v>
          </cell>
          <cell r="C4867" t="str">
            <v>Прочие запасные части</v>
          </cell>
          <cell r="D4867" t="str">
            <v>прокладка корректора шт.164-00</v>
          </cell>
          <cell r="E4867">
            <v>6</v>
          </cell>
          <cell r="F4867">
            <v>984</v>
          </cell>
          <cell r="G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6</v>
          </cell>
          <cell r="L4867">
            <v>984</v>
          </cell>
        </row>
        <row r="4868">
          <cell r="A4868">
            <v>1313112717</v>
          </cell>
          <cell r="B4868">
            <v>131311</v>
          </cell>
          <cell r="C4868" t="str">
            <v>Прочие запасные части</v>
          </cell>
          <cell r="D4868" t="str">
            <v>Прокладка крышки клапанов Т-40</v>
          </cell>
          <cell r="E4868">
            <v>4</v>
          </cell>
          <cell r="F4868">
            <v>596.49</v>
          </cell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4</v>
          </cell>
          <cell r="L4868">
            <v>596.49</v>
          </cell>
        </row>
        <row r="4869">
          <cell r="A4869">
            <v>1313112718</v>
          </cell>
          <cell r="B4869">
            <v>131311</v>
          </cell>
          <cell r="C4869" t="str">
            <v>Прочие запасные части</v>
          </cell>
          <cell r="D4869" t="str">
            <v>Прокладка под головку</v>
          </cell>
          <cell r="E4869">
            <v>1</v>
          </cell>
          <cell r="F4869">
            <v>4333.6499999999996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1</v>
          </cell>
          <cell r="L4869">
            <v>4333.6499999999996</v>
          </cell>
        </row>
        <row r="4870">
          <cell r="A4870">
            <v>1313112719</v>
          </cell>
          <cell r="B4870">
            <v>131311</v>
          </cell>
          <cell r="C4870" t="str">
            <v>Прочие запасные части</v>
          </cell>
          <cell r="D4870" t="str">
            <v>Прокладка под колл.700-40-3880СП шт.331-03</v>
          </cell>
          <cell r="E4870">
            <v>4</v>
          </cell>
          <cell r="F4870">
            <v>1324.12</v>
          </cell>
          <cell r="G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4</v>
          </cell>
          <cell r="L4870">
            <v>1324.12</v>
          </cell>
        </row>
        <row r="4871">
          <cell r="A4871">
            <v>1313112724</v>
          </cell>
          <cell r="B4871">
            <v>131311</v>
          </cell>
          <cell r="C4871" t="str">
            <v>Прочие запасные части</v>
          </cell>
          <cell r="D4871" t="str">
            <v>прокладка приемной трубы</v>
          </cell>
          <cell r="E4871">
            <v>3</v>
          </cell>
          <cell r="F4871">
            <v>517.85</v>
          </cell>
          <cell r="G4871">
            <v>0</v>
          </cell>
          <cell r="H4871">
            <v>0</v>
          </cell>
          <cell r="I4871">
            <v>0</v>
          </cell>
          <cell r="J4871">
            <v>0</v>
          </cell>
          <cell r="K4871">
            <v>3</v>
          </cell>
          <cell r="L4871">
            <v>517.85</v>
          </cell>
        </row>
        <row r="4872">
          <cell r="A4872">
            <v>1313112725</v>
          </cell>
          <cell r="B4872">
            <v>131311</v>
          </cell>
          <cell r="C4872" t="str">
            <v>Прочие запасные части</v>
          </cell>
          <cell r="D4872" t="str">
            <v>прокладка редуктора 2101</v>
          </cell>
          <cell r="E4872">
            <v>1</v>
          </cell>
          <cell r="F4872">
            <v>44.64</v>
          </cell>
          <cell r="G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1</v>
          </cell>
          <cell r="L4872">
            <v>44.64</v>
          </cell>
        </row>
        <row r="4873">
          <cell r="A4873">
            <v>1313112726</v>
          </cell>
          <cell r="B4873">
            <v>131311</v>
          </cell>
          <cell r="C4873" t="str">
            <v>Прочие запасные части</v>
          </cell>
          <cell r="D4873" t="str">
            <v>Прокладка фланца ЯМЗ</v>
          </cell>
          <cell r="E4873">
            <v>20</v>
          </cell>
          <cell r="F4873">
            <v>140.35</v>
          </cell>
          <cell r="G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20</v>
          </cell>
          <cell r="L4873">
            <v>140.35</v>
          </cell>
        </row>
        <row r="4874">
          <cell r="A4874">
            <v>1313112728</v>
          </cell>
          <cell r="B4874">
            <v>131311</v>
          </cell>
          <cell r="C4874" t="str">
            <v>Прочие запасные части</v>
          </cell>
          <cell r="D4874" t="str">
            <v>Пром.вал бортового редуктора</v>
          </cell>
          <cell r="E4874">
            <v>1</v>
          </cell>
          <cell r="F4874">
            <v>56521.74</v>
          </cell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1</v>
          </cell>
          <cell r="L4874">
            <v>56521.74</v>
          </cell>
        </row>
        <row r="4875">
          <cell r="A4875">
            <v>1313112729</v>
          </cell>
          <cell r="B4875">
            <v>131311</v>
          </cell>
          <cell r="C4875" t="str">
            <v>Прочие запасные части</v>
          </cell>
          <cell r="D4875" t="str">
            <v>Проставка 20-19-130 СП</v>
          </cell>
          <cell r="E4875">
            <v>1</v>
          </cell>
          <cell r="F4875">
            <v>13217.39</v>
          </cell>
          <cell r="G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1</v>
          </cell>
          <cell r="L4875">
            <v>13217.39</v>
          </cell>
        </row>
        <row r="4876">
          <cell r="A4876">
            <v>1313112730</v>
          </cell>
          <cell r="B4876">
            <v>131311</v>
          </cell>
          <cell r="C4876" t="str">
            <v>Прочие запасные части</v>
          </cell>
          <cell r="D4876" t="str">
            <v>Проставка 50-19-159</v>
          </cell>
          <cell r="E4876">
            <v>1</v>
          </cell>
          <cell r="F4876">
            <v>6547.82</v>
          </cell>
          <cell r="G4876">
            <v>0</v>
          </cell>
          <cell r="H4876">
            <v>0</v>
          </cell>
          <cell r="I4876">
            <v>0</v>
          </cell>
          <cell r="J4876">
            <v>0</v>
          </cell>
          <cell r="K4876">
            <v>1</v>
          </cell>
          <cell r="L4876">
            <v>6547.82</v>
          </cell>
        </row>
        <row r="4877">
          <cell r="A4877">
            <v>1313112746</v>
          </cell>
          <cell r="B4877">
            <v>131311</v>
          </cell>
          <cell r="C4877" t="str">
            <v>Прочие запасные части</v>
          </cell>
          <cell r="D4877" t="str">
            <v>пружина 3501035-10</v>
          </cell>
          <cell r="E4877">
            <v>23</v>
          </cell>
          <cell r="F4877">
            <v>4700.87</v>
          </cell>
          <cell r="G4877">
            <v>0</v>
          </cell>
          <cell r="H4877">
            <v>0</v>
          </cell>
          <cell r="I4877">
            <v>0</v>
          </cell>
          <cell r="J4877">
            <v>0</v>
          </cell>
          <cell r="K4877">
            <v>23</v>
          </cell>
          <cell r="L4877">
            <v>4700.87</v>
          </cell>
        </row>
        <row r="4878">
          <cell r="A4878">
            <v>1313112764</v>
          </cell>
          <cell r="B4878">
            <v>131311</v>
          </cell>
          <cell r="C4878" t="str">
            <v>Прочие запасные части</v>
          </cell>
          <cell r="D4878" t="str">
            <v>пружина бол. шт.225-00</v>
          </cell>
          <cell r="E4878">
            <v>4</v>
          </cell>
          <cell r="F4878">
            <v>900</v>
          </cell>
          <cell r="G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4</v>
          </cell>
          <cell r="L4878">
            <v>900</v>
          </cell>
        </row>
        <row r="4879">
          <cell r="A4879">
            <v>1313112765</v>
          </cell>
          <cell r="B4879">
            <v>131311</v>
          </cell>
          <cell r="C4879" t="str">
            <v>Прочие запасные части</v>
          </cell>
          <cell r="D4879" t="str">
            <v>Пружина ГИЛ42</v>
          </cell>
          <cell r="E4879">
            <v>8</v>
          </cell>
          <cell r="F4879">
            <v>48695.65</v>
          </cell>
          <cell r="G4879">
            <v>0</v>
          </cell>
          <cell r="H4879">
            <v>0</v>
          </cell>
          <cell r="I4879">
            <v>8</v>
          </cell>
          <cell r="J4879">
            <v>48695.65</v>
          </cell>
          <cell r="K4879">
            <v>0</v>
          </cell>
          <cell r="L4879">
            <v>0</v>
          </cell>
        </row>
        <row r="4880">
          <cell r="A4880">
            <v>1313112768</v>
          </cell>
          <cell r="B4880">
            <v>131311</v>
          </cell>
          <cell r="C4880" t="str">
            <v>Прочие запасные части</v>
          </cell>
          <cell r="D4880" t="str">
            <v>пружина мал. шт.115-00</v>
          </cell>
          <cell r="E4880">
            <v>15</v>
          </cell>
          <cell r="F4880">
            <v>1725</v>
          </cell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15</v>
          </cell>
          <cell r="L4880">
            <v>1725</v>
          </cell>
        </row>
        <row r="4881">
          <cell r="A4881">
            <v>1313112769</v>
          </cell>
          <cell r="B4881">
            <v>131311</v>
          </cell>
          <cell r="C4881" t="str">
            <v>Прочие запасные части</v>
          </cell>
          <cell r="D4881" t="str">
            <v>ПРУЖИНА УПЛОТН, N 3067</v>
          </cell>
          <cell r="E4881">
            <v>2</v>
          </cell>
          <cell r="F4881">
            <v>128.84</v>
          </cell>
          <cell r="G4881">
            <v>0</v>
          </cell>
          <cell r="H4881">
            <v>0</v>
          </cell>
          <cell r="I4881">
            <v>0</v>
          </cell>
          <cell r="J4881">
            <v>0</v>
          </cell>
          <cell r="K4881">
            <v>2</v>
          </cell>
          <cell r="L4881">
            <v>128.84</v>
          </cell>
        </row>
        <row r="4882">
          <cell r="A4882">
            <v>1313112771</v>
          </cell>
          <cell r="B4882">
            <v>131311</v>
          </cell>
          <cell r="C4882" t="str">
            <v>Прочие запасные части</v>
          </cell>
          <cell r="D4882" t="str">
            <v>пульт 21.3709УХЛ</v>
          </cell>
          <cell r="E4882">
            <v>3</v>
          </cell>
          <cell r="F4882">
            <v>20625</v>
          </cell>
          <cell r="G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3</v>
          </cell>
          <cell r="L4882">
            <v>20625</v>
          </cell>
        </row>
        <row r="4883">
          <cell r="A4883">
            <v>1313112774</v>
          </cell>
          <cell r="B4883">
            <v>131311</v>
          </cell>
          <cell r="C4883" t="str">
            <v>Прочие запасные части</v>
          </cell>
          <cell r="D4883" t="str">
            <v>Пусковой переключатель</v>
          </cell>
          <cell r="E4883">
            <v>5</v>
          </cell>
          <cell r="F4883">
            <v>83715.960000000006</v>
          </cell>
          <cell r="G4883">
            <v>0</v>
          </cell>
          <cell r="H4883">
            <v>0</v>
          </cell>
          <cell r="I4883">
            <v>0</v>
          </cell>
          <cell r="J4883">
            <v>0</v>
          </cell>
          <cell r="K4883">
            <v>5</v>
          </cell>
          <cell r="L4883">
            <v>83715.960000000006</v>
          </cell>
        </row>
        <row r="4884">
          <cell r="A4884">
            <v>1313112778</v>
          </cell>
          <cell r="B4884">
            <v>131311</v>
          </cell>
          <cell r="C4884" t="str">
            <v>Прочие запасные части</v>
          </cell>
          <cell r="D4884" t="str">
            <v>р/к глвного тормозного цил.</v>
          </cell>
          <cell r="E4884">
            <v>1</v>
          </cell>
          <cell r="F4884">
            <v>400</v>
          </cell>
          <cell r="G4884">
            <v>0</v>
          </cell>
          <cell r="H4884">
            <v>0</v>
          </cell>
          <cell r="I4884">
            <v>0</v>
          </cell>
          <cell r="J4884">
            <v>0</v>
          </cell>
          <cell r="K4884">
            <v>1</v>
          </cell>
          <cell r="L4884">
            <v>400</v>
          </cell>
        </row>
        <row r="4885">
          <cell r="A4885">
            <v>1313112779</v>
          </cell>
          <cell r="B4885">
            <v>131311</v>
          </cell>
          <cell r="C4885" t="str">
            <v>Прочие запасные части</v>
          </cell>
          <cell r="D4885" t="str">
            <v>Р/к ГТК</v>
          </cell>
          <cell r="E4885">
            <v>7</v>
          </cell>
          <cell r="F4885">
            <v>3070.17</v>
          </cell>
          <cell r="G4885">
            <v>0</v>
          </cell>
          <cell r="H4885">
            <v>0</v>
          </cell>
          <cell r="I4885">
            <v>0</v>
          </cell>
          <cell r="J4885">
            <v>0</v>
          </cell>
          <cell r="K4885">
            <v>7</v>
          </cell>
          <cell r="L4885">
            <v>3070.17</v>
          </cell>
        </row>
        <row r="4886">
          <cell r="A4886">
            <v>1313112786</v>
          </cell>
          <cell r="B4886">
            <v>131311</v>
          </cell>
          <cell r="C4886" t="str">
            <v>Прочие запасные части</v>
          </cell>
          <cell r="D4886" t="str">
            <v>Ремкомплект РДВ 100.3512.009</v>
          </cell>
          <cell r="E4886">
            <v>1</v>
          </cell>
          <cell r="F4886">
            <v>328.94</v>
          </cell>
          <cell r="G4886">
            <v>0</v>
          </cell>
          <cell r="H4886">
            <v>0</v>
          </cell>
          <cell r="I4886">
            <v>0</v>
          </cell>
          <cell r="J4886">
            <v>0</v>
          </cell>
          <cell r="K4886">
            <v>1</v>
          </cell>
          <cell r="L4886">
            <v>328.94</v>
          </cell>
        </row>
        <row r="4887">
          <cell r="A4887">
            <v>1313112787</v>
          </cell>
          <cell r="B4887">
            <v>131311</v>
          </cell>
          <cell r="C4887" t="str">
            <v>Прочие запасные части</v>
          </cell>
          <cell r="D4887" t="str">
            <v>Р/к рулев наконечников</v>
          </cell>
          <cell r="E4887">
            <v>4</v>
          </cell>
          <cell r="F4887">
            <v>3157.89</v>
          </cell>
          <cell r="G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4</v>
          </cell>
          <cell r="L4887">
            <v>3157.89</v>
          </cell>
        </row>
        <row r="4888">
          <cell r="A4888">
            <v>1313112788</v>
          </cell>
          <cell r="B4888">
            <v>131311</v>
          </cell>
          <cell r="C4888" t="str">
            <v>Прочие запасные части</v>
          </cell>
          <cell r="D4888" t="str">
            <v>р/к системы охлаждения</v>
          </cell>
          <cell r="E4888">
            <v>5</v>
          </cell>
          <cell r="F4888">
            <v>1339.29</v>
          </cell>
          <cell r="G4888">
            <v>0</v>
          </cell>
          <cell r="H4888">
            <v>0</v>
          </cell>
          <cell r="I4888">
            <v>0</v>
          </cell>
          <cell r="J4888">
            <v>0</v>
          </cell>
          <cell r="K4888">
            <v>5</v>
          </cell>
          <cell r="L4888">
            <v>1339.29</v>
          </cell>
        </row>
        <row r="4889">
          <cell r="A4889">
            <v>1313112789</v>
          </cell>
          <cell r="B4889">
            <v>131311</v>
          </cell>
          <cell r="C4889" t="str">
            <v>Прочие запасные части</v>
          </cell>
          <cell r="D4889" t="str">
            <v>Ремкомплект фильтра маслянного стакана</v>
          </cell>
          <cell r="E4889">
            <v>2</v>
          </cell>
          <cell r="F4889">
            <v>267.85000000000002</v>
          </cell>
          <cell r="G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2</v>
          </cell>
          <cell r="L4889">
            <v>267.85000000000002</v>
          </cell>
        </row>
        <row r="4890">
          <cell r="A4890">
            <v>1313112791</v>
          </cell>
          <cell r="B4890">
            <v>131311</v>
          </cell>
          <cell r="C4890" t="str">
            <v>Прочие запасные части</v>
          </cell>
          <cell r="D4890" t="str">
            <v>Р/к ЦС-125 силовой</v>
          </cell>
          <cell r="E4890">
            <v>4</v>
          </cell>
          <cell r="F4890">
            <v>1896.52</v>
          </cell>
          <cell r="G4890">
            <v>0</v>
          </cell>
          <cell r="H4890">
            <v>0</v>
          </cell>
          <cell r="I4890">
            <v>0</v>
          </cell>
          <cell r="J4890">
            <v>0</v>
          </cell>
          <cell r="K4890">
            <v>4</v>
          </cell>
          <cell r="L4890">
            <v>1896.52</v>
          </cell>
        </row>
        <row r="4891">
          <cell r="A4891">
            <v>1313112795</v>
          </cell>
          <cell r="B4891">
            <v>131311</v>
          </cell>
          <cell r="C4891" t="str">
            <v>Прочие запасные части</v>
          </cell>
          <cell r="D4891" t="str">
            <v>Рабочее колесо к насосу К 100-80-160</v>
          </cell>
          <cell r="E4891">
            <v>1</v>
          </cell>
          <cell r="F4891">
            <v>15486.84</v>
          </cell>
          <cell r="G4891">
            <v>0</v>
          </cell>
          <cell r="H4891">
            <v>0</v>
          </cell>
          <cell r="I4891">
            <v>0</v>
          </cell>
          <cell r="J4891">
            <v>0</v>
          </cell>
          <cell r="K4891">
            <v>1</v>
          </cell>
          <cell r="L4891">
            <v>15486.84</v>
          </cell>
        </row>
        <row r="4892">
          <cell r="A4892">
            <v>1313112797</v>
          </cell>
          <cell r="B4892">
            <v>131311</v>
          </cell>
          <cell r="C4892" t="str">
            <v>Прочие запасные части</v>
          </cell>
          <cell r="D4892" t="str">
            <v>Рабочее колесо к насосу КМ 100-65-200</v>
          </cell>
          <cell r="E4892">
            <v>3</v>
          </cell>
          <cell r="F4892">
            <v>52973.68</v>
          </cell>
          <cell r="G4892">
            <v>0</v>
          </cell>
          <cell r="H4892">
            <v>0</v>
          </cell>
          <cell r="I4892">
            <v>0</v>
          </cell>
          <cell r="J4892">
            <v>0</v>
          </cell>
          <cell r="K4892">
            <v>3</v>
          </cell>
          <cell r="L4892">
            <v>52973.68</v>
          </cell>
        </row>
        <row r="4893">
          <cell r="A4893">
            <v>1313112800</v>
          </cell>
          <cell r="B4893">
            <v>131311</v>
          </cell>
          <cell r="C4893" t="str">
            <v>Прочие запасные части</v>
          </cell>
          <cell r="D4893" t="str">
            <v>36888451 радиатор</v>
          </cell>
          <cell r="E4893">
            <v>1</v>
          </cell>
          <cell r="F4893">
            <v>219364.82</v>
          </cell>
          <cell r="G4893">
            <v>0</v>
          </cell>
          <cell r="H4893">
            <v>0</v>
          </cell>
          <cell r="I4893">
            <v>0</v>
          </cell>
          <cell r="J4893">
            <v>0</v>
          </cell>
          <cell r="K4893">
            <v>1</v>
          </cell>
          <cell r="L4893">
            <v>219364.82</v>
          </cell>
        </row>
        <row r="4894">
          <cell r="A4894">
            <v>1313112811</v>
          </cell>
          <cell r="B4894">
            <v>131311</v>
          </cell>
          <cell r="C4894" t="str">
            <v>Прочие запасные части</v>
          </cell>
          <cell r="D4894" t="str">
            <v>РВД 754051-8609380</v>
          </cell>
          <cell r="E4894">
            <v>11</v>
          </cell>
          <cell r="F4894">
            <v>41828.959999999999</v>
          </cell>
          <cell r="G4894">
            <v>0</v>
          </cell>
          <cell r="H4894">
            <v>0</v>
          </cell>
          <cell r="I4894">
            <v>0</v>
          </cell>
          <cell r="J4894">
            <v>0</v>
          </cell>
          <cell r="K4894">
            <v>11</v>
          </cell>
          <cell r="L4894">
            <v>41828.959999999999</v>
          </cell>
        </row>
        <row r="4895">
          <cell r="A4895">
            <v>1313112812</v>
          </cell>
          <cell r="B4895">
            <v>131311</v>
          </cell>
          <cell r="C4895" t="str">
            <v>Прочие запасные части</v>
          </cell>
          <cell r="D4895" t="str">
            <v>РВД 754851-8609380</v>
          </cell>
          <cell r="E4895">
            <v>8</v>
          </cell>
          <cell r="F4895">
            <v>34708.769999999997</v>
          </cell>
          <cell r="G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8</v>
          </cell>
          <cell r="L4895">
            <v>34708.769999999997</v>
          </cell>
        </row>
        <row r="4896">
          <cell r="A4896">
            <v>1313112813</v>
          </cell>
          <cell r="B4896">
            <v>131311</v>
          </cell>
          <cell r="C4896" t="str">
            <v>Прочие запасные части</v>
          </cell>
          <cell r="D4896" t="str">
            <v>РВД 75485-8609381</v>
          </cell>
          <cell r="E4896">
            <v>15</v>
          </cell>
          <cell r="F4896">
            <v>44881.58</v>
          </cell>
          <cell r="G4896">
            <v>0</v>
          </cell>
          <cell r="H4896">
            <v>0</v>
          </cell>
          <cell r="I4896">
            <v>0</v>
          </cell>
          <cell r="J4896">
            <v>0</v>
          </cell>
          <cell r="K4896">
            <v>15</v>
          </cell>
          <cell r="L4896">
            <v>44881.58</v>
          </cell>
        </row>
        <row r="4897">
          <cell r="A4897">
            <v>1313112818</v>
          </cell>
          <cell r="B4897">
            <v>131311</v>
          </cell>
          <cell r="C4897" t="str">
            <v>Прочие запасные части</v>
          </cell>
          <cell r="D4897" t="str">
            <v>Регулятор давления 11-3512010</v>
          </cell>
          <cell r="E4897">
            <v>2</v>
          </cell>
          <cell r="F4897">
            <v>7330.97</v>
          </cell>
          <cell r="G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2</v>
          </cell>
          <cell r="L4897">
            <v>7330.97</v>
          </cell>
        </row>
        <row r="4898">
          <cell r="A4898">
            <v>1313112821</v>
          </cell>
          <cell r="B4898">
            <v>131311</v>
          </cell>
          <cell r="C4898" t="str">
            <v>Прочие запасные части</v>
          </cell>
          <cell r="D4898" t="str">
            <v>Редуктор пов.ЭКГ-5 1224137-93</v>
          </cell>
          <cell r="E4898">
            <v>1</v>
          </cell>
          <cell r="F4898">
            <v>1224137.93</v>
          </cell>
          <cell r="G4898">
            <v>0</v>
          </cell>
          <cell r="H4898">
            <v>0</v>
          </cell>
          <cell r="I4898">
            <v>0</v>
          </cell>
          <cell r="J4898">
            <v>0</v>
          </cell>
          <cell r="K4898">
            <v>1</v>
          </cell>
          <cell r="L4898">
            <v>1224137.93</v>
          </cell>
        </row>
        <row r="4899">
          <cell r="A4899">
            <v>1313112826</v>
          </cell>
          <cell r="B4899">
            <v>131311</v>
          </cell>
          <cell r="C4899" t="str">
            <v>Прочие запасные части</v>
          </cell>
          <cell r="D4899" t="str">
            <v>Редуктор Ц2У-315</v>
          </cell>
          <cell r="E4899">
            <v>1</v>
          </cell>
          <cell r="F4899">
            <v>250000</v>
          </cell>
          <cell r="G4899">
            <v>0</v>
          </cell>
          <cell r="H4899">
            <v>0</v>
          </cell>
          <cell r="I4899">
            <v>0</v>
          </cell>
          <cell r="J4899">
            <v>0</v>
          </cell>
          <cell r="K4899">
            <v>1</v>
          </cell>
          <cell r="L4899">
            <v>250000</v>
          </cell>
        </row>
        <row r="4900">
          <cell r="A4900">
            <v>1313112838</v>
          </cell>
          <cell r="B4900">
            <v>131311</v>
          </cell>
          <cell r="C4900" t="str">
            <v>Прочие запасные части</v>
          </cell>
          <cell r="D4900" t="str">
            <v>реле</v>
          </cell>
          <cell r="E4900">
            <v>13</v>
          </cell>
          <cell r="F4900">
            <v>32108.35</v>
          </cell>
          <cell r="G4900">
            <v>2</v>
          </cell>
          <cell r="H4900">
            <v>535.71</v>
          </cell>
          <cell r="I4900">
            <v>0</v>
          </cell>
          <cell r="J4900">
            <v>0</v>
          </cell>
          <cell r="K4900">
            <v>15</v>
          </cell>
          <cell r="L4900">
            <v>32644.06</v>
          </cell>
        </row>
        <row r="4901">
          <cell r="A4901">
            <v>1313112840</v>
          </cell>
          <cell r="B4901">
            <v>131311</v>
          </cell>
          <cell r="C4901" t="str">
            <v>Прочие запасные части</v>
          </cell>
          <cell r="D4901" t="str">
            <v>Реле 111-3747</v>
          </cell>
          <cell r="E4901">
            <v>3</v>
          </cell>
          <cell r="F4901">
            <v>293.29000000000002</v>
          </cell>
          <cell r="G4901">
            <v>0</v>
          </cell>
          <cell r="H4901">
            <v>0</v>
          </cell>
          <cell r="I4901">
            <v>0</v>
          </cell>
          <cell r="J4901">
            <v>0</v>
          </cell>
          <cell r="K4901">
            <v>3</v>
          </cell>
          <cell r="L4901">
            <v>293.29000000000002</v>
          </cell>
        </row>
        <row r="4902">
          <cell r="A4902">
            <v>1313112843</v>
          </cell>
          <cell r="B4902">
            <v>131311</v>
          </cell>
          <cell r="C4902" t="str">
            <v>Прочие запасные части</v>
          </cell>
          <cell r="D4902" t="str">
            <v>реле зарядки</v>
          </cell>
          <cell r="E4902">
            <v>2</v>
          </cell>
          <cell r="F4902">
            <v>1607.14</v>
          </cell>
          <cell r="G4902">
            <v>0</v>
          </cell>
          <cell r="H4902">
            <v>0</v>
          </cell>
          <cell r="I4902">
            <v>0</v>
          </cell>
          <cell r="J4902">
            <v>0</v>
          </cell>
          <cell r="K4902">
            <v>2</v>
          </cell>
          <cell r="L4902">
            <v>1607.14</v>
          </cell>
        </row>
        <row r="4903">
          <cell r="A4903">
            <v>1313112845</v>
          </cell>
          <cell r="B4903">
            <v>131311</v>
          </cell>
          <cell r="C4903" t="str">
            <v>Прочие запасные части</v>
          </cell>
          <cell r="D4903" t="str">
            <v>реле интегральное Я 120М</v>
          </cell>
          <cell r="E4903">
            <v>1</v>
          </cell>
          <cell r="F4903">
            <v>350</v>
          </cell>
          <cell r="G4903">
            <v>0</v>
          </cell>
          <cell r="H4903">
            <v>0</v>
          </cell>
          <cell r="I4903">
            <v>0</v>
          </cell>
          <cell r="J4903">
            <v>0</v>
          </cell>
          <cell r="K4903">
            <v>1</v>
          </cell>
          <cell r="L4903">
            <v>350</v>
          </cell>
        </row>
        <row r="4904">
          <cell r="A4904">
            <v>1313112846</v>
          </cell>
          <cell r="B4904">
            <v>131311</v>
          </cell>
          <cell r="C4904" t="str">
            <v>Прочие запасные части</v>
          </cell>
          <cell r="D4904" t="str">
            <v>Реле РС493</v>
          </cell>
          <cell r="E4904">
            <v>20</v>
          </cell>
          <cell r="F4904">
            <v>5227.4399999999996</v>
          </cell>
          <cell r="G4904">
            <v>0</v>
          </cell>
          <cell r="H4904">
            <v>0</v>
          </cell>
          <cell r="I4904">
            <v>2</v>
          </cell>
          <cell r="J4904">
            <v>522.74</v>
          </cell>
          <cell r="K4904">
            <v>18</v>
          </cell>
          <cell r="L4904">
            <v>4704.7</v>
          </cell>
        </row>
        <row r="4905">
          <cell r="A4905">
            <v>1313112847</v>
          </cell>
          <cell r="B4905">
            <v>131311</v>
          </cell>
          <cell r="C4905" t="str">
            <v>Прочие запасные части</v>
          </cell>
          <cell r="D4905" t="str">
            <v>Реле электромагнитное ТОР-21</v>
          </cell>
          <cell r="E4905">
            <v>5</v>
          </cell>
          <cell r="F4905">
            <v>175438.6</v>
          </cell>
          <cell r="G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5</v>
          </cell>
          <cell r="L4905">
            <v>175438.6</v>
          </cell>
        </row>
        <row r="4906">
          <cell r="A4906">
            <v>1313112848</v>
          </cell>
          <cell r="B4906">
            <v>131311</v>
          </cell>
          <cell r="C4906" t="str">
            <v>Прочие запасные части</v>
          </cell>
          <cell r="D4906" t="str">
            <v>Ремень 944</v>
          </cell>
          <cell r="E4906">
            <v>0</v>
          </cell>
          <cell r="F4906">
            <v>0</v>
          </cell>
          <cell r="G4906">
            <v>10</v>
          </cell>
          <cell r="H4906">
            <v>4017.86</v>
          </cell>
          <cell r="I4906">
            <v>0</v>
          </cell>
          <cell r="J4906">
            <v>0</v>
          </cell>
          <cell r="K4906">
            <v>10</v>
          </cell>
          <cell r="L4906">
            <v>4017.86</v>
          </cell>
        </row>
        <row r="4907">
          <cell r="A4907">
            <v>1313112849</v>
          </cell>
          <cell r="B4907">
            <v>131311</v>
          </cell>
          <cell r="C4907" t="str">
            <v>Прочие запасные части</v>
          </cell>
          <cell r="D4907" t="str">
            <v>Ремень 1030</v>
          </cell>
          <cell r="E4907">
            <v>6</v>
          </cell>
          <cell r="F4907">
            <v>2350</v>
          </cell>
          <cell r="G4907">
            <v>22</v>
          </cell>
          <cell r="H4907">
            <v>7385.71</v>
          </cell>
          <cell r="I4907">
            <v>0</v>
          </cell>
          <cell r="J4907">
            <v>0</v>
          </cell>
          <cell r="K4907">
            <v>28</v>
          </cell>
          <cell r="L4907">
            <v>9735.7099999999991</v>
          </cell>
        </row>
        <row r="4908">
          <cell r="A4908">
            <v>1313112850</v>
          </cell>
          <cell r="B4908">
            <v>131311</v>
          </cell>
          <cell r="C4908" t="str">
            <v>Прочие запасные части</v>
          </cell>
          <cell r="D4908" t="str">
            <v>Ремень 1090</v>
          </cell>
          <cell r="E4908">
            <v>10</v>
          </cell>
          <cell r="F4908">
            <v>1359.65</v>
          </cell>
          <cell r="G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10</v>
          </cell>
          <cell r="L4908">
            <v>1359.65</v>
          </cell>
        </row>
        <row r="4909">
          <cell r="A4909">
            <v>1313112852</v>
          </cell>
          <cell r="B4909">
            <v>131311</v>
          </cell>
          <cell r="C4909" t="str">
            <v>Прочие запасные части</v>
          </cell>
          <cell r="D4909" t="str">
            <v>Ремень 1180</v>
          </cell>
          <cell r="E4909">
            <v>15</v>
          </cell>
          <cell r="F4909">
            <v>4105.2700000000004</v>
          </cell>
          <cell r="G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15</v>
          </cell>
          <cell r="L4909">
            <v>4105.2700000000004</v>
          </cell>
        </row>
        <row r="4910">
          <cell r="A4910">
            <v>1313112855</v>
          </cell>
          <cell r="B4910">
            <v>131311</v>
          </cell>
          <cell r="C4910" t="str">
            <v>Прочие запасные части</v>
          </cell>
          <cell r="D4910" t="str">
            <v>Ремень 1450</v>
          </cell>
          <cell r="E4910">
            <v>36</v>
          </cell>
          <cell r="F4910">
            <v>13635.4</v>
          </cell>
          <cell r="G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36</v>
          </cell>
          <cell r="L4910">
            <v>13635.4</v>
          </cell>
        </row>
        <row r="4911">
          <cell r="A4911">
            <v>1313112857</v>
          </cell>
          <cell r="B4911">
            <v>131311</v>
          </cell>
          <cell r="C4911" t="str">
            <v>Прочие запасные части</v>
          </cell>
          <cell r="D4911" t="str">
            <v>Ремень 1500</v>
          </cell>
          <cell r="E4911">
            <v>5</v>
          </cell>
          <cell r="F4911">
            <v>1061.95</v>
          </cell>
          <cell r="G4911">
            <v>0</v>
          </cell>
          <cell r="H4911">
            <v>0</v>
          </cell>
          <cell r="I4911">
            <v>0</v>
          </cell>
          <cell r="J4911">
            <v>0</v>
          </cell>
          <cell r="K4911">
            <v>5</v>
          </cell>
          <cell r="L4911">
            <v>1061.95</v>
          </cell>
        </row>
        <row r="4912">
          <cell r="A4912">
            <v>1313112858</v>
          </cell>
          <cell r="B4912">
            <v>131311</v>
          </cell>
          <cell r="C4912" t="str">
            <v>Прочие запасные части</v>
          </cell>
          <cell r="D4912" t="str">
            <v>Ремень 1650</v>
          </cell>
          <cell r="E4912">
            <v>38</v>
          </cell>
          <cell r="F4912">
            <v>20808.54</v>
          </cell>
          <cell r="G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38</v>
          </cell>
          <cell r="L4912">
            <v>20808.54</v>
          </cell>
        </row>
        <row r="4913">
          <cell r="A4913">
            <v>1313112861</v>
          </cell>
          <cell r="B4913">
            <v>131311</v>
          </cell>
          <cell r="C4913" t="str">
            <v>Прочие запасные части</v>
          </cell>
          <cell r="D4913" t="str">
            <v>Ремень 1735</v>
          </cell>
          <cell r="E4913">
            <v>54</v>
          </cell>
          <cell r="F4913">
            <v>32053.29</v>
          </cell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54</v>
          </cell>
          <cell r="L4913">
            <v>32053.29</v>
          </cell>
        </row>
        <row r="4914">
          <cell r="A4914">
            <v>1313112863</v>
          </cell>
          <cell r="B4914">
            <v>131311</v>
          </cell>
          <cell r="C4914" t="str">
            <v>Прочие запасные части</v>
          </cell>
          <cell r="D4914" t="str">
            <v>Ремень 1950</v>
          </cell>
          <cell r="E4914">
            <v>32</v>
          </cell>
          <cell r="F4914">
            <v>20054.68</v>
          </cell>
          <cell r="G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32</v>
          </cell>
          <cell r="L4914">
            <v>20054.68</v>
          </cell>
        </row>
        <row r="4915">
          <cell r="A4915">
            <v>1313112866</v>
          </cell>
          <cell r="B4915">
            <v>131311</v>
          </cell>
          <cell r="C4915" t="str">
            <v>Прочие запасные части</v>
          </cell>
          <cell r="D4915" t="str">
            <v>Ремень 5300</v>
          </cell>
          <cell r="E4915">
            <v>5</v>
          </cell>
          <cell r="F4915">
            <v>5420.35</v>
          </cell>
          <cell r="G4915">
            <v>0</v>
          </cell>
          <cell r="H4915">
            <v>0</v>
          </cell>
          <cell r="I4915">
            <v>0</v>
          </cell>
          <cell r="J4915">
            <v>0</v>
          </cell>
          <cell r="K4915">
            <v>5</v>
          </cell>
          <cell r="L4915">
            <v>5420.35</v>
          </cell>
        </row>
        <row r="4916">
          <cell r="A4916">
            <v>1313112867</v>
          </cell>
          <cell r="B4916">
            <v>131311</v>
          </cell>
          <cell r="C4916" t="str">
            <v>Прочие запасные части</v>
          </cell>
          <cell r="D4916" t="str">
            <v>Ремень 6477</v>
          </cell>
          <cell r="E4916">
            <v>1</v>
          </cell>
          <cell r="F4916">
            <v>1754.38</v>
          </cell>
          <cell r="G4916">
            <v>0</v>
          </cell>
          <cell r="H4916">
            <v>0</v>
          </cell>
          <cell r="I4916">
            <v>0</v>
          </cell>
          <cell r="J4916">
            <v>0</v>
          </cell>
          <cell r="K4916">
            <v>1</v>
          </cell>
          <cell r="L4916">
            <v>1754.38</v>
          </cell>
        </row>
        <row r="4917">
          <cell r="A4917">
            <v>1313112868</v>
          </cell>
          <cell r="B4917">
            <v>131311</v>
          </cell>
          <cell r="C4917" t="str">
            <v>Прочие запасные части</v>
          </cell>
          <cell r="D4917" t="str">
            <v>Ремень 887 10-14</v>
          </cell>
          <cell r="E4917">
            <v>11</v>
          </cell>
          <cell r="F4917">
            <v>1539.47</v>
          </cell>
          <cell r="G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11</v>
          </cell>
          <cell r="L4917">
            <v>1539.47</v>
          </cell>
        </row>
        <row r="4918">
          <cell r="A4918">
            <v>1313112870</v>
          </cell>
          <cell r="B4918">
            <v>131311</v>
          </cell>
          <cell r="C4918" t="str">
            <v>Прочие запасные части</v>
          </cell>
          <cell r="D4918" t="str">
            <v>Ремень 937 10-14</v>
          </cell>
          <cell r="E4918">
            <v>3</v>
          </cell>
          <cell r="F4918">
            <v>705.36</v>
          </cell>
          <cell r="G4918">
            <v>0</v>
          </cell>
          <cell r="H4918">
            <v>0</v>
          </cell>
          <cell r="I4918">
            <v>0</v>
          </cell>
          <cell r="J4918">
            <v>0</v>
          </cell>
          <cell r="K4918">
            <v>3</v>
          </cell>
          <cell r="L4918">
            <v>705.36</v>
          </cell>
        </row>
        <row r="4919">
          <cell r="A4919">
            <v>1313112871</v>
          </cell>
          <cell r="B4919">
            <v>131311</v>
          </cell>
          <cell r="C4919" t="str">
            <v>Прочие запасные части</v>
          </cell>
          <cell r="D4919" t="str">
            <v>Ремень вентилят.1116х1-1650</v>
          </cell>
          <cell r="E4919">
            <v>18</v>
          </cell>
          <cell r="F4919">
            <v>5533.92</v>
          </cell>
          <cell r="G4919">
            <v>0</v>
          </cell>
          <cell r="H4919">
            <v>0</v>
          </cell>
          <cell r="I4919">
            <v>0</v>
          </cell>
          <cell r="J4919">
            <v>0</v>
          </cell>
          <cell r="K4919">
            <v>18</v>
          </cell>
          <cell r="L4919">
            <v>5533.92</v>
          </cell>
        </row>
        <row r="4920">
          <cell r="A4920">
            <v>1313112876</v>
          </cell>
          <cell r="B4920">
            <v>131311</v>
          </cell>
          <cell r="C4920" t="str">
            <v>Прочие запасные части</v>
          </cell>
          <cell r="D4920" t="str">
            <v>Ремень гидроусилителя</v>
          </cell>
          <cell r="E4920">
            <v>4</v>
          </cell>
          <cell r="F4920">
            <v>6964.29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4</v>
          </cell>
          <cell r="L4920">
            <v>6964.29</v>
          </cell>
        </row>
        <row r="4921">
          <cell r="A4921">
            <v>1313112884</v>
          </cell>
          <cell r="B4921">
            <v>131311</v>
          </cell>
          <cell r="C4921" t="str">
            <v>Прочие запасные части</v>
          </cell>
          <cell r="D4921" t="str">
            <v>Ремень клиновый 4000</v>
          </cell>
          <cell r="E4921">
            <v>4</v>
          </cell>
          <cell r="F4921">
            <v>2994.78</v>
          </cell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4</v>
          </cell>
          <cell r="L4921">
            <v>2994.78</v>
          </cell>
        </row>
        <row r="4922">
          <cell r="A4922">
            <v>1313112892</v>
          </cell>
          <cell r="B4922">
            <v>131311</v>
          </cell>
          <cell r="C4922" t="str">
            <v>Прочие запасные части</v>
          </cell>
          <cell r="D4922" t="str">
            <v>Ремкомплект ЦОМ 540-8603006</v>
          </cell>
          <cell r="E4922">
            <v>3</v>
          </cell>
          <cell r="F4922">
            <v>6459.13</v>
          </cell>
          <cell r="G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3</v>
          </cell>
          <cell r="L4922">
            <v>6459.13</v>
          </cell>
        </row>
        <row r="4923">
          <cell r="A4923">
            <v>1313112899</v>
          </cell>
          <cell r="B4923">
            <v>131311</v>
          </cell>
          <cell r="C4923" t="str">
            <v>Прочие запасные части</v>
          </cell>
          <cell r="D4923" t="str">
            <v>Ролик 12,5*22</v>
          </cell>
          <cell r="E4923">
            <v>77</v>
          </cell>
          <cell r="F4923">
            <v>6350.41</v>
          </cell>
          <cell r="G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77</v>
          </cell>
          <cell r="L4923">
            <v>6350.41</v>
          </cell>
        </row>
        <row r="4924">
          <cell r="A4924">
            <v>1313112905</v>
          </cell>
          <cell r="B4924">
            <v>131311</v>
          </cell>
          <cell r="C4924" t="str">
            <v>Прочие запасные части</v>
          </cell>
          <cell r="D4924" t="str">
            <v>Ролик конвеерный 108*1150</v>
          </cell>
          <cell r="E4924">
            <v>12</v>
          </cell>
          <cell r="F4924">
            <v>112631.58</v>
          </cell>
          <cell r="G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12</v>
          </cell>
          <cell r="L4924">
            <v>112631.58</v>
          </cell>
        </row>
        <row r="4925">
          <cell r="A4925">
            <v>1313112909</v>
          </cell>
          <cell r="B4925">
            <v>131311</v>
          </cell>
          <cell r="C4925" t="str">
            <v>Прочие запасные части</v>
          </cell>
          <cell r="D4925" t="str">
            <v>Ролик конвеерный 127*750</v>
          </cell>
          <cell r="E4925">
            <v>92</v>
          </cell>
          <cell r="F4925">
            <v>694035.08</v>
          </cell>
          <cell r="G4925">
            <v>0</v>
          </cell>
          <cell r="H4925">
            <v>0</v>
          </cell>
          <cell r="I4925">
            <v>0</v>
          </cell>
          <cell r="J4925">
            <v>0</v>
          </cell>
          <cell r="K4925">
            <v>92</v>
          </cell>
          <cell r="L4925">
            <v>694035.08</v>
          </cell>
        </row>
        <row r="4926">
          <cell r="A4926">
            <v>1313112910</v>
          </cell>
          <cell r="B4926">
            <v>131311</v>
          </cell>
          <cell r="C4926" t="str">
            <v>Прочие запасные части</v>
          </cell>
          <cell r="D4926" t="str">
            <v>Ролик конвеерный 127*950</v>
          </cell>
          <cell r="E4926">
            <v>104</v>
          </cell>
          <cell r="F4926">
            <v>930526.32</v>
          </cell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104</v>
          </cell>
          <cell r="L4926">
            <v>930526.32</v>
          </cell>
        </row>
        <row r="4927">
          <cell r="A4927">
            <v>1313112912</v>
          </cell>
          <cell r="B4927">
            <v>131311</v>
          </cell>
          <cell r="C4927" t="str">
            <v>Прочие запасные части</v>
          </cell>
          <cell r="D4927" t="str">
            <v>Ролик конвеерный 159*1150</v>
          </cell>
          <cell r="E4927">
            <v>223</v>
          </cell>
          <cell r="F4927">
            <v>2542982.4500000002</v>
          </cell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223</v>
          </cell>
          <cell r="L4927">
            <v>2542982.4500000002</v>
          </cell>
        </row>
        <row r="4928">
          <cell r="A4928">
            <v>1313112915</v>
          </cell>
          <cell r="B4928">
            <v>131311</v>
          </cell>
          <cell r="C4928" t="str">
            <v>Прочие запасные части</v>
          </cell>
          <cell r="D4928" t="str">
            <v>Ролик натяжной</v>
          </cell>
          <cell r="E4928">
            <v>3</v>
          </cell>
          <cell r="F4928">
            <v>2410.71</v>
          </cell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3</v>
          </cell>
          <cell r="L4928">
            <v>2410.71</v>
          </cell>
        </row>
        <row r="4929">
          <cell r="A4929">
            <v>1313112926</v>
          </cell>
          <cell r="B4929">
            <v>131311</v>
          </cell>
          <cell r="C4929" t="str">
            <v>Прочие запасные части</v>
          </cell>
          <cell r="D4929" t="str">
            <v>РОЛИКИ 0-01 N 934</v>
          </cell>
          <cell r="E4929">
            <v>2000</v>
          </cell>
          <cell r="F4929">
            <v>20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2000</v>
          </cell>
          <cell r="L4929">
            <v>20</v>
          </cell>
        </row>
        <row r="4930">
          <cell r="A4930">
            <v>1313112927</v>
          </cell>
          <cell r="B4930">
            <v>131311</v>
          </cell>
          <cell r="C4930" t="str">
            <v>Прочие запасные части</v>
          </cell>
          <cell r="D4930" t="str">
            <v>Ролики опорные шт.276179-18</v>
          </cell>
          <cell r="E4930">
            <v>1</v>
          </cell>
          <cell r="F4930">
            <v>276179.18</v>
          </cell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1</v>
          </cell>
          <cell r="L4930">
            <v>276179.18</v>
          </cell>
        </row>
        <row r="4931">
          <cell r="A4931">
            <v>1313112928</v>
          </cell>
          <cell r="B4931">
            <v>131311</v>
          </cell>
          <cell r="C4931" t="str">
            <v>Прочие запасные части</v>
          </cell>
          <cell r="D4931" t="str">
            <v>Роликоподшипник 635-26-1317-0 шт.18860-00</v>
          </cell>
          <cell r="E4931">
            <v>1</v>
          </cell>
          <cell r="F4931">
            <v>18860</v>
          </cell>
          <cell r="G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1</v>
          </cell>
          <cell r="L4931">
            <v>18860</v>
          </cell>
        </row>
        <row r="4932">
          <cell r="A4932">
            <v>1313112929</v>
          </cell>
          <cell r="B4932">
            <v>131311</v>
          </cell>
          <cell r="C4932" t="str">
            <v>Прочие запасные части</v>
          </cell>
          <cell r="D4932" t="str">
            <v>Роликоподшипник 635-35-0521-0 шт.22788-70</v>
          </cell>
          <cell r="E4932">
            <v>1</v>
          </cell>
          <cell r="F4932">
            <v>22788.7</v>
          </cell>
          <cell r="G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1</v>
          </cell>
          <cell r="L4932">
            <v>22788.7</v>
          </cell>
        </row>
        <row r="4933">
          <cell r="A4933">
            <v>1313112931</v>
          </cell>
          <cell r="B4933">
            <v>131311</v>
          </cell>
          <cell r="C4933" t="str">
            <v>Прочие запасные части</v>
          </cell>
          <cell r="D4933" t="str">
            <v>Ротор 64221-8102014</v>
          </cell>
          <cell r="E4933">
            <v>6</v>
          </cell>
          <cell r="F4933">
            <v>6700</v>
          </cell>
          <cell r="G4933">
            <v>0</v>
          </cell>
          <cell r="H4933">
            <v>0</v>
          </cell>
          <cell r="I4933">
            <v>0</v>
          </cell>
          <cell r="J4933">
            <v>0</v>
          </cell>
          <cell r="K4933">
            <v>6</v>
          </cell>
          <cell r="L4933">
            <v>6700</v>
          </cell>
        </row>
        <row r="4934">
          <cell r="A4934">
            <v>1313112932</v>
          </cell>
          <cell r="B4934">
            <v>131311</v>
          </cell>
          <cell r="C4934" t="str">
            <v>Прочие запасные части</v>
          </cell>
          <cell r="D4934" t="str">
            <v>РУБАШКА БЛОКА 43333,33</v>
          </cell>
          <cell r="E4934">
            <v>1</v>
          </cell>
          <cell r="F4934">
            <v>43333</v>
          </cell>
          <cell r="G4934">
            <v>0</v>
          </cell>
          <cell r="H4934">
            <v>0</v>
          </cell>
          <cell r="I4934">
            <v>0</v>
          </cell>
          <cell r="J4934">
            <v>0</v>
          </cell>
          <cell r="K4934">
            <v>1</v>
          </cell>
          <cell r="L4934">
            <v>43333</v>
          </cell>
        </row>
        <row r="4935">
          <cell r="A4935">
            <v>1313112946</v>
          </cell>
          <cell r="B4935">
            <v>131311</v>
          </cell>
          <cell r="C4935" t="str">
            <v>Прочие запасные части</v>
          </cell>
          <cell r="D4935" t="str">
            <v>36923662 рукоять лебедки</v>
          </cell>
          <cell r="E4935">
            <v>1</v>
          </cell>
          <cell r="F4935">
            <v>3704.6</v>
          </cell>
          <cell r="G4935">
            <v>0</v>
          </cell>
          <cell r="H4935">
            <v>0</v>
          </cell>
          <cell r="I4935">
            <v>0</v>
          </cell>
          <cell r="J4935">
            <v>0</v>
          </cell>
          <cell r="K4935">
            <v>1</v>
          </cell>
          <cell r="L4935">
            <v>3704.6</v>
          </cell>
        </row>
        <row r="4936">
          <cell r="A4936">
            <v>1313112947</v>
          </cell>
          <cell r="B4936">
            <v>131311</v>
          </cell>
          <cell r="C4936" t="str">
            <v>Прочие запасные части</v>
          </cell>
          <cell r="D4936" t="str">
            <v>рулевая тяга поперечная</v>
          </cell>
          <cell r="E4936">
            <v>3</v>
          </cell>
          <cell r="F4936">
            <v>35960.21</v>
          </cell>
          <cell r="G4936">
            <v>0</v>
          </cell>
          <cell r="H4936">
            <v>0</v>
          </cell>
          <cell r="I4936">
            <v>0</v>
          </cell>
          <cell r="J4936">
            <v>0</v>
          </cell>
          <cell r="K4936">
            <v>3</v>
          </cell>
          <cell r="L4936">
            <v>35960.21</v>
          </cell>
        </row>
        <row r="4937">
          <cell r="A4937">
            <v>1313112948</v>
          </cell>
          <cell r="B4937">
            <v>131311</v>
          </cell>
          <cell r="C4937" t="str">
            <v>Прочие запасные части</v>
          </cell>
          <cell r="D4937" t="str">
            <v>рулевая тяга продольная</v>
          </cell>
          <cell r="E4937">
            <v>3</v>
          </cell>
          <cell r="F4937">
            <v>17622.18</v>
          </cell>
          <cell r="G4937">
            <v>1</v>
          </cell>
          <cell r="H4937">
            <v>3839.29</v>
          </cell>
          <cell r="I4937">
            <v>0</v>
          </cell>
          <cell r="J4937">
            <v>0</v>
          </cell>
          <cell r="K4937">
            <v>4</v>
          </cell>
          <cell r="L4937">
            <v>21461.47</v>
          </cell>
        </row>
        <row r="4938">
          <cell r="A4938">
            <v>1313112953</v>
          </cell>
          <cell r="B4938">
            <v>131311</v>
          </cell>
          <cell r="C4938" t="str">
            <v>Прочие запасные части</v>
          </cell>
          <cell r="D4938" t="str">
            <v>сальник 105*130 евро</v>
          </cell>
          <cell r="E4938">
            <v>2</v>
          </cell>
          <cell r="F4938">
            <v>1875</v>
          </cell>
          <cell r="G4938">
            <v>0</v>
          </cell>
          <cell r="H4938">
            <v>0</v>
          </cell>
          <cell r="I4938">
            <v>0</v>
          </cell>
          <cell r="J4938">
            <v>0</v>
          </cell>
          <cell r="K4938">
            <v>2</v>
          </cell>
          <cell r="L4938">
            <v>1875</v>
          </cell>
        </row>
        <row r="4939">
          <cell r="A4939">
            <v>1313112956</v>
          </cell>
          <cell r="B4939">
            <v>131311</v>
          </cell>
          <cell r="C4939" t="str">
            <v>Прочие запасные части</v>
          </cell>
          <cell r="D4939" t="str">
            <v>сальник 540-2917454</v>
          </cell>
          <cell r="E4939">
            <v>159</v>
          </cell>
          <cell r="F4939">
            <v>24328.41</v>
          </cell>
          <cell r="G4939">
            <v>0</v>
          </cell>
          <cell r="H4939">
            <v>0</v>
          </cell>
          <cell r="I4939">
            <v>16</v>
          </cell>
          <cell r="J4939">
            <v>2448.15</v>
          </cell>
          <cell r="K4939">
            <v>143</v>
          </cell>
          <cell r="L4939">
            <v>21880.26</v>
          </cell>
        </row>
        <row r="4940">
          <cell r="A4940">
            <v>1313112957</v>
          </cell>
          <cell r="B4940">
            <v>131311</v>
          </cell>
          <cell r="C4940" t="str">
            <v>Прочие запасные части</v>
          </cell>
          <cell r="D4940" t="str">
            <v>сальник хвост.</v>
          </cell>
          <cell r="E4940">
            <v>1</v>
          </cell>
          <cell r="F4940">
            <v>52.17</v>
          </cell>
          <cell r="G4940">
            <v>0</v>
          </cell>
          <cell r="H4940">
            <v>0</v>
          </cell>
          <cell r="I4940">
            <v>0</v>
          </cell>
          <cell r="J4940">
            <v>0</v>
          </cell>
          <cell r="K4940">
            <v>1</v>
          </cell>
          <cell r="L4940">
            <v>52.17</v>
          </cell>
        </row>
        <row r="4941">
          <cell r="A4941">
            <v>1313112958</v>
          </cell>
          <cell r="B4941">
            <v>131311</v>
          </cell>
          <cell r="C4941" t="str">
            <v>Прочие запасные части</v>
          </cell>
          <cell r="D4941" t="str">
            <v>Сальник 1*2 64*95</v>
          </cell>
          <cell r="E4941">
            <v>17</v>
          </cell>
          <cell r="F4941">
            <v>2901.95</v>
          </cell>
          <cell r="G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17</v>
          </cell>
          <cell r="L4941">
            <v>2901.95</v>
          </cell>
        </row>
        <row r="4942">
          <cell r="A4942">
            <v>1313112959</v>
          </cell>
          <cell r="B4942">
            <v>131311</v>
          </cell>
          <cell r="C4942" t="str">
            <v>Прочие запасные части</v>
          </cell>
          <cell r="D4942" t="str">
            <v>сальник 1*2-160*190</v>
          </cell>
          <cell r="E4942">
            <v>8</v>
          </cell>
          <cell r="F4942">
            <v>835.08</v>
          </cell>
          <cell r="G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8</v>
          </cell>
          <cell r="L4942">
            <v>835.08</v>
          </cell>
        </row>
        <row r="4943">
          <cell r="A4943">
            <v>1313112961</v>
          </cell>
          <cell r="B4943">
            <v>131311</v>
          </cell>
          <cell r="C4943" t="str">
            <v>Прочие запасные части</v>
          </cell>
          <cell r="D4943" t="str">
            <v>сальник 1,2 - 30*52</v>
          </cell>
          <cell r="E4943">
            <v>4</v>
          </cell>
          <cell r="F4943">
            <v>106.19</v>
          </cell>
          <cell r="G4943">
            <v>0</v>
          </cell>
          <cell r="H4943">
            <v>0</v>
          </cell>
          <cell r="I4943">
            <v>0</v>
          </cell>
          <cell r="J4943">
            <v>0</v>
          </cell>
          <cell r="K4943">
            <v>4</v>
          </cell>
          <cell r="L4943">
            <v>106.19</v>
          </cell>
        </row>
        <row r="4944">
          <cell r="A4944">
            <v>1313112962</v>
          </cell>
          <cell r="B4944">
            <v>131311</v>
          </cell>
          <cell r="C4944" t="str">
            <v>Прочие запасные части</v>
          </cell>
          <cell r="D4944" t="str">
            <v>Сальник 1,2-125*155</v>
          </cell>
          <cell r="E4944">
            <v>10</v>
          </cell>
          <cell r="F4944">
            <v>1639.09</v>
          </cell>
          <cell r="G4944">
            <v>0</v>
          </cell>
          <cell r="H4944">
            <v>0</v>
          </cell>
          <cell r="I4944">
            <v>0</v>
          </cell>
          <cell r="J4944">
            <v>0</v>
          </cell>
          <cell r="K4944">
            <v>10</v>
          </cell>
          <cell r="L4944">
            <v>1639.09</v>
          </cell>
        </row>
        <row r="4945">
          <cell r="A4945">
            <v>1313112964</v>
          </cell>
          <cell r="B4945">
            <v>131311</v>
          </cell>
          <cell r="C4945" t="str">
            <v>Прочие запасные части</v>
          </cell>
          <cell r="D4945" t="str">
            <v>сальник 1,2-25*42</v>
          </cell>
          <cell r="E4945">
            <v>21</v>
          </cell>
          <cell r="F4945">
            <v>1329.07</v>
          </cell>
          <cell r="G4945">
            <v>0</v>
          </cell>
          <cell r="H4945">
            <v>0</v>
          </cell>
          <cell r="I4945">
            <v>0</v>
          </cell>
          <cell r="J4945">
            <v>0</v>
          </cell>
          <cell r="K4945">
            <v>21</v>
          </cell>
          <cell r="L4945">
            <v>1329.07</v>
          </cell>
        </row>
        <row r="4946">
          <cell r="A4946">
            <v>1313112969</v>
          </cell>
          <cell r="B4946">
            <v>131311</v>
          </cell>
          <cell r="C4946" t="str">
            <v>Прочие запасные части</v>
          </cell>
          <cell r="D4946" t="str">
            <v>Сальник 130-350907012</v>
          </cell>
          <cell r="E4946">
            <v>2</v>
          </cell>
          <cell r="F4946">
            <v>366.67</v>
          </cell>
          <cell r="G4946">
            <v>0</v>
          </cell>
          <cell r="H4946">
            <v>0</v>
          </cell>
          <cell r="I4946">
            <v>0</v>
          </cell>
          <cell r="J4946">
            <v>0</v>
          </cell>
          <cell r="K4946">
            <v>2</v>
          </cell>
          <cell r="L4946">
            <v>366.67</v>
          </cell>
        </row>
        <row r="4947">
          <cell r="A4947">
            <v>1313112970</v>
          </cell>
          <cell r="B4947">
            <v>131311</v>
          </cell>
          <cell r="C4947" t="str">
            <v>Прочие запасные части</v>
          </cell>
          <cell r="D4947" t="str">
            <v>Сальник 140*170</v>
          </cell>
          <cell r="E4947">
            <v>19</v>
          </cell>
          <cell r="F4947">
            <v>7951.01</v>
          </cell>
          <cell r="G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19</v>
          </cell>
          <cell r="L4947">
            <v>7951.01</v>
          </cell>
        </row>
        <row r="4948">
          <cell r="A4948">
            <v>1313112971</v>
          </cell>
          <cell r="B4948">
            <v>131311</v>
          </cell>
          <cell r="C4948" t="str">
            <v>Прочие запасные части</v>
          </cell>
          <cell r="D4948" t="str">
            <v>сальник 144*175 247,82</v>
          </cell>
          <cell r="E4948">
            <v>8</v>
          </cell>
          <cell r="F4948">
            <v>2577</v>
          </cell>
          <cell r="G4948">
            <v>0</v>
          </cell>
          <cell r="H4948">
            <v>0</v>
          </cell>
          <cell r="I4948">
            <v>0</v>
          </cell>
          <cell r="J4948">
            <v>0</v>
          </cell>
          <cell r="K4948">
            <v>8</v>
          </cell>
          <cell r="L4948">
            <v>2577</v>
          </cell>
        </row>
        <row r="4949">
          <cell r="A4949">
            <v>1313112972</v>
          </cell>
          <cell r="B4949">
            <v>131311</v>
          </cell>
          <cell r="C4949" t="str">
            <v>Прочие запасные части</v>
          </cell>
          <cell r="D4949" t="str">
            <v>Сальник 2,2-55*80</v>
          </cell>
          <cell r="E4949">
            <v>4</v>
          </cell>
          <cell r="F4949">
            <v>302.19</v>
          </cell>
          <cell r="G4949">
            <v>0</v>
          </cell>
          <cell r="H4949">
            <v>0</v>
          </cell>
          <cell r="I4949">
            <v>0</v>
          </cell>
          <cell r="J4949">
            <v>0</v>
          </cell>
          <cell r="K4949">
            <v>4</v>
          </cell>
          <cell r="L4949">
            <v>302.19</v>
          </cell>
        </row>
        <row r="4950">
          <cell r="A4950">
            <v>1313112973</v>
          </cell>
          <cell r="B4950">
            <v>131311</v>
          </cell>
          <cell r="C4950" t="str">
            <v>Прочие запасные части</v>
          </cell>
          <cell r="D4950" t="str">
            <v>Сальник 2121</v>
          </cell>
          <cell r="E4950">
            <v>2</v>
          </cell>
          <cell r="F4950">
            <v>159.31</v>
          </cell>
          <cell r="G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2</v>
          </cell>
          <cell r="L4950">
            <v>159.31</v>
          </cell>
        </row>
        <row r="4951">
          <cell r="A4951">
            <v>1313112977</v>
          </cell>
          <cell r="B4951">
            <v>131311</v>
          </cell>
          <cell r="C4951" t="str">
            <v>Прочие запасные части</v>
          </cell>
          <cell r="D4951" t="str">
            <v>сальник 42*58</v>
          </cell>
          <cell r="E4951">
            <v>6</v>
          </cell>
          <cell r="F4951">
            <v>1082.02</v>
          </cell>
          <cell r="G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6</v>
          </cell>
          <cell r="L4951">
            <v>1082.02</v>
          </cell>
        </row>
        <row r="4952">
          <cell r="A4952">
            <v>1313112979</v>
          </cell>
          <cell r="B4952">
            <v>131311</v>
          </cell>
          <cell r="C4952" t="str">
            <v>Прочие запасные части</v>
          </cell>
          <cell r="D4952" t="str">
            <v>Сальник 540-1731045</v>
          </cell>
          <cell r="E4952">
            <v>26</v>
          </cell>
          <cell r="F4952">
            <v>3179.45</v>
          </cell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26</v>
          </cell>
          <cell r="L4952">
            <v>3179.45</v>
          </cell>
        </row>
        <row r="4953">
          <cell r="A4953">
            <v>1313112983</v>
          </cell>
          <cell r="B4953">
            <v>131311</v>
          </cell>
          <cell r="C4953" t="str">
            <v>Прочие запасные части</v>
          </cell>
          <cell r="D4953" t="str">
            <v>сальник 540-2917440</v>
          </cell>
          <cell r="E4953">
            <v>76</v>
          </cell>
          <cell r="F4953">
            <v>12933.34</v>
          </cell>
          <cell r="G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76</v>
          </cell>
          <cell r="L4953">
            <v>12933.34</v>
          </cell>
        </row>
        <row r="4954">
          <cell r="A4954">
            <v>1313112984</v>
          </cell>
          <cell r="B4954">
            <v>131311</v>
          </cell>
          <cell r="C4954" t="str">
            <v>Прочие запасные части</v>
          </cell>
          <cell r="D4954" t="str">
            <v>Сальник 540-2919440</v>
          </cell>
          <cell r="E4954">
            <v>8</v>
          </cell>
          <cell r="F4954">
            <v>1451.33</v>
          </cell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8</v>
          </cell>
          <cell r="L4954">
            <v>1451.33</v>
          </cell>
        </row>
        <row r="4955">
          <cell r="A4955">
            <v>1313112987</v>
          </cell>
          <cell r="B4955">
            <v>131311</v>
          </cell>
          <cell r="C4955" t="str">
            <v>Прочие запасные части</v>
          </cell>
          <cell r="D4955" t="str">
            <v>сальник балансира</v>
          </cell>
          <cell r="E4955">
            <v>4</v>
          </cell>
          <cell r="F4955">
            <v>1250</v>
          </cell>
          <cell r="G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4</v>
          </cell>
          <cell r="L4955">
            <v>1250</v>
          </cell>
        </row>
        <row r="4956">
          <cell r="A4956">
            <v>1313112988</v>
          </cell>
          <cell r="B4956">
            <v>131311</v>
          </cell>
          <cell r="C4956" t="str">
            <v>Прочие запасные части</v>
          </cell>
          <cell r="D4956" t="str">
            <v>сальник клапанов</v>
          </cell>
          <cell r="E4956">
            <v>50</v>
          </cell>
          <cell r="F4956">
            <v>2413.14</v>
          </cell>
          <cell r="G4956">
            <v>0</v>
          </cell>
          <cell r="H4956">
            <v>0</v>
          </cell>
          <cell r="I4956">
            <v>0</v>
          </cell>
          <cell r="J4956">
            <v>0</v>
          </cell>
          <cell r="K4956">
            <v>50</v>
          </cell>
          <cell r="L4956">
            <v>2413.14</v>
          </cell>
        </row>
        <row r="4957">
          <cell r="A4957">
            <v>1313112993</v>
          </cell>
          <cell r="B4957">
            <v>131311</v>
          </cell>
          <cell r="C4957" t="str">
            <v>Прочие запасные части</v>
          </cell>
          <cell r="D4957" t="str">
            <v>сальник редуктора 35,8*68 2101</v>
          </cell>
          <cell r="E4957">
            <v>7</v>
          </cell>
          <cell r="F4957">
            <v>1187.5</v>
          </cell>
          <cell r="G4957">
            <v>0</v>
          </cell>
          <cell r="H4957">
            <v>0</v>
          </cell>
          <cell r="I4957">
            <v>0</v>
          </cell>
          <cell r="J4957">
            <v>0</v>
          </cell>
          <cell r="K4957">
            <v>7</v>
          </cell>
          <cell r="L4957">
            <v>1187.5</v>
          </cell>
        </row>
        <row r="4958">
          <cell r="A4958">
            <v>1313112994</v>
          </cell>
          <cell r="B4958">
            <v>131311</v>
          </cell>
          <cell r="C4958" t="str">
            <v>Прочие запасные части</v>
          </cell>
          <cell r="D4958" t="str">
            <v>Сальник ступицы</v>
          </cell>
          <cell r="E4958">
            <v>4</v>
          </cell>
          <cell r="F4958">
            <v>535.71</v>
          </cell>
          <cell r="G4958">
            <v>4</v>
          </cell>
          <cell r="H4958">
            <v>535.71</v>
          </cell>
          <cell r="I4958">
            <v>0</v>
          </cell>
          <cell r="J4958">
            <v>0</v>
          </cell>
          <cell r="K4958">
            <v>8</v>
          </cell>
          <cell r="L4958">
            <v>1071.42</v>
          </cell>
        </row>
        <row r="4959">
          <cell r="A4959">
            <v>1313113008</v>
          </cell>
          <cell r="B4959">
            <v>131311</v>
          </cell>
          <cell r="C4959" t="str">
            <v>Прочие запасные части</v>
          </cell>
          <cell r="D4959" t="str">
            <v>Свеча накалив. 46-43-261 СБ</v>
          </cell>
          <cell r="E4959">
            <v>4</v>
          </cell>
          <cell r="F4959">
            <v>25200</v>
          </cell>
          <cell r="G4959">
            <v>0</v>
          </cell>
          <cell r="H4959">
            <v>0</v>
          </cell>
          <cell r="I4959">
            <v>0</v>
          </cell>
          <cell r="J4959">
            <v>0</v>
          </cell>
          <cell r="K4959">
            <v>4</v>
          </cell>
          <cell r="L4959">
            <v>25200</v>
          </cell>
        </row>
        <row r="4960">
          <cell r="A4960">
            <v>1313113010</v>
          </cell>
          <cell r="B4960">
            <v>131311</v>
          </cell>
          <cell r="C4960" t="str">
            <v>Прочие запасные части</v>
          </cell>
          <cell r="D4960" t="str">
            <v>свечи</v>
          </cell>
          <cell r="E4960">
            <v>3</v>
          </cell>
          <cell r="F4960">
            <v>636.16</v>
          </cell>
          <cell r="G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3</v>
          </cell>
          <cell r="L4960">
            <v>636.16</v>
          </cell>
        </row>
        <row r="4961">
          <cell r="A4961">
            <v>1313113012</v>
          </cell>
          <cell r="B4961">
            <v>131311</v>
          </cell>
          <cell r="C4961" t="str">
            <v>Прочие запасные части</v>
          </cell>
          <cell r="D4961" t="str">
            <v>свечи зажигания</v>
          </cell>
          <cell r="E4961">
            <v>0</v>
          </cell>
          <cell r="F4961">
            <v>0</v>
          </cell>
          <cell r="G4961">
            <v>6</v>
          </cell>
          <cell r="H4961">
            <v>21000</v>
          </cell>
          <cell r="I4961">
            <v>0</v>
          </cell>
          <cell r="J4961">
            <v>0</v>
          </cell>
          <cell r="K4961">
            <v>6</v>
          </cell>
          <cell r="L4961">
            <v>21000</v>
          </cell>
        </row>
        <row r="4962">
          <cell r="A4962">
            <v>1313113014</v>
          </cell>
          <cell r="B4962">
            <v>131311</v>
          </cell>
          <cell r="C4962" t="str">
            <v>Прочие запасные части</v>
          </cell>
          <cell r="D4962" t="str">
            <v>седло 51-08-3 шт.24-14</v>
          </cell>
          <cell r="E4962">
            <v>6</v>
          </cell>
          <cell r="F4962">
            <v>144.84</v>
          </cell>
          <cell r="G4962">
            <v>0</v>
          </cell>
          <cell r="H4962">
            <v>0</v>
          </cell>
          <cell r="I4962">
            <v>0</v>
          </cell>
          <cell r="J4962">
            <v>0</v>
          </cell>
          <cell r="K4962">
            <v>6</v>
          </cell>
          <cell r="L4962">
            <v>144.84</v>
          </cell>
        </row>
        <row r="4963">
          <cell r="A4963">
            <v>1313113016</v>
          </cell>
          <cell r="B4963">
            <v>131311</v>
          </cell>
          <cell r="C4963" t="str">
            <v>Прочие запасные части</v>
          </cell>
          <cell r="D4963" t="str">
            <v>СЕРЬГИ 0-05 N 1070</v>
          </cell>
          <cell r="E4963">
            <v>5</v>
          </cell>
          <cell r="F4963">
            <v>0.25</v>
          </cell>
          <cell r="G4963">
            <v>0</v>
          </cell>
          <cell r="H4963">
            <v>0</v>
          </cell>
          <cell r="I4963">
            <v>0</v>
          </cell>
          <cell r="J4963">
            <v>0</v>
          </cell>
          <cell r="K4963">
            <v>5</v>
          </cell>
          <cell r="L4963">
            <v>0.25</v>
          </cell>
        </row>
        <row r="4964">
          <cell r="A4964">
            <v>1313113019</v>
          </cell>
          <cell r="B4964">
            <v>131311</v>
          </cell>
          <cell r="C4964" t="str">
            <v>Прочие запасные части</v>
          </cell>
          <cell r="D4964" t="str">
            <v>сигнал звуковой С313</v>
          </cell>
          <cell r="E4964">
            <v>1</v>
          </cell>
          <cell r="F4964">
            <v>1406.25</v>
          </cell>
          <cell r="G4964">
            <v>0</v>
          </cell>
          <cell r="H4964">
            <v>0</v>
          </cell>
          <cell r="I4964">
            <v>0</v>
          </cell>
          <cell r="J4964">
            <v>0</v>
          </cell>
          <cell r="K4964">
            <v>1</v>
          </cell>
          <cell r="L4964">
            <v>1406.25</v>
          </cell>
        </row>
        <row r="4965">
          <cell r="A4965">
            <v>1313113036</v>
          </cell>
          <cell r="B4965">
            <v>131311</v>
          </cell>
          <cell r="C4965" t="str">
            <v>Прочие запасные части</v>
          </cell>
          <cell r="D4965" t="str">
            <v>спидометр СП-153</v>
          </cell>
          <cell r="E4965">
            <v>2</v>
          </cell>
          <cell r="F4965">
            <v>12369.91</v>
          </cell>
          <cell r="G4965">
            <v>0</v>
          </cell>
          <cell r="H4965">
            <v>0</v>
          </cell>
          <cell r="I4965">
            <v>0</v>
          </cell>
          <cell r="J4965">
            <v>0</v>
          </cell>
          <cell r="K4965">
            <v>2</v>
          </cell>
          <cell r="L4965">
            <v>12369.91</v>
          </cell>
        </row>
        <row r="4966">
          <cell r="A4966">
            <v>1313113047</v>
          </cell>
          <cell r="B4966">
            <v>131311</v>
          </cell>
          <cell r="C4966" t="str">
            <v>Прочие запасные части</v>
          </cell>
          <cell r="D4966" t="str">
            <v>Стартер 2501.3708-40 (СТ-103-3708.000)</v>
          </cell>
          <cell r="E4966">
            <v>1</v>
          </cell>
          <cell r="F4966">
            <v>40178.57</v>
          </cell>
          <cell r="G4966">
            <v>0</v>
          </cell>
          <cell r="H4966">
            <v>0</v>
          </cell>
          <cell r="I4966">
            <v>0</v>
          </cell>
          <cell r="J4966">
            <v>0</v>
          </cell>
          <cell r="K4966">
            <v>1</v>
          </cell>
          <cell r="L4966">
            <v>40178.57</v>
          </cell>
        </row>
        <row r="4967">
          <cell r="A4967">
            <v>1313113053</v>
          </cell>
          <cell r="B4967">
            <v>131311</v>
          </cell>
          <cell r="C4967" t="str">
            <v>Прочие запасные части</v>
          </cell>
          <cell r="D4967" t="str">
            <v>стартер Зил-130</v>
          </cell>
          <cell r="E4967">
            <v>1</v>
          </cell>
          <cell r="F4967">
            <v>20176.990000000002</v>
          </cell>
          <cell r="G4967">
            <v>0</v>
          </cell>
          <cell r="H4967">
            <v>0</v>
          </cell>
          <cell r="I4967">
            <v>0</v>
          </cell>
          <cell r="J4967">
            <v>0</v>
          </cell>
          <cell r="K4967">
            <v>1</v>
          </cell>
          <cell r="L4967">
            <v>20176.990000000002</v>
          </cell>
        </row>
        <row r="4968">
          <cell r="A4968">
            <v>1313113056</v>
          </cell>
          <cell r="B4968">
            <v>131311</v>
          </cell>
          <cell r="C4968" t="str">
            <v>Прочие запасные части</v>
          </cell>
          <cell r="D4968" t="str">
            <v>Стартер ЯМЗ</v>
          </cell>
          <cell r="E4968">
            <v>4</v>
          </cell>
          <cell r="F4968">
            <v>154546.85</v>
          </cell>
          <cell r="G4968">
            <v>0</v>
          </cell>
          <cell r="H4968">
            <v>0</v>
          </cell>
          <cell r="I4968">
            <v>0</v>
          </cell>
          <cell r="J4968">
            <v>0</v>
          </cell>
          <cell r="K4968">
            <v>4</v>
          </cell>
          <cell r="L4968">
            <v>154546.85</v>
          </cell>
        </row>
        <row r="4969">
          <cell r="A4969">
            <v>1313113064</v>
          </cell>
          <cell r="B4969">
            <v>131311</v>
          </cell>
          <cell r="C4969" t="str">
            <v>Прочие запасные части</v>
          </cell>
          <cell r="D4969" t="str">
            <v>Стекло 60*55</v>
          </cell>
          <cell r="E4969">
            <v>1</v>
          </cell>
          <cell r="F4969">
            <v>2805</v>
          </cell>
          <cell r="G4969">
            <v>0</v>
          </cell>
          <cell r="H4969">
            <v>0</v>
          </cell>
          <cell r="I4969">
            <v>0</v>
          </cell>
          <cell r="J4969">
            <v>0</v>
          </cell>
          <cell r="K4969">
            <v>1</v>
          </cell>
          <cell r="L4969">
            <v>2805</v>
          </cell>
        </row>
        <row r="4970">
          <cell r="A4970">
            <v>1313113065</v>
          </cell>
          <cell r="B4970">
            <v>131311</v>
          </cell>
          <cell r="C4970" t="str">
            <v>Прочие запасные части</v>
          </cell>
          <cell r="D4970" t="str">
            <v>Стекло 65*80</v>
          </cell>
          <cell r="E4970">
            <v>1</v>
          </cell>
          <cell r="F4970">
            <v>4420</v>
          </cell>
          <cell r="G4970">
            <v>0</v>
          </cell>
          <cell r="H4970">
            <v>0</v>
          </cell>
          <cell r="I4970">
            <v>0</v>
          </cell>
          <cell r="J4970">
            <v>0</v>
          </cell>
          <cell r="K4970">
            <v>1</v>
          </cell>
          <cell r="L4970">
            <v>4420</v>
          </cell>
        </row>
        <row r="4971">
          <cell r="A4971">
            <v>1313113068</v>
          </cell>
          <cell r="B4971">
            <v>131311</v>
          </cell>
          <cell r="C4971" t="str">
            <v>Прочие запасные части</v>
          </cell>
          <cell r="D4971" t="str">
            <v>стекло лобовое</v>
          </cell>
          <cell r="E4971">
            <v>2</v>
          </cell>
          <cell r="F4971">
            <v>20850.189999999999</v>
          </cell>
          <cell r="G4971">
            <v>0</v>
          </cell>
          <cell r="H4971">
            <v>0</v>
          </cell>
          <cell r="I4971">
            <v>0</v>
          </cell>
          <cell r="J4971">
            <v>0</v>
          </cell>
          <cell r="K4971">
            <v>2</v>
          </cell>
          <cell r="L4971">
            <v>20850.189999999999</v>
          </cell>
        </row>
        <row r="4972">
          <cell r="A4972">
            <v>1313113070</v>
          </cell>
          <cell r="B4972">
            <v>131311</v>
          </cell>
          <cell r="C4972" t="str">
            <v>Прочие запасные части</v>
          </cell>
          <cell r="D4972" t="str">
            <v>Стекло лобовое ПАЗ-4234</v>
          </cell>
          <cell r="E4972">
            <v>6</v>
          </cell>
          <cell r="F4972">
            <v>224640</v>
          </cell>
          <cell r="G4972">
            <v>0</v>
          </cell>
          <cell r="H4972">
            <v>0</v>
          </cell>
          <cell r="I4972">
            <v>0</v>
          </cell>
          <cell r="J4972">
            <v>0</v>
          </cell>
          <cell r="K4972">
            <v>6</v>
          </cell>
          <cell r="L4972">
            <v>224640</v>
          </cell>
        </row>
        <row r="4973">
          <cell r="A4973">
            <v>1313113072</v>
          </cell>
          <cell r="B4973">
            <v>131311</v>
          </cell>
          <cell r="C4973" t="str">
            <v>Прочие запасные части</v>
          </cell>
          <cell r="D4973" t="str">
            <v>Стекло триплекс</v>
          </cell>
          <cell r="E4973">
            <v>4</v>
          </cell>
          <cell r="F4973">
            <v>32000</v>
          </cell>
          <cell r="G4973">
            <v>0</v>
          </cell>
          <cell r="H4973">
            <v>0</v>
          </cell>
          <cell r="I4973">
            <v>0</v>
          </cell>
          <cell r="J4973">
            <v>0</v>
          </cell>
          <cell r="K4973">
            <v>4</v>
          </cell>
          <cell r="L4973">
            <v>32000</v>
          </cell>
        </row>
        <row r="4974">
          <cell r="A4974">
            <v>1313113073</v>
          </cell>
          <cell r="B4974">
            <v>131311</v>
          </cell>
          <cell r="C4974" t="str">
            <v>Прочие запасные части</v>
          </cell>
          <cell r="D4974" t="str">
            <v>Стеклопакет 46-59-149 8886-09</v>
          </cell>
          <cell r="E4974">
            <v>1</v>
          </cell>
          <cell r="F4974">
            <v>31593.19</v>
          </cell>
          <cell r="G4974">
            <v>0</v>
          </cell>
          <cell r="H4974">
            <v>0</v>
          </cell>
          <cell r="I4974">
            <v>0</v>
          </cell>
          <cell r="J4974">
            <v>0</v>
          </cell>
          <cell r="K4974">
            <v>1</v>
          </cell>
          <cell r="L4974">
            <v>31593.19</v>
          </cell>
        </row>
        <row r="4975">
          <cell r="A4975">
            <v>1313113075</v>
          </cell>
          <cell r="B4975">
            <v>131311</v>
          </cell>
          <cell r="C4975" t="str">
            <v>Прочие запасные части</v>
          </cell>
          <cell r="D4975" t="str">
            <v>Стеклопакет 46-59-150 5580,08</v>
          </cell>
          <cell r="E4975">
            <v>4</v>
          </cell>
          <cell r="F4975">
            <v>22320.32</v>
          </cell>
          <cell r="G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4</v>
          </cell>
          <cell r="L4975">
            <v>22320.32</v>
          </cell>
        </row>
        <row r="4976">
          <cell r="A4976">
            <v>1313113076</v>
          </cell>
          <cell r="B4976">
            <v>131311</v>
          </cell>
          <cell r="C4976" t="str">
            <v>Прочие запасные части</v>
          </cell>
          <cell r="D4976" t="str">
            <v>Стеклопакет 46-59-151 2569-12</v>
          </cell>
          <cell r="E4976">
            <v>3</v>
          </cell>
          <cell r="F4976">
            <v>7707.36</v>
          </cell>
          <cell r="G4976">
            <v>0</v>
          </cell>
          <cell r="H4976">
            <v>0</v>
          </cell>
          <cell r="I4976">
            <v>0</v>
          </cell>
          <cell r="J4976">
            <v>0</v>
          </cell>
          <cell r="K4976">
            <v>3</v>
          </cell>
          <cell r="L4976">
            <v>7707.36</v>
          </cell>
        </row>
        <row r="4977">
          <cell r="A4977">
            <v>1313113077</v>
          </cell>
          <cell r="B4977">
            <v>131311</v>
          </cell>
          <cell r="C4977" t="str">
            <v>Прочие запасные части</v>
          </cell>
          <cell r="D4977" t="str">
            <v>стенд ЭСБ-11</v>
          </cell>
          <cell r="E4977">
            <v>1</v>
          </cell>
          <cell r="F4977">
            <v>345712</v>
          </cell>
          <cell r="G4977">
            <v>0</v>
          </cell>
          <cell r="H4977">
            <v>0</v>
          </cell>
          <cell r="I4977">
            <v>0</v>
          </cell>
          <cell r="J4977">
            <v>0</v>
          </cell>
          <cell r="K4977">
            <v>1</v>
          </cell>
          <cell r="L4977">
            <v>345712</v>
          </cell>
        </row>
        <row r="4978">
          <cell r="A4978">
            <v>1313113081</v>
          </cell>
          <cell r="B4978">
            <v>131311</v>
          </cell>
          <cell r="C4978" t="str">
            <v>Прочие запасные части</v>
          </cell>
          <cell r="D4978" t="str">
            <v>Стопор 60-19-11</v>
          </cell>
          <cell r="E4978">
            <v>2</v>
          </cell>
          <cell r="F4978">
            <v>991.3</v>
          </cell>
          <cell r="G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2</v>
          </cell>
          <cell r="L4978">
            <v>991.3</v>
          </cell>
        </row>
        <row r="4979">
          <cell r="A4979">
            <v>1313113083</v>
          </cell>
          <cell r="B4979">
            <v>131311</v>
          </cell>
          <cell r="C4979" t="str">
            <v>Прочие запасные части</v>
          </cell>
          <cell r="D4979" t="str">
            <v>СТРЕЛА КРАНОВ N 1087</v>
          </cell>
          <cell r="E4979">
            <v>2</v>
          </cell>
          <cell r="F4979">
            <v>0.04</v>
          </cell>
          <cell r="G4979">
            <v>0</v>
          </cell>
          <cell r="H4979">
            <v>0</v>
          </cell>
          <cell r="I4979">
            <v>0</v>
          </cell>
          <cell r="J4979">
            <v>0</v>
          </cell>
          <cell r="K4979">
            <v>2</v>
          </cell>
          <cell r="L4979">
            <v>0.04</v>
          </cell>
        </row>
        <row r="4980">
          <cell r="A4980">
            <v>1313113100</v>
          </cell>
          <cell r="B4980">
            <v>131311</v>
          </cell>
          <cell r="C4980" t="str">
            <v>Прочие запасные части</v>
          </cell>
          <cell r="D4980" t="str">
            <v>счетчик времени СВН 1-24В</v>
          </cell>
          <cell r="E4980">
            <v>10</v>
          </cell>
          <cell r="F4980">
            <v>38174.129999999997</v>
          </cell>
          <cell r="G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10</v>
          </cell>
          <cell r="L4980">
            <v>38174.129999999997</v>
          </cell>
        </row>
        <row r="4981">
          <cell r="A4981">
            <v>1313113103</v>
          </cell>
          <cell r="B4981">
            <v>131311</v>
          </cell>
          <cell r="C4981" t="str">
            <v>Прочие запасные части</v>
          </cell>
          <cell r="D4981" t="str">
            <v>тарелки газораспредел. шт.190-00</v>
          </cell>
          <cell r="E4981">
            <v>16</v>
          </cell>
          <cell r="F4981">
            <v>3040</v>
          </cell>
          <cell r="G4981">
            <v>0</v>
          </cell>
          <cell r="H4981">
            <v>0</v>
          </cell>
          <cell r="I4981">
            <v>0</v>
          </cell>
          <cell r="J4981">
            <v>0</v>
          </cell>
          <cell r="K4981">
            <v>16</v>
          </cell>
          <cell r="L4981">
            <v>3040</v>
          </cell>
        </row>
        <row r="4982">
          <cell r="A4982">
            <v>1313113105</v>
          </cell>
          <cell r="B4982">
            <v>131311</v>
          </cell>
          <cell r="C4982" t="str">
            <v>Прочие запасные части</v>
          </cell>
          <cell r="D4982" t="str">
            <v>Термостат</v>
          </cell>
          <cell r="E4982">
            <v>2</v>
          </cell>
          <cell r="F4982">
            <v>892.86</v>
          </cell>
          <cell r="G4982">
            <v>0</v>
          </cell>
          <cell r="H4982">
            <v>0</v>
          </cell>
          <cell r="I4982">
            <v>0</v>
          </cell>
          <cell r="J4982">
            <v>0</v>
          </cell>
          <cell r="K4982">
            <v>2</v>
          </cell>
          <cell r="L4982">
            <v>892.86</v>
          </cell>
        </row>
        <row r="4983">
          <cell r="A4983">
            <v>1313113110</v>
          </cell>
          <cell r="B4983">
            <v>131311</v>
          </cell>
          <cell r="C4983" t="str">
            <v>Прочие запасные части</v>
          </cell>
          <cell r="D4983" t="str">
            <v>толкатель шт.715-00</v>
          </cell>
          <cell r="E4983">
            <v>6</v>
          </cell>
          <cell r="F4983">
            <v>5097.34</v>
          </cell>
          <cell r="G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6</v>
          </cell>
          <cell r="L4983">
            <v>5097.34</v>
          </cell>
        </row>
        <row r="4984">
          <cell r="A4984">
            <v>1313113112</v>
          </cell>
          <cell r="B4984">
            <v>131311</v>
          </cell>
          <cell r="C4984" t="str">
            <v>Прочие запасные части</v>
          </cell>
          <cell r="D4984" t="str">
            <v>36881100 Топливный бак</v>
          </cell>
          <cell r="E4984">
            <v>1</v>
          </cell>
          <cell r="F4984">
            <v>41698.53</v>
          </cell>
          <cell r="G4984">
            <v>0</v>
          </cell>
          <cell r="H4984">
            <v>0</v>
          </cell>
          <cell r="I4984">
            <v>0</v>
          </cell>
          <cell r="J4984">
            <v>0</v>
          </cell>
          <cell r="K4984">
            <v>1</v>
          </cell>
          <cell r="L4984">
            <v>41698.53</v>
          </cell>
        </row>
        <row r="4985">
          <cell r="A4985">
            <v>1313113113</v>
          </cell>
          <cell r="B4985">
            <v>131311</v>
          </cell>
          <cell r="C4985" t="str">
            <v>Прочие запасные части</v>
          </cell>
          <cell r="D4985" t="str">
            <v>Топливный фильтр</v>
          </cell>
          <cell r="E4985">
            <v>5</v>
          </cell>
          <cell r="F4985">
            <v>11493.84</v>
          </cell>
          <cell r="G4985">
            <v>0</v>
          </cell>
          <cell r="H4985">
            <v>0</v>
          </cell>
          <cell r="I4985">
            <v>2</v>
          </cell>
          <cell r="J4985">
            <v>4597.54</v>
          </cell>
          <cell r="K4985">
            <v>3</v>
          </cell>
          <cell r="L4985">
            <v>6896.3</v>
          </cell>
        </row>
        <row r="4986">
          <cell r="A4986">
            <v>1313113116</v>
          </cell>
          <cell r="B4986">
            <v>131311</v>
          </cell>
          <cell r="C4986" t="str">
            <v>Прочие запасные части</v>
          </cell>
          <cell r="D4986" t="str">
            <v>торм.головка 854-04-0013</v>
          </cell>
          <cell r="E4986">
            <v>2</v>
          </cell>
          <cell r="F4986">
            <v>167000</v>
          </cell>
          <cell r="G4986">
            <v>0</v>
          </cell>
          <cell r="H4986">
            <v>0</v>
          </cell>
          <cell r="I4986">
            <v>0</v>
          </cell>
          <cell r="J4986">
            <v>0</v>
          </cell>
          <cell r="K4986">
            <v>2</v>
          </cell>
          <cell r="L4986">
            <v>167000</v>
          </cell>
        </row>
        <row r="4987">
          <cell r="A4987">
            <v>1313113117</v>
          </cell>
          <cell r="B4987">
            <v>131311</v>
          </cell>
          <cell r="C4987" t="str">
            <v>Прочие запасные части</v>
          </cell>
          <cell r="D4987" t="str">
            <v>торм.головка 854-04-0014</v>
          </cell>
          <cell r="E4987">
            <v>2</v>
          </cell>
          <cell r="F4987">
            <v>167000</v>
          </cell>
          <cell r="G4987">
            <v>0</v>
          </cell>
          <cell r="H4987">
            <v>0</v>
          </cell>
          <cell r="I4987">
            <v>0</v>
          </cell>
          <cell r="J4987">
            <v>0</v>
          </cell>
          <cell r="K4987">
            <v>2</v>
          </cell>
          <cell r="L4987">
            <v>167000</v>
          </cell>
        </row>
        <row r="4988">
          <cell r="A4988">
            <v>1313113118</v>
          </cell>
          <cell r="B4988">
            <v>131311</v>
          </cell>
          <cell r="C4988" t="str">
            <v>Прочие запасные части</v>
          </cell>
          <cell r="D4988" t="str">
            <v>тормозн. шкиф</v>
          </cell>
          <cell r="E4988">
            <v>3</v>
          </cell>
          <cell r="F4988">
            <v>104347.82</v>
          </cell>
          <cell r="G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3</v>
          </cell>
          <cell r="L4988">
            <v>104347.82</v>
          </cell>
        </row>
        <row r="4989">
          <cell r="A4989">
            <v>1313113121</v>
          </cell>
          <cell r="B4989">
            <v>131311</v>
          </cell>
          <cell r="C4989" t="str">
            <v>Прочие запасные части</v>
          </cell>
          <cell r="D4989" t="str">
            <v>траки СБШ /б/у/</v>
          </cell>
          <cell r="E4989">
            <v>5</v>
          </cell>
          <cell r="F4989">
            <v>86956.52</v>
          </cell>
          <cell r="G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5</v>
          </cell>
          <cell r="L4989">
            <v>86956.52</v>
          </cell>
        </row>
        <row r="4990">
          <cell r="A4990">
            <v>1313113127</v>
          </cell>
          <cell r="B4990">
            <v>131311</v>
          </cell>
          <cell r="C4990" t="str">
            <v>Прочие запасные части</v>
          </cell>
          <cell r="D4990" t="str">
            <v>трос ручн. тормоза</v>
          </cell>
          <cell r="E4990">
            <v>1</v>
          </cell>
          <cell r="F4990">
            <v>4203.54</v>
          </cell>
          <cell r="G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1</v>
          </cell>
          <cell r="L4990">
            <v>4203.54</v>
          </cell>
        </row>
        <row r="4991">
          <cell r="A4991">
            <v>1313113128</v>
          </cell>
          <cell r="B4991">
            <v>131311</v>
          </cell>
          <cell r="C4991" t="str">
            <v>Прочие запасные части</v>
          </cell>
          <cell r="D4991" t="str">
            <v>Трос трос для мачты</v>
          </cell>
          <cell r="E4991">
            <v>1</v>
          </cell>
          <cell r="F4991">
            <v>15130.85</v>
          </cell>
          <cell r="G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1</v>
          </cell>
          <cell r="L4991">
            <v>15130.85</v>
          </cell>
        </row>
        <row r="4992">
          <cell r="A4992">
            <v>1313113134</v>
          </cell>
          <cell r="B4992">
            <v>131311</v>
          </cell>
          <cell r="C4992" t="str">
            <v>Прочие запасные части</v>
          </cell>
          <cell r="D4992" t="str">
            <v>Трубка ДП</v>
          </cell>
          <cell r="E4992">
            <v>24</v>
          </cell>
          <cell r="F4992">
            <v>21666.74</v>
          </cell>
          <cell r="G4992">
            <v>0</v>
          </cell>
          <cell r="H4992">
            <v>0</v>
          </cell>
          <cell r="I4992">
            <v>0</v>
          </cell>
          <cell r="J4992">
            <v>0</v>
          </cell>
          <cell r="K4992">
            <v>24</v>
          </cell>
          <cell r="L4992">
            <v>21666.74</v>
          </cell>
        </row>
        <row r="4993">
          <cell r="A4993">
            <v>1313113135</v>
          </cell>
          <cell r="B4993">
            <v>131311</v>
          </cell>
          <cell r="C4993" t="str">
            <v>Прочие запасные части</v>
          </cell>
          <cell r="D4993" t="str">
            <v>трубка 240-1104308</v>
          </cell>
          <cell r="E4993">
            <v>15</v>
          </cell>
          <cell r="F4993">
            <v>5021.75</v>
          </cell>
          <cell r="G4993">
            <v>0</v>
          </cell>
          <cell r="H4993">
            <v>0</v>
          </cell>
          <cell r="I4993">
            <v>0</v>
          </cell>
          <cell r="J4993">
            <v>0</v>
          </cell>
          <cell r="K4993">
            <v>15</v>
          </cell>
          <cell r="L4993">
            <v>5021.75</v>
          </cell>
        </row>
        <row r="4994">
          <cell r="A4994">
            <v>1313113136</v>
          </cell>
          <cell r="B4994">
            <v>131311</v>
          </cell>
          <cell r="C4994" t="str">
            <v>Прочие запасные части</v>
          </cell>
          <cell r="D4994" t="str">
            <v>трубка 240-1104346 шт.303-00</v>
          </cell>
          <cell r="E4994">
            <v>13</v>
          </cell>
          <cell r="F4994">
            <v>3939</v>
          </cell>
          <cell r="G4994">
            <v>0</v>
          </cell>
          <cell r="H4994">
            <v>0</v>
          </cell>
          <cell r="I4994">
            <v>0</v>
          </cell>
          <cell r="J4994">
            <v>0</v>
          </cell>
          <cell r="K4994">
            <v>13</v>
          </cell>
          <cell r="L4994">
            <v>3939</v>
          </cell>
        </row>
        <row r="4995">
          <cell r="A4995">
            <v>1313113137</v>
          </cell>
          <cell r="B4995">
            <v>131311</v>
          </cell>
          <cell r="C4995" t="str">
            <v>Прочие запасные части</v>
          </cell>
          <cell r="D4995" t="str">
            <v>трубка 240-1104370 шт.498-85</v>
          </cell>
          <cell r="E4995">
            <v>33</v>
          </cell>
          <cell r="F4995">
            <v>16462.05</v>
          </cell>
          <cell r="G4995">
            <v>0</v>
          </cell>
          <cell r="H4995">
            <v>0</v>
          </cell>
          <cell r="I4995">
            <v>0</v>
          </cell>
          <cell r="J4995">
            <v>0</v>
          </cell>
          <cell r="K4995">
            <v>33</v>
          </cell>
          <cell r="L4995">
            <v>16462.05</v>
          </cell>
        </row>
        <row r="4996">
          <cell r="A4996">
            <v>1313113138</v>
          </cell>
          <cell r="B4996">
            <v>131311</v>
          </cell>
          <cell r="C4996" t="str">
            <v>Прочие запасные части</v>
          </cell>
          <cell r="D4996" t="str">
            <v>ТРУБКА 303-18-1А N 3056</v>
          </cell>
          <cell r="E4996">
            <v>48</v>
          </cell>
          <cell r="F4996">
            <v>269.76</v>
          </cell>
          <cell r="G4996">
            <v>0</v>
          </cell>
          <cell r="H4996">
            <v>0</v>
          </cell>
          <cell r="I4996">
            <v>0</v>
          </cell>
          <cell r="J4996">
            <v>0</v>
          </cell>
          <cell r="K4996">
            <v>48</v>
          </cell>
          <cell r="L4996">
            <v>269.76</v>
          </cell>
        </row>
        <row r="4997">
          <cell r="A4997">
            <v>1313113142</v>
          </cell>
          <cell r="B4997">
            <v>131311</v>
          </cell>
          <cell r="C4997" t="str">
            <v>Прочие запасные части</v>
          </cell>
          <cell r="D4997" t="str">
            <v>Трубка подвода масла</v>
          </cell>
          <cell r="E4997">
            <v>7</v>
          </cell>
          <cell r="F4997">
            <v>5440.36</v>
          </cell>
          <cell r="G4997">
            <v>0</v>
          </cell>
          <cell r="H4997">
            <v>0</v>
          </cell>
          <cell r="I4997">
            <v>0</v>
          </cell>
          <cell r="J4997">
            <v>0</v>
          </cell>
          <cell r="K4997">
            <v>7</v>
          </cell>
          <cell r="L4997">
            <v>5440.36</v>
          </cell>
        </row>
        <row r="4998">
          <cell r="A4998">
            <v>1313113148</v>
          </cell>
          <cell r="B4998">
            <v>131311</v>
          </cell>
          <cell r="C4998" t="str">
            <v>Прочие запасные части</v>
          </cell>
          <cell r="D4998" t="str">
            <v>трубки ТНВД</v>
          </cell>
          <cell r="E4998">
            <v>41</v>
          </cell>
          <cell r="F4998">
            <v>29549.68</v>
          </cell>
          <cell r="G4998">
            <v>0</v>
          </cell>
          <cell r="H4998">
            <v>0</v>
          </cell>
          <cell r="I4998">
            <v>0</v>
          </cell>
          <cell r="J4998">
            <v>0</v>
          </cell>
          <cell r="K4998">
            <v>41</v>
          </cell>
          <cell r="L4998">
            <v>29549.68</v>
          </cell>
        </row>
        <row r="4999">
          <cell r="A4999">
            <v>1313113160</v>
          </cell>
          <cell r="B4999">
            <v>131311</v>
          </cell>
          <cell r="C4999" t="str">
            <v>Прочие запасные части</v>
          </cell>
          <cell r="D4999" t="str">
            <v>узел пруж-го усилит 854-04-0010</v>
          </cell>
          <cell r="E4999">
            <v>1</v>
          </cell>
          <cell r="F4999">
            <v>64644.74</v>
          </cell>
          <cell r="G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1</v>
          </cell>
          <cell r="L4999">
            <v>64644.74</v>
          </cell>
        </row>
        <row r="5000">
          <cell r="A5000">
            <v>1313113161</v>
          </cell>
          <cell r="B5000">
            <v>131311</v>
          </cell>
          <cell r="C5000" t="str">
            <v>Прочие запасные части</v>
          </cell>
          <cell r="D5000" t="str">
            <v>Указатель 11 3810</v>
          </cell>
          <cell r="E5000">
            <v>30</v>
          </cell>
          <cell r="F5000">
            <v>21600.25</v>
          </cell>
          <cell r="G5000">
            <v>0</v>
          </cell>
          <cell r="H5000">
            <v>0</v>
          </cell>
          <cell r="I5000">
            <v>0</v>
          </cell>
          <cell r="J5000">
            <v>0</v>
          </cell>
          <cell r="K5000">
            <v>30</v>
          </cell>
          <cell r="L5000">
            <v>21600.25</v>
          </cell>
        </row>
        <row r="5001">
          <cell r="A5001">
            <v>1313113163</v>
          </cell>
          <cell r="B5001">
            <v>131311</v>
          </cell>
          <cell r="C5001" t="str">
            <v>Прочие запасные части</v>
          </cell>
          <cell r="D5001" t="str">
            <v>Указатель 16 3810</v>
          </cell>
          <cell r="E5001">
            <v>6</v>
          </cell>
          <cell r="F5001">
            <v>3849.56</v>
          </cell>
          <cell r="G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6</v>
          </cell>
          <cell r="L5001">
            <v>3849.56</v>
          </cell>
        </row>
        <row r="5002">
          <cell r="A5002">
            <v>1313113166</v>
          </cell>
          <cell r="B5002">
            <v>131311</v>
          </cell>
          <cell r="C5002" t="str">
            <v>Прочие запасные части</v>
          </cell>
          <cell r="D5002" t="str">
            <v>Указатель температуры масла 33 3810</v>
          </cell>
          <cell r="E5002">
            <v>5</v>
          </cell>
          <cell r="F5002">
            <v>4513.16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5</v>
          </cell>
          <cell r="L5002">
            <v>4513.16</v>
          </cell>
        </row>
        <row r="5003">
          <cell r="A5003">
            <v>1313113168</v>
          </cell>
          <cell r="B5003">
            <v>131311</v>
          </cell>
          <cell r="C5003" t="str">
            <v>Прочие запасные части</v>
          </cell>
          <cell r="D5003" t="str">
            <v>указатель тока 11-3811010</v>
          </cell>
          <cell r="E5003">
            <v>4</v>
          </cell>
          <cell r="F5003">
            <v>2877.19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4</v>
          </cell>
          <cell r="L5003">
            <v>2877.19</v>
          </cell>
        </row>
        <row r="5004">
          <cell r="A5004">
            <v>1313113170</v>
          </cell>
          <cell r="B5004">
            <v>131311</v>
          </cell>
          <cell r="C5004" t="str">
            <v>Прочие запасные части</v>
          </cell>
          <cell r="D5004" t="str">
            <v>указатель УК-168</v>
          </cell>
          <cell r="E5004">
            <v>5</v>
          </cell>
          <cell r="F5004">
            <v>11172.57</v>
          </cell>
          <cell r="G5004">
            <v>0</v>
          </cell>
          <cell r="H5004">
            <v>0</v>
          </cell>
          <cell r="I5004">
            <v>0</v>
          </cell>
          <cell r="J5004">
            <v>0</v>
          </cell>
          <cell r="K5004">
            <v>5</v>
          </cell>
          <cell r="L5004">
            <v>11172.57</v>
          </cell>
        </row>
        <row r="5005">
          <cell r="A5005">
            <v>1313113171</v>
          </cell>
          <cell r="B5005">
            <v>131311</v>
          </cell>
          <cell r="C5005" t="str">
            <v>Прочие запасные части</v>
          </cell>
          <cell r="D5005" t="str">
            <v>указатель УК-170</v>
          </cell>
          <cell r="E5005">
            <v>4</v>
          </cell>
          <cell r="F5005">
            <v>3614.03</v>
          </cell>
          <cell r="G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4</v>
          </cell>
          <cell r="L5005">
            <v>3614.03</v>
          </cell>
        </row>
        <row r="5006">
          <cell r="A5006">
            <v>1313113172</v>
          </cell>
          <cell r="B5006">
            <v>131311</v>
          </cell>
          <cell r="C5006" t="str">
            <v>Прочие запасные части</v>
          </cell>
          <cell r="D5006" t="str">
            <v>указатель УК-171</v>
          </cell>
          <cell r="E5006">
            <v>14</v>
          </cell>
          <cell r="F5006">
            <v>13373.88</v>
          </cell>
          <cell r="G5006">
            <v>0</v>
          </cell>
          <cell r="H5006">
            <v>0</v>
          </cell>
          <cell r="I5006">
            <v>0</v>
          </cell>
          <cell r="J5006">
            <v>0</v>
          </cell>
          <cell r="K5006">
            <v>14</v>
          </cell>
          <cell r="L5006">
            <v>13373.88</v>
          </cell>
        </row>
        <row r="5007">
          <cell r="A5007">
            <v>1313113174</v>
          </cell>
          <cell r="B5007">
            <v>131311</v>
          </cell>
          <cell r="C5007" t="str">
            <v>Прочие запасные части</v>
          </cell>
          <cell r="D5007" t="str">
            <v>УКАЗАТЕЛЬ УК-171 1289-32</v>
          </cell>
          <cell r="E5007">
            <v>6</v>
          </cell>
          <cell r="F5007">
            <v>7735.89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6</v>
          </cell>
          <cell r="L5007">
            <v>7735.89</v>
          </cell>
        </row>
        <row r="5008">
          <cell r="A5008">
            <v>1313113175</v>
          </cell>
          <cell r="B5008">
            <v>131311</v>
          </cell>
          <cell r="C5008" t="str">
            <v>Прочие запасные части</v>
          </cell>
          <cell r="D5008" t="str">
            <v>указатель УК-333810</v>
          </cell>
          <cell r="E5008">
            <v>10</v>
          </cell>
          <cell r="F5008">
            <v>9035.09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10</v>
          </cell>
          <cell r="L5008">
            <v>9035.09</v>
          </cell>
        </row>
        <row r="5009">
          <cell r="A5009">
            <v>1313113182</v>
          </cell>
          <cell r="B5009">
            <v>131311</v>
          </cell>
          <cell r="C5009" t="str">
            <v>Прочие запасные части</v>
          </cell>
          <cell r="D5009" t="str">
            <v>уплотн.кольцо 613-79-1336 шт.963-48</v>
          </cell>
          <cell r="E5009">
            <v>4</v>
          </cell>
          <cell r="F5009">
            <v>3853.92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4</v>
          </cell>
          <cell r="L5009">
            <v>3853.92</v>
          </cell>
        </row>
        <row r="5010">
          <cell r="A5010">
            <v>1313113192</v>
          </cell>
          <cell r="B5010">
            <v>131311</v>
          </cell>
          <cell r="C5010" t="str">
            <v>Прочие запасные части</v>
          </cell>
          <cell r="D5010" t="str">
            <v>уплотнение 881-01-2427 шт.128-70</v>
          </cell>
          <cell r="E5010">
            <v>29</v>
          </cell>
          <cell r="F5010">
            <v>3732.3</v>
          </cell>
          <cell r="G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29</v>
          </cell>
          <cell r="L5010">
            <v>3732.3</v>
          </cell>
        </row>
        <row r="5011">
          <cell r="A5011">
            <v>1313113193</v>
          </cell>
          <cell r="B5011">
            <v>131311</v>
          </cell>
          <cell r="C5011" t="str">
            <v>Прочие запасные части</v>
          </cell>
          <cell r="D5011" t="str">
            <v>Уплотнение гильзы Т-40</v>
          </cell>
          <cell r="E5011">
            <v>4</v>
          </cell>
          <cell r="F5011">
            <v>982.46</v>
          </cell>
          <cell r="G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4</v>
          </cell>
          <cell r="L5011">
            <v>982.46</v>
          </cell>
        </row>
        <row r="5012">
          <cell r="A5012">
            <v>1313113199</v>
          </cell>
          <cell r="B5012">
            <v>131311</v>
          </cell>
          <cell r="C5012" t="str">
            <v>Прочие запасные части</v>
          </cell>
          <cell r="D5012" t="str">
            <v>44-40-64 Уплотнитель</v>
          </cell>
          <cell r="E5012">
            <v>70</v>
          </cell>
          <cell r="F5012">
            <v>8154.01</v>
          </cell>
          <cell r="G5012">
            <v>0</v>
          </cell>
          <cell r="H5012">
            <v>0</v>
          </cell>
          <cell r="I5012">
            <v>50</v>
          </cell>
          <cell r="J5012">
            <v>6000</v>
          </cell>
          <cell r="K5012">
            <v>20</v>
          </cell>
          <cell r="L5012">
            <v>2154.0100000000002</v>
          </cell>
        </row>
        <row r="5013">
          <cell r="A5013">
            <v>1313113201</v>
          </cell>
          <cell r="B5013">
            <v>131311</v>
          </cell>
          <cell r="C5013" t="str">
            <v>Прочие запасные части</v>
          </cell>
          <cell r="D5013" t="str">
            <v>уплотнительное кольцо В881-07-9017</v>
          </cell>
          <cell r="E5013">
            <v>8</v>
          </cell>
          <cell r="F5013">
            <v>56821.05</v>
          </cell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8</v>
          </cell>
          <cell r="L5013">
            <v>56821.05</v>
          </cell>
        </row>
        <row r="5014">
          <cell r="A5014">
            <v>1313113202</v>
          </cell>
          <cell r="B5014">
            <v>131311</v>
          </cell>
          <cell r="C5014" t="str">
            <v>Прочие запасные части</v>
          </cell>
          <cell r="D5014" t="str">
            <v>упор газораспредел. шт.75-00</v>
          </cell>
          <cell r="E5014">
            <v>4</v>
          </cell>
          <cell r="F5014">
            <v>300</v>
          </cell>
          <cell r="G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4</v>
          </cell>
          <cell r="L5014">
            <v>300</v>
          </cell>
        </row>
        <row r="5015">
          <cell r="A5015">
            <v>1313113203</v>
          </cell>
          <cell r="B5015">
            <v>131311</v>
          </cell>
          <cell r="C5015" t="str">
            <v>Прочие запасные части</v>
          </cell>
          <cell r="D5015" t="str">
            <v>Упор рукояти ЭКГ-5</v>
          </cell>
          <cell r="E5015">
            <v>4</v>
          </cell>
          <cell r="F5015">
            <v>135714.29</v>
          </cell>
          <cell r="G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4</v>
          </cell>
          <cell r="L5015">
            <v>135714.29</v>
          </cell>
        </row>
        <row r="5016">
          <cell r="A5016">
            <v>1313113208</v>
          </cell>
          <cell r="B5016">
            <v>131311</v>
          </cell>
          <cell r="C5016" t="str">
            <v>Прочие запасные части</v>
          </cell>
          <cell r="D5016" t="str">
            <v>Управляющая крышка</v>
          </cell>
          <cell r="E5016">
            <v>1</v>
          </cell>
          <cell r="F5016">
            <v>143730.43</v>
          </cell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1</v>
          </cell>
          <cell r="L5016">
            <v>143730.43</v>
          </cell>
        </row>
        <row r="5017">
          <cell r="A5017">
            <v>1313113210</v>
          </cell>
          <cell r="B5017">
            <v>131311</v>
          </cell>
          <cell r="C5017" t="str">
            <v>Прочие запасные части</v>
          </cell>
          <cell r="D5017" t="str">
            <v>фара 341-3711</v>
          </cell>
          <cell r="E5017">
            <v>11</v>
          </cell>
          <cell r="F5017">
            <v>27650.36</v>
          </cell>
          <cell r="G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11</v>
          </cell>
          <cell r="L5017">
            <v>27650.36</v>
          </cell>
        </row>
        <row r="5018">
          <cell r="A5018">
            <v>1313113222</v>
          </cell>
          <cell r="B5018">
            <v>131311</v>
          </cell>
          <cell r="C5018" t="str">
            <v>Прочие запасные части</v>
          </cell>
          <cell r="D5018" t="str">
            <v>Фильтр ОР 643/3</v>
          </cell>
          <cell r="E5018">
            <v>12</v>
          </cell>
          <cell r="F5018">
            <v>42105.27</v>
          </cell>
          <cell r="G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12</v>
          </cell>
          <cell r="L5018">
            <v>42105.27</v>
          </cell>
        </row>
        <row r="5019">
          <cell r="A5019">
            <v>1313113225</v>
          </cell>
          <cell r="B5019">
            <v>131311</v>
          </cell>
          <cell r="C5019" t="str">
            <v>Прочие запасные части</v>
          </cell>
          <cell r="D5019" t="str">
            <v>Фильтр воздушный 694488</v>
          </cell>
          <cell r="E5019">
            <v>2</v>
          </cell>
          <cell r="F5019">
            <v>156870.18</v>
          </cell>
          <cell r="G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2</v>
          </cell>
          <cell r="L5019">
            <v>156870.18</v>
          </cell>
        </row>
        <row r="5020">
          <cell r="A5020">
            <v>1313113226</v>
          </cell>
          <cell r="B5020">
            <v>131311</v>
          </cell>
          <cell r="C5020" t="str">
            <v>Прочие запасные части</v>
          </cell>
          <cell r="D5020" t="str">
            <v>Фильтр воздушный 988635</v>
          </cell>
          <cell r="E5020">
            <v>2</v>
          </cell>
          <cell r="F5020">
            <v>173477.19</v>
          </cell>
          <cell r="G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2</v>
          </cell>
          <cell r="L5020">
            <v>173477.19</v>
          </cell>
        </row>
        <row r="5021">
          <cell r="A5021">
            <v>1313113235</v>
          </cell>
          <cell r="B5021">
            <v>131311</v>
          </cell>
          <cell r="C5021" t="str">
            <v>Прочие запасные части</v>
          </cell>
          <cell r="D5021" t="str">
            <v>Фильтр воздушный В-009 238Н-1109080</v>
          </cell>
          <cell r="E5021">
            <v>47</v>
          </cell>
          <cell r="F5021">
            <v>64097.8</v>
          </cell>
          <cell r="G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47</v>
          </cell>
          <cell r="L5021">
            <v>64097.8</v>
          </cell>
        </row>
        <row r="5022">
          <cell r="A5022">
            <v>1313113236</v>
          </cell>
          <cell r="B5022">
            <v>131311</v>
          </cell>
          <cell r="C5022" t="str">
            <v>Прочие запасные части</v>
          </cell>
          <cell r="D5022" t="str">
            <v>Фильтр воздушный ДТ 75М-1109560</v>
          </cell>
          <cell r="E5022">
            <v>4</v>
          </cell>
          <cell r="F5022">
            <v>7525</v>
          </cell>
          <cell r="G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4</v>
          </cell>
          <cell r="L5022">
            <v>7525</v>
          </cell>
        </row>
        <row r="5023">
          <cell r="A5023">
            <v>1313113243</v>
          </cell>
          <cell r="B5023">
            <v>131311</v>
          </cell>
          <cell r="C5023" t="str">
            <v>Прочие запасные части</v>
          </cell>
          <cell r="D5023" t="str">
            <v>Фильтр гидрораспределителя 46140740</v>
          </cell>
          <cell r="E5023">
            <v>2</v>
          </cell>
          <cell r="F5023">
            <v>449293.91</v>
          </cell>
          <cell r="G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2</v>
          </cell>
          <cell r="L5023">
            <v>449293.91</v>
          </cell>
        </row>
        <row r="5024">
          <cell r="A5024">
            <v>1313113245</v>
          </cell>
          <cell r="B5024">
            <v>131311</v>
          </cell>
          <cell r="C5024" t="str">
            <v>Прочие запасные части</v>
          </cell>
          <cell r="D5024" t="str">
            <v>Фильтр двигателя М 009-1012005</v>
          </cell>
          <cell r="E5024">
            <v>8</v>
          </cell>
          <cell r="F5024">
            <v>6314.28</v>
          </cell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8</v>
          </cell>
          <cell r="L5024">
            <v>6314.28</v>
          </cell>
        </row>
        <row r="5025">
          <cell r="A5025">
            <v>1313113265</v>
          </cell>
          <cell r="B5025">
            <v>131311</v>
          </cell>
          <cell r="C5025" t="str">
            <v>Прочие запасные части</v>
          </cell>
          <cell r="D5025" t="str">
            <v>Фильтр маслянный УАЗ</v>
          </cell>
          <cell r="E5025">
            <v>5</v>
          </cell>
          <cell r="F5025">
            <v>2678.57</v>
          </cell>
          <cell r="G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5</v>
          </cell>
          <cell r="L5025">
            <v>2678.57</v>
          </cell>
        </row>
        <row r="5026">
          <cell r="A5026">
            <v>1313113267</v>
          </cell>
          <cell r="B5026">
            <v>131311</v>
          </cell>
          <cell r="C5026" t="str">
            <v>Прочие запасные части</v>
          </cell>
          <cell r="D5026" t="str">
            <v>Фильтр масляный</v>
          </cell>
          <cell r="E5026">
            <v>15</v>
          </cell>
          <cell r="F5026">
            <v>4767.43</v>
          </cell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15</v>
          </cell>
          <cell r="L5026">
            <v>4767.43</v>
          </cell>
        </row>
        <row r="5027">
          <cell r="A5027">
            <v>1313113273</v>
          </cell>
          <cell r="B5027">
            <v>131311</v>
          </cell>
          <cell r="C5027" t="str">
            <v>Прочие запасные части</v>
          </cell>
          <cell r="D5027" t="str">
            <v>Фильтр масляный 76844073</v>
          </cell>
          <cell r="E5027">
            <v>22</v>
          </cell>
          <cell r="F5027">
            <v>365392.99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22</v>
          </cell>
          <cell r="L5027">
            <v>365392.99</v>
          </cell>
        </row>
        <row r="5028">
          <cell r="A5028">
            <v>1313113275</v>
          </cell>
          <cell r="B5028">
            <v>131311</v>
          </cell>
          <cell r="C5028" t="str">
            <v>Прочие запасные части</v>
          </cell>
          <cell r="D5028" t="str">
            <v>Фильтр масляный ВАЗ</v>
          </cell>
          <cell r="E5028">
            <v>28</v>
          </cell>
          <cell r="F5028">
            <v>14349.71</v>
          </cell>
          <cell r="G5028">
            <v>0</v>
          </cell>
          <cell r="H5028">
            <v>0</v>
          </cell>
          <cell r="I5028">
            <v>0</v>
          </cell>
          <cell r="J5028">
            <v>0</v>
          </cell>
          <cell r="K5028">
            <v>28</v>
          </cell>
          <cell r="L5028">
            <v>14349.71</v>
          </cell>
        </row>
        <row r="5029">
          <cell r="A5029">
            <v>1313113277</v>
          </cell>
          <cell r="B5029">
            <v>131311</v>
          </cell>
          <cell r="C5029" t="str">
            <v>Прочие запасные части</v>
          </cell>
          <cell r="D5029" t="str">
            <v>Фильтр ОХ 69 D (Н 12110/2х)</v>
          </cell>
          <cell r="E5029">
            <v>1</v>
          </cell>
          <cell r="F5029">
            <v>1078.94</v>
          </cell>
          <cell r="G5029">
            <v>0</v>
          </cell>
          <cell r="H5029">
            <v>0</v>
          </cell>
          <cell r="I5029">
            <v>0</v>
          </cell>
          <cell r="J5029">
            <v>0</v>
          </cell>
          <cell r="K5029">
            <v>1</v>
          </cell>
          <cell r="L5029">
            <v>1078.94</v>
          </cell>
        </row>
        <row r="5030">
          <cell r="A5030">
            <v>1313113280</v>
          </cell>
          <cell r="B5030">
            <v>131311</v>
          </cell>
          <cell r="C5030" t="str">
            <v>Прочие запасные части</v>
          </cell>
          <cell r="D5030" t="str">
            <v>Фильтр тонкой очистки</v>
          </cell>
          <cell r="E5030">
            <v>1</v>
          </cell>
          <cell r="F5030">
            <v>350</v>
          </cell>
          <cell r="G5030">
            <v>0</v>
          </cell>
          <cell r="H5030">
            <v>0</v>
          </cell>
          <cell r="I5030">
            <v>0</v>
          </cell>
          <cell r="J5030">
            <v>0</v>
          </cell>
          <cell r="K5030">
            <v>1</v>
          </cell>
          <cell r="L5030">
            <v>350</v>
          </cell>
        </row>
        <row r="5031">
          <cell r="A5031">
            <v>1313113282</v>
          </cell>
          <cell r="B5031">
            <v>131311</v>
          </cell>
          <cell r="C5031" t="str">
            <v>Прочие запасные части</v>
          </cell>
          <cell r="D5031" t="str">
            <v>Фильтр топливный N 3073</v>
          </cell>
          <cell r="E5031">
            <v>15</v>
          </cell>
          <cell r="F5031">
            <v>85456.8</v>
          </cell>
          <cell r="G5031">
            <v>0</v>
          </cell>
          <cell r="H5031">
            <v>0</v>
          </cell>
          <cell r="I5031">
            <v>0</v>
          </cell>
          <cell r="J5031">
            <v>0</v>
          </cell>
          <cell r="K5031">
            <v>15</v>
          </cell>
          <cell r="L5031">
            <v>85456.8</v>
          </cell>
        </row>
        <row r="5032">
          <cell r="A5032">
            <v>1313113288</v>
          </cell>
          <cell r="B5032">
            <v>131311</v>
          </cell>
          <cell r="C5032" t="str">
            <v>Прочие запасные части</v>
          </cell>
          <cell r="D5032" t="str">
            <v>Фильтр топливный FF 5040</v>
          </cell>
          <cell r="E5032">
            <v>1</v>
          </cell>
          <cell r="F5032">
            <v>2631.58</v>
          </cell>
          <cell r="G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1</v>
          </cell>
          <cell r="L5032">
            <v>2631.58</v>
          </cell>
        </row>
        <row r="5033">
          <cell r="A5033">
            <v>1313113293</v>
          </cell>
          <cell r="B5033">
            <v>131311</v>
          </cell>
          <cell r="C5033" t="str">
            <v>Прочие запасные части</v>
          </cell>
          <cell r="D5033" t="str">
            <v>Фильтр топливный МТЗ</v>
          </cell>
          <cell r="E5033">
            <v>8</v>
          </cell>
          <cell r="F5033">
            <v>13300</v>
          </cell>
          <cell r="G5033">
            <v>0</v>
          </cell>
          <cell r="H5033">
            <v>0</v>
          </cell>
          <cell r="I5033">
            <v>0</v>
          </cell>
          <cell r="J5033">
            <v>0</v>
          </cell>
          <cell r="K5033">
            <v>8</v>
          </cell>
          <cell r="L5033">
            <v>13300</v>
          </cell>
        </row>
        <row r="5034">
          <cell r="A5034">
            <v>1313113294</v>
          </cell>
          <cell r="B5034">
            <v>131311</v>
          </cell>
          <cell r="C5034" t="str">
            <v>Прочие запасные части</v>
          </cell>
          <cell r="D5034" t="str">
            <v>Фильтр топливный Т020-1117010</v>
          </cell>
          <cell r="E5034">
            <v>11</v>
          </cell>
          <cell r="F5034">
            <v>14376.97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11</v>
          </cell>
          <cell r="L5034">
            <v>14376.97</v>
          </cell>
        </row>
        <row r="5035">
          <cell r="A5035">
            <v>1313113296</v>
          </cell>
          <cell r="B5035">
            <v>131311</v>
          </cell>
          <cell r="C5035" t="str">
            <v>Прочие запасные части</v>
          </cell>
          <cell r="D5035" t="str">
            <v>Фильтр ценробежный очистки масла</v>
          </cell>
          <cell r="E5035">
            <v>1</v>
          </cell>
          <cell r="F5035">
            <v>6130.98</v>
          </cell>
          <cell r="G5035">
            <v>0</v>
          </cell>
          <cell r="H5035">
            <v>0</v>
          </cell>
          <cell r="I5035">
            <v>0</v>
          </cell>
          <cell r="J5035">
            <v>0</v>
          </cell>
          <cell r="K5035">
            <v>1</v>
          </cell>
          <cell r="L5035">
            <v>6130.98</v>
          </cell>
        </row>
        <row r="5036">
          <cell r="A5036">
            <v>1313113301</v>
          </cell>
          <cell r="B5036">
            <v>131311</v>
          </cell>
          <cell r="C5036" t="str">
            <v>Прочие запасные части</v>
          </cell>
          <cell r="D5036" t="str">
            <v>Фланец КПП шт. 7495-69</v>
          </cell>
          <cell r="E5036">
            <v>1</v>
          </cell>
          <cell r="F5036">
            <v>7495.69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1</v>
          </cell>
          <cell r="L5036">
            <v>7495.69</v>
          </cell>
        </row>
        <row r="5037">
          <cell r="A5037">
            <v>1313113302</v>
          </cell>
          <cell r="B5037">
            <v>131311</v>
          </cell>
          <cell r="C5037" t="str">
            <v>Прочие запасные части</v>
          </cell>
          <cell r="D5037" t="str">
            <v>Фланец 24-19-25-1</v>
          </cell>
          <cell r="E5037">
            <v>1</v>
          </cell>
          <cell r="F5037">
            <v>6469.56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  <cell r="K5037">
            <v>1</v>
          </cell>
          <cell r="L5037">
            <v>6469.56</v>
          </cell>
        </row>
        <row r="5038">
          <cell r="A5038">
            <v>1313113304</v>
          </cell>
          <cell r="B5038">
            <v>131311</v>
          </cell>
          <cell r="C5038" t="str">
            <v>Прочие запасные части</v>
          </cell>
          <cell r="D5038" t="str">
            <v>Фланец 50-19-144</v>
          </cell>
          <cell r="E5038">
            <v>1</v>
          </cell>
          <cell r="F5038">
            <v>8126.08</v>
          </cell>
          <cell r="G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1</v>
          </cell>
          <cell r="L5038">
            <v>8126.08</v>
          </cell>
        </row>
        <row r="5039">
          <cell r="A5039">
            <v>1313113310</v>
          </cell>
          <cell r="B5039">
            <v>131311</v>
          </cell>
          <cell r="C5039" t="str">
            <v>Прочие запасные части</v>
          </cell>
          <cell r="D5039" t="str">
            <v>Фланец ГМП</v>
          </cell>
          <cell r="E5039">
            <v>4</v>
          </cell>
          <cell r="F5039">
            <v>8384.7999999999993</v>
          </cell>
          <cell r="G5039">
            <v>0</v>
          </cell>
          <cell r="H5039">
            <v>0</v>
          </cell>
          <cell r="I5039">
            <v>0</v>
          </cell>
          <cell r="J5039">
            <v>0</v>
          </cell>
          <cell r="K5039">
            <v>4</v>
          </cell>
          <cell r="L5039">
            <v>8384.7999999999993</v>
          </cell>
        </row>
        <row r="5040">
          <cell r="A5040">
            <v>1313113320</v>
          </cell>
          <cell r="B5040">
            <v>131311</v>
          </cell>
          <cell r="C5040" t="str">
            <v>Прочие запасные части</v>
          </cell>
          <cell r="D5040" t="str">
            <v>фонарь задний габарит.</v>
          </cell>
          <cell r="E5040">
            <v>1</v>
          </cell>
          <cell r="F5040">
            <v>1093.75</v>
          </cell>
          <cell r="G5040">
            <v>0</v>
          </cell>
          <cell r="H5040">
            <v>0</v>
          </cell>
          <cell r="I5040">
            <v>1</v>
          </cell>
          <cell r="J5040">
            <v>1093.75</v>
          </cell>
          <cell r="K5040">
            <v>0</v>
          </cell>
          <cell r="L5040">
            <v>0</v>
          </cell>
        </row>
        <row r="5041">
          <cell r="A5041">
            <v>1313113328</v>
          </cell>
          <cell r="B5041">
            <v>131311</v>
          </cell>
          <cell r="C5041" t="str">
            <v>Прочие запасные части</v>
          </cell>
          <cell r="D5041" t="str">
            <v>Форсунка 003300-1112.010</v>
          </cell>
          <cell r="E5041">
            <v>5</v>
          </cell>
          <cell r="F5041">
            <v>6304.35</v>
          </cell>
          <cell r="G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5</v>
          </cell>
          <cell r="L5041">
            <v>6304.35</v>
          </cell>
        </row>
        <row r="5042">
          <cell r="A5042">
            <v>1313113337</v>
          </cell>
          <cell r="B5042">
            <v>131311</v>
          </cell>
          <cell r="C5042" t="str">
            <v>Прочие запасные части</v>
          </cell>
          <cell r="D5042" t="str">
            <v>ФРИКЦИОН В 34 12083-33</v>
          </cell>
          <cell r="E5042">
            <v>8</v>
          </cell>
          <cell r="F5042">
            <v>96666.64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8</v>
          </cell>
          <cell r="L5042">
            <v>96666.64</v>
          </cell>
        </row>
        <row r="5043">
          <cell r="A5043">
            <v>1313113342</v>
          </cell>
          <cell r="B5043">
            <v>131311</v>
          </cell>
          <cell r="C5043" t="str">
            <v>Прочие запасные части</v>
          </cell>
          <cell r="D5043" t="str">
            <v>хомут 17-73-127 СП 2444-88</v>
          </cell>
          <cell r="E5043">
            <v>1</v>
          </cell>
          <cell r="F5043">
            <v>2444.88</v>
          </cell>
          <cell r="G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1</v>
          </cell>
          <cell r="L5043">
            <v>2444.88</v>
          </cell>
        </row>
        <row r="5044">
          <cell r="A5044">
            <v>1313113344</v>
          </cell>
          <cell r="B5044">
            <v>131311</v>
          </cell>
          <cell r="C5044" t="str">
            <v>Прочие запасные части</v>
          </cell>
          <cell r="D5044" t="str">
            <v>хомут 20-32</v>
          </cell>
          <cell r="E5044">
            <v>14</v>
          </cell>
          <cell r="F5044">
            <v>723.89</v>
          </cell>
          <cell r="G5044">
            <v>0</v>
          </cell>
          <cell r="H5044">
            <v>0</v>
          </cell>
          <cell r="I5044">
            <v>10</v>
          </cell>
          <cell r="J5044">
            <v>600</v>
          </cell>
          <cell r="K5044">
            <v>4</v>
          </cell>
          <cell r="L5044">
            <v>123.89</v>
          </cell>
        </row>
        <row r="5045">
          <cell r="A5045">
            <v>1313113350</v>
          </cell>
          <cell r="B5045">
            <v>131311</v>
          </cell>
          <cell r="C5045" t="str">
            <v>Прочие запасные части</v>
          </cell>
          <cell r="D5045" t="str">
            <v>цилиндр шт.26380-00</v>
          </cell>
          <cell r="E5045">
            <v>2</v>
          </cell>
          <cell r="F5045">
            <v>52760</v>
          </cell>
          <cell r="G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2</v>
          </cell>
          <cell r="L5045">
            <v>52760</v>
          </cell>
        </row>
        <row r="5046">
          <cell r="A5046">
            <v>1313113359</v>
          </cell>
          <cell r="B5046">
            <v>131311</v>
          </cell>
          <cell r="C5046" t="str">
            <v>Прочие запасные части</v>
          </cell>
          <cell r="D5046" t="str">
            <v>цилиндр поворота</v>
          </cell>
          <cell r="E5046">
            <v>1</v>
          </cell>
          <cell r="F5046">
            <v>306763.15999999997</v>
          </cell>
          <cell r="G5046">
            <v>0</v>
          </cell>
          <cell r="H5046">
            <v>0</v>
          </cell>
          <cell r="I5046">
            <v>0</v>
          </cell>
          <cell r="J5046">
            <v>0</v>
          </cell>
          <cell r="K5046">
            <v>1</v>
          </cell>
          <cell r="L5046">
            <v>306763.15999999997</v>
          </cell>
        </row>
        <row r="5047">
          <cell r="A5047">
            <v>1313113361</v>
          </cell>
          <cell r="B5047">
            <v>131311</v>
          </cell>
          <cell r="C5047" t="str">
            <v>Прочие запасные части</v>
          </cell>
          <cell r="D5047" t="str">
            <v>цилиндр сцепления главный ПАЗ</v>
          </cell>
          <cell r="E5047">
            <v>2</v>
          </cell>
          <cell r="F5047">
            <v>7600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2</v>
          </cell>
          <cell r="L5047">
            <v>7600</v>
          </cell>
        </row>
        <row r="5048">
          <cell r="A5048">
            <v>1313113362</v>
          </cell>
          <cell r="B5048">
            <v>131311</v>
          </cell>
          <cell r="C5048" t="str">
            <v>Прочие запасные части</v>
          </cell>
          <cell r="D5048" t="str">
            <v>цилиндр торм. зад.</v>
          </cell>
          <cell r="E5048">
            <v>0</v>
          </cell>
          <cell r="F5048">
            <v>0</v>
          </cell>
          <cell r="G5048">
            <v>4</v>
          </cell>
          <cell r="H5048">
            <v>5000</v>
          </cell>
          <cell r="I5048">
            <v>0</v>
          </cell>
          <cell r="J5048">
            <v>0</v>
          </cell>
          <cell r="K5048">
            <v>4</v>
          </cell>
          <cell r="L5048">
            <v>5000</v>
          </cell>
        </row>
        <row r="5049">
          <cell r="A5049">
            <v>1313113363</v>
          </cell>
          <cell r="B5049">
            <v>131311</v>
          </cell>
          <cell r="C5049" t="str">
            <v>Прочие запасные части</v>
          </cell>
          <cell r="D5049" t="str">
            <v>Цилиндр тормоза хода 1080.29.02 СБ</v>
          </cell>
          <cell r="E5049">
            <v>2</v>
          </cell>
          <cell r="F5049">
            <v>133529.70000000001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  <cell r="K5049">
            <v>2</v>
          </cell>
          <cell r="L5049">
            <v>133529.70000000001</v>
          </cell>
        </row>
        <row r="5050">
          <cell r="A5050">
            <v>1313113364</v>
          </cell>
          <cell r="B5050">
            <v>131311</v>
          </cell>
          <cell r="C5050" t="str">
            <v>Прочие запасные части</v>
          </cell>
          <cell r="D5050" t="str">
            <v>цилиндр тормозной гл.</v>
          </cell>
          <cell r="E5050">
            <v>1</v>
          </cell>
          <cell r="F5050">
            <v>8035.71</v>
          </cell>
          <cell r="G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1</v>
          </cell>
          <cell r="L5050">
            <v>8035.71</v>
          </cell>
        </row>
        <row r="5051">
          <cell r="A5051">
            <v>1313113370</v>
          </cell>
          <cell r="B5051">
            <v>131311</v>
          </cell>
          <cell r="C5051" t="str">
            <v>Прочие запасные части</v>
          </cell>
          <cell r="D5051" t="str">
            <v>Чашка балансира</v>
          </cell>
          <cell r="E5051">
            <v>4</v>
          </cell>
          <cell r="F5051">
            <v>1874.99</v>
          </cell>
          <cell r="G5051">
            <v>0</v>
          </cell>
          <cell r="H5051">
            <v>0</v>
          </cell>
          <cell r="I5051">
            <v>0</v>
          </cell>
          <cell r="J5051">
            <v>0</v>
          </cell>
          <cell r="K5051">
            <v>4</v>
          </cell>
          <cell r="L5051">
            <v>1874.99</v>
          </cell>
        </row>
        <row r="5052">
          <cell r="A5052">
            <v>1313113371</v>
          </cell>
          <cell r="B5052">
            <v>131311</v>
          </cell>
          <cell r="C5052" t="str">
            <v>Прочие запасные части</v>
          </cell>
          <cell r="D5052" t="str">
            <v>Шайба 2765 Г09</v>
          </cell>
          <cell r="E5052">
            <v>28</v>
          </cell>
          <cell r="F5052">
            <v>486.95</v>
          </cell>
          <cell r="G5052">
            <v>0</v>
          </cell>
          <cell r="H5052">
            <v>0</v>
          </cell>
          <cell r="I5052">
            <v>0</v>
          </cell>
          <cell r="J5052">
            <v>0</v>
          </cell>
          <cell r="K5052">
            <v>28</v>
          </cell>
          <cell r="L5052">
            <v>486.95</v>
          </cell>
        </row>
        <row r="5053">
          <cell r="A5053">
            <v>1313113373</v>
          </cell>
          <cell r="B5053">
            <v>131311</v>
          </cell>
          <cell r="C5053" t="str">
            <v>Прочие запасные части</v>
          </cell>
          <cell r="D5053" t="str">
            <v>Шайба 411-51-2А N 3068</v>
          </cell>
          <cell r="E5053">
            <v>4</v>
          </cell>
          <cell r="F5053">
            <v>68.64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4</v>
          </cell>
          <cell r="L5053">
            <v>68.64</v>
          </cell>
        </row>
        <row r="5054">
          <cell r="A5054">
            <v>1313113375</v>
          </cell>
          <cell r="B5054">
            <v>131311</v>
          </cell>
          <cell r="C5054" t="str">
            <v>Прочие запасные части</v>
          </cell>
          <cell r="D5054" t="str">
            <v>Шайба 525-2403051</v>
          </cell>
          <cell r="E5054">
            <v>4</v>
          </cell>
          <cell r="F5054">
            <v>2438.59</v>
          </cell>
          <cell r="G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4</v>
          </cell>
          <cell r="L5054">
            <v>2438.59</v>
          </cell>
        </row>
        <row r="5055">
          <cell r="A5055">
            <v>1313113387</v>
          </cell>
          <cell r="B5055">
            <v>131311</v>
          </cell>
          <cell r="C5055" t="str">
            <v>Прочие запасные части</v>
          </cell>
          <cell r="D5055" t="str">
            <v>Шайба медная</v>
          </cell>
          <cell r="E5055">
            <v>198</v>
          </cell>
          <cell r="F5055">
            <v>4485.46</v>
          </cell>
          <cell r="G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198</v>
          </cell>
          <cell r="L5055">
            <v>4485.46</v>
          </cell>
        </row>
        <row r="5056">
          <cell r="A5056">
            <v>1313113390</v>
          </cell>
          <cell r="B5056">
            <v>131311</v>
          </cell>
          <cell r="C5056" t="str">
            <v>Прочие запасные части</v>
          </cell>
          <cell r="D5056" t="str">
            <v>Шайба медная д.14</v>
          </cell>
          <cell r="E5056">
            <v>32</v>
          </cell>
          <cell r="F5056">
            <v>857.14</v>
          </cell>
          <cell r="G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32</v>
          </cell>
          <cell r="L5056">
            <v>857.14</v>
          </cell>
        </row>
        <row r="5057">
          <cell r="A5057">
            <v>1313113391</v>
          </cell>
          <cell r="B5057">
            <v>131311</v>
          </cell>
          <cell r="C5057" t="str">
            <v>Прочие запасные части</v>
          </cell>
          <cell r="D5057" t="str">
            <v>Шайба медная д.8</v>
          </cell>
          <cell r="E5057">
            <v>16</v>
          </cell>
          <cell r="F5057">
            <v>214.29</v>
          </cell>
          <cell r="G5057">
            <v>0</v>
          </cell>
          <cell r="H5057">
            <v>0</v>
          </cell>
          <cell r="I5057">
            <v>0</v>
          </cell>
          <cell r="J5057">
            <v>0</v>
          </cell>
          <cell r="K5057">
            <v>16</v>
          </cell>
          <cell r="L5057">
            <v>214.29</v>
          </cell>
        </row>
        <row r="5058">
          <cell r="A5058">
            <v>1313113393</v>
          </cell>
          <cell r="B5058">
            <v>131311</v>
          </cell>
          <cell r="C5058" t="str">
            <v>Прочие запасные части</v>
          </cell>
          <cell r="D5058" t="str">
            <v>ШАЙБА УПЛОТН, N 3066</v>
          </cell>
          <cell r="E5058">
            <v>2</v>
          </cell>
          <cell r="F5058">
            <v>490.76</v>
          </cell>
          <cell r="G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2</v>
          </cell>
          <cell r="L5058">
            <v>490.76</v>
          </cell>
        </row>
        <row r="5059">
          <cell r="A5059">
            <v>1313113404</v>
          </cell>
          <cell r="B5059">
            <v>131311</v>
          </cell>
          <cell r="C5059" t="str">
            <v>Прочие запасные части</v>
          </cell>
          <cell r="D5059" t="str">
            <v>Шайба д-80*5</v>
          </cell>
          <cell r="E5059">
            <v>0</v>
          </cell>
          <cell r="F5059">
            <v>0</v>
          </cell>
          <cell r="G5059">
            <v>4</v>
          </cell>
          <cell r="H5059">
            <v>521.74</v>
          </cell>
          <cell r="I5059">
            <v>4</v>
          </cell>
          <cell r="J5059">
            <v>521.74</v>
          </cell>
          <cell r="K5059">
            <v>0</v>
          </cell>
          <cell r="L5059">
            <v>0</v>
          </cell>
        </row>
        <row r="5060">
          <cell r="A5060">
            <v>1313113406</v>
          </cell>
          <cell r="B5060">
            <v>131311</v>
          </cell>
          <cell r="C5060" t="str">
            <v>Прочие запасные части</v>
          </cell>
          <cell r="D5060" t="str">
            <v>Шайба форсунки</v>
          </cell>
          <cell r="E5060">
            <v>252</v>
          </cell>
          <cell r="F5060">
            <v>4427.32</v>
          </cell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252</v>
          </cell>
          <cell r="L5060">
            <v>4427.32</v>
          </cell>
        </row>
        <row r="5061">
          <cell r="A5061">
            <v>1313113407</v>
          </cell>
          <cell r="B5061">
            <v>131311</v>
          </cell>
          <cell r="C5061" t="str">
            <v>Прочие запасные части</v>
          </cell>
          <cell r="D5061" t="str">
            <v>Шарикоподшипник 635-25-0417-0</v>
          </cell>
          <cell r="E5061">
            <v>2</v>
          </cell>
          <cell r="F5061">
            <v>6745.61</v>
          </cell>
          <cell r="G5061">
            <v>0</v>
          </cell>
          <cell r="H5061">
            <v>0</v>
          </cell>
          <cell r="I5061">
            <v>0</v>
          </cell>
          <cell r="J5061">
            <v>0</v>
          </cell>
          <cell r="K5061">
            <v>2</v>
          </cell>
          <cell r="L5061">
            <v>6745.61</v>
          </cell>
        </row>
        <row r="5062">
          <cell r="A5062">
            <v>1313113408</v>
          </cell>
          <cell r="B5062">
            <v>131311</v>
          </cell>
          <cell r="C5062" t="str">
            <v>Прочие запасные части</v>
          </cell>
          <cell r="D5062" t="str">
            <v>Шарикоподшипник 635-25-0425-0</v>
          </cell>
          <cell r="E5062">
            <v>2</v>
          </cell>
          <cell r="F5062">
            <v>17557.89</v>
          </cell>
          <cell r="G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2</v>
          </cell>
          <cell r="L5062">
            <v>17557.89</v>
          </cell>
        </row>
        <row r="5063">
          <cell r="A5063">
            <v>1313113412</v>
          </cell>
          <cell r="B5063">
            <v>131311</v>
          </cell>
          <cell r="C5063" t="str">
            <v>Прочие запасные части</v>
          </cell>
          <cell r="D5063" t="str">
            <v>шатун компрессора</v>
          </cell>
          <cell r="E5063">
            <v>20</v>
          </cell>
          <cell r="F5063">
            <v>13482.46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20</v>
          </cell>
          <cell r="L5063">
            <v>13482.46</v>
          </cell>
        </row>
        <row r="5064">
          <cell r="A5064">
            <v>1313113414</v>
          </cell>
          <cell r="B5064">
            <v>131311</v>
          </cell>
          <cell r="C5064" t="str">
            <v>Прочие запасные части</v>
          </cell>
          <cell r="D5064" t="str">
            <v>шатун Т-130 Д-160</v>
          </cell>
          <cell r="E5064">
            <v>2</v>
          </cell>
          <cell r="F5064">
            <v>33805.31</v>
          </cell>
          <cell r="G5064">
            <v>0</v>
          </cell>
          <cell r="H5064">
            <v>0</v>
          </cell>
          <cell r="I5064">
            <v>0</v>
          </cell>
          <cell r="J5064">
            <v>0</v>
          </cell>
          <cell r="K5064">
            <v>2</v>
          </cell>
          <cell r="L5064">
            <v>33805.31</v>
          </cell>
        </row>
        <row r="5065">
          <cell r="A5065">
            <v>1313113417</v>
          </cell>
          <cell r="B5065">
            <v>131311</v>
          </cell>
          <cell r="C5065" t="str">
            <v>Прочие запасные части</v>
          </cell>
          <cell r="D5065" t="str">
            <v>шатун ЯМЗ-240 в сборе</v>
          </cell>
          <cell r="E5065">
            <v>6</v>
          </cell>
          <cell r="F5065">
            <v>77102.649999999994</v>
          </cell>
          <cell r="G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6</v>
          </cell>
          <cell r="L5065">
            <v>77102.649999999994</v>
          </cell>
        </row>
        <row r="5066">
          <cell r="A5066">
            <v>1313113420</v>
          </cell>
          <cell r="B5066">
            <v>131311</v>
          </cell>
          <cell r="C5066" t="str">
            <v>Прочие запасные части</v>
          </cell>
          <cell r="D5066" t="str">
            <v>Шестерня 1731034</v>
          </cell>
          <cell r="E5066">
            <v>3</v>
          </cell>
          <cell r="F5066">
            <v>27668.57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3</v>
          </cell>
          <cell r="L5066">
            <v>27668.57</v>
          </cell>
        </row>
        <row r="5067">
          <cell r="A5067">
            <v>1313113421</v>
          </cell>
          <cell r="B5067">
            <v>131311</v>
          </cell>
          <cell r="C5067" t="str">
            <v>Прочие запасные части</v>
          </cell>
          <cell r="D5067" t="str">
            <v>Шестерня 50-19-150</v>
          </cell>
          <cell r="E5067">
            <v>1</v>
          </cell>
          <cell r="F5067">
            <v>8508.69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1</v>
          </cell>
          <cell r="L5067">
            <v>8508.69</v>
          </cell>
        </row>
        <row r="5068">
          <cell r="A5068">
            <v>1313113422</v>
          </cell>
          <cell r="B5068">
            <v>131311</v>
          </cell>
          <cell r="C5068" t="str">
            <v>Прочие запасные части</v>
          </cell>
          <cell r="D5068" t="str">
            <v>шестерня Z-122</v>
          </cell>
          <cell r="E5068">
            <v>1</v>
          </cell>
          <cell r="F5068">
            <v>156521.29999999999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1</v>
          </cell>
          <cell r="L5068">
            <v>156521.29999999999</v>
          </cell>
        </row>
        <row r="5069">
          <cell r="A5069">
            <v>1313113427</v>
          </cell>
          <cell r="B5069">
            <v>131311</v>
          </cell>
          <cell r="C5069" t="str">
            <v>Прочие запасные части</v>
          </cell>
          <cell r="D5069" t="str">
            <v>шестерня 1731115</v>
          </cell>
          <cell r="E5069">
            <v>2</v>
          </cell>
          <cell r="F5069">
            <v>9005.92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2</v>
          </cell>
          <cell r="L5069">
            <v>9005.92</v>
          </cell>
        </row>
        <row r="5070">
          <cell r="A5070">
            <v>1313113429</v>
          </cell>
          <cell r="B5070">
            <v>131311</v>
          </cell>
          <cell r="C5070" t="str">
            <v>Прочие запасные части</v>
          </cell>
          <cell r="D5070" t="str">
            <v>шестерня 419-01-1025.3 шт.26001-74</v>
          </cell>
          <cell r="E5070">
            <v>2</v>
          </cell>
          <cell r="F5070">
            <v>117456.14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2</v>
          </cell>
          <cell r="L5070">
            <v>117456.14</v>
          </cell>
        </row>
        <row r="5071">
          <cell r="A5071">
            <v>1313113430</v>
          </cell>
          <cell r="B5071">
            <v>131311</v>
          </cell>
          <cell r="C5071" t="str">
            <v>Прочие запасные части</v>
          </cell>
          <cell r="D5071" t="str">
            <v>Шестерня 50-19-148</v>
          </cell>
          <cell r="E5071">
            <v>1</v>
          </cell>
          <cell r="F5071">
            <v>10256.52</v>
          </cell>
          <cell r="G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1</v>
          </cell>
          <cell r="L5071">
            <v>10256.52</v>
          </cell>
        </row>
        <row r="5072">
          <cell r="A5072">
            <v>1313113431</v>
          </cell>
          <cell r="B5072">
            <v>131311</v>
          </cell>
          <cell r="C5072" t="str">
            <v>Прочие запасные части</v>
          </cell>
          <cell r="D5072" t="str">
            <v>Шестерня 50-19-149</v>
          </cell>
          <cell r="E5072">
            <v>1</v>
          </cell>
          <cell r="F5072">
            <v>9265.2099999999991</v>
          </cell>
          <cell r="G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1</v>
          </cell>
          <cell r="L5072">
            <v>9265.2099999999991</v>
          </cell>
        </row>
        <row r="5073">
          <cell r="A5073">
            <v>1313113434</v>
          </cell>
          <cell r="B5073">
            <v>131311</v>
          </cell>
          <cell r="C5073" t="str">
            <v>Прочие запасные части</v>
          </cell>
          <cell r="D5073" t="str">
            <v>Шестерня 60-19-1</v>
          </cell>
          <cell r="E5073">
            <v>1</v>
          </cell>
          <cell r="F5073">
            <v>23773.91</v>
          </cell>
          <cell r="G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1</v>
          </cell>
          <cell r="L5073">
            <v>23773.91</v>
          </cell>
        </row>
        <row r="5074">
          <cell r="A5074">
            <v>1313113447</v>
          </cell>
          <cell r="B5074">
            <v>131311</v>
          </cell>
          <cell r="C5074" t="str">
            <v>Прочие запасные части</v>
          </cell>
          <cell r="D5074" t="str">
            <v>Шестерня экскаватора Э2503</v>
          </cell>
          <cell r="E5074">
            <v>2</v>
          </cell>
          <cell r="F5074">
            <v>133280</v>
          </cell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2</v>
          </cell>
          <cell r="L5074">
            <v>133280</v>
          </cell>
        </row>
        <row r="5075">
          <cell r="A5075">
            <v>1313113450</v>
          </cell>
          <cell r="B5075">
            <v>131311</v>
          </cell>
          <cell r="C5075" t="str">
            <v>Прочие запасные части</v>
          </cell>
          <cell r="D5075" t="str">
            <v>шкворень 313-04-1149 шт.12925-22</v>
          </cell>
          <cell r="E5075">
            <v>1</v>
          </cell>
          <cell r="F5075">
            <v>12925.22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1</v>
          </cell>
          <cell r="L5075">
            <v>12925.22</v>
          </cell>
        </row>
        <row r="5076">
          <cell r="A5076">
            <v>1313113451</v>
          </cell>
          <cell r="B5076">
            <v>131311</v>
          </cell>
          <cell r="C5076" t="str">
            <v>Прочие запасные части</v>
          </cell>
          <cell r="D5076" t="str">
            <v>шкворень 313-04-1207 шт.28385-22</v>
          </cell>
          <cell r="E5076">
            <v>1</v>
          </cell>
          <cell r="F5076">
            <v>28385.22</v>
          </cell>
          <cell r="G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1</v>
          </cell>
          <cell r="L5076">
            <v>28385.22</v>
          </cell>
        </row>
        <row r="5077">
          <cell r="A5077">
            <v>1313113457</v>
          </cell>
          <cell r="B5077">
            <v>131311</v>
          </cell>
          <cell r="C5077" t="str">
            <v>Прочие запасные части</v>
          </cell>
          <cell r="D5077" t="str">
            <v>Шкворень ДЗ98Б.34.00.024</v>
          </cell>
          <cell r="E5077">
            <v>1</v>
          </cell>
          <cell r="F5077">
            <v>22198.240000000002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1</v>
          </cell>
          <cell r="L5077">
            <v>22198.240000000002</v>
          </cell>
        </row>
        <row r="5078">
          <cell r="A5078">
            <v>1313113459</v>
          </cell>
          <cell r="B5078">
            <v>131311</v>
          </cell>
          <cell r="C5078" t="str">
            <v>Прочие запасные части</v>
          </cell>
          <cell r="D5078" t="str">
            <v>Шкив 548А 1308211-13</v>
          </cell>
          <cell r="E5078">
            <v>2</v>
          </cell>
          <cell r="F5078">
            <v>20889.46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2</v>
          </cell>
          <cell r="L5078">
            <v>20889.46</v>
          </cell>
        </row>
        <row r="5079">
          <cell r="A5079">
            <v>1313113472</v>
          </cell>
          <cell r="B5079">
            <v>131311</v>
          </cell>
          <cell r="C5079" t="str">
            <v>Прочие запасные части</v>
          </cell>
          <cell r="D5079" t="str">
            <v>Шланг 08244240</v>
          </cell>
          <cell r="E5079">
            <v>8</v>
          </cell>
          <cell r="F5079">
            <v>185157.89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8</v>
          </cell>
          <cell r="L5079">
            <v>185157.89</v>
          </cell>
        </row>
        <row r="5080">
          <cell r="A5080">
            <v>1313113473</v>
          </cell>
          <cell r="B5080">
            <v>131311</v>
          </cell>
          <cell r="C5080" t="str">
            <v>Прочие запасные части</v>
          </cell>
          <cell r="D5080" t="str">
            <v>Шланг 41487440</v>
          </cell>
          <cell r="E5080">
            <v>2</v>
          </cell>
          <cell r="F5080">
            <v>85298.25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2</v>
          </cell>
          <cell r="L5080">
            <v>85298.25</v>
          </cell>
        </row>
        <row r="5081">
          <cell r="A5081">
            <v>1313113474</v>
          </cell>
          <cell r="B5081">
            <v>131311</v>
          </cell>
          <cell r="C5081" t="str">
            <v>Прочие запасные части</v>
          </cell>
          <cell r="D5081" t="str">
            <v>Шланг 49019840</v>
          </cell>
          <cell r="E5081">
            <v>4</v>
          </cell>
          <cell r="F5081">
            <v>164140.35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4</v>
          </cell>
          <cell r="L5081">
            <v>164140.35</v>
          </cell>
        </row>
        <row r="5082">
          <cell r="A5082">
            <v>1313113476</v>
          </cell>
          <cell r="B5082">
            <v>131311</v>
          </cell>
          <cell r="C5082" t="str">
            <v>Прочие запасные части</v>
          </cell>
          <cell r="D5082" t="str">
            <v>Шланг 530-1015818</v>
          </cell>
          <cell r="E5082">
            <v>3</v>
          </cell>
          <cell r="F5082">
            <v>1215.79</v>
          </cell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3</v>
          </cell>
          <cell r="L5082">
            <v>1215.79</v>
          </cell>
        </row>
        <row r="5083">
          <cell r="A5083">
            <v>1313113477</v>
          </cell>
          <cell r="B5083">
            <v>131311</v>
          </cell>
          <cell r="C5083" t="str">
            <v>Прочие запасные части</v>
          </cell>
          <cell r="D5083" t="str">
            <v>Шланг 5336-3506085</v>
          </cell>
          <cell r="E5083">
            <v>53</v>
          </cell>
          <cell r="F5083">
            <v>37844.17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53</v>
          </cell>
          <cell r="L5083">
            <v>37844.17</v>
          </cell>
        </row>
        <row r="5084">
          <cell r="A5084">
            <v>1313113513</v>
          </cell>
          <cell r="B5084">
            <v>131311</v>
          </cell>
          <cell r="C5084" t="str">
            <v>Прочие запасные части</v>
          </cell>
          <cell r="D5084" t="str">
            <v>Шланг 865-01-0747 С1</v>
          </cell>
          <cell r="E5084">
            <v>12</v>
          </cell>
          <cell r="F5084">
            <v>120757.9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12</v>
          </cell>
          <cell r="L5084">
            <v>120757.9</v>
          </cell>
        </row>
        <row r="5085">
          <cell r="A5085">
            <v>1313113514</v>
          </cell>
          <cell r="B5085">
            <v>131311</v>
          </cell>
          <cell r="C5085" t="str">
            <v>Прочие запасные части</v>
          </cell>
          <cell r="D5085" t="str">
            <v>Шланг 865-01-0758 С1</v>
          </cell>
          <cell r="E5085">
            <v>32</v>
          </cell>
          <cell r="F5085">
            <v>293393.73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32</v>
          </cell>
          <cell r="L5085">
            <v>293393.73</v>
          </cell>
        </row>
        <row r="5086">
          <cell r="A5086">
            <v>1313113516</v>
          </cell>
          <cell r="B5086">
            <v>131311</v>
          </cell>
          <cell r="C5086" t="str">
            <v>Прочие запасные части</v>
          </cell>
          <cell r="D5086" t="str">
            <v>Шланг отопителя</v>
          </cell>
          <cell r="E5086">
            <v>3</v>
          </cell>
          <cell r="F5086">
            <v>947.37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3</v>
          </cell>
          <cell r="L5086">
            <v>947.37</v>
          </cell>
        </row>
        <row r="5087">
          <cell r="A5087">
            <v>1313113524</v>
          </cell>
          <cell r="B5087">
            <v>131311</v>
          </cell>
          <cell r="C5087" t="str">
            <v>Прочие запасные части</v>
          </cell>
          <cell r="D5087" t="str">
            <v>Шпилька 341275</v>
          </cell>
          <cell r="E5087">
            <v>87</v>
          </cell>
          <cell r="F5087">
            <v>17094.740000000002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87</v>
          </cell>
          <cell r="L5087">
            <v>17094.740000000002</v>
          </cell>
        </row>
        <row r="5088">
          <cell r="A5088">
            <v>1313113526</v>
          </cell>
          <cell r="B5088">
            <v>131311</v>
          </cell>
          <cell r="C5088" t="str">
            <v>Прочие запасные части</v>
          </cell>
          <cell r="D5088" t="str">
            <v>Шпилька колеса</v>
          </cell>
          <cell r="E5088">
            <v>20</v>
          </cell>
          <cell r="F5088">
            <v>1228.07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20</v>
          </cell>
          <cell r="L5088">
            <v>1228.07</v>
          </cell>
        </row>
        <row r="5089">
          <cell r="A5089">
            <v>1313113529</v>
          </cell>
          <cell r="B5089">
            <v>131311</v>
          </cell>
          <cell r="C5089" t="str">
            <v>Прочие запасные части</v>
          </cell>
          <cell r="D5089" t="str">
            <v>Шпилька крепления головки</v>
          </cell>
          <cell r="E5089">
            <v>15</v>
          </cell>
          <cell r="F5089">
            <v>2105.2600000000002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15</v>
          </cell>
          <cell r="L5089">
            <v>2105.2600000000002</v>
          </cell>
        </row>
        <row r="5090">
          <cell r="A5090">
            <v>1313113534</v>
          </cell>
          <cell r="B5090">
            <v>131311</v>
          </cell>
          <cell r="C5090" t="str">
            <v>Прочие запасные части</v>
          </cell>
          <cell r="D5090" t="str">
            <v>Шпилька м 16*200</v>
          </cell>
          <cell r="E5090">
            <v>130</v>
          </cell>
          <cell r="F5090">
            <v>6783.93</v>
          </cell>
          <cell r="G5090">
            <v>0</v>
          </cell>
          <cell r="H5090">
            <v>0</v>
          </cell>
          <cell r="I5090">
            <v>130</v>
          </cell>
          <cell r="J5090">
            <v>6783.93</v>
          </cell>
          <cell r="K5090">
            <v>0</v>
          </cell>
          <cell r="L5090">
            <v>0</v>
          </cell>
        </row>
        <row r="5091">
          <cell r="A5091">
            <v>1313113551</v>
          </cell>
          <cell r="B5091">
            <v>131311</v>
          </cell>
          <cell r="C5091" t="str">
            <v>Прочие запасные части</v>
          </cell>
          <cell r="D5091" t="str">
            <v>шпильки</v>
          </cell>
          <cell r="E5091">
            <v>72</v>
          </cell>
          <cell r="F5091">
            <v>136.80000000000001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72</v>
          </cell>
          <cell r="L5091">
            <v>136.80000000000001</v>
          </cell>
        </row>
        <row r="5092">
          <cell r="A5092">
            <v>1313113568</v>
          </cell>
          <cell r="B5092">
            <v>131311</v>
          </cell>
          <cell r="C5092" t="str">
            <v>Прочие запасные части</v>
          </cell>
          <cell r="D5092" t="str">
            <v>ШТУЦЕР</v>
          </cell>
          <cell r="E5092">
            <v>1</v>
          </cell>
          <cell r="F5092">
            <v>88.5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1</v>
          </cell>
          <cell r="L5092">
            <v>88.5</v>
          </cell>
        </row>
        <row r="5093">
          <cell r="A5093">
            <v>1313113569</v>
          </cell>
          <cell r="B5093">
            <v>131311</v>
          </cell>
          <cell r="C5093" t="str">
            <v>Прочие запасные части</v>
          </cell>
          <cell r="D5093" t="str">
            <v>ШУРУПЫ 0-01 N 1403</v>
          </cell>
          <cell r="E5093">
            <v>101</v>
          </cell>
          <cell r="F5093">
            <v>1.01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101</v>
          </cell>
          <cell r="L5093">
            <v>1.01</v>
          </cell>
        </row>
        <row r="5094">
          <cell r="A5094">
            <v>1313113570</v>
          </cell>
          <cell r="B5094">
            <v>131311</v>
          </cell>
          <cell r="C5094" t="str">
            <v>Прочие запасные части</v>
          </cell>
          <cell r="D5094" t="str">
            <v>ЩЕКА НЕ ПОДВ.ДРОБ. 581-90</v>
          </cell>
          <cell r="E5094">
            <v>223</v>
          </cell>
          <cell r="F5094">
            <v>129763.7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223</v>
          </cell>
          <cell r="L5094">
            <v>129763.7</v>
          </cell>
        </row>
        <row r="5095">
          <cell r="A5095">
            <v>1313113571</v>
          </cell>
          <cell r="B5095">
            <v>131311</v>
          </cell>
          <cell r="C5095" t="str">
            <v>Прочие запасные части</v>
          </cell>
          <cell r="D5095" t="str">
            <v>ЩЕКА ПОДВ.ДРОБИЛКИ 732-76</v>
          </cell>
          <cell r="E5095">
            <v>213</v>
          </cell>
          <cell r="F5095">
            <v>156077.88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213</v>
          </cell>
          <cell r="L5095">
            <v>156077.88</v>
          </cell>
        </row>
        <row r="5096">
          <cell r="A5096">
            <v>1313113574</v>
          </cell>
          <cell r="B5096">
            <v>131311</v>
          </cell>
          <cell r="C5096" t="str">
            <v>Прочие запасные части</v>
          </cell>
          <cell r="D5096" t="str">
            <v>Щетка СТ25-3708050</v>
          </cell>
          <cell r="E5096">
            <v>17</v>
          </cell>
          <cell r="F5096">
            <v>4006.05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17</v>
          </cell>
          <cell r="L5096">
            <v>4006.05</v>
          </cell>
        </row>
        <row r="5097">
          <cell r="A5097">
            <v>1313113585</v>
          </cell>
          <cell r="B5097">
            <v>131311</v>
          </cell>
          <cell r="C5097" t="str">
            <v>Прочие запасные части</v>
          </cell>
          <cell r="D5097" t="str">
            <v>Электромагнит 15-3747</v>
          </cell>
          <cell r="E5097">
            <v>22</v>
          </cell>
          <cell r="F5097">
            <v>58802.46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22</v>
          </cell>
          <cell r="L5097">
            <v>58802.46</v>
          </cell>
        </row>
        <row r="5098">
          <cell r="A5098">
            <v>1313113587</v>
          </cell>
          <cell r="B5098">
            <v>131311</v>
          </cell>
          <cell r="C5098" t="str">
            <v>Прочие запасные части</v>
          </cell>
          <cell r="D5098" t="str">
            <v>Электрожгут</v>
          </cell>
          <cell r="E5098">
            <v>1</v>
          </cell>
          <cell r="F5098">
            <v>8521.74</v>
          </cell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1</v>
          </cell>
          <cell r="L5098">
            <v>8521.74</v>
          </cell>
        </row>
        <row r="5099">
          <cell r="A5099">
            <v>1313113603</v>
          </cell>
          <cell r="B5099">
            <v>131311</v>
          </cell>
          <cell r="C5099" t="str">
            <v>Прочие запасные части</v>
          </cell>
          <cell r="D5099" t="str">
            <v>21T-60-71180 Элемент фильт.гидрав. 4980,83</v>
          </cell>
          <cell r="E5099">
            <v>2</v>
          </cell>
          <cell r="F5099">
            <v>17670</v>
          </cell>
          <cell r="G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2</v>
          </cell>
          <cell r="L5099">
            <v>17670</v>
          </cell>
        </row>
        <row r="5100">
          <cell r="A5100">
            <v>1313113608</v>
          </cell>
          <cell r="B5100">
            <v>131311</v>
          </cell>
          <cell r="C5100" t="str">
            <v>Прочие запасные части</v>
          </cell>
          <cell r="D5100" t="str">
            <v>якорь 2501 3708-200</v>
          </cell>
          <cell r="E5100">
            <v>5</v>
          </cell>
          <cell r="F5100">
            <v>72395.649999999994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5</v>
          </cell>
          <cell r="L5100">
            <v>72395.649999999994</v>
          </cell>
        </row>
        <row r="5101">
          <cell r="A5101">
            <v>1313113612</v>
          </cell>
          <cell r="B5101">
            <v>131311</v>
          </cell>
          <cell r="C5101" t="str">
            <v>Прочие запасные части</v>
          </cell>
          <cell r="D5101" t="str">
            <v>Головка блока Д-160</v>
          </cell>
          <cell r="E5101">
            <v>2</v>
          </cell>
          <cell r="F5101">
            <v>249649.12</v>
          </cell>
          <cell r="G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2</v>
          </cell>
          <cell r="L5101">
            <v>249649.12</v>
          </cell>
        </row>
        <row r="5102">
          <cell r="A5102">
            <v>1313113614</v>
          </cell>
          <cell r="B5102">
            <v>131311</v>
          </cell>
          <cell r="C5102" t="str">
            <v>Прочие запасные части</v>
          </cell>
          <cell r="D5102" t="str">
            <v>мембрана</v>
          </cell>
          <cell r="E5102">
            <v>2</v>
          </cell>
          <cell r="F5102">
            <v>530.97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2</v>
          </cell>
          <cell r="L5102">
            <v>530.97</v>
          </cell>
        </row>
        <row r="5103">
          <cell r="A5103">
            <v>1313113615</v>
          </cell>
          <cell r="B5103">
            <v>131311</v>
          </cell>
          <cell r="C5103" t="str">
            <v>Прочие запасные части</v>
          </cell>
          <cell r="D5103" t="str">
            <v>Подшипник 1000926 3206-90</v>
          </cell>
          <cell r="E5103">
            <v>2</v>
          </cell>
          <cell r="F5103">
            <v>6413.8</v>
          </cell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2</v>
          </cell>
          <cell r="L5103">
            <v>6413.8</v>
          </cell>
        </row>
        <row r="5104">
          <cell r="A5104">
            <v>1313113622</v>
          </cell>
          <cell r="B5104">
            <v>131311</v>
          </cell>
          <cell r="C5104" t="str">
            <v>Прочие запасные части</v>
          </cell>
          <cell r="D5104" t="str">
            <v>Лампа Н3 24V 70w</v>
          </cell>
          <cell r="E5104">
            <v>20</v>
          </cell>
          <cell r="F5104">
            <v>3571.43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20</v>
          </cell>
          <cell r="L5104">
            <v>3571.43</v>
          </cell>
        </row>
        <row r="5105">
          <cell r="A5105">
            <v>1313113623</v>
          </cell>
          <cell r="B5105">
            <v>131311</v>
          </cell>
          <cell r="C5105" t="str">
            <v>Прочие запасные части</v>
          </cell>
          <cell r="D5105" t="str">
            <v>Лампа Н3 12V 55w</v>
          </cell>
          <cell r="E5105">
            <v>4</v>
          </cell>
          <cell r="F5105">
            <v>714.29</v>
          </cell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4</v>
          </cell>
          <cell r="L5105">
            <v>714.29</v>
          </cell>
        </row>
        <row r="5106">
          <cell r="A5106">
            <v>1313113629</v>
          </cell>
          <cell r="B5106">
            <v>131311</v>
          </cell>
          <cell r="C5106" t="str">
            <v>Прочие запасные части</v>
          </cell>
          <cell r="D5106" t="str">
            <v>Фильтр топливный с отстойником</v>
          </cell>
          <cell r="E5106">
            <v>12</v>
          </cell>
          <cell r="F5106">
            <v>1607.12</v>
          </cell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12</v>
          </cell>
          <cell r="L5106">
            <v>1607.12</v>
          </cell>
        </row>
        <row r="5107">
          <cell r="A5107">
            <v>1313113630</v>
          </cell>
          <cell r="B5107">
            <v>131311</v>
          </cell>
          <cell r="C5107" t="str">
            <v>Прочие запасные части</v>
          </cell>
          <cell r="D5107" t="str">
            <v>Щетки стеклоотчистителя</v>
          </cell>
          <cell r="E5107">
            <v>3</v>
          </cell>
          <cell r="F5107">
            <v>1964.29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3</v>
          </cell>
          <cell r="L5107">
            <v>1964.29</v>
          </cell>
        </row>
        <row r="5108">
          <cell r="A5108">
            <v>1313113633</v>
          </cell>
          <cell r="B5108">
            <v>131311</v>
          </cell>
          <cell r="C5108" t="str">
            <v>Прочие запасные части</v>
          </cell>
          <cell r="D5108" t="str">
            <v>Верхний патрубок</v>
          </cell>
          <cell r="E5108">
            <v>4</v>
          </cell>
          <cell r="F5108">
            <v>1148.8900000000001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4</v>
          </cell>
          <cell r="L5108">
            <v>1148.8900000000001</v>
          </cell>
        </row>
        <row r="5109">
          <cell r="A5109">
            <v>1313113637</v>
          </cell>
          <cell r="B5109">
            <v>131311</v>
          </cell>
          <cell r="C5109" t="str">
            <v>Прочие запасные части</v>
          </cell>
          <cell r="D5109" t="str">
            <v>308 Подшипник</v>
          </cell>
          <cell r="E5109">
            <v>2</v>
          </cell>
          <cell r="F5109">
            <v>1391.07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2</v>
          </cell>
          <cell r="L5109">
            <v>1391.07</v>
          </cell>
        </row>
        <row r="5110">
          <cell r="A5110">
            <v>1313113642</v>
          </cell>
          <cell r="B5110">
            <v>131311</v>
          </cell>
          <cell r="C5110" t="str">
            <v>Прочие запасные части</v>
          </cell>
          <cell r="D5110" t="str">
            <v>180205 подшипник</v>
          </cell>
          <cell r="E5110">
            <v>0</v>
          </cell>
          <cell r="F5110">
            <v>0</v>
          </cell>
          <cell r="G5110">
            <v>2</v>
          </cell>
          <cell r="H5110">
            <v>465.18</v>
          </cell>
          <cell r="I5110">
            <v>0</v>
          </cell>
          <cell r="J5110">
            <v>0</v>
          </cell>
          <cell r="K5110">
            <v>2</v>
          </cell>
          <cell r="L5110">
            <v>465.18</v>
          </cell>
        </row>
        <row r="5111">
          <cell r="A5111">
            <v>1313113650</v>
          </cell>
          <cell r="B5111">
            <v>131311</v>
          </cell>
          <cell r="C5111" t="str">
            <v>Прочие запасные части</v>
          </cell>
          <cell r="D5111" t="str">
            <v>13636 подшипник</v>
          </cell>
          <cell r="E5111">
            <v>2</v>
          </cell>
          <cell r="F5111">
            <v>230088.49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2</v>
          </cell>
          <cell r="L5111">
            <v>230088.49</v>
          </cell>
        </row>
        <row r="5112">
          <cell r="A5112">
            <v>1313113651</v>
          </cell>
          <cell r="B5112">
            <v>131311</v>
          </cell>
          <cell r="C5112" t="str">
            <v>Прочие запасные части</v>
          </cell>
          <cell r="D5112" t="str">
            <v>180204 подшипник</v>
          </cell>
          <cell r="E5112">
            <v>5</v>
          </cell>
          <cell r="F5112">
            <v>973.45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5</v>
          </cell>
          <cell r="L5112">
            <v>973.45</v>
          </cell>
        </row>
        <row r="5113">
          <cell r="A5113">
            <v>1313113652</v>
          </cell>
          <cell r="B5113">
            <v>131311</v>
          </cell>
          <cell r="C5113" t="str">
            <v>Прочие запасные части</v>
          </cell>
          <cell r="D5113" t="str">
            <v>244 подшипник</v>
          </cell>
          <cell r="E5113">
            <v>2</v>
          </cell>
          <cell r="F5113">
            <v>55221.24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2</v>
          </cell>
          <cell r="L5113">
            <v>55221.24</v>
          </cell>
        </row>
        <row r="5114">
          <cell r="A5114">
            <v>1313113653</v>
          </cell>
          <cell r="B5114">
            <v>131311</v>
          </cell>
          <cell r="C5114" t="str">
            <v>Прочие запасные части</v>
          </cell>
          <cell r="D5114" t="str">
            <v>3004244 подшипник</v>
          </cell>
          <cell r="E5114">
            <v>2</v>
          </cell>
          <cell r="F5114">
            <v>223008.85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2</v>
          </cell>
          <cell r="L5114">
            <v>223008.85</v>
          </cell>
        </row>
        <row r="5115">
          <cell r="A5115">
            <v>1313113656</v>
          </cell>
          <cell r="B5115">
            <v>131311</v>
          </cell>
          <cell r="C5115" t="str">
            <v>Прочие запасные части</v>
          </cell>
          <cell r="D5115" t="str">
            <v>3636 подшипник</v>
          </cell>
          <cell r="E5115">
            <v>6</v>
          </cell>
          <cell r="F5115">
            <v>311557.76000000001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6</v>
          </cell>
          <cell r="L5115">
            <v>311557.76000000001</v>
          </cell>
        </row>
        <row r="5116">
          <cell r="A5116">
            <v>1313113657</v>
          </cell>
          <cell r="B5116">
            <v>131311</v>
          </cell>
          <cell r="C5116" t="str">
            <v>Прочие запасные части</v>
          </cell>
          <cell r="D5116" t="str">
            <v>3644 подшипник</v>
          </cell>
          <cell r="E5116">
            <v>2</v>
          </cell>
          <cell r="F5116">
            <v>322123.89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2</v>
          </cell>
          <cell r="L5116">
            <v>322123.89</v>
          </cell>
        </row>
        <row r="5117">
          <cell r="A5117">
            <v>1313113658</v>
          </cell>
          <cell r="B5117">
            <v>131311</v>
          </cell>
          <cell r="C5117" t="str">
            <v>Прочие запасные части</v>
          </cell>
          <cell r="D5117" t="str">
            <v>7610 подшипник</v>
          </cell>
          <cell r="E5117">
            <v>12</v>
          </cell>
          <cell r="F5117">
            <v>25819.17</v>
          </cell>
          <cell r="G5117">
            <v>1</v>
          </cell>
          <cell r="H5117">
            <v>2946.43</v>
          </cell>
          <cell r="I5117">
            <v>0</v>
          </cell>
          <cell r="J5117">
            <v>0</v>
          </cell>
          <cell r="K5117">
            <v>13</v>
          </cell>
          <cell r="L5117">
            <v>28765.599999999999</v>
          </cell>
        </row>
        <row r="5118">
          <cell r="A5118">
            <v>1313113659</v>
          </cell>
          <cell r="B5118">
            <v>131311</v>
          </cell>
          <cell r="C5118" t="str">
            <v>Прочие запасные части</v>
          </cell>
          <cell r="D5118" t="str">
            <v>Подшипник ШСЛ-90</v>
          </cell>
          <cell r="E5118">
            <v>2</v>
          </cell>
          <cell r="F5118">
            <v>18007.91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2</v>
          </cell>
          <cell r="L5118">
            <v>18007.91</v>
          </cell>
        </row>
        <row r="5119">
          <cell r="A5119">
            <v>1313113660</v>
          </cell>
          <cell r="B5119">
            <v>131311</v>
          </cell>
          <cell r="C5119" t="str">
            <v>Прочие запасные части</v>
          </cell>
          <cell r="D5119" t="str">
            <v>Подшипник ШСЛ-120</v>
          </cell>
          <cell r="E5119">
            <v>5</v>
          </cell>
          <cell r="F5119">
            <v>76106.19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5</v>
          </cell>
          <cell r="L5119">
            <v>76106.19</v>
          </cell>
        </row>
        <row r="5120">
          <cell r="A5120">
            <v>1313113664</v>
          </cell>
          <cell r="B5120">
            <v>131311</v>
          </cell>
          <cell r="C5120" t="str">
            <v>Прочие запасные части</v>
          </cell>
          <cell r="D5120" t="str">
            <v>Фильтр воздушный Т-170</v>
          </cell>
          <cell r="E5120">
            <v>9</v>
          </cell>
          <cell r="F5120">
            <v>18318.580000000002</v>
          </cell>
          <cell r="G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9</v>
          </cell>
          <cell r="L5120">
            <v>18318.580000000002</v>
          </cell>
        </row>
        <row r="5121">
          <cell r="A5121">
            <v>1313113669</v>
          </cell>
          <cell r="B5121">
            <v>131311</v>
          </cell>
          <cell r="C5121" t="str">
            <v>Прочие запасные части</v>
          </cell>
          <cell r="D5121" t="str">
            <v>Сальник 75*102</v>
          </cell>
          <cell r="E5121">
            <v>3</v>
          </cell>
          <cell r="F5121">
            <v>361.61</v>
          </cell>
          <cell r="G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3</v>
          </cell>
          <cell r="L5121">
            <v>361.61</v>
          </cell>
        </row>
        <row r="5122">
          <cell r="A5122">
            <v>1313113671</v>
          </cell>
          <cell r="B5122">
            <v>131311</v>
          </cell>
          <cell r="C5122" t="str">
            <v>Прочие запасные части</v>
          </cell>
          <cell r="D5122" t="str">
            <v>Каток для Т-170 (двубортный)</v>
          </cell>
          <cell r="E5122">
            <v>10</v>
          </cell>
          <cell r="F5122">
            <v>435267.86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10</v>
          </cell>
          <cell r="L5122">
            <v>435267.86</v>
          </cell>
        </row>
        <row r="5123">
          <cell r="A5123">
            <v>1313113678</v>
          </cell>
          <cell r="B5123">
            <v>131311</v>
          </cell>
          <cell r="C5123" t="str">
            <v>Прочие запасные части</v>
          </cell>
          <cell r="D5123" t="str">
            <v>264706 подшипник</v>
          </cell>
          <cell r="E5123">
            <v>0</v>
          </cell>
          <cell r="F5123">
            <v>0</v>
          </cell>
          <cell r="G5123">
            <v>1</v>
          </cell>
          <cell r="H5123">
            <v>535.71</v>
          </cell>
          <cell r="I5123">
            <v>0</v>
          </cell>
          <cell r="J5123">
            <v>0</v>
          </cell>
          <cell r="K5123">
            <v>1</v>
          </cell>
          <cell r="L5123">
            <v>535.71</v>
          </cell>
        </row>
        <row r="5124">
          <cell r="A5124">
            <v>1313113679</v>
          </cell>
          <cell r="B5124">
            <v>131311</v>
          </cell>
          <cell r="C5124" t="str">
            <v>Прочие запасные части</v>
          </cell>
          <cell r="D5124" t="str">
            <v>114 подшипник</v>
          </cell>
          <cell r="E5124">
            <v>3</v>
          </cell>
          <cell r="F5124">
            <v>1566.37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3</v>
          </cell>
          <cell r="L5124">
            <v>1566.37</v>
          </cell>
        </row>
        <row r="5125">
          <cell r="A5125">
            <v>1313113685</v>
          </cell>
          <cell r="B5125">
            <v>131311</v>
          </cell>
          <cell r="C5125" t="str">
            <v>Прочие запасные части</v>
          </cell>
          <cell r="D5125" t="str">
            <v>Стекло фары</v>
          </cell>
          <cell r="E5125">
            <v>1</v>
          </cell>
          <cell r="F5125">
            <v>663.71</v>
          </cell>
          <cell r="G5125">
            <v>0</v>
          </cell>
          <cell r="H5125">
            <v>0</v>
          </cell>
          <cell r="I5125">
            <v>1</v>
          </cell>
          <cell r="J5125">
            <v>663.71</v>
          </cell>
          <cell r="K5125">
            <v>0</v>
          </cell>
          <cell r="L5125">
            <v>0</v>
          </cell>
        </row>
        <row r="5126">
          <cell r="A5126">
            <v>1313113686</v>
          </cell>
          <cell r="B5126">
            <v>131311</v>
          </cell>
          <cell r="C5126" t="str">
            <v>Прочие запасные части</v>
          </cell>
          <cell r="D5126" t="str">
            <v>Стекло заднего фонаря</v>
          </cell>
          <cell r="E5126">
            <v>0</v>
          </cell>
          <cell r="F5126">
            <v>0</v>
          </cell>
          <cell r="G5126">
            <v>2</v>
          </cell>
          <cell r="H5126">
            <v>1071.43</v>
          </cell>
          <cell r="I5126">
            <v>0</v>
          </cell>
          <cell r="J5126">
            <v>0</v>
          </cell>
          <cell r="K5126">
            <v>2</v>
          </cell>
          <cell r="L5126">
            <v>1071.43</v>
          </cell>
        </row>
        <row r="5127">
          <cell r="A5127">
            <v>1313113687</v>
          </cell>
          <cell r="B5127">
            <v>131311</v>
          </cell>
          <cell r="C5127" t="str">
            <v>Прочие запасные части</v>
          </cell>
          <cell r="D5127" t="str">
            <v>Лампочка А24-5</v>
          </cell>
          <cell r="E5127">
            <v>30</v>
          </cell>
          <cell r="F5127">
            <v>669.64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30</v>
          </cell>
          <cell r="L5127">
            <v>669.64</v>
          </cell>
        </row>
        <row r="5128">
          <cell r="A5128">
            <v>1313113690</v>
          </cell>
          <cell r="B5128">
            <v>131311</v>
          </cell>
          <cell r="C5128" t="str">
            <v>Прочие запасные части</v>
          </cell>
          <cell r="D5128" t="str">
            <v>Зеркало сфера</v>
          </cell>
          <cell r="E5128">
            <v>2</v>
          </cell>
          <cell r="F5128">
            <v>2500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2</v>
          </cell>
          <cell r="L5128">
            <v>2500</v>
          </cell>
        </row>
        <row r="5129">
          <cell r="A5129">
            <v>1313113692</v>
          </cell>
          <cell r="B5129">
            <v>131311</v>
          </cell>
          <cell r="C5129" t="str">
            <v>Прочие запасные части</v>
          </cell>
          <cell r="D5129" t="str">
            <v>Сальник полуоси</v>
          </cell>
          <cell r="E5129">
            <v>9</v>
          </cell>
          <cell r="F5129">
            <v>1450.89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9</v>
          </cell>
          <cell r="L5129">
            <v>1450.89</v>
          </cell>
        </row>
        <row r="5130">
          <cell r="A5130">
            <v>1313113696</v>
          </cell>
          <cell r="B5130">
            <v>131311</v>
          </cell>
          <cell r="C5130" t="str">
            <v>Прочие запасные части</v>
          </cell>
          <cell r="D5130" t="str">
            <v>1312 подшипник</v>
          </cell>
          <cell r="E5130">
            <v>4</v>
          </cell>
          <cell r="F5130">
            <v>6200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4</v>
          </cell>
          <cell r="L5130">
            <v>6200</v>
          </cell>
        </row>
        <row r="5131">
          <cell r="A5131">
            <v>1313113697</v>
          </cell>
          <cell r="B5131">
            <v>131311</v>
          </cell>
          <cell r="C5131" t="str">
            <v>Прочие запасные части</v>
          </cell>
          <cell r="D5131" t="str">
            <v>120 подшипник</v>
          </cell>
          <cell r="E5131">
            <v>2</v>
          </cell>
          <cell r="F5131">
            <v>35185.839999999997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2</v>
          </cell>
          <cell r="L5131">
            <v>35185.839999999997</v>
          </cell>
        </row>
        <row r="5132">
          <cell r="A5132">
            <v>1313113700</v>
          </cell>
          <cell r="B5132">
            <v>131311</v>
          </cell>
          <cell r="C5132" t="str">
            <v>Прочие запасные части</v>
          </cell>
          <cell r="D5132" t="str">
            <v>Ремень</v>
          </cell>
          <cell r="E5132">
            <v>2</v>
          </cell>
          <cell r="F5132">
            <v>3385.71</v>
          </cell>
          <cell r="G5132">
            <v>5</v>
          </cell>
          <cell r="H5132">
            <v>9821.43</v>
          </cell>
          <cell r="I5132">
            <v>0</v>
          </cell>
          <cell r="J5132">
            <v>0</v>
          </cell>
          <cell r="K5132">
            <v>7</v>
          </cell>
          <cell r="L5132">
            <v>13207.14</v>
          </cell>
        </row>
        <row r="5133">
          <cell r="A5133">
            <v>1313113703</v>
          </cell>
          <cell r="B5133">
            <v>131311</v>
          </cell>
          <cell r="C5133" t="str">
            <v>Прочие запасные части</v>
          </cell>
          <cell r="D5133" t="str">
            <v>Барабан натяжной 8031,5-50</v>
          </cell>
          <cell r="E5133">
            <v>1</v>
          </cell>
          <cell r="F5133">
            <v>89758.2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1</v>
          </cell>
          <cell r="L5133">
            <v>89758.2</v>
          </cell>
        </row>
        <row r="5134">
          <cell r="A5134">
            <v>1313113704</v>
          </cell>
          <cell r="B5134">
            <v>131311</v>
          </cell>
          <cell r="C5134" t="str">
            <v>Прочие запасные части</v>
          </cell>
          <cell r="D5134" t="str">
            <v>Натяжка ф315 ход500</v>
          </cell>
          <cell r="E5134">
            <v>2</v>
          </cell>
          <cell r="F5134">
            <v>48426.33</v>
          </cell>
          <cell r="G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2</v>
          </cell>
          <cell r="L5134">
            <v>48426.33</v>
          </cell>
        </row>
        <row r="5135">
          <cell r="A5135">
            <v>1313113707</v>
          </cell>
          <cell r="B5135">
            <v>131311</v>
          </cell>
          <cell r="C5135" t="str">
            <v>Прочие запасные части</v>
          </cell>
          <cell r="D5135" t="str">
            <v>Барабан приводной 8050-80</v>
          </cell>
          <cell r="E5135">
            <v>1</v>
          </cell>
          <cell r="F5135">
            <v>177406.58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1</v>
          </cell>
          <cell r="L5135">
            <v>177406.58</v>
          </cell>
        </row>
        <row r="5136">
          <cell r="A5136">
            <v>1313113720</v>
          </cell>
          <cell r="B5136">
            <v>131311</v>
          </cell>
          <cell r="C5136" t="str">
            <v>Прочие запасные части</v>
          </cell>
          <cell r="D5136" t="str">
            <v>Шпилька м 22*600</v>
          </cell>
          <cell r="E5136">
            <v>4</v>
          </cell>
          <cell r="F5136">
            <v>1632.86</v>
          </cell>
          <cell r="G5136">
            <v>10</v>
          </cell>
          <cell r="H5136">
            <v>3537.86</v>
          </cell>
          <cell r="I5136">
            <v>10</v>
          </cell>
          <cell r="J5136">
            <v>3537.86</v>
          </cell>
          <cell r="K5136">
            <v>4</v>
          </cell>
          <cell r="L5136">
            <v>1632.86</v>
          </cell>
        </row>
        <row r="5137">
          <cell r="A5137">
            <v>1313113737</v>
          </cell>
          <cell r="B5137">
            <v>131311</v>
          </cell>
          <cell r="C5137" t="str">
            <v>Прочие запасные части</v>
          </cell>
          <cell r="D5137" t="str">
            <v>Амортизатор передний</v>
          </cell>
          <cell r="E5137">
            <v>2</v>
          </cell>
          <cell r="F5137">
            <v>3303.57</v>
          </cell>
          <cell r="G5137">
            <v>6</v>
          </cell>
          <cell r="H5137">
            <v>9910.7099999999991</v>
          </cell>
          <cell r="I5137">
            <v>0</v>
          </cell>
          <cell r="J5137">
            <v>0</v>
          </cell>
          <cell r="K5137">
            <v>8</v>
          </cell>
          <cell r="L5137">
            <v>13214.28</v>
          </cell>
        </row>
        <row r="5138">
          <cell r="A5138">
            <v>1313113743</v>
          </cell>
          <cell r="B5138">
            <v>131311</v>
          </cell>
          <cell r="C5138" t="str">
            <v>Прочие запасные части</v>
          </cell>
          <cell r="D5138" t="str">
            <v>шрус</v>
          </cell>
          <cell r="E5138">
            <v>0</v>
          </cell>
          <cell r="F5138">
            <v>0</v>
          </cell>
          <cell r="G5138">
            <v>7</v>
          </cell>
          <cell r="H5138">
            <v>17187.5</v>
          </cell>
          <cell r="I5138">
            <v>0</v>
          </cell>
          <cell r="J5138">
            <v>0</v>
          </cell>
          <cell r="K5138">
            <v>7</v>
          </cell>
          <cell r="L5138">
            <v>17187.5</v>
          </cell>
        </row>
        <row r="5139">
          <cell r="A5139">
            <v>1313113746</v>
          </cell>
          <cell r="B5139">
            <v>131311</v>
          </cell>
          <cell r="C5139" t="str">
            <v>Прочие запасные части</v>
          </cell>
          <cell r="D5139" t="str">
            <v>рулевой наконечник</v>
          </cell>
          <cell r="E5139">
            <v>13</v>
          </cell>
          <cell r="F5139">
            <v>19464.29</v>
          </cell>
          <cell r="G5139">
            <v>6</v>
          </cell>
          <cell r="H5139">
            <v>7857.15</v>
          </cell>
          <cell r="I5139">
            <v>0</v>
          </cell>
          <cell r="J5139">
            <v>0</v>
          </cell>
          <cell r="K5139">
            <v>19</v>
          </cell>
          <cell r="L5139">
            <v>27321.439999999999</v>
          </cell>
        </row>
        <row r="5140">
          <cell r="A5140">
            <v>1313113747</v>
          </cell>
          <cell r="B5140">
            <v>131311</v>
          </cell>
          <cell r="C5140" t="str">
            <v>Прочие запасные части</v>
          </cell>
          <cell r="D5140" t="str">
            <v>колодки тормозные перед.</v>
          </cell>
          <cell r="E5140">
            <v>2</v>
          </cell>
          <cell r="F5140">
            <v>2857.14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2</v>
          </cell>
          <cell r="L5140">
            <v>2857.14</v>
          </cell>
        </row>
        <row r="5141">
          <cell r="A5141">
            <v>1313113751</v>
          </cell>
          <cell r="B5141">
            <v>131311</v>
          </cell>
          <cell r="C5141" t="str">
            <v>Прочие запасные части</v>
          </cell>
          <cell r="D5141" t="str">
            <v>ГТК евро</v>
          </cell>
          <cell r="E5141">
            <v>5</v>
          </cell>
          <cell r="F5141">
            <v>47603.09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5</v>
          </cell>
          <cell r="L5141">
            <v>47603.09</v>
          </cell>
        </row>
        <row r="5142">
          <cell r="A5142">
            <v>1313113752</v>
          </cell>
          <cell r="B5142">
            <v>131311</v>
          </cell>
          <cell r="C5142" t="str">
            <v>Прочие запасные части</v>
          </cell>
          <cell r="D5142" t="str">
            <v>Ремень 1790</v>
          </cell>
          <cell r="E5142">
            <v>7</v>
          </cell>
          <cell r="F5142">
            <v>16932.14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7</v>
          </cell>
          <cell r="L5142">
            <v>16932.14</v>
          </cell>
        </row>
        <row r="5143">
          <cell r="A5143">
            <v>1313113753</v>
          </cell>
          <cell r="B5143">
            <v>131311</v>
          </cell>
          <cell r="C5143" t="str">
            <v>Прочие запасные части</v>
          </cell>
          <cell r="D5143" t="str">
            <v>энергоаккумулятор н/ч</v>
          </cell>
          <cell r="E5143">
            <v>4</v>
          </cell>
          <cell r="F5143">
            <v>48566.37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4</v>
          </cell>
          <cell r="L5143">
            <v>48566.37</v>
          </cell>
        </row>
        <row r="5144">
          <cell r="A5144">
            <v>1313113754</v>
          </cell>
          <cell r="B5144">
            <v>131311</v>
          </cell>
          <cell r="C5144" t="str">
            <v>Прочие запасные части</v>
          </cell>
          <cell r="D5144" t="str">
            <v>Фильтр масляный Евро</v>
          </cell>
          <cell r="E5144">
            <v>54</v>
          </cell>
          <cell r="F5144">
            <v>31804.31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54</v>
          </cell>
          <cell r="L5144">
            <v>31804.31</v>
          </cell>
        </row>
        <row r="5145">
          <cell r="A5145">
            <v>1313113755</v>
          </cell>
          <cell r="B5145">
            <v>131311</v>
          </cell>
          <cell r="C5145" t="str">
            <v>Прочие запасные части</v>
          </cell>
          <cell r="D5145" t="str">
            <v>Рукав напорный ф 16</v>
          </cell>
          <cell r="E5145">
            <v>10</v>
          </cell>
          <cell r="F5145">
            <v>3035.39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10</v>
          </cell>
          <cell r="L5145">
            <v>3035.39</v>
          </cell>
        </row>
        <row r="5146">
          <cell r="A5146">
            <v>1313113758</v>
          </cell>
          <cell r="B5146">
            <v>131311</v>
          </cell>
          <cell r="C5146" t="str">
            <v>Прочие запасные части</v>
          </cell>
          <cell r="D5146" t="str">
            <v>сальник 42*68*16,4</v>
          </cell>
          <cell r="E5146">
            <v>4</v>
          </cell>
          <cell r="F5146">
            <v>991.15</v>
          </cell>
          <cell r="G5146">
            <v>4</v>
          </cell>
          <cell r="H5146">
            <v>535.71</v>
          </cell>
          <cell r="I5146">
            <v>0</v>
          </cell>
          <cell r="J5146">
            <v>0</v>
          </cell>
          <cell r="K5146">
            <v>8</v>
          </cell>
          <cell r="L5146">
            <v>1526.86</v>
          </cell>
        </row>
        <row r="5147">
          <cell r="A5147">
            <v>1313113760</v>
          </cell>
          <cell r="B5147">
            <v>131311</v>
          </cell>
          <cell r="C5147" t="str">
            <v>Прочие запасные части</v>
          </cell>
          <cell r="D5147" t="str">
            <v>Фильтр топливный Евро</v>
          </cell>
          <cell r="E5147">
            <v>59</v>
          </cell>
          <cell r="F5147">
            <v>196548.73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59</v>
          </cell>
          <cell r="L5147">
            <v>196548.73</v>
          </cell>
        </row>
        <row r="5148">
          <cell r="A5148">
            <v>1313113762</v>
          </cell>
          <cell r="B5148">
            <v>131311</v>
          </cell>
          <cell r="C5148" t="str">
            <v>Прочие запасные части</v>
          </cell>
          <cell r="D5148" t="str">
            <v>кран ручника в кабину</v>
          </cell>
          <cell r="E5148">
            <v>2</v>
          </cell>
          <cell r="F5148">
            <v>6460.17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2</v>
          </cell>
          <cell r="L5148">
            <v>6460.17</v>
          </cell>
        </row>
        <row r="5149">
          <cell r="A5149">
            <v>1313113763</v>
          </cell>
          <cell r="B5149">
            <v>131311</v>
          </cell>
          <cell r="C5149" t="str">
            <v>Прочие запасные части</v>
          </cell>
          <cell r="D5149" t="str">
            <v>Ремень 1280</v>
          </cell>
          <cell r="E5149">
            <v>2</v>
          </cell>
          <cell r="F5149">
            <v>336.28</v>
          </cell>
          <cell r="G5149">
            <v>2</v>
          </cell>
          <cell r="H5149">
            <v>375</v>
          </cell>
          <cell r="I5149">
            <v>0</v>
          </cell>
          <cell r="J5149">
            <v>0</v>
          </cell>
          <cell r="K5149">
            <v>4</v>
          </cell>
          <cell r="L5149">
            <v>711.28</v>
          </cell>
        </row>
        <row r="5150">
          <cell r="A5150">
            <v>1313113764</v>
          </cell>
          <cell r="B5150">
            <v>131311</v>
          </cell>
          <cell r="C5150" t="str">
            <v>Прочие запасные части</v>
          </cell>
          <cell r="D5150" t="str">
            <v>Ремень 1250 вентил.</v>
          </cell>
          <cell r="E5150">
            <v>5</v>
          </cell>
          <cell r="F5150">
            <v>2750</v>
          </cell>
          <cell r="G5150">
            <v>10</v>
          </cell>
          <cell r="H5150">
            <v>12000</v>
          </cell>
          <cell r="I5150">
            <v>0</v>
          </cell>
          <cell r="J5150">
            <v>0</v>
          </cell>
          <cell r="K5150">
            <v>15</v>
          </cell>
          <cell r="L5150">
            <v>14750</v>
          </cell>
        </row>
        <row r="5151">
          <cell r="A5151">
            <v>1313113765</v>
          </cell>
          <cell r="B5151">
            <v>131311</v>
          </cell>
          <cell r="C5151" t="str">
            <v>Прочие запасные части</v>
          </cell>
          <cell r="D5151" t="str">
            <v>Ремень 1400</v>
          </cell>
          <cell r="E5151">
            <v>17</v>
          </cell>
          <cell r="F5151">
            <v>3740.2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17</v>
          </cell>
          <cell r="L5151">
            <v>3740.2</v>
          </cell>
        </row>
        <row r="5152">
          <cell r="A5152">
            <v>1313113771</v>
          </cell>
          <cell r="B5152">
            <v>131311</v>
          </cell>
          <cell r="C5152" t="str">
            <v>Прочие запасные части</v>
          </cell>
          <cell r="D5152" t="str">
            <v>Хомут 16-25</v>
          </cell>
          <cell r="E5152">
            <v>20</v>
          </cell>
          <cell r="F5152">
            <v>892.86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20</v>
          </cell>
          <cell r="L5152">
            <v>892.86</v>
          </cell>
        </row>
        <row r="5153">
          <cell r="A5153">
            <v>1313113772</v>
          </cell>
          <cell r="B5153">
            <v>131311</v>
          </cell>
          <cell r="C5153" t="str">
            <v>Прочие запасные части</v>
          </cell>
          <cell r="D5153" t="str">
            <v>Хомут 32-50</v>
          </cell>
          <cell r="E5153">
            <v>10</v>
          </cell>
          <cell r="F5153">
            <v>446.43</v>
          </cell>
          <cell r="G5153">
            <v>10</v>
          </cell>
          <cell r="H5153">
            <v>803.57</v>
          </cell>
          <cell r="I5153">
            <v>0</v>
          </cell>
          <cell r="J5153">
            <v>0</v>
          </cell>
          <cell r="K5153">
            <v>20</v>
          </cell>
          <cell r="L5153">
            <v>1250</v>
          </cell>
        </row>
        <row r="5154">
          <cell r="A5154">
            <v>1313113773</v>
          </cell>
          <cell r="B5154">
            <v>131311</v>
          </cell>
          <cell r="C5154" t="str">
            <v>Прочие запасные части</v>
          </cell>
          <cell r="D5154" t="str">
            <v>Шайба алюм 14*20*1,5</v>
          </cell>
          <cell r="E5154">
            <v>26</v>
          </cell>
          <cell r="F5154">
            <v>696.43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26</v>
          </cell>
          <cell r="L5154">
            <v>696.43</v>
          </cell>
        </row>
        <row r="5155">
          <cell r="A5155">
            <v>1313113777</v>
          </cell>
          <cell r="B5155">
            <v>131311</v>
          </cell>
          <cell r="C5155" t="str">
            <v>Прочие запасные части</v>
          </cell>
          <cell r="D5155" t="str">
            <v>прокладки к-т для двигателя СМД 14-22</v>
          </cell>
          <cell r="E5155">
            <v>1</v>
          </cell>
          <cell r="F5155">
            <v>4159.29</v>
          </cell>
          <cell r="G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1</v>
          </cell>
          <cell r="L5155">
            <v>4159.29</v>
          </cell>
        </row>
        <row r="5156">
          <cell r="A5156">
            <v>1313113778</v>
          </cell>
          <cell r="B5156">
            <v>131311</v>
          </cell>
          <cell r="C5156" t="str">
            <v>Прочие запасные части</v>
          </cell>
          <cell r="D5156" t="str">
            <v>3616 (22316 CAW33) подшипник</v>
          </cell>
          <cell r="E5156">
            <v>5</v>
          </cell>
          <cell r="F5156">
            <v>37118.61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5</v>
          </cell>
          <cell r="L5156">
            <v>37118.61</v>
          </cell>
        </row>
        <row r="5157">
          <cell r="A5157">
            <v>1313113779</v>
          </cell>
          <cell r="B5157">
            <v>131311</v>
          </cell>
          <cell r="C5157" t="str">
            <v>Прочие запасные части</v>
          </cell>
          <cell r="D5157" t="str">
            <v>3614 (22314 CAW33) подшипник</v>
          </cell>
          <cell r="E5157">
            <v>2</v>
          </cell>
          <cell r="F5157">
            <v>9513.0499999999993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2</v>
          </cell>
          <cell r="L5157">
            <v>9513.0499999999993</v>
          </cell>
        </row>
        <row r="5158">
          <cell r="A5158">
            <v>1313113781</v>
          </cell>
          <cell r="B5158">
            <v>131311</v>
          </cell>
          <cell r="C5158" t="str">
            <v>Прочие запасные части</v>
          </cell>
          <cell r="D5158" t="str">
            <v>кран 7548 1305020</v>
          </cell>
          <cell r="E5158">
            <v>12</v>
          </cell>
          <cell r="F5158">
            <v>10842.48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12</v>
          </cell>
          <cell r="L5158">
            <v>10842.48</v>
          </cell>
        </row>
        <row r="5159">
          <cell r="A5159">
            <v>1313113784</v>
          </cell>
          <cell r="B5159">
            <v>131311</v>
          </cell>
          <cell r="C5159" t="str">
            <v>Прочие запасные части</v>
          </cell>
          <cell r="D5159" t="str">
            <v>Пневмоударник д 110</v>
          </cell>
          <cell r="E5159">
            <v>1</v>
          </cell>
          <cell r="F5159">
            <v>55752.21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1</v>
          </cell>
          <cell r="L5159">
            <v>55752.21</v>
          </cell>
        </row>
        <row r="5160">
          <cell r="A5160">
            <v>1313113786</v>
          </cell>
          <cell r="B5160">
            <v>131311</v>
          </cell>
          <cell r="C5160" t="str">
            <v>Прочие запасные части</v>
          </cell>
          <cell r="D5160" t="str">
            <v>резец шестигранный д 135</v>
          </cell>
          <cell r="E5160">
            <v>10</v>
          </cell>
          <cell r="F5160">
            <v>111504.42</v>
          </cell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10</v>
          </cell>
          <cell r="L5160">
            <v>111504.42</v>
          </cell>
        </row>
        <row r="5161">
          <cell r="A5161">
            <v>1313113788</v>
          </cell>
          <cell r="B5161">
            <v>131311</v>
          </cell>
          <cell r="C5161" t="str">
            <v>Прочие запасные части</v>
          </cell>
          <cell r="D5161" t="str">
            <v>насос нш-50 аз</v>
          </cell>
          <cell r="E5161">
            <v>7</v>
          </cell>
          <cell r="F5161">
            <v>52292.94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7</v>
          </cell>
          <cell r="L5161">
            <v>52292.94</v>
          </cell>
        </row>
        <row r="5162">
          <cell r="A5162">
            <v>1313113791</v>
          </cell>
          <cell r="B5162">
            <v>131311</v>
          </cell>
          <cell r="C5162" t="str">
            <v>Прочие запасные части</v>
          </cell>
          <cell r="D5162" t="str">
            <v>барабан тормозной заднего</v>
          </cell>
          <cell r="E5162">
            <v>3</v>
          </cell>
          <cell r="F5162">
            <v>30594.69</v>
          </cell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3</v>
          </cell>
          <cell r="L5162">
            <v>30594.69</v>
          </cell>
        </row>
        <row r="5163">
          <cell r="A5163">
            <v>1313113792</v>
          </cell>
          <cell r="B5163">
            <v>131311</v>
          </cell>
          <cell r="C5163" t="str">
            <v>Прочие запасные части</v>
          </cell>
          <cell r="D5163" t="str">
            <v>Башмак силового агрегата</v>
          </cell>
          <cell r="E5163">
            <v>4</v>
          </cell>
          <cell r="F5163">
            <v>4205.3100000000004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4</v>
          </cell>
          <cell r="L5163">
            <v>4205.3100000000004</v>
          </cell>
        </row>
        <row r="5164">
          <cell r="A5164">
            <v>1313113793</v>
          </cell>
          <cell r="B5164">
            <v>131311</v>
          </cell>
          <cell r="C5164" t="str">
            <v>Прочие запасные части</v>
          </cell>
          <cell r="D5164" t="str">
            <v>Выключатель 11-3704</v>
          </cell>
          <cell r="E5164">
            <v>4</v>
          </cell>
          <cell r="F5164">
            <v>980.53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4</v>
          </cell>
          <cell r="L5164">
            <v>980.53</v>
          </cell>
        </row>
        <row r="5165">
          <cell r="A5165">
            <v>1313113810</v>
          </cell>
          <cell r="B5165">
            <v>131311</v>
          </cell>
          <cell r="C5165" t="str">
            <v>Прочие запасные части</v>
          </cell>
          <cell r="D5165" t="str">
            <v>втулка 236-1007186</v>
          </cell>
          <cell r="E5165">
            <v>56</v>
          </cell>
          <cell r="F5165">
            <v>7642.86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56</v>
          </cell>
          <cell r="L5165">
            <v>7642.86</v>
          </cell>
        </row>
        <row r="5166">
          <cell r="A5166">
            <v>1313113811</v>
          </cell>
          <cell r="B5166">
            <v>131311</v>
          </cell>
          <cell r="C5166" t="str">
            <v>Прочие запасные части</v>
          </cell>
          <cell r="D5166" t="str">
            <v>Ступица 548-1709152</v>
          </cell>
          <cell r="E5166">
            <v>2</v>
          </cell>
          <cell r="F5166">
            <v>59576.99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2</v>
          </cell>
          <cell r="L5166">
            <v>59576.99</v>
          </cell>
        </row>
        <row r="5167">
          <cell r="A5167">
            <v>1313113812</v>
          </cell>
          <cell r="B5167">
            <v>131311</v>
          </cell>
          <cell r="C5167" t="str">
            <v>Прочие запасные части</v>
          </cell>
          <cell r="D5167" t="str">
            <v>Клапан 100-3515110</v>
          </cell>
          <cell r="E5167">
            <v>1</v>
          </cell>
          <cell r="F5167">
            <v>2184.0700000000002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1</v>
          </cell>
          <cell r="L5167">
            <v>2184.0700000000002</v>
          </cell>
        </row>
        <row r="5168">
          <cell r="A5168">
            <v>1313113816</v>
          </cell>
          <cell r="B5168">
            <v>131311</v>
          </cell>
          <cell r="C5168" t="str">
            <v>Прочие запасные части</v>
          </cell>
          <cell r="D5168" t="str">
            <v>сальник 32*50</v>
          </cell>
          <cell r="E5168">
            <v>2</v>
          </cell>
          <cell r="F5168">
            <v>442.48</v>
          </cell>
          <cell r="G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2</v>
          </cell>
          <cell r="L5168">
            <v>442.48</v>
          </cell>
        </row>
        <row r="5169">
          <cell r="A5169">
            <v>1313113820</v>
          </cell>
          <cell r="B5169">
            <v>131311</v>
          </cell>
          <cell r="C5169" t="str">
            <v>Прочие запасные части</v>
          </cell>
          <cell r="D5169" t="str">
            <v>к-ж HP С9370 А Black</v>
          </cell>
          <cell r="E5169">
            <v>3</v>
          </cell>
          <cell r="F5169">
            <v>36160.71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3</v>
          </cell>
          <cell r="L5169">
            <v>36160.71</v>
          </cell>
        </row>
        <row r="5170">
          <cell r="A5170">
            <v>1313113821</v>
          </cell>
          <cell r="B5170">
            <v>131311</v>
          </cell>
          <cell r="C5170" t="str">
            <v>Прочие запасные части</v>
          </cell>
          <cell r="D5170" t="str">
            <v>к-ж HP С9371 А</v>
          </cell>
          <cell r="E5170">
            <v>2</v>
          </cell>
          <cell r="F5170">
            <v>24107.14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2</v>
          </cell>
          <cell r="L5170">
            <v>24107.14</v>
          </cell>
        </row>
        <row r="5171">
          <cell r="A5171">
            <v>1313113822</v>
          </cell>
          <cell r="B5171">
            <v>131311</v>
          </cell>
          <cell r="C5171" t="str">
            <v>Прочие запасные части</v>
          </cell>
          <cell r="D5171" t="str">
            <v>к-ж HP С9372 А</v>
          </cell>
          <cell r="E5171">
            <v>1</v>
          </cell>
          <cell r="F5171">
            <v>12053.57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1</v>
          </cell>
          <cell r="L5171">
            <v>12053.57</v>
          </cell>
        </row>
        <row r="5172">
          <cell r="A5172">
            <v>1313113823</v>
          </cell>
          <cell r="B5172">
            <v>131311</v>
          </cell>
          <cell r="C5172" t="str">
            <v>Прочие запасные части</v>
          </cell>
          <cell r="D5172" t="str">
            <v>к-ж HP С9373 А</v>
          </cell>
          <cell r="E5172">
            <v>1</v>
          </cell>
          <cell r="F5172">
            <v>12053.57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1</v>
          </cell>
          <cell r="L5172">
            <v>12053.57</v>
          </cell>
        </row>
        <row r="5173">
          <cell r="A5173">
            <v>1313113824</v>
          </cell>
          <cell r="B5173">
            <v>131311</v>
          </cell>
          <cell r="C5173" t="str">
            <v>Прочие запасные части</v>
          </cell>
          <cell r="D5173" t="str">
            <v>к-ж HP С9374 А</v>
          </cell>
          <cell r="E5173">
            <v>1</v>
          </cell>
          <cell r="F5173">
            <v>12053.57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1</v>
          </cell>
          <cell r="L5173">
            <v>12053.57</v>
          </cell>
        </row>
        <row r="5174">
          <cell r="A5174">
            <v>1313113825</v>
          </cell>
          <cell r="B5174">
            <v>131311</v>
          </cell>
          <cell r="C5174" t="str">
            <v>Прочие запасные части</v>
          </cell>
          <cell r="D5174" t="str">
            <v>к-ж HP С9403 А</v>
          </cell>
          <cell r="E5174">
            <v>1</v>
          </cell>
          <cell r="F5174">
            <v>12053.57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1</v>
          </cell>
          <cell r="L5174">
            <v>12053.57</v>
          </cell>
        </row>
        <row r="5175">
          <cell r="A5175">
            <v>1313113827</v>
          </cell>
          <cell r="B5175">
            <v>131311</v>
          </cell>
          <cell r="C5175" t="str">
            <v>Прочие запасные части</v>
          </cell>
          <cell r="D5175" t="str">
            <v>Бумага HP С6810 А</v>
          </cell>
          <cell r="E5175">
            <v>4</v>
          </cell>
          <cell r="F5175">
            <v>33928.57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4</v>
          </cell>
          <cell r="L5175">
            <v>33928.57</v>
          </cell>
        </row>
        <row r="5176">
          <cell r="A5176">
            <v>1313113828</v>
          </cell>
          <cell r="B5176">
            <v>131311</v>
          </cell>
          <cell r="C5176" t="str">
            <v>Прочие запасные части</v>
          </cell>
          <cell r="D5176" t="str">
            <v>ADSL модем WiFi</v>
          </cell>
          <cell r="E5176">
            <v>2</v>
          </cell>
          <cell r="F5176">
            <v>22321.42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2</v>
          </cell>
          <cell r="L5176">
            <v>22321.42</v>
          </cell>
        </row>
        <row r="5177">
          <cell r="A5177">
            <v>1313113836</v>
          </cell>
          <cell r="B5177">
            <v>131311</v>
          </cell>
          <cell r="C5177" t="str">
            <v>Прочие запасные части</v>
          </cell>
          <cell r="D5177" t="str">
            <v>к-ж Q6001А CLJ1600/2600/N/2605xx.2000pages</v>
          </cell>
          <cell r="E5177">
            <v>5</v>
          </cell>
          <cell r="F5177">
            <v>79910.720000000001</v>
          </cell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5</v>
          </cell>
          <cell r="L5177">
            <v>79910.720000000001</v>
          </cell>
        </row>
        <row r="5178">
          <cell r="A5178">
            <v>1313113837</v>
          </cell>
          <cell r="B5178">
            <v>131311</v>
          </cell>
          <cell r="C5178" t="str">
            <v>Прочие запасные части</v>
          </cell>
          <cell r="D5178" t="str">
            <v>к-ж Q6002А CLJ1600/2600/N/2605xx.2000pages</v>
          </cell>
          <cell r="E5178">
            <v>5</v>
          </cell>
          <cell r="F5178">
            <v>79910.720000000001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5</v>
          </cell>
          <cell r="L5178">
            <v>79910.720000000001</v>
          </cell>
        </row>
        <row r="5179">
          <cell r="A5179">
            <v>1313113838</v>
          </cell>
          <cell r="B5179">
            <v>131311</v>
          </cell>
          <cell r="C5179" t="str">
            <v>Прочие запасные части</v>
          </cell>
          <cell r="D5179" t="str">
            <v>к-ж Q6003А CLJ1600/2600/N/2605xx.2000pages</v>
          </cell>
          <cell r="E5179">
            <v>5</v>
          </cell>
          <cell r="F5179">
            <v>79910.720000000001</v>
          </cell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5</v>
          </cell>
          <cell r="L5179">
            <v>79910.720000000001</v>
          </cell>
        </row>
        <row r="5180">
          <cell r="A5180">
            <v>1313113839</v>
          </cell>
          <cell r="B5180">
            <v>131311</v>
          </cell>
          <cell r="C5180" t="str">
            <v>Прочие запасные части</v>
          </cell>
          <cell r="D5180" t="str">
            <v>коннектор RG-45 UTR</v>
          </cell>
          <cell r="E5180">
            <v>41</v>
          </cell>
          <cell r="F5180">
            <v>1098.21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41</v>
          </cell>
          <cell r="L5180">
            <v>1098.21</v>
          </cell>
        </row>
        <row r="5181">
          <cell r="A5181">
            <v>1313113840</v>
          </cell>
          <cell r="B5181">
            <v>131311</v>
          </cell>
          <cell r="C5181" t="str">
            <v>Прочие запасные части</v>
          </cell>
          <cell r="D5181" t="str">
            <v>коннектор телефонный RG-11</v>
          </cell>
          <cell r="E5181">
            <v>41</v>
          </cell>
          <cell r="F5181">
            <v>915.18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41</v>
          </cell>
          <cell r="L5181">
            <v>915.18</v>
          </cell>
        </row>
        <row r="5182">
          <cell r="A5182">
            <v>1313113850</v>
          </cell>
          <cell r="B5182">
            <v>131311</v>
          </cell>
          <cell r="C5182" t="str">
            <v>Прочие запасные части</v>
          </cell>
          <cell r="D5182" t="str">
            <v>USB JETFlash Drive 2G</v>
          </cell>
          <cell r="E5182">
            <v>18</v>
          </cell>
          <cell r="F5182">
            <v>30357.15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18</v>
          </cell>
          <cell r="L5182">
            <v>30357.15</v>
          </cell>
        </row>
        <row r="5183">
          <cell r="A5183">
            <v>1313113851</v>
          </cell>
          <cell r="B5183">
            <v>131311</v>
          </cell>
          <cell r="C5183" t="str">
            <v>Прочие запасные части</v>
          </cell>
          <cell r="D5183" t="str">
            <v>USB JETFlash Drive 4G</v>
          </cell>
          <cell r="E5183">
            <v>25</v>
          </cell>
          <cell r="F5183">
            <v>71428.570000000007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25</v>
          </cell>
          <cell r="L5183">
            <v>71428.570000000007</v>
          </cell>
        </row>
        <row r="5184">
          <cell r="A5184">
            <v>1313113866</v>
          </cell>
          <cell r="B5184">
            <v>131311</v>
          </cell>
          <cell r="C5184" t="str">
            <v>Прочие запасные части</v>
          </cell>
          <cell r="D5184" t="str">
            <v>швеллер 20мм;24мм</v>
          </cell>
          <cell r="E5184">
            <v>1.1399999999999999</v>
          </cell>
          <cell r="F5184">
            <v>154336.95999999999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1.1399999999999999</v>
          </cell>
          <cell r="L5184">
            <v>154336.95999999999</v>
          </cell>
        </row>
        <row r="5185">
          <cell r="A5185">
            <v>1313113867</v>
          </cell>
          <cell r="B5185">
            <v>131311</v>
          </cell>
          <cell r="C5185" t="str">
            <v>Прочие запасные части</v>
          </cell>
          <cell r="D5185" t="str">
            <v>Лампа 24в 1- контактная</v>
          </cell>
          <cell r="E5185">
            <v>80</v>
          </cell>
          <cell r="F5185">
            <v>2787.86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80</v>
          </cell>
          <cell r="L5185">
            <v>2787.86</v>
          </cell>
        </row>
        <row r="5186">
          <cell r="A5186">
            <v>1313113875</v>
          </cell>
          <cell r="B5186">
            <v>131311</v>
          </cell>
          <cell r="C5186" t="str">
            <v>Прочие запасные части</v>
          </cell>
          <cell r="D5186" t="str">
            <v>Лампочка галогеновая 12в. Н4</v>
          </cell>
          <cell r="E5186">
            <v>10</v>
          </cell>
          <cell r="F5186">
            <v>2303.5700000000002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10</v>
          </cell>
          <cell r="L5186">
            <v>2303.5700000000002</v>
          </cell>
        </row>
        <row r="5187">
          <cell r="A5187">
            <v>1313113876</v>
          </cell>
          <cell r="B5187">
            <v>131311</v>
          </cell>
          <cell r="C5187" t="str">
            <v>Прочие запасные части</v>
          </cell>
          <cell r="D5187" t="str">
            <v>Лампа А-24-5</v>
          </cell>
          <cell r="E5187">
            <v>87</v>
          </cell>
          <cell r="F5187">
            <v>2352.6799999999998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87</v>
          </cell>
          <cell r="L5187">
            <v>2352.6799999999998</v>
          </cell>
        </row>
        <row r="5188">
          <cell r="A5188">
            <v>1313113888</v>
          </cell>
          <cell r="B5188">
            <v>131311</v>
          </cell>
          <cell r="C5188" t="str">
            <v>Прочие запасные части</v>
          </cell>
          <cell r="D5188" t="str">
            <v>Выключатель 1 кл. о/у</v>
          </cell>
          <cell r="E5188">
            <v>17</v>
          </cell>
          <cell r="F5188">
            <v>2451.33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17</v>
          </cell>
          <cell r="L5188">
            <v>2451.33</v>
          </cell>
        </row>
        <row r="5189">
          <cell r="A5189">
            <v>1313113891</v>
          </cell>
          <cell r="B5189">
            <v>131311</v>
          </cell>
          <cell r="C5189" t="str">
            <v>Прочие запасные части</v>
          </cell>
          <cell r="D5189" t="str">
            <v>180307 подшипник (6307-2R)</v>
          </cell>
          <cell r="E5189">
            <v>15</v>
          </cell>
          <cell r="F5189">
            <v>6331.86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15</v>
          </cell>
          <cell r="L5189">
            <v>6331.86</v>
          </cell>
        </row>
        <row r="5190">
          <cell r="A5190">
            <v>1313113899</v>
          </cell>
          <cell r="B5190">
            <v>131311</v>
          </cell>
          <cell r="C5190" t="str">
            <v>Прочие запасные части</v>
          </cell>
          <cell r="D5190" t="str">
            <v>Лампа галогеновая 12 V</v>
          </cell>
          <cell r="E5190">
            <v>0</v>
          </cell>
          <cell r="F5190">
            <v>0</v>
          </cell>
          <cell r="G5190">
            <v>2</v>
          </cell>
          <cell r="H5190">
            <v>1700</v>
          </cell>
          <cell r="I5190">
            <v>0</v>
          </cell>
          <cell r="J5190">
            <v>0</v>
          </cell>
          <cell r="K5190">
            <v>2</v>
          </cell>
          <cell r="L5190">
            <v>1700</v>
          </cell>
        </row>
        <row r="5191">
          <cell r="A5191">
            <v>1313113906</v>
          </cell>
          <cell r="B5191">
            <v>131311</v>
          </cell>
          <cell r="C5191" t="str">
            <v>Прочие запасные части</v>
          </cell>
          <cell r="D5191" t="str">
            <v>Фильтр масляный</v>
          </cell>
          <cell r="E5191">
            <v>13</v>
          </cell>
          <cell r="F5191">
            <v>81656.95</v>
          </cell>
          <cell r="G5191">
            <v>0</v>
          </cell>
          <cell r="H5191">
            <v>0</v>
          </cell>
          <cell r="I5191">
            <v>1</v>
          </cell>
          <cell r="J5191">
            <v>6281.3</v>
          </cell>
          <cell r="K5191">
            <v>12</v>
          </cell>
          <cell r="L5191">
            <v>75375.649999999994</v>
          </cell>
        </row>
        <row r="5192">
          <cell r="A5192">
            <v>1313113908</v>
          </cell>
          <cell r="B5192">
            <v>131311</v>
          </cell>
          <cell r="C5192" t="str">
            <v>Прочие запасные части</v>
          </cell>
          <cell r="D5192" t="str">
            <v>23390-7600171 Фильтр топливный Т</v>
          </cell>
          <cell r="E5192">
            <v>15</v>
          </cell>
          <cell r="F5192">
            <v>84861.47</v>
          </cell>
          <cell r="G5192">
            <v>0</v>
          </cell>
          <cell r="H5192">
            <v>0</v>
          </cell>
          <cell r="I5192">
            <v>1</v>
          </cell>
          <cell r="J5192">
            <v>6371.68</v>
          </cell>
          <cell r="K5192">
            <v>14</v>
          </cell>
          <cell r="L5192">
            <v>78489.789999999994</v>
          </cell>
        </row>
        <row r="5193">
          <cell r="A5193">
            <v>1313113909</v>
          </cell>
          <cell r="B5193">
            <v>131311</v>
          </cell>
          <cell r="C5193" t="str">
            <v>Прочие запасные части</v>
          </cell>
          <cell r="D5193" t="str">
            <v>309 подшипник</v>
          </cell>
          <cell r="E5193">
            <v>1</v>
          </cell>
          <cell r="F5193">
            <v>713.27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1</v>
          </cell>
          <cell r="L5193">
            <v>713.27</v>
          </cell>
        </row>
        <row r="5194">
          <cell r="A5194">
            <v>1313113910</v>
          </cell>
          <cell r="B5194">
            <v>131311</v>
          </cell>
          <cell r="C5194" t="str">
            <v>Прочие запасные части</v>
          </cell>
          <cell r="D5194" t="str">
            <v>4L-0156185 Набор фильтров Wacker 4L</v>
          </cell>
          <cell r="E5194">
            <v>20</v>
          </cell>
          <cell r="F5194">
            <v>824778.76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20</v>
          </cell>
          <cell r="L5194">
            <v>824778.76</v>
          </cell>
        </row>
        <row r="5195">
          <cell r="A5195">
            <v>1313113912</v>
          </cell>
          <cell r="B5195">
            <v>131311</v>
          </cell>
          <cell r="C5195" t="str">
            <v>Прочие запасные части</v>
          </cell>
          <cell r="D5195" t="str">
            <v>15601-76009 Фильтр масляный двигателя Т</v>
          </cell>
          <cell r="E5195">
            <v>11</v>
          </cell>
          <cell r="F5195">
            <v>18975.09</v>
          </cell>
          <cell r="G5195">
            <v>0</v>
          </cell>
          <cell r="H5195">
            <v>0</v>
          </cell>
          <cell r="I5195">
            <v>1</v>
          </cell>
          <cell r="J5195">
            <v>1946.9</v>
          </cell>
          <cell r="K5195">
            <v>10</v>
          </cell>
          <cell r="L5195">
            <v>17028.189999999999</v>
          </cell>
        </row>
        <row r="5196">
          <cell r="A5196">
            <v>1313113913</v>
          </cell>
          <cell r="B5196">
            <v>131311</v>
          </cell>
          <cell r="C5196" t="str">
            <v>Прочие запасные части</v>
          </cell>
          <cell r="D5196" t="str">
            <v>177432360071 Фильтр воздушный Т</v>
          </cell>
          <cell r="E5196">
            <v>15</v>
          </cell>
          <cell r="F5196">
            <v>128178.52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15</v>
          </cell>
          <cell r="L5196">
            <v>128178.52</v>
          </cell>
        </row>
        <row r="5197">
          <cell r="A5197">
            <v>1313113915</v>
          </cell>
          <cell r="B5197">
            <v>131311</v>
          </cell>
          <cell r="C5197" t="str">
            <v>Прочие запасные части</v>
          </cell>
          <cell r="D5197" t="str">
            <v>2007144 М подшипник</v>
          </cell>
          <cell r="E5197">
            <v>2</v>
          </cell>
          <cell r="F5197">
            <v>50892.86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2</v>
          </cell>
          <cell r="L5197">
            <v>50892.86</v>
          </cell>
        </row>
        <row r="5198">
          <cell r="A5198">
            <v>1313113919</v>
          </cell>
          <cell r="B5198">
            <v>131311</v>
          </cell>
          <cell r="C5198" t="str">
            <v>Прочие запасные части</v>
          </cell>
          <cell r="D5198" t="str">
            <v>986714 подшипник выжимной</v>
          </cell>
          <cell r="E5198">
            <v>1</v>
          </cell>
          <cell r="F5198">
            <v>752.21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1</v>
          </cell>
          <cell r="L5198">
            <v>752.21</v>
          </cell>
        </row>
        <row r="5199">
          <cell r="A5199">
            <v>1313113920</v>
          </cell>
          <cell r="B5199">
            <v>131311</v>
          </cell>
          <cell r="C5199" t="str">
            <v>Прочие запасные части</v>
          </cell>
          <cell r="D5199" t="str">
            <v>F22-92025 Набор уплотнений (гидромолот)</v>
          </cell>
          <cell r="E5199">
            <v>1</v>
          </cell>
          <cell r="F5199">
            <v>10956.64</v>
          </cell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1</v>
          </cell>
          <cell r="L5199">
            <v>10956.64</v>
          </cell>
        </row>
        <row r="5200">
          <cell r="A5200">
            <v>1313113921</v>
          </cell>
          <cell r="B5200">
            <v>131311</v>
          </cell>
          <cell r="C5200" t="str">
            <v>Прочие запасные части</v>
          </cell>
          <cell r="D5200" t="str">
            <v>F45-11101 Поршень (гидром.)</v>
          </cell>
          <cell r="E5200">
            <v>1</v>
          </cell>
          <cell r="F5200">
            <v>1911046.9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1</v>
          </cell>
          <cell r="L5200">
            <v>1911046.9</v>
          </cell>
        </row>
        <row r="5201">
          <cell r="A5201">
            <v>1313113922</v>
          </cell>
          <cell r="B5201">
            <v>131311</v>
          </cell>
          <cell r="C5201" t="str">
            <v>Прочие запасные части</v>
          </cell>
          <cell r="D5201" t="str">
            <v>F45-20112 Вилка Pit</v>
          </cell>
          <cell r="E5201">
            <v>2</v>
          </cell>
          <cell r="F5201">
            <v>17115.04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2</v>
          </cell>
          <cell r="L5201">
            <v>17115.04</v>
          </cell>
        </row>
        <row r="5202">
          <cell r="A5202">
            <v>1313113923</v>
          </cell>
          <cell r="B5202">
            <v>131311</v>
          </cell>
          <cell r="C5202" t="str">
            <v>Прочие запасные части</v>
          </cell>
          <cell r="D5202" t="str">
            <v>F45-20205 Кольцо Pit</v>
          </cell>
          <cell r="E5202">
            <v>1</v>
          </cell>
          <cell r="F5202">
            <v>73033.63</v>
          </cell>
          <cell r="G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1</v>
          </cell>
          <cell r="L5202">
            <v>73033.63</v>
          </cell>
        </row>
        <row r="5203">
          <cell r="A5203">
            <v>1313113924</v>
          </cell>
          <cell r="B5203">
            <v>131311</v>
          </cell>
          <cell r="C5203" t="str">
            <v>Прочие запасные части</v>
          </cell>
          <cell r="D5203" t="str">
            <v>F45-20401 Передняя Крышка Pit</v>
          </cell>
          <cell r="E5203">
            <v>1</v>
          </cell>
          <cell r="F5203">
            <v>337646.02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1</v>
          </cell>
          <cell r="L5203">
            <v>337646.02</v>
          </cell>
        </row>
        <row r="5204">
          <cell r="A5204">
            <v>1313113925</v>
          </cell>
          <cell r="B5204">
            <v>131311</v>
          </cell>
          <cell r="C5204" t="str">
            <v>Прочие запасные части</v>
          </cell>
          <cell r="D5204" t="str">
            <v>F45-20904 ВКладыш (гидромолот)</v>
          </cell>
          <cell r="E5204">
            <v>1</v>
          </cell>
          <cell r="F5204">
            <v>108367.26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1</v>
          </cell>
          <cell r="L5204">
            <v>108367.26</v>
          </cell>
        </row>
        <row r="5205">
          <cell r="A5205">
            <v>1313113926</v>
          </cell>
          <cell r="B5205">
            <v>131311</v>
          </cell>
          <cell r="C5205" t="str">
            <v>Прочие запасные части</v>
          </cell>
          <cell r="D5205" t="str">
            <v>F45-25211 Плоская пика Pit</v>
          </cell>
          <cell r="E5205">
            <v>7</v>
          </cell>
          <cell r="F5205">
            <v>4203283.18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7</v>
          </cell>
          <cell r="L5205">
            <v>4203283.18</v>
          </cell>
        </row>
        <row r="5206">
          <cell r="A5206">
            <v>1313113927</v>
          </cell>
          <cell r="B5206">
            <v>131311</v>
          </cell>
          <cell r="C5206" t="str">
            <v>Прочие запасные части</v>
          </cell>
          <cell r="D5206" t="str">
            <v>F45-36101 Стяжной болт Pit</v>
          </cell>
          <cell r="E5206">
            <v>4</v>
          </cell>
          <cell r="F5206">
            <v>760155.75</v>
          </cell>
          <cell r="G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4</v>
          </cell>
          <cell r="L5206">
            <v>760155.75</v>
          </cell>
        </row>
        <row r="5207">
          <cell r="A5207">
            <v>1313113928</v>
          </cell>
          <cell r="B5207">
            <v>131311</v>
          </cell>
          <cell r="C5207" t="str">
            <v>Прочие запасные части</v>
          </cell>
          <cell r="D5207" t="str">
            <v>F45-36102 Гайка Pit</v>
          </cell>
          <cell r="E5207">
            <v>4</v>
          </cell>
          <cell r="F5207">
            <v>164261.95000000001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4</v>
          </cell>
          <cell r="L5207">
            <v>164261.95000000001</v>
          </cell>
        </row>
        <row r="5208">
          <cell r="A5208">
            <v>1313113929</v>
          </cell>
          <cell r="B5208">
            <v>131311</v>
          </cell>
          <cell r="C5208" t="str">
            <v>Прочие запасные части</v>
          </cell>
          <cell r="D5208" t="str">
            <v>F45-36105 Шайба (гидром.)</v>
          </cell>
          <cell r="E5208">
            <v>4</v>
          </cell>
          <cell r="F5208">
            <v>25083.19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4</v>
          </cell>
          <cell r="L5208">
            <v>25083.19</v>
          </cell>
        </row>
        <row r="5209">
          <cell r="A5209">
            <v>1313113930</v>
          </cell>
          <cell r="B5209">
            <v>131311</v>
          </cell>
          <cell r="C5209" t="str">
            <v>Прочие запасные части</v>
          </cell>
          <cell r="D5209" t="str">
            <v>F45-36106 Шестиугольный болт (гидром.)</v>
          </cell>
          <cell r="E5209">
            <v>4</v>
          </cell>
          <cell r="F5209">
            <v>109507.96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4</v>
          </cell>
          <cell r="L5209">
            <v>109507.96</v>
          </cell>
        </row>
        <row r="5210">
          <cell r="A5210">
            <v>1313113931</v>
          </cell>
          <cell r="B5210">
            <v>131311</v>
          </cell>
          <cell r="C5210" t="str">
            <v>Прочие запасные части</v>
          </cell>
          <cell r="D5210" t="str">
            <v>F45-88226 Амортизатор Pit</v>
          </cell>
          <cell r="E5210">
            <v>1</v>
          </cell>
          <cell r="F5210">
            <v>93221.24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1</v>
          </cell>
          <cell r="L5210">
            <v>93221.24</v>
          </cell>
        </row>
        <row r="5211">
          <cell r="A5211">
            <v>1313113932</v>
          </cell>
          <cell r="B5211">
            <v>131311</v>
          </cell>
          <cell r="C5211" t="str">
            <v>Прочие запасные части</v>
          </cell>
          <cell r="D5211" t="str">
            <v>F45-92021 Набор уплотнений (гидромолот)</v>
          </cell>
          <cell r="E5211">
            <v>1</v>
          </cell>
          <cell r="F5211">
            <v>235802.65</v>
          </cell>
          <cell r="G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1</v>
          </cell>
          <cell r="L5211">
            <v>235802.65</v>
          </cell>
        </row>
        <row r="5212">
          <cell r="A5212">
            <v>1313113933</v>
          </cell>
          <cell r="B5212">
            <v>131311</v>
          </cell>
          <cell r="C5212" t="str">
            <v>Прочие запасные части</v>
          </cell>
          <cell r="D5212" t="str">
            <v>F45-92023 Набор уплотнений (гидромолот)</v>
          </cell>
          <cell r="E5212">
            <v>1</v>
          </cell>
          <cell r="F5212">
            <v>15127.43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1</v>
          </cell>
          <cell r="L5212">
            <v>15127.43</v>
          </cell>
        </row>
        <row r="5213">
          <cell r="A5213">
            <v>1313113934</v>
          </cell>
          <cell r="B5213">
            <v>131311</v>
          </cell>
          <cell r="C5213" t="str">
            <v>Прочие запасные части</v>
          </cell>
          <cell r="D5213" t="str">
            <v>F45-92032 Набор уплотнений (гидромолот)</v>
          </cell>
          <cell r="E5213">
            <v>1</v>
          </cell>
          <cell r="F5213">
            <v>51754.87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1</v>
          </cell>
          <cell r="L5213">
            <v>51754.87</v>
          </cell>
        </row>
        <row r="5214">
          <cell r="A5214">
            <v>1313113935</v>
          </cell>
          <cell r="B5214">
            <v>131311</v>
          </cell>
          <cell r="C5214" t="str">
            <v>Прочие запасные части</v>
          </cell>
          <cell r="D5214" t="str">
            <v>втулка на блок цилиндров</v>
          </cell>
          <cell r="E5214">
            <v>16</v>
          </cell>
          <cell r="F5214">
            <v>2605.31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16</v>
          </cell>
          <cell r="L5214">
            <v>2605.31</v>
          </cell>
        </row>
        <row r="5215">
          <cell r="A5215">
            <v>1313113936</v>
          </cell>
          <cell r="B5215">
            <v>131311</v>
          </cell>
          <cell r="C5215" t="str">
            <v>Прочие запасные части</v>
          </cell>
          <cell r="D5215" t="str">
            <v>втулка с уплотн. кольцами на блок цилиндров</v>
          </cell>
          <cell r="E5215">
            <v>16</v>
          </cell>
          <cell r="F5215">
            <v>2520.35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16</v>
          </cell>
          <cell r="L5215">
            <v>2520.35</v>
          </cell>
        </row>
        <row r="5216">
          <cell r="A5216">
            <v>1313113939</v>
          </cell>
          <cell r="B5216">
            <v>131311</v>
          </cell>
          <cell r="C5216" t="str">
            <v>Прочие запасные части</v>
          </cell>
          <cell r="D5216" t="str">
            <v>Гидромуфта</v>
          </cell>
          <cell r="E5216">
            <v>2</v>
          </cell>
          <cell r="F5216">
            <v>89366.37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2</v>
          </cell>
          <cell r="L5216">
            <v>89366.37</v>
          </cell>
        </row>
        <row r="5217">
          <cell r="A5217">
            <v>1313113940</v>
          </cell>
          <cell r="B5217">
            <v>131311</v>
          </cell>
          <cell r="C5217" t="str">
            <v>Прочие запасные части</v>
          </cell>
          <cell r="D5217" t="str">
            <v>датчик   24 3802</v>
          </cell>
          <cell r="E5217">
            <v>5</v>
          </cell>
          <cell r="F5217">
            <v>19849.560000000001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5</v>
          </cell>
          <cell r="L5217">
            <v>19849.560000000001</v>
          </cell>
        </row>
        <row r="5218">
          <cell r="A5218">
            <v>1313113945</v>
          </cell>
          <cell r="B5218">
            <v>131311</v>
          </cell>
          <cell r="C5218" t="str">
            <v>Прочие запасные части</v>
          </cell>
          <cell r="D5218" t="str">
            <v>заглушка резьбовая ф15</v>
          </cell>
          <cell r="E5218">
            <v>0</v>
          </cell>
          <cell r="F5218">
            <v>0</v>
          </cell>
          <cell r="G5218">
            <v>45</v>
          </cell>
          <cell r="H5218">
            <v>2285.2600000000002</v>
          </cell>
          <cell r="I5218">
            <v>0</v>
          </cell>
          <cell r="J5218">
            <v>0</v>
          </cell>
          <cell r="K5218">
            <v>45</v>
          </cell>
          <cell r="L5218">
            <v>2285.2600000000002</v>
          </cell>
        </row>
        <row r="5219">
          <cell r="A5219">
            <v>1313113952</v>
          </cell>
          <cell r="B5219">
            <v>131311</v>
          </cell>
          <cell r="C5219" t="str">
            <v>Прочие запасные части</v>
          </cell>
          <cell r="D5219" t="str">
            <v>6211 подшипник</v>
          </cell>
          <cell r="E5219">
            <v>2</v>
          </cell>
          <cell r="F5219">
            <v>1274.3399999999999</v>
          </cell>
          <cell r="G5219">
            <v>0</v>
          </cell>
          <cell r="H5219">
            <v>0</v>
          </cell>
          <cell r="I5219">
            <v>0</v>
          </cell>
          <cell r="J5219">
            <v>0</v>
          </cell>
          <cell r="K5219">
            <v>2</v>
          </cell>
          <cell r="L5219">
            <v>1274.3399999999999</v>
          </cell>
        </row>
        <row r="5220">
          <cell r="A5220">
            <v>1313113953</v>
          </cell>
          <cell r="B5220">
            <v>131311</v>
          </cell>
          <cell r="C5220" t="str">
            <v>Прочие запасные части</v>
          </cell>
          <cell r="D5220" t="str">
            <v>7213 Подшипник</v>
          </cell>
          <cell r="E5220">
            <v>3</v>
          </cell>
          <cell r="F5220">
            <v>3512.39</v>
          </cell>
          <cell r="G5220">
            <v>0</v>
          </cell>
          <cell r="H5220">
            <v>0</v>
          </cell>
          <cell r="I5220">
            <v>0</v>
          </cell>
          <cell r="J5220">
            <v>0</v>
          </cell>
          <cell r="K5220">
            <v>3</v>
          </cell>
          <cell r="L5220">
            <v>3512.39</v>
          </cell>
        </row>
        <row r="5221">
          <cell r="A5221">
            <v>1313113954</v>
          </cell>
          <cell r="B5221">
            <v>131311</v>
          </cell>
          <cell r="C5221" t="str">
            <v>Прочие запасные части</v>
          </cell>
          <cell r="D5221" t="str">
            <v>Вал Я-03.008</v>
          </cell>
          <cell r="E5221">
            <v>1</v>
          </cell>
          <cell r="F5221">
            <v>18870.04</v>
          </cell>
          <cell r="G5221">
            <v>0</v>
          </cell>
          <cell r="H5221">
            <v>0</v>
          </cell>
          <cell r="I5221">
            <v>0</v>
          </cell>
          <cell r="J5221">
            <v>0</v>
          </cell>
          <cell r="K5221">
            <v>1</v>
          </cell>
          <cell r="L5221">
            <v>18870.04</v>
          </cell>
        </row>
        <row r="5222">
          <cell r="A5222">
            <v>1313113955</v>
          </cell>
          <cell r="B5222">
            <v>131311</v>
          </cell>
          <cell r="C5222" t="str">
            <v>Прочие запасные части</v>
          </cell>
          <cell r="D5222" t="str">
            <v>Вал Я-03.141</v>
          </cell>
          <cell r="E5222">
            <v>1</v>
          </cell>
          <cell r="F5222">
            <v>20359.77</v>
          </cell>
          <cell r="G5222">
            <v>0</v>
          </cell>
          <cell r="H5222">
            <v>0</v>
          </cell>
          <cell r="I5222">
            <v>0</v>
          </cell>
          <cell r="J5222">
            <v>0</v>
          </cell>
          <cell r="K5222">
            <v>1</v>
          </cell>
          <cell r="L5222">
            <v>20359.77</v>
          </cell>
        </row>
        <row r="5223">
          <cell r="A5223">
            <v>1313113956</v>
          </cell>
          <cell r="B5223">
            <v>131311</v>
          </cell>
          <cell r="C5223" t="str">
            <v>Прочие запасные части</v>
          </cell>
          <cell r="D5223" t="str">
            <v>Вал Я-03.142</v>
          </cell>
          <cell r="E5223">
            <v>1</v>
          </cell>
          <cell r="F5223">
            <v>16166.42</v>
          </cell>
          <cell r="G5223">
            <v>0</v>
          </cell>
          <cell r="H5223">
            <v>0</v>
          </cell>
          <cell r="I5223">
            <v>0</v>
          </cell>
          <cell r="J5223">
            <v>0</v>
          </cell>
          <cell r="K5223">
            <v>1</v>
          </cell>
          <cell r="L5223">
            <v>16166.42</v>
          </cell>
        </row>
        <row r="5224">
          <cell r="A5224">
            <v>1313113959</v>
          </cell>
          <cell r="B5224">
            <v>131311</v>
          </cell>
          <cell r="C5224" t="str">
            <v>Прочие запасные части</v>
          </cell>
          <cell r="D5224" t="str">
            <v>датчик   24 3802</v>
          </cell>
          <cell r="E5224">
            <v>7</v>
          </cell>
          <cell r="F5224">
            <v>27789.38</v>
          </cell>
          <cell r="G5224">
            <v>0</v>
          </cell>
          <cell r="H5224">
            <v>0</v>
          </cell>
          <cell r="I5224">
            <v>0</v>
          </cell>
          <cell r="J5224">
            <v>0</v>
          </cell>
          <cell r="K5224">
            <v>7</v>
          </cell>
          <cell r="L5224">
            <v>27789.38</v>
          </cell>
        </row>
        <row r="5225">
          <cell r="A5225">
            <v>1313113963</v>
          </cell>
          <cell r="B5225">
            <v>131311</v>
          </cell>
          <cell r="C5225" t="str">
            <v>Прочие запасные части</v>
          </cell>
          <cell r="D5225" t="str">
            <v>клапан двойной защиты</v>
          </cell>
          <cell r="E5225">
            <v>4</v>
          </cell>
          <cell r="F5225">
            <v>11546.91</v>
          </cell>
          <cell r="G5225">
            <v>0</v>
          </cell>
          <cell r="H5225">
            <v>0</v>
          </cell>
          <cell r="I5225">
            <v>0</v>
          </cell>
          <cell r="J5225">
            <v>0</v>
          </cell>
          <cell r="K5225">
            <v>4</v>
          </cell>
          <cell r="L5225">
            <v>11546.91</v>
          </cell>
        </row>
        <row r="5226">
          <cell r="A5226">
            <v>1313113964</v>
          </cell>
          <cell r="B5226">
            <v>131311</v>
          </cell>
          <cell r="C5226" t="str">
            <v>Прочие запасные части</v>
          </cell>
          <cell r="D5226" t="str">
            <v>клапан ТНВД перепускной 33.1111282</v>
          </cell>
          <cell r="E5226">
            <v>5</v>
          </cell>
          <cell r="F5226">
            <v>2345.12</v>
          </cell>
          <cell r="G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5</v>
          </cell>
          <cell r="L5226">
            <v>2345.12</v>
          </cell>
        </row>
        <row r="5227">
          <cell r="A5227">
            <v>1313113965</v>
          </cell>
          <cell r="B5227">
            <v>131311</v>
          </cell>
          <cell r="C5227" t="str">
            <v>Прочие запасные части</v>
          </cell>
          <cell r="D5227" t="str">
            <v>кольцо 006-009-19-2-2</v>
          </cell>
          <cell r="E5227">
            <v>47</v>
          </cell>
          <cell r="F5227">
            <v>207.96</v>
          </cell>
          <cell r="G5227">
            <v>0</v>
          </cell>
          <cell r="H5227">
            <v>0</v>
          </cell>
          <cell r="I5227">
            <v>0</v>
          </cell>
          <cell r="J5227">
            <v>0</v>
          </cell>
          <cell r="K5227">
            <v>47</v>
          </cell>
          <cell r="L5227">
            <v>207.96</v>
          </cell>
        </row>
        <row r="5228">
          <cell r="A5228">
            <v>1313113966</v>
          </cell>
          <cell r="B5228">
            <v>131311</v>
          </cell>
          <cell r="C5228" t="str">
            <v>Прочие запасные части</v>
          </cell>
          <cell r="D5228" t="str">
            <v>кольцо 014-018-25-2-2</v>
          </cell>
          <cell r="E5228">
            <v>334</v>
          </cell>
          <cell r="F5228">
            <v>3842.49</v>
          </cell>
          <cell r="G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334</v>
          </cell>
          <cell r="L5228">
            <v>3842.49</v>
          </cell>
        </row>
        <row r="5229">
          <cell r="A5229">
            <v>1313113967</v>
          </cell>
          <cell r="B5229">
            <v>131311</v>
          </cell>
          <cell r="C5229" t="str">
            <v>Прочие запасные части</v>
          </cell>
          <cell r="D5229" t="str">
            <v>кольцо 025-030-30-2-2</v>
          </cell>
          <cell r="E5229">
            <v>248</v>
          </cell>
          <cell r="F5229">
            <v>3292.03</v>
          </cell>
          <cell r="G5229">
            <v>0</v>
          </cell>
          <cell r="H5229">
            <v>0</v>
          </cell>
          <cell r="I5229">
            <v>0</v>
          </cell>
          <cell r="J5229">
            <v>0</v>
          </cell>
          <cell r="K5229">
            <v>248</v>
          </cell>
          <cell r="L5229">
            <v>3292.03</v>
          </cell>
        </row>
        <row r="5230">
          <cell r="A5230">
            <v>1313113968</v>
          </cell>
          <cell r="B5230">
            <v>131311</v>
          </cell>
          <cell r="C5230" t="str">
            <v>Прочие запасные части</v>
          </cell>
          <cell r="D5230" t="str">
            <v>кольцо 045.050-36-2-2</v>
          </cell>
          <cell r="E5230">
            <v>56</v>
          </cell>
          <cell r="F5230">
            <v>1486.73</v>
          </cell>
          <cell r="G5230">
            <v>0</v>
          </cell>
          <cell r="H5230">
            <v>0</v>
          </cell>
          <cell r="I5230">
            <v>0</v>
          </cell>
          <cell r="J5230">
            <v>0</v>
          </cell>
          <cell r="K5230">
            <v>56</v>
          </cell>
          <cell r="L5230">
            <v>1486.73</v>
          </cell>
        </row>
        <row r="5231">
          <cell r="A5231">
            <v>1313113971</v>
          </cell>
          <cell r="B5231">
            <v>131311</v>
          </cell>
          <cell r="C5231" t="str">
            <v>Прочие запасные части</v>
          </cell>
          <cell r="D5231" t="str">
            <v>кольцо 045.053-36-2-2</v>
          </cell>
          <cell r="E5231">
            <v>33</v>
          </cell>
          <cell r="F5231">
            <v>423.45</v>
          </cell>
          <cell r="G5231">
            <v>0</v>
          </cell>
          <cell r="H5231">
            <v>0</v>
          </cell>
          <cell r="I5231">
            <v>0</v>
          </cell>
          <cell r="J5231">
            <v>0</v>
          </cell>
          <cell r="K5231">
            <v>33</v>
          </cell>
          <cell r="L5231">
            <v>423.45</v>
          </cell>
        </row>
        <row r="5232">
          <cell r="A5232">
            <v>1313113973</v>
          </cell>
          <cell r="B5232">
            <v>131311</v>
          </cell>
          <cell r="C5232" t="str">
            <v>Прочие запасные части</v>
          </cell>
          <cell r="D5232" t="str">
            <v>кулак 548-3501110</v>
          </cell>
          <cell r="E5232">
            <v>9</v>
          </cell>
          <cell r="F5232">
            <v>20572.57</v>
          </cell>
          <cell r="G5232">
            <v>0</v>
          </cell>
          <cell r="H5232">
            <v>0</v>
          </cell>
          <cell r="I5232">
            <v>0</v>
          </cell>
          <cell r="J5232">
            <v>0</v>
          </cell>
          <cell r="K5232">
            <v>9</v>
          </cell>
          <cell r="L5232">
            <v>20572.57</v>
          </cell>
        </row>
        <row r="5233">
          <cell r="A5233">
            <v>1313113974</v>
          </cell>
          <cell r="B5233">
            <v>131311</v>
          </cell>
          <cell r="C5233" t="str">
            <v>Прочие запасные части</v>
          </cell>
          <cell r="D5233" t="str">
            <v>Лампа 2212 3803-28</v>
          </cell>
          <cell r="E5233">
            <v>5</v>
          </cell>
          <cell r="F5233">
            <v>1234.52</v>
          </cell>
          <cell r="G5233">
            <v>0</v>
          </cell>
          <cell r="H5233">
            <v>0</v>
          </cell>
          <cell r="I5233">
            <v>0</v>
          </cell>
          <cell r="J5233">
            <v>0</v>
          </cell>
          <cell r="K5233">
            <v>5</v>
          </cell>
          <cell r="L5233">
            <v>1234.52</v>
          </cell>
        </row>
        <row r="5234">
          <cell r="A5234">
            <v>1313113975</v>
          </cell>
          <cell r="B5234">
            <v>131311</v>
          </cell>
          <cell r="C5234" t="str">
            <v>Прочие запасные части</v>
          </cell>
          <cell r="D5234" t="str">
            <v>манжета 120 3509070</v>
          </cell>
          <cell r="E5234">
            <v>8</v>
          </cell>
          <cell r="F5234">
            <v>4651.33</v>
          </cell>
          <cell r="G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8</v>
          </cell>
          <cell r="L5234">
            <v>4651.33</v>
          </cell>
        </row>
        <row r="5235">
          <cell r="A5235">
            <v>1313113976</v>
          </cell>
          <cell r="B5235">
            <v>131311</v>
          </cell>
          <cell r="C5235" t="str">
            <v>Прочие запасные части</v>
          </cell>
          <cell r="D5235" t="str">
            <v>Муфта ЭЯ-03.010</v>
          </cell>
          <cell r="E5235">
            <v>1</v>
          </cell>
          <cell r="F5235">
            <v>7779.74</v>
          </cell>
          <cell r="G5235">
            <v>0</v>
          </cell>
          <cell r="H5235">
            <v>0</v>
          </cell>
          <cell r="I5235">
            <v>0</v>
          </cell>
          <cell r="J5235">
            <v>0</v>
          </cell>
          <cell r="K5235">
            <v>1</v>
          </cell>
          <cell r="L5235">
            <v>7779.74</v>
          </cell>
        </row>
        <row r="5236">
          <cell r="A5236">
            <v>1313113977</v>
          </cell>
          <cell r="B5236">
            <v>131311</v>
          </cell>
          <cell r="C5236" t="str">
            <v>Прочие запасные части</v>
          </cell>
          <cell r="D5236" t="str">
            <v>Муфта Я-03.140</v>
          </cell>
          <cell r="E5236">
            <v>1</v>
          </cell>
          <cell r="F5236">
            <v>16525.07</v>
          </cell>
          <cell r="G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1</v>
          </cell>
          <cell r="L5236">
            <v>16525.07</v>
          </cell>
        </row>
        <row r="5237">
          <cell r="A5237">
            <v>1313113978</v>
          </cell>
          <cell r="B5237">
            <v>131311</v>
          </cell>
          <cell r="C5237" t="str">
            <v>Прочие запасные части</v>
          </cell>
          <cell r="D5237" t="str">
            <v>обойма 540-2208117</v>
          </cell>
          <cell r="E5237">
            <v>4</v>
          </cell>
          <cell r="F5237">
            <v>12095.57</v>
          </cell>
          <cell r="G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4</v>
          </cell>
          <cell r="L5237">
            <v>12095.57</v>
          </cell>
        </row>
        <row r="5238">
          <cell r="A5238">
            <v>1313113979</v>
          </cell>
          <cell r="B5238">
            <v>131311</v>
          </cell>
          <cell r="C5238" t="str">
            <v>Прочие запасные части</v>
          </cell>
          <cell r="D5238" t="str">
            <v>Палец 540М-2919426</v>
          </cell>
          <cell r="E5238">
            <v>6</v>
          </cell>
          <cell r="F5238">
            <v>28672.57</v>
          </cell>
          <cell r="G5238">
            <v>0</v>
          </cell>
          <cell r="H5238">
            <v>0</v>
          </cell>
          <cell r="I5238">
            <v>0</v>
          </cell>
          <cell r="J5238">
            <v>0</v>
          </cell>
          <cell r="K5238">
            <v>6</v>
          </cell>
          <cell r="L5238">
            <v>28672.57</v>
          </cell>
        </row>
        <row r="5239">
          <cell r="A5239">
            <v>1313113980</v>
          </cell>
          <cell r="B5239">
            <v>131311</v>
          </cell>
          <cell r="C5239" t="str">
            <v>Прочие запасные части</v>
          </cell>
          <cell r="D5239" t="str">
            <v>Палец 75481-2919426</v>
          </cell>
          <cell r="E5239">
            <v>4</v>
          </cell>
          <cell r="F5239">
            <v>12867.26</v>
          </cell>
          <cell r="G5239">
            <v>0</v>
          </cell>
          <cell r="H5239">
            <v>0</v>
          </cell>
          <cell r="I5239">
            <v>0</v>
          </cell>
          <cell r="J5239">
            <v>0</v>
          </cell>
          <cell r="K5239">
            <v>4</v>
          </cell>
          <cell r="L5239">
            <v>12867.26</v>
          </cell>
        </row>
        <row r="5240">
          <cell r="A5240">
            <v>1313113981</v>
          </cell>
          <cell r="B5240">
            <v>131311</v>
          </cell>
          <cell r="C5240" t="str">
            <v>Прочие запасные части</v>
          </cell>
          <cell r="D5240" t="str">
            <v>поршень 7540 3519128</v>
          </cell>
          <cell r="E5240">
            <v>1</v>
          </cell>
          <cell r="F5240">
            <v>1402.65</v>
          </cell>
          <cell r="G5240">
            <v>0</v>
          </cell>
          <cell r="H5240">
            <v>0</v>
          </cell>
          <cell r="I5240">
            <v>0</v>
          </cell>
          <cell r="J5240">
            <v>0</v>
          </cell>
          <cell r="K5240">
            <v>1</v>
          </cell>
          <cell r="L5240">
            <v>1402.65</v>
          </cell>
        </row>
        <row r="5241">
          <cell r="A5241">
            <v>1313113982</v>
          </cell>
          <cell r="B5241">
            <v>131311</v>
          </cell>
          <cell r="C5241" t="str">
            <v>Прочие запасные части</v>
          </cell>
          <cell r="D5241" t="str">
            <v>Привод СЛ135 5205100</v>
          </cell>
          <cell r="E5241">
            <v>12</v>
          </cell>
          <cell r="F5241">
            <v>47086.720000000001</v>
          </cell>
          <cell r="G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12</v>
          </cell>
          <cell r="L5241">
            <v>47086.720000000001</v>
          </cell>
        </row>
        <row r="5242">
          <cell r="A5242">
            <v>1313113983</v>
          </cell>
          <cell r="B5242">
            <v>131311</v>
          </cell>
          <cell r="C5242" t="str">
            <v>Прочие запасные части</v>
          </cell>
          <cell r="D5242" t="str">
            <v>пробка 7523 3003073</v>
          </cell>
          <cell r="E5242">
            <v>5</v>
          </cell>
          <cell r="F5242">
            <v>2707.97</v>
          </cell>
          <cell r="G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5</v>
          </cell>
          <cell r="L5242">
            <v>2707.97</v>
          </cell>
        </row>
        <row r="5243">
          <cell r="A5243">
            <v>1313113984</v>
          </cell>
          <cell r="B5243">
            <v>131311</v>
          </cell>
          <cell r="C5243" t="str">
            <v>Прочие запасные части</v>
          </cell>
          <cell r="D5243" t="str">
            <v>Ремень ПАЗ, Г-66 1400-11*10</v>
          </cell>
          <cell r="E5243">
            <v>15</v>
          </cell>
          <cell r="F5243">
            <v>4910.95</v>
          </cell>
          <cell r="G5243">
            <v>0</v>
          </cell>
          <cell r="H5243">
            <v>0</v>
          </cell>
          <cell r="I5243">
            <v>0</v>
          </cell>
          <cell r="J5243">
            <v>0</v>
          </cell>
          <cell r="K5243">
            <v>15</v>
          </cell>
          <cell r="L5243">
            <v>4910.95</v>
          </cell>
        </row>
        <row r="5244">
          <cell r="A5244">
            <v>1313113985</v>
          </cell>
          <cell r="B5244">
            <v>131311</v>
          </cell>
          <cell r="C5244" t="str">
            <v>Прочие запасные части</v>
          </cell>
          <cell r="D5244" t="str">
            <v>Сальник 2,2-30*56</v>
          </cell>
          <cell r="E5244">
            <v>3</v>
          </cell>
          <cell r="F5244">
            <v>111.5</v>
          </cell>
          <cell r="G5244">
            <v>0</v>
          </cell>
          <cell r="H5244">
            <v>0</v>
          </cell>
          <cell r="I5244">
            <v>0</v>
          </cell>
          <cell r="J5244">
            <v>0</v>
          </cell>
          <cell r="K5244">
            <v>3</v>
          </cell>
          <cell r="L5244">
            <v>111.5</v>
          </cell>
        </row>
        <row r="5245">
          <cell r="A5245">
            <v>1313113986</v>
          </cell>
          <cell r="B5245">
            <v>131311</v>
          </cell>
          <cell r="C5245" t="str">
            <v>Прочие запасные части</v>
          </cell>
          <cell r="D5245" t="str">
            <v>сальник 60*85</v>
          </cell>
          <cell r="E5245">
            <v>6</v>
          </cell>
          <cell r="F5245">
            <v>997.49</v>
          </cell>
          <cell r="G5245">
            <v>0</v>
          </cell>
          <cell r="H5245">
            <v>0</v>
          </cell>
          <cell r="I5245">
            <v>0</v>
          </cell>
          <cell r="J5245">
            <v>0</v>
          </cell>
          <cell r="K5245">
            <v>6</v>
          </cell>
          <cell r="L5245">
            <v>997.49</v>
          </cell>
        </row>
        <row r="5246">
          <cell r="A5246">
            <v>1313113987</v>
          </cell>
          <cell r="B5246">
            <v>131311</v>
          </cell>
          <cell r="C5246" t="str">
            <v>Прочие запасные части</v>
          </cell>
          <cell r="D5246" t="str">
            <v>сальник 80*105</v>
          </cell>
          <cell r="E5246">
            <v>23</v>
          </cell>
          <cell r="F5246">
            <v>3765.49</v>
          </cell>
          <cell r="G5246">
            <v>0</v>
          </cell>
          <cell r="H5246">
            <v>0</v>
          </cell>
          <cell r="I5246">
            <v>0</v>
          </cell>
          <cell r="J5246">
            <v>0</v>
          </cell>
          <cell r="K5246">
            <v>23</v>
          </cell>
          <cell r="L5246">
            <v>3765.49</v>
          </cell>
        </row>
        <row r="5247">
          <cell r="A5247">
            <v>1313113988</v>
          </cell>
          <cell r="B5247">
            <v>131311</v>
          </cell>
          <cell r="C5247" t="str">
            <v>Прочие запасные части</v>
          </cell>
          <cell r="D5247" t="str">
            <v>Фильтр 4656608</v>
          </cell>
          <cell r="E5247">
            <v>11</v>
          </cell>
          <cell r="F5247">
            <v>91473.21</v>
          </cell>
          <cell r="G5247">
            <v>0</v>
          </cell>
          <cell r="H5247">
            <v>0</v>
          </cell>
          <cell r="I5247">
            <v>1</v>
          </cell>
          <cell r="J5247">
            <v>8315.75</v>
          </cell>
          <cell r="K5247">
            <v>10</v>
          </cell>
          <cell r="L5247">
            <v>83157.460000000006</v>
          </cell>
        </row>
        <row r="5248">
          <cell r="A5248">
            <v>1313113990</v>
          </cell>
          <cell r="B5248">
            <v>131311</v>
          </cell>
          <cell r="C5248" t="str">
            <v>Прочие запасные части</v>
          </cell>
          <cell r="D5248" t="str">
            <v>Цапфа 7523 3003064</v>
          </cell>
          <cell r="E5248">
            <v>6</v>
          </cell>
          <cell r="F5248">
            <v>9260.18</v>
          </cell>
          <cell r="G5248">
            <v>0</v>
          </cell>
          <cell r="H5248">
            <v>0</v>
          </cell>
          <cell r="I5248">
            <v>1</v>
          </cell>
          <cell r="J5248">
            <v>1543.36</v>
          </cell>
          <cell r="K5248">
            <v>5</v>
          </cell>
          <cell r="L5248">
            <v>7716.82</v>
          </cell>
        </row>
        <row r="5249">
          <cell r="A5249">
            <v>1313113991</v>
          </cell>
          <cell r="B5249">
            <v>131311</v>
          </cell>
          <cell r="C5249" t="str">
            <v>Прочие запасные части</v>
          </cell>
          <cell r="D5249" t="str">
            <v>шкив 540А-3509130</v>
          </cell>
          <cell r="E5249">
            <v>4</v>
          </cell>
          <cell r="F5249">
            <v>13415.93</v>
          </cell>
          <cell r="G5249">
            <v>0</v>
          </cell>
          <cell r="H5249">
            <v>0</v>
          </cell>
          <cell r="I5249">
            <v>0</v>
          </cell>
          <cell r="J5249">
            <v>0</v>
          </cell>
          <cell r="K5249">
            <v>4</v>
          </cell>
          <cell r="L5249">
            <v>13415.93</v>
          </cell>
        </row>
        <row r="5250">
          <cell r="A5250">
            <v>1313113992</v>
          </cell>
          <cell r="B5250">
            <v>131311</v>
          </cell>
          <cell r="C5250" t="str">
            <v>Прочие запасные части</v>
          </cell>
          <cell r="D5250" t="str">
            <v>Щетка МГС 5</v>
          </cell>
          <cell r="E5250">
            <v>16</v>
          </cell>
          <cell r="F5250">
            <v>3796.46</v>
          </cell>
          <cell r="G5250">
            <v>0</v>
          </cell>
          <cell r="H5250">
            <v>0</v>
          </cell>
          <cell r="I5250">
            <v>0</v>
          </cell>
          <cell r="J5250">
            <v>0</v>
          </cell>
          <cell r="K5250">
            <v>16</v>
          </cell>
          <cell r="L5250">
            <v>3796.46</v>
          </cell>
        </row>
        <row r="5251">
          <cell r="A5251">
            <v>1313113993</v>
          </cell>
          <cell r="B5251">
            <v>131311</v>
          </cell>
          <cell r="C5251" t="str">
            <v>Прочие запасные части</v>
          </cell>
          <cell r="D5251" t="str">
            <v>ЭФМ 020 Гидросист Т-35, Т-25</v>
          </cell>
          <cell r="E5251">
            <v>20</v>
          </cell>
          <cell r="F5251">
            <v>11150.44</v>
          </cell>
          <cell r="G5251">
            <v>0</v>
          </cell>
          <cell r="H5251">
            <v>0</v>
          </cell>
          <cell r="I5251">
            <v>0</v>
          </cell>
          <cell r="J5251">
            <v>0</v>
          </cell>
          <cell r="K5251">
            <v>20</v>
          </cell>
          <cell r="L5251">
            <v>11150.44</v>
          </cell>
        </row>
        <row r="5252">
          <cell r="A5252">
            <v>1313113994</v>
          </cell>
          <cell r="B5252">
            <v>131311</v>
          </cell>
          <cell r="C5252" t="str">
            <v>Прочие запасные части</v>
          </cell>
          <cell r="D5252" t="str">
            <v>ЭФТ 002 МАЗ КрАЗ Дв8401</v>
          </cell>
          <cell r="E5252">
            <v>8</v>
          </cell>
          <cell r="F5252">
            <v>1628.32</v>
          </cell>
          <cell r="G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8</v>
          </cell>
          <cell r="L5252">
            <v>1628.32</v>
          </cell>
        </row>
        <row r="5253">
          <cell r="A5253">
            <v>1313113995</v>
          </cell>
          <cell r="B5253">
            <v>131311</v>
          </cell>
          <cell r="C5253" t="str">
            <v>Прочие запасные части</v>
          </cell>
          <cell r="D5253" t="str">
            <v>предохранитель ПР 112 (16а)</v>
          </cell>
          <cell r="E5253">
            <v>265</v>
          </cell>
          <cell r="F5253">
            <v>3517.71</v>
          </cell>
          <cell r="G5253">
            <v>0</v>
          </cell>
          <cell r="H5253">
            <v>0</v>
          </cell>
          <cell r="I5253">
            <v>0</v>
          </cell>
          <cell r="J5253">
            <v>0</v>
          </cell>
          <cell r="K5253">
            <v>265</v>
          </cell>
          <cell r="L5253">
            <v>3517.71</v>
          </cell>
        </row>
        <row r="5254">
          <cell r="A5254">
            <v>1313113996</v>
          </cell>
          <cell r="B5254">
            <v>131311</v>
          </cell>
          <cell r="C5254" t="str">
            <v>Прочие запасные части</v>
          </cell>
          <cell r="D5254" t="str">
            <v>Крестовина 410-2201025</v>
          </cell>
          <cell r="E5254">
            <v>7</v>
          </cell>
          <cell r="F5254">
            <v>13529.2</v>
          </cell>
          <cell r="G5254">
            <v>0</v>
          </cell>
          <cell r="H5254">
            <v>0</v>
          </cell>
          <cell r="I5254">
            <v>0</v>
          </cell>
          <cell r="J5254">
            <v>0</v>
          </cell>
          <cell r="K5254">
            <v>7</v>
          </cell>
          <cell r="L5254">
            <v>13529.2</v>
          </cell>
        </row>
        <row r="5255">
          <cell r="A5255">
            <v>1313113997</v>
          </cell>
          <cell r="B5255">
            <v>131311</v>
          </cell>
          <cell r="C5255" t="str">
            <v>Прочие запасные части</v>
          </cell>
          <cell r="D5255" t="str">
            <v>плунжерная пара 60 11110741</v>
          </cell>
          <cell r="E5255">
            <v>4</v>
          </cell>
          <cell r="F5255">
            <v>6470.8</v>
          </cell>
          <cell r="G5255">
            <v>0</v>
          </cell>
          <cell r="H5255">
            <v>0</v>
          </cell>
          <cell r="I5255">
            <v>0</v>
          </cell>
          <cell r="J5255">
            <v>0</v>
          </cell>
          <cell r="K5255">
            <v>4</v>
          </cell>
          <cell r="L5255">
            <v>6470.8</v>
          </cell>
        </row>
        <row r="5256">
          <cell r="A5256">
            <v>1313113998</v>
          </cell>
          <cell r="B5256">
            <v>131311</v>
          </cell>
          <cell r="C5256" t="str">
            <v>Прочие запасные части</v>
          </cell>
          <cell r="D5256" t="str">
            <v>кольцо 040-045-36-22</v>
          </cell>
          <cell r="E5256">
            <v>56</v>
          </cell>
          <cell r="F5256">
            <v>1387.6</v>
          </cell>
          <cell r="G5256">
            <v>0</v>
          </cell>
          <cell r="H5256">
            <v>0</v>
          </cell>
          <cell r="I5256">
            <v>0</v>
          </cell>
          <cell r="J5256">
            <v>0</v>
          </cell>
          <cell r="K5256">
            <v>56</v>
          </cell>
          <cell r="L5256">
            <v>1387.6</v>
          </cell>
        </row>
        <row r="5257">
          <cell r="A5257">
            <v>1313113999</v>
          </cell>
          <cell r="B5257">
            <v>131311</v>
          </cell>
          <cell r="C5257" t="str">
            <v>Прочие запасные части</v>
          </cell>
          <cell r="D5257" t="str">
            <v>распределитель Р-80/4</v>
          </cell>
          <cell r="E5257">
            <v>1</v>
          </cell>
          <cell r="F5257">
            <v>68274.039999999994</v>
          </cell>
          <cell r="G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1</v>
          </cell>
          <cell r="L5257">
            <v>68274.039999999994</v>
          </cell>
        </row>
        <row r="5258">
          <cell r="A5258">
            <v>1313114003</v>
          </cell>
          <cell r="B5258">
            <v>131311</v>
          </cell>
          <cell r="C5258" t="str">
            <v>Прочие запасные части</v>
          </cell>
          <cell r="D5258" t="str">
            <v>Кольцо коллектора</v>
          </cell>
          <cell r="E5258">
            <v>20</v>
          </cell>
          <cell r="F5258">
            <v>777.5</v>
          </cell>
          <cell r="G5258">
            <v>2</v>
          </cell>
          <cell r="H5258">
            <v>89.29</v>
          </cell>
          <cell r="I5258">
            <v>0</v>
          </cell>
          <cell r="J5258">
            <v>0</v>
          </cell>
          <cell r="K5258">
            <v>22</v>
          </cell>
          <cell r="L5258">
            <v>866.79</v>
          </cell>
        </row>
        <row r="5259">
          <cell r="A5259">
            <v>1313114004</v>
          </cell>
          <cell r="B5259">
            <v>131311</v>
          </cell>
          <cell r="C5259" t="str">
            <v>Прочие запасные части</v>
          </cell>
          <cell r="D5259" t="str">
            <v>Лампа габор.12вт</v>
          </cell>
          <cell r="E5259">
            <v>209</v>
          </cell>
          <cell r="F5259">
            <v>6427.27</v>
          </cell>
          <cell r="G5259">
            <v>0</v>
          </cell>
          <cell r="H5259">
            <v>0</v>
          </cell>
          <cell r="I5259">
            <v>0</v>
          </cell>
          <cell r="J5259">
            <v>0</v>
          </cell>
          <cell r="K5259">
            <v>209</v>
          </cell>
          <cell r="L5259">
            <v>6427.27</v>
          </cell>
        </row>
        <row r="5260">
          <cell r="A5260">
            <v>1313114007</v>
          </cell>
          <cell r="B5260">
            <v>131311</v>
          </cell>
          <cell r="C5260" t="str">
            <v>Прочие запасные части</v>
          </cell>
          <cell r="D5260" t="str">
            <v>манжета</v>
          </cell>
          <cell r="E5260">
            <v>7</v>
          </cell>
          <cell r="F5260">
            <v>9292.0400000000009</v>
          </cell>
          <cell r="G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7</v>
          </cell>
          <cell r="L5260">
            <v>9292.0400000000009</v>
          </cell>
        </row>
        <row r="5261">
          <cell r="A5261">
            <v>1313114008</v>
          </cell>
          <cell r="B5261">
            <v>131311</v>
          </cell>
          <cell r="C5261" t="str">
            <v>Прочие запасные части</v>
          </cell>
          <cell r="D5261" t="str">
            <v>Подушка задней опоры</v>
          </cell>
          <cell r="E5261">
            <v>6</v>
          </cell>
          <cell r="F5261">
            <v>4141.59</v>
          </cell>
          <cell r="G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6</v>
          </cell>
          <cell r="L5261">
            <v>4141.59</v>
          </cell>
        </row>
        <row r="5262">
          <cell r="A5262">
            <v>1313114009</v>
          </cell>
          <cell r="B5262">
            <v>131311</v>
          </cell>
          <cell r="C5262" t="str">
            <v>Прочие запасные части</v>
          </cell>
          <cell r="D5262" t="str">
            <v>прокладка турбины</v>
          </cell>
          <cell r="E5262">
            <v>4</v>
          </cell>
          <cell r="F5262">
            <v>707.96</v>
          </cell>
          <cell r="G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4</v>
          </cell>
          <cell r="L5262">
            <v>707.96</v>
          </cell>
        </row>
        <row r="5263">
          <cell r="A5263">
            <v>1313114010</v>
          </cell>
          <cell r="B5263">
            <v>131311</v>
          </cell>
          <cell r="C5263" t="str">
            <v>Прочие запасные части</v>
          </cell>
          <cell r="D5263" t="str">
            <v>противотуманки</v>
          </cell>
          <cell r="E5263">
            <v>2</v>
          </cell>
          <cell r="F5263">
            <v>176.99</v>
          </cell>
          <cell r="G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2</v>
          </cell>
          <cell r="L5263">
            <v>176.99</v>
          </cell>
        </row>
        <row r="5264">
          <cell r="A5264">
            <v>1313114011</v>
          </cell>
          <cell r="B5264">
            <v>131311</v>
          </cell>
          <cell r="C5264" t="str">
            <v>Прочие запасные части</v>
          </cell>
          <cell r="D5264" t="str">
            <v>пружина муф.вкл. сцепления</v>
          </cell>
          <cell r="E5264">
            <v>1</v>
          </cell>
          <cell r="F5264">
            <v>26.55</v>
          </cell>
          <cell r="G5264">
            <v>0</v>
          </cell>
          <cell r="H5264">
            <v>0</v>
          </cell>
          <cell r="I5264">
            <v>0</v>
          </cell>
          <cell r="J5264">
            <v>0</v>
          </cell>
          <cell r="K5264">
            <v>1</v>
          </cell>
          <cell r="L5264">
            <v>26.55</v>
          </cell>
        </row>
        <row r="5265">
          <cell r="A5265">
            <v>1313114012</v>
          </cell>
          <cell r="B5265">
            <v>131311</v>
          </cell>
          <cell r="C5265" t="str">
            <v>Прочие запасные части</v>
          </cell>
          <cell r="D5265" t="str">
            <v>тормозные накладки</v>
          </cell>
          <cell r="E5265">
            <v>94</v>
          </cell>
          <cell r="F5265">
            <v>33304.07</v>
          </cell>
          <cell r="G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94</v>
          </cell>
          <cell r="L5265">
            <v>33304.07</v>
          </cell>
        </row>
        <row r="5266">
          <cell r="A5266">
            <v>1313114013</v>
          </cell>
          <cell r="B5266">
            <v>131311</v>
          </cell>
          <cell r="C5266" t="str">
            <v>Прочие запасные части</v>
          </cell>
          <cell r="D5266" t="str">
            <v>фара Е</v>
          </cell>
          <cell r="E5266">
            <v>2</v>
          </cell>
          <cell r="F5266">
            <v>7433.63</v>
          </cell>
          <cell r="G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2</v>
          </cell>
          <cell r="L5266">
            <v>7433.63</v>
          </cell>
        </row>
        <row r="5267">
          <cell r="A5267">
            <v>1313114015</v>
          </cell>
          <cell r="B5267">
            <v>131311</v>
          </cell>
          <cell r="C5267" t="str">
            <v>Прочие запасные части</v>
          </cell>
          <cell r="D5267" t="str">
            <v>цилиндр пневматический</v>
          </cell>
          <cell r="E5267">
            <v>2</v>
          </cell>
          <cell r="F5267">
            <v>2437.17</v>
          </cell>
          <cell r="G5267">
            <v>0</v>
          </cell>
          <cell r="H5267">
            <v>0</v>
          </cell>
          <cell r="I5267">
            <v>0</v>
          </cell>
          <cell r="J5267">
            <v>0</v>
          </cell>
          <cell r="K5267">
            <v>2</v>
          </cell>
          <cell r="L5267">
            <v>2437.17</v>
          </cell>
        </row>
        <row r="5268">
          <cell r="A5268">
            <v>1313114016</v>
          </cell>
          <cell r="B5268">
            <v>131311</v>
          </cell>
          <cell r="C5268" t="str">
            <v>Прочие запасные части</v>
          </cell>
          <cell r="D5268" t="str">
            <v>Шланг смазки муфты</v>
          </cell>
          <cell r="E5268">
            <v>1</v>
          </cell>
          <cell r="F5268">
            <v>265.49</v>
          </cell>
          <cell r="G5268">
            <v>0</v>
          </cell>
          <cell r="H5268">
            <v>0</v>
          </cell>
          <cell r="I5268">
            <v>0</v>
          </cell>
          <cell r="J5268">
            <v>0</v>
          </cell>
          <cell r="K5268">
            <v>1</v>
          </cell>
          <cell r="L5268">
            <v>265.49</v>
          </cell>
        </row>
        <row r="5269">
          <cell r="A5269">
            <v>1313114018</v>
          </cell>
          <cell r="B5269">
            <v>131311</v>
          </cell>
          <cell r="C5269" t="str">
            <v>Прочие запасные части</v>
          </cell>
          <cell r="D5269" t="str">
            <v>Усиленные башмаки</v>
          </cell>
          <cell r="E5269">
            <v>110</v>
          </cell>
          <cell r="F5269">
            <v>6045307.96</v>
          </cell>
          <cell r="G5269">
            <v>0</v>
          </cell>
          <cell r="H5269">
            <v>0</v>
          </cell>
          <cell r="I5269">
            <v>0</v>
          </cell>
          <cell r="J5269">
            <v>0</v>
          </cell>
          <cell r="K5269">
            <v>110</v>
          </cell>
          <cell r="L5269">
            <v>6045307.96</v>
          </cell>
        </row>
        <row r="5270">
          <cell r="A5270">
            <v>1313114022</v>
          </cell>
          <cell r="B5270">
            <v>131311</v>
          </cell>
          <cell r="C5270" t="str">
            <v>Прочие запасные части</v>
          </cell>
          <cell r="D5270" t="str">
            <v>Корневая подкладка (38 мм )</v>
          </cell>
          <cell r="E5270">
            <v>2</v>
          </cell>
          <cell r="F5270">
            <v>120847.19</v>
          </cell>
          <cell r="G5270">
            <v>0</v>
          </cell>
          <cell r="H5270">
            <v>0</v>
          </cell>
          <cell r="I5270">
            <v>2</v>
          </cell>
          <cell r="J5270">
            <v>120847.19</v>
          </cell>
          <cell r="K5270">
            <v>0</v>
          </cell>
          <cell r="L5270">
            <v>0</v>
          </cell>
        </row>
        <row r="5271">
          <cell r="A5271">
            <v>1313114023</v>
          </cell>
          <cell r="B5271">
            <v>131311</v>
          </cell>
          <cell r="C5271" t="str">
            <v>Прочие запасные части</v>
          </cell>
          <cell r="D5271" t="str">
            <v>Комплекты футировки с хромированным покрытием</v>
          </cell>
          <cell r="E5271">
            <v>4</v>
          </cell>
          <cell r="F5271">
            <v>10486080.859999999</v>
          </cell>
          <cell r="G5271">
            <v>0</v>
          </cell>
          <cell r="H5271">
            <v>0</v>
          </cell>
          <cell r="I5271">
            <v>0</v>
          </cell>
          <cell r="J5271">
            <v>0</v>
          </cell>
          <cell r="K5271">
            <v>4</v>
          </cell>
          <cell r="L5271">
            <v>10486080.859999999</v>
          </cell>
        </row>
        <row r="5272">
          <cell r="A5272">
            <v>1313114024</v>
          </cell>
          <cell r="B5272">
            <v>131311</v>
          </cell>
          <cell r="C5272" t="str">
            <v>Прочие запасные части</v>
          </cell>
          <cell r="D5272" t="str">
            <v>Комплект гаек и болтов</v>
          </cell>
          <cell r="E5272">
            <v>1</v>
          </cell>
          <cell r="F5272">
            <v>1002165.33</v>
          </cell>
          <cell r="G5272">
            <v>0</v>
          </cell>
          <cell r="H5272">
            <v>0</v>
          </cell>
          <cell r="I5272">
            <v>0</v>
          </cell>
          <cell r="J5272">
            <v>0</v>
          </cell>
          <cell r="K5272">
            <v>1</v>
          </cell>
          <cell r="L5272">
            <v>1002165.33</v>
          </cell>
        </row>
        <row r="5273">
          <cell r="A5273">
            <v>1313114027</v>
          </cell>
          <cell r="B5273">
            <v>131311</v>
          </cell>
          <cell r="C5273" t="str">
            <v>Прочие запасные части</v>
          </cell>
          <cell r="D5273" t="str">
            <v>Фильтр М 840-1012040 МАЗ</v>
          </cell>
          <cell r="E5273">
            <v>64</v>
          </cell>
          <cell r="F5273">
            <v>18749.98</v>
          </cell>
          <cell r="G5273">
            <v>0</v>
          </cell>
          <cell r="H5273">
            <v>0</v>
          </cell>
          <cell r="I5273">
            <v>0</v>
          </cell>
          <cell r="J5273">
            <v>0</v>
          </cell>
          <cell r="K5273">
            <v>64</v>
          </cell>
          <cell r="L5273">
            <v>18749.98</v>
          </cell>
        </row>
        <row r="5274">
          <cell r="A5274">
            <v>1313114028</v>
          </cell>
          <cell r="B5274">
            <v>131311</v>
          </cell>
          <cell r="C5274" t="str">
            <v>Прочие запасные части</v>
          </cell>
          <cell r="D5274" t="str">
            <v>шестерня 540-3802033</v>
          </cell>
          <cell r="E5274">
            <v>5</v>
          </cell>
          <cell r="F5274">
            <v>16438.05</v>
          </cell>
          <cell r="G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5</v>
          </cell>
          <cell r="L5274">
            <v>16438.05</v>
          </cell>
        </row>
        <row r="5275">
          <cell r="A5275">
            <v>1313114029</v>
          </cell>
          <cell r="B5275">
            <v>131311</v>
          </cell>
          <cell r="C5275" t="str">
            <v>Прочие запасные части</v>
          </cell>
          <cell r="D5275" t="str">
            <v>Шестерня 525 3502140 ед. изм. шт</v>
          </cell>
          <cell r="E5275">
            <v>10</v>
          </cell>
          <cell r="F5275">
            <v>15840.71</v>
          </cell>
          <cell r="G5275">
            <v>0</v>
          </cell>
          <cell r="H5275">
            <v>0</v>
          </cell>
          <cell r="I5275">
            <v>0</v>
          </cell>
          <cell r="J5275">
            <v>0</v>
          </cell>
          <cell r="K5275">
            <v>10</v>
          </cell>
          <cell r="L5275">
            <v>15840.71</v>
          </cell>
        </row>
        <row r="5276">
          <cell r="A5276">
            <v>1313114030</v>
          </cell>
          <cell r="B5276">
            <v>131311</v>
          </cell>
          <cell r="C5276" t="str">
            <v>Прочие запасные части</v>
          </cell>
          <cell r="D5276" t="str">
            <v>Шайба электромагнитная ДКМ 165ЛМ-У1</v>
          </cell>
          <cell r="E5276">
            <v>1</v>
          </cell>
          <cell r="F5276">
            <v>4159448.23</v>
          </cell>
          <cell r="G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1</v>
          </cell>
          <cell r="L5276">
            <v>4159448.23</v>
          </cell>
        </row>
        <row r="5277">
          <cell r="A5277">
            <v>1313114032</v>
          </cell>
          <cell r="B5277">
            <v>131311</v>
          </cell>
          <cell r="C5277" t="str">
            <v>Прочие запасные части</v>
          </cell>
          <cell r="D5277" t="str">
            <v>Фланец 7523-2201102</v>
          </cell>
          <cell r="E5277">
            <v>2</v>
          </cell>
          <cell r="F5277">
            <v>31492.04</v>
          </cell>
          <cell r="G5277">
            <v>0</v>
          </cell>
          <cell r="H5277">
            <v>0</v>
          </cell>
          <cell r="I5277">
            <v>0</v>
          </cell>
          <cell r="J5277">
            <v>0</v>
          </cell>
          <cell r="K5277">
            <v>2</v>
          </cell>
          <cell r="L5277">
            <v>31492.04</v>
          </cell>
        </row>
        <row r="5278">
          <cell r="A5278">
            <v>1313114034</v>
          </cell>
          <cell r="B5278">
            <v>131311</v>
          </cell>
          <cell r="C5278" t="str">
            <v>Прочие запасные части</v>
          </cell>
          <cell r="D5278" t="str">
            <v>ТНВД ямз</v>
          </cell>
          <cell r="E5278">
            <v>1</v>
          </cell>
          <cell r="F5278">
            <v>128279.65</v>
          </cell>
          <cell r="G5278">
            <v>0</v>
          </cell>
          <cell r="H5278">
            <v>0</v>
          </cell>
          <cell r="I5278">
            <v>0</v>
          </cell>
          <cell r="J5278">
            <v>0</v>
          </cell>
          <cell r="K5278">
            <v>1</v>
          </cell>
          <cell r="L5278">
            <v>128279.65</v>
          </cell>
        </row>
        <row r="5279">
          <cell r="A5279">
            <v>1313114035</v>
          </cell>
          <cell r="B5279">
            <v>131311</v>
          </cell>
          <cell r="C5279" t="str">
            <v>Прочие запасные части</v>
          </cell>
          <cell r="D5279" t="str">
            <v>ткомпрессор 122   1118010-02</v>
          </cell>
          <cell r="E5279">
            <v>4</v>
          </cell>
          <cell r="F5279">
            <v>238633.63</v>
          </cell>
          <cell r="G5279">
            <v>0</v>
          </cell>
          <cell r="H5279">
            <v>0</v>
          </cell>
          <cell r="I5279">
            <v>0</v>
          </cell>
          <cell r="J5279">
            <v>0</v>
          </cell>
          <cell r="K5279">
            <v>4</v>
          </cell>
          <cell r="L5279">
            <v>238633.63</v>
          </cell>
        </row>
        <row r="5280">
          <cell r="A5280">
            <v>1313114036</v>
          </cell>
          <cell r="B5280">
            <v>131311</v>
          </cell>
          <cell r="C5280" t="str">
            <v>Прочие запасные части</v>
          </cell>
          <cell r="D5280" t="str">
            <v>ткомпрессор 122   1118010-01</v>
          </cell>
          <cell r="E5280">
            <v>1</v>
          </cell>
          <cell r="F5280">
            <v>60876.1</v>
          </cell>
          <cell r="G5280">
            <v>0</v>
          </cell>
          <cell r="H5280">
            <v>0</v>
          </cell>
          <cell r="I5280">
            <v>0</v>
          </cell>
          <cell r="J5280">
            <v>0</v>
          </cell>
          <cell r="K5280">
            <v>1</v>
          </cell>
          <cell r="L5280">
            <v>60876.1</v>
          </cell>
        </row>
        <row r="5281">
          <cell r="A5281">
            <v>1313114037</v>
          </cell>
          <cell r="B5281">
            <v>131311</v>
          </cell>
          <cell r="C5281" t="str">
            <v>Прочие запасные части</v>
          </cell>
          <cell r="D5281" t="str">
            <v>Сухарь СМД-118</v>
          </cell>
          <cell r="E5281">
            <v>1</v>
          </cell>
          <cell r="F5281">
            <v>221099.03</v>
          </cell>
          <cell r="G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1</v>
          </cell>
          <cell r="L5281">
            <v>221099.03</v>
          </cell>
        </row>
        <row r="5282">
          <cell r="A5282">
            <v>1313114038</v>
          </cell>
          <cell r="B5282">
            <v>131311</v>
          </cell>
          <cell r="C5282" t="str">
            <v>Прочие запасные части</v>
          </cell>
          <cell r="D5282" t="str">
            <v>суппорт 540М 3507010</v>
          </cell>
          <cell r="E5282">
            <v>1</v>
          </cell>
          <cell r="F5282">
            <v>27587.61</v>
          </cell>
          <cell r="G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1</v>
          </cell>
          <cell r="L5282">
            <v>27587.61</v>
          </cell>
        </row>
        <row r="5283">
          <cell r="A5283">
            <v>1313114039</v>
          </cell>
          <cell r="B5283">
            <v>131311</v>
          </cell>
          <cell r="C5283" t="str">
            <v>Прочие запасные части</v>
          </cell>
          <cell r="D5283" t="str">
            <v>Статор 2501 3708.101</v>
          </cell>
          <cell r="E5283">
            <v>2</v>
          </cell>
          <cell r="F5283">
            <v>7283.19</v>
          </cell>
          <cell r="G5283">
            <v>0</v>
          </cell>
          <cell r="H5283">
            <v>0</v>
          </cell>
          <cell r="I5283">
            <v>0</v>
          </cell>
          <cell r="J5283">
            <v>0</v>
          </cell>
          <cell r="K5283">
            <v>2</v>
          </cell>
          <cell r="L5283">
            <v>7283.19</v>
          </cell>
        </row>
        <row r="5284">
          <cell r="A5284">
            <v>1313114040</v>
          </cell>
          <cell r="B5284">
            <v>131311</v>
          </cell>
          <cell r="C5284" t="str">
            <v>Прочие запасные части</v>
          </cell>
          <cell r="D5284" t="str">
            <v>стартер 8912-3708 камаз</v>
          </cell>
          <cell r="E5284">
            <v>3</v>
          </cell>
          <cell r="F5284">
            <v>114187.5</v>
          </cell>
          <cell r="G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3</v>
          </cell>
          <cell r="L5284">
            <v>114187.5</v>
          </cell>
        </row>
        <row r="5285">
          <cell r="A5285">
            <v>1313114041</v>
          </cell>
          <cell r="B5285">
            <v>131311</v>
          </cell>
          <cell r="C5285" t="str">
            <v>Прочие запасные части</v>
          </cell>
          <cell r="D5285" t="str">
            <v>стартер 2501-3708</v>
          </cell>
          <cell r="E5285">
            <v>2</v>
          </cell>
          <cell r="F5285">
            <v>83904.42</v>
          </cell>
          <cell r="G5285">
            <v>0</v>
          </cell>
          <cell r="H5285">
            <v>0</v>
          </cell>
          <cell r="I5285">
            <v>0</v>
          </cell>
          <cell r="J5285">
            <v>0</v>
          </cell>
          <cell r="K5285">
            <v>2</v>
          </cell>
          <cell r="L5285">
            <v>83904.42</v>
          </cell>
        </row>
        <row r="5286">
          <cell r="A5286">
            <v>1313114042</v>
          </cell>
          <cell r="B5286">
            <v>131311</v>
          </cell>
          <cell r="C5286" t="str">
            <v>Прочие запасные части</v>
          </cell>
          <cell r="D5286" t="str">
            <v>Система управления ПНС-600</v>
          </cell>
          <cell r="E5286">
            <v>1</v>
          </cell>
          <cell r="F5286">
            <v>360144.44</v>
          </cell>
          <cell r="G5286">
            <v>0</v>
          </cell>
          <cell r="H5286">
            <v>0</v>
          </cell>
          <cell r="I5286">
            <v>0</v>
          </cell>
          <cell r="J5286">
            <v>0</v>
          </cell>
          <cell r="K5286">
            <v>1</v>
          </cell>
          <cell r="L5286">
            <v>360144.44</v>
          </cell>
        </row>
        <row r="5287">
          <cell r="A5287">
            <v>1313114043</v>
          </cell>
          <cell r="B5287">
            <v>131311</v>
          </cell>
          <cell r="C5287" t="str">
            <v>Прочие запасные части</v>
          </cell>
          <cell r="D5287" t="str">
            <v>рычаг 548-3501135</v>
          </cell>
          <cell r="E5287">
            <v>4</v>
          </cell>
          <cell r="F5287">
            <v>10619.47</v>
          </cell>
          <cell r="G5287">
            <v>0</v>
          </cell>
          <cell r="H5287">
            <v>0</v>
          </cell>
          <cell r="I5287">
            <v>0</v>
          </cell>
          <cell r="J5287">
            <v>0</v>
          </cell>
          <cell r="K5287">
            <v>4</v>
          </cell>
          <cell r="L5287">
            <v>10619.47</v>
          </cell>
        </row>
        <row r="5288">
          <cell r="A5288">
            <v>1313114044</v>
          </cell>
          <cell r="B5288">
            <v>131311</v>
          </cell>
          <cell r="C5288" t="str">
            <v>Прочие запасные части</v>
          </cell>
          <cell r="D5288" t="str">
            <v>Ремень 6300</v>
          </cell>
          <cell r="E5288">
            <v>6</v>
          </cell>
          <cell r="F5288">
            <v>11718.58</v>
          </cell>
          <cell r="G5288">
            <v>0</v>
          </cell>
          <cell r="H5288">
            <v>0</v>
          </cell>
          <cell r="I5288">
            <v>0</v>
          </cell>
          <cell r="J5288">
            <v>0</v>
          </cell>
          <cell r="K5288">
            <v>6</v>
          </cell>
          <cell r="L5288">
            <v>11718.58</v>
          </cell>
        </row>
        <row r="5289">
          <cell r="A5289">
            <v>1313114045</v>
          </cell>
          <cell r="B5289">
            <v>131311</v>
          </cell>
          <cell r="C5289" t="str">
            <v>Прочие запасные части</v>
          </cell>
          <cell r="D5289" t="str">
            <v>Рем. к-т   548 1700001</v>
          </cell>
          <cell r="E5289">
            <v>4</v>
          </cell>
          <cell r="F5289">
            <v>22088.5</v>
          </cell>
          <cell r="G5289">
            <v>0</v>
          </cell>
          <cell r="H5289">
            <v>0</v>
          </cell>
          <cell r="I5289">
            <v>0</v>
          </cell>
          <cell r="J5289">
            <v>0</v>
          </cell>
          <cell r="K5289">
            <v>4</v>
          </cell>
          <cell r="L5289">
            <v>22088.5</v>
          </cell>
        </row>
        <row r="5290">
          <cell r="A5290">
            <v>1313114046</v>
          </cell>
          <cell r="B5290">
            <v>131311</v>
          </cell>
          <cell r="C5290" t="str">
            <v>Прочие запасные части</v>
          </cell>
          <cell r="D5290" t="str">
            <v>реле48 3747</v>
          </cell>
          <cell r="E5290">
            <v>5</v>
          </cell>
          <cell r="F5290">
            <v>15035.4</v>
          </cell>
          <cell r="G5290">
            <v>0</v>
          </cell>
          <cell r="H5290">
            <v>0</v>
          </cell>
          <cell r="I5290">
            <v>0</v>
          </cell>
          <cell r="J5290">
            <v>0</v>
          </cell>
          <cell r="K5290">
            <v>5</v>
          </cell>
          <cell r="L5290">
            <v>15035.4</v>
          </cell>
        </row>
        <row r="5291">
          <cell r="A5291">
            <v>1313114049</v>
          </cell>
          <cell r="B5291">
            <v>131311</v>
          </cell>
          <cell r="C5291" t="str">
            <v>Прочие запасные части</v>
          </cell>
          <cell r="D5291" t="str">
            <v>реле стартера</v>
          </cell>
          <cell r="E5291">
            <v>4</v>
          </cell>
          <cell r="F5291">
            <v>1234.82</v>
          </cell>
          <cell r="G5291">
            <v>2</v>
          </cell>
          <cell r="H5291">
            <v>892.86</v>
          </cell>
          <cell r="I5291">
            <v>0</v>
          </cell>
          <cell r="J5291">
            <v>0</v>
          </cell>
          <cell r="K5291">
            <v>6</v>
          </cell>
          <cell r="L5291">
            <v>2127.6799999999998</v>
          </cell>
        </row>
        <row r="5292">
          <cell r="A5292">
            <v>1313114051</v>
          </cell>
          <cell r="B5292">
            <v>131311</v>
          </cell>
          <cell r="C5292" t="str">
            <v>Прочие запасные части</v>
          </cell>
          <cell r="D5292" t="str">
            <v>рк головки блока</v>
          </cell>
          <cell r="E5292">
            <v>1</v>
          </cell>
          <cell r="F5292">
            <v>1504.42</v>
          </cell>
          <cell r="G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1</v>
          </cell>
          <cell r="L5292">
            <v>1504.42</v>
          </cell>
        </row>
        <row r="5293">
          <cell r="A5293">
            <v>1313114053</v>
          </cell>
          <cell r="B5293">
            <v>131311</v>
          </cell>
          <cell r="C5293" t="str">
            <v>Прочие запасные части</v>
          </cell>
          <cell r="D5293" t="str">
            <v>Пром.вал подъема</v>
          </cell>
          <cell r="E5293">
            <v>1</v>
          </cell>
          <cell r="F5293">
            <v>774336.28</v>
          </cell>
          <cell r="G5293">
            <v>0</v>
          </cell>
          <cell r="H5293">
            <v>0</v>
          </cell>
          <cell r="I5293">
            <v>0</v>
          </cell>
          <cell r="J5293">
            <v>0</v>
          </cell>
          <cell r="K5293">
            <v>1</v>
          </cell>
          <cell r="L5293">
            <v>774336.28</v>
          </cell>
        </row>
        <row r="5294">
          <cell r="A5294">
            <v>1313114055</v>
          </cell>
          <cell r="B5294">
            <v>131311</v>
          </cell>
          <cell r="C5294" t="str">
            <v>Прочие запасные части</v>
          </cell>
          <cell r="D5294" t="str">
            <v>Задвижка чуг д-150 мм</v>
          </cell>
          <cell r="E5294">
            <v>1</v>
          </cell>
          <cell r="F5294">
            <v>66109.73</v>
          </cell>
          <cell r="G5294">
            <v>0</v>
          </cell>
          <cell r="H5294">
            <v>0</v>
          </cell>
          <cell r="I5294">
            <v>0</v>
          </cell>
          <cell r="J5294">
            <v>0</v>
          </cell>
          <cell r="K5294">
            <v>1</v>
          </cell>
          <cell r="L5294">
            <v>66109.73</v>
          </cell>
        </row>
        <row r="5295">
          <cell r="A5295">
            <v>1313114056</v>
          </cell>
          <cell r="B5295">
            <v>131311</v>
          </cell>
          <cell r="C5295" t="str">
            <v>Прочие запасные части</v>
          </cell>
          <cell r="D5295" t="str">
            <v>Болт М24*80</v>
          </cell>
          <cell r="E5295">
            <v>26.2</v>
          </cell>
          <cell r="F5295">
            <v>6205.21</v>
          </cell>
          <cell r="G5295">
            <v>0</v>
          </cell>
          <cell r="H5295">
            <v>0</v>
          </cell>
          <cell r="I5295">
            <v>0</v>
          </cell>
          <cell r="J5295">
            <v>0</v>
          </cell>
          <cell r="K5295">
            <v>26.2</v>
          </cell>
          <cell r="L5295">
            <v>6205.21</v>
          </cell>
        </row>
        <row r="5296">
          <cell r="A5296">
            <v>1313114057</v>
          </cell>
          <cell r="B5296">
            <v>131311</v>
          </cell>
          <cell r="C5296" t="str">
            <v>Прочие запасные части</v>
          </cell>
          <cell r="D5296" t="str">
            <v>Пром.вал напора</v>
          </cell>
          <cell r="E5296">
            <v>1</v>
          </cell>
          <cell r="F5296">
            <v>380530.97</v>
          </cell>
          <cell r="G5296">
            <v>0</v>
          </cell>
          <cell r="H5296">
            <v>0</v>
          </cell>
          <cell r="I5296">
            <v>0</v>
          </cell>
          <cell r="J5296">
            <v>0</v>
          </cell>
          <cell r="K5296">
            <v>1</v>
          </cell>
          <cell r="L5296">
            <v>380530.97</v>
          </cell>
        </row>
        <row r="5297">
          <cell r="A5297">
            <v>1313114058</v>
          </cell>
          <cell r="B5297">
            <v>131311</v>
          </cell>
          <cell r="C5297" t="str">
            <v>Прочие запасные части</v>
          </cell>
          <cell r="D5297" t="str">
            <v>Прокладка</v>
          </cell>
          <cell r="E5297">
            <v>3</v>
          </cell>
          <cell r="F5297">
            <v>840</v>
          </cell>
          <cell r="G5297">
            <v>0</v>
          </cell>
          <cell r="H5297">
            <v>0</v>
          </cell>
          <cell r="I5297">
            <v>0</v>
          </cell>
          <cell r="J5297">
            <v>0</v>
          </cell>
          <cell r="K5297">
            <v>3</v>
          </cell>
          <cell r="L5297">
            <v>840</v>
          </cell>
        </row>
        <row r="5298">
          <cell r="A5298">
            <v>1313114060</v>
          </cell>
          <cell r="B5298">
            <v>131311</v>
          </cell>
          <cell r="C5298" t="str">
            <v>Прочие запасные части</v>
          </cell>
          <cell r="D5298" t="str">
            <v>Подшипник 402411</v>
          </cell>
          <cell r="E5298">
            <v>1</v>
          </cell>
          <cell r="F5298">
            <v>3097.34</v>
          </cell>
          <cell r="G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1</v>
          </cell>
          <cell r="L5298">
            <v>3097.34</v>
          </cell>
        </row>
        <row r="5299">
          <cell r="A5299">
            <v>1313114062</v>
          </cell>
          <cell r="B5299">
            <v>131311</v>
          </cell>
          <cell r="C5299" t="str">
            <v>Прочие запасные части</v>
          </cell>
          <cell r="D5299" t="str">
            <v>Подушка поддерж.опоры КПП</v>
          </cell>
          <cell r="E5299">
            <v>4</v>
          </cell>
          <cell r="F5299">
            <v>1366.38</v>
          </cell>
          <cell r="G5299">
            <v>0</v>
          </cell>
          <cell r="H5299">
            <v>0</v>
          </cell>
          <cell r="I5299">
            <v>0</v>
          </cell>
          <cell r="J5299">
            <v>0</v>
          </cell>
          <cell r="K5299">
            <v>4</v>
          </cell>
          <cell r="L5299">
            <v>1366.38</v>
          </cell>
        </row>
        <row r="5300">
          <cell r="A5300">
            <v>1313114063</v>
          </cell>
          <cell r="B5300">
            <v>131311</v>
          </cell>
          <cell r="C5300" t="str">
            <v>Прочие запасные части</v>
          </cell>
          <cell r="D5300" t="str">
            <v>Патрубок промежуточный</v>
          </cell>
          <cell r="E5300">
            <v>2</v>
          </cell>
          <cell r="F5300">
            <v>173.45</v>
          </cell>
          <cell r="G5300">
            <v>0</v>
          </cell>
          <cell r="H5300">
            <v>0</v>
          </cell>
          <cell r="I5300">
            <v>0</v>
          </cell>
          <cell r="J5300">
            <v>0</v>
          </cell>
          <cell r="K5300">
            <v>2</v>
          </cell>
          <cell r="L5300">
            <v>173.45</v>
          </cell>
        </row>
        <row r="5301">
          <cell r="A5301">
            <v>1313114064</v>
          </cell>
          <cell r="B5301">
            <v>131311</v>
          </cell>
          <cell r="C5301" t="str">
            <v>Прочие запасные части</v>
          </cell>
          <cell r="D5301" t="str">
            <v>Патрубок нижний</v>
          </cell>
          <cell r="E5301">
            <v>6</v>
          </cell>
          <cell r="F5301">
            <v>1313.61</v>
          </cell>
          <cell r="G5301">
            <v>0</v>
          </cell>
          <cell r="H5301">
            <v>0</v>
          </cell>
          <cell r="I5301">
            <v>2</v>
          </cell>
          <cell r="J5301">
            <v>437.5</v>
          </cell>
          <cell r="K5301">
            <v>4</v>
          </cell>
          <cell r="L5301">
            <v>876.11</v>
          </cell>
        </row>
        <row r="5302">
          <cell r="A5302">
            <v>1313114065</v>
          </cell>
          <cell r="B5302">
            <v>131311</v>
          </cell>
          <cell r="C5302" t="str">
            <v>Прочие запасные части</v>
          </cell>
          <cell r="D5302" t="str">
            <v>Нож угловой правый ДЗ-59 ХЛ.01</v>
          </cell>
          <cell r="E5302">
            <v>4</v>
          </cell>
          <cell r="F5302">
            <v>154000</v>
          </cell>
          <cell r="G5302">
            <v>0</v>
          </cell>
          <cell r="H5302">
            <v>0</v>
          </cell>
          <cell r="I5302">
            <v>0</v>
          </cell>
          <cell r="J5302">
            <v>0</v>
          </cell>
          <cell r="K5302">
            <v>4</v>
          </cell>
          <cell r="L5302">
            <v>154000</v>
          </cell>
        </row>
        <row r="5303">
          <cell r="A5303">
            <v>1313114066</v>
          </cell>
          <cell r="B5303">
            <v>131311</v>
          </cell>
          <cell r="C5303" t="str">
            <v>Прочие запасные части</v>
          </cell>
          <cell r="D5303" t="str">
            <v>Нож угловой правый Д-572.07.004</v>
          </cell>
          <cell r="E5303">
            <v>1</v>
          </cell>
          <cell r="F5303">
            <v>9000</v>
          </cell>
          <cell r="G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1</v>
          </cell>
          <cell r="L5303">
            <v>9000</v>
          </cell>
        </row>
        <row r="5304">
          <cell r="A5304">
            <v>1313114067</v>
          </cell>
          <cell r="B5304">
            <v>131311</v>
          </cell>
          <cell r="C5304" t="str">
            <v>Прочие запасные части</v>
          </cell>
          <cell r="D5304" t="str">
            <v>Нож угловой левый ДЗ-59 ХЛ.01</v>
          </cell>
          <cell r="E5304">
            <v>6</v>
          </cell>
          <cell r="F5304">
            <v>231000</v>
          </cell>
          <cell r="G5304">
            <v>0</v>
          </cell>
          <cell r="H5304">
            <v>0</v>
          </cell>
          <cell r="I5304">
            <v>0</v>
          </cell>
          <cell r="J5304">
            <v>0</v>
          </cell>
          <cell r="K5304">
            <v>6</v>
          </cell>
          <cell r="L5304">
            <v>231000</v>
          </cell>
        </row>
        <row r="5305">
          <cell r="A5305">
            <v>1313114069</v>
          </cell>
          <cell r="B5305">
            <v>131311</v>
          </cell>
          <cell r="C5305" t="str">
            <v>Прочие запасные части</v>
          </cell>
          <cell r="D5305" t="str">
            <v>насос Г-11-24</v>
          </cell>
          <cell r="E5305">
            <v>2</v>
          </cell>
          <cell r="F5305">
            <v>80000</v>
          </cell>
          <cell r="G5305">
            <v>0</v>
          </cell>
          <cell r="H5305">
            <v>0</v>
          </cell>
          <cell r="I5305">
            <v>0</v>
          </cell>
          <cell r="J5305">
            <v>0</v>
          </cell>
          <cell r="K5305">
            <v>2</v>
          </cell>
          <cell r="L5305">
            <v>80000</v>
          </cell>
        </row>
        <row r="5306">
          <cell r="A5306">
            <v>1313114070</v>
          </cell>
          <cell r="B5306">
            <v>131311</v>
          </cell>
          <cell r="C5306" t="str">
            <v>Прочие запасные части</v>
          </cell>
          <cell r="D5306" t="str">
            <v>Насос 240-1307010</v>
          </cell>
          <cell r="E5306">
            <v>1</v>
          </cell>
          <cell r="F5306">
            <v>20132.740000000002</v>
          </cell>
          <cell r="G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1</v>
          </cell>
          <cell r="L5306">
            <v>20132.740000000002</v>
          </cell>
        </row>
        <row r="5307">
          <cell r="A5307">
            <v>1313114071</v>
          </cell>
          <cell r="B5307">
            <v>131311</v>
          </cell>
          <cell r="C5307" t="str">
            <v>Прочие запасные части</v>
          </cell>
          <cell r="D5307" t="str">
            <v>НАСОС  НШ50А</v>
          </cell>
          <cell r="E5307">
            <v>9</v>
          </cell>
          <cell r="F5307">
            <v>80034.100000000006</v>
          </cell>
          <cell r="G5307">
            <v>0</v>
          </cell>
          <cell r="H5307">
            <v>0</v>
          </cell>
          <cell r="I5307">
            <v>0</v>
          </cell>
          <cell r="J5307">
            <v>0</v>
          </cell>
          <cell r="K5307">
            <v>9</v>
          </cell>
          <cell r="L5307">
            <v>80034.100000000006</v>
          </cell>
        </row>
        <row r="5308">
          <cell r="A5308">
            <v>1313114072</v>
          </cell>
          <cell r="B5308">
            <v>131311</v>
          </cell>
          <cell r="C5308" t="str">
            <v>Прочие запасные части</v>
          </cell>
          <cell r="D5308" t="str">
            <v>моторедуктор 6002-3730</v>
          </cell>
          <cell r="E5308">
            <v>2</v>
          </cell>
          <cell r="F5308">
            <v>17332.740000000002</v>
          </cell>
          <cell r="G5308">
            <v>0</v>
          </cell>
          <cell r="H5308">
            <v>0</v>
          </cell>
          <cell r="I5308">
            <v>0</v>
          </cell>
          <cell r="J5308">
            <v>0</v>
          </cell>
          <cell r="K5308">
            <v>2</v>
          </cell>
          <cell r="L5308">
            <v>17332.740000000002</v>
          </cell>
        </row>
        <row r="5309">
          <cell r="A5309">
            <v>1313114074</v>
          </cell>
          <cell r="B5309">
            <v>131311</v>
          </cell>
          <cell r="C5309" t="str">
            <v>Прочие запасные части</v>
          </cell>
          <cell r="D5309" t="str">
            <v>Лампа 2212 3803-28</v>
          </cell>
          <cell r="E5309">
            <v>5</v>
          </cell>
          <cell r="F5309">
            <v>1606.19</v>
          </cell>
          <cell r="G5309">
            <v>0</v>
          </cell>
          <cell r="H5309">
            <v>0</v>
          </cell>
          <cell r="I5309">
            <v>0</v>
          </cell>
          <cell r="J5309">
            <v>0</v>
          </cell>
          <cell r="K5309">
            <v>5</v>
          </cell>
          <cell r="L5309">
            <v>1606.19</v>
          </cell>
        </row>
        <row r="5310">
          <cell r="A5310">
            <v>1313114075</v>
          </cell>
          <cell r="B5310">
            <v>131311</v>
          </cell>
          <cell r="C5310" t="str">
            <v>Прочие запасные части</v>
          </cell>
          <cell r="D5310" t="str">
            <v>Крышка 2501-3708300</v>
          </cell>
          <cell r="E5310">
            <v>4</v>
          </cell>
          <cell r="F5310">
            <v>13787.61</v>
          </cell>
          <cell r="G5310">
            <v>0</v>
          </cell>
          <cell r="H5310">
            <v>0</v>
          </cell>
          <cell r="I5310">
            <v>0</v>
          </cell>
          <cell r="J5310">
            <v>0</v>
          </cell>
          <cell r="K5310">
            <v>4</v>
          </cell>
          <cell r="L5310">
            <v>13787.61</v>
          </cell>
        </row>
        <row r="5311">
          <cell r="A5311">
            <v>1313114076</v>
          </cell>
          <cell r="B5311">
            <v>131311</v>
          </cell>
          <cell r="C5311" t="str">
            <v>Прочие запасные части</v>
          </cell>
          <cell r="D5311" t="str">
            <v>кран ПС 7</v>
          </cell>
          <cell r="E5311">
            <v>10</v>
          </cell>
          <cell r="F5311">
            <v>2681.42</v>
          </cell>
          <cell r="G5311">
            <v>0</v>
          </cell>
          <cell r="H5311">
            <v>0</v>
          </cell>
          <cell r="I5311">
            <v>1</v>
          </cell>
          <cell r="J5311">
            <v>268.14999999999998</v>
          </cell>
          <cell r="K5311">
            <v>9</v>
          </cell>
          <cell r="L5311">
            <v>2413.27</v>
          </cell>
        </row>
        <row r="5312">
          <cell r="A5312">
            <v>1313114077</v>
          </cell>
          <cell r="B5312">
            <v>131311</v>
          </cell>
          <cell r="C5312" t="str">
            <v>Прочие запасные части</v>
          </cell>
          <cell r="D5312" t="str">
            <v>кран  ускорительный</v>
          </cell>
          <cell r="E5312">
            <v>2</v>
          </cell>
          <cell r="F5312">
            <v>8000</v>
          </cell>
          <cell r="G5312">
            <v>0</v>
          </cell>
          <cell r="H5312">
            <v>0</v>
          </cell>
          <cell r="I5312">
            <v>0</v>
          </cell>
          <cell r="J5312">
            <v>0</v>
          </cell>
          <cell r="K5312">
            <v>2</v>
          </cell>
          <cell r="L5312">
            <v>8000</v>
          </cell>
        </row>
        <row r="5313">
          <cell r="A5313">
            <v>1313114078</v>
          </cell>
          <cell r="B5313">
            <v>131311</v>
          </cell>
          <cell r="C5313" t="str">
            <v>Прочие запасные части</v>
          </cell>
          <cell r="D5313" t="str">
            <v>Корпус вспомогательного тормоза</v>
          </cell>
          <cell r="E5313">
            <v>2</v>
          </cell>
          <cell r="F5313">
            <v>6407.08</v>
          </cell>
          <cell r="G5313">
            <v>0</v>
          </cell>
          <cell r="H5313">
            <v>0</v>
          </cell>
          <cell r="I5313">
            <v>0</v>
          </cell>
          <cell r="J5313">
            <v>0</v>
          </cell>
          <cell r="K5313">
            <v>2</v>
          </cell>
          <cell r="L5313">
            <v>6407.08</v>
          </cell>
        </row>
        <row r="5314">
          <cell r="A5314">
            <v>1313114079</v>
          </cell>
          <cell r="B5314">
            <v>131311</v>
          </cell>
          <cell r="C5314" t="str">
            <v>Прочие запасные части</v>
          </cell>
          <cell r="D5314" t="str">
            <v>Корпус  2501 3708</v>
          </cell>
          <cell r="E5314">
            <v>2</v>
          </cell>
          <cell r="F5314">
            <v>11504.42</v>
          </cell>
          <cell r="G5314">
            <v>0</v>
          </cell>
          <cell r="H5314">
            <v>0</v>
          </cell>
          <cell r="I5314">
            <v>0</v>
          </cell>
          <cell r="J5314">
            <v>0</v>
          </cell>
          <cell r="K5314">
            <v>2</v>
          </cell>
          <cell r="L5314">
            <v>11504.42</v>
          </cell>
        </row>
        <row r="5315">
          <cell r="A5315">
            <v>1313114080</v>
          </cell>
          <cell r="B5315">
            <v>131311</v>
          </cell>
          <cell r="C5315" t="str">
            <v>Прочие запасные части</v>
          </cell>
          <cell r="D5315" t="str">
            <v>Комплект колец гильзы ЯМЗ</v>
          </cell>
          <cell r="E5315">
            <v>16</v>
          </cell>
          <cell r="F5315">
            <v>2265.4899999999998</v>
          </cell>
          <cell r="G5315">
            <v>0</v>
          </cell>
          <cell r="H5315">
            <v>0</v>
          </cell>
          <cell r="I5315">
            <v>0</v>
          </cell>
          <cell r="J5315">
            <v>0</v>
          </cell>
          <cell r="K5315">
            <v>16</v>
          </cell>
          <cell r="L5315">
            <v>2265.4899999999998</v>
          </cell>
        </row>
        <row r="5316">
          <cell r="A5316">
            <v>1313114081</v>
          </cell>
          <cell r="B5316">
            <v>131311</v>
          </cell>
          <cell r="C5316" t="str">
            <v>Прочие запасные части</v>
          </cell>
          <cell r="D5316" t="str">
            <v>кольцо 130-140-58-22</v>
          </cell>
          <cell r="E5316">
            <v>12</v>
          </cell>
          <cell r="F5316">
            <v>700.88</v>
          </cell>
          <cell r="G5316">
            <v>0</v>
          </cell>
          <cell r="H5316">
            <v>0</v>
          </cell>
          <cell r="I5316">
            <v>0</v>
          </cell>
          <cell r="J5316">
            <v>0</v>
          </cell>
          <cell r="K5316">
            <v>12</v>
          </cell>
          <cell r="L5316">
            <v>700.88</v>
          </cell>
        </row>
        <row r="5317">
          <cell r="A5317">
            <v>1313114082</v>
          </cell>
          <cell r="B5317">
            <v>131311</v>
          </cell>
          <cell r="C5317" t="str">
            <v>Прочие запасные части</v>
          </cell>
          <cell r="D5317" t="str">
            <v>Кожух 7540 2405015</v>
          </cell>
          <cell r="E5317">
            <v>1</v>
          </cell>
          <cell r="F5317">
            <v>17797.349999999999</v>
          </cell>
          <cell r="G5317">
            <v>0</v>
          </cell>
          <cell r="H5317">
            <v>0</v>
          </cell>
          <cell r="I5317">
            <v>0</v>
          </cell>
          <cell r="J5317">
            <v>0</v>
          </cell>
          <cell r="K5317">
            <v>1</v>
          </cell>
          <cell r="L5317">
            <v>17797.349999999999</v>
          </cell>
        </row>
        <row r="5318">
          <cell r="A5318">
            <v>1313114084</v>
          </cell>
          <cell r="B5318">
            <v>131311</v>
          </cell>
          <cell r="C5318" t="str">
            <v>Прочие запасные части</v>
          </cell>
          <cell r="D5318" t="str">
            <v>клапан тройной защиты</v>
          </cell>
          <cell r="E5318">
            <v>4</v>
          </cell>
          <cell r="F5318">
            <v>18208.849999999999</v>
          </cell>
          <cell r="G5318">
            <v>0</v>
          </cell>
          <cell r="H5318">
            <v>0</v>
          </cell>
          <cell r="I5318">
            <v>0</v>
          </cell>
          <cell r="J5318">
            <v>0</v>
          </cell>
          <cell r="K5318">
            <v>4</v>
          </cell>
          <cell r="L5318">
            <v>18208.849999999999</v>
          </cell>
        </row>
        <row r="5319">
          <cell r="A5319">
            <v>1313114085</v>
          </cell>
          <cell r="B5319">
            <v>131311</v>
          </cell>
          <cell r="C5319" t="str">
            <v>Прочие запасные части</v>
          </cell>
          <cell r="D5319" t="str">
            <v>Клапан одинарной защиты</v>
          </cell>
          <cell r="E5319">
            <v>2</v>
          </cell>
          <cell r="F5319">
            <v>3221.24</v>
          </cell>
          <cell r="G5319">
            <v>0</v>
          </cell>
          <cell r="H5319">
            <v>0</v>
          </cell>
          <cell r="I5319">
            <v>0</v>
          </cell>
          <cell r="J5319">
            <v>0</v>
          </cell>
          <cell r="K5319">
            <v>2</v>
          </cell>
          <cell r="L5319">
            <v>3221.24</v>
          </cell>
        </row>
        <row r="5320">
          <cell r="A5320">
            <v>1313114086</v>
          </cell>
          <cell r="B5320">
            <v>131311</v>
          </cell>
          <cell r="C5320" t="str">
            <v>Прочие запасные части</v>
          </cell>
          <cell r="D5320" t="str">
            <v>клапан ограничителя давления</v>
          </cell>
          <cell r="E5320">
            <v>2</v>
          </cell>
          <cell r="F5320">
            <v>7589.38</v>
          </cell>
          <cell r="G5320">
            <v>0</v>
          </cell>
          <cell r="H5320">
            <v>0</v>
          </cell>
          <cell r="I5320">
            <v>0</v>
          </cell>
          <cell r="J5320">
            <v>0</v>
          </cell>
          <cell r="K5320">
            <v>2</v>
          </cell>
          <cell r="L5320">
            <v>7589.38</v>
          </cell>
        </row>
        <row r="5321">
          <cell r="A5321">
            <v>1313114087</v>
          </cell>
          <cell r="B5321">
            <v>131311</v>
          </cell>
          <cell r="C5321" t="str">
            <v>Прочие запасные части</v>
          </cell>
          <cell r="D5321" t="str">
            <v>Клапан контрольного вывода</v>
          </cell>
          <cell r="E5321">
            <v>1</v>
          </cell>
          <cell r="F5321">
            <v>446.02</v>
          </cell>
          <cell r="G5321">
            <v>0</v>
          </cell>
          <cell r="H5321">
            <v>0</v>
          </cell>
          <cell r="I5321">
            <v>0</v>
          </cell>
          <cell r="J5321">
            <v>0</v>
          </cell>
          <cell r="K5321">
            <v>1</v>
          </cell>
          <cell r="L5321">
            <v>446.02</v>
          </cell>
        </row>
        <row r="5322">
          <cell r="A5322">
            <v>1313114088</v>
          </cell>
          <cell r="B5322">
            <v>131311</v>
          </cell>
          <cell r="C5322" t="str">
            <v>Прочие запасные части</v>
          </cell>
          <cell r="D5322" t="str">
            <v>камера тормозная камаз</v>
          </cell>
          <cell r="E5322">
            <v>4</v>
          </cell>
          <cell r="F5322">
            <v>14743.36</v>
          </cell>
          <cell r="G5322">
            <v>0</v>
          </cell>
          <cell r="H5322">
            <v>0</v>
          </cell>
          <cell r="I5322">
            <v>0</v>
          </cell>
          <cell r="J5322">
            <v>0</v>
          </cell>
          <cell r="K5322">
            <v>4</v>
          </cell>
          <cell r="L5322">
            <v>14743.36</v>
          </cell>
        </row>
        <row r="5323">
          <cell r="A5323">
            <v>1313114089</v>
          </cell>
          <cell r="B5323">
            <v>131311</v>
          </cell>
          <cell r="C5323" t="str">
            <v>Прочие запасные части</v>
          </cell>
          <cell r="D5323" t="str">
            <v>камера тормозная</v>
          </cell>
          <cell r="E5323">
            <v>6</v>
          </cell>
          <cell r="F5323">
            <v>14980.54</v>
          </cell>
          <cell r="G5323">
            <v>0</v>
          </cell>
          <cell r="H5323">
            <v>0</v>
          </cell>
          <cell r="I5323">
            <v>0</v>
          </cell>
          <cell r="J5323">
            <v>0</v>
          </cell>
          <cell r="K5323">
            <v>6</v>
          </cell>
          <cell r="L5323">
            <v>14980.54</v>
          </cell>
        </row>
        <row r="5324">
          <cell r="A5324">
            <v>1313114090</v>
          </cell>
          <cell r="B5324">
            <v>131311</v>
          </cell>
          <cell r="C5324" t="str">
            <v>Прочие запасные части</v>
          </cell>
          <cell r="D5324" t="str">
            <v>зуб рыхлителя Т-330</v>
          </cell>
          <cell r="E5324">
            <v>1</v>
          </cell>
          <cell r="F5324">
            <v>189800</v>
          </cell>
          <cell r="G5324">
            <v>0</v>
          </cell>
          <cell r="H5324">
            <v>0</v>
          </cell>
          <cell r="I5324">
            <v>0</v>
          </cell>
          <cell r="J5324">
            <v>0</v>
          </cell>
          <cell r="K5324">
            <v>1</v>
          </cell>
          <cell r="L5324">
            <v>189800</v>
          </cell>
        </row>
        <row r="5325">
          <cell r="A5325">
            <v>1313114091</v>
          </cell>
          <cell r="B5325">
            <v>131311</v>
          </cell>
          <cell r="C5325" t="str">
            <v>Прочие запасные части</v>
          </cell>
          <cell r="D5325" t="str">
            <v>Зуб ковша ЭКГ-5</v>
          </cell>
          <cell r="E5325">
            <v>8</v>
          </cell>
          <cell r="F5325">
            <v>390000</v>
          </cell>
          <cell r="G5325">
            <v>6</v>
          </cell>
          <cell r="H5325">
            <v>285000</v>
          </cell>
          <cell r="I5325">
            <v>0</v>
          </cell>
          <cell r="J5325">
            <v>0</v>
          </cell>
          <cell r="K5325">
            <v>14</v>
          </cell>
          <cell r="L5325">
            <v>675000</v>
          </cell>
        </row>
        <row r="5326">
          <cell r="A5326">
            <v>1313114092</v>
          </cell>
          <cell r="B5326">
            <v>131311</v>
          </cell>
          <cell r="C5326" t="str">
            <v>Прочие запасные части</v>
          </cell>
          <cell r="D5326" t="str">
            <v>ГЦС камаз НЧ</v>
          </cell>
          <cell r="E5326">
            <v>2</v>
          </cell>
          <cell r="F5326">
            <v>11495.79</v>
          </cell>
          <cell r="G5326">
            <v>0</v>
          </cell>
          <cell r="H5326">
            <v>0</v>
          </cell>
          <cell r="I5326">
            <v>0</v>
          </cell>
          <cell r="J5326">
            <v>0</v>
          </cell>
          <cell r="K5326">
            <v>2</v>
          </cell>
          <cell r="L5326">
            <v>11495.79</v>
          </cell>
        </row>
        <row r="5327">
          <cell r="A5327">
            <v>1313114093</v>
          </cell>
          <cell r="B5327">
            <v>131311</v>
          </cell>
          <cell r="C5327" t="str">
            <v>Прочие запасные части</v>
          </cell>
          <cell r="D5327" t="str">
            <v>Палец 75211-2909426</v>
          </cell>
          <cell r="E5327">
            <v>2</v>
          </cell>
          <cell r="F5327">
            <v>49168.14</v>
          </cell>
          <cell r="G5327">
            <v>0</v>
          </cell>
          <cell r="H5327">
            <v>0</v>
          </cell>
          <cell r="I5327">
            <v>0</v>
          </cell>
          <cell r="J5327">
            <v>0</v>
          </cell>
          <cell r="K5327">
            <v>2</v>
          </cell>
          <cell r="L5327">
            <v>49168.14</v>
          </cell>
        </row>
        <row r="5328">
          <cell r="A5328">
            <v>1313114094</v>
          </cell>
          <cell r="B5328">
            <v>131311</v>
          </cell>
          <cell r="C5328" t="str">
            <v>Прочие запасные части</v>
          </cell>
          <cell r="D5328" t="str">
            <v>осушитель</v>
          </cell>
          <cell r="E5328">
            <v>1</v>
          </cell>
          <cell r="F5328">
            <v>19000</v>
          </cell>
          <cell r="G5328">
            <v>0</v>
          </cell>
          <cell r="H5328">
            <v>0</v>
          </cell>
          <cell r="I5328">
            <v>0</v>
          </cell>
          <cell r="J5328">
            <v>0</v>
          </cell>
          <cell r="K5328">
            <v>1</v>
          </cell>
          <cell r="L5328">
            <v>19000</v>
          </cell>
        </row>
        <row r="5329">
          <cell r="A5329">
            <v>1313114095</v>
          </cell>
          <cell r="B5329">
            <v>131311</v>
          </cell>
          <cell r="C5329" t="str">
            <v>Прочие запасные части</v>
          </cell>
          <cell r="D5329" t="str">
            <v>6208 (6028) подшипник</v>
          </cell>
          <cell r="E5329">
            <v>10</v>
          </cell>
          <cell r="F5329">
            <v>3265.49</v>
          </cell>
          <cell r="G5329">
            <v>0</v>
          </cell>
          <cell r="H5329">
            <v>0</v>
          </cell>
          <cell r="I5329">
            <v>0</v>
          </cell>
          <cell r="J5329">
            <v>0</v>
          </cell>
          <cell r="K5329">
            <v>10</v>
          </cell>
          <cell r="L5329">
            <v>3265.49</v>
          </cell>
        </row>
        <row r="5330">
          <cell r="A5330">
            <v>1313114105</v>
          </cell>
          <cell r="B5330">
            <v>131311</v>
          </cell>
          <cell r="C5330" t="str">
            <v>Прочие запасные части</v>
          </cell>
          <cell r="D5330" t="str">
            <v>сателлит 540-2405033</v>
          </cell>
          <cell r="E5330">
            <v>6</v>
          </cell>
          <cell r="F5330">
            <v>132122.12</v>
          </cell>
          <cell r="G5330">
            <v>0</v>
          </cell>
          <cell r="H5330">
            <v>0</v>
          </cell>
          <cell r="I5330">
            <v>0</v>
          </cell>
          <cell r="J5330">
            <v>0</v>
          </cell>
          <cell r="K5330">
            <v>6</v>
          </cell>
          <cell r="L5330">
            <v>132122.12</v>
          </cell>
        </row>
        <row r="5331">
          <cell r="A5331">
            <v>1313114106</v>
          </cell>
          <cell r="B5331">
            <v>131311</v>
          </cell>
          <cell r="C5331" t="str">
            <v>Прочие запасные части</v>
          </cell>
          <cell r="D5331" t="str">
            <v>сателлит 548-2405033</v>
          </cell>
          <cell r="E5331">
            <v>6</v>
          </cell>
          <cell r="F5331">
            <v>188224.78</v>
          </cell>
          <cell r="G5331">
            <v>0</v>
          </cell>
          <cell r="H5331">
            <v>0</v>
          </cell>
          <cell r="I5331">
            <v>0</v>
          </cell>
          <cell r="J5331">
            <v>0</v>
          </cell>
          <cell r="K5331">
            <v>6</v>
          </cell>
          <cell r="L5331">
            <v>188224.78</v>
          </cell>
        </row>
        <row r="5332">
          <cell r="A5332">
            <v>1313114107</v>
          </cell>
          <cell r="B5332">
            <v>131311</v>
          </cell>
          <cell r="C5332" t="str">
            <v>Прочие запасные части</v>
          </cell>
          <cell r="D5332" t="str">
            <v>Спидометр  СП 119</v>
          </cell>
          <cell r="E5332">
            <v>2</v>
          </cell>
          <cell r="F5332">
            <v>17600</v>
          </cell>
          <cell r="G5332">
            <v>0</v>
          </cell>
          <cell r="H5332">
            <v>0</v>
          </cell>
          <cell r="I5332">
            <v>0</v>
          </cell>
          <cell r="J5332">
            <v>0</v>
          </cell>
          <cell r="K5332">
            <v>2</v>
          </cell>
          <cell r="L5332">
            <v>17600</v>
          </cell>
        </row>
        <row r="5333">
          <cell r="A5333">
            <v>1313114108</v>
          </cell>
          <cell r="B5333">
            <v>131311</v>
          </cell>
          <cell r="C5333" t="str">
            <v>Прочие запасные части</v>
          </cell>
          <cell r="D5333" t="str">
            <v>Спидометр  СП 156</v>
          </cell>
          <cell r="E5333">
            <v>4</v>
          </cell>
          <cell r="F5333">
            <v>26400</v>
          </cell>
          <cell r="G5333">
            <v>0</v>
          </cell>
          <cell r="H5333">
            <v>0</v>
          </cell>
          <cell r="I5333">
            <v>0</v>
          </cell>
          <cell r="J5333">
            <v>0</v>
          </cell>
          <cell r="K5333">
            <v>4</v>
          </cell>
          <cell r="L5333">
            <v>26400</v>
          </cell>
        </row>
        <row r="5334">
          <cell r="A5334">
            <v>1313114109</v>
          </cell>
          <cell r="B5334">
            <v>131311</v>
          </cell>
          <cell r="C5334" t="str">
            <v>Прочие запасные части</v>
          </cell>
          <cell r="D5334" t="str">
            <v>Фильтр воздушный Евро</v>
          </cell>
          <cell r="E5334">
            <v>4</v>
          </cell>
          <cell r="F5334">
            <v>6938.06</v>
          </cell>
          <cell r="G5334">
            <v>0</v>
          </cell>
          <cell r="H5334">
            <v>0</v>
          </cell>
          <cell r="I5334">
            <v>0</v>
          </cell>
          <cell r="J5334">
            <v>0</v>
          </cell>
          <cell r="K5334">
            <v>4</v>
          </cell>
          <cell r="L5334">
            <v>6938.06</v>
          </cell>
        </row>
        <row r="5335">
          <cell r="A5335">
            <v>1313114110</v>
          </cell>
          <cell r="B5335">
            <v>131311</v>
          </cell>
          <cell r="C5335" t="str">
            <v>Прочие запасные части</v>
          </cell>
          <cell r="D5335" t="str">
            <v>Фильтр воздушный Т-330</v>
          </cell>
          <cell r="E5335">
            <v>4</v>
          </cell>
          <cell r="F5335">
            <v>24285.71</v>
          </cell>
          <cell r="G5335">
            <v>0</v>
          </cell>
          <cell r="H5335">
            <v>0</v>
          </cell>
          <cell r="I5335">
            <v>0</v>
          </cell>
          <cell r="J5335">
            <v>0</v>
          </cell>
          <cell r="K5335">
            <v>4</v>
          </cell>
          <cell r="L5335">
            <v>24285.71</v>
          </cell>
        </row>
        <row r="5336">
          <cell r="A5336">
            <v>1313114111</v>
          </cell>
          <cell r="B5336">
            <v>131311</v>
          </cell>
          <cell r="C5336" t="str">
            <v>Прочие запасные части</v>
          </cell>
          <cell r="D5336" t="str">
            <v>Фильтр масляный 1012005Д245</v>
          </cell>
          <cell r="E5336">
            <v>8</v>
          </cell>
          <cell r="F5336">
            <v>7631.86</v>
          </cell>
          <cell r="G5336">
            <v>0</v>
          </cell>
          <cell r="H5336">
            <v>0</v>
          </cell>
          <cell r="I5336">
            <v>0</v>
          </cell>
          <cell r="J5336">
            <v>0</v>
          </cell>
          <cell r="K5336">
            <v>8</v>
          </cell>
          <cell r="L5336">
            <v>7631.86</v>
          </cell>
        </row>
        <row r="5337">
          <cell r="A5337">
            <v>1313114112</v>
          </cell>
          <cell r="B5337">
            <v>131311</v>
          </cell>
          <cell r="C5337" t="str">
            <v>Прочие запасные части</v>
          </cell>
          <cell r="D5337" t="str">
            <v>Фильтр очистки воздуха Д-160, ДТ, СМД 17-18</v>
          </cell>
          <cell r="E5337">
            <v>10</v>
          </cell>
          <cell r="F5337">
            <v>17699.12</v>
          </cell>
          <cell r="G5337">
            <v>0</v>
          </cell>
          <cell r="H5337">
            <v>0</v>
          </cell>
          <cell r="I5337">
            <v>0</v>
          </cell>
          <cell r="J5337">
            <v>0</v>
          </cell>
          <cell r="K5337">
            <v>10</v>
          </cell>
          <cell r="L5337">
            <v>17699.12</v>
          </cell>
        </row>
        <row r="5338">
          <cell r="A5338">
            <v>1313114115</v>
          </cell>
          <cell r="B5338">
            <v>131311</v>
          </cell>
          <cell r="C5338" t="str">
            <v>Прочие запасные части</v>
          </cell>
          <cell r="D5338" t="str">
            <v>шестерня 7548-3841032</v>
          </cell>
          <cell r="E5338">
            <v>10</v>
          </cell>
          <cell r="F5338">
            <v>47424.78</v>
          </cell>
          <cell r="G5338">
            <v>0</v>
          </cell>
          <cell r="H5338">
            <v>0</v>
          </cell>
          <cell r="I5338">
            <v>0</v>
          </cell>
          <cell r="J5338">
            <v>0</v>
          </cell>
          <cell r="K5338">
            <v>10</v>
          </cell>
          <cell r="L5338">
            <v>47424.78</v>
          </cell>
        </row>
        <row r="5339">
          <cell r="A5339">
            <v>1313114116</v>
          </cell>
          <cell r="B5339">
            <v>131311</v>
          </cell>
          <cell r="C5339" t="str">
            <v>Прочие запасные части</v>
          </cell>
          <cell r="D5339" t="str">
            <v>Шланг 7523-8609380      шт.3858-75</v>
          </cell>
          <cell r="E5339">
            <v>20</v>
          </cell>
          <cell r="F5339">
            <v>83787.61</v>
          </cell>
          <cell r="G5339">
            <v>0</v>
          </cell>
          <cell r="H5339">
            <v>0</v>
          </cell>
          <cell r="I5339">
            <v>0</v>
          </cell>
          <cell r="J5339">
            <v>0</v>
          </cell>
          <cell r="K5339">
            <v>20</v>
          </cell>
          <cell r="L5339">
            <v>83787.61</v>
          </cell>
        </row>
        <row r="5340">
          <cell r="A5340">
            <v>1313114118</v>
          </cell>
          <cell r="B5340">
            <v>131311</v>
          </cell>
          <cell r="C5340" t="str">
            <v>Прочие запасные части</v>
          </cell>
          <cell r="D5340" t="str">
            <v>штанга 7548-2919014</v>
          </cell>
          <cell r="E5340">
            <v>2</v>
          </cell>
          <cell r="F5340">
            <v>87053.1</v>
          </cell>
          <cell r="G5340">
            <v>0</v>
          </cell>
          <cell r="H5340">
            <v>0</v>
          </cell>
          <cell r="I5340">
            <v>0</v>
          </cell>
          <cell r="J5340">
            <v>0</v>
          </cell>
          <cell r="K5340">
            <v>2</v>
          </cell>
          <cell r="L5340">
            <v>87053.1</v>
          </cell>
        </row>
        <row r="5341">
          <cell r="A5341">
            <v>1313114119</v>
          </cell>
          <cell r="B5341">
            <v>131311</v>
          </cell>
          <cell r="C5341" t="str">
            <v>Прочие запасные части</v>
          </cell>
          <cell r="D5341" t="str">
            <v>Барабан приводной 12063ф-100</v>
          </cell>
          <cell r="E5341">
            <v>1</v>
          </cell>
          <cell r="F5341">
            <v>550559.93000000005</v>
          </cell>
          <cell r="G5341">
            <v>0</v>
          </cell>
          <cell r="H5341">
            <v>0</v>
          </cell>
          <cell r="I5341">
            <v>0</v>
          </cell>
          <cell r="J5341">
            <v>0</v>
          </cell>
          <cell r="K5341">
            <v>1</v>
          </cell>
          <cell r="L5341">
            <v>550559.93000000005</v>
          </cell>
        </row>
        <row r="5342">
          <cell r="A5342">
            <v>1313114120</v>
          </cell>
          <cell r="B5342">
            <v>131311</v>
          </cell>
          <cell r="C5342" t="str">
            <v>Прочие запасные части</v>
          </cell>
          <cell r="D5342" t="str">
            <v>втулка бр.1080.05.392     шт.31773-92</v>
          </cell>
          <cell r="E5342">
            <v>3</v>
          </cell>
          <cell r="F5342">
            <v>105162.3</v>
          </cell>
          <cell r="G5342">
            <v>0</v>
          </cell>
          <cell r="H5342">
            <v>0</v>
          </cell>
          <cell r="I5342">
            <v>0</v>
          </cell>
          <cell r="J5342">
            <v>0</v>
          </cell>
          <cell r="K5342">
            <v>3</v>
          </cell>
          <cell r="L5342">
            <v>105162.3</v>
          </cell>
        </row>
        <row r="5343">
          <cell r="A5343">
            <v>1313114121</v>
          </cell>
          <cell r="B5343">
            <v>131311</v>
          </cell>
          <cell r="C5343" t="str">
            <v>Прочие запасные части</v>
          </cell>
          <cell r="D5343" t="str">
            <v>втулка бр.1080.05.382    шт.35808-70</v>
          </cell>
          <cell r="E5343">
            <v>1</v>
          </cell>
          <cell r="F5343">
            <v>44249.440000000002</v>
          </cell>
          <cell r="G5343">
            <v>0</v>
          </cell>
          <cell r="H5343">
            <v>0</v>
          </cell>
          <cell r="I5343">
            <v>0</v>
          </cell>
          <cell r="J5343">
            <v>0</v>
          </cell>
          <cell r="K5343">
            <v>1</v>
          </cell>
          <cell r="L5343">
            <v>44249.440000000002</v>
          </cell>
        </row>
        <row r="5344">
          <cell r="A5344">
            <v>1313114124</v>
          </cell>
          <cell r="B5344">
            <v>131311</v>
          </cell>
          <cell r="C5344" t="str">
            <v>Прочие запасные части</v>
          </cell>
          <cell r="D5344" t="str">
            <v>головка</v>
          </cell>
          <cell r="E5344">
            <v>1</v>
          </cell>
          <cell r="F5344">
            <v>1400</v>
          </cell>
          <cell r="G5344">
            <v>0</v>
          </cell>
          <cell r="H5344">
            <v>0</v>
          </cell>
          <cell r="I5344">
            <v>0</v>
          </cell>
          <cell r="J5344">
            <v>0</v>
          </cell>
          <cell r="K5344">
            <v>1</v>
          </cell>
          <cell r="L5344">
            <v>1400</v>
          </cell>
        </row>
        <row r="5345">
          <cell r="A5345">
            <v>1313114125</v>
          </cell>
          <cell r="B5345">
            <v>131311</v>
          </cell>
          <cell r="C5345" t="str">
            <v>Прочие запасные части</v>
          </cell>
          <cell r="D5345" t="str">
            <v>зол коробка 531-1712110    шт.67412-52</v>
          </cell>
          <cell r="E5345">
            <v>2</v>
          </cell>
          <cell r="F5345">
            <v>194504.43</v>
          </cell>
          <cell r="G5345">
            <v>0</v>
          </cell>
          <cell r="H5345">
            <v>0</v>
          </cell>
          <cell r="I5345">
            <v>0</v>
          </cell>
          <cell r="J5345">
            <v>0</v>
          </cell>
          <cell r="K5345">
            <v>2</v>
          </cell>
          <cell r="L5345">
            <v>194504.43</v>
          </cell>
        </row>
        <row r="5346">
          <cell r="A5346">
            <v>1313114129</v>
          </cell>
          <cell r="B5346">
            <v>131311</v>
          </cell>
          <cell r="C5346" t="str">
            <v>Прочие запасные части</v>
          </cell>
          <cell r="D5346" t="str">
            <v>Крестовина Камаз</v>
          </cell>
          <cell r="E5346">
            <v>1</v>
          </cell>
          <cell r="F5346">
            <v>1942.48</v>
          </cell>
          <cell r="G5346">
            <v>2</v>
          </cell>
          <cell r="H5346">
            <v>9821.43</v>
          </cell>
          <cell r="I5346">
            <v>0</v>
          </cell>
          <cell r="J5346">
            <v>0</v>
          </cell>
          <cell r="K5346">
            <v>3</v>
          </cell>
          <cell r="L5346">
            <v>11763.91</v>
          </cell>
        </row>
        <row r="5347">
          <cell r="A5347">
            <v>1313114130</v>
          </cell>
          <cell r="B5347">
            <v>131311</v>
          </cell>
          <cell r="C5347" t="str">
            <v>Прочие запасные части</v>
          </cell>
          <cell r="D5347" t="str">
            <v>кулак 540-3001014</v>
          </cell>
          <cell r="E5347">
            <v>1</v>
          </cell>
          <cell r="F5347">
            <v>67060.179999999993</v>
          </cell>
          <cell r="G5347">
            <v>0</v>
          </cell>
          <cell r="H5347">
            <v>0</v>
          </cell>
          <cell r="I5347">
            <v>1</v>
          </cell>
          <cell r="J5347">
            <v>67060.179999999993</v>
          </cell>
          <cell r="K5347">
            <v>0</v>
          </cell>
          <cell r="L5347">
            <v>0</v>
          </cell>
        </row>
        <row r="5348">
          <cell r="A5348">
            <v>1313114131</v>
          </cell>
          <cell r="B5348">
            <v>131311</v>
          </cell>
          <cell r="C5348" t="str">
            <v>Прочие запасные части</v>
          </cell>
          <cell r="D5348" t="str">
            <v>патрубок расширительного бочка</v>
          </cell>
          <cell r="E5348">
            <v>4</v>
          </cell>
          <cell r="F5348">
            <v>924.31</v>
          </cell>
          <cell r="G5348">
            <v>0</v>
          </cell>
          <cell r="H5348">
            <v>0</v>
          </cell>
          <cell r="I5348">
            <v>0</v>
          </cell>
          <cell r="J5348">
            <v>0</v>
          </cell>
          <cell r="K5348">
            <v>4</v>
          </cell>
          <cell r="L5348">
            <v>924.31</v>
          </cell>
        </row>
        <row r="5349">
          <cell r="A5349">
            <v>1313114132</v>
          </cell>
          <cell r="B5349">
            <v>131311</v>
          </cell>
          <cell r="C5349" t="str">
            <v>Прочие запасные части</v>
          </cell>
          <cell r="D5349" t="str">
            <v>радиатор охл Зил: Г-53</v>
          </cell>
          <cell r="E5349">
            <v>1</v>
          </cell>
          <cell r="F5349">
            <v>28761.06</v>
          </cell>
          <cell r="G5349">
            <v>0</v>
          </cell>
          <cell r="H5349">
            <v>0</v>
          </cell>
          <cell r="I5349">
            <v>0</v>
          </cell>
          <cell r="J5349">
            <v>0</v>
          </cell>
          <cell r="K5349">
            <v>1</v>
          </cell>
          <cell r="L5349">
            <v>28761.06</v>
          </cell>
        </row>
        <row r="5350">
          <cell r="A5350">
            <v>1313114133</v>
          </cell>
          <cell r="B5350">
            <v>131311</v>
          </cell>
          <cell r="C5350" t="str">
            <v>Прочие запасные части</v>
          </cell>
          <cell r="D5350" t="str">
            <v>радиатор охлаждения Камаз</v>
          </cell>
          <cell r="E5350">
            <v>1</v>
          </cell>
          <cell r="F5350">
            <v>40000</v>
          </cell>
          <cell r="G5350">
            <v>0</v>
          </cell>
          <cell r="H5350">
            <v>0</v>
          </cell>
          <cell r="I5350">
            <v>0</v>
          </cell>
          <cell r="J5350">
            <v>0</v>
          </cell>
          <cell r="K5350">
            <v>1</v>
          </cell>
          <cell r="L5350">
            <v>40000</v>
          </cell>
        </row>
        <row r="5351">
          <cell r="A5351">
            <v>1313114134</v>
          </cell>
          <cell r="B5351">
            <v>131311</v>
          </cell>
          <cell r="C5351" t="str">
            <v>Прочие запасные части</v>
          </cell>
          <cell r="D5351" t="str">
            <v>Указатель 11 3812</v>
          </cell>
          <cell r="E5351">
            <v>15</v>
          </cell>
          <cell r="F5351">
            <v>14707.96</v>
          </cell>
          <cell r="G5351">
            <v>0</v>
          </cell>
          <cell r="H5351">
            <v>0</v>
          </cell>
          <cell r="I5351">
            <v>0</v>
          </cell>
          <cell r="J5351">
            <v>0</v>
          </cell>
          <cell r="K5351">
            <v>15</v>
          </cell>
          <cell r="L5351">
            <v>14707.96</v>
          </cell>
        </row>
        <row r="5352">
          <cell r="A5352">
            <v>1313114136</v>
          </cell>
          <cell r="B5352">
            <v>131311</v>
          </cell>
          <cell r="C5352" t="str">
            <v>Прочие запасные части</v>
          </cell>
          <cell r="D5352" t="str">
            <v>Фильтр масляный МАЗ</v>
          </cell>
          <cell r="E5352">
            <v>3</v>
          </cell>
          <cell r="F5352">
            <v>1141.5899999999999</v>
          </cell>
          <cell r="G5352">
            <v>0</v>
          </cell>
          <cell r="H5352">
            <v>0</v>
          </cell>
          <cell r="I5352">
            <v>0</v>
          </cell>
          <cell r="J5352">
            <v>0</v>
          </cell>
          <cell r="K5352">
            <v>3</v>
          </cell>
          <cell r="L5352">
            <v>1141.5899999999999</v>
          </cell>
        </row>
        <row r="5353">
          <cell r="A5353">
            <v>1313114145</v>
          </cell>
          <cell r="B5353">
            <v>131311</v>
          </cell>
          <cell r="C5353" t="str">
            <v>Прочие запасные части</v>
          </cell>
          <cell r="D5353" t="str">
            <v>Набор ключей КГК №12</v>
          </cell>
          <cell r="E5353">
            <v>5</v>
          </cell>
          <cell r="F5353">
            <v>22991.07</v>
          </cell>
          <cell r="G5353">
            <v>0</v>
          </cell>
          <cell r="H5353">
            <v>0</v>
          </cell>
          <cell r="I5353">
            <v>0</v>
          </cell>
          <cell r="J5353">
            <v>0</v>
          </cell>
          <cell r="K5353">
            <v>5</v>
          </cell>
          <cell r="L5353">
            <v>22991.07</v>
          </cell>
        </row>
        <row r="5354">
          <cell r="A5354">
            <v>1313114148</v>
          </cell>
          <cell r="B5354">
            <v>131311</v>
          </cell>
          <cell r="C5354" t="str">
            <v>Прочие запасные части</v>
          </cell>
          <cell r="D5354" t="str">
            <v>Втулка д-22*50 (ЦРМ)  </v>
          </cell>
          <cell r="E5354">
            <v>0</v>
          </cell>
          <cell r="F5354">
            <v>0</v>
          </cell>
          <cell r="G5354">
            <v>2</v>
          </cell>
          <cell r="H5354">
            <v>116.37</v>
          </cell>
          <cell r="I5354">
            <v>2</v>
          </cell>
          <cell r="J5354">
            <v>116.37</v>
          </cell>
          <cell r="K5354">
            <v>0</v>
          </cell>
          <cell r="L5354">
            <v>0</v>
          </cell>
          <cell r="M5354" t="str">
            <v>ЦРМ</v>
          </cell>
        </row>
        <row r="5355">
          <cell r="A5355">
            <v>1313114152</v>
          </cell>
          <cell r="B5355">
            <v>131311</v>
          </cell>
          <cell r="C5355" t="str">
            <v>Прочие запасные части</v>
          </cell>
          <cell r="D5355" t="str">
            <v>Стремянка ф.20*850 (црм) </v>
          </cell>
          <cell r="E5355">
            <v>24</v>
          </cell>
          <cell r="F5355">
            <v>12518.57</v>
          </cell>
          <cell r="G5355">
            <v>0</v>
          </cell>
          <cell r="H5355">
            <v>0</v>
          </cell>
          <cell r="I5355">
            <v>0</v>
          </cell>
          <cell r="J5355">
            <v>0</v>
          </cell>
          <cell r="K5355">
            <v>24</v>
          </cell>
          <cell r="L5355">
            <v>12518.57</v>
          </cell>
        </row>
        <row r="5356">
          <cell r="A5356">
            <v>1313114157</v>
          </cell>
          <cell r="B5356">
            <v>131311</v>
          </cell>
          <cell r="C5356" t="str">
            <v>Прочие запасные части</v>
          </cell>
          <cell r="D5356" t="str">
            <v>Втулка ф.30*30 (црм)</v>
          </cell>
          <cell r="E5356">
            <v>0</v>
          </cell>
          <cell r="F5356">
            <v>0</v>
          </cell>
          <cell r="G5356">
            <v>20</v>
          </cell>
          <cell r="H5356">
            <v>685.58</v>
          </cell>
          <cell r="I5356">
            <v>20</v>
          </cell>
          <cell r="J5356">
            <v>685.58</v>
          </cell>
          <cell r="K5356">
            <v>0</v>
          </cell>
          <cell r="L5356">
            <v>0</v>
          </cell>
          <cell r="M5356" t="str">
            <v>ЦРМ</v>
          </cell>
        </row>
        <row r="5357">
          <cell r="A5357">
            <v>1313114172</v>
          </cell>
          <cell r="B5357">
            <v>131311</v>
          </cell>
          <cell r="C5357" t="str">
            <v>Прочие запасные части</v>
          </cell>
          <cell r="D5357" t="str">
            <v>Стекло лобовое на автосамосвал</v>
          </cell>
          <cell r="E5357">
            <v>2</v>
          </cell>
          <cell r="F5357">
            <v>80648</v>
          </cell>
          <cell r="G5357">
            <v>1</v>
          </cell>
          <cell r="H5357">
            <v>15000</v>
          </cell>
          <cell r="I5357">
            <v>0</v>
          </cell>
          <cell r="J5357">
            <v>0</v>
          </cell>
          <cell r="K5357">
            <v>3</v>
          </cell>
          <cell r="L5357">
            <v>95648</v>
          </cell>
        </row>
        <row r="5358">
          <cell r="A5358">
            <v>1313114173</v>
          </cell>
          <cell r="B5358">
            <v>131311</v>
          </cell>
          <cell r="C5358" t="str">
            <v>Прочие запасные части</v>
          </cell>
          <cell r="D5358" t="str">
            <v>Стекло заднее на автосамосвал</v>
          </cell>
          <cell r="E5358">
            <v>0</v>
          </cell>
          <cell r="F5358">
            <v>0</v>
          </cell>
          <cell r="G5358">
            <v>1</v>
          </cell>
          <cell r="H5358">
            <v>11800</v>
          </cell>
          <cell r="I5358">
            <v>1</v>
          </cell>
          <cell r="J5358">
            <v>11800</v>
          </cell>
          <cell r="K5358">
            <v>0</v>
          </cell>
          <cell r="L5358">
            <v>0</v>
          </cell>
        </row>
        <row r="5359">
          <cell r="A5359">
            <v>1313114177</v>
          </cell>
          <cell r="B5359">
            <v>131311</v>
          </cell>
          <cell r="C5359" t="str">
            <v>Прочие запасные части</v>
          </cell>
          <cell r="D5359" t="str">
            <v>Шайба медная 12*23*0,3</v>
          </cell>
          <cell r="E5359">
            <v>17</v>
          </cell>
          <cell r="F5359">
            <v>455.35</v>
          </cell>
          <cell r="G5359">
            <v>0</v>
          </cell>
          <cell r="H5359">
            <v>0</v>
          </cell>
          <cell r="I5359">
            <v>4</v>
          </cell>
          <cell r="J5359">
            <v>107.14</v>
          </cell>
          <cell r="K5359">
            <v>13</v>
          </cell>
          <cell r="L5359">
            <v>348.21</v>
          </cell>
        </row>
        <row r="5360">
          <cell r="A5360">
            <v>1313114180</v>
          </cell>
          <cell r="B5360">
            <v>131311</v>
          </cell>
          <cell r="C5360" t="str">
            <v>Прочие запасные части</v>
          </cell>
          <cell r="D5360" t="str">
            <v>Комплект расходных материалов</v>
          </cell>
          <cell r="E5360">
            <v>1</v>
          </cell>
          <cell r="F5360">
            <v>11924.81</v>
          </cell>
          <cell r="G5360">
            <v>0</v>
          </cell>
          <cell r="H5360">
            <v>0</v>
          </cell>
          <cell r="I5360">
            <v>0</v>
          </cell>
          <cell r="J5360">
            <v>0</v>
          </cell>
          <cell r="K5360">
            <v>1</v>
          </cell>
          <cell r="L5360">
            <v>11924.81</v>
          </cell>
        </row>
        <row r="5361">
          <cell r="A5361">
            <v>1313114181</v>
          </cell>
          <cell r="B5361">
            <v>131311</v>
          </cell>
          <cell r="C5361" t="str">
            <v>Прочие запасные части</v>
          </cell>
          <cell r="D5361" t="str">
            <v>сальник 1,2.50*70</v>
          </cell>
          <cell r="E5361">
            <v>1</v>
          </cell>
          <cell r="F5361">
            <v>142.86000000000001</v>
          </cell>
          <cell r="G5361">
            <v>2</v>
          </cell>
          <cell r="H5361">
            <v>260</v>
          </cell>
          <cell r="I5361">
            <v>0</v>
          </cell>
          <cell r="J5361">
            <v>0</v>
          </cell>
          <cell r="K5361">
            <v>3</v>
          </cell>
          <cell r="L5361">
            <v>402.86</v>
          </cell>
        </row>
        <row r="5362">
          <cell r="A5362">
            <v>1313114183</v>
          </cell>
          <cell r="B5362">
            <v>131311</v>
          </cell>
          <cell r="C5362" t="str">
            <v>Прочие запасные части</v>
          </cell>
          <cell r="D5362" t="str">
            <v>кран тормозной двухсекционный</v>
          </cell>
          <cell r="E5362">
            <v>4</v>
          </cell>
          <cell r="F5362">
            <v>85800</v>
          </cell>
          <cell r="G5362">
            <v>0</v>
          </cell>
          <cell r="H5362">
            <v>0</v>
          </cell>
          <cell r="I5362">
            <v>0</v>
          </cell>
          <cell r="J5362">
            <v>0</v>
          </cell>
          <cell r="K5362">
            <v>4</v>
          </cell>
          <cell r="L5362">
            <v>85800</v>
          </cell>
        </row>
        <row r="5363">
          <cell r="A5363">
            <v>1313114184</v>
          </cell>
          <cell r="B5363">
            <v>131311</v>
          </cell>
          <cell r="C5363" t="str">
            <v>Прочие запасные части</v>
          </cell>
          <cell r="D5363" t="str">
            <v>манжета КПП</v>
          </cell>
          <cell r="E5363">
            <v>1</v>
          </cell>
          <cell r="F5363">
            <v>88.5</v>
          </cell>
          <cell r="G5363">
            <v>0</v>
          </cell>
          <cell r="H5363">
            <v>0</v>
          </cell>
          <cell r="I5363">
            <v>0</v>
          </cell>
          <cell r="J5363">
            <v>0</v>
          </cell>
          <cell r="K5363">
            <v>1</v>
          </cell>
          <cell r="L5363">
            <v>88.5</v>
          </cell>
        </row>
        <row r="5364">
          <cell r="A5364">
            <v>1313114190</v>
          </cell>
          <cell r="B5364">
            <v>131311</v>
          </cell>
          <cell r="C5364" t="str">
            <v>Прочие запасные части</v>
          </cell>
          <cell r="D5364" t="str">
            <v>Огнетушители ОП-5</v>
          </cell>
          <cell r="E5364">
            <v>17</v>
          </cell>
          <cell r="F5364">
            <v>63784</v>
          </cell>
          <cell r="G5364">
            <v>0</v>
          </cell>
          <cell r="H5364">
            <v>0</v>
          </cell>
          <cell r="I5364">
            <v>1</v>
          </cell>
          <cell r="J5364">
            <v>3752</v>
          </cell>
          <cell r="K5364">
            <v>16</v>
          </cell>
          <cell r="L5364">
            <v>60032</v>
          </cell>
        </row>
        <row r="5365">
          <cell r="A5365">
            <v>1313114196</v>
          </cell>
          <cell r="B5365">
            <v>131311</v>
          </cell>
          <cell r="C5365" t="str">
            <v>Прочие запасные части</v>
          </cell>
          <cell r="D5365" t="str">
            <v>Серебряный припой (Майнткорп)</v>
          </cell>
          <cell r="E5365">
            <v>1</v>
          </cell>
          <cell r="F5365">
            <v>64815.57</v>
          </cell>
          <cell r="G5365">
            <v>0</v>
          </cell>
          <cell r="H5365">
            <v>0</v>
          </cell>
          <cell r="I5365">
            <v>0</v>
          </cell>
          <cell r="J5365">
            <v>0</v>
          </cell>
          <cell r="K5365">
            <v>1</v>
          </cell>
          <cell r="L5365">
            <v>64815.57</v>
          </cell>
        </row>
        <row r="5366">
          <cell r="A5366">
            <v>1313114197</v>
          </cell>
          <cell r="B5366">
            <v>131311</v>
          </cell>
          <cell r="C5366" t="str">
            <v>Прочие запасные части</v>
          </cell>
          <cell r="D5366" t="str">
            <v>Набор ремней и хомутов (Майнткорп)</v>
          </cell>
          <cell r="E5366">
            <v>1</v>
          </cell>
          <cell r="F5366">
            <v>186767.4</v>
          </cell>
          <cell r="G5366">
            <v>0</v>
          </cell>
          <cell r="H5366">
            <v>0</v>
          </cell>
          <cell r="I5366">
            <v>0</v>
          </cell>
          <cell r="J5366">
            <v>0</v>
          </cell>
          <cell r="K5366">
            <v>1</v>
          </cell>
          <cell r="L5366">
            <v>186767.4</v>
          </cell>
        </row>
        <row r="5367">
          <cell r="A5367">
            <v>1313114198</v>
          </cell>
          <cell r="B5367">
            <v>131311</v>
          </cell>
          <cell r="C5367" t="str">
            <v>Прочие запасные части</v>
          </cell>
          <cell r="D5367" t="str">
            <v>Щетка для аккумуляторов (Майнткорп)</v>
          </cell>
          <cell r="E5367">
            <v>1</v>
          </cell>
          <cell r="F5367">
            <v>2281.98</v>
          </cell>
          <cell r="G5367">
            <v>0</v>
          </cell>
          <cell r="H5367">
            <v>0</v>
          </cell>
          <cell r="I5367">
            <v>0</v>
          </cell>
          <cell r="J5367">
            <v>0</v>
          </cell>
          <cell r="K5367">
            <v>1</v>
          </cell>
          <cell r="L5367">
            <v>2281.98</v>
          </cell>
        </row>
        <row r="5368">
          <cell r="A5368">
            <v>1313114200</v>
          </cell>
          <cell r="B5368">
            <v>131311</v>
          </cell>
          <cell r="C5368" t="str">
            <v>Прочие запасные части</v>
          </cell>
          <cell r="D5368" t="str">
            <v>Струйная воздушная сушилка Макита 2000Вт 120-650 град.С</v>
          </cell>
          <cell r="E5368">
            <v>1</v>
          </cell>
          <cell r="F5368">
            <v>19945.650000000001</v>
          </cell>
          <cell r="G5368">
            <v>0</v>
          </cell>
          <cell r="H5368">
            <v>0</v>
          </cell>
          <cell r="I5368">
            <v>0</v>
          </cell>
          <cell r="J5368">
            <v>0</v>
          </cell>
          <cell r="K5368">
            <v>1</v>
          </cell>
          <cell r="L5368">
            <v>19945.650000000001</v>
          </cell>
        </row>
        <row r="5369">
          <cell r="A5369">
            <v>1313114201</v>
          </cell>
          <cell r="B5369">
            <v>131311</v>
          </cell>
          <cell r="C5369" t="str">
            <v>Прочие запасные части</v>
          </cell>
          <cell r="D5369" t="str">
            <v>Цепь 1500 кг х 3 м</v>
          </cell>
          <cell r="E5369">
            <v>1</v>
          </cell>
          <cell r="F5369">
            <v>25053.01</v>
          </cell>
          <cell r="G5369">
            <v>0</v>
          </cell>
          <cell r="H5369">
            <v>0</v>
          </cell>
          <cell r="I5369">
            <v>0</v>
          </cell>
          <cell r="J5369">
            <v>0</v>
          </cell>
          <cell r="K5369">
            <v>1</v>
          </cell>
          <cell r="L5369">
            <v>25053.01</v>
          </cell>
        </row>
        <row r="5370">
          <cell r="A5370">
            <v>1313114204</v>
          </cell>
          <cell r="B5370">
            <v>131311</v>
          </cell>
          <cell r="C5370" t="str">
            <v>Прочие запасные части</v>
          </cell>
          <cell r="D5370" t="str">
            <v>Внутрений/Внешний Анализсигналов и эксплуатации Надфиля (Майнткорп)</v>
          </cell>
          <cell r="E5370">
            <v>1</v>
          </cell>
          <cell r="F5370">
            <v>7644.09</v>
          </cell>
          <cell r="G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1</v>
          </cell>
          <cell r="L5370">
            <v>7644.09</v>
          </cell>
        </row>
        <row r="5371">
          <cell r="A5371">
            <v>1313114205</v>
          </cell>
          <cell r="B5371">
            <v>131311</v>
          </cell>
          <cell r="C5371" t="str">
            <v>Прочие запасные части</v>
          </cell>
          <cell r="D5371" t="str">
            <v>Ящики электрических зажимов (Майнткорп)</v>
          </cell>
          <cell r="E5371">
            <v>23</v>
          </cell>
          <cell r="F5371">
            <v>57472.31</v>
          </cell>
          <cell r="G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23</v>
          </cell>
          <cell r="L5371">
            <v>57472.31</v>
          </cell>
        </row>
        <row r="5372">
          <cell r="A5372">
            <v>1313114209</v>
          </cell>
          <cell r="B5372">
            <v>131311</v>
          </cell>
          <cell r="C5372" t="str">
            <v>Прочие запасные части</v>
          </cell>
          <cell r="D5372" t="str">
            <v>штаговые лампы (майнткорп)</v>
          </cell>
          <cell r="E5372">
            <v>4</v>
          </cell>
          <cell r="F5372">
            <v>44176.11</v>
          </cell>
          <cell r="G5372">
            <v>0</v>
          </cell>
          <cell r="H5372">
            <v>0</v>
          </cell>
          <cell r="I5372">
            <v>0</v>
          </cell>
          <cell r="J5372">
            <v>0</v>
          </cell>
          <cell r="K5372">
            <v>4</v>
          </cell>
          <cell r="L5372">
            <v>44176.11</v>
          </cell>
        </row>
        <row r="5373">
          <cell r="A5373">
            <v>1313114211</v>
          </cell>
          <cell r="B5373">
            <v>131311</v>
          </cell>
          <cell r="C5373" t="str">
            <v>Прочие запасные части</v>
          </cell>
          <cell r="D5373" t="str">
            <v>Две катушки для топливозаправщика в комплекте с портативным</v>
          </cell>
          <cell r="E5373">
            <v>2</v>
          </cell>
          <cell r="F5373">
            <v>5027264.8099999996</v>
          </cell>
          <cell r="G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2</v>
          </cell>
          <cell r="L5373">
            <v>5027264.8099999996</v>
          </cell>
        </row>
        <row r="5374">
          <cell r="A5374">
            <v>1313114219</v>
          </cell>
          <cell r="B5374">
            <v>131311</v>
          </cell>
          <cell r="C5374" t="str">
            <v>Прочие запасные части</v>
          </cell>
          <cell r="D5374" t="str">
            <v>Ремкомплект масляный фильтра "Евро"</v>
          </cell>
          <cell r="E5374">
            <v>2</v>
          </cell>
          <cell r="F5374">
            <v>267.86</v>
          </cell>
          <cell r="G5374">
            <v>0</v>
          </cell>
          <cell r="H5374">
            <v>0</v>
          </cell>
          <cell r="I5374">
            <v>0</v>
          </cell>
          <cell r="J5374">
            <v>0</v>
          </cell>
          <cell r="K5374">
            <v>2</v>
          </cell>
          <cell r="L5374">
            <v>267.86</v>
          </cell>
        </row>
        <row r="5375">
          <cell r="A5375">
            <v>1313114224</v>
          </cell>
          <cell r="B5375">
            <v>131311</v>
          </cell>
          <cell r="C5375" t="str">
            <v>Прочие запасные части</v>
          </cell>
          <cell r="D5375" t="str">
            <v>Шпилька ф 25*735 (ЦРМ)</v>
          </cell>
          <cell r="E5375">
            <v>0</v>
          </cell>
          <cell r="F5375">
            <v>0</v>
          </cell>
          <cell r="G5375">
            <v>12</v>
          </cell>
          <cell r="H5375">
            <v>5429.08</v>
          </cell>
          <cell r="I5375">
            <v>12</v>
          </cell>
          <cell r="J5375">
            <v>5429.08</v>
          </cell>
          <cell r="K5375">
            <v>0</v>
          </cell>
          <cell r="L5375">
            <v>0</v>
          </cell>
          <cell r="M5375" t="str">
            <v>ЦРМ</v>
          </cell>
        </row>
        <row r="5376">
          <cell r="A5376">
            <v>1313114230</v>
          </cell>
          <cell r="B5376">
            <v>131311</v>
          </cell>
          <cell r="C5376" t="str">
            <v>Прочие запасные части</v>
          </cell>
          <cell r="D5376" t="str">
            <v>Хомут 12/20</v>
          </cell>
          <cell r="E5376">
            <v>0</v>
          </cell>
          <cell r="F5376">
            <v>0</v>
          </cell>
          <cell r="G5376">
            <v>10</v>
          </cell>
          <cell r="H5376">
            <v>535.71</v>
          </cell>
          <cell r="I5376">
            <v>0</v>
          </cell>
          <cell r="J5376">
            <v>0</v>
          </cell>
          <cell r="K5376">
            <v>10</v>
          </cell>
          <cell r="L5376">
            <v>535.71</v>
          </cell>
        </row>
        <row r="5377">
          <cell r="A5377">
            <v>1313114231</v>
          </cell>
          <cell r="B5377">
            <v>131311</v>
          </cell>
          <cell r="C5377" t="str">
            <v>Прочие запасные части</v>
          </cell>
          <cell r="D5377" t="str">
            <v>Герметик прокладок 200г (большой)</v>
          </cell>
          <cell r="E5377">
            <v>11</v>
          </cell>
          <cell r="F5377">
            <v>3995.54</v>
          </cell>
          <cell r="G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11</v>
          </cell>
          <cell r="L5377">
            <v>3995.54</v>
          </cell>
        </row>
        <row r="5378">
          <cell r="A5378">
            <v>1313114233</v>
          </cell>
          <cell r="B5378">
            <v>131311</v>
          </cell>
          <cell r="C5378" t="str">
            <v>Прочие запасные части</v>
          </cell>
          <cell r="D5378" t="str">
            <v>Предохранитель на листе импорт</v>
          </cell>
          <cell r="E5378">
            <v>5</v>
          </cell>
          <cell r="F5378">
            <v>1205.3599999999999</v>
          </cell>
          <cell r="G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5</v>
          </cell>
          <cell r="L5378">
            <v>1205.3599999999999</v>
          </cell>
        </row>
        <row r="5379">
          <cell r="A5379">
            <v>1313114237</v>
          </cell>
          <cell r="B5379">
            <v>131311</v>
          </cell>
          <cell r="C5379" t="str">
            <v>Прочие запасные части</v>
          </cell>
          <cell r="D5379" t="str">
            <v>Подшипник 6-180603KC9 (ген.пер.)</v>
          </cell>
          <cell r="E5379">
            <v>1</v>
          </cell>
          <cell r="F5379">
            <v>535.71</v>
          </cell>
          <cell r="G5379">
            <v>0</v>
          </cell>
          <cell r="H5379">
            <v>0</v>
          </cell>
          <cell r="I5379">
            <v>0</v>
          </cell>
          <cell r="J5379">
            <v>0</v>
          </cell>
          <cell r="K5379">
            <v>1</v>
          </cell>
          <cell r="L5379">
            <v>535.71</v>
          </cell>
        </row>
        <row r="5380">
          <cell r="A5380">
            <v>1313114246</v>
          </cell>
          <cell r="B5380">
            <v>131311</v>
          </cell>
          <cell r="C5380" t="str">
            <v>Прочие запасные части</v>
          </cell>
          <cell r="D5380" t="str">
            <v>Валик д-40*450 (ЦРМ)</v>
          </cell>
          <cell r="E5380">
            <v>4</v>
          </cell>
          <cell r="F5380">
            <v>4056.85</v>
          </cell>
          <cell r="G5380">
            <v>0</v>
          </cell>
          <cell r="H5380">
            <v>0</v>
          </cell>
          <cell r="I5380">
            <v>0</v>
          </cell>
          <cell r="J5380">
            <v>0</v>
          </cell>
          <cell r="K5380">
            <v>4</v>
          </cell>
          <cell r="L5380">
            <v>4056.85</v>
          </cell>
        </row>
        <row r="5381">
          <cell r="A5381">
            <v>1313114260</v>
          </cell>
          <cell r="B5381">
            <v>131311</v>
          </cell>
          <cell r="C5381" t="str">
            <v>Прочие запасные части</v>
          </cell>
          <cell r="D5381" t="str">
            <v>Ступица 2121ВАЗ</v>
          </cell>
          <cell r="E5381">
            <v>1</v>
          </cell>
          <cell r="F5381">
            <v>4017.85</v>
          </cell>
          <cell r="G5381">
            <v>0</v>
          </cell>
          <cell r="H5381">
            <v>0</v>
          </cell>
          <cell r="I5381">
            <v>0</v>
          </cell>
          <cell r="J5381">
            <v>0</v>
          </cell>
          <cell r="K5381">
            <v>1</v>
          </cell>
          <cell r="L5381">
            <v>4017.85</v>
          </cell>
        </row>
        <row r="5382">
          <cell r="A5382">
            <v>1313114261</v>
          </cell>
          <cell r="B5382">
            <v>131311</v>
          </cell>
          <cell r="C5382" t="str">
            <v>Прочие запасные части</v>
          </cell>
          <cell r="D5382" t="str">
            <v>Сальник Ступицы 56*73 2121 (3103038)</v>
          </cell>
          <cell r="E5382">
            <v>4</v>
          </cell>
          <cell r="F5382">
            <v>535.71</v>
          </cell>
          <cell r="G5382">
            <v>0</v>
          </cell>
          <cell r="H5382">
            <v>0</v>
          </cell>
          <cell r="I5382">
            <v>0</v>
          </cell>
          <cell r="J5382">
            <v>0</v>
          </cell>
          <cell r="K5382">
            <v>4</v>
          </cell>
          <cell r="L5382">
            <v>535.71</v>
          </cell>
        </row>
        <row r="5383">
          <cell r="A5383">
            <v>1313114262</v>
          </cell>
          <cell r="B5383">
            <v>131311</v>
          </cell>
          <cell r="C5383" t="str">
            <v>Прочие запасные части</v>
          </cell>
          <cell r="D5383" t="str">
            <v>Подшипник 7218</v>
          </cell>
          <cell r="E5383">
            <v>-1</v>
          </cell>
          <cell r="F5383">
            <v>-3716.97</v>
          </cell>
          <cell r="G5383">
            <v>6</v>
          </cell>
          <cell r="H5383">
            <v>22301.79</v>
          </cell>
          <cell r="I5383">
            <v>0</v>
          </cell>
          <cell r="J5383">
            <v>0</v>
          </cell>
          <cell r="K5383">
            <v>5</v>
          </cell>
          <cell r="L5383">
            <v>18584.82</v>
          </cell>
        </row>
        <row r="5384">
          <cell r="A5384">
            <v>1313114266</v>
          </cell>
          <cell r="B5384">
            <v>131311</v>
          </cell>
          <cell r="C5384" t="str">
            <v>Прочие запасные части</v>
          </cell>
          <cell r="D5384" t="str">
            <v>Корзина ПАЗ-4234 (4301-1601090-20)</v>
          </cell>
          <cell r="E5384">
            <v>3</v>
          </cell>
          <cell r="F5384">
            <v>123750</v>
          </cell>
          <cell r="G5384">
            <v>0</v>
          </cell>
          <cell r="H5384">
            <v>0</v>
          </cell>
          <cell r="I5384">
            <v>0</v>
          </cell>
          <cell r="J5384">
            <v>0</v>
          </cell>
          <cell r="K5384">
            <v>3</v>
          </cell>
          <cell r="L5384">
            <v>123750</v>
          </cell>
        </row>
        <row r="5385">
          <cell r="A5385">
            <v>1313114348</v>
          </cell>
          <cell r="B5385">
            <v>131311</v>
          </cell>
          <cell r="C5385" t="str">
            <v>Прочие запасные части</v>
          </cell>
          <cell r="D5385" t="str">
            <v>БРСД 001 П/муфта к инструменту</v>
          </cell>
          <cell r="E5385">
            <v>4</v>
          </cell>
          <cell r="F5385">
            <v>45610.2</v>
          </cell>
          <cell r="G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4</v>
          </cell>
          <cell r="L5385">
            <v>45610.2</v>
          </cell>
        </row>
        <row r="5386">
          <cell r="A5386">
            <v>1313114349</v>
          </cell>
          <cell r="B5386">
            <v>131311</v>
          </cell>
          <cell r="C5386" t="str">
            <v>Прочие запасные части</v>
          </cell>
          <cell r="D5386" t="str">
            <v>ДУ100Г300Домкрат универс"энерпром"гидравл.возврат 100т-300м</v>
          </cell>
          <cell r="E5386">
            <v>4</v>
          </cell>
          <cell r="F5386">
            <v>2164699.92</v>
          </cell>
          <cell r="G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4</v>
          </cell>
          <cell r="L5386">
            <v>2164699.92</v>
          </cell>
        </row>
        <row r="5387">
          <cell r="A5387">
            <v>1313114352</v>
          </cell>
          <cell r="B5387">
            <v>131311</v>
          </cell>
          <cell r="C5387" t="str">
            <v>Прочие запасные части</v>
          </cell>
          <cell r="D5387" t="str">
            <v>КР-1 Кран регулировочный</v>
          </cell>
          <cell r="E5387">
            <v>4</v>
          </cell>
          <cell r="F5387">
            <v>128078.88</v>
          </cell>
          <cell r="G5387">
            <v>0</v>
          </cell>
          <cell r="H5387">
            <v>0</v>
          </cell>
          <cell r="I5387">
            <v>0</v>
          </cell>
          <cell r="J5387">
            <v>0</v>
          </cell>
          <cell r="K5387">
            <v>4</v>
          </cell>
          <cell r="L5387">
            <v>128078.88</v>
          </cell>
        </row>
        <row r="5388">
          <cell r="A5388">
            <v>1313114353</v>
          </cell>
          <cell r="B5388">
            <v>131311</v>
          </cell>
          <cell r="C5388" t="str">
            <v>Прочие запасные части</v>
          </cell>
          <cell r="D5388" t="str">
            <v>КР-4Кран регулир 4-х ходовый</v>
          </cell>
          <cell r="E5388">
            <v>2</v>
          </cell>
          <cell r="F5388">
            <v>190671.28</v>
          </cell>
          <cell r="G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2</v>
          </cell>
          <cell r="L5388">
            <v>190671.28</v>
          </cell>
        </row>
        <row r="5389">
          <cell r="A5389">
            <v>1313114357</v>
          </cell>
          <cell r="B5389">
            <v>131311</v>
          </cell>
          <cell r="C5389" t="str">
            <v>Прочие запасные части</v>
          </cell>
          <cell r="D5389" t="str">
            <v>СГ203250 Съемник гидравл. самоцентрир 15т,2 зах</v>
          </cell>
          <cell r="E5389">
            <v>1</v>
          </cell>
          <cell r="F5389">
            <v>205543.73</v>
          </cell>
          <cell r="G5389">
            <v>0</v>
          </cell>
          <cell r="H5389">
            <v>0</v>
          </cell>
          <cell r="I5389">
            <v>0</v>
          </cell>
          <cell r="J5389">
            <v>0</v>
          </cell>
          <cell r="K5389">
            <v>1</v>
          </cell>
          <cell r="L5389">
            <v>205543.73</v>
          </cell>
        </row>
        <row r="5390">
          <cell r="A5390">
            <v>1313114358</v>
          </cell>
          <cell r="B5390">
            <v>131311</v>
          </cell>
          <cell r="C5390" t="str">
            <v>Прочие запасные части</v>
          </cell>
          <cell r="D5390" t="str">
            <v>СГ322-Ш68 Съемник шкива электродвигателя</v>
          </cell>
          <cell r="E5390">
            <v>1</v>
          </cell>
          <cell r="F5390">
            <v>269959.65000000002</v>
          </cell>
          <cell r="G5390">
            <v>0</v>
          </cell>
          <cell r="H5390">
            <v>0</v>
          </cell>
          <cell r="I5390">
            <v>0</v>
          </cell>
          <cell r="J5390">
            <v>0</v>
          </cell>
          <cell r="K5390">
            <v>1</v>
          </cell>
          <cell r="L5390">
            <v>269959.65000000002</v>
          </cell>
        </row>
        <row r="5391">
          <cell r="A5391">
            <v>1313114359</v>
          </cell>
          <cell r="B5391">
            <v>131311</v>
          </cell>
          <cell r="C5391" t="str">
            <v>Прочие запасные части</v>
          </cell>
          <cell r="D5391" t="str">
            <v>СГО201220 Съемник гидрав самоцентрир.5т,2зах</v>
          </cell>
          <cell r="E5391">
            <v>1</v>
          </cell>
          <cell r="F5391">
            <v>110349.48</v>
          </cell>
          <cell r="G5391">
            <v>0</v>
          </cell>
          <cell r="H5391">
            <v>0</v>
          </cell>
          <cell r="I5391">
            <v>0</v>
          </cell>
          <cell r="J5391">
            <v>0</v>
          </cell>
          <cell r="K5391">
            <v>1</v>
          </cell>
          <cell r="L5391">
            <v>110349.48</v>
          </cell>
        </row>
        <row r="5392">
          <cell r="A5392">
            <v>1313114361</v>
          </cell>
          <cell r="B5392">
            <v>131311</v>
          </cell>
          <cell r="C5392" t="str">
            <v>Прочие запасные части</v>
          </cell>
          <cell r="D5392" t="str">
            <v>ШМ-45 Штуцер-ниппель L=45мм</v>
          </cell>
          <cell r="E5392">
            <v>4</v>
          </cell>
          <cell r="F5392">
            <v>25017.48</v>
          </cell>
          <cell r="G5392">
            <v>0</v>
          </cell>
          <cell r="H5392">
            <v>0</v>
          </cell>
          <cell r="I5392">
            <v>0</v>
          </cell>
          <cell r="J5392">
            <v>0</v>
          </cell>
          <cell r="K5392">
            <v>4</v>
          </cell>
          <cell r="L5392">
            <v>25017.48</v>
          </cell>
        </row>
        <row r="5393">
          <cell r="A5393">
            <v>1313114362</v>
          </cell>
          <cell r="B5393">
            <v>131311</v>
          </cell>
          <cell r="C5393" t="str">
            <v>Прочие запасные части</v>
          </cell>
          <cell r="D5393" t="str">
            <v>ШМ-90 Штуцер-муфта L=90мм</v>
          </cell>
          <cell r="E5393">
            <v>4</v>
          </cell>
          <cell r="F5393">
            <v>24645</v>
          </cell>
          <cell r="G5393">
            <v>0</v>
          </cell>
          <cell r="H5393">
            <v>0</v>
          </cell>
          <cell r="I5393">
            <v>0</v>
          </cell>
          <cell r="J5393">
            <v>0</v>
          </cell>
          <cell r="K5393">
            <v>4</v>
          </cell>
          <cell r="L5393">
            <v>24645</v>
          </cell>
        </row>
        <row r="5394">
          <cell r="A5394">
            <v>1313114369</v>
          </cell>
          <cell r="B5394">
            <v>131311</v>
          </cell>
          <cell r="C5394" t="str">
            <v>Прочие запасные части</v>
          </cell>
          <cell r="D5394" t="str">
            <v>Н-Б1-03 Б099,098-03М1 Электропривод  под задвижку D200</v>
          </cell>
          <cell r="E5394">
            <v>6</v>
          </cell>
          <cell r="F5394">
            <v>1778517.84</v>
          </cell>
          <cell r="G5394">
            <v>0</v>
          </cell>
          <cell r="H5394">
            <v>0</v>
          </cell>
          <cell r="I5394">
            <v>0</v>
          </cell>
          <cell r="J5394">
            <v>0</v>
          </cell>
          <cell r="K5394">
            <v>6</v>
          </cell>
          <cell r="L5394">
            <v>1778517.84</v>
          </cell>
        </row>
        <row r="5395">
          <cell r="A5395">
            <v>1313114400</v>
          </cell>
          <cell r="B5395">
            <v>131311</v>
          </cell>
          <cell r="C5395" t="str">
            <v>Прочие запасные части</v>
          </cell>
          <cell r="D5395" t="str">
            <v>Диск сцепления Камаз</v>
          </cell>
          <cell r="E5395">
            <v>0</v>
          </cell>
          <cell r="F5395">
            <v>0</v>
          </cell>
          <cell r="G5395">
            <v>2</v>
          </cell>
          <cell r="H5395">
            <v>13928.57</v>
          </cell>
          <cell r="I5395">
            <v>0</v>
          </cell>
          <cell r="J5395">
            <v>0</v>
          </cell>
          <cell r="K5395">
            <v>2</v>
          </cell>
          <cell r="L5395">
            <v>13928.57</v>
          </cell>
        </row>
        <row r="5396">
          <cell r="A5396">
            <v>1313114401</v>
          </cell>
          <cell r="B5396">
            <v>131311</v>
          </cell>
          <cell r="C5396" t="str">
            <v>Прочие запасные части</v>
          </cell>
          <cell r="D5396" t="str">
            <v>Диск промежуточный Камаз</v>
          </cell>
          <cell r="E5396">
            <v>1</v>
          </cell>
          <cell r="F5396">
            <v>4200</v>
          </cell>
          <cell r="G5396">
            <v>1</v>
          </cell>
          <cell r="H5396">
            <v>4642.8599999999997</v>
          </cell>
          <cell r="I5396">
            <v>0</v>
          </cell>
          <cell r="J5396">
            <v>0</v>
          </cell>
          <cell r="K5396">
            <v>2</v>
          </cell>
          <cell r="L5396">
            <v>8842.86</v>
          </cell>
        </row>
        <row r="5397">
          <cell r="A5397">
            <v>1313114402</v>
          </cell>
          <cell r="B5397">
            <v>131311</v>
          </cell>
          <cell r="C5397" t="str">
            <v>Прочие запасные части</v>
          </cell>
          <cell r="D5397" t="str">
            <v>Корзина сцепления усиленная ТФК</v>
          </cell>
          <cell r="E5397">
            <v>1</v>
          </cell>
          <cell r="F5397">
            <v>27678.57</v>
          </cell>
          <cell r="G5397">
            <v>0</v>
          </cell>
          <cell r="H5397">
            <v>0</v>
          </cell>
          <cell r="I5397">
            <v>0</v>
          </cell>
          <cell r="J5397">
            <v>0</v>
          </cell>
          <cell r="K5397">
            <v>1</v>
          </cell>
          <cell r="L5397">
            <v>27678.57</v>
          </cell>
        </row>
        <row r="5398">
          <cell r="A5398">
            <v>1313114403</v>
          </cell>
          <cell r="B5398">
            <v>131311</v>
          </cell>
          <cell r="C5398" t="str">
            <v>Прочие запасные части</v>
          </cell>
          <cell r="D5398" t="str">
            <v>986714 выжимной подшипник Камаз</v>
          </cell>
          <cell r="E5398">
            <v>1</v>
          </cell>
          <cell r="F5398">
            <v>1268.75</v>
          </cell>
          <cell r="G5398">
            <v>0</v>
          </cell>
          <cell r="H5398">
            <v>0</v>
          </cell>
          <cell r="I5398">
            <v>0</v>
          </cell>
          <cell r="J5398">
            <v>0</v>
          </cell>
          <cell r="K5398">
            <v>1</v>
          </cell>
          <cell r="L5398">
            <v>1268.75</v>
          </cell>
        </row>
        <row r="5399">
          <cell r="A5399">
            <v>1313114405</v>
          </cell>
          <cell r="B5399">
            <v>131311</v>
          </cell>
          <cell r="C5399" t="str">
            <v>Прочие запасные части</v>
          </cell>
          <cell r="D5399" t="str">
            <v>Муфта выжимного подшипника</v>
          </cell>
          <cell r="E5399">
            <v>2</v>
          </cell>
          <cell r="F5399">
            <v>2700</v>
          </cell>
          <cell r="G5399">
            <v>0</v>
          </cell>
          <cell r="H5399">
            <v>0</v>
          </cell>
          <cell r="I5399">
            <v>0</v>
          </cell>
          <cell r="J5399">
            <v>0</v>
          </cell>
          <cell r="K5399">
            <v>2</v>
          </cell>
          <cell r="L5399">
            <v>2700</v>
          </cell>
        </row>
        <row r="5400">
          <cell r="A5400">
            <v>1313114407</v>
          </cell>
          <cell r="B5400">
            <v>131311</v>
          </cell>
          <cell r="C5400" t="str">
            <v>Прочие запасные части</v>
          </cell>
          <cell r="D5400" t="str">
            <v>316 (6316) подшипник</v>
          </cell>
          <cell r="E5400">
            <v>4</v>
          </cell>
          <cell r="F5400">
            <v>10870.54</v>
          </cell>
          <cell r="G5400">
            <v>0</v>
          </cell>
          <cell r="H5400">
            <v>0</v>
          </cell>
          <cell r="I5400">
            <v>0</v>
          </cell>
          <cell r="J5400">
            <v>0</v>
          </cell>
          <cell r="K5400">
            <v>4</v>
          </cell>
          <cell r="L5400">
            <v>10870.54</v>
          </cell>
        </row>
        <row r="5401">
          <cell r="A5401">
            <v>1313114408</v>
          </cell>
          <cell r="B5401">
            <v>131311</v>
          </cell>
          <cell r="C5401" t="str">
            <v>Прочие запасные части</v>
          </cell>
          <cell r="D5401" t="str">
            <v>6-116 (6016) подшипник</v>
          </cell>
          <cell r="E5401">
            <v>2</v>
          </cell>
          <cell r="F5401">
            <v>2053.5700000000002</v>
          </cell>
          <cell r="G5401">
            <v>0</v>
          </cell>
          <cell r="H5401">
            <v>0</v>
          </cell>
          <cell r="I5401">
            <v>0</v>
          </cell>
          <cell r="J5401">
            <v>0</v>
          </cell>
          <cell r="K5401">
            <v>2</v>
          </cell>
          <cell r="L5401">
            <v>2053.5700000000002</v>
          </cell>
        </row>
        <row r="5402">
          <cell r="A5402">
            <v>1313114409</v>
          </cell>
          <cell r="B5402">
            <v>131311</v>
          </cell>
          <cell r="C5402" t="str">
            <v>Прочие запасные части</v>
          </cell>
          <cell r="D5402" t="str">
            <v>6-7618 (32318) подшипник</v>
          </cell>
          <cell r="E5402">
            <v>2</v>
          </cell>
          <cell r="F5402">
            <v>15662.5</v>
          </cell>
          <cell r="G5402">
            <v>0</v>
          </cell>
          <cell r="H5402">
            <v>0</v>
          </cell>
          <cell r="I5402">
            <v>0</v>
          </cell>
          <cell r="J5402">
            <v>0</v>
          </cell>
          <cell r="K5402">
            <v>2</v>
          </cell>
          <cell r="L5402">
            <v>15662.5</v>
          </cell>
        </row>
        <row r="5403">
          <cell r="A5403">
            <v>1313114410</v>
          </cell>
          <cell r="B5403">
            <v>131311</v>
          </cell>
          <cell r="C5403" t="str">
            <v>Прочие запасные части</v>
          </cell>
          <cell r="D5403" t="str">
            <v>6-7522А (32222) подшипник</v>
          </cell>
          <cell r="E5403">
            <v>1</v>
          </cell>
          <cell r="F5403">
            <v>7738.39</v>
          </cell>
          <cell r="G5403">
            <v>0</v>
          </cell>
          <cell r="H5403">
            <v>0</v>
          </cell>
          <cell r="I5403">
            <v>0</v>
          </cell>
          <cell r="J5403">
            <v>0</v>
          </cell>
          <cell r="K5403">
            <v>1</v>
          </cell>
          <cell r="L5403">
            <v>7738.39</v>
          </cell>
        </row>
        <row r="5404">
          <cell r="A5404">
            <v>1313114411</v>
          </cell>
          <cell r="B5404">
            <v>131311</v>
          </cell>
          <cell r="C5404" t="str">
            <v>Прочие запасные части</v>
          </cell>
          <cell r="D5404" t="str">
            <v>6-7616А (32316) подшипник</v>
          </cell>
          <cell r="E5404">
            <v>2</v>
          </cell>
          <cell r="F5404">
            <v>16541.07</v>
          </cell>
          <cell r="G5404">
            <v>0</v>
          </cell>
          <cell r="H5404">
            <v>0</v>
          </cell>
          <cell r="I5404">
            <v>0</v>
          </cell>
          <cell r="J5404">
            <v>0</v>
          </cell>
          <cell r="K5404">
            <v>2</v>
          </cell>
          <cell r="L5404">
            <v>16541.07</v>
          </cell>
        </row>
        <row r="5405">
          <cell r="A5405">
            <v>1313114412</v>
          </cell>
          <cell r="B5405">
            <v>131311</v>
          </cell>
          <cell r="C5405" t="str">
            <v>Прочие запасные части</v>
          </cell>
          <cell r="D5405" t="str">
            <v>12316 КМ подшипник</v>
          </cell>
          <cell r="E5405">
            <v>7</v>
          </cell>
          <cell r="F5405">
            <v>31866.07</v>
          </cell>
          <cell r="G5405">
            <v>0</v>
          </cell>
          <cell r="H5405">
            <v>0</v>
          </cell>
          <cell r="I5405">
            <v>0</v>
          </cell>
          <cell r="J5405">
            <v>0</v>
          </cell>
          <cell r="K5405">
            <v>7</v>
          </cell>
          <cell r="L5405">
            <v>31866.07</v>
          </cell>
        </row>
        <row r="5406">
          <cell r="A5406">
            <v>1313114413</v>
          </cell>
          <cell r="B5406">
            <v>131311</v>
          </cell>
          <cell r="C5406" t="str">
            <v>Прочие запасные части</v>
          </cell>
          <cell r="D5406" t="str">
            <v>32418 М подшипник</v>
          </cell>
          <cell r="E5406">
            <v>1</v>
          </cell>
          <cell r="F5406">
            <v>16428.57</v>
          </cell>
          <cell r="G5406">
            <v>0</v>
          </cell>
          <cell r="H5406">
            <v>0</v>
          </cell>
          <cell r="I5406">
            <v>0</v>
          </cell>
          <cell r="J5406">
            <v>0</v>
          </cell>
          <cell r="K5406">
            <v>1</v>
          </cell>
          <cell r="L5406">
            <v>16428.57</v>
          </cell>
        </row>
        <row r="5407">
          <cell r="A5407">
            <v>1313114415</v>
          </cell>
          <cell r="B5407">
            <v>131311</v>
          </cell>
          <cell r="C5407" t="str">
            <v>Прочие запасные части</v>
          </cell>
          <cell r="D5407" t="str">
            <v>740-1003466 кольцо упл. газового стыка</v>
          </cell>
          <cell r="E5407">
            <v>2</v>
          </cell>
          <cell r="F5407">
            <v>107.14</v>
          </cell>
          <cell r="G5407">
            <v>0</v>
          </cell>
          <cell r="H5407">
            <v>0</v>
          </cell>
          <cell r="I5407">
            <v>0</v>
          </cell>
          <cell r="J5407">
            <v>0</v>
          </cell>
          <cell r="K5407">
            <v>2</v>
          </cell>
          <cell r="L5407">
            <v>107.14</v>
          </cell>
        </row>
        <row r="5408">
          <cell r="A5408">
            <v>1313114420</v>
          </cell>
          <cell r="B5408">
            <v>131311</v>
          </cell>
          <cell r="C5408" t="str">
            <v>Прочие запасные части</v>
          </cell>
          <cell r="D5408" t="str">
            <v>6520-1303026 патрубок Камаз нижний</v>
          </cell>
          <cell r="E5408">
            <v>3</v>
          </cell>
          <cell r="F5408">
            <v>6696.43</v>
          </cell>
          <cell r="G5408">
            <v>0</v>
          </cell>
          <cell r="H5408">
            <v>0</v>
          </cell>
          <cell r="I5408">
            <v>0</v>
          </cell>
          <cell r="J5408">
            <v>0</v>
          </cell>
          <cell r="K5408">
            <v>3</v>
          </cell>
          <cell r="L5408">
            <v>6696.43</v>
          </cell>
        </row>
        <row r="5409">
          <cell r="A5409">
            <v>1313114421</v>
          </cell>
          <cell r="B5409">
            <v>131311</v>
          </cell>
          <cell r="C5409" t="str">
            <v>Прочие запасные части</v>
          </cell>
          <cell r="D5409" t="str">
            <v>Щетка стартера Камаз</v>
          </cell>
          <cell r="E5409">
            <v>12</v>
          </cell>
          <cell r="F5409">
            <v>1575</v>
          </cell>
          <cell r="G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12</v>
          </cell>
          <cell r="L5409">
            <v>1575</v>
          </cell>
        </row>
        <row r="5410">
          <cell r="A5410">
            <v>1313114422</v>
          </cell>
          <cell r="B5410">
            <v>131311</v>
          </cell>
          <cell r="C5410" t="str">
            <v>Прочие запасные части</v>
          </cell>
          <cell r="D5410" t="str">
            <v>Щетка держатель стартера Камаз</v>
          </cell>
          <cell r="E5410">
            <v>2</v>
          </cell>
          <cell r="F5410">
            <v>3500</v>
          </cell>
          <cell r="G5410">
            <v>0</v>
          </cell>
          <cell r="H5410">
            <v>0</v>
          </cell>
          <cell r="I5410">
            <v>0</v>
          </cell>
          <cell r="J5410">
            <v>0</v>
          </cell>
          <cell r="K5410">
            <v>2</v>
          </cell>
          <cell r="L5410">
            <v>3500</v>
          </cell>
        </row>
        <row r="5411">
          <cell r="A5411">
            <v>1313114424</v>
          </cell>
          <cell r="B5411">
            <v>131311</v>
          </cell>
          <cell r="C5411" t="str">
            <v>Прочие запасные части</v>
          </cell>
          <cell r="D5411" t="str">
            <v>Щетка генератора Камаз</v>
          </cell>
          <cell r="E5411">
            <v>13</v>
          </cell>
          <cell r="F5411">
            <v>568.75</v>
          </cell>
          <cell r="G5411">
            <v>0</v>
          </cell>
          <cell r="H5411">
            <v>0</v>
          </cell>
          <cell r="I5411">
            <v>0</v>
          </cell>
          <cell r="J5411">
            <v>0</v>
          </cell>
          <cell r="K5411">
            <v>13</v>
          </cell>
          <cell r="L5411">
            <v>568.75</v>
          </cell>
        </row>
        <row r="5412">
          <cell r="A5412">
            <v>1313114425</v>
          </cell>
          <cell r="B5412">
            <v>131311</v>
          </cell>
          <cell r="C5412" t="str">
            <v>Прочие запасные части</v>
          </cell>
          <cell r="D5412" t="str">
            <v>кольцо газостыка</v>
          </cell>
          <cell r="E5412">
            <v>8</v>
          </cell>
          <cell r="F5412">
            <v>2450</v>
          </cell>
          <cell r="G5412">
            <v>0</v>
          </cell>
          <cell r="H5412">
            <v>0</v>
          </cell>
          <cell r="I5412">
            <v>0</v>
          </cell>
          <cell r="J5412">
            <v>0</v>
          </cell>
          <cell r="K5412">
            <v>8</v>
          </cell>
          <cell r="L5412">
            <v>2450</v>
          </cell>
        </row>
        <row r="5413">
          <cell r="A5413">
            <v>1313114426</v>
          </cell>
          <cell r="B5413">
            <v>131311</v>
          </cell>
          <cell r="C5413" t="str">
            <v>Прочие запасные части</v>
          </cell>
          <cell r="D5413" t="str">
            <v>Зеркало полусфера</v>
          </cell>
          <cell r="E5413">
            <v>3</v>
          </cell>
          <cell r="F5413">
            <v>4085.71</v>
          </cell>
          <cell r="G5413">
            <v>0</v>
          </cell>
          <cell r="H5413">
            <v>0</v>
          </cell>
          <cell r="I5413">
            <v>0</v>
          </cell>
          <cell r="J5413">
            <v>0</v>
          </cell>
          <cell r="K5413">
            <v>3</v>
          </cell>
          <cell r="L5413">
            <v>4085.71</v>
          </cell>
        </row>
        <row r="5414">
          <cell r="A5414">
            <v>1313114431</v>
          </cell>
          <cell r="B5414">
            <v>131311</v>
          </cell>
          <cell r="C5414" t="str">
            <v>Прочие запасные части</v>
          </cell>
          <cell r="D5414" t="str">
            <v>Электромагнит</v>
          </cell>
          <cell r="E5414">
            <v>1</v>
          </cell>
          <cell r="F5414">
            <v>3062.5</v>
          </cell>
          <cell r="G5414">
            <v>0</v>
          </cell>
          <cell r="H5414">
            <v>0</v>
          </cell>
          <cell r="I5414">
            <v>0</v>
          </cell>
          <cell r="J5414">
            <v>0</v>
          </cell>
          <cell r="K5414">
            <v>1</v>
          </cell>
          <cell r="L5414">
            <v>3062.5</v>
          </cell>
        </row>
        <row r="5415">
          <cell r="A5415">
            <v>1313114432</v>
          </cell>
          <cell r="B5415">
            <v>131311</v>
          </cell>
          <cell r="C5415" t="str">
            <v>Прочие запасные части</v>
          </cell>
          <cell r="D5415" t="str">
            <v>Кольцо 3040</v>
          </cell>
          <cell r="E5415">
            <v>16</v>
          </cell>
          <cell r="F5415">
            <v>140.18</v>
          </cell>
          <cell r="G5415">
            <v>0</v>
          </cell>
          <cell r="H5415">
            <v>0</v>
          </cell>
          <cell r="I5415">
            <v>0</v>
          </cell>
          <cell r="J5415">
            <v>0</v>
          </cell>
          <cell r="K5415">
            <v>16</v>
          </cell>
          <cell r="L5415">
            <v>140.18</v>
          </cell>
        </row>
        <row r="5416">
          <cell r="A5416">
            <v>1313114434</v>
          </cell>
          <cell r="B5416">
            <v>131311</v>
          </cell>
          <cell r="C5416" t="str">
            <v>Прочие запасные части</v>
          </cell>
          <cell r="D5416" t="str">
            <v>Коврик салона</v>
          </cell>
          <cell r="E5416">
            <v>4</v>
          </cell>
          <cell r="F5416">
            <v>19642.86</v>
          </cell>
          <cell r="G5416">
            <v>1</v>
          </cell>
          <cell r="H5416">
            <v>4910.71</v>
          </cell>
          <cell r="I5416">
            <v>0</v>
          </cell>
          <cell r="J5416">
            <v>0</v>
          </cell>
          <cell r="K5416">
            <v>5</v>
          </cell>
          <cell r="L5416">
            <v>24553.57</v>
          </cell>
        </row>
        <row r="5417">
          <cell r="A5417">
            <v>1313114439</v>
          </cell>
          <cell r="B5417">
            <v>131311</v>
          </cell>
          <cell r="C5417" t="str">
            <v>Прочие запасные части</v>
          </cell>
          <cell r="D5417" t="str">
            <v>Клиновой ремень SPC4000</v>
          </cell>
          <cell r="E5417">
            <v>122</v>
          </cell>
          <cell r="F5417">
            <v>1743183.93</v>
          </cell>
          <cell r="G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122</v>
          </cell>
          <cell r="L5417">
            <v>1743183.93</v>
          </cell>
        </row>
        <row r="5418">
          <cell r="A5418">
            <v>1313114440</v>
          </cell>
          <cell r="B5418">
            <v>131311</v>
          </cell>
          <cell r="C5418" t="str">
            <v>Прочие запасные части</v>
          </cell>
          <cell r="D5418" t="str">
            <v>Клиновой ремень SPC3750</v>
          </cell>
          <cell r="E5418">
            <v>32</v>
          </cell>
          <cell r="F5418">
            <v>414857.14</v>
          </cell>
          <cell r="G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32</v>
          </cell>
          <cell r="L5418">
            <v>414857.14</v>
          </cell>
        </row>
        <row r="5419">
          <cell r="A5419">
            <v>1313114441</v>
          </cell>
          <cell r="B5419">
            <v>131311</v>
          </cell>
          <cell r="C5419" t="str">
            <v>Прочие запасные части</v>
          </cell>
          <cell r="D5419" t="str">
            <v>Клиновой ремень SPC2240</v>
          </cell>
          <cell r="E5419">
            <v>36</v>
          </cell>
          <cell r="F5419">
            <v>294910.71000000002</v>
          </cell>
          <cell r="G5419">
            <v>0</v>
          </cell>
          <cell r="H5419">
            <v>0</v>
          </cell>
          <cell r="I5419">
            <v>0</v>
          </cell>
          <cell r="J5419">
            <v>0</v>
          </cell>
          <cell r="K5419">
            <v>36</v>
          </cell>
          <cell r="L5419">
            <v>294910.71000000002</v>
          </cell>
        </row>
        <row r="5420">
          <cell r="A5420">
            <v>1313114442</v>
          </cell>
          <cell r="B5420">
            <v>131311</v>
          </cell>
          <cell r="C5420" t="str">
            <v>Прочие запасные части</v>
          </cell>
          <cell r="D5420" t="str">
            <v>Клиновой ремень SPC2800</v>
          </cell>
          <cell r="E5420">
            <v>8</v>
          </cell>
          <cell r="F5420">
            <v>87857.14</v>
          </cell>
          <cell r="G5420">
            <v>0</v>
          </cell>
          <cell r="H5420">
            <v>0</v>
          </cell>
          <cell r="I5420">
            <v>0</v>
          </cell>
          <cell r="J5420">
            <v>0</v>
          </cell>
          <cell r="K5420">
            <v>8</v>
          </cell>
          <cell r="L5420">
            <v>87857.14</v>
          </cell>
        </row>
        <row r="5421">
          <cell r="A5421">
            <v>1313114443</v>
          </cell>
          <cell r="B5421">
            <v>131311</v>
          </cell>
          <cell r="C5421" t="str">
            <v>Прочие запасные части</v>
          </cell>
          <cell r="D5421" t="str">
            <v>Клиновой ремень SРА1800</v>
          </cell>
          <cell r="E5421">
            <v>40</v>
          </cell>
          <cell r="F5421">
            <v>158000</v>
          </cell>
          <cell r="G5421">
            <v>0</v>
          </cell>
          <cell r="H5421">
            <v>0</v>
          </cell>
          <cell r="I5421">
            <v>0</v>
          </cell>
          <cell r="J5421">
            <v>0</v>
          </cell>
          <cell r="K5421">
            <v>40</v>
          </cell>
          <cell r="L5421">
            <v>158000</v>
          </cell>
        </row>
        <row r="5422">
          <cell r="A5422">
            <v>1313114444</v>
          </cell>
          <cell r="B5422">
            <v>131311</v>
          </cell>
          <cell r="C5422" t="str">
            <v>Прочие запасные части</v>
          </cell>
          <cell r="D5422" t="str">
            <v>Клиновой ремень SPC2500</v>
          </cell>
          <cell r="E5422">
            <v>8</v>
          </cell>
          <cell r="F5422">
            <v>79728.570000000007</v>
          </cell>
          <cell r="G5422">
            <v>0</v>
          </cell>
          <cell r="H5422">
            <v>0</v>
          </cell>
          <cell r="I5422">
            <v>0</v>
          </cell>
          <cell r="J5422">
            <v>0</v>
          </cell>
          <cell r="K5422">
            <v>8</v>
          </cell>
          <cell r="L5422">
            <v>79728.570000000007</v>
          </cell>
        </row>
        <row r="5423">
          <cell r="A5423">
            <v>1313114445</v>
          </cell>
          <cell r="B5423">
            <v>131311</v>
          </cell>
          <cell r="C5423" t="str">
            <v>Прочие запасные части</v>
          </cell>
          <cell r="D5423" t="str">
            <v>Клиновой ремень SPВ2000</v>
          </cell>
          <cell r="E5423">
            <v>20</v>
          </cell>
          <cell r="F5423">
            <v>101642.86</v>
          </cell>
          <cell r="G5423">
            <v>0</v>
          </cell>
          <cell r="H5423">
            <v>0</v>
          </cell>
          <cell r="I5423">
            <v>0</v>
          </cell>
          <cell r="J5423">
            <v>0</v>
          </cell>
          <cell r="K5423">
            <v>20</v>
          </cell>
          <cell r="L5423">
            <v>101642.86</v>
          </cell>
        </row>
        <row r="5424">
          <cell r="A5424">
            <v>1313114446</v>
          </cell>
          <cell r="B5424">
            <v>131311</v>
          </cell>
          <cell r="C5424" t="str">
            <v>Прочие запасные части</v>
          </cell>
          <cell r="D5424" t="str">
            <v>Клиновой ремень SPА1400</v>
          </cell>
          <cell r="E5424">
            <v>50</v>
          </cell>
          <cell r="F5424">
            <v>200669.64</v>
          </cell>
          <cell r="G5424">
            <v>0</v>
          </cell>
          <cell r="H5424">
            <v>0</v>
          </cell>
          <cell r="I5424">
            <v>0</v>
          </cell>
          <cell r="J5424">
            <v>0</v>
          </cell>
          <cell r="K5424">
            <v>50</v>
          </cell>
          <cell r="L5424">
            <v>200669.64</v>
          </cell>
        </row>
        <row r="5425">
          <cell r="A5425">
            <v>1313114447</v>
          </cell>
          <cell r="B5425">
            <v>131311</v>
          </cell>
          <cell r="C5425" t="str">
            <v>Прочие запасные части</v>
          </cell>
          <cell r="D5425" t="str">
            <v>Клиновой ремень SPВ1400</v>
          </cell>
          <cell r="E5425">
            <v>54</v>
          </cell>
          <cell r="F5425">
            <v>233646.43</v>
          </cell>
          <cell r="G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54</v>
          </cell>
          <cell r="L5425">
            <v>233646.43</v>
          </cell>
        </row>
        <row r="5426">
          <cell r="A5426">
            <v>1313114448</v>
          </cell>
          <cell r="B5426">
            <v>131311</v>
          </cell>
          <cell r="C5426" t="str">
            <v>Прочие запасные части</v>
          </cell>
          <cell r="D5426" t="str">
            <v>Клиновой ремень SPZ1250</v>
          </cell>
          <cell r="E5426">
            <v>8</v>
          </cell>
          <cell r="F5426">
            <v>18321.43</v>
          </cell>
          <cell r="G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8</v>
          </cell>
          <cell r="L5426">
            <v>18321.43</v>
          </cell>
        </row>
        <row r="5427">
          <cell r="A5427">
            <v>1313114449</v>
          </cell>
          <cell r="B5427">
            <v>131311</v>
          </cell>
          <cell r="C5427" t="str">
            <v>Прочие запасные части</v>
          </cell>
          <cell r="D5427" t="str">
            <v>Клиновой ремень SPZ900</v>
          </cell>
          <cell r="E5427">
            <v>12</v>
          </cell>
          <cell r="F5427">
            <v>35228.57</v>
          </cell>
          <cell r="G5427">
            <v>0</v>
          </cell>
          <cell r="H5427">
            <v>0</v>
          </cell>
          <cell r="I5427">
            <v>0</v>
          </cell>
          <cell r="J5427">
            <v>0</v>
          </cell>
          <cell r="K5427">
            <v>12</v>
          </cell>
          <cell r="L5427">
            <v>35228.57</v>
          </cell>
        </row>
        <row r="5428">
          <cell r="A5428">
            <v>1313114450</v>
          </cell>
          <cell r="B5428">
            <v>131311</v>
          </cell>
          <cell r="C5428" t="str">
            <v>Прочие запасные части</v>
          </cell>
          <cell r="D5428" t="str">
            <v>Клиновой ремень SPZ800</v>
          </cell>
          <cell r="E5428">
            <v>4</v>
          </cell>
          <cell r="F5428">
            <v>11592.85</v>
          </cell>
          <cell r="G5428">
            <v>0</v>
          </cell>
          <cell r="H5428">
            <v>0</v>
          </cell>
          <cell r="I5428">
            <v>0</v>
          </cell>
          <cell r="J5428">
            <v>0</v>
          </cell>
          <cell r="K5428">
            <v>4</v>
          </cell>
          <cell r="L5428">
            <v>11592.85</v>
          </cell>
        </row>
        <row r="5429">
          <cell r="A5429">
            <v>1313114451</v>
          </cell>
          <cell r="B5429">
            <v>131311</v>
          </cell>
          <cell r="C5429" t="str">
            <v>Прочие запасные части</v>
          </cell>
          <cell r="D5429" t="str">
            <v>Клиновой ремень SPВ1800</v>
          </cell>
          <cell r="E5429">
            <v>25</v>
          </cell>
          <cell r="F5429">
            <v>140558.04</v>
          </cell>
          <cell r="G5429">
            <v>0</v>
          </cell>
          <cell r="H5429">
            <v>0</v>
          </cell>
          <cell r="I5429">
            <v>0</v>
          </cell>
          <cell r="J5429">
            <v>0</v>
          </cell>
          <cell r="K5429">
            <v>25</v>
          </cell>
          <cell r="L5429">
            <v>140558.04</v>
          </cell>
        </row>
        <row r="5430">
          <cell r="A5430">
            <v>1313114452</v>
          </cell>
          <cell r="B5430">
            <v>131311</v>
          </cell>
          <cell r="C5430" t="str">
            <v>Прочие запасные части</v>
          </cell>
          <cell r="D5430" t="str">
            <v>Ремень А1400 ГОСТ1284.1-89</v>
          </cell>
          <cell r="E5430">
            <v>12</v>
          </cell>
          <cell r="F5430">
            <v>2357.14</v>
          </cell>
          <cell r="G5430">
            <v>0</v>
          </cell>
          <cell r="H5430">
            <v>0</v>
          </cell>
          <cell r="I5430">
            <v>0</v>
          </cell>
          <cell r="J5430">
            <v>0</v>
          </cell>
          <cell r="K5430">
            <v>12</v>
          </cell>
          <cell r="L5430">
            <v>2357.14</v>
          </cell>
        </row>
        <row r="5431">
          <cell r="A5431">
            <v>1313114453</v>
          </cell>
          <cell r="B5431">
            <v>131311</v>
          </cell>
          <cell r="C5431" t="str">
            <v>Прочие запасные части</v>
          </cell>
          <cell r="D5431" t="str">
            <v>Ремень В(Б)2360  ГОСТ1284.1-89</v>
          </cell>
          <cell r="E5431">
            <v>17</v>
          </cell>
          <cell r="F5431">
            <v>5100</v>
          </cell>
          <cell r="G5431">
            <v>0</v>
          </cell>
          <cell r="H5431">
            <v>0</v>
          </cell>
          <cell r="I5431">
            <v>0</v>
          </cell>
          <cell r="J5431">
            <v>0</v>
          </cell>
          <cell r="K5431">
            <v>17</v>
          </cell>
          <cell r="L5431">
            <v>5100</v>
          </cell>
        </row>
        <row r="5432">
          <cell r="A5432">
            <v>1313114454</v>
          </cell>
          <cell r="B5432">
            <v>131311</v>
          </cell>
          <cell r="C5432" t="str">
            <v>Прочие запасные части</v>
          </cell>
          <cell r="D5432" t="str">
            <v>Ремень С(В)3550  ГОСТ1284.1-89</v>
          </cell>
          <cell r="E5432">
            <v>9</v>
          </cell>
          <cell r="F5432">
            <v>5343.75</v>
          </cell>
          <cell r="G5432">
            <v>0</v>
          </cell>
          <cell r="H5432">
            <v>0</v>
          </cell>
          <cell r="I5432">
            <v>0</v>
          </cell>
          <cell r="J5432">
            <v>0</v>
          </cell>
          <cell r="K5432">
            <v>9</v>
          </cell>
          <cell r="L5432">
            <v>5343.75</v>
          </cell>
        </row>
        <row r="5433">
          <cell r="A5433">
            <v>1313114455</v>
          </cell>
          <cell r="B5433">
            <v>131311</v>
          </cell>
          <cell r="C5433" t="str">
            <v>Прочие запасные части</v>
          </cell>
          <cell r="D5433" t="str">
            <v>Ремень С(В)4500  ГОСТ1284.1-89</v>
          </cell>
          <cell r="E5433">
            <v>32</v>
          </cell>
          <cell r="F5433">
            <v>22857.14</v>
          </cell>
          <cell r="G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32</v>
          </cell>
          <cell r="L5433">
            <v>22857.14</v>
          </cell>
        </row>
        <row r="5434">
          <cell r="A5434">
            <v>1313114456</v>
          </cell>
          <cell r="B5434">
            <v>131311</v>
          </cell>
          <cell r="C5434" t="str">
            <v>Прочие запасные части</v>
          </cell>
          <cell r="D5434" t="str">
            <v>24-1-0-01 Колесо рабочее</v>
          </cell>
          <cell r="E5434">
            <v>2</v>
          </cell>
          <cell r="F5434">
            <v>55600</v>
          </cell>
          <cell r="G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2</v>
          </cell>
          <cell r="L5434">
            <v>55600</v>
          </cell>
        </row>
        <row r="5435">
          <cell r="A5435">
            <v>1313114457</v>
          </cell>
          <cell r="B5435">
            <v>131311</v>
          </cell>
          <cell r="C5435" t="str">
            <v>Прочие запасные части</v>
          </cell>
          <cell r="D5435" t="str">
            <v>95-31-0-01 Гайка рабочего колеса</v>
          </cell>
          <cell r="E5435">
            <v>6</v>
          </cell>
          <cell r="F5435">
            <v>18600</v>
          </cell>
          <cell r="G5435">
            <v>0</v>
          </cell>
          <cell r="H5435">
            <v>0</v>
          </cell>
          <cell r="I5435">
            <v>0</v>
          </cell>
          <cell r="J5435">
            <v>0</v>
          </cell>
          <cell r="K5435">
            <v>6</v>
          </cell>
          <cell r="L5435">
            <v>18600</v>
          </cell>
        </row>
        <row r="5436">
          <cell r="A5436">
            <v>1313114461</v>
          </cell>
          <cell r="B5436">
            <v>131311</v>
          </cell>
          <cell r="C5436" t="str">
            <v>Прочие запасные части</v>
          </cell>
          <cell r="D5436" t="str">
            <v>МУВП 1-14-4 Втулка упругая</v>
          </cell>
          <cell r="E5436">
            <v>108</v>
          </cell>
          <cell r="F5436">
            <v>32400</v>
          </cell>
          <cell r="G5436">
            <v>0</v>
          </cell>
          <cell r="H5436">
            <v>0</v>
          </cell>
          <cell r="I5436">
            <v>24</v>
          </cell>
          <cell r="J5436">
            <v>7200</v>
          </cell>
          <cell r="K5436">
            <v>84</v>
          </cell>
          <cell r="L5436">
            <v>25200</v>
          </cell>
        </row>
        <row r="5437">
          <cell r="A5437">
            <v>1313114463</v>
          </cell>
          <cell r="B5437">
            <v>131311</v>
          </cell>
          <cell r="C5437" t="str">
            <v>Прочие запасные части</v>
          </cell>
          <cell r="D5437" t="str">
            <v>41-13-0 Кольцо</v>
          </cell>
          <cell r="E5437">
            <v>24</v>
          </cell>
          <cell r="F5437">
            <v>1800</v>
          </cell>
          <cell r="G5437">
            <v>0</v>
          </cell>
          <cell r="H5437">
            <v>0</v>
          </cell>
          <cell r="I5437">
            <v>0</v>
          </cell>
          <cell r="J5437">
            <v>0</v>
          </cell>
          <cell r="K5437">
            <v>24</v>
          </cell>
          <cell r="L5437">
            <v>1800</v>
          </cell>
        </row>
        <row r="5438">
          <cell r="A5438">
            <v>1313114465</v>
          </cell>
          <cell r="B5438">
            <v>131311</v>
          </cell>
          <cell r="C5438" t="str">
            <v>Прочие запасные части</v>
          </cell>
          <cell r="D5438" t="str">
            <v>95-2-2-01 Вал</v>
          </cell>
          <cell r="E5438">
            <v>6</v>
          </cell>
          <cell r="F5438">
            <v>231600</v>
          </cell>
          <cell r="G5438">
            <v>0</v>
          </cell>
          <cell r="H5438">
            <v>0</v>
          </cell>
          <cell r="I5438">
            <v>0</v>
          </cell>
          <cell r="J5438">
            <v>0</v>
          </cell>
          <cell r="K5438">
            <v>6</v>
          </cell>
          <cell r="L5438">
            <v>231600</v>
          </cell>
        </row>
        <row r="5439">
          <cell r="A5439">
            <v>1313114467</v>
          </cell>
          <cell r="B5439">
            <v>131311</v>
          </cell>
          <cell r="C5439" t="str">
            <v>Прочие запасные части</v>
          </cell>
          <cell r="D5439" t="str">
            <v>АФТ8*8 Набивка сплошного плетения АФТ8*8 ГОСТ 5152-84</v>
          </cell>
          <cell r="E5439">
            <v>8.8000000000000007</v>
          </cell>
          <cell r="F5439">
            <v>2200</v>
          </cell>
          <cell r="G5439">
            <v>0</v>
          </cell>
          <cell r="H5439">
            <v>0</v>
          </cell>
          <cell r="I5439">
            <v>0</v>
          </cell>
          <cell r="J5439">
            <v>0</v>
          </cell>
          <cell r="K5439">
            <v>8.8000000000000007</v>
          </cell>
          <cell r="L5439">
            <v>2200</v>
          </cell>
        </row>
        <row r="5440">
          <cell r="A5440">
            <v>1313114469</v>
          </cell>
          <cell r="B5440">
            <v>131311</v>
          </cell>
          <cell r="C5440" t="str">
            <v>Прочие запасные части</v>
          </cell>
          <cell r="D5440" t="str">
            <v>46307 Подшипник 46307 ГОСТ 831-75</v>
          </cell>
          <cell r="E5440">
            <v>12</v>
          </cell>
          <cell r="F5440">
            <v>13500</v>
          </cell>
          <cell r="G5440">
            <v>0</v>
          </cell>
          <cell r="H5440">
            <v>0</v>
          </cell>
          <cell r="I5440">
            <v>0</v>
          </cell>
          <cell r="J5440">
            <v>0</v>
          </cell>
          <cell r="K5440">
            <v>12</v>
          </cell>
          <cell r="L5440">
            <v>13500</v>
          </cell>
        </row>
        <row r="5441">
          <cell r="A5441">
            <v>1313114471</v>
          </cell>
          <cell r="B5441">
            <v>131311</v>
          </cell>
          <cell r="C5441" t="str">
            <v>Прочие запасные части</v>
          </cell>
          <cell r="D5441" t="str">
            <v>95-13-1-01 Кольцо</v>
          </cell>
          <cell r="E5441">
            <v>6</v>
          </cell>
          <cell r="F5441">
            <v>16200</v>
          </cell>
          <cell r="G5441">
            <v>0</v>
          </cell>
          <cell r="H5441">
            <v>0</v>
          </cell>
          <cell r="I5441">
            <v>0</v>
          </cell>
          <cell r="J5441">
            <v>0</v>
          </cell>
          <cell r="K5441">
            <v>6</v>
          </cell>
          <cell r="L5441">
            <v>16200</v>
          </cell>
        </row>
        <row r="5442">
          <cell r="A5442">
            <v>1313114473</v>
          </cell>
          <cell r="B5442">
            <v>131311</v>
          </cell>
          <cell r="C5442" t="str">
            <v>Прочие запасные части</v>
          </cell>
          <cell r="D5442" t="str">
            <v>95-1-1-01 Колесо рабочее</v>
          </cell>
          <cell r="E5442">
            <v>2</v>
          </cell>
          <cell r="F5442">
            <v>97000</v>
          </cell>
          <cell r="G5442">
            <v>0</v>
          </cell>
          <cell r="H5442">
            <v>0</v>
          </cell>
          <cell r="I5442">
            <v>0</v>
          </cell>
          <cell r="J5442">
            <v>0</v>
          </cell>
          <cell r="K5442">
            <v>2</v>
          </cell>
          <cell r="L5442">
            <v>97000</v>
          </cell>
        </row>
        <row r="5443">
          <cell r="A5443">
            <v>1313114510</v>
          </cell>
          <cell r="B5443">
            <v>131311</v>
          </cell>
          <cell r="C5443" t="str">
            <v>Прочие запасные части</v>
          </cell>
          <cell r="D5443" t="str">
            <v>18-31-1-01 Гайка рабочего колеса 18-31-1-01</v>
          </cell>
          <cell r="E5443">
            <v>2</v>
          </cell>
          <cell r="F5443">
            <v>6200</v>
          </cell>
          <cell r="G5443">
            <v>0</v>
          </cell>
          <cell r="H5443">
            <v>0</v>
          </cell>
          <cell r="I5443">
            <v>0</v>
          </cell>
          <cell r="J5443">
            <v>0</v>
          </cell>
          <cell r="K5443">
            <v>2</v>
          </cell>
          <cell r="L5443">
            <v>6200</v>
          </cell>
        </row>
        <row r="5444">
          <cell r="A5444">
            <v>1313114535</v>
          </cell>
          <cell r="B5444">
            <v>131311</v>
          </cell>
          <cell r="C5444" t="str">
            <v>Прочие запасные части</v>
          </cell>
          <cell r="D5444" t="str">
            <v>284А.01.010.СБ  Рабочее колесо</v>
          </cell>
          <cell r="E5444">
            <v>4</v>
          </cell>
          <cell r="F5444">
            <v>211767.66</v>
          </cell>
          <cell r="G5444">
            <v>0</v>
          </cell>
          <cell r="H5444">
            <v>0</v>
          </cell>
          <cell r="I5444">
            <v>0</v>
          </cell>
          <cell r="J5444">
            <v>0</v>
          </cell>
          <cell r="K5444">
            <v>4</v>
          </cell>
          <cell r="L5444">
            <v>211767.66</v>
          </cell>
        </row>
        <row r="5445">
          <cell r="A5445">
            <v>1313114538</v>
          </cell>
          <cell r="B5445">
            <v>131311</v>
          </cell>
          <cell r="C5445" t="str">
            <v>Прочие запасные части</v>
          </cell>
          <cell r="D5445" t="str">
            <v>284А.01.100-1  Отвод</v>
          </cell>
          <cell r="E5445">
            <v>4</v>
          </cell>
          <cell r="F5445">
            <v>430904.44</v>
          </cell>
          <cell r="G5445">
            <v>0</v>
          </cell>
          <cell r="H5445">
            <v>0</v>
          </cell>
          <cell r="I5445">
            <v>0</v>
          </cell>
          <cell r="J5445">
            <v>0</v>
          </cell>
          <cell r="K5445">
            <v>4</v>
          </cell>
          <cell r="L5445">
            <v>430904.44</v>
          </cell>
        </row>
        <row r="5446">
          <cell r="A5446">
            <v>1313114540</v>
          </cell>
          <cell r="B5446">
            <v>131311</v>
          </cell>
          <cell r="C5446" t="str">
            <v>Прочие запасные части</v>
          </cell>
          <cell r="D5446" t="str">
            <v>284А.01.005  Диск</v>
          </cell>
          <cell r="E5446">
            <v>4</v>
          </cell>
          <cell r="F5446">
            <v>118200.8</v>
          </cell>
          <cell r="G5446">
            <v>0</v>
          </cell>
          <cell r="H5446">
            <v>0</v>
          </cell>
          <cell r="I5446">
            <v>0</v>
          </cell>
          <cell r="J5446">
            <v>0</v>
          </cell>
          <cell r="K5446">
            <v>4</v>
          </cell>
          <cell r="L5446">
            <v>118200.8</v>
          </cell>
        </row>
        <row r="5447">
          <cell r="A5447">
            <v>1313114541</v>
          </cell>
          <cell r="B5447">
            <v>131311</v>
          </cell>
          <cell r="C5447" t="str">
            <v>Прочие запасные части</v>
          </cell>
          <cell r="D5447" t="str">
            <v>285А.01.011-3  Подвод</v>
          </cell>
          <cell r="E5447">
            <v>3</v>
          </cell>
          <cell r="F5447">
            <v>240070.37</v>
          </cell>
          <cell r="G5447">
            <v>0</v>
          </cell>
          <cell r="H5447">
            <v>0</v>
          </cell>
          <cell r="I5447">
            <v>0</v>
          </cell>
          <cell r="J5447">
            <v>0</v>
          </cell>
          <cell r="K5447">
            <v>3</v>
          </cell>
          <cell r="L5447">
            <v>240070.37</v>
          </cell>
        </row>
        <row r="5448">
          <cell r="A5448">
            <v>1313114542</v>
          </cell>
          <cell r="B5448">
            <v>131311</v>
          </cell>
          <cell r="C5448" t="str">
            <v>Прочие запасные части</v>
          </cell>
          <cell r="D5448" t="str">
            <v>286А.01.080-2СБ Стакан</v>
          </cell>
          <cell r="E5448">
            <v>4</v>
          </cell>
          <cell r="F5448">
            <v>783232.93</v>
          </cell>
          <cell r="G5448">
            <v>0</v>
          </cell>
          <cell r="H5448">
            <v>0</v>
          </cell>
          <cell r="I5448">
            <v>0</v>
          </cell>
          <cell r="J5448">
            <v>0</v>
          </cell>
          <cell r="K5448">
            <v>4</v>
          </cell>
          <cell r="L5448">
            <v>783232.93</v>
          </cell>
        </row>
        <row r="5449">
          <cell r="A5449">
            <v>1313114557</v>
          </cell>
          <cell r="B5449">
            <v>131311</v>
          </cell>
          <cell r="C5449" t="str">
            <v>Прочие запасные части</v>
          </cell>
          <cell r="D5449" t="str">
            <v>Фильтр масляный М-412 Сибтек</v>
          </cell>
          <cell r="E5449">
            <v>20</v>
          </cell>
          <cell r="F5449">
            <v>3571.42</v>
          </cell>
          <cell r="G5449">
            <v>0</v>
          </cell>
          <cell r="H5449">
            <v>0</v>
          </cell>
          <cell r="I5449">
            <v>0</v>
          </cell>
          <cell r="J5449">
            <v>0</v>
          </cell>
          <cell r="K5449">
            <v>20</v>
          </cell>
          <cell r="L5449">
            <v>3571.42</v>
          </cell>
        </row>
        <row r="5450">
          <cell r="A5450">
            <v>1313114560</v>
          </cell>
          <cell r="B5450">
            <v>131311</v>
          </cell>
          <cell r="C5450" t="str">
            <v>Прочие запасные части</v>
          </cell>
          <cell r="D5450" t="str">
            <v>36870566 (FF42003) Фильтр топливный тонкой очистки</v>
          </cell>
          <cell r="E5450">
            <v>25</v>
          </cell>
          <cell r="F5450">
            <v>42500</v>
          </cell>
          <cell r="G5450">
            <v>0</v>
          </cell>
          <cell r="H5450">
            <v>0</v>
          </cell>
          <cell r="I5450">
            <v>0</v>
          </cell>
          <cell r="J5450">
            <v>0</v>
          </cell>
          <cell r="K5450">
            <v>25</v>
          </cell>
          <cell r="L5450">
            <v>42500</v>
          </cell>
        </row>
        <row r="5451">
          <cell r="A5451">
            <v>1313114562</v>
          </cell>
          <cell r="B5451">
            <v>131311</v>
          </cell>
          <cell r="C5451" t="str">
            <v>Прочие запасные части</v>
          </cell>
          <cell r="D5451" t="str">
            <v>Лампа 24-24-5 2-х контактная</v>
          </cell>
          <cell r="E5451">
            <v>50</v>
          </cell>
          <cell r="F5451">
            <v>1785.72</v>
          </cell>
          <cell r="G5451">
            <v>0</v>
          </cell>
          <cell r="H5451">
            <v>0</v>
          </cell>
          <cell r="I5451">
            <v>0</v>
          </cell>
          <cell r="J5451">
            <v>0</v>
          </cell>
          <cell r="K5451">
            <v>50</v>
          </cell>
          <cell r="L5451">
            <v>1785.72</v>
          </cell>
        </row>
        <row r="5452">
          <cell r="A5452">
            <v>1313114563</v>
          </cell>
          <cell r="B5452">
            <v>131311</v>
          </cell>
          <cell r="C5452" t="str">
            <v>Прочие запасные части</v>
          </cell>
          <cell r="D5452" t="str">
            <v>манжет балансира 114*145-15 984117</v>
          </cell>
          <cell r="E5452">
            <v>4</v>
          </cell>
          <cell r="F5452">
            <v>1428.58</v>
          </cell>
          <cell r="G5452">
            <v>0</v>
          </cell>
          <cell r="H5452">
            <v>0</v>
          </cell>
          <cell r="I5452">
            <v>0</v>
          </cell>
          <cell r="J5452">
            <v>0</v>
          </cell>
          <cell r="K5452">
            <v>4</v>
          </cell>
          <cell r="L5452">
            <v>1428.58</v>
          </cell>
        </row>
        <row r="5453">
          <cell r="A5453">
            <v>1313114572</v>
          </cell>
          <cell r="B5453">
            <v>131311</v>
          </cell>
          <cell r="C5453" t="str">
            <v>Прочие запасные части</v>
          </cell>
          <cell r="D5453" t="str">
            <v>180305 подшипник (6305 2RS)</v>
          </cell>
          <cell r="E5453">
            <v>0</v>
          </cell>
          <cell r="F5453">
            <v>0</v>
          </cell>
          <cell r="G5453">
            <v>7</v>
          </cell>
          <cell r="H5453">
            <v>2383.9299999999998</v>
          </cell>
          <cell r="I5453">
            <v>5</v>
          </cell>
          <cell r="J5453">
            <v>1678.58</v>
          </cell>
          <cell r="K5453">
            <v>2</v>
          </cell>
          <cell r="L5453">
            <v>705.35</v>
          </cell>
        </row>
        <row r="5454">
          <cell r="A5454">
            <v>1313114573</v>
          </cell>
          <cell r="B5454">
            <v>131311</v>
          </cell>
          <cell r="C5454" t="str">
            <v>Прочие запасные части</v>
          </cell>
          <cell r="D5454" t="str">
            <v xml:space="preserve"> Шнек буровой Ф-135 мм</v>
          </cell>
          <cell r="E5454">
            <v>20</v>
          </cell>
          <cell r="F5454">
            <v>416060</v>
          </cell>
          <cell r="G5454">
            <v>0</v>
          </cell>
          <cell r="H5454">
            <v>0</v>
          </cell>
          <cell r="I5454">
            <v>0</v>
          </cell>
          <cell r="J5454">
            <v>0</v>
          </cell>
          <cell r="K5454">
            <v>20</v>
          </cell>
          <cell r="L5454">
            <v>416060</v>
          </cell>
        </row>
        <row r="5455">
          <cell r="A5455">
            <v>1313114576</v>
          </cell>
          <cell r="B5455">
            <v>131311</v>
          </cell>
          <cell r="C5455" t="str">
            <v>Прочие запасные части</v>
          </cell>
          <cell r="D5455" t="str">
            <v>Штанга буровая диам.89 мм.</v>
          </cell>
          <cell r="E5455">
            <v>10</v>
          </cell>
          <cell r="F5455">
            <v>168750</v>
          </cell>
          <cell r="G5455">
            <v>0</v>
          </cell>
          <cell r="H5455">
            <v>0</v>
          </cell>
          <cell r="I5455">
            <v>0</v>
          </cell>
          <cell r="J5455">
            <v>0</v>
          </cell>
          <cell r="K5455">
            <v>10</v>
          </cell>
          <cell r="L5455">
            <v>168750</v>
          </cell>
        </row>
        <row r="5456">
          <cell r="A5456">
            <v>1313114577</v>
          </cell>
          <cell r="B5456">
            <v>131311</v>
          </cell>
          <cell r="C5456" t="str">
            <v>Прочие запасные части</v>
          </cell>
          <cell r="D5456" t="str">
            <v>пружина выжимного подшипника Камаз</v>
          </cell>
          <cell r="E5456">
            <v>1</v>
          </cell>
          <cell r="F5456">
            <v>87.5</v>
          </cell>
          <cell r="G5456">
            <v>0</v>
          </cell>
          <cell r="H5456">
            <v>0</v>
          </cell>
          <cell r="I5456">
            <v>0</v>
          </cell>
          <cell r="J5456">
            <v>0</v>
          </cell>
          <cell r="K5456">
            <v>1</v>
          </cell>
          <cell r="L5456">
            <v>87.5</v>
          </cell>
        </row>
        <row r="5457">
          <cell r="A5457">
            <v>1313114578</v>
          </cell>
          <cell r="B5457">
            <v>131311</v>
          </cell>
          <cell r="C5457" t="str">
            <v>Прочие запасные части</v>
          </cell>
          <cell r="D5457" t="str">
            <v>Прокладка головки блока Камаз 213</v>
          </cell>
          <cell r="E5457">
            <v>16</v>
          </cell>
          <cell r="F5457">
            <v>700</v>
          </cell>
          <cell r="G5457">
            <v>0</v>
          </cell>
          <cell r="H5457">
            <v>0</v>
          </cell>
          <cell r="I5457">
            <v>0</v>
          </cell>
          <cell r="J5457">
            <v>0</v>
          </cell>
          <cell r="K5457">
            <v>16</v>
          </cell>
          <cell r="L5457">
            <v>700</v>
          </cell>
        </row>
        <row r="5458">
          <cell r="A5458">
            <v>1313114581</v>
          </cell>
          <cell r="B5458">
            <v>131311</v>
          </cell>
          <cell r="C5458" t="str">
            <v>Прочие запасные части</v>
          </cell>
          <cell r="D5458" t="str">
            <v>Ремень клиновой А-2000</v>
          </cell>
          <cell r="E5458">
            <v>0</v>
          </cell>
          <cell r="F5458">
            <v>0</v>
          </cell>
          <cell r="G5458">
            <v>4</v>
          </cell>
          <cell r="H5458">
            <v>1785.71</v>
          </cell>
          <cell r="I5458">
            <v>0</v>
          </cell>
          <cell r="J5458">
            <v>0</v>
          </cell>
          <cell r="K5458">
            <v>4</v>
          </cell>
          <cell r="L5458">
            <v>1785.71</v>
          </cell>
        </row>
        <row r="5459">
          <cell r="A5459">
            <v>1313114591</v>
          </cell>
          <cell r="B5459">
            <v>131311</v>
          </cell>
          <cell r="C5459" t="str">
            <v>Прочие запасные части</v>
          </cell>
          <cell r="D5459" t="str">
            <v>Сальник 142*168</v>
          </cell>
          <cell r="E5459">
            <v>1</v>
          </cell>
          <cell r="F5459">
            <v>267.86</v>
          </cell>
          <cell r="G5459">
            <v>0</v>
          </cell>
          <cell r="H5459">
            <v>0</v>
          </cell>
          <cell r="I5459">
            <v>0</v>
          </cell>
          <cell r="J5459">
            <v>0</v>
          </cell>
          <cell r="K5459">
            <v>1</v>
          </cell>
          <cell r="L5459">
            <v>267.86</v>
          </cell>
        </row>
        <row r="5460">
          <cell r="A5460">
            <v>1313114600</v>
          </cell>
          <cell r="B5460">
            <v>131311</v>
          </cell>
          <cell r="C5460" t="str">
            <v>Прочие запасные части</v>
          </cell>
          <cell r="D5460" t="str">
            <v>Клапан выпускной МТЗ</v>
          </cell>
          <cell r="E5460">
            <v>1</v>
          </cell>
          <cell r="F5460">
            <v>500</v>
          </cell>
          <cell r="G5460">
            <v>0</v>
          </cell>
          <cell r="H5460">
            <v>0</v>
          </cell>
          <cell r="I5460">
            <v>0</v>
          </cell>
          <cell r="J5460">
            <v>0</v>
          </cell>
          <cell r="K5460">
            <v>1</v>
          </cell>
          <cell r="L5460">
            <v>500</v>
          </cell>
        </row>
        <row r="5461">
          <cell r="A5461">
            <v>1313114668</v>
          </cell>
          <cell r="B5461">
            <v>131311</v>
          </cell>
          <cell r="C5461" t="str">
            <v>Прочие запасные части</v>
          </cell>
          <cell r="D5461" t="str">
            <v>пластина</v>
          </cell>
          <cell r="E5461">
            <v>17</v>
          </cell>
          <cell r="F5461">
            <v>432.59</v>
          </cell>
          <cell r="G5461">
            <v>4</v>
          </cell>
          <cell r="H5461">
            <v>601.83000000000004</v>
          </cell>
          <cell r="I5461">
            <v>0</v>
          </cell>
          <cell r="J5461">
            <v>0</v>
          </cell>
          <cell r="K5461">
            <v>21</v>
          </cell>
          <cell r="L5461">
            <v>1034.42</v>
          </cell>
        </row>
        <row r="5462">
          <cell r="A5462">
            <v>1313114676</v>
          </cell>
          <cell r="B5462">
            <v>131311</v>
          </cell>
          <cell r="C5462" t="str">
            <v>Прочие запасные части</v>
          </cell>
          <cell r="D5462" t="str">
            <v>Кожкартон МКЦ-1,3 мм (100х96)</v>
          </cell>
          <cell r="E5462">
            <v>1</v>
          </cell>
          <cell r="F5462">
            <v>401.79</v>
          </cell>
          <cell r="G5462">
            <v>0</v>
          </cell>
          <cell r="H5462">
            <v>0</v>
          </cell>
          <cell r="I5462">
            <v>0</v>
          </cell>
          <cell r="J5462">
            <v>0</v>
          </cell>
          <cell r="K5462">
            <v>1</v>
          </cell>
          <cell r="L5462">
            <v>401.79</v>
          </cell>
        </row>
        <row r="5463">
          <cell r="A5463">
            <v>1313114687</v>
          </cell>
          <cell r="B5463">
            <v>131311</v>
          </cell>
          <cell r="C5463" t="str">
            <v>Прочие запасные части</v>
          </cell>
          <cell r="D5463" t="str">
            <v>Фильтр топливный тонкой очистки ЯМЗ РД-004 201-1117040</v>
          </cell>
          <cell r="E5463">
            <v>142</v>
          </cell>
          <cell r="F5463">
            <v>12345.52</v>
          </cell>
          <cell r="G5463">
            <v>0</v>
          </cell>
          <cell r="H5463">
            <v>0</v>
          </cell>
          <cell r="I5463">
            <v>2</v>
          </cell>
          <cell r="J5463">
            <v>183.93</v>
          </cell>
          <cell r="K5463">
            <v>140</v>
          </cell>
          <cell r="L5463">
            <v>12161.59</v>
          </cell>
        </row>
        <row r="5464">
          <cell r="A5464">
            <v>1313114688</v>
          </cell>
          <cell r="B5464">
            <v>131311</v>
          </cell>
          <cell r="C5464" t="str">
            <v>Прочие запасные части</v>
          </cell>
          <cell r="D5464" t="str">
            <v>QV064S10 Кольцо уплотнительное</v>
          </cell>
          <cell r="E5464">
            <v>5</v>
          </cell>
          <cell r="F5464">
            <v>1695.27</v>
          </cell>
          <cell r="G5464">
            <v>0</v>
          </cell>
          <cell r="H5464">
            <v>0</v>
          </cell>
          <cell r="I5464">
            <v>0</v>
          </cell>
          <cell r="J5464">
            <v>0</v>
          </cell>
          <cell r="K5464">
            <v>5</v>
          </cell>
          <cell r="L5464">
            <v>1695.27</v>
          </cell>
        </row>
        <row r="5465">
          <cell r="A5465">
            <v>1313114689</v>
          </cell>
          <cell r="B5465">
            <v>131311</v>
          </cell>
          <cell r="C5465" t="str">
            <v>Прочие запасные части</v>
          </cell>
          <cell r="D5465" t="str">
            <v>GPS65125S42 Кольцо уплотнительное</v>
          </cell>
          <cell r="E5465">
            <v>5</v>
          </cell>
          <cell r="F5465">
            <v>59167.99</v>
          </cell>
          <cell r="G5465">
            <v>0</v>
          </cell>
          <cell r="H5465">
            <v>0</v>
          </cell>
          <cell r="I5465">
            <v>0</v>
          </cell>
          <cell r="J5465">
            <v>0</v>
          </cell>
          <cell r="K5465">
            <v>5</v>
          </cell>
          <cell r="L5465">
            <v>59167.99</v>
          </cell>
        </row>
        <row r="5466">
          <cell r="A5466">
            <v>1313114691</v>
          </cell>
          <cell r="B5466">
            <v>131311</v>
          </cell>
          <cell r="C5466" t="str">
            <v>Прочие запасные части</v>
          </cell>
          <cell r="D5466" t="str">
            <v>PV064S10 Кольцо уплотнительное</v>
          </cell>
          <cell r="E5466">
            <v>5</v>
          </cell>
          <cell r="F5466">
            <v>1629.2</v>
          </cell>
          <cell r="G5466">
            <v>0</v>
          </cell>
          <cell r="H5466">
            <v>0</v>
          </cell>
          <cell r="I5466">
            <v>0</v>
          </cell>
          <cell r="J5466">
            <v>0</v>
          </cell>
          <cell r="K5466">
            <v>5</v>
          </cell>
          <cell r="L5466">
            <v>1629.2</v>
          </cell>
        </row>
        <row r="5467">
          <cell r="A5467">
            <v>1313114692</v>
          </cell>
          <cell r="B5467">
            <v>131311</v>
          </cell>
          <cell r="C5467" t="str">
            <v>Прочие запасные части</v>
          </cell>
          <cell r="D5467" t="str">
            <v>GPS4125S10 Кольцо уплотнительное</v>
          </cell>
          <cell r="E5467">
            <v>5</v>
          </cell>
          <cell r="F5467">
            <v>76549.64</v>
          </cell>
          <cell r="G5467">
            <v>0</v>
          </cell>
          <cell r="H5467">
            <v>0</v>
          </cell>
          <cell r="I5467">
            <v>0</v>
          </cell>
          <cell r="J5467">
            <v>0</v>
          </cell>
          <cell r="K5467">
            <v>5</v>
          </cell>
          <cell r="L5467">
            <v>76549.64</v>
          </cell>
        </row>
        <row r="5468">
          <cell r="A5468">
            <v>1313114697</v>
          </cell>
          <cell r="B5468">
            <v>131311</v>
          </cell>
          <cell r="C5468" t="str">
            <v>Прочие запасные части</v>
          </cell>
          <cell r="D5468" t="str">
            <v>Рукав пожарный напорный с внутренним латексным гидроизоляционным слоем d51мм длина рукава 20м</v>
          </cell>
          <cell r="E5468">
            <v>1</v>
          </cell>
          <cell r="F5468">
            <v>8025</v>
          </cell>
          <cell r="G5468">
            <v>0</v>
          </cell>
          <cell r="H5468">
            <v>0</v>
          </cell>
          <cell r="I5468">
            <v>0</v>
          </cell>
          <cell r="J5468">
            <v>0</v>
          </cell>
          <cell r="K5468">
            <v>1</v>
          </cell>
          <cell r="L5468">
            <v>8025</v>
          </cell>
        </row>
        <row r="5469">
          <cell r="A5469">
            <v>1313114703</v>
          </cell>
          <cell r="B5469">
            <v>131311</v>
          </cell>
          <cell r="C5469" t="str">
            <v>Прочие запасные части</v>
          </cell>
          <cell r="D5469" t="str">
            <v>SL35018MR55 Футеровка крышки</v>
          </cell>
          <cell r="E5469">
            <v>3</v>
          </cell>
          <cell r="F5469">
            <v>1188864</v>
          </cell>
          <cell r="G5469">
            <v>0</v>
          </cell>
          <cell r="H5469">
            <v>0</v>
          </cell>
          <cell r="I5469">
            <v>0</v>
          </cell>
          <cell r="J5469">
            <v>0</v>
          </cell>
          <cell r="K5469">
            <v>3</v>
          </cell>
          <cell r="L5469">
            <v>1188864</v>
          </cell>
        </row>
        <row r="5470">
          <cell r="A5470">
            <v>1313114709</v>
          </cell>
          <cell r="B5470">
            <v>131311</v>
          </cell>
          <cell r="C5470" t="str">
            <v>Прочие запасные части</v>
          </cell>
          <cell r="D5470" t="str">
            <v>S111Q05-SET Набивка сальника</v>
          </cell>
          <cell r="E5470">
            <v>2</v>
          </cell>
          <cell r="F5470">
            <v>61028.35</v>
          </cell>
          <cell r="G5470">
            <v>0</v>
          </cell>
          <cell r="H5470">
            <v>0</v>
          </cell>
          <cell r="I5470">
            <v>0</v>
          </cell>
          <cell r="J5470">
            <v>0</v>
          </cell>
          <cell r="K5470">
            <v>2</v>
          </cell>
          <cell r="L5470">
            <v>61028.35</v>
          </cell>
        </row>
        <row r="5471">
          <cell r="A5471">
            <v>1313114711</v>
          </cell>
          <cell r="B5471">
            <v>131311</v>
          </cell>
          <cell r="C5471" t="str">
            <v>Прочие запасные части</v>
          </cell>
          <cell r="D5471" t="str">
            <v>S35124S01 Уплотнение улиты</v>
          </cell>
          <cell r="E5471">
            <v>4</v>
          </cell>
          <cell r="F5471">
            <v>121528.32000000001</v>
          </cell>
          <cell r="G5471">
            <v>0</v>
          </cell>
          <cell r="H5471">
            <v>0</v>
          </cell>
          <cell r="I5471">
            <v>0</v>
          </cell>
          <cell r="J5471">
            <v>0</v>
          </cell>
          <cell r="K5471">
            <v>4</v>
          </cell>
          <cell r="L5471">
            <v>121528.32000000001</v>
          </cell>
        </row>
        <row r="5472">
          <cell r="A5472">
            <v>1313114712</v>
          </cell>
          <cell r="B5472">
            <v>131311</v>
          </cell>
          <cell r="C5472" t="str">
            <v>Прочие запасные части</v>
          </cell>
          <cell r="D5472" t="str">
            <v>FF025S14 Прокладки регулир./комплект</v>
          </cell>
          <cell r="E5472">
            <v>4</v>
          </cell>
          <cell r="F5472">
            <v>23513.07</v>
          </cell>
          <cell r="G5472">
            <v>0</v>
          </cell>
          <cell r="H5472">
            <v>0</v>
          </cell>
          <cell r="I5472">
            <v>0</v>
          </cell>
          <cell r="J5472">
            <v>0</v>
          </cell>
          <cell r="K5472">
            <v>4</v>
          </cell>
          <cell r="L5472">
            <v>23513.07</v>
          </cell>
        </row>
        <row r="5473">
          <cell r="A5473">
            <v>1313114720</v>
          </cell>
          <cell r="B5473">
            <v>131311</v>
          </cell>
          <cell r="C5473" t="str">
            <v>Прочие запасные части</v>
          </cell>
          <cell r="D5473" t="str">
            <v>B111Q05-SET Набивка/комплект (*4)</v>
          </cell>
          <cell r="E5473">
            <v>2</v>
          </cell>
          <cell r="F5473">
            <v>9233.52</v>
          </cell>
          <cell r="G5473">
            <v>0</v>
          </cell>
          <cell r="H5473">
            <v>0</v>
          </cell>
          <cell r="I5473">
            <v>0</v>
          </cell>
          <cell r="J5473">
            <v>0</v>
          </cell>
          <cell r="K5473">
            <v>2</v>
          </cell>
          <cell r="L5473">
            <v>9233.52</v>
          </cell>
        </row>
        <row r="5474">
          <cell r="A5474">
            <v>1313114722</v>
          </cell>
          <cell r="B5474">
            <v>131311</v>
          </cell>
          <cell r="C5474" t="str">
            <v>Прочие запасные части</v>
          </cell>
          <cell r="D5474" t="str">
            <v>B118-1P50 Ограничитель-рассекатель</v>
          </cell>
          <cell r="E5474">
            <v>2</v>
          </cell>
          <cell r="F5474">
            <v>29061.119999999999</v>
          </cell>
          <cell r="G5474">
            <v>0</v>
          </cell>
          <cell r="H5474">
            <v>0</v>
          </cell>
          <cell r="I5474">
            <v>0</v>
          </cell>
          <cell r="J5474">
            <v>0</v>
          </cell>
          <cell r="K5474">
            <v>2</v>
          </cell>
          <cell r="L5474">
            <v>29061.119999999999</v>
          </cell>
        </row>
        <row r="5475">
          <cell r="A5475">
            <v>1313114725</v>
          </cell>
          <cell r="B5475">
            <v>131311</v>
          </cell>
          <cell r="C5475" t="str">
            <v>Прочие запасные части</v>
          </cell>
          <cell r="D5475" t="str">
            <v>B089-10S10 Уплотнение подшипника</v>
          </cell>
          <cell r="E5475">
            <v>2</v>
          </cell>
          <cell r="F5475">
            <v>2377.71</v>
          </cell>
          <cell r="G5475">
            <v>0</v>
          </cell>
          <cell r="H5475">
            <v>0</v>
          </cell>
          <cell r="I5475">
            <v>0</v>
          </cell>
          <cell r="J5475">
            <v>0</v>
          </cell>
          <cell r="K5475">
            <v>2</v>
          </cell>
          <cell r="L5475">
            <v>2377.71</v>
          </cell>
        </row>
        <row r="5476">
          <cell r="A5476">
            <v>1313114734</v>
          </cell>
          <cell r="B5476">
            <v>131311</v>
          </cell>
          <cell r="C5476" t="str">
            <v>Прочие запасные части</v>
          </cell>
          <cell r="D5476" t="str">
            <v>F076C23 Втулка вала защитная</v>
          </cell>
          <cell r="E5476">
            <v>7</v>
          </cell>
          <cell r="F5476">
            <v>1396254.75</v>
          </cell>
          <cell r="G5476">
            <v>0</v>
          </cell>
          <cell r="H5476">
            <v>0</v>
          </cell>
          <cell r="I5476">
            <v>0</v>
          </cell>
          <cell r="J5476">
            <v>0</v>
          </cell>
          <cell r="K5476">
            <v>7</v>
          </cell>
          <cell r="L5476">
            <v>1396254.75</v>
          </cell>
        </row>
        <row r="5477">
          <cell r="A5477">
            <v>1313114736</v>
          </cell>
          <cell r="B5477">
            <v>131311</v>
          </cell>
          <cell r="C5477" t="str">
            <v>Прочие запасные части</v>
          </cell>
          <cell r="D5477" t="str">
            <v>F111Q05-SET Набивка</v>
          </cell>
          <cell r="E5477">
            <v>7</v>
          </cell>
          <cell r="F5477">
            <v>254038.19</v>
          </cell>
          <cell r="G5477">
            <v>0</v>
          </cell>
          <cell r="H5477">
            <v>0</v>
          </cell>
          <cell r="I5477">
            <v>0</v>
          </cell>
          <cell r="J5477">
            <v>0</v>
          </cell>
          <cell r="K5477">
            <v>7</v>
          </cell>
          <cell r="L5477">
            <v>254038.19</v>
          </cell>
        </row>
        <row r="5478">
          <cell r="A5478">
            <v>1313114738</v>
          </cell>
          <cell r="B5478">
            <v>131311</v>
          </cell>
          <cell r="C5478" t="str">
            <v>Прочие запасные части</v>
          </cell>
          <cell r="D5478" t="str">
            <v>CAM3036HS1R55 Футеровка корпуса</v>
          </cell>
          <cell r="E5478">
            <v>5</v>
          </cell>
          <cell r="F5478">
            <v>556124.15</v>
          </cell>
          <cell r="G5478">
            <v>0</v>
          </cell>
          <cell r="H5478">
            <v>0</v>
          </cell>
          <cell r="I5478">
            <v>0</v>
          </cell>
          <cell r="J5478">
            <v>0</v>
          </cell>
          <cell r="K5478">
            <v>5</v>
          </cell>
          <cell r="L5478">
            <v>556124.15</v>
          </cell>
        </row>
        <row r="5479">
          <cell r="A5479">
            <v>1313114744</v>
          </cell>
          <cell r="B5479">
            <v>131311</v>
          </cell>
          <cell r="C5479" t="str">
            <v>Прочие запасные части</v>
          </cell>
          <cell r="D5479" t="str">
            <v>F108G02 Кольцо поршневое</v>
          </cell>
          <cell r="E5479">
            <v>14</v>
          </cell>
          <cell r="F5479">
            <v>43829.5</v>
          </cell>
          <cell r="G5479">
            <v>0</v>
          </cell>
          <cell r="H5479">
            <v>0</v>
          </cell>
          <cell r="I5479">
            <v>0</v>
          </cell>
          <cell r="J5479">
            <v>0</v>
          </cell>
          <cell r="K5479">
            <v>14</v>
          </cell>
          <cell r="L5479">
            <v>43829.5</v>
          </cell>
        </row>
        <row r="5480">
          <cell r="A5480">
            <v>1313114746</v>
          </cell>
          <cell r="B5480">
            <v>131311</v>
          </cell>
          <cell r="C5480" t="str">
            <v>Прочие запасные части</v>
          </cell>
          <cell r="D5480" t="str">
            <v>SP10206AA05 Колесо рабочее</v>
          </cell>
          <cell r="E5480">
            <v>3</v>
          </cell>
          <cell r="F5480">
            <v>309084.83</v>
          </cell>
          <cell r="G5480">
            <v>0</v>
          </cell>
          <cell r="H5480">
            <v>0</v>
          </cell>
          <cell r="I5480">
            <v>0</v>
          </cell>
          <cell r="J5480">
            <v>0</v>
          </cell>
          <cell r="K5480">
            <v>3</v>
          </cell>
          <cell r="L5480">
            <v>309084.83</v>
          </cell>
        </row>
        <row r="5481">
          <cell r="A5481">
            <v>1313114747</v>
          </cell>
          <cell r="B5481">
            <v>131311</v>
          </cell>
          <cell r="C5481" t="str">
            <v>Прочие запасные части</v>
          </cell>
          <cell r="D5481" t="str">
            <v>RV064S10 Кольцо уплотнительное</v>
          </cell>
          <cell r="E5481">
            <v>3</v>
          </cell>
          <cell r="F5481">
            <v>1129.42</v>
          </cell>
          <cell r="G5481">
            <v>0</v>
          </cell>
          <cell r="H5481">
            <v>0</v>
          </cell>
          <cell r="I5481">
            <v>0</v>
          </cell>
          <cell r="J5481">
            <v>0</v>
          </cell>
          <cell r="K5481">
            <v>3</v>
          </cell>
          <cell r="L5481">
            <v>1129.42</v>
          </cell>
        </row>
        <row r="5482">
          <cell r="A5482">
            <v>1313114748</v>
          </cell>
          <cell r="B5482">
            <v>131311</v>
          </cell>
          <cell r="C5482" t="str">
            <v>Прочие запасные части</v>
          </cell>
          <cell r="D5482" t="str">
            <v>C111Q05-SET Набивка сальника</v>
          </cell>
          <cell r="E5482">
            <v>5</v>
          </cell>
          <cell r="F5482">
            <v>35319.15</v>
          </cell>
          <cell r="G5482">
            <v>0</v>
          </cell>
          <cell r="H5482">
            <v>0</v>
          </cell>
          <cell r="I5482">
            <v>5</v>
          </cell>
          <cell r="J5482">
            <v>35319.15</v>
          </cell>
          <cell r="K5482">
            <v>0</v>
          </cell>
          <cell r="L5482">
            <v>0</v>
          </cell>
        </row>
        <row r="5483">
          <cell r="A5483">
            <v>1313114749</v>
          </cell>
          <cell r="B5483">
            <v>131311</v>
          </cell>
          <cell r="C5483" t="str">
            <v>Прочие запасные части</v>
          </cell>
          <cell r="D5483" t="str">
            <v>GPS10125S42 Кольцо уплотнительное</v>
          </cell>
          <cell r="E5483">
            <v>3</v>
          </cell>
          <cell r="F5483">
            <v>58353.43</v>
          </cell>
          <cell r="G5483">
            <v>0</v>
          </cell>
          <cell r="H5483">
            <v>0</v>
          </cell>
          <cell r="I5483">
            <v>0</v>
          </cell>
          <cell r="J5483">
            <v>0</v>
          </cell>
          <cell r="K5483">
            <v>3</v>
          </cell>
          <cell r="L5483">
            <v>58353.43</v>
          </cell>
        </row>
        <row r="5484">
          <cell r="A5484">
            <v>1313114750</v>
          </cell>
          <cell r="B5484">
            <v>131311</v>
          </cell>
          <cell r="C5484" t="str">
            <v>Прочие запасные части</v>
          </cell>
          <cell r="D5484" t="str">
            <v>C118-1P50 Ограничитель-рассекатель</v>
          </cell>
          <cell r="E5484">
            <v>5</v>
          </cell>
          <cell r="F5484">
            <v>86522.9</v>
          </cell>
          <cell r="G5484">
            <v>0</v>
          </cell>
          <cell r="H5484">
            <v>0</v>
          </cell>
          <cell r="I5484">
            <v>0</v>
          </cell>
          <cell r="J5484">
            <v>0</v>
          </cell>
          <cell r="K5484">
            <v>5</v>
          </cell>
          <cell r="L5484">
            <v>86522.9</v>
          </cell>
        </row>
        <row r="5485">
          <cell r="A5485">
            <v>1313114751</v>
          </cell>
          <cell r="B5485">
            <v>131311</v>
          </cell>
          <cell r="C5485" t="str">
            <v>Прочие запасные части</v>
          </cell>
          <cell r="D5485" t="str">
            <v>SP65206AA05 Колесо рабочее</v>
          </cell>
          <cell r="E5485">
            <v>5</v>
          </cell>
          <cell r="F5485">
            <v>296159.24</v>
          </cell>
          <cell r="G5485">
            <v>0</v>
          </cell>
          <cell r="H5485">
            <v>0</v>
          </cell>
          <cell r="I5485">
            <v>0</v>
          </cell>
          <cell r="J5485">
            <v>0</v>
          </cell>
          <cell r="K5485">
            <v>5</v>
          </cell>
          <cell r="L5485">
            <v>296159.24</v>
          </cell>
        </row>
        <row r="5486">
          <cell r="A5486">
            <v>1313114754</v>
          </cell>
          <cell r="B5486">
            <v>131311</v>
          </cell>
          <cell r="C5486" t="str">
            <v>Прочие запасные части</v>
          </cell>
          <cell r="D5486" t="str">
            <v>C089-10S10 Уплотнение подшипника</v>
          </cell>
          <cell r="E5486">
            <v>5</v>
          </cell>
          <cell r="F5486">
            <v>7991.79</v>
          </cell>
          <cell r="G5486">
            <v>0</v>
          </cell>
          <cell r="H5486">
            <v>0</v>
          </cell>
          <cell r="I5486">
            <v>0</v>
          </cell>
          <cell r="J5486">
            <v>0</v>
          </cell>
          <cell r="K5486">
            <v>5</v>
          </cell>
          <cell r="L5486">
            <v>7991.79</v>
          </cell>
        </row>
        <row r="5487">
          <cell r="A5487">
            <v>1313114755</v>
          </cell>
          <cell r="B5487">
            <v>131311</v>
          </cell>
          <cell r="C5487" t="str">
            <v>Прочие запасные части</v>
          </cell>
          <cell r="D5487" t="str">
            <v>C108G02 Кольцо компрессионное</v>
          </cell>
          <cell r="E5487">
            <v>10</v>
          </cell>
          <cell r="F5487">
            <v>15719.37</v>
          </cell>
          <cell r="G5487">
            <v>0</v>
          </cell>
          <cell r="H5487">
            <v>0</v>
          </cell>
          <cell r="I5487">
            <v>0</v>
          </cell>
          <cell r="J5487">
            <v>0</v>
          </cell>
          <cell r="K5487">
            <v>10</v>
          </cell>
          <cell r="L5487">
            <v>15719.37</v>
          </cell>
        </row>
        <row r="5488">
          <cell r="A5488">
            <v>1313114756</v>
          </cell>
          <cell r="B5488">
            <v>131311</v>
          </cell>
          <cell r="C5488" t="str">
            <v>Прочие запасные части</v>
          </cell>
          <cell r="D5488" t="str">
            <v>26T216N173 Кольцо уплотнительное</v>
          </cell>
          <cell r="E5488">
            <v>5</v>
          </cell>
          <cell r="F5488">
            <v>4821.5200000000004</v>
          </cell>
          <cell r="G5488">
            <v>0</v>
          </cell>
          <cell r="H5488">
            <v>0</v>
          </cell>
          <cell r="I5488">
            <v>0</v>
          </cell>
          <cell r="J5488">
            <v>0</v>
          </cell>
          <cell r="K5488">
            <v>5</v>
          </cell>
          <cell r="L5488">
            <v>4821.5200000000004</v>
          </cell>
        </row>
        <row r="5489">
          <cell r="A5489">
            <v>1313114761</v>
          </cell>
          <cell r="B5489">
            <v>131311</v>
          </cell>
          <cell r="C5489" t="str">
            <v>Прочие запасные части</v>
          </cell>
          <cell r="D5489" t="str">
            <v>E111Q05-SET Набивка сальника</v>
          </cell>
          <cell r="E5489">
            <v>6</v>
          </cell>
          <cell r="F5489">
            <v>140992.66</v>
          </cell>
          <cell r="G5489">
            <v>0</v>
          </cell>
          <cell r="H5489">
            <v>0</v>
          </cell>
          <cell r="I5489">
            <v>0</v>
          </cell>
          <cell r="J5489">
            <v>0</v>
          </cell>
          <cell r="K5489">
            <v>6</v>
          </cell>
          <cell r="L5489">
            <v>140992.66</v>
          </cell>
        </row>
        <row r="5490">
          <cell r="A5490">
            <v>1313114762</v>
          </cell>
          <cell r="B5490">
            <v>131311</v>
          </cell>
          <cell r="C5490" t="str">
            <v>Прочие запасные части</v>
          </cell>
          <cell r="D5490" t="str">
            <v>E118-1P50 Ограничитель-рассекатель</v>
          </cell>
          <cell r="E5490">
            <v>6</v>
          </cell>
          <cell r="F5490">
            <v>149004.32</v>
          </cell>
          <cell r="G5490">
            <v>0</v>
          </cell>
          <cell r="H5490">
            <v>0</v>
          </cell>
          <cell r="I5490">
            <v>0</v>
          </cell>
          <cell r="J5490">
            <v>0</v>
          </cell>
          <cell r="K5490">
            <v>6</v>
          </cell>
          <cell r="L5490">
            <v>149004.32</v>
          </cell>
        </row>
        <row r="5491">
          <cell r="A5491">
            <v>1313114766</v>
          </cell>
          <cell r="B5491">
            <v>131311</v>
          </cell>
          <cell r="C5491" t="str">
            <v>Прочие запасные части</v>
          </cell>
          <cell r="D5491" t="str">
            <v>E089-10S10 Уплотнение подшипника</v>
          </cell>
          <cell r="E5491">
            <v>6</v>
          </cell>
          <cell r="F5491">
            <v>21690.16</v>
          </cell>
          <cell r="G5491">
            <v>0</v>
          </cell>
          <cell r="H5491">
            <v>0</v>
          </cell>
          <cell r="I5491">
            <v>0</v>
          </cell>
          <cell r="J5491">
            <v>0</v>
          </cell>
          <cell r="K5491">
            <v>6</v>
          </cell>
          <cell r="L5491">
            <v>21690.16</v>
          </cell>
        </row>
        <row r="5492">
          <cell r="A5492">
            <v>1313114770</v>
          </cell>
          <cell r="B5492">
            <v>131311</v>
          </cell>
          <cell r="C5492" t="str">
            <v>Прочие запасные части</v>
          </cell>
          <cell r="D5492" t="str">
            <v>E4018TL1R55 Футеровка крышки</v>
          </cell>
          <cell r="E5492">
            <v>8</v>
          </cell>
          <cell r="F5492">
            <v>1046200.29</v>
          </cell>
          <cell r="G5492">
            <v>0</v>
          </cell>
          <cell r="H5492">
            <v>0</v>
          </cell>
          <cell r="I5492">
            <v>0</v>
          </cell>
          <cell r="J5492">
            <v>0</v>
          </cell>
          <cell r="K5492">
            <v>8</v>
          </cell>
          <cell r="L5492">
            <v>1046200.29</v>
          </cell>
        </row>
        <row r="5493">
          <cell r="A5493">
            <v>1313114774</v>
          </cell>
          <cell r="B5493">
            <v>131311</v>
          </cell>
          <cell r="C5493" t="str">
            <v>Прочие запасные части</v>
          </cell>
          <cell r="D5493" t="str">
            <v>D111Q05-SET Набивка (комплект )</v>
          </cell>
          <cell r="E5493">
            <v>8</v>
          </cell>
          <cell r="F5493">
            <v>115689.71</v>
          </cell>
          <cell r="G5493">
            <v>0</v>
          </cell>
          <cell r="H5493">
            <v>0</v>
          </cell>
          <cell r="I5493">
            <v>0</v>
          </cell>
          <cell r="J5493">
            <v>0</v>
          </cell>
          <cell r="K5493">
            <v>8</v>
          </cell>
          <cell r="L5493">
            <v>115689.71</v>
          </cell>
        </row>
        <row r="5494">
          <cell r="A5494">
            <v>1313114777</v>
          </cell>
          <cell r="B5494">
            <v>131311</v>
          </cell>
          <cell r="C5494" t="str">
            <v>Прочие запасные части</v>
          </cell>
          <cell r="D5494" t="str">
            <v>D118-1P50 Ограничитель-рассекатель</v>
          </cell>
          <cell r="E5494">
            <v>8</v>
          </cell>
          <cell r="F5494">
            <v>164855.79</v>
          </cell>
          <cell r="G5494">
            <v>0</v>
          </cell>
          <cell r="H5494">
            <v>0</v>
          </cell>
          <cell r="I5494">
            <v>0</v>
          </cell>
          <cell r="J5494">
            <v>0</v>
          </cell>
          <cell r="K5494">
            <v>8</v>
          </cell>
          <cell r="L5494">
            <v>164855.79</v>
          </cell>
        </row>
        <row r="5495">
          <cell r="A5495">
            <v>1313114778</v>
          </cell>
          <cell r="B5495">
            <v>131311</v>
          </cell>
          <cell r="C5495" t="str">
            <v>Прочие запасные части</v>
          </cell>
          <cell r="D5495" t="str">
            <v>E4124S01 Уплотнение улиты</v>
          </cell>
          <cell r="E5495">
            <v>8</v>
          </cell>
          <cell r="F5495">
            <v>74625.429999999993</v>
          </cell>
          <cell r="G5495">
            <v>0</v>
          </cell>
          <cell r="H5495">
            <v>0</v>
          </cell>
          <cell r="I5495">
            <v>0</v>
          </cell>
          <cell r="J5495">
            <v>0</v>
          </cell>
          <cell r="K5495">
            <v>8</v>
          </cell>
          <cell r="L5495">
            <v>74625.429999999993</v>
          </cell>
        </row>
        <row r="5496">
          <cell r="A5496">
            <v>1313114779</v>
          </cell>
          <cell r="B5496">
            <v>131311</v>
          </cell>
          <cell r="C5496" t="str">
            <v>Прочие запасные части</v>
          </cell>
          <cell r="D5496" t="str">
            <v>DAM117C21 Втулка вала дистанционная</v>
          </cell>
          <cell r="E5496">
            <v>8</v>
          </cell>
          <cell r="F5496">
            <v>249397.29</v>
          </cell>
          <cell r="G5496">
            <v>0</v>
          </cell>
          <cell r="H5496">
            <v>0</v>
          </cell>
          <cell r="I5496">
            <v>0</v>
          </cell>
          <cell r="J5496">
            <v>0</v>
          </cell>
          <cell r="K5496">
            <v>8</v>
          </cell>
          <cell r="L5496">
            <v>249397.29</v>
          </cell>
        </row>
        <row r="5497">
          <cell r="A5497">
            <v>1313114780</v>
          </cell>
          <cell r="B5497">
            <v>131311</v>
          </cell>
          <cell r="C5497" t="str">
            <v>Прочие запасные части</v>
          </cell>
          <cell r="D5497" t="str">
            <v>E4060S01 Кольцо стыковое (всас.)</v>
          </cell>
          <cell r="E5497">
            <v>8</v>
          </cell>
          <cell r="F5497">
            <v>60024.43</v>
          </cell>
          <cell r="G5497">
            <v>0</v>
          </cell>
          <cell r="H5497">
            <v>0</v>
          </cell>
          <cell r="I5497">
            <v>0</v>
          </cell>
          <cell r="J5497">
            <v>0</v>
          </cell>
          <cell r="K5497">
            <v>8</v>
          </cell>
          <cell r="L5497">
            <v>60024.43</v>
          </cell>
        </row>
        <row r="5498">
          <cell r="A5498">
            <v>1313114781</v>
          </cell>
          <cell r="B5498">
            <v>131311</v>
          </cell>
          <cell r="C5498" t="str">
            <v>Прочие запасные части</v>
          </cell>
          <cell r="D5498" t="str">
            <v>35T330N279 Кольцо уплотнительное</v>
          </cell>
          <cell r="E5498">
            <v>8</v>
          </cell>
          <cell r="F5498">
            <v>17859.36</v>
          </cell>
          <cell r="G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8</v>
          </cell>
          <cell r="L5498">
            <v>17859.36</v>
          </cell>
        </row>
        <row r="5499">
          <cell r="A5499">
            <v>1313114782</v>
          </cell>
          <cell r="B5499">
            <v>131311</v>
          </cell>
          <cell r="C5499" t="str">
            <v>Прочие запасные части</v>
          </cell>
          <cell r="D5499" t="str">
            <v>D025P10 Прокладки регулировочные</v>
          </cell>
          <cell r="E5499">
            <v>8</v>
          </cell>
          <cell r="F5499">
            <v>50302.14</v>
          </cell>
          <cell r="G5499">
            <v>0</v>
          </cell>
          <cell r="H5499">
            <v>0</v>
          </cell>
          <cell r="I5499">
            <v>0</v>
          </cell>
          <cell r="J5499">
            <v>0</v>
          </cell>
          <cell r="K5499">
            <v>8</v>
          </cell>
          <cell r="L5499">
            <v>50302.14</v>
          </cell>
        </row>
        <row r="5500">
          <cell r="A5500">
            <v>1313114783</v>
          </cell>
          <cell r="B5500">
            <v>131311</v>
          </cell>
          <cell r="C5500" t="str">
            <v>Прочие запасные части</v>
          </cell>
          <cell r="D5500" t="str">
            <v>D089-10S10 Уплотнение подшипника</v>
          </cell>
          <cell r="E5500">
            <v>8</v>
          </cell>
          <cell r="F5500">
            <v>17225.29</v>
          </cell>
          <cell r="G5500">
            <v>0</v>
          </cell>
          <cell r="H5500">
            <v>0</v>
          </cell>
          <cell r="I5500">
            <v>0</v>
          </cell>
          <cell r="J5500">
            <v>0</v>
          </cell>
          <cell r="K5500">
            <v>8</v>
          </cell>
          <cell r="L5500">
            <v>17225.29</v>
          </cell>
        </row>
        <row r="5501">
          <cell r="A5501">
            <v>1313114784</v>
          </cell>
          <cell r="B5501">
            <v>131311</v>
          </cell>
          <cell r="C5501" t="str">
            <v>Прочие запасные части</v>
          </cell>
          <cell r="D5501" t="str">
            <v>D108G02 Кольцо компрессионное</v>
          </cell>
          <cell r="E5501">
            <v>16</v>
          </cell>
          <cell r="F5501">
            <v>38043.71</v>
          </cell>
          <cell r="G5501">
            <v>0</v>
          </cell>
          <cell r="H5501">
            <v>0</v>
          </cell>
          <cell r="I5501">
            <v>0</v>
          </cell>
          <cell r="J5501">
            <v>0</v>
          </cell>
          <cell r="K5501">
            <v>16</v>
          </cell>
          <cell r="L5501">
            <v>38043.71</v>
          </cell>
        </row>
        <row r="5502">
          <cell r="A5502">
            <v>1313114785</v>
          </cell>
          <cell r="B5502">
            <v>131311</v>
          </cell>
          <cell r="C5502" t="str">
            <v>Прочие запасные части</v>
          </cell>
          <cell r="D5502" t="str">
            <v>SL35147R55 Колесо рабочее</v>
          </cell>
          <cell r="E5502">
            <v>3</v>
          </cell>
          <cell r="F5502">
            <v>3352200.19</v>
          </cell>
          <cell r="G5502">
            <v>0</v>
          </cell>
          <cell r="H5502">
            <v>0</v>
          </cell>
          <cell r="I5502">
            <v>0</v>
          </cell>
          <cell r="J5502">
            <v>0</v>
          </cell>
          <cell r="K5502">
            <v>3</v>
          </cell>
          <cell r="L5502">
            <v>3352200.19</v>
          </cell>
        </row>
        <row r="5503">
          <cell r="A5503">
            <v>1313114861</v>
          </cell>
          <cell r="B5503">
            <v>131311</v>
          </cell>
          <cell r="C5503" t="str">
            <v>Прочие запасные части</v>
          </cell>
          <cell r="D5503" t="str">
            <v>Плита дробящая СМД-118 черт.3450.02.011</v>
          </cell>
          <cell r="E5503">
            <v>1</v>
          </cell>
          <cell r="F5503">
            <v>758928.57</v>
          </cell>
          <cell r="G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1</v>
          </cell>
          <cell r="L5503">
            <v>758928.57</v>
          </cell>
        </row>
        <row r="5504">
          <cell r="A5504">
            <v>1313114862</v>
          </cell>
          <cell r="B5504">
            <v>131311</v>
          </cell>
          <cell r="C5504" t="str">
            <v>Прочие запасные части</v>
          </cell>
          <cell r="D5504" t="str">
            <v>Плита дробящая СМД-118 черт. 3450.01.111</v>
          </cell>
          <cell r="E5504">
            <v>1</v>
          </cell>
          <cell r="F5504">
            <v>505835.98</v>
          </cell>
          <cell r="G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1</v>
          </cell>
          <cell r="L5504">
            <v>505835.98</v>
          </cell>
        </row>
        <row r="5505">
          <cell r="A5505">
            <v>1313114871</v>
          </cell>
          <cell r="B5505">
            <v>131311</v>
          </cell>
          <cell r="C5505" t="str">
            <v>Прочие запасные части</v>
          </cell>
          <cell r="D5505" t="str">
            <v>27-3812 Указатель напряжения 24В</v>
          </cell>
          <cell r="E5505">
            <v>1</v>
          </cell>
          <cell r="F5505">
            <v>1116.07</v>
          </cell>
          <cell r="G5505">
            <v>0</v>
          </cell>
          <cell r="H5505">
            <v>0</v>
          </cell>
          <cell r="I5505">
            <v>0</v>
          </cell>
          <cell r="J5505">
            <v>0</v>
          </cell>
          <cell r="K5505">
            <v>1</v>
          </cell>
          <cell r="L5505">
            <v>1116.07</v>
          </cell>
        </row>
        <row r="5506">
          <cell r="A5506">
            <v>1313114880</v>
          </cell>
          <cell r="B5506">
            <v>131311</v>
          </cell>
          <cell r="C5506" t="str">
            <v>Прочие запасные части</v>
          </cell>
          <cell r="D5506" t="str">
            <v>Сайлентблок Ваз (комплект 8 шт.)</v>
          </cell>
          <cell r="E5506">
            <v>0</v>
          </cell>
          <cell r="F5506">
            <v>0</v>
          </cell>
          <cell r="G5506">
            <v>1</v>
          </cell>
          <cell r="H5506">
            <v>2678.57</v>
          </cell>
          <cell r="I5506">
            <v>0</v>
          </cell>
          <cell r="J5506">
            <v>0</v>
          </cell>
          <cell r="K5506">
            <v>1</v>
          </cell>
          <cell r="L5506">
            <v>2678.57</v>
          </cell>
        </row>
        <row r="5507">
          <cell r="A5507">
            <v>1313114883</v>
          </cell>
          <cell r="B5507">
            <v>131311</v>
          </cell>
          <cell r="C5507" t="str">
            <v>Прочие запасные части</v>
          </cell>
          <cell r="D5507" t="str">
            <v>700А 34.29.000 Цилиндр поворота К-700/701</v>
          </cell>
          <cell r="E5507">
            <v>2</v>
          </cell>
          <cell r="F5507">
            <v>113928.57</v>
          </cell>
          <cell r="G5507">
            <v>0</v>
          </cell>
          <cell r="H5507">
            <v>0</v>
          </cell>
          <cell r="I5507">
            <v>0</v>
          </cell>
          <cell r="J5507">
            <v>0</v>
          </cell>
          <cell r="K5507">
            <v>2</v>
          </cell>
          <cell r="L5507">
            <v>113928.57</v>
          </cell>
        </row>
        <row r="5508">
          <cell r="A5508">
            <v>1313114887</v>
          </cell>
          <cell r="B5508">
            <v>131311</v>
          </cell>
          <cell r="C5508" t="str">
            <v>Прочие запасные части</v>
          </cell>
          <cell r="D5508" t="str">
            <v>Втулка заднего амортизатора</v>
          </cell>
          <cell r="E5508">
            <v>16</v>
          </cell>
          <cell r="F5508">
            <v>410.71</v>
          </cell>
          <cell r="G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16</v>
          </cell>
          <cell r="L5508">
            <v>410.71</v>
          </cell>
        </row>
        <row r="5509">
          <cell r="A5509">
            <v>1313114891</v>
          </cell>
          <cell r="B5509">
            <v>131311</v>
          </cell>
          <cell r="C5509" t="str">
            <v>Прочие запасные части</v>
          </cell>
          <cell r="D5509" t="str">
            <v>2101-2202080 Подшипник подвесной 180505</v>
          </cell>
          <cell r="E5509">
            <v>0</v>
          </cell>
          <cell r="F5509">
            <v>0</v>
          </cell>
          <cell r="G5509">
            <v>2</v>
          </cell>
          <cell r="H5509">
            <v>4482.1400000000003</v>
          </cell>
          <cell r="I5509">
            <v>0</v>
          </cell>
          <cell r="J5509">
            <v>0</v>
          </cell>
          <cell r="K5509">
            <v>2</v>
          </cell>
          <cell r="L5509">
            <v>4482.1400000000003</v>
          </cell>
        </row>
        <row r="5510">
          <cell r="A5510">
            <v>1313114892</v>
          </cell>
          <cell r="B5510">
            <v>131311</v>
          </cell>
          <cell r="C5510" t="str">
            <v>Прочие запасные части</v>
          </cell>
          <cell r="D5510" t="str">
            <v>Лампа  SCT H1 без проводка 12V</v>
          </cell>
          <cell r="E5510">
            <v>5</v>
          </cell>
          <cell r="F5510">
            <v>1339.29</v>
          </cell>
          <cell r="G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5</v>
          </cell>
          <cell r="L5510">
            <v>1339.29</v>
          </cell>
        </row>
        <row r="5511">
          <cell r="A5511">
            <v>1313114893</v>
          </cell>
          <cell r="B5511">
            <v>131311</v>
          </cell>
          <cell r="C5511" t="str">
            <v>Прочие запасные части</v>
          </cell>
          <cell r="D5511" t="str">
            <v>Лампа Маяк  61215 А12-21+5 б/ц</v>
          </cell>
          <cell r="E5511">
            <v>28</v>
          </cell>
          <cell r="F5511">
            <v>2812.86</v>
          </cell>
          <cell r="G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28</v>
          </cell>
          <cell r="L5511">
            <v>2812.86</v>
          </cell>
        </row>
        <row r="5512">
          <cell r="A5512">
            <v>1313114894</v>
          </cell>
          <cell r="B5512">
            <v>131311</v>
          </cell>
          <cell r="C5512" t="str">
            <v>Прочие запасные части</v>
          </cell>
          <cell r="D5512" t="str">
            <v>Лампа Маяк 61205 А12-5 б/ц</v>
          </cell>
          <cell r="E5512">
            <v>8</v>
          </cell>
          <cell r="F5512">
            <v>178.57</v>
          </cell>
          <cell r="G5512">
            <v>20</v>
          </cell>
          <cell r="H5512">
            <v>714.29</v>
          </cell>
          <cell r="I5512">
            <v>0</v>
          </cell>
          <cell r="J5512">
            <v>0</v>
          </cell>
          <cell r="K5512">
            <v>28</v>
          </cell>
          <cell r="L5512">
            <v>892.86</v>
          </cell>
        </row>
        <row r="5513">
          <cell r="A5513">
            <v>1313114895</v>
          </cell>
          <cell r="B5513">
            <v>131311</v>
          </cell>
          <cell r="C5513" t="str">
            <v>Прочие запасные части</v>
          </cell>
          <cell r="D5513" t="str">
            <v>Лампа Маяк 61213 А12-21 б/ц</v>
          </cell>
          <cell r="E5513">
            <v>27</v>
          </cell>
          <cell r="F5513">
            <v>2572.86</v>
          </cell>
          <cell r="G5513">
            <v>0</v>
          </cell>
          <cell r="H5513">
            <v>0</v>
          </cell>
          <cell r="I5513">
            <v>0</v>
          </cell>
          <cell r="J5513">
            <v>0</v>
          </cell>
          <cell r="K5513">
            <v>27</v>
          </cell>
          <cell r="L5513">
            <v>2572.86</v>
          </cell>
        </row>
        <row r="5514">
          <cell r="A5514">
            <v>1313114897</v>
          </cell>
          <cell r="B5514">
            <v>131311</v>
          </cell>
          <cell r="C5514" t="str">
            <v>Прочие запасные части</v>
          </cell>
          <cell r="D5514" t="str">
            <v>трос лента 5т.</v>
          </cell>
          <cell r="E5514">
            <v>1</v>
          </cell>
          <cell r="F5514">
            <v>1428.57</v>
          </cell>
          <cell r="G5514">
            <v>0</v>
          </cell>
          <cell r="H5514">
            <v>0</v>
          </cell>
          <cell r="I5514">
            <v>0</v>
          </cell>
          <cell r="J5514">
            <v>0</v>
          </cell>
          <cell r="K5514">
            <v>1</v>
          </cell>
          <cell r="L5514">
            <v>1428.57</v>
          </cell>
        </row>
        <row r="5515">
          <cell r="A5515">
            <v>1313114898</v>
          </cell>
          <cell r="B5515">
            <v>131311</v>
          </cell>
          <cell r="C5515" t="str">
            <v>Прочие запасные части</v>
          </cell>
          <cell r="D5515" t="str">
            <v>Накладка сцепления МАЗ, КРАЗ</v>
          </cell>
          <cell r="E5515">
            <v>8</v>
          </cell>
          <cell r="F5515">
            <v>17857.14</v>
          </cell>
          <cell r="G5515">
            <v>0</v>
          </cell>
          <cell r="H5515">
            <v>0</v>
          </cell>
          <cell r="I5515">
            <v>0</v>
          </cell>
          <cell r="J5515">
            <v>0</v>
          </cell>
          <cell r="K5515">
            <v>8</v>
          </cell>
          <cell r="L5515">
            <v>17857.14</v>
          </cell>
        </row>
        <row r="5516">
          <cell r="A5516">
            <v>1313114902</v>
          </cell>
          <cell r="B5516">
            <v>131311</v>
          </cell>
          <cell r="C5516" t="str">
            <v>Прочие запасные части</v>
          </cell>
          <cell r="D5516" t="str">
            <v>6520-2918180 Пыльник балансира Камаз</v>
          </cell>
          <cell r="E5516">
            <v>2</v>
          </cell>
          <cell r="F5516">
            <v>803.57</v>
          </cell>
          <cell r="G5516">
            <v>2</v>
          </cell>
          <cell r="H5516">
            <v>803.57</v>
          </cell>
          <cell r="I5516">
            <v>0</v>
          </cell>
          <cell r="J5516">
            <v>0</v>
          </cell>
          <cell r="K5516">
            <v>4</v>
          </cell>
          <cell r="L5516">
            <v>1607.14</v>
          </cell>
        </row>
        <row r="5517">
          <cell r="A5517">
            <v>1313114903</v>
          </cell>
          <cell r="B5517">
            <v>131311</v>
          </cell>
          <cell r="C5517" t="str">
            <v>Прочие запасные части</v>
          </cell>
          <cell r="D5517" t="str">
            <v>5320-2918074 Втулка балансира Камаз</v>
          </cell>
          <cell r="E5517">
            <v>0</v>
          </cell>
          <cell r="F5517">
            <v>0</v>
          </cell>
          <cell r="G5517">
            <v>8</v>
          </cell>
          <cell r="H5517">
            <v>5000</v>
          </cell>
          <cell r="I5517">
            <v>0</v>
          </cell>
          <cell r="J5517">
            <v>0</v>
          </cell>
          <cell r="K5517">
            <v>8</v>
          </cell>
          <cell r="L5517">
            <v>5000</v>
          </cell>
        </row>
        <row r="5518">
          <cell r="A5518">
            <v>1313114904</v>
          </cell>
          <cell r="B5518">
            <v>131311</v>
          </cell>
          <cell r="C5518" t="str">
            <v>Прочие запасные части</v>
          </cell>
          <cell r="D5518" t="str">
            <v>Выключатель массы</v>
          </cell>
          <cell r="E5518">
            <v>3</v>
          </cell>
          <cell r="F5518">
            <v>8021.43</v>
          </cell>
          <cell r="G5518">
            <v>0</v>
          </cell>
          <cell r="H5518">
            <v>0</v>
          </cell>
          <cell r="I5518">
            <v>0</v>
          </cell>
          <cell r="J5518">
            <v>0</v>
          </cell>
          <cell r="K5518">
            <v>3</v>
          </cell>
          <cell r="L5518">
            <v>8021.43</v>
          </cell>
        </row>
        <row r="5519">
          <cell r="A5519">
            <v>1313114916</v>
          </cell>
          <cell r="B5519">
            <v>131311</v>
          </cell>
          <cell r="C5519" t="str">
            <v>Прочие запасные части</v>
          </cell>
          <cell r="D5519" t="str">
            <v>91-8-0-01 втулка защитная</v>
          </cell>
          <cell r="E5519">
            <v>2</v>
          </cell>
          <cell r="F5519">
            <v>22800</v>
          </cell>
          <cell r="G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2</v>
          </cell>
          <cell r="L5519">
            <v>22800</v>
          </cell>
        </row>
        <row r="5520">
          <cell r="A5520">
            <v>1313114927</v>
          </cell>
          <cell r="B5520">
            <v>131311</v>
          </cell>
          <cell r="C5520" t="str">
            <v>Прочие запасные части</v>
          </cell>
          <cell r="D5520" t="str">
            <v>Фильтр воздушный 20801-03471</v>
          </cell>
          <cell r="E5520">
            <v>2</v>
          </cell>
          <cell r="F5520">
            <v>17607.189999999999</v>
          </cell>
          <cell r="G5520">
            <v>0</v>
          </cell>
          <cell r="H5520">
            <v>0</v>
          </cell>
          <cell r="I5520">
            <v>1</v>
          </cell>
          <cell r="J5520">
            <v>8803.6</v>
          </cell>
          <cell r="K5520">
            <v>1</v>
          </cell>
          <cell r="L5520">
            <v>8803.59</v>
          </cell>
        </row>
        <row r="5521">
          <cell r="A5521">
            <v>1313114928</v>
          </cell>
          <cell r="B5521">
            <v>131311</v>
          </cell>
          <cell r="C5521" t="str">
            <v>Прочие запасные части</v>
          </cell>
          <cell r="D5521" t="str">
            <v>Фильтр воздушный 263G2-37051</v>
          </cell>
          <cell r="E5521">
            <v>3</v>
          </cell>
          <cell r="F5521">
            <v>55566</v>
          </cell>
          <cell r="G5521">
            <v>0</v>
          </cell>
          <cell r="H5521">
            <v>0</v>
          </cell>
          <cell r="I5521">
            <v>1</v>
          </cell>
          <cell r="J5521">
            <v>18522</v>
          </cell>
          <cell r="K5521">
            <v>2</v>
          </cell>
          <cell r="L5521">
            <v>37044</v>
          </cell>
        </row>
        <row r="5522">
          <cell r="A5522">
            <v>1313114931</v>
          </cell>
          <cell r="B5522">
            <v>131311</v>
          </cell>
          <cell r="C5522" t="str">
            <v>Прочие запасные части</v>
          </cell>
          <cell r="D5522" t="str">
            <v>5320-2918074 Втулка башмака бронзовая</v>
          </cell>
          <cell r="E5522">
            <v>4</v>
          </cell>
          <cell r="F5522">
            <v>5714.29</v>
          </cell>
          <cell r="G5522">
            <v>0</v>
          </cell>
          <cell r="H5522">
            <v>0</v>
          </cell>
          <cell r="I5522">
            <v>0</v>
          </cell>
          <cell r="J5522">
            <v>0</v>
          </cell>
          <cell r="K5522">
            <v>4</v>
          </cell>
          <cell r="L5522">
            <v>5714.29</v>
          </cell>
        </row>
        <row r="5523">
          <cell r="A5523">
            <v>1313114933</v>
          </cell>
          <cell r="B5523">
            <v>131311</v>
          </cell>
          <cell r="C5523" t="str">
            <v>Прочие запасные части</v>
          </cell>
          <cell r="D5523" t="str">
            <v>Полумуфта ф 200*50 (ЦРМ)</v>
          </cell>
          <cell r="E5523">
            <v>0</v>
          </cell>
          <cell r="F5523">
            <v>0</v>
          </cell>
          <cell r="G5523">
            <v>2</v>
          </cell>
          <cell r="H5523">
            <v>3221.24</v>
          </cell>
          <cell r="I5523">
            <v>2</v>
          </cell>
          <cell r="J5523">
            <v>3221.24</v>
          </cell>
          <cell r="K5523">
            <v>0</v>
          </cell>
          <cell r="L5523">
            <v>0</v>
          </cell>
          <cell r="M5523" t="str">
            <v>ЦРМ</v>
          </cell>
        </row>
        <row r="5524">
          <cell r="A5524">
            <v>1313114934</v>
          </cell>
          <cell r="B5524">
            <v>131311</v>
          </cell>
          <cell r="C5524" t="str">
            <v>Прочие запасные части</v>
          </cell>
          <cell r="D5524" t="str">
            <v>Палец д-36*140 мм (ЦРМ)</v>
          </cell>
          <cell r="E5524">
            <v>16</v>
          </cell>
          <cell r="F5524">
            <v>1371.15</v>
          </cell>
          <cell r="G5524">
            <v>0</v>
          </cell>
          <cell r="H5524">
            <v>0</v>
          </cell>
          <cell r="I5524">
            <v>0</v>
          </cell>
          <cell r="J5524">
            <v>0</v>
          </cell>
          <cell r="K5524">
            <v>16</v>
          </cell>
          <cell r="L5524">
            <v>1371.15</v>
          </cell>
        </row>
        <row r="5525">
          <cell r="A5525">
            <v>1313114936</v>
          </cell>
          <cell r="B5525">
            <v>131311</v>
          </cell>
          <cell r="C5525" t="str">
            <v>Прочие запасные части</v>
          </cell>
          <cell r="D5525" t="str">
            <v>Фильтр топливный РД-003 (Камаз, Урал, Лиаз)</v>
          </cell>
          <cell r="E5525">
            <v>1</v>
          </cell>
          <cell r="F5525">
            <v>125</v>
          </cell>
          <cell r="G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1</v>
          </cell>
          <cell r="L5525">
            <v>125</v>
          </cell>
        </row>
        <row r="5526">
          <cell r="A5526">
            <v>1313114945</v>
          </cell>
          <cell r="B5526">
            <v>131311</v>
          </cell>
          <cell r="C5526" t="str">
            <v>Прочие запасные части</v>
          </cell>
          <cell r="D5526" t="str">
            <v>Аккумулятор 55 Oberon Optima</v>
          </cell>
          <cell r="E5526">
            <v>1</v>
          </cell>
          <cell r="F5526">
            <v>5089.28</v>
          </cell>
          <cell r="G5526">
            <v>0</v>
          </cell>
          <cell r="H5526">
            <v>0</v>
          </cell>
          <cell r="I5526">
            <v>0</v>
          </cell>
          <cell r="J5526">
            <v>0</v>
          </cell>
          <cell r="K5526">
            <v>1</v>
          </cell>
          <cell r="L5526">
            <v>5089.28</v>
          </cell>
        </row>
        <row r="5527">
          <cell r="A5527">
            <v>1313114946</v>
          </cell>
          <cell r="B5527">
            <v>131311</v>
          </cell>
          <cell r="C5527" t="str">
            <v>Прочие запасные части</v>
          </cell>
          <cell r="D5527" t="str">
            <v>Ремень 1045</v>
          </cell>
          <cell r="E5527">
            <v>1</v>
          </cell>
          <cell r="F5527">
            <v>300</v>
          </cell>
          <cell r="G5527">
            <v>0</v>
          </cell>
          <cell r="H5527">
            <v>0</v>
          </cell>
          <cell r="I5527">
            <v>0</v>
          </cell>
          <cell r="J5527">
            <v>0</v>
          </cell>
          <cell r="K5527">
            <v>1</v>
          </cell>
          <cell r="L5527">
            <v>300</v>
          </cell>
        </row>
        <row r="5528">
          <cell r="A5528">
            <v>1313114947</v>
          </cell>
          <cell r="B5528">
            <v>131311</v>
          </cell>
          <cell r="C5528" t="str">
            <v>Прочие запасные части</v>
          </cell>
          <cell r="D5528" t="str">
            <v>Болт М16*55</v>
          </cell>
          <cell r="E5528">
            <v>236</v>
          </cell>
          <cell r="F5528">
            <v>79650</v>
          </cell>
          <cell r="G5528">
            <v>0</v>
          </cell>
          <cell r="H5528">
            <v>0</v>
          </cell>
          <cell r="I5528">
            <v>0</v>
          </cell>
          <cell r="J5528">
            <v>0</v>
          </cell>
          <cell r="K5528">
            <v>236</v>
          </cell>
          <cell r="L5528">
            <v>79650</v>
          </cell>
        </row>
        <row r="5529">
          <cell r="A5529">
            <v>1313114948</v>
          </cell>
          <cell r="B5529">
            <v>131311</v>
          </cell>
          <cell r="C5529" t="str">
            <v>Прочие запасные части</v>
          </cell>
          <cell r="D5529" t="str">
            <v>Гайка М16</v>
          </cell>
          <cell r="E5529">
            <v>276</v>
          </cell>
          <cell r="F5529">
            <v>16264.29</v>
          </cell>
          <cell r="G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276</v>
          </cell>
          <cell r="L5529">
            <v>16264.29</v>
          </cell>
        </row>
        <row r="5530">
          <cell r="A5530">
            <v>1313114954</v>
          </cell>
          <cell r="B5530">
            <v>131311</v>
          </cell>
          <cell r="C5530" t="str">
            <v>Прочие запасные части</v>
          </cell>
          <cell r="D5530" t="str">
            <v>Венец маховика ГАЗ, УАЗ</v>
          </cell>
          <cell r="E5530">
            <v>2</v>
          </cell>
          <cell r="F5530">
            <v>5000</v>
          </cell>
          <cell r="G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2</v>
          </cell>
          <cell r="L5530">
            <v>5000</v>
          </cell>
        </row>
        <row r="5531">
          <cell r="A5531">
            <v>1313114957</v>
          </cell>
          <cell r="B5531">
            <v>131311</v>
          </cell>
          <cell r="C5531" t="str">
            <v>Прочие запасные части</v>
          </cell>
          <cell r="D5531" t="str">
            <v>Фильтр воздушный Т-330</v>
          </cell>
          <cell r="E5531">
            <v>1</v>
          </cell>
          <cell r="F5531">
            <v>6071.43</v>
          </cell>
          <cell r="G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1</v>
          </cell>
          <cell r="L5531">
            <v>6071.43</v>
          </cell>
        </row>
        <row r="5532">
          <cell r="A5532">
            <v>1313114959</v>
          </cell>
          <cell r="B5532">
            <v>131311</v>
          </cell>
          <cell r="C5532" t="str">
            <v>Прочие запасные части</v>
          </cell>
          <cell r="D5532" t="str">
            <v>Ремень Д(Г) 14000</v>
          </cell>
          <cell r="E5532">
            <v>5</v>
          </cell>
          <cell r="F5532">
            <v>96428.55</v>
          </cell>
          <cell r="G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5</v>
          </cell>
          <cell r="L5532">
            <v>96428.55</v>
          </cell>
        </row>
        <row r="5533">
          <cell r="A5533">
            <v>1313114960</v>
          </cell>
          <cell r="B5533">
            <v>131311</v>
          </cell>
          <cell r="C5533" t="str">
            <v>Прочие запасные части</v>
          </cell>
          <cell r="D5533" t="str">
            <v>Ролик 1400*127</v>
          </cell>
          <cell r="E5533">
            <v>70</v>
          </cell>
          <cell r="F5533">
            <v>559375</v>
          </cell>
          <cell r="G5533">
            <v>0</v>
          </cell>
          <cell r="H5533">
            <v>0</v>
          </cell>
          <cell r="I5533">
            <v>0</v>
          </cell>
          <cell r="J5533">
            <v>0</v>
          </cell>
          <cell r="K5533">
            <v>70</v>
          </cell>
          <cell r="L5533">
            <v>559375</v>
          </cell>
        </row>
        <row r="5534">
          <cell r="A5534">
            <v>1313114962</v>
          </cell>
          <cell r="B5534">
            <v>131311</v>
          </cell>
          <cell r="C5534" t="str">
            <v>Прочие запасные части</v>
          </cell>
          <cell r="D5534" t="str">
            <v>лента конв. 1000мм (6слой) ТК 200-5-5,2</v>
          </cell>
          <cell r="E5534">
            <v>110</v>
          </cell>
          <cell r="F5534">
            <v>972321.43</v>
          </cell>
          <cell r="G5534">
            <v>100</v>
          </cell>
          <cell r="H5534">
            <v>954642.86</v>
          </cell>
          <cell r="I5534">
            <v>0</v>
          </cell>
          <cell r="J5534">
            <v>0</v>
          </cell>
          <cell r="K5534">
            <v>210</v>
          </cell>
          <cell r="L5534">
            <v>1926964.29</v>
          </cell>
        </row>
        <row r="5535">
          <cell r="A5535">
            <v>1313114963</v>
          </cell>
          <cell r="B5535">
            <v>131311</v>
          </cell>
          <cell r="C5535" t="str">
            <v>Прочие запасные части</v>
          </cell>
          <cell r="D5535" t="str">
            <v>лента конв. 1200мм ТК 200-6-5,2</v>
          </cell>
          <cell r="E5535">
            <v>0</v>
          </cell>
          <cell r="F5535">
            <v>0</v>
          </cell>
          <cell r="G5535">
            <v>110</v>
          </cell>
          <cell r="H5535">
            <v>1155196.43</v>
          </cell>
          <cell r="I5535">
            <v>0</v>
          </cell>
          <cell r="J5535">
            <v>0</v>
          </cell>
          <cell r="K5535">
            <v>110</v>
          </cell>
          <cell r="L5535">
            <v>1155196.43</v>
          </cell>
          <cell r="M5535" t="str">
            <v>ДТУ</v>
          </cell>
        </row>
        <row r="5536">
          <cell r="A5536">
            <v>1313114964</v>
          </cell>
          <cell r="B5536">
            <v>131311</v>
          </cell>
          <cell r="C5536" t="str">
            <v>Прочие запасные части</v>
          </cell>
          <cell r="D5536" t="str">
            <v>шестерня кремольерная 1080.55.306</v>
          </cell>
          <cell r="E5536">
            <v>2</v>
          </cell>
          <cell r="F5536">
            <v>205357.14</v>
          </cell>
          <cell r="G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2</v>
          </cell>
          <cell r="L5536">
            <v>205357.14</v>
          </cell>
        </row>
        <row r="5537">
          <cell r="A5537">
            <v>1313114971</v>
          </cell>
          <cell r="B5537">
            <v>131311</v>
          </cell>
          <cell r="C5537" t="str">
            <v>Прочие запасные части</v>
          </cell>
          <cell r="D5537" t="str">
            <v>Заглушка д 1 дюйм (ЦРМ)</v>
          </cell>
          <cell r="E5537">
            <v>0</v>
          </cell>
          <cell r="F5537">
            <v>0</v>
          </cell>
          <cell r="G5537">
            <v>5</v>
          </cell>
          <cell r="H5537">
            <v>1011.87</v>
          </cell>
          <cell r="I5537">
            <v>0</v>
          </cell>
          <cell r="J5537">
            <v>0</v>
          </cell>
          <cell r="K5537">
            <v>5</v>
          </cell>
          <cell r="L5537">
            <v>1011.87</v>
          </cell>
          <cell r="M5537" t="str">
            <v>ЦРМ</v>
          </cell>
        </row>
        <row r="5538">
          <cell r="A5538">
            <v>1313114972</v>
          </cell>
          <cell r="B5538">
            <v>131311</v>
          </cell>
          <cell r="C5538" t="str">
            <v>Прочие запасные части</v>
          </cell>
          <cell r="D5538" t="str">
            <v>Радиатор охлаждения масла в гидравлике 236G 212212 (Хитачи)</v>
          </cell>
          <cell r="E5538">
            <v>1</v>
          </cell>
          <cell r="F5538">
            <v>410714.29</v>
          </cell>
          <cell r="G5538">
            <v>0</v>
          </cell>
          <cell r="H5538">
            <v>0</v>
          </cell>
          <cell r="I5538">
            <v>0</v>
          </cell>
          <cell r="J5538">
            <v>0</v>
          </cell>
          <cell r="K5538">
            <v>1</v>
          </cell>
          <cell r="L5538">
            <v>410714.29</v>
          </cell>
        </row>
        <row r="5539">
          <cell r="A5539">
            <v>1313114974</v>
          </cell>
          <cell r="B5539">
            <v>131311</v>
          </cell>
          <cell r="C5539" t="str">
            <v>Прочие запасные части</v>
          </cell>
          <cell r="D5539" t="str">
            <v>Насос НШ-70</v>
          </cell>
          <cell r="E5539">
            <v>2</v>
          </cell>
          <cell r="F5539">
            <v>10089.290000000001</v>
          </cell>
          <cell r="G5539">
            <v>0</v>
          </cell>
          <cell r="H5539">
            <v>0</v>
          </cell>
          <cell r="I5539">
            <v>0</v>
          </cell>
          <cell r="J5539">
            <v>0</v>
          </cell>
          <cell r="K5539">
            <v>2</v>
          </cell>
          <cell r="L5539">
            <v>10089.290000000001</v>
          </cell>
        </row>
        <row r="5540">
          <cell r="A5540">
            <v>1313114976</v>
          </cell>
          <cell r="B5540">
            <v>131311</v>
          </cell>
          <cell r="C5540" t="str">
            <v>Прочие запасные части</v>
          </cell>
          <cell r="D5540" t="str">
            <v>Стекло на автогрейдер большое</v>
          </cell>
          <cell r="E5540">
            <v>1</v>
          </cell>
          <cell r="F5540">
            <v>13750</v>
          </cell>
          <cell r="G5540">
            <v>0</v>
          </cell>
          <cell r="H5540">
            <v>0</v>
          </cell>
          <cell r="I5540">
            <v>0</v>
          </cell>
          <cell r="J5540">
            <v>0</v>
          </cell>
          <cell r="K5540">
            <v>1</v>
          </cell>
          <cell r="L5540">
            <v>13750</v>
          </cell>
        </row>
        <row r="5541">
          <cell r="A5541">
            <v>1313114979</v>
          </cell>
          <cell r="B5541">
            <v>131311</v>
          </cell>
          <cell r="C5541" t="str">
            <v>Прочие запасные части</v>
          </cell>
          <cell r="D5541" t="str">
            <v>Болт М20*60</v>
          </cell>
          <cell r="E5541">
            <v>200</v>
          </cell>
          <cell r="F5541">
            <v>74107.14</v>
          </cell>
          <cell r="G5541">
            <v>0</v>
          </cell>
          <cell r="H5541">
            <v>0</v>
          </cell>
          <cell r="I5541">
            <v>0</v>
          </cell>
          <cell r="J5541">
            <v>0</v>
          </cell>
          <cell r="K5541">
            <v>200</v>
          </cell>
          <cell r="L5541">
            <v>74107.14</v>
          </cell>
        </row>
        <row r="5542">
          <cell r="A5542">
            <v>1313114981</v>
          </cell>
          <cell r="B5542">
            <v>131311</v>
          </cell>
          <cell r="C5542" t="str">
            <v>Прочие запасные части</v>
          </cell>
          <cell r="D5542" t="str">
            <v>бензонасос в сборе 21214</v>
          </cell>
          <cell r="E5542">
            <v>1</v>
          </cell>
          <cell r="F5542">
            <v>14910.71</v>
          </cell>
          <cell r="G5542">
            <v>0</v>
          </cell>
          <cell r="H5542">
            <v>0</v>
          </cell>
          <cell r="I5542">
            <v>0</v>
          </cell>
          <cell r="J5542">
            <v>0</v>
          </cell>
          <cell r="K5542">
            <v>1</v>
          </cell>
          <cell r="L5542">
            <v>14910.71</v>
          </cell>
        </row>
        <row r="5543">
          <cell r="A5543">
            <v>1313114983</v>
          </cell>
          <cell r="B5543">
            <v>131311</v>
          </cell>
          <cell r="C5543" t="str">
            <v>Прочие запасные части</v>
          </cell>
          <cell r="D5543" t="str">
            <v>прокладка крышки клапанов ВАЗ</v>
          </cell>
          <cell r="E5543">
            <v>1</v>
          </cell>
          <cell r="F5543">
            <v>348.21</v>
          </cell>
          <cell r="G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1</v>
          </cell>
          <cell r="L5543">
            <v>348.21</v>
          </cell>
        </row>
        <row r="5544">
          <cell r="A5544">
            <v>1313114987</v>
          </cell>
          <cell r="B5544">
            <v>131311</v>
          </cell>
          <cell r="C5544" t="str">
            <v>Прочие запасные части</v>
          </cell>
          <cell r="D5544" t="str">
            <v>Лампа SCT 12V 4W BA9S</v>
          </cell>
          <cell r="E5544">
            <v>16</v>
          </cell>
          <cell r="F5544">
            <v>357.14</v>
          </cell>
          <cell r="G5544">
            <v>20</v>
          </cell>
          <cell r="H5544">
            <v>982.14</v>
          </cell>
          <cell r="I5544">
            <v>0</v>
          </cell>
          <cell r="J5544">
            <v>0</v>
          </cell>
          <cell r="K5544">
            <v>36</v>
          </cell>
          <cell r="L5544">
            <v>1339.28</v>
          </cell>
          <cell r="M5544" t="str">
            <v>ДТУ</v>
          </cell>
        </row>
        <row r="5545">
          <cell r="A5545">
            <v>1313114988</v>
          </cell>
          <cell r="B5545">
            <v>131311</v>
          </cell>
          <cell r="C5545" t="str">
            <v>Прочие запасные части</v>
          </cell>
          <cell r="D5545" t="str">
            <v>Лампа А 12-75/70</v>
          </cell>
          <cell r="E5545">
            <v>5</v>
          </cell>
          <cell r="F5545">
            <v>1000</v>
          </cell>
          <cell r="G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5</v>
          </cell>
          <cell r="L5545">
            <v>1000</v>
          </cell>
        </row>
        <row r="5546">
          <cell r="A5546">
            <v>1313114989</v>
          </cell>
          <cell r="B5546">
            <v>131311</v>
          </cell>
          <cell r="C5546" t="str">
            <v>Прочие запасные части</v>
          </cell>
          <cell r="D5546" t="str">
            <v>Лампа НВ3 12-65</v>
          </cell>
          <cell r="E5546">
            <v>13</v>
          </cell>
          <cell r="F5546">
            <v>7321.43</v>
          </cell>
          <cell r="G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13</v>
          </cell>
          <cell r="L5546">
            <v>7321.43</v>
          </cell>
        </row>
        <row r="5547">
          <cell r="A5547">
            <v>1313114990</v>
          </cell>
          <cell r="B5547">
            <v>131311</v>
          </cell>
          <cell r="C5547" t="str">
            <v>Прочие запасные части</v>
          </cell>
          <cell r="D5547" t="str">
            <v>Лампа НВ4 12-55</v>
          </cell>
          <cell r="E5547">
            <v>13</v>
          </cell>
          <cell r="F5547">
            <v>7321.43</v>
          </cell>
          <cell r="G5547">
            <v>10</v>
          </cell>
          <cell r="H5547">
            <v>7485.71</v>
          </cell>
          <cell r="I5547">
            <v>0</v>
          </cell>
          <cell r="J5547">
            <v>0</v>
          </cell>
          <cell r="K5547">
            <v>23</v>
          </cell>
          <cell r="L5547">
            <v>14807.14</v>
          </cell>
          <cell r="M5547" t="str">
            <v>ДТ</v>
          </cell>
        </row>
        <row r="5548">
          <cell r="A5548">
            <v>1313114991</v>
          </cell>
          <cell r="B5548">
            <v>131311</v>
          </cell>
          <cell r="C5548" t="str">
            <v>Прочие запасные части</v>
          </cell>
          <cell r="D5548" t="str">
            <v>Лампа Н1 12-100</v>
          </cell>
          <cell r="E5548">
            <v>7</v>
          </cell>
          <cell r="F5548">
            <v>1874.99</v>
          </cell>
          <cell r="G5548">
            <v>0</v>
          </cell>
          <cell r="H5548">
            <v>0</v>
          </cell>
          <cell r="I5548">
            <v>0</v>
          </cell>
          <cell r="J5548">
            <v>0</v>
          </cell>
          <cell r="K5548">
            <v>7</v>
          </cell>
          <cell r="L5548">
            <v>1874.99</v>
          </cell>
        </row>
        <row r="5549">
          <cell r="A5549">
            <v>1313114993</v>
          </cell>
          <cell r="B5549">
            <v>131311</v>
          </cell>
          <cell r="C5549" t="str">
            <v>Прочие запасные части</v>
          </cell>
          <cell r="D5549" t="str">
            <v>р/к сцепления Газель</v>
          </cell>
          <cell r="E5549">
            <v>1</v>
          </cell>
          <cell r="F5549">
            <v>100</v>
          </cell>
          <cell r="G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1</v>
          </cell>
          <cell r="L5549">
            <v>100</v>
          </cell>
        </row>
        <row r="5550">
          <cell r="A5550">
            <v>1313115007</v>
          </cell>
          <cell r="B5550">
            <v>131311</v>
          </cell>
          <cell r="C5550" t="str">
            <v>Прочие запасные части</v>
          </cell>
          <cell r="D5550" t="str">
            <v>Болт анкерный М16*500 ЦРМ</v>
          </cell>
          <cell r="E5550">
            <v>0</v>
          </cell>
          <cell r="F5550">
            <v>0</v>
          </cell>
          <cell r="G5550">
            <v>40</v>
          </cell>
          <cell r="H5550">
            <v>5585.84</v>
          </cell>
          <cell r="I5550">
            <v>40</v>
          </cell>
          <cell r="J5550">
            <v>5585.84</v>
          </cell>
          <cell r="K5550">
            <v>0</v>
          </cell>
          <cell r="L5550">
            <v>0</v>
          </cell>
          <cell r="M5550" t="str">
            <v>ДТОР</v>
          </cell>
        </row>
        <row r="5551">
          <cell r="A5551">
            <v>1313115011</v>
          </cell>
          <cell r="B5551">
            <v>131311</v>
          </cell>
          <cell r="C5551" t="str">
            <v>Прочие запасные части</v>
          </cell>
          <cell r="D5551" t="str">
            <v>Нож угловой 3501-93-22-02-20 Т-21.01</v>
          </cell>
          <cell r="E5551">
            <v>1</v>
          </cell>
          <cell r="F5551">
            <v>46875</v>
          </cell>
          <cell r="G5551">
            <v>0</v>
          </cell>
          <cell r="H5551">
            <v>0</v>
          </cell>
          <cell r="I5551">
            <v>0</v>
          </cell>
          <cell r="J5551">
            <v>0</v>
          </cell>
          <cell r="K5551">
            <v>1</v>
          </cell>
          <cell r="L5551">
            <v>46875</v>
          </cell>
        </row>
        <row r="5552">
          <cell r="A5552">
            <v>1313115012</v>
          </cell>
          <cell r="B5552">
            <v>131311</v>
          </cell>
          <cell r="C5552" t="str">
            <v>Прочие запасные части</v>
          </cell>
          <cell r="D5552" t="str">
            <v>Нож угловой 3501-93-22-01-20 Т-21.01</v>
          </cell>
          <cell r="E5552">
            <v>1</v>
          </cell>
          <cell r="F5552">
            <v>46875</v>
          </cell>
          <cell r="G5552">
            <v>0</v>
          </cell>
          <cell r="H5552">
            <v>0</v>
          </cell>
          <cell r="I5552">
            <v>0</v>
          </cell>
          <cell r="J5552">
            <v>0</v>
          </cell>
          <cell r="K5552">
            <v>1</v>
          </cell>
          <cell r="L5552">
            <v>46875</v>
          </cell>
        </row>
        <row r="5553">
          <cell r="A5553">
            <v>1313115013</v>
          </cell>
          <cell r="B5553">
            <v>131311</v>
          </cell>
          <cell r="C5553" t="str">
            <v>Прочие запасные части</v>
          </cell>
          <cell r="D5553" t="str">
            <v>Нож средний 3501-93-25-01-20 Т-25.01</v>
          </cell>
          <cell r="E5553">
            <v>3</v>
          </cell>
          <cell r="F5553">
            <v>192857.14</v>
          </cell>
          <cell r="G5553">
            <v>0</v>
          </cell>
          <cell r="H5553">
            <v>0</v>
          </cell>
          <cell r="I5553">
            <v>0</v>
          </cell>
          <cell r="J5553">
            <v>0</v>
          </cell>
          <cell r="K5553">
            <v>3</v>
          </cell>
          <cell r="L5553">
            <v>192857.14</v>
          </cell>
        </row>
        <row r="5554">
          <cell r="A5554">
            <v>1313115014</v>
          </cell>
          <cell r="B5554">
            <v>131311</v>
          </cell>
          <cell r="C5554" t="str">
            <v>Прочие запасные части</v>
          </cell>
          <cell r="D5554" t="str">
            <v>Болт М36*100</v>
          </cell>
          <cell r="E5554">
            <v>120</v>
          </cell>
          <cell r="F5554">
            <v>192857.14</v>
          </cell>
          <cell r="G5554">
            <v>0</v>
          </cell>
          <cell r="H5554">
            <v>0</v>
          </cell>
          <cell r="I5554">
            <v>20</v>
          </cell>
          <cell r="J5554">
            <v>32142.86</v>
          </cell>
          <cell r="K5554">
            <v>100</v>
          </cell>
          <cell r="L5554">
            <v>160714.28</v>
          </cell>
        </row>
        <row r="5555">
          <cell r="A5555">
            <v>1313115015</v>
          </cell>
          <cell r="B5555">
            <v>131311</v>
          </cell>
          <cell r="C5555" t="str">
            <v>Прочие запасные части</v>
          </cell>
          <cell r="D5555" t="str">
            <v>Наконечник 2501-98-190СП     Т-25.01</v>
          </cell>
          <cell r="E5555">
            <v>5</v>
          </cell>
          <cell r="F5555">
            <v>100446.43</v>
          </cell>
          <cell r="G5555">
            <v>0</v>
          </cell>
          <cell r="H5555">
            <v>0</v>
          </cell>
          <cell r="I5555">
            <v>0</v>
          </cell>
          <cell r="J5555">
            <v>0</v>
          </cell>
          <cell r="K5555">
            <v>5</v>
          </cell>
          <cell r="L5555">
            <v>100446.43</v>
          </cell>
        </row>
        <row r="5556">
          <cell r="A5556">
            <v>1313115019</v>
          </cell>
          <cell r="B5556">
            <v>131311</v>
          </cell>
          <cell r="C5556" t="str">
            <v>Прочие запасные части</v>
          </cell>
          <cell r="D5556" t="str">
            <v>Бронь неподвижная КСД-2200 (1272.07.320)</v>
          </cell>
          <cell r="E5556">
            <v>1</v>
          </cell>
          <cell r="F5556">
            <v>1116071.43</v>
          </cell>
          <cell r="G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1</v>
          </cell>
          <cell r="L5556">
            <v>1116071.43</v>
          </cell>
        </row>
        <row r="5557">
          <cell r="A5557">
            <v>1313115020</v>
          </cell>
          <cell r="B5557">
            <v>131311</v>
          </cell>
          <cell r="C5557" t="str">
            <v>Прочие запасные части</v>
          </cell>
          <cell r="D5557" t="str">
            <v>Бронь подвижная КСД-2200 (1272.05.203)</v>
          </cell>
          <cell r="E5557">
            <v>1</v>
          </cell>
          <cell r="F5557">
            <v>906250</v>
          </cell>
          <cell r="G5557">
            <v>0</v>
          </cell>
          <cell r="H5557">
            <v>0</v>
          </cell>
          <cell r="I5557">
            <v>0</v>
          </cell>
          <cell r="J5557">
            <v>0</v>
          </cell>
          <cell r="K5557">
            <v>1</v>
          </cell>
          <cell r="L5557">
            <v>906250</v>
          </cell>
        </row>
        <row r="5558">
          <cell r="A5558">
            <v>1313115021</v>
          </cell>
          <cell r="B5558">
            <v>131311</v>
          </cell>
          <cell r="C5558" t="str">
            <v>Прочие запасные части</v>
          </cell>
          <cell r="D5558" t="str">
            <v>Бронь прижимная (тарелка) КМД-2200</v>
          </cell>
          <cell r="E5558">
            <v>1</v>
          </cell>
          <cell r="F5558">
            <v>325000</v>
          </cell>
          <cell r="G5558">
            <v>0</v>
          </cell>
          <cell r="H5558">
            <v>0</v>
          </cell>
          <cell r="I5558">
            <v>0</v>
          </cell>
          <cell r="J5558">
            <v>0</v>
          </cell>
          <cell r="K5558">
            <v>1</v>
          </cell>
          <cell r="L5558">
            <v>325000</v>
          </cell>
        </row>
        <row r="5559">
          <cell r="A5559">
            <v>1313115023</v>
          </cell>
          <cell r="B5559">
            <v>131311</v>
          </cell>
          <cell r="C5559" t="str">
            <v>Прочие запасные части</v>
          </cell>
          <cell r="D5559" t="str">
            <v>Сферический подпятник КСД-2200 1275.04.304-4СБ</v>
          </cell>
          <cell r="E5559">
            <v>0</v>
          </cell>
          <cell r="F5559">
            <v>0</v>
          </cell>
          <cell r="G5559">
            <v>1</v>
          </cell>
          <cell r="H5559">
            <v>724324.62</v>
          </cell>
          <cell r="I5559">
            <v>0</v>
          </cell>
          <cell r="J5559">
            <v>0</v>
          </cell>
          <cell r="K5559">
            <v>1</v>
          </cell>
          <cell r="L5559">
            <v>724324.62</v>
          </cell>
          <cell r="M5559" t="str">
            <v>ДТУ</v>
          </cell>
        </row>
        <row r="5560">
          <cell r="A5560">
            <v>1313115026</v>
          </cell>
          <cell r="B5560">
            <v>131311</v>
          </cell>
          <cell r="C5560" t="str">
            <v>Прочие запасные части</v>
          </cell>
          <cell r="D5560" t="str">
            <v>Ролики 127*380</v>
          </cell>
          <cell r="E5560">
            <v>100</v>
          </cell>
          <cell r="F5560">
            <v>544642.86</v>
          </cell>
          <cell r="G5560">
            <v>0</v>
          </cell>
          <cell r="H5560">
            <v>0</v>
          </cell>
          <cell r="I5560">
            <v>0</v>
          </cell>
          <cell r="J5560">
            <v>0</v>
          </cell>
          <cell r="K5560">
            <v>100</v>
          </cell>
          <cell r="L5560">
            <v>544642.86</v>
          </cell>
        </row>
        <row r="5561">
          <cell r="A5561">
            <v>1313115027</v>
          </cell>
          <cell r="B5561">
            <v>131311</v>
          </cell>
          <cell r="C5561" t="str">
            <v>Прочие запасные части</v>
          </cell>
          <cell r="D5561" t="str">
            <v>Ролико-опора конв. ЖГ 1200</v>
          </cell>
          <cell r="E5561">
            <v>50</v>
          </cell>
          <cell r="F5561">
            <v>531250</v>
          </cell>
          <cell r="G5561">
            <v>0</v>
          </cell>
          <cell r="H5561">
            <v>0</v>
          </cell>
          <cell r="I5561">
            <v>0</v>
          </cell>
          <cell r="J5561">
            <v>0</v>
          </cell>
          <cell r="K5561">
            <v>50</v>
          </cell>
          <cell r="L5561">
            <v>531250</v>
          </cell>
        </row>
        <row r="5562">
          <cell r="A5562">
            <v>1313115031</v>
          </cell>
          <cell r="B5562">
            <v>131311</v>
          </cell>
          <cell r="C5562" t="str">
            <v>Прочие запасные части</v>
          </cell>
          <cell r="D5562" t="str">
            <v>Штанга 100*5000 (ЦРМ)</v>
          </cell>
          <cell r="E5562">
            <v>0</v>
          </cell>
          <cell r="F5562">
            <v>0</v>
          </cell>
          <cell r="G5562">
            <v>2</v>
          </cell>
          <cell r="H5562">
            <v>71256.63</v>
          </cell>
          <cell r="I5562">
            <v>2</v>
          </cell>
          <cell r="J5562">
            <v>71256.63</v>
          </cell>
          <cell r="K5562">
            <v>0</v>
          </cell>
          <cell r="L5562">
            <v>0</v>
          </cell>
          <cell r="M5562" t="str">
            <v>ЦРМ</v>
          </cell>
        </row>
        <row r="5563">
          <cell r="A5563">
            <v>1313115040</v>
          </cell>
          <cell r="B5563">
            <v>131311</v>
          </cell>
          <cell r="C5563" t="str">
            <v>Прочие запасные части</v>
          </cell>
          <cell r="D5563" t="str">
            <v>Ремонтное соединительное кольцо для цепей типа R 71 Special</v>
          </cell>
          <cell r="E5563">
            <v>40</v>
          </cell>
          <cell r="F5563">
            <v>300261.8</v>
          </cell>
          <cell r="G5563">
            <v>0</v>
          </cell>
          <cell r="H5563">
            <v>0</v>
          </cell>
          <cell r="I5563">
            <v>1</v>
          </cell>
          <cell r="J5563">
            <v>7506.55</v>
          </cell>
          <cell r="K5563">
            <v>39</v>
          </cell>
          <cell r="L5563">
            <v>292755.25</v>
          </cell>
        </row>
        <row r="5564">
          <cell r="A5564">
            <v>1313115041</v>
          </cell>
          <cell r="B5564">
            <v>131311</v>
          </cell>
          <cell r="C5564" t="str">
            <v>Прочие запасные части</v>
          </cell>
          <cell r="D5564" t="str">
            <v>С-образное ремонтное звено для цепей типа R 71 Special</v>
          </cell>
          <cell r="E5564">
            <v>38</v>
          </cell>
          <cell r="F5564">
            <v>190164.4</v>
          </cell>
          <cell r="G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38</v>
          </cell>
          <cell r="L5564">
            <v>190164.4</v>
          </cell>
        </row>
        <row r="5565">
          <cell r="A5565">
            <v>1313115042</v>
          </cell>
          <cell r="B5565">
            <v>131311</v>
          </cell>
          <cell r="C5565" t="str">
            <v>Прочие запасные части</v>
          </cell>
          <cell r="D5565" t="str">
            <v>Запирающая пластина для цепей типа R 71 Special</v>
          </cell>
          <cell r="E5565">
            <v>2</v>
          </cell>
          <cell r="F5565">
            <v>9452.3799999999992</v>
          </cell>
          <cell r="G5565">
            <v>0</v>
          </cell>
          <cell r="H5565">
            <v>0</v>
          </cell>
          <cell r="I5565">
            <v>0</v>
          </cell>
          <cell r="J5565">
            <v>0</v>
          </cell>
          <cell r="K5565">
            <v>2</v>
          </cell>
          <cell r="L5565">
            <v>9452.3799999999992</v>
          </cell>
        </row>
        <row r="5566">
          <cell r="A5566">
            <v>1313115043</v>
          </cell>
          <cell r="B5566">
            <v>131311</v>
          </cell>
          <cell r="C5566" t="str">
            <v>Прочие запасные части</v>
          </cell>
          <cell r="D5566" t="str">
            <v>Натяжная цепь</v>
          </cell>
          <cell r="E5566">
            <v>1</v>
          </cell>
          <cell r="F5566">
            <v>113987.74</v>
          </cell>
          <cell r="G5566">
            <v>0</v>
          </cell>
          <cell r="H5566">
            <v>0</v>
          </cell>
          <cell r="I5566">
            <v>0</v>
          </cell>
          <cell r="J5566">
            <v>0</v>
          </cell>
          <cell r="K5566">
            <v>1</v>
          </cell>
          <cell r="L5566">
            <v>113987.74</v>
          </cell>
        </row>
        <row r="5567">
          <cell r="A5567">
            <v>1313115044</v>
          </cell>
          <cell r="B5567">
            <v>131311</v>
          </cell>
          <cell r="C5567" t="str">
            <v>Прочие запасные части</v>
          </cell>
          <cell r="D5567" t="str">
            <v>Ручной механический домкрат</v>
          </cell>
          <cell r="E5567">
            <v>1</v>
          </cell>
          <cell r="F5567">
            <v>89522.49</v>
          </cell>
          <cell r="G5567">
            <v>0</v>
          </cell>
          <cell r="H5567">
            <v>0</v>
          </cell>
          <cell r="I5567">
            <v>0</v>
          </cell>
          <cell r="J5567">
            <v>0</v>
          </cell>
          <cell r="K5567">
            <v>1</v>
          </cell>
          <cell r="L5567">
            <v>89522.49</v>
          </cell>
        </row>
        <row r="5568">
          <cell r="A5568">
            <v>1313115046</v>
          </cell>
          <cell r="B5568">
            <v>131311</v>
          </cell>
          <cell r="C5568" t="str">
            <v>Прочие запасные части</v>
          </cell>
          <cell r="D5568" t="str">
            <v>ЭФОМ 020-1012040</v>
          </cell>
          <cell r="E5568">
            <v>16</v>
          </cell>
          <cell r="F5568">
            <v>11092</v>
          </cell>
          <cell r="G5568">
            <v>0</v>
          </cell>
          <cell r="H5568">
            <v>0</v>
          </cell>
          <cell r="I5568">
            <v>0</v>
          </cell>
          <cell r="J5568">
            <v>0</v>
          </cell>
          <cell r="K5568">
            <v>16</v>
          </cell>
          <cell r="L5568">
            <v>11092</v>
          </cell>
        </row>
        <row r="5569">
          <cell r="A5569">
            <v>1313115047</v>
          </cell>
          <cell r="B5569">
            <v>131311</v>
          </cell>
          <cell r="C5569" t="str">
            <v>Прочие запасные части</v>
          </cell>
          <cell r="D5569" t="str">
            <v>Провода стартера 540А-3724050</v>
          </cell>
          <cell r="E5569">
            <v>1</v>
          </cell>
          <cell r="F5569">
            <v>10535.71</v>
          </cell>
          <cell r="G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1</v>
          </cell>
          <cell r="L5569">
            <v>10535.71</v>
          </cell>
        </row>
        <row r="5570">
          <cell r="A5570">
            <v>1313115048</v>
          </cell>
          <cell r="B5570">
            <v>131311</v>
          </cell>
          <cell r="C5570" t="str">
            <v>Прочие запасные части</v>
          </cell>
          <cell r="D5570" t="str">
            <v>Насос топливоподкачивающий 236-1106210-А2</v>
          </cell>
          <cell r="E5570">
            <v>2</v>
          </cell>
          <cell r="F5570">
            <v>25892.86</v>
          </cell>
          <cell r="G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2</v>
          </cell>
          <cell r="L5570">
            <v>25892.86</v>
          </cell>
        </row>
        <row r="5571">
          <cell r="A5571">
            <v>1313115050</v>
          </cell>
          <cell r="B5571">
            <v>131311</v>
          </cell>
          <cell r="C5571" t="str">
            <v>Прочие запасные части</v>
          </cell>
          <cell r="D5571" t="str">
            <v>0160379 Нагнетательный насос</v>
          </cell>
          <cell r="E5571">
            <v>1</v>
          </cell>
          <cell r="F5571">
            <v>144560.71</v>
          </cell>
          <cell r="G5571">
            <v>0</v>
          </cell>
          <cell r="H5571">
            <v>0</v>
          </cell>
          <cell r="I5571">
            <v>0</v>
          </cell>
          <cell r="J5571">
            <v>0</v>
          </cell>
          <cell r="K5571">
            <v>1</v>
          </cell>
          <cell r="L5571">
            <v>144560.71</v>
          </cell>
        </row>
        <row r="5572">
          <cell r="A5572">
            <v>1313115051</v>
          </cell>
          <cell r="B5572">
            <v>131311</v>
          </cell>
          <cell r="C5572" t="str">
            <v>Прочие запасные части</v>
          </cell>
          <cell r="D5572" t="str">
            <v>0155680 ИНДИКАТОР</v>
          </cell>
          <cell r="E5572">
            <v>2</v>
          </cell>
          <cell r="F5572">
            <v>29978.57</v>
          </cell>
          <cell r="G5572">
            <v>0</v>
          </cell>
          <cell r="H5572">
            <v>0</v>
          </cell>
          <cell r="I5572">
            <v>0</v>
          </cell>
          <cell r="J5572">
            <v>0</v>
          </cell>
          <cell r="K5572">
            <v>2</v>
          </cell>
          <cell r="L5572">
            <v>29978.57</v>
          </cell>
        </row>
        <row r="5573">
          <cell r="A5573">
            <v>1313115052</v>
          </cell>
          <cell r="B5573">
            <v>131311</v>
          </cell>
          <cell r="C5573" t="str">
            <v>Прочие запасные части</v>
          </cell>
          <cell r="D5573" t="str">
            <v>0155682 ВЫХЛОПНОЙ КОЛЛЕКТОР</v>
          </cell>
          <cell r="E5573">
            <v>1</v>
          </cell>
          <cell r="F5573">
            <v>55760.71</v>
          </cell>
          <cell r="G5573">
            <v>0</v>
          </cell>
          <cell r="H5573">
            <v>0</v>
          </cell>
          <cell r="I5573">
            <v>1</v>
          </cell>
          <cell r="J5573">
            <v>55760.71</v>
          </cell>
          <cell r="K5573">
            <v>0</v>
          </cell>
          <cell r="L5573">
            <v>0</v>
          </cell>
        </row>
        <row r="5574">
          <cell r="A5574">
            <v>1313115055</v>
          </cell>
          <cell r="B5574">
            <v>131311</v>
          </cell>
          <cell r="C5574" t="str">
            <v>Прочие запасные части</v>
          </cell>
          <cell r="D5574" t="str">
            <v>0155713 ШЛАНГ</v>
          </cell>
          <cell r="E5574">
            <v>2</v>
          </cell>
          <cell r="F5574">
            <v>11216.07</v>
          </cell>
          <cell r="G5574">
            <v>0</v>
          </cell>
          <cell r="H5574">
            <v>0</v>
          </cell>
          <cell r="I5574">
            <v>0</v>
          </cell>
          <cell r="J5574">
            <v>0</v>
          </cell>
          <cell r="K5574">
            <v>2</v>
          </cell>
          <cell r="L5574">
            <v>11216.07</v>
          </cell>
        </row>
        <row r="5575">
          <cell r="A5575">
            <v>1313115056</v>
          </cell>
          <cell r="B5575">
            <v>131311</v>
          </cell>
          <cell r="C5575" t="str">
            <v>Прочие запасные части</v>
          </cell>
          <cell r="D5575" t="str">
            <v>0155714 ШЛАНГ</v>
          </cell>
          <cell r="E5575">
            <v>2</v>
          </cell>
          <cell r="F5575">
            <v>21492.86</v>
          </cell>
          <cell r="G5575">
            <v>0</v>
          </cell>
          <cell r="H5575">
            <v>0</v>
          </cell>
          <cell r="I5575">
            <v>0</v>
          </cell>
          <cell r="J5575">
            <v>0</v>
          </cell>
          <cell r="K5575">
            <v>2</v>
          </cell>
          <cell r="L5575">
            <v>21492.86</v>
          </cell>
        </row>
        <row r="5576">
          <cell r="A5576">
            <v>1313115057</v>
          </cell>
          <cell r="B5576">
            <v>131311</v>
          </cell>
          <cell r="C5576" t="str">
            <v>Прочие запасные части</v>
          </cell>
          <cell r="D5576" t="str">
            <v>0155719 ПОМПА</v>
          </cell>
          <cell r="E5576">
            <v>1</v>
          </cell>
          <cell r="F5576">
            <v>82142.86</v>
          </cell>
          <cell r="G5576">
            <v>0</v>
          </cell>
          <cell r="H5576">
            <v>0</v>
          </cell>
          <cell r="I5576">
            <v>0</v>
          </cell>
          <cell r="J5576">
            <v>0</v>
          </cell>
          <cell r="K5576">
            <v>1</v>
          </cell>
          <cell r="L5576">
            <v>82142.86</v>
          </cell>
        </row>
        <row r="5577">
          <cell r="A5577">
            <v>1313115058</v>
          </cell>
          <cell r="B5577">
            <v>131311</v>
          </cell>
          <cell r="C5577" t="str">
            <v>Прочие запасные части</v>
          </cell>
          <cell r="D5577" t="str">
            <v>0159232 КОЛЬЦО</v>
          </cell>
          <cell r="E5577">
            <v>2</v>
          </cell>
          <cell r="F5577">
            <v>1289.29</v>
          </cell>
          <cell r="G5577">
            <v>0</v>
          </cell>
          <cell r="H5577">
            <v>0</v>
          </cell>
          <cell r="I5577">
            <v>0</v>
          </cell>
          <cell r="J5577">
            <v>0</v>
          </cell>
          <cell r="K5577">
            <v>2</v>
          </cell>
          <cell r="L5577">
            <v>1289.29</v>
          </cell>
        </row>
        <row r="5578">
          <cell r="A5578">
            <v>1313115059</v>
          </cell>
          <cell r="B5578">
            <v>131311</v>
          </cell>
          <cell r="C5578" t="str">
            <v>Прочие запасные части</v>
          </cell>
          <cell r="D5578" t="str">
            <v>0155725 ШЛАНГ</v>
          </cell>
          <cell r="E5578">
            <v>2</v>
          </cell>
          <cell r="F5578">
            <v>22558.93</v>
          </cell>
          <cell r="G5578">
            <v>0</v>
          </cell>
          <cell r="H5578">
            <v>0</v>
          </cell>
          <cell r="I5578">
            <v>0</v>
          </cell>
          <cell r="J5578">
            <v>0</v>
          </cell>
          <cell r="K5578">
            <v>2</v>
          </cell>
          <cell r="L5578">
            <v>22558.93</v>
          </cell>
        </row>
        <row r="5579">
          <cell r="A5579">
            <v>1313115060</v>
          </cell>
          <cell r="B5579">
            <v>131311</v>
          </cell>
          <cell r="C5579" t="str">
            <v>Прочие запасные части</v>
          </cell>
          <cell r="D5579" t="str">
            <v>0155732 ШЛАНГ</v>
          </cell>
          <cell r="E5579">
            <v>2</v>
          </cell>
          <cell r="F5579">
            <v>26442.86</v>
          </cell>
          <cell r="G5579">
            <v>0</v>
          </cell>
          <cell r="H5579">
            <v>0</v>
          </cell>
          <cell r="I5579">
            <v>0</v>
          </cell>
          <cell r="J5579">
            <v>0</v>
          </cell>
          <cell r="K5579">
            <v>2</v>
          </cell>
          <cell r="L5579">
            <v>26442.86</v>
          </cell>
        </row>
        <row r="5580">
          <cell r="A5580">
            <v>1313115061</v>
          </cell>
          <cell r="B5580">
            <v>131311</v>
          </cell>
          <cell r="C5580" t="str">
            <v>Прочие запасные части</v>
          </cell>
          <cell r="D5580" t="str">
            <v>0160355 ВОДЯННОЙ ПАТРУБОК</v>
          </cell>
          <cell r="E5580">
            <v>1</v>
          </cell>
          <cell r="F5580">
            <v>10491.96</v>
          </cell>
          <cell r="G5580">
            <v>0</v>
          </cell>
          <cell r="H5580">
            <v>0</v>
          </cell>
          <cell r="I5580">
            <v>0</v>
          </cell>
          <cell r="J5580">
            <v>0</v>
          </cell>
          <cell r="K5580">
            <v>1</v>
          </cell>
          <cell r="L5580">
            <v>10491.96</v>
          </cell>
        </row>
        <row r="5581">
          <cell r="A5581">
            <v>1313115062</v>
          </cell>
          <cell r="B5581">
            <v>131311</v>
          </cell>
          <cell r="C5581" t="str">
            <v>Прочие запасные части</v>
          </cell>
          <cell r="D5581" t="str">
            <v>0155735 МУФТА НА МАСЛЯННЫЙ НАСОС</v>
          </cell>
          <cell r="E5581">
            <v>1</v>
          </cell>
          <cell r="F5581">
            <v>98930.36</v>
          </cell>
          <cell r="G5581">
            <v>0</v>
          </cell>
          <cell r="H5581">
            <v>0</v>
          </cell>
          <cell r="I5581">
            <v>0</v>
          </cell>
          <cell r="J5581">
            <v>0</v>
          </cell>
          <cell r="K5581">
            <v>1</v>
          </cell>
          <cell r="L5581">
            <v>98930.36</v>
          </cell>
        </row>
        <row r="5582">
          <cell r="A5582">
            <v>1313115063</v>
          </cell>
          <cell r="B5582">
            <v>131311</v>
          </cell>
          <cell r="C5582" t="str">
            <v>Прочие запасные части</v>
          </cell>
          <cell r="D5582" t="str">
            <v>0155743 РЫЧАГ РЕГУЛЯТОРА</v>
          </cell>
          <cell r="E5582">
            <v>1</v>
          </cell>
          <cell r="F5582">
            <v>74647.320000000007</v>
          </cell>
          <cell r="G5582">
            <v>0</v>
          </cell>
          <cell r="H5582">
            <v>0</v>
          </cell>
          <cell r="I5582">
            <v>0</v>
          </cell>
          <cell r="J5582">
            <v>0</v>
          </cell>
          <cell r="K5582">
            <v>1</v>
          </cell>
          <cell r="L5582">
            <v>74647.320000000007</v>
          </cell>
        </row>
        <row r="5583">
          <cell r="A5583">
            <v>1313115064</v>
          </cell>
          <cell r="B5583">
            <v>131311</v>
          </cell>
          <cell r="C5583" t="str">
            <v>Прочие запасные части</v>
          </cell>
          <cell r="D5583" t="str">
            <v>0160639 ПРОКЛАДКА ГОЛОВКИ/0160369</v>
          </cell>
          <cell r="E5583">
            <v>1</v>
          </cell>
          <cell r="F5583">
            <v>3728.57</v>
          </cell>
          <cell r="G5583">
            <v>0</v>
          </cell>
          <cell r="H5583">
            <v>0</v>
          </cell>
          <cell r="I5583">
            <v>0</v>
          </cell>
          <cell r="J5583">
            <v>0</v>
          </cell>
          <cell r="K5583">
            <v>1</v>
          </cell>
          <cell r="L5583">
            <v>3728.57</v>
          </cell>
        </row>
        <row r="5584">
          <cell r="A5584">
            <v>1313115065</v>
          </cell>
          <cell r="B5584">
            <v>131311</v>
          </cell>
          <cell r="C5584" t="str">
            <v>Прочие запасные части</v>
          </cell>
          <cell r="D5584" t="str">
            <v>0155748 СВЕЧА ПОДОГРЕВА</v>
          </cell>
          <cell r="E5584">
            <v>3</v>
          </cell>
          <cell r="F5584">
            <v>35812.5</v>
          </cell>
          <cell r="G5584">
            <v>0</v>
          </cell>
          <cell r="H5584">
            <v>0</v>
          </cell>
          <cell r="I5584">
            <v>0</v>
          </cell>
          <cell r="J5584">
            <v>0</v>
          </cell>
          <cell r="K5584">
            <v>3</v>
          </cell>
          <cell r="L5584">
            <v>35812.5</v>
          </cell>
        </row>
        <row r="5585">
          <cell r="A5585">
            <v>1313115066</v>
          </cell>
          <cell r="B5585">
            <v>131311</v>
          </cell>
          <cell r="C5585" t="str">
            <v>Прочие запасные части</v>
          </cell>
          <cell r="D5585" t="str">
            <v>0159259 КАБЕЛЬ</v>
          </cell>
          <cell r="E5585">
            <v>2</v>
          </cell>
          <cell r="F5585">
            <v>3664.29</v>
          </cell>
          <cell r="G5585">
            <v>0</v>
          </cell>
          <cell r="H5585">
            <v>0</v>
          </cell>
          <cell r="I5585">
            <v>0</v>
          </cell>
          <cell r="J5585">
            <v>0</v>
          </cell>
          <cell r="K5585">
            <v>2</v>
          </cell>
          <cell r="L5585">
            <v>3664.29</v>
          </cell>
        </row>
        <row r="5586">
          <cell r="A5586">
            <v>1313115067</v>
          </cell>
          <cell r="B5586">
            <v>131311</v>
          </cell>
          <cell r="C5586" t="str">
            <v>Прочие запасные части</v>
          </cell>
          <cell r="D5586" t="str">
            <v>0155749 ГЕНЕРАТОР</v>
          </cell>
          <cell r="E5586">
            <v>1</v>
          </cell>
          <cell r="F5586">
            <v>124521.43</v>
          </cell>
          <cell r="G5586">
            <v>0</v>
          </cell>
          <cell r="H5586">
            <v>0</v>
          </cell>
          <cell r="I5586">
            <v>0</v>
          </cell>
          <cell r="J5586">
            <v>0</v>
          </cell>
          <cell r="K5586">
            <v>1</v>
          </cell>
          <cell r="L5586">
            <v>124521.43</v>
          </cell>
        </row>
        <row r="5587">
          <cell r="A5587">
            <v>1313115068</v>
          </cell>
          <cell r="B5587">
            <v>131311</v>
          </cell>
          <cell r="C5587" t="str">
            <v>Прочие запасные части</v>
          </cell>
          <cell r="D5587" t="str">
            <v>0160374 СТАРТЕР</v>
          </cell>
          <cell r="E5587">
            <v>1</v>
          </cell>
          <cell r="F5587">
            <v>167175</v>
          </cell>
          <cell r="G5587">
            <v>0</v>
          </cell>
          <cell r="H5587">
            <v>0</v>
          </cell>
          <cell r="I5587">
            <v>0</v>
          </cell>
          <cell r="J5587">
            <v>0</v>
          </cell>
          <cell r="K5587">
            <v>1</v>
          </cell>
          <cell r="L5587">
            <v>167175</v>
          </cell>
        </row>
        <row r="5588">
          <cell r="A5588">
            <v>1313115069</v>
          </cell>
          <cell r="B5588">
            <v>131311</v>
          </cell>
          <cell r="C5588" t="str">
            <v>Прочие запасные части</v>
          </cell>
          <cell r="D5588" t="str">
            <v>0082184 МЕДНАЯ ШАЙБА</v>
          </cell>
          <cell r="E5588">
            <v>4</v>
          </cell>
          <cell r="F5588">
            <v>678.57</v>
          </cell>
          <cell r="G5588">
            <v>0</v>
          </cell>
          <cell r="H5588">
            <v>0</v>
          </cell>
          <cell r="I5588">
            <v>0</v>
          </cell>
          <cell r="J5588">
            <v>0</v>
          </cell>
          <cell r="K5588">
            <v>4</v>
          </cell>
          <cell r="L5588">
            <v>678.57</v>
          </cell>
        </row>
        <row r="5589">
          <cell r="A5589">
            <v>1313115070</v>
          </cell>
          <cell r="B5589">
            <v>131311</v>
          </cell>
          <cell r="C5589" t="str">
            <v>Прочие запасные части</v>
          </cell>
          <cell r="D5589" t="str">
            <v>0160194 КАБЕЛЬ</v>
          </cell>
          <cell r="E5589">
            <v>1</v>
          </cell>
          <cell r="F5589">
            <v>3663.39</v>
          </cell>
          <cell r="G5589">
            <v>0</v>
          </cell>
          <cell r="H5589">
            <v>0</v>
          </cell>
          <cell r="I5589">
            <v>0</v>
          </cell>
          <cell r="J5589">
            <v>0</v>
          </cell>
          <cell r="K5589">
            <v>1</v>
          </cell>
          <cell r="L5589">
            <v>3663.39</v>
          </cell>
        </row>
        <row r="5590">
          <cell r="A5590">
            <v>1313115071</v>
          </cell>
          <cell r="B5590">
            <v>131311</v>
          </cell>
          <cell r="C5590" t="str">
            <v>Прочие запасные части</v>
          </cell>
          <cell r="D5590" t="str">
            <v>0155752 КАБЕЛЬ</v>
          </cell>
          <cell r="E5590">
            <v>2</v>
          </cell>
          <cell r="F5590">
            <v>13167.86</v>
          </cell>
          <cell r="G5590">
            <v>0</v>
          </cell>
          <cell r="H5590">
            <v>0</v>
          </cell>
          <cell r="I5590">
            <v>0</v>
          </cell>
          <cell r="J5590">
            <v>0</v>
          </cell>
          <cell r="K5590">
            <v>2</v>
          </cell>
          <cell r="L5590">
            <v>13167.86</v>
          </cell>
        </row>
        <row r="5591">
          <cell r="A5591">
            <v>1313115072</v>
          </cell>
          <cell r="B5591">
            <v>131311</v>
          </cell>
          <cell r="C5591" t="str">
            <v>Прочие запасные части</v>
          </cell>
          <cell r="D5591" t="str">
            <v>0165577 ВЫКЛЮЧАТЕЛЬ</v>
          </cell>
          <cell r="E5591">
            <v>1</v>
          </cell>
          <cell r="F5591">
            <v>31775</v>
          </cell>
          <cell r="G5591">
            <v>0</v>
          </cell>
          <cell r="H5591">
            <v>0</v>
          </cell>
          <cell r="I5591">
            <v>0</v>
          </cell>
          <cell r="J5591">
            <v>0</v>
          </cell>
          <cell r="K5591">
            <v>1</v>
          </cell>
          <cell r="L5591">
            <v>31775</v>
          </cell>
        </row>
        <row r="5592">
          <cell r="A5592">
            <v>1313115073</v>
          </cell>
          <cell r="B5592">
            <v>131311</v>
          </cell>
          <cell r="C5592" t="str">
            <v>Прочие запасные части</v>
          </cell>
          <cell r="D5592" t="str">
            <v>0207004 ЭЛЕКТРОПРОВОД</v>
          </cell>
          <cell r="E5592">
            <v>1</v>
          </cell>
          <cell r="F5592">
            <v>62037.5</v>
          </cell>
          <cell r="G5592">
            <v>0</v>
          </cell>
          <cell r="H5592">
            <v>0</v>
          </cell>
          <cell r="I5592">
            <v>0</v>
          </cell>
          <cell r="J5592">
            <v>0</v>
          </cell>
          <cell r="K5592">
            <v>1</v>
          </cell>
          <cell r="L5592">
            <v>62037.5</v>
          </cell>
        </row>
        <row r="5593">
          <cell r="A5593">
            <v>1313115074</v>
          </cell>
          <cell r="B5593">
            <v>131311</v>
          </cell>
          <cell r="C5593" t="str">
            <v>Прочие запасные части</v>
          </cell>
          <cell r="D5593" t="str">
            <v>0207005 ВЫКЛЮЧАТЕЛЬ</v>
          </cell>
          <cell r="E5593">
            <v>1</v>
          </cell>
          <cell r="F5593">
            <v>5009.82</v>
          </cell>
          <cell r="G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1</v>
          </cell>
          <cell r="L5593">
            <v>5009.82</v>
          </cell>
        </row>
        <row r="5594">
          <cell r="A5594">
            <v>1313115075</v>
          </cell>
          <cell r="B5594">
            <v>131311</v>
          </cell>
          <cell r="C5594" t="str">
            <v>Прочие запасные части</v>
          </cell>
          <cell r="D5594" t="str">
            <v>0159613 ВЫКЛЮЧАТЕЛЬ</v>
          </cell>
          <cell r="E5594">
            <v>1</v>
          </cell>
          <cell r="F5594">
            <v>23758.93</v>
          </cell>
          <cell r="G5594">
            <v>0</v>
          </cell>
          <cell r="H5594">
            <v>0</v>
          </cell>
          <cell r="I5594">
            <v>0</v>
          </cell>
          <cell r="J5594">
            <v>0</v>
          </cell>
          <cell r="K5594">
            <v>1</v>
          </cell>
          <cell r="L5594">
            <v>23758.93</v>
          </cell>
        </row>
        <row r="5595">
          <cell r="A5595">
            <v>1313115076</v>
          </cell>
          <cell r="B5595">
            <v>131311</v>
          </cell>
          <cell r="C5595" t="str">
            <v>Прочие запасные части</v>
          </cell>
          <cell r="D5595" t="str">
            <v>0155584 СЧЕТЧИК</v>
          </cell>
          <cell r="E5595">
            <v>6</v>
          </cell>
          <cell r="F5595">
            <v>104769.64</v>
          </cell>
          <cell r="G5595">
            <v>0</v>
          </cell>
          <cell r="H5595">
            <v>0</v>
          </cell>
          <cell r="I5595">
            <v>2</v>
          </cell>
          <cell r="J5595">
            <v>34923.22</v>
          </cell>
          <cell r="K5595">
            <v>4</v>
          </cell>
          <cell r="L5595">
            <v>69846.42</v>
          </cell>
        </row>
        <row r="5596">
          <cell r="A5596">
            <v>1313115077</v>
          </cell>
          <cell r="B5596">
            <v>131311</v>
          </cell>
          <cell r="C5596" t="str">
            <v>Прочие запасные части</v>
          </cell>
          <cell r="D5596" t="str">
            <v>0087780 КОНДЕНСАТОР</v>
          </cell>
          <cell r="E5596">
            <v>4</v>
          </cell>
          <cell r="F5596">
            <v>22064.29</v>
          </cell>
          <cell r="G5596">
            <v>0</v>
          </cell>
          <cell r="H5596">
            <v>0</v>
          </cell>
          <cell r="I5596">
            <v>0</v>
          </cell>
          <cell r="J5596">
            <v>0</v>
          </cell>
          <cell r="K5596">
            <v>4</v>
          </cell>
          <cell r="L5596">
            <v>22064.29</v>
          </cell>
        </row>
        <row r="5597">
          <cell r="A5597">
            <v>1313115078</v>
          </cell>
          <cell r="B5597">
            <v>131311</v>
          </cell>
          <cell r="C5597" t="str">
            <v>Прочие запасные части</v>
          </cell>
          <cell r="D5597" t="str">
            <v>0163117 КОНДЕНСАТОР</v>
          </cell>
          <cell r="E5597">
            <v>2</v>
          </cell>
          <cell r="F5597">
            <v>29857.14</v>
          </cell>
          <cell r="G5597">
            <v>0</v>
          </cell>
          <cell r="H5597">
            <v>0</v>
          </cell>
          <cell r="I5597">
            <v>0</v>
          </cell>
          <cell r="J5597">
            <v>0</v>
          </cell>
          <cell r="K5597">
            <v>2</v>
          </cell>
          <cell r="L5597">
            <v>29857.14</v>
          </cell>
        </row>
        <row r="5598">
          <cell r="A5598">
            <v>1313115079</v>
          </cell>
          <cell r="B5598">
            <v>131311</v>
          </cell>
          <cell r="C5598" t="str">
            <v>Прочие запасные части</v>
          </cell>
          <cell r="D5598" t="str">
            <v>0163120 КОРОБКА</v>
          </cell>
          <cell r="E5598">
            <v>2</v>
          </cell>
          <cell r="F5598">
            <v>324373.21000000002</v>
          </cell>
          <cell r="G5598">
            <v>0</v>
          </cell>
          <cell r="H5598">
            <v>0</v>
          </cell>
          <cell r="I5598">
            <v>0</v>
          </cell>
          <cell r="J5598">
            <v>0</v>
          </cell>
          <cell r="K5598">
            <v>2</v>
          </cell>
          <cell r="L5598">
            <v>324373.21000000002</v>
          </cell>
        </row>
        <row r="5599">
          <cell r="A5599">
            <v>1313115080</v>
          </cell>
          <cell r="B5599">
            <v>131311</v>
          </cell>
          <cell r="C5599" t="str">
            <v>Прочие запасные части</v>
          </cell>
          <cell r="D5599" t="str">
            <v>0163119 КАБЕЛЬ</v>
          </cell>
          <cell r="E5599">
            <v>2</v>
          </cell>
          <cell r="F5599">
            <v>247898.21</v>
          </cell>
          <cell r="G5599">
            <v>0</v>
          </cell>
          <cell r="H5599">
            <v>0</v>
          </cell>
          <cell r="I5599">
            <v>0</v>
          </cell>
          <cell r="J5599">
            <v>0</v>
          </cell>
          <cell r="K5599">
            <v>2</v>
          </cell>
          <cell r="L5599">
            <v>247898.21</v>
          </cell>
        </row>
        <row r="5600">
          <cell r="A5600">
            <v>1313115081</v>
          </cell>
          <cell r="B5600">
            <v>131311</v>
          </cell>
          <cell r="C5600" t="str">
            <v>Прочие запасные части</v>
          </cell>
          <cell r="D5600" t="str">
            <v>0159724 РЫЧАГ ПОДЬЕМА ПРОТЕКТОРА</v>
          </cell>
          <cell r="E5600">
            <v>2</v>
          </cell>
          <cell r="F5600">
            <v>13785.71</v>
          </cell>
          <cell r="G5600">
            <v>0</v>
          </cell>
          <cell r="H5600">
            <v>0</v>
          </cell>
          <cell r="I5600">
            <v>0</v>
          </cell>
          <cell r="J5600">
            <v>0</v>
          </cell>
          <cell r="K5600">
            <v>2</v>
          </cell>
          <cell r="L5600">
            <v>13785.71</v>
          </cell>
        </row>
        <row r="5601">
          <cell r="A5601">
            <v>1313115082</v>
          </cell>
          <cell r="B5601">
            <v>131311</v>
          </cell>
          <cell r="C5601" t="str">
            <v>Прочие запасные части</v>
          </cell>
          <cell r="D5601" t="str">
            <v>0159728 КОЛЬЦО С ТРУБЦИОНОЙ</v>
          </cell>
          <cell r="E5601">
            <v>4</v>
          </cell>
          <cell r="F5601">
            <v>100260.71</v>
          </cell>
          <cell r="G5601">
            <v>0</v>
          </cell>
          <cell r="H5601">
            <v>0</v>
          </cell>
          <cell r="I5601">
            <v>0</v>
          </cell>
          <cell r="J5601">
            <v>0</v>
          </cell>
          <cell r="K5601">
            <v>4</v>
          </cell>
          <cell r="L5601">
            <v>100260.71</v>
          </cell>
        </row>
        <row r="5602">
          <cell r="A5602">
            <v>1313115083</v>
          </cell>
          <cell r="B5602">
            <v>131311</v>
          </cell>
          <cell r="C5602" t="str">
            <v>Прочие запасные части</v>
          </cell>
          <cell r="D5602" t="str">
            <v>0160176 КОЛЬЦО С ПРОКЛАДКОЙ</v>
          </cell>
          <cell r="E5602">
            <v>4</v>
          </cell>
          <cell r="F5602">
            <v>170450</v>
          </cell>
          <cell r="G5602">
            <v>0</v>
          </cell>
          <cell r="H5602">
            <v>0</v>
          </cell>
          <cell r="I5602">
            <v>0</v>
          </cell>
          <cell r="J5602">
            <v>0</v>
          </cell>
          <cell r="K5602">
            <v>4</v>
          </cell>
          <cell r="L5602">
            <v>170450</v>
          </cell>
        </row>
        <row r="5603">
          <cell r="A5603">
            <v>1313115084</v>
          </cell>
          <cell r="B5603">
            <v>131311</v>
          </cell>
          <cell r="C5603" t="str">
            <v>Прочие запасные части</v>
          </cell>
          <cell r="D5603" t="str">
            <v>0155623 ПОДШИПНИК</v>
          </cell>
          <cell r="E5603">
            <v>4</v>
          </cell>
          <cell r="F5603">
            <v>34896.43</v>
          </cell>
          <cell r="G5603">
            <v>0</v>
          </cell>
          <cell r="H5603">
            <v>0</v>
          </cell>
          <cell r="I5603">
            <v>0</v>
          </cell>
          <cell r="J5603">
            <v>0</v>
          </cell>
          <cell r="K5603">
            <v>4</v>
          </cell>
          <cell r="L5603">
            <v>34896.43</v>
          </cell>
        </row>
        <row r="5604">
          <cell r="A5604">
            <v>1313115085</v>
          </cell>
          <cell r="B5604">
            <v>131311</v>
          </cell>
          <cell r="C5604" t="str">
            <v>Прочие запасные части</v>
          </cell>
          <cell r="D5604" t="str">
            <v>0155800 ПОДШИПНИК</v>
          </cell>
          <cell r="E5604">
            <v>4</v>
          </cell>
          <cell r="F5604">
            <v>19185.71</v>
          </cell>
          <cell r="G5604">
            <v>0</v>
          </cell>
          <cell r="H5604">
            <v>0</v>
          </cell>
          <cell r="I5604">
            <v>0</v>
          </cell>
          <cell r="J5604">
            <v>0</v>
          </cell>
          <cell r="K5604">
            <v>4</v>
          </cell>
          <cell r="L5604">
            <v>19185.71</v>
          </cell>
        </row>
        <row r="5605">
          <cell r="A5605">
            <v>1313115086</v>
          </cell>
          <cell r="B5605">
            <v>131311</v>
          </cell>
          <cell r="C5605" t="str">
            <v>Прочие запасные части</v>
          </cell>
          <cell r="D5605" t="str">
            <v>0159577 ДОМКРАТ</v>
          </cell>
          <cell r="E5605">
            <v>2</v>
          </cell>
          <cell r="F5605">
            <v>61757.14</v>
          </cell>
          <cell r="G5605">
            <v>0</v>
          </cell>
          <cell r="H5605">
            <v>0</v>
          </cell>
          <cell r="I5605">
            <v>0</v>
          </cell>
          <cell r="J5605">
            <v>0</v>
          </cell>
          <cell r="K5605">
            <v>2</v>
          </cell>
          <cell r="L5605">
            <v>61757.14</v>
          </cell>
        </row>
        <row r="5606">
          <cell r="A5606">
            <v>1313115088</v>
          </cell>
          <cell r="B5606">
            <v>131311</v>
          </cell>
          <cell r="C5606" t="str">
            <v>Прочие запасные части</v>
          </cell>
          <cell r="D5606" t="str">
            <v>0155619 ПРУЖИНА</v>
          </cell>
          <cell r="E5606">
            <v>2</v>
          </cell>
          <cell r="F5606">
            <v>35462.5</v>
          </cell>
          <cell r="G5606">
            <v>0</v>
          </cell>
          <cell r="H5606">
            <v>0</v>
          </cell>
          <cell r="I5606">
            <v>0</v>
          </cell>
          <cell r="J5606">
            <v>0</v>
          </cell>
          <cell r="K5606">
            <v>2</v>
          </cell>
          <cell r="L5606">
            <v>35462.5</v>
          </cell>
        </row>
        <row r="5607">
          <cell r="A5607">
            <v>1313115094</v>
          </cell>
          <cell r="B5607">
            <v>131311</v>
          </cell>
          <cell r="C5607" t="str">
            <v>Прочие запасные части</v>
          </cell>
          <cell r="D5607" t="str">
            <v>Водяной распылитель на конвейер №1.4, №1.9, №1.10 ЗИФ (ЦРМ)</v>
          </cell>
          <cell r="E5607">
            <v>0</v>
          </cell>
          <cell r="F5607">
            <v>0</v>
          </cell>
          <cell r="G5607">
            <v>25</v>
          </cell>
          <cell r="H5607">
            <v>2319.5100000000002</v>
          </cell>
          <cell r="I5607">
            <v>0</v>
          </cell>
          <cell r="J5607">
            <v>0</v>
          </cell>
          <cell r="K5607">
            <v>25</v>
          </cell>
          <cell r="L5607">
            <v>2319.5100000000002</v>
          </cell>
          <cell r="M5607" t="str">
            <v>ЦРМ</v>
          </cell>
        </row>
        <row r="5608">
          <cell r="A5608">
            <v>1313115095</v>
          </cell>
          <cell r="B5608">
            <v>131311</v>
          </cell>
          <cell r="C5608" t="str">
            <v>Прочие запасные части</v>
          </cell>
          <cell r="D5608" t="str">
            <v>Запасные части к пресс фильтру</v>
          </cell>
          <cell r="E5608">
            <v>1</v>
          </cell>
          <cell r="F5608">
            <v>10712694.16</v>
          </cell>
          <cell r="G5608">
            <v>0</v>
          </cell>
          <cell r="H5608">
            <v>0</v>
          </cell>
          <cell r="I5608">
            <v>0</v>
          </cell>
          <cell r="J5608">
            <v>0</v>
          </cell>
          <cell r="K5608">
            <v>1</v>
          </cell>
          <cell r="L5608">
            <v>10712694.16</v>
          </cell>
        </row>
        <row r="5609">
          <cell r="A5609">
            <v>1313115096</v>
          </cell>
          <cell r="B5609">
            <v>131311</v>
          </cell>
          <cell r="C5609" t="str">
            <v>Прочие запасные части</v>
          </cell>
          <cell r="D5609" t="str">
            <v>Футеровка конуса 65004ACVXR55</v>
          </cell>
          <cell r="E5609">
            <v>6</v>
          </cell>
          <cell r="F5609">
            <v>1651486.07</v>
          </cell>
          <cell r="G5609">
            <v>0</v>
          </cell>
          <cell r="H5609">
            <v>0</v>
          </cell>
          <cell r="I5609">
            <v>0</v>
          </cell>
          <cell r="J5609">
            <v>0</v>
          </cell>
          <cell r="K5609">
            <v>6</v>
          </cell>
          <cell r="L5609">
            <v>1651486.07</v>
          </cell>
        </row>
        <row r="5610">
          <cell r="A5610">
            <v>1313115097</v>
          </cell>
          <cell r="B5610">
            <v>131311</v>
          </cell>
          <cell r="C5610" t="str">
            <v>Прочие запасные части</v>
          </cell>
          <cell r="D5610" t="str">
            <v>Футеровка конуса 65004BCVXR55</v>
          </cell>
          <cell r="E5610">
            <v>6</v>
          </cell>
          <cell r="F5610">
            <v>834051.59</v>
          </cell>
          <cell r="G5610">
            <v>0</v>
          </cell>
          <cell r="H5610">
            <v>0</v>
          </cell>
          <cell r="I5610">
            <v>0</v>
          </cell>
          <cell r="J5610">
            <v>0</v>
          </cell>
          <cell r="K5610">
            <v>6</v>
          </cell>
          <cell r="L5610">
            <v>834051.59</v>
          </cell>
        </row>
        <row r="5611">
          <cell r="A5611">
            <v>1313115098</v>
          </cell>
          <cell r="B5611">
            <v>131311</v>
          </cell>
          <cell r="C5611" t="str">
            <v>Прочие запасные части</v>
          </cell>
          <cell r="D5611" t="str">
            <v>Футеровка крышки 65018CVXR55</v>
          </cell>
          <cell r="E5611">
            <v>6</v>
          </cell>
          <cell r="F5611">
            <v>1453358.89</v>
          </cell>
          <cell r="G5611">
            <v>0</v>
          </cell>
          <cell r="H5611">
            <v>0</v>
          </cell>
          <cell r="I5611">
            <v>0</v>
          </cell>
          <cell r="J5611">
            <v>0</v>
          </cell>
          <cell r="K5611">
            <v>6</v>
          </cell>
          <cell r="L5611">
            <v>1453358.89</v>
          </cell>
        </row>
        <row r="5612">
          <cell r="A5612">
            <v>1313115099</v>
          </cell>
          <cell r="B5612">
            <v>131311</v>
          </cell>
          <cell r="C5612" t="str">
            <v>Прочие запасные части</v>
          </cell>
          <cell r="D5612" t="str">
            <v>Футеровка камеры 65035CVX211R55</v>
          </cell>
          <cell r="E5612">
            <v>6</v>
          </cell>
          <cell r="F5612">
            <v>2263125</v>
          </cell>
          <cell r="G5612">
            <v>0</v>
          </cell>
          <cell r="H5612">
            <v>0</v>
          </cell>
          <cell r="I5612">
            <v>0</v>
          </cell>
          <cell r="J5612">
            <v>0</v>
          </cell>
          <cell r="K5612">
            <v>6</v>
          </cell>
          <cell r="L5612">
            <v>2263125</v>
          </cell>
        </row>
        <row r="5613">
          <cell r="A5613">
            <v>1313115100</v>
          </cell>
          <cell r="B5613">
            <v>131311</v>
          </cell>
          <cell r="C5613" t="str">
            <v>Прочие запасные части</v>
          </cell>
          <cell r="D5613" t="str">
            <v>Песковая насадка (резина) 65064CVX140R55</v>
          </cell>
          <cell r="E5613">
            <v>6</v>
          </cell>
          <cell r="F5613">
            <v>468474.96</v>
          </cell>
          <cell r="G5613">
            <v>0</v>
          </cell>
          <cell r="H5613">
            <v>0</v>
          </cell>
          <cell r="I5613">
            <v>0</v>
          </cell>
          <cell r="J5613">
            <v>0</v>
          </cell>
          <cell r="K5613">
            <v>6</v>
          </cell>
          <cell r="L5613">
            <v>468474.96</v>
          </cell>
        </row>
        <row r="5614">
          <cell r="A5614">
            <v>1313115101</v>
          </cell>
          <cell r="B5614">
            <v>131311</v>
          </cell>
          <cell r="C5614" t="str">
            <v>Прочие запасные части</v>
          </cell>
          <cell r="D5614" t="str">
            <v>Песковая насадка (резина) 65064CVX120R55</v>
          </cell>
          <cell r="E5614">
            <v>6</v>
          </cell>
          <cell r="F5614">
            <v>468474.96</v>
          </cell>
          <cell r="G5614">
            <v>0</v>
          </cell>
          <cell r="H5614">
            <v>0</v>
          </cell>
          <cell r="I5614">
            <v>6</v>
          </cell>
          <cell r="J5614">
            <v>468474.96</v>
          </cell>
          <cell r="K5614">
            <v>0</v>
          </cell>
          <cell r="L5614">
            <v>0</v>
          </cell>
        </row>
        <row r="5615">
          <cell r="A5615">
            <v>1313115102</v>
          </cell>
          <cell r="B5615">
            <v>131311</v>
          </cell>
          <cell r="C5615" t="str">
            <v>Прочие запасные части</v>
          </cell>
          <cell r="D5615" t="str">
            <v>Песковая насадка (резина) 65064CVX160R55</v>
          </cell>
          <cell r="E5615">
            <v>6</v>
          </cell>
          <cell r="F5615">
            <v>468474.96</v>
          </cell>
          <cell r="G5615">
            <v>0</v>
          </cell>
          <cell r="H5615">
            <v>0</v>
          </cell>
          <cell r="I5615">
            <v>0</v>
          </cell>
          <cell r="J5615">
            <v>0</v>
          </cell>
          <cell r="K5615">
            <v>6</v>
          </cell>
          <cell r="L5615">
            <v>468474.96</v>
          </cell>
        </row>
        <row r="5616">
          <cell r="A5616">
            <v>1313115103</v>
          </cell>
          <cell r="B5616">
            <v>131311</v>
          </cell>
          <cell r="C5616" t="str">
            <v>Прочие запасные части</v>
          </cell>
          <cell r="D5616" t="str">
            <v>Сливная насадка 65080CVX290Z23</v>
          </cell>
          <cell r="E5616">
            <v>6</v>
          </cell>
          <cell r="F5616">
            <v>1275044.4099999999</v>
          </cell>
          <cell r="G5616">
            <v>0</v>
          </cell>
          <cell r="H5616">
            <v>0</v>
          </cell>
          <cell r="I5616">
            <v>0</v>
          </cell>
          <cell r="J5616">
            <v>0</v>
          </cell>
          <cell r="K5616">
            <v>6</v>
          </cell>
          <cell r="L5616">
            <v>1275044.4099999999</v>
          </cell>
        </row>
        <row r="5617">
          <cell r="A5617">
            <v>1313115104</v>
          </cell>
          <cell r="B5617">
            <v>131311</v>
          </cell>
          <cell r="C5617" t="str">
            <v>Прочие запасные части</v>
          </cell>
          <cell r="D5617" t="str">
            <v>Сливная насадка 65080CVX260Z23</v>
          </cell>
          <cell r="E5617">
            <v>6</v>
          </cell>
          <cell r="F5617">
            <v>1275044.4099999999</v>
          </cell>
          <cell r="G5617">
            <v>0</v>
          </cell>
          <cell r="H5617">
            <v>0</v>
          </cell>
          <cell r="I5617">
            <v>6</v>
          </cell>
          <cell r="J5617">
            <v>1275044.4099999999</v>
          </cell>
          <cell r="K5617">
            <v>0</v>
          </cell>
          <cell r="L5617">
            <v>0</v>
          </cell>
        </row>
        <row r="5618">
          <cell r="A5618">
            <v>1313115105</v>
          </cell>
          <cell r="B5618">
            <v>131311</v>
          </cell>
          <cell r="C5618" t="str">
            <v>Прочие запасные части</v>
          </cell>
          <cell r="D5618" t="str">
            <v>Сливная насадка 15080CVX110U03</v>
          </cell>
          <cell r="E5618">
            <v>16</v>
          </cell>
          <cell r="F5618">
            <v>755013.71</v>
          </cell>
          <cell r="G5618">
            <v>0</v>
          </cell>
          <cell r="H5618">
            <v>0</v>
          </cell>
          <cell r="I5618">
            <v>16</v>
          </cell>
          <cell r="J5618">
            <v>755013.71</v>
          </cell>
          <cell r="K5618">
            <v>0</v>
          </cell>
          <cell r="L5618">
            <v>0</v>
          </cell>
        </row>
        <row r="5619">
          <cell r="A5619">
            <v>1313115106</v>
          </cell>
          <cell r="B5619">
            <v>131311</v>
          </cell>
          <cell r="C5619" t="str">
            <v>Прочие запасные части</v>
          </cell>
          <cell r="D5619" t="str">
            <v>Сливная насадка 15080CVX120U03</v>
          </cell>
          <cell r="E5619">
            <v>16</v>
          </cell>
          <cell r="F5619">
            <v>755013.71</v>
          </cell>
          <cell r="G5619">
            <v>0</v>
          </cell>
          <cell r="H5619">
            <v>0</v>
          </cell>
          <cell r="I5619">
            <v>2</v>
          </cell>
          <cell r="J5619">
            <v>94376.71</v>
          </cell>
          <cell r="K5619">
            <v>14</v>
          </cell>
          <cell r="L5619">
            <v>660637</v>
          </cell>
        </row>
        <row r="5620">
          <cell r="A5620">
            <v>1313115107</v>
          </cell>
          <cell r="B5620">
            <v>131311</v>
          </cell>
          <cell r="C5620" t="str">
            <v>Прочие запасные части</v>
          </cell>
          <cell r="D5620" t="str">
            <v>Сливная насадка 15080CVX130U03</v>
          </cell>
          <cell r="E5620">
            <v>16</v>
          </cell>
          <cell r="F5620">
            <v>755013.71</v>
          </cell>
          <cell r="G5620">
            <v>0</v>
          </cell>
          <cell r="H5620">
            <v>0</v>
          </cell>
          <cell r="I5620">
            <v>0</v>
          </cell>
          <cell r="J5620">
            <v>0</v>
          </cell>
          <cell r="K5620">
            <v>16</v>
          </cell>
          <cell r="L5620">
            <v>755013.71</v>
          </cell>
        </row>
        <row r="5621">
          <cell r="A5621">
            <v>1313115108</v>
          </cell>
          <cell r="B5621">
            <v>131311</v>
          </cell>
          <cell r="C5621" t="str">
            <v>Прочие запасные части</v>
          </cell>
          <cell r="D5621" t="str">
            <v>Футеровка крышки 15018CVXR55</v>
          </cell>
          <cell r="E5621">
            <v>16</v>
          </cell>
          <cell r="F5621">
            <v>1448672</v>
          </cell>
          <cell r="G5621">
            <v>0</v>
          </cell>
          <cell r="H5621">
            <v>0</v>
          </cell>
          <cell r="I5621">
            <v>0</v>
          </cell>
          <cell r="J5621">
            <v>0</v>
          </cell>
          <cell r="K5621">
            <v>16</v>
          </cell>
          <cell r="L5621">
            <v>1448672</v>
          </cell>
        </row>
        <row r="5622">
          <cell r="A5622">
            <v>1313115109</v>
          </cell>
          <cell r="B5622">
            <v>131311</v>
          </cell>
          <cell r="C5622" t="str">
            <v>Прочие запасные части</v>
          </cell>
          <cell r="D5622" t="str">
            <v>Футеровка камеры 15035CVX111R55</v>
          </cell>
          <cell r="E5622">
            <v>16</v>
          </cell>
          <cell r="F5622">
            <v>1840665.57</v>
          </cell>
          <cell r="G5622">
            <v>0</v>
          </cell>
          <cell r="H5622">
            <v>0</v>
          </cell>
          <cell r="I5622">
            <v>0</v>
          </cell>
          <cell r="J5622">
            <v>0</v>
          </cell>
          <cell r="K5622">
            <v>16</v>
          </cell>
          <cell r="L5622">
            <v>1840665.57</v>
          </cell>
        </row>
        <row r="5623">
          <cell r="A5623">
            <v>1313115110</v>
          </cell>
          <cell r="B5623">
            <v>131311</v>
          </cell>
          <cell r="C5623" t="str">
            <v>Прочие запасные части</v>
          </cell>
          <cell r="D5623" t="str">
            <v>Футеровка камеры 15035CVX94R55</v>
          </cell>
          <cell r="E5623">
            <v>3</v>
          </cell>
          <cell r="F5623">
            <v>428849.52</v>
          </cell>
          <cell r="G5623">
            <v>0</v>
          </cell>
          <cell r="H5623">
            <v>0</v>
          </cell>
          <cell r="I5623">
            <v>0</v>
          </cell>
          <cell r="J5623">
            <v>0</v>
          </cell>
          <cell r="K5623">
            <v>3</v>
          </cell>
          <cell r="L5623">
            <v>428849.52</v>
          </cell>
        </row>
        <row r="5624">
          <cell r="A5624">
            <v>1313115111</v>
          </cell>
          <cell r="B5624">
            <v>131311</v>
          </cell>
          <cell r="C5624" t="str">
            <v>Прочие запасные части</v>
          </cell>
          <cell r="D5624" t="str">
            <v>Футеровка конуса 15-10 15004C-10R55</v>
          </cell>
          <cell r="E5624">
            <v>16</v>
          </cell>
          <cell r="F5624">
            <v>1438446</v>
          </cell>
          <cell r="G5624">
            <v>0</v>
          </cell>
          <cell r="H5624">
            <v>0</v>
          </cell>
          <cell r="I5624">
            <v>0</v>
          </cell>
          <cell r="J5624">
            <v>0</v>
          </cell>
          <cell r="K5624">
            <v>16</v>
          </cell>
          <cell r="L5624">
            <v>1438446</v>
          </cell>
        </row>
        <row r="5625">
          <cell r="A5625">
            <v>1313115112</v>
          </cell>
          <cell r="B5625">
            <v>131311</v>
          </cell>
          <cell r="C5625" t="str">
            <v>Прочие запасные части</v>
          </cell>
          <cell r="D5625" t="str">
            <v>Футеровка конуса 10-10 10004C-10R55</v>
          </cell>
          <cell r="E5625">
            <v>20</v>
          </cell>
          <cell r="F5625">
            <v>978705.75</v>
          </cell>
          <cell r="G5625">
            <v>0</v>
          </cell>
          <cell r="H5625">
            <v>0</v>
          </cell>
          <cell r="I5625">
            <v>0</v>
          </cell>
          <cell r="J5625">
            <v>0</v>
          </cell>
          <cell r="K5625">
            <v>20</v>
          </cell>
          <cell r="L5625">
            <v>978705.75</v>
          </cell>
        </row>
        <row r="5626">
          <cell r="A5626">
            <v>1313115113</v>
          </cell>
          <cell r="B5626">
            <v>131311</v>
          </cell>
          <cell r="C5626" t="str">
            <v>Прочие запасные части</v>
          </cell>
          <cell r="D5626" t="str">
            <v>Песковая насадка (резина) 15064CVX80R55</v>
          </cell>
          <cell r="E5626">
            <v>16</v>
          </cell>
          <cell r="F5626">
            <v>690249.57</v>
          </cell>
          <cell r="G5626">
            <v>0</v>
          </cell>
          <cell r="H5626">
            <v>0</v>
          </cell>
          <cell r="I5626">
            <v>4</v>
          </cell>
          <cell r="J5626">
            <v>172562.39</v>
          </cell>
          <cell r="K5626">
            <v>12</v>
          </cell>
          <cell r="L5626">
            <v>517687.18</v>
          </cell>
        </row>
        <row r="5627">
          <cell r="A5627">
            <v>1313115115</v>
          </cell>
          <cell r="B5627">
            <v>131311</v>
          </cell>
          <cell r="C5627" t="str">
            <v>Прочие запасные части</v>
          </cell>
          <cell r="D5627" t="str">
            <v>Футеровка конуса 06004C1R55</v>
          </cell>
          <cell r="E5627">
            <v>4</v>
          </cell>
          <cell r="F5627">
            <v>117172</v>
          </cell>
          <cell r="G5627">
            <v>0</v>
          </cell>
          <cell r="H5627">
            <v>0</v>
          </cell>
          <cell r="I5627">
            <v>0</v>
          </cell>
          <cell r="J5627">
            <v>0</v>
          </cell>
          <cell r="K5627">
            <v>4</v>
          </cell>
          <cell r="L5627">
            <v>117172</v>
          </cell>
        </row>
        <row r="5628">
          <cell r="A5628">
            <v>1313115116</v>
          </cell>
          <cell r="B5628">
            <v>131311</v>
          </cell>
          <cell r="C5628" t="str">
            <v>Прочие запасные части</v>
          </cell>
          <cell r="D5628" t="str">
            <v>Футеровка крышки 10018CVXR55</v>
          </cell>
          <cell r="E5628">
            <v>4</v>
          </cell>
          <cell r="F5628">
            <v>273117.28999999998</v>
          </cell>
          <cell r="G5628">
            <v>0</v>
          </cell>
          <cell r="H5628">
            <v>0</v>
          </cell>
          <cell r="I5628">
            <v>0</v>
          </cell>
          <cell r="J5628">
            <v>0</v>
          </cell>
          <cell r="K5628">
            <v>4</v>
          </cell>
          <cell r="L5628">
            <v>273117.28999999998</v>
          </cell>
        </row>
        <row r="5629">
          <cell r="A5629">
            <v>1313115117</v>
          </cell>
          <cell r="B5629">
            <v>131311</v>
          </cell>
          <cell r="C5629" t="str">
            <v>Прочие запасные части</v>
          </cell>
          <cell r="D5629" t="str">
            <v>Футеровка камеры 10035CVX73R55</v>
          </cell>
          <cell r="E5629">
            <v>4</v>
          </cell>
          <cell r="F5629">
            <v>321264.28999999998</v>
          </cell>
          <cell r="G5629">
            <v>0</v>
          </cell>
          <cell r="H5629">
            <v>0</v>
          </cell>
          <cell r="I5629">
            <v>0</v>
          </cell>
          <cell r="J5629">
            <v>0</v>
          </cell>
          <cell r="K5629">
            <v>4</v>
          </cell>
          <cell r="L5629">
            <v>321264.28999999998</v>
          </cell>
        </row>
        <row r="5630">
          <cell r="A5630">
            <v>1313115118</v>
          </cell>
          <cell r="B5630">
            <v>131311</v>
          </cell>
          <cell r="C5630" t="str">
            <v>Прочие запасные части</v>
          </cell>
          <cell r="D5630" t="str">
            <v>Песковая насадка (резина) 10064R44R55</v>
          </cell>
          <cell r="E5630">
            <v>4</v>
          </cell>
          <cell r="F5630">
            <v>106520</v>
          </cell>
          <cell r="G5630">
            <v>0</v>
          </cell>
          <cell r="H5630">
            <v>0</v>
          </cell>
          <cell r="I5630">
            <v>1</v>
          </cell>
          <cell r="J5630">
            <v>26630</v>
          </cell>
          <cell r="K5630">
            <v>3</v>
          </cell>
          <cell r="L5630">
            <v>79890</v>
          </cell>
        </row>
        <row r="5631">
          <cell r="A5631">
            <v>1313115119</v>
          </cell>
          <cell r="B5631">
            <v>131311</v>
          </cell>
          <cell r="C5631" t="str">
            <v>Прочие запасные части</v>
          </cell>
          <cell r="D5631" t="str">
            <v>Песковая насадка (резина) 10064R32R55</v>
          </cell>
          <cell r="E5631">
            <v>4</v>
          </cell>
          <cell r="F5631">
            <v>106520</v>
          </cell>
          <cell r="G5631">
            <v>0</v>
          </cell>
          <cell r="H5631">
            <v>0</v>
          </cell>
          <cell r="I5631">
            <v>1</v>
          </cell>
          <cell r="J5631">
            <v>26630</v>
          </cell>
          <cell r="K5631">
            <v>3</v>
          </cell>
          <cell r="L5631">
            <v>79890</v>
          </cell>
        </row>
        <row r="5632">
          <cell r="A5632">
            <v>1313115120</v>
          </cell>
          <cell r="B5632">
            <v>131311</v>
          </cell>
          <cell r="C5632" t="str">
            <v>Прочие запасные части</v>
          </cell>
          <cell r="D5632" t="str">
            <v>Песковая насадка (резина) 10064R54R55</v>
          </cell>
          <cell r="E5632">
            <v>4</v>
          </cell>
          <cell r="F5632">
            <v>106520</v>
          </cell>
          <cell r="G5632">
            <v>0</v>
          </cell>
          <cell r="H5632">
            <v>0</v>
          </cell>
          <cell r="I5632">
            <v>1</v>
          </cell>
          <cell r="J5632">
            <v>26630</v>
          </cell>
          <cell r="K5632">
            <v>3</v>
          </cell>
          <cell r="L5632">
            <v>79890</v>
          </cell>
        </row>
        <row r="5633">
          <cell r="A5633">
            <v>1313115121</v>
          </cell>
          <cell r="B5633">
            <v>131311</v>
          </cell>
          <cell r="C5633" t="str">
            <v>Прочие запасные части</v>
          </cell>
          <cell r="D5633" t="str">
            <v>Сливная насадка 10080CVX80U03</v>
          </cell>
          <cell r="E5633">
            <v>4</v>
          </cell>
          <cell r="F5633">
            <v>103111.36</v>
          </cell>
          <cell r="G5633">
            <v>0</v>
          </cell>
          <cell r="H5633">
            <v>0</v>
          </cell>
          <cell r="I5633">
            <v>0</v>
          </cell>
          <cell r="J5633">
            <v>0</v>
          </cell>
          <cell r="K5633">
            <v>4</v>
          </cell>
          <cell r="L5633">
            <v>103111.36</v>
          </cell>
        </row>
        <row r="5634">
          <cell r="A5634">
            <v>1313115122</v>
          </cell>
          <cell r="B5634">
            <v>131311</v>
          </cell>
          <cell r="C5634" t="str">
            <v>Прочие запасные части</v>
          </cell>
          <cell r="D5634" t="str">
            <v>Сливная насадка 10080CVX90U03</v>
          </cell>
          <cell r="E5634">
            <v>4</v>
          </cell>
          <cell r="F5634">
            <v>103111.36</v>
          </cell>
          <cell r="G5634">
            <v>0</v>
          </cell>
          <cell r="H5634">
            <v>0</v>
          </cell>
          <cell r="I5634">
            <v>0</v>
          </cell>
          <cell r="J5634">
            <v>0</v>
          </cell>
          <cell r="K5634">
            <v>4</v>
          </cell>
          <cell r="L5634">
            <v>103111.36</v>
          </cell>
        </row>
        <row r="5635">
          <cell r="A5635">
            <v>1313115123</v>
          </cell>
          <cell r="B5635">
            <v>131311</v>
          </cell>
          <cell r="C5635" t="str">
            <v>Прочие запасные части</v>
          </cell>
          <cell r="D5635" t="str">
            <v>GAM14147A05 Колесо рабочее</v>
          </cell>
          <cell r="E5635">
            <v>2</v>
          </cell>
          <cell r="F5635">
            <v>5038141.45</v>
          </cell>
          <cell r="G5635">
            <v>0</v>
          </cell>
          <cell r="H5635">
            <v>0</v>
          </cell>
          <cell r="I5635">
            <v>0</v>
          </cell>
          <cell r="J5635">
            <v>0</v>
          </cell>
          <cell r="K5635">
            <v>2</v>
          </cell>
          <cell r="L5635">
            <v>5038141.45</v>
          </cell>
        </row>
        <row r="5636">
          <cell r="A5636">
            <v>1313115124</v>
          </cell>
          <cell r="B5636">
            <v>131311</v>
          </cell>
          <cell r="C5636" t="str">
            <v>Прочие запасные части</v>
          </cell>
          <cell r="D5636" t="str">
            <v>H14083MR55 Бронедиск передний</v>
          </cell>
          <cell r="E5636">
            <v>2</v>
          </cell>
          <cell r="F5636">
            <v>2214457.34</v>
          </cell>
          <cell r="G5636">
            <v>0</v>
          </cell>
          <cell r="H5636">
            <v>0</v>
          </cell>
          <cell r="I5636">
            <v>0</v>
          </cell>
          <cell r="J5636">
            <v>0</v>
          </cell>
          <cell r="K5636">
            <v>2</v>
          </cell>
          <cell r="L5636">
            <v>2214457.34</v>
          </cell>
        </row>
        <row r="5637">
          <cell r="A5637">
            <v>1313115125</v>
          </cell>
          <cell r="B5637">
            <v>131311</v>
          </cell>
          <cell r="C5637" t="str">
            <v>Прочие запасные части</v>
          </cell>
          <cell r="D5637" t="str">
            <v>H14018TL1MR55 Футеровка крышки</v>
          </cell>
          <cell r="E5637">
            <v>2</v>
          </cell>
          <cell r="F5637">
            <v>1741025.29</v>
          </cell>
          <cell r="G5637">
            <v>0</v>
          </cell>
          <cell r="H5637">
            <v>0</v>
          </cell>
          <cell r="I5637">
            <v>0</v>
          </cell>
          <cell r="J5637">
            <v>0</v>
          </cell>
          <cell r="K5637">
            <v>2</v>
          </cell>
          <cell r="L5637">
            <v>1741025.29</v>
          </cell>
        </row>
        <row r="5638">
          <cell r="A5638">
            <v>1313115126</v>
          </cell>
          <cell r="B5638">
            <v>131311</v>
          </cell>
          <cell r="C5638" t="str">
            <v>Прочие запасные части</v>
          </cell>
          <cell r="D5638" t="str">
            <v>H14043TL1MR55 Футеровка корпуса</v>
          </cell>
          <cell r="E5638">
            <v>2</v>
          </cell>
          <cell r="F5638">
            <v>3246919.6800000002</v>
          </cell>
          <cell r="G5638">
            <v>0</v>
          </cell>
          <cell r="H5638">
            <v>0</v>
          </cell>
          <cell r="I5638">
            <v>0</v>
          </cell>
          <cell r="J5638">
            <v>0</v>
          </cell>
          <cell r="K5638">
            <v>2</v>
          </cell>
          <cell r="L5638">
            <v>3246919.6800000002</v>
          </cell>
        </row>
        <row r="5639">
          <cell r="A5639">
            <v>1313115127</v>
          </cell>
          <cell r="B5639">
            <v>131311</v>
          </cell>
          <cell r="C5639" t="str">
            <v>Прочие запасные части</v>
          </cell>
          <cell r="D5639" t="str">
            <v>H14041MR55 Бронедиск задний</v>
          </cell>
          <cell r="E5639">
            <v>2</v>
          </cell>
          <cell r="F5639">
            <v>1592285.18</v>
          </cell>
          <cell r="G5639">
            <v>0</v>
          </cell>
          <cell r="H5639">
            <v>0</v>
          </cell>
          <cell r="I5639">
            <v>0</v>
          </cell>
          <cell r="J5639">
            <v>0</v>
          </cell>
          <cell r="K5639">
            <v>2</v>
          </cell>
          <cell r="L5639">
            <v>1592285.18</v>
          </cell>
        </row>
        <row r="5640">
          <cell r="A5640">
            <v>1313115128</v>
          </cell>
          <cell r="B5640">
            <v>131311</v>
          </cell>
          <cell r="C5640" t="str">
            <v>Прочие запасные части</v>
          </cell>
          <cell r="D5640" t="str">
            <v>GH076-1C21 Втулка вала защитная</v>
          </cell>
          <cell r="E5640">
            <v>2</v>
          </cell>
          <cell r="F5640">
            <v>977510.39</v>
          </cell>
          <cell r="G5640">
            <v>0</v>
          </cell>
          <cell r="H5640">
            <v>0</v>
          </cell>
          <cell r="I5640">
            <v>0</v>
          </cell>
          <cell r="J5640">
            <v>0</v>
          </cell>
          <cell r="K5640">
            <v>2</v>
          </cell>
          <cell r="L5640">
            <v>977510.39</v>
          </cell>
        </row>
        <row r="5641">
          <cell r="A5641">
            <v>1313115131</v>
          </cell>
          <cell r="B5641">
            <v>131311</v>
          </cell>
          <cell r="C5641" t="str">
            <v>Прочие запасные части</v>
          </cell>
          <cell r="D5641" t="str">
            <v>Муфель №4 (ESSA)</v>
          </cell>
          <cell r="E5641">
            <v>2</v>
          </cell>
          <cell r="F5641">
            <v>606747.96</v>
          </cell>
          <cell r="G5641">
            <v>0</v>
          </cell>
          <cell r="H5641">
            <v>0</v>
          </cell>
          <cell r="I5641">
            <v>0</v>
          </cell>
          <cell r="J5641">
            <v>0</v>
          </cell>
          <cell r="K5641">
            <v>2</v>
          </cell>
          <cell r="L5641">
            <v>606747.96</v>
          </cell>
        </row>
        <row r="5642">
          <cell r="A5642">
            <v>1313115132</v>
          </cell>
          <cell r="B5642">
            <v>131311</v>
          </cell>
          <cell r="C5642" t="str">
            <v>Прочие запасные части</v>
          </cell>
          <cell r="D5642" t="str">
            <v>Муфель №7 (ESSA)</v>
          </cell>
          <cell r="E5642">
            <v>2</v>
          </cell>
          <cell r="F5642">
            <v>299200.59000000003</v>
          </cell>
          <cell r="G5642">
            <v>0</v>
          </cell>
          <cell r="H5642">
            <v>0</v>
          </cell>
          <cell r="I5642">
            <v>0</v>
          </cell>
          <cell r="J5642">
            <v>0</v>
          </cell>
          <cell r="K5642">
            <v>2</v>
          </cell>
          <cell r="L5642">
            <v>299200.59000000003</v>
          </cell>
        </row>
        <row r="5643">
          <cell r="A5643">
            <v>1313115133</v>
          </cell>
          <cell r="B5643">
            <v>131311</v>
          </cell>
          <cell r="C5643" t="str">
            <v>Прочие запасные части</v>
          </cell>
          <cell r="D5643" t="str">
            <v>Нагревательный элемент ЕМF-Е (ESSA)</v>
          </cell>
          <cell r="E5643">
            <v>1</v>
          </cell>
          <cell r="F5643">
            <v>866782.79</v>
          </cell>
          <cell r="G5643">
            <v>0</v>
          </cell>
          <cell r="H5643">
            <v>0</v>
          </cell>
          <cell r="I5643">
            <v>0</v>
          </cell>
          <cell r="J5643">
            <v>0</v>
          </cell>
          <cell r="K5643">
            <v>1</v>
          </cell>
          <cell r="L5643">
            <v>866782.79</v>
          </cell>
        </row>
        <row r="5644">
          <cell r="A5644">
            <v>1313115134</v>
          </cell>
          <cell r="B5644">
            <v>131311</v>
          </cell>
          <cell r="C5644" t="str">
            <v>Прочие запасные части</v>
          </cell>
          <cell r="D5644" t="str">
            <v>Вентиляционная трубка для муфеля 95ммх350мм (ESSA)</v>
          </cell>
          <cell r="E5644">
            <v>2</v>
          </cell>
          <cell r="F5644">
            <v>47512.54</v>
          </cell>
          <cell r="G5644">
            <v>0</v>
          </cell>
          <cell r="H5644">
            <v>0</v>
          </cell>
          <cell r="I5644">
            <v>0</v>
          </cell>
          <cell r="J5644">
            <v>0</v>
          </cell>
          <cell r="K5644">
            <v>2</v>
          </cell>
          <cell r="L5644">
            <v>47512.54</v>
          </cell>
        </row>
        <row r="5645">
          <cell r="A5645">
            <v>1313115135</v>
          </cell>
          <cell r="B5645">
            <v>131311</v>
          </cell>
          <cell r="C5645" t="str">
            <v>Прочие запасные части</v>
          </cell>
          <cell r="D5645" t="str">
            <v>Вентиляционная трубка для муфеля (ESSA)</v>
          </cell>
          <cell r="E5645">
            <v>2</v>
          </cell>
          <cell r="F5645">
            <v>144463.79999999999</v>
          </cell>
          <cell r="G5645">
            <v>0</v>
          </cell>
          <cell r="H5645">
            <v>0</v>
          </cell>
          <cell r="I5645">
            <v>0</v>
          </cell>
          <cell r="J5645">
            <v>0</v>
          </cell>
          <cell r="K5645">
            <v>2</v>
          </cell>
          <cell r="L5645">
            <v>144463.79999999999</v>
          </cell>
        </row>
        <row r="5646">
          <cell r="A5646">
            <v>1313115136</v>
          </cell>
          <cell r="B5646">
            <v>131311</v>
          </cell>
          <cell r="C5646" t="str">
            <v>Прочие запасные части</v>
          </cell>
          <cell r="D5646" t="str">
            <v>Плитка для пола 610х610х25 ESSA</v>
          </cell>
          <cell r="E5646">
            <v>10</v>
          </cell>
          <cell r="F5646">
            <v>139648.29999999999</v>
          </cell>
          <cell r="G5646">
            <v>0</v>
          </cell>
          <cell r="H5646">
            <v>0</v>
          </cell>
          <cell r="I5646">
            <v>1</v>
          </cell>
          <cell r="J5646">
            <v>13964.83</v>
          </cell>
          <cell r="K5646">
            <v>9</v>
          </cell>
          <cell r="L5646">
            <v>125683.47</v>
          </cell>
        </row>
        <row r="5647">
          <cell r="A5647">
            <v>1313115137</v>
          </cell>
          <cell r="B5647">
            <v>131311</v>
          </cell>
          <cell r="C5647" t="str">
            <v>Прочие запасные части</v>
          </cell>
          <cell r="D5647" t="str">
            <v>Плитка для пола 460х250х19 ММ (ESSA)</v>
          </cell>
          <cell r="E5647">
            <v>10</v>
          </cell>
          <cell r="F5647">
            <v>266455.62</v>
          </cell>
          <cell r="G5647">
            <v>0</v>
          </cell>
          <cell r="H5647">
            <v>0</v>
          </cell>
          <cell r="I5647">
            <v>1</v>
          </cell>
          <cell r="J5647">
            <v>26645.56</v>
          </cell>
          <cell r="K5647">
            <v>9</v>
          </cell>
          <cell r="L5647">
            <v>239810.06</v>
          </cell>
        </row>
        <row r="5648">
          <cell r="A5648">
            <v>1313115138</v>
          </cell>
          <cell r="B5648">
            <v>131311</v>
          </cell>
          <cell r="C5648" t="str">
            <v>Прочие запасные части</v>
          </cell>
          <cell r="D5648" t="str">
            <v>Термопара Тип К (ESSA)</v>
          </cell>
          <cell r="E5648">
            <v>8</v>
          </cell>
          <cell r="F5648">
            <v>65490.29</v>
          </cell>
          <cell r="G5648">
            <v>0</v>
          </cell>
          <cell r="H5648">
            <v>0</v>
          </cell>
          <cell r="I5648">
            <v>0</v>
          </cell>
          <cell r="J5648">
            <v>0</v>
          </cell>
          <cell r="K5648">
            <v>8</v>
          </cell>
          <cell r="L5648">
            <v>65490.29</v>
          </cell>
        </row>
        <row r="5649">
          <cell r="A5649">
            <v>1313115139</v>
          </cell>
          <cell r="B5649">
            <v>131311</v>
          </cell>
          <cell r="C5649" t="str">
            <v>Прочие запасные части</v>
          </cell>
          <cell r="D5649" t="str">
            <v>Внутренний кожух термопары (ESSA)</v>
          </cell>
          <cell r="E5649">
            <v>8</v>
          </cell>
          <cell r="F5649">
            <v>65490.29</v>
          </cell>
          <cell r="G5649">
            <v>0</v>
          </cell>
          <cell r="H5649">
            <v>0</v>
          </cell>
          <cell r="I5649">
            <v>0</v>
          </cell>
          <cell r="J5649">
            <v>0</v>
          </cell>
          <cell r="K5649">
            <v>8</v>
          </cell>
          <cell r="L5649">
            <v>65490.29</v>
          </cell>
        </row>
        <row r="5650">
          <cell r="A5650">
            <v>1313115140</v>
          </cell>
          <cell r="B5650">
            <v>131311</v>
          </cell>
          <cell r="C5650" t="str">
            <v>Прочие запасные части</v>
          </cell>
          <cell r="D5650" t="str">
            <v>GH118-1P50 Ограничитель -рассекатель</v>
          </cell>
          <cell r="E5650">
            <v>2</v>
          </cell>
          <cell r="F5650">
            <v>226412.54</v>
          </cell>
          <cell r="G5650">
            <v>0</v>
          </cell>
          <cell r="H5650">
            <v>0</v>
          </cell>
          <cell r="I5650">
            <v>0</v>
          </cell>
          <cell r="J5650">
            <v>0</v>
          </cell>
          <cell r="K5650">
            <v>2</v>
          </cell>
          <cell r="L5650">
            <v>226412.54</v>
          </cell>
        </row>
        <row r="5651">
          <cell r="A5651">
            <v>1313115141</v>
          </cell>
          <cell r="B5651">
            <v>131311</v>
          </cell>
          <cell r="C5651" t="str">
            <v>Прочие запасные части</v>
          </cell>
          <cell r="D5651" t="str">
            <v>H122S10 Кольцо уплотнительное</v>
          </cell>
          <cell r="E5651">
            <v>2</v>
          </cell>
          <cell r="F5651">
            <v>2668.34</v>
          </cell>
          <cell r="G5651">
            <v>0</v>
          </cell>
          <cell r="H5651">
            <v>0</v>
          </cell>
          <cell r="I5651">
            <v>0</v>
          </cell>
          <cell r="J5651">
            <v>0</v>
          </cell>
          <cell r="K5651">
            <v>2</v>
          </cell>
          <cell r="L5651">
            <v>2668.34</v>
          </cell>
        </row>
        <row r="5652">
          <cell r="A5652">
            <v>1313115142</v>
          </cell>
          <cell r="B5652">
            <v>131311</v>
          </cell>
          <cell r="C5652" t="str">
            <v>Прочие запасные части</v>
          </cell>
          <cell r="D5652" t="str">
            <v>H14124S01 Уплотнение улиты</v>
          </cell>
          <cell r="E5652">
            <v>4</v>
          </cell>
          <cell r="F5652">
            <v>175951.89</v>
          </cell>
          <cell r="G5652">
            <v>0</v>
          </cell>
          <cell r="H5652">
            <v>0</v>
          </cell>
          <cell r="I5652">
            <v>0</v>
          </cell>
          <cell r="J5652">
            <v>0</v>
          </cell>
          <cell r="K5652">
            <v>4</v>
          </cell>
          <cell r="L5652">
            <v>175951.89</v>
          </cell>
        </row>
        <row r="5653">
          <cell r="A5653">
            <v>1313115143</v>
          </cell>
          <cell r="B5653">
            <v>131311</v>
          </cell>
          <cell r="C5653" t="str">
            <v>Прочие запасные части</v>
          </cell>
          <cell r="D5653" t="str">
            <v>G12147A05 Колесо рабочее</v>
          </cell>
          <cell r="E5653">
            <v>2</v>
          </cell>
          <cell r="F5653">
            <v>3738316.7999999998</v>
          </cell>
          <cell r="G5653">
            <v>0</v>
          </cell>
          <cell r="H5653">
            <v>0</v>
          </cell>
          <cell r="I5653">
            <v>0</v>
          </cell>
          <cell r="J5653">
            <v>0</v>
          </cell>
          <cell r="K5653">
            <v>2</v>
          </cell>
          <cell r="L5653">
            <v>3738316.7999999998</v>
          </cell>
        </row>
        <row r="5654">
          <cell r="A5654">
            <v>1313115144</v>
          </cell>
          <cell r="B5654">
            <v>131311</v>
          </cell>
          <cell r="C5654" t="str">
            <v>Прочие запасные части</v>
          </cell>
          <cell r="D5654" t="str">
            <v>G12083MA05 Бронедиск передний</v>
          </cell>
          <cell r="E5654">
            <v>2</v>
          </cell>
          <cell r="F5654">
            <v>1542881.29</v>
          </cell>
          <cell r="G5654">
            <v>0</v>
          </cell>
          <cell r="H5654">
            <v>0</v>
          </cell>
          <cell r="I5654">
            <v>0</v>
          </cell>
          <cell r="J5654">
            <v>0</v>
          </cell>
          <cell r="K5654">
            <v>2</v>
          </cell>
          <cell r="L5654">
            <v>1542881.29</v>
          </cell>
        </row>
        <row r="5655">
          <cell r="A5655">
            <v>1313115145</v>
          </cell>
          <cell r="B5655">
            <v>131311</v>
          </cell>
          <cell r="C5655" t="str">
            <v>Прочие запасные части</v>
          </cell>
          <cell r="D5655" t="str">
            <v>G12110A05 Улита</v>
          </cell>
          <cell r="E5655">
            <v>2</v>
          </cell>
          <cell r="F5655">
            <v>3907399.6800000002</v>
          </cell>
          <cell r="G5655">
            <v>0</v>
          </cell>
          <cell r="H5655">
            <v>0</v>
          </cell>
          <cell r="I5655">
            <v>0</v>
          </cell>
          <cell r="J5655">
            <v>0</v>
          </cell>
          <cell r="K5655">
            <v>2</v>
          </cell>
          <cell r="L5655">
            <v>3907399.6800000002</v>
          </cell>
        </row>
        <row r="5656">
          <cell r="A5656">
            <v>1313115146</v>
          </cell>
          <cell r="B5656">
            <v>131311</v>
          </cell>
          <cell r="C5656" t="str">
            <v>Прочие запасные части</v>
          </cell>
          <cell r="D5656" t="str">
            <v>G12041MA05 Бронедиск задний</v>
          </cell>
          <cell r="E5656">
            <v>2</v>
          </cell>
          <cell r="F5656">
            <v>1323601.93</v>
          </cell>
          <cell r="G5656">
            <v>0</v>
          </cell>
          <cell r="H5656">
            <v>0</v>
          </cell>
          <cell r="I5656">
            <v>0</v>
          </cell>
          <cell r="J5656">
            <v>0</v>
          </cell>
          <cell r="K5656">
            <v>2</v>
          </cell>
          <cell r="L5656">
            <v>1323601.93</v>
          </cell>
        </row>
        <row r="5657">
          <cell r="A5657">
            <v>1313115147</v>
          </cell>
          <cell r="B5657">
            <v>131311</v>
          </cell>
          <cell r="C5657" t="str">
            <v>Прочие запасные части</v>
          </cell>
          <cell r="D5657" t="str">
            <v>G075C21 Втулка вала защитная</v>
          </cell>
          <cell r="E5657">
            <v>2</v>
          </cell>
          <cell r="F5657">
            <v>206069.77</v>
          </cell>
          <cell r="G5657">
            <v>0</v>
          </cell>
          <cell r="H5657">
            <v>0</v>
          </cell>
          <cell r="I5657">
            <v>0</v>
          </cell>
          <cell r="J5657">
            <v>0</v>
          </cell>
          <cell r="K5657">
            <v>2</v>
          </cell>
          <cell r="L5657">
            <v>206069.77</v>
          </cell>
        </row>
        <row r="5658">
          <cell r="A5658">
            <v>1313115148</v>
          </cell>
          <cell r="B5658">
            <v>131311</v>
          </cell>
          <cell r="C5658" t="str">
            <v>Прочие запасные части</v>
          </cell>
          <cell r="D5658" t="str">
            <v>G117C21 Втулка вала дистанционная</v>
          </cell>
          <cell r="E5658">
            <v>2</v>
          </cell>
          <cell r="F5658">
            <v>81899.520000000004</v>
          </cell>
          <cell r="G5658">
            <v>0</v>
          </cell>
          <cell r="H5658">
            <v>0</v>
          </cell>
          <cell r="I5658">
            <v>0</v>
          </cell>
          <cell r="J5658">
            <v>0</v>
          </cell>
          <cell r="K5658">
            <v>2</v>
          </cell>
          <cell r="L5658">
            <v>81899.520000000004</v>
          </cell>
        </row>
        <row r="5659">
          <cell r="A5659">
            <v>1313115149</v>
          </cell>
          <cell r="B5659">
            <v>131311</v>
          </cell>
          <cell r="C5659" t="str">
            <v>Прочие запасные части</v>
          </cell>
          <cell r="D5659" t="str">
            <v>G109S10 Кольцо втулки вала</v>
          </cell>
          <cell r="E5659">
            <v>10</v>
          </cell>
          <cell r="F5659">
            <v>9510.9</v>
          </cell>
          <cell r="G5659">
            <v>0</v>
          </cell>
          <cell r="H5659">
            <v>0</v>
          </cell>
          <cell r="I5659">
            <v>0</v>
          </cell>
          <cell r="J5659">
            <v>0</v>
          </cell>
          <cell r="K5659">
            <v>10</v>
          </cell>
          <cell r="L5659">
            <v>9510.9</v>
          </cell>
        </row>
        <row r="5660">
          <cell r="A5660">
            <v>1313115150</v>
          </cell>
          <cell r="B5660">
            <v>131311</v>
          </cell>
          <cell r="C5660" t="str">
            <v>Прочие запасные части</v>
          </cell>
          <cell r="D5660" t="str">
            <v>G111Q05 Набивка сальника</v>
          </cell>
          <cell r="E5660">
            <v>4</v>
          </cell>
          <cell r="F5660">
            <v>78729.210000000006</v>
          </cell>
          <cell r="G5660">
            <v>0</v>
          </cell>
          <cell r="H5660">
            <v>0</v>
          </cell>
          <cell r="I5660">
            <v>0</v>
          </cell>
          <cell r="J5660">
            <v>0</v>
          </cell>
          <cell r="K5660">
            <v>4</v>
          </cell>
          <cell r="L5660">
            <v>78729.210000000006</v>
          </cell>
        </row>
        <row r="5661">
          <cell r="A5661">
            <v>1313115151</v>
          </cell>
          <cell r="B5661">
            <v>131311</v>
          </cell>
          <cell r="C5661" t="str">
            <v>Прочие запасные части</v>
          </cell>
          <cell r="D5661" t="str">
            <v>G118-1P50 Ограничитель -рассекатель</v>
          </cell>
          <cell r="E5661">
            <v>2</v>
          </cell>
          <cell r="F5661">
            <v>145569.79999999999</v>
          </cell>
          <cell r="G5661">
            <v>0</v>
          </cell>
          <cell r="H5661">
            <v>0</v>
          </cell>
          <cell r="I5661">
            <v>0</v>
          </cell>
          <cell r="J5661">
            <v>0</v>
          </cell>
          <cell r="K5661">
            <v>2</v>
          </cell>
          <cell r="L5661">
            <v>145569.79999999999</v>
          </cell>
        </row>
        <row r="5662">
          <cell r="A5662">
            <v>1313115152</v>
          </cell>
          <cell r="B5662">
            <v>131311</v>
          </cell>
          <cell r="C5662" t="str">
            <v>Прочие запасные части</v>
          </cell>
          <cell r="D5662" t="str">
            <v>G122S10 Кольцо уплотнительное</v>
          </cell>
          <cell r="E5662">
            <v>2</v>
          </cell>
          <cell r="F5662">
            <v>19893.66</v>
          </cell>
          <cell r="G5662">
            <v>0</v>
          </cell>
          <cell r="H5662">
            <v>0</v>
          </cell>
          <cell r="I5662">
            <v>0</v>
          </cell>
          <cell r="J5662">
            <v>0</v>
          </cell>
          <cell r="K5662">
            <v>2</v>
          </cell>
          <cell r="L5662">
            <v>19893.66</v>
          </cell>
        </row>
        <row r="5663">
          <cell r="A5663">
            <v>1313115153</v>
          </cell>
          <cell r="B5663">
            <v>131311</v>
          </cell>
          <cell r="C5663" t="str">
            <v>Прочие запасные части</v>
          </cell>
          <cell r="D5663" t="str">
            <v>G12124S01 Уплотнение улиты</v>
          </cell>
          <cell r="E5663">
            <v>4</v>
          </cell>
          <cell r="F5663">
            <v>129982.46</v>
          </cell>
          <cell r="G5663">
            <v>0</v>
          </cell>
          <cell r="H5663">
            <v>0</v>
          </cell>
          <cell r="I5663">
            <v>0</v>
          </cell>
          <cell r="J5663">
            <v>0</v>
          </cell>
          <cell r="K5663">
            <v>4</v>
          </cell>
          <cell r="L5663">
            <v>129982.46</v>
          </cell>
        </row>
        <row r="5664">
          <cell r="A5664">
            <v>1313115154</v>
          </cell>
          <cell r="B5664">
            <v>131311</v>
          </cell>
          <cell r="C5664" t="str">
            <v>Прочие запасные части</v>
          </cell>
          <cell r="D5664" t="str">
            <v>G12060S01 Кольцо стыковое всасывающее</v>
          </cell>
          <cell r="E5664">
            <v>2</v>
          </cell>
          <cell r="F5664">
            <v>34609.160000000003</v>
          </cell>
          <cell r="G5664">
            <v>0</v>
          </cell>
          <cell r="H5664">
            <v>0</v>
          </cell>
          <cell r="I5664">
            <v>0</v>
          </cell>
          <cell r="J5664">
            <v>0</v>
          </cell>
          <cell r="K5664">
            <v>2</v>
          </cell>
          <cell r="L5664">
            <v>34609.160000000003</v>
          </cell>
        </row>
        <row r="5665">
          <cell r="A5665">
            <v>1313115155</v>
          </cell>
          <cell r="B5665">
            <v>131311</v>
          </cell>
          <cell r="C5665" t="str">
            <v>Прочие запасные части</v>
          </cell>
          <cell r="D5665" t="str">
            <v>G12132LS01 Кольцо стыковое нагнет.</v>
          </cell>
          <cell r="E5665">
            <v>2</v>
          </cell>
          <cell r="F5665">
            <v>36194.300000000003</v>
          </cell>
          <cell r="G5665">
            <v>0</v>
          </cell>
          <cell r="H5665">
            <v>0</v>
          </cell>
          <cell r="I5665">
            <v>0</v>
          </cell>
          <cell r="J5665">
            <v>0</v>
          </cell>
          <cell r="K5665">
            <v>2</v>
          </cell>
          <cell r="L5665">
            <v>36194.300000000003</v>
          </cell>
        </row>
        <row r="5666">
          <cell r="A5666">
            <v>1313115156</v>
          </cell>
          <cell r="B5666">
            <v>131311</v>
          </cell>
          <cell r="C5666" t="str">
            <v>Прочие запасные части</v>
          </cell>
          <cell r="D5666" t="str">
            <v>175036R55 Футеровка корпуса насоса</v>
          </cell>
          <cell r="E5666">
            <v>3</v>
          </cell>
          <cell r="F5666">
            <v>75691.02</v>
          </cell>
          <cell r="G5666">
            <v>0</v>
          </cell>
          <cell r="H5666">
            <v>0</v>
          </cell>
          <cell r="I5666">
            <v>0</v>
          </cell>
          <cell r="J5666">
            <v>0</v>
          </cell>
          <cell r="K5666">
            <v>3</v>
          </cell>
          <cell r="L5666">
            <v>75691.02</v>
          </cell>
        </row>
        <row r="5667">
          <cell r="A5667">
            <v>1313115157</v>
          </cell>
          <cell r="B5667">
            <v>131311</v>
          </cell>
          <cell r="C5667" t="str">
            <v>Прочие запасные части</v>
          </cell>
          <cell r="D5667" t="str">
            <v>175017R55 Футеровка крышки насоса</v>
          </cell>
          <cell r="E5667">
            <v>3</v>
          </cell>
          <cell r="F5667">
            <v>86905.96</v>
          </cell>
          <cell r="G5667">
            <v>0</v>
          </cell>
          <cell r="H5667">
            <v>0</v>
          </cell>
          <cell r="I5667">
            <v>0</v>
          </cell>
          <cell r="J5667">
            <v>0</v>
          </cell>
          <cell r="K5667">
            <v>3</v>
          </cell>
          <cell r="L5667">
            <v>86905.96</v>
          </cell>
        </row>
        <row r="5668">
          <cell r="A5668">
            <v>1313115158</v>
          </cell>
          <cell r="B5668">
            <v>131311</v>
          </cell>
          <cell r="C5668" t="str">
            <v>Прочие запасные части</v>
          </cell>
          <cell r="D5668" t="str">
            <v>175052R55 Колесо рабочее</v>
          </cell>
          <cell r="E5668">
            <v>3</v>
          </cell>
          <cell r="F5668">
            <v>136441.96</v>
          </cell>
          <cell r="G5668">
            <v>0</v>
          </cell>
          <cell r="H5668">
            <v>0</v>
          </cell>
          <cell r="I5668">
            <v>0</v>
          </cell>
          <cell r="J5668">
            <v>0</v>
          </cell>
          <cell r="K5668">
            <v>3</v>
          </cell>
          <cell r="L5668">
            <v>136441.96</v>
          </cell>
        </row>
        <row r="5669">
          <cell r="A5669">
            <v>1313115159</v>
          </cell>
          <cell r="B5669">
            <v>131311</v>
          </cell>
          <cell r="C5669" t="str">
            <v>Прочие запасные части</v>
          </cell>
          <cell r="D5669" t="str">
            <v>A109S10 Кольцо уплотнительное</v>
          </cell>
          <cell r="E5669">
            <v>6</v>
          </cell>
          <cell r="F5669">
            <v>871.87</v>
          </cell>
          <cell r="G5669">
            <v>0</v>
          </cell>
          <cell r="H5669">
            <v>0</v>
          </cell>
          <cell r="I5669">
            <v>0</v>
          </cell>
          <cell r="J5669">
            <v>0</v>
          </cell>
          <cell r="K5669">
            <v>6</v>
          </cell>
          <cell r="L5669">
            <v>871.87</v>
          </cell>
        </row>
        <row r="5670">
          <cell r="A5670">
            <v>1313115160</v>
          </cell>
          <cell r="B5670">
            <v>131311</v>
          </cell>
          <cell r="C5670" t="str">
            <v>Прочие запасные части</v>
          </cell>
          <cell r="D5670" t="str">
            <v>A075C21 Втулка вала защитная</v>
          </cell>
          <cell r="E5670">
            <v>3</v>
          </cell>
          <cell r="F5670">
            <v>42191.46</v>
          </cell>
          <cell r="G5670">
            <v>0</v>
          </cell>
          <cell r="H5670">
            <v>0</v>
          </cell>
          <cell r="I5670">
            <v>0</v>
          </cell>
          <cell r="J5670">
            <v>0</v>
          </cell>
          <cell r="K5670">
            <v>3</v>
          </cell>
          <cell r="L5670">
            <v>42191.46</v>
          </cell>
        </row>
        <row r="5671">
          <cell r="A5671">
            <v>1313115161</v>
          </cell>
          <cell r="B5671">
            <v>131311</v>
          </cell>
          <cell r="C5671" t="str">
            <v>Прочие запасные части</v>
          </cell>
          <cell r="D5671" t="str">
            <v>A111Q05-SET Набивка /комп. (*4)</v>
          </cell>
          <cell r="E5671">
            <v>3</v>
          </cell>
          <cell r="F5671">
            <v>12245.3</v>
          </cell>
          <cell r="G5671">
            <v>0</v>
          </cell>
          <cell r="H5671">
            <v>0</v>
          </cell>
          <cell r="I5671">
            <v>0</v>
          </cell>
          <cell r="J5671">
            <v>0</v>
          </cell>
          <cell r="K5671">
            <v>3</v>
          </cell>
          <cell r="L5671">
            <v>12245.3</v>
          </cell>
        </row>
        <row r="5672">
          <cell r="A5672">
            <v>1313115162</v>
          </cell>
          <cell r="B5672">
            <v>131311</v>
          </cell>
          <cell r="C5672" t="str">
            <v>Прочие запасные части</v>
          </cell>
          <cell r="D5672" t="str">
            <v>A117C21 Втулка вала дистанционная</v>
          </cell>
          <cell r="E5672">
            <v>3</v>
          </cell>
          <cell r="F5672">
            <v>58297.26</v>
          </cell>
          <cell r="G5672">
            <v>0</v>
          </cell>
          <cell r="H5672">
            <v>0</v>
          </cell>
          <cell r="I5672">
            <v>0</v>
          </cell>
          <cell r="J5672">
            <v>0</v>
          </cell>
          <cell r="K5672">
            <v>3</v>
          </cell>
          <cell r="L5672">
            <v>58297.26</v>
          </cell>
        </row>
        <row r="5673">
          <cell r="A5673">
            <v>1313115163</v>
          </cell>
          <cell r="B5673">
            <v>131311</v>
          </cell>
          <cell r="C5673" t="str">
            <v>Прочие запасные части</v>
          </cell>
          <cell r="D5673" t="str">
            <v>A118C23 Ограничитель -рассекатель</v>
          </cell>
          <cell r="E5673">
            <v>3</v>
          </cell>
          <cell r="F5673">
            <v>117697.53</v>
          </cell>
          <cell r="G5673">
            <v>0</v>
          </cell>
          <cell r="H5673">
            <v>0</v>
          </cell>
          <cell r="I5673">
            <v>0</v>
          </cell>
          <cell r="J5673">
            <v>0</v>
          </cell>
          <cell r="K5673">
            <v>3</v>
          </cell>
          <cell r="L5673">
            <v>117697.53</v>
          </cell>
        </row>
        <row r="5674">
          <cell r="A5674">
            <v>1313115164</v>
          </cell>
          <cell r="B5674">
            <v>131311</v>
          </cell>
          <cell r="C5674" t="str">
            <v>Прочие запасные части</v>
          </cell>
          <cell r="D5674" t="str">
            <v>F109S10 Кольцо уплотнительное</v>
          </cell>
          <cell r="E5674">
            <v>17</v>
          </cell>
          <cell r="F5674">
            <v>5164.96</v>
          </cell>
          <cell r="G5674">
            <v>0</v>
          </cell>
          <cell r="H5674">
            <v>0</v>
          </cell>
          <cell r="I5674">
            <v>0</v>
          </cell>
          <cell r="J5674">
            <v>0</v>
          </cell>
          <cell r="K5674">
            <v>17</v>
          </cell>
          <cell r="L5674">
            <v>5164.96</v>
          </cell>
        </row>
        <row r="5675">
          <cell r="A5675">
            <v>1313115165</v>
          </cell>
          <cell r="B5675">
            <v>131311</v>
          </cell>
          <cell r="C5675" t="str">
            <v>Прочие запасные части</v>
          </cell>
          <cell r="D5675" t="str">
            <v>A025P10 Прокладки регулировочные /комп.</v>
          </cell>
          <cell r="E5675">
            <v>3</v>
          </cell>
          <cell r="F5675">
            <v>7133.2</v>
          </cell>
          <cell r="G5675">
            <v>0</v>
          </cell>
          <cell r="H5675">
            <v>0</v>
          </cell>
          <cell r="I5675">
            <v>0</v>
          </cell>
          <cell r="J5675">
            <v>0</v>
          </cell>
          <cell r="K5675">
            <v>3</v>
          </cell>
          <cell r="L5675">
            <v>7133.2</v>
          </cell>
        </row>
        <row r="5676">
          <cell r="A5676">
            <v>1313115166</v>
          </cell>
          <cell r="B5676">
            <v>131311</v>
          </cell>
          <cell r="C5676" t="str">
            <v>Прочие запасные части</v>
          </cell>
          <cell r="D5676" t="str">
            <v>A089-10S10 Уплотнение подшипника</v>
          </cell>
          <cell r="E5676">
            <v>3</v>
          </cell>
          <cell r="F5676">
            <v>3130.69</v>
          </cell>
          <cell r="G5676">
            <v>0</v>
          </cell>
          <cell r="H5676">
            <v>0</v>
          </cell>
          <cell r="I5676">
            <v>0</v>
          </cell>
          <cell r="J5676">
            <v>0</v>
          </cell>
          <cell r="K5676">
            <v>3</v>
          </cell>
          <cell r="L5676">
            <v>3130.69</v>
          </cell>
        </row>
        <row r="5677">
          <cell r="A5677">
            <v>1313115167</v>
          </cell>
          <cell r="B5677">
            <v>131311</v>
          </cell>
          <cell r="C5677" t="str">
            <v>Прочие запасные части</v>
          </cell>
          <cell r="D5677" t="str">
            <v>A108G02 Кольцо поршневое</v>
          </cell>
          <cell r="E5677">
            <v>6</v>
          </cell>
          <cell r="F5677">
            <v>7450.18</v>
          </cell>
          <cell r="G5677">
            <v>0</v>
          </cell>
          <cell r="H5677">
            <v>0</v>
          </cell>
          <cell r="I5677">
            <v>0</v>
          </cell>
          <cell r="J5677">
            <v>0</v>
          </cell>
          <cell r="K5677">
            <v>6</v>
          </cell>
          <cell r="L5677">
            <v>7450.18</v>
          </cell>
        </row>
        <row r="5678">
          <cell r="A5678">
            <v>1313115168</v>
          </cell>
          <cell r="B5678">
            <v>131311</v>
          </cell>
          <cell r="C5678" t="str">
            <v>Прочие запасные части</v>
          </cell>
          <cell r="D5678" t="str">
            <v>D3147R55 Колесо рабочее</v>
          </cell>
          <cell r="E5678">
            <v>5</v>
          </cell>
          <cell r="F5678">
            <v>665763.83999999997</v>
          </cell>
          <cell r="G5678">
            <v>0</v>
          </cell>
          <cell r="H5678">
            <v>0</v>
          </cell>
          <cell r="I5678">
            <v>0</v>
          </cell>
          <cell r="J5678">
            <v>0</v>
          </cell>
          <cell r="K5678">
            <v>5</v>
          </cell>
          <cell r="L5678">
            <v>665763.83999999997</v>
          </cell>
        </row>
        <row r="5679">
          <cell r="A5679">
            <v>1313115169</v>
          </cell>
          <cell r="B5679">
            <v>131311</v>
          </cell>
          <cell r="C5679" t="str">
            <v>Прочие запасные части</v>
          </cell>
          <cell r="D5679" t="str">
            <v>D3017MR55 Футеровка крышки</v>
          </cell>
          <cell r="E5679">
            <v>5</v>
          </cell>
          <cell r="F5679">
            <v>565370.89</v>
          </cell>
          <cell r="G5679">
            <v>0</v>
          </cell>
          <cell r="H5679">
            <v>0</v>
          </cell>
          <cell r="I5679">
            <v>0</v>
          </cell>
          <cell r="J5679">
            <v>0</v>
          </cell>
          <cell r="K5679">
            <v>5</v>
          </cell>
          <cell r="L5679">
            <v>565370.89</v>
          </cell>
        </row>
        <row r="5680">
          <cell r="A5680">
            <v>1313115170</v>
          </cell>
          <cell r="B5680">
            <v>131311</v>
          </cell>
          <cell r="C5680" t="str">
            <v>Прочие запасные части</v>
          </cell>
          <cell r="D5680" t="str">
            <v>D064S10 Кольцо импеллера уплотн.</v>
          </cell>
          <cell r="E5680">
            <v>5</v>
          </cell>
          <cell r="F5680">
            <v>726.56</v>
          </cell>
          <cell r="G5680">
            <v>0</v>
          </cell>
          <cell r="H5680">
            <v>0</v>
          </cell>
          <cell r="I5680">
            <v>0</v>
          </cell>
          <cell r="J5680">
            <v>0</v>
          </cell>
          <cell r="K5680">
            <v>5</v>
          </cell>
          <cell r="L5680">
            <v>726.56</v>
          </cell>
        </row>
        <row r="5681">
          <cell r="A5681">
            <v>1313115171</v>
          </cell>
          <cell r="B5681">
            <v>131311</v>
          </cell>
          <cell r="C5681" t="str">
            <v>Прочие запасные части</v>
          </cell>
          <cell r="D5681" t="str">
            <v>CAM076C21 Втулка вала защитная</v>
          </cell>
          <cell r="E5681">
            <v>5</v>
          </cell>
          <cell r="F5681">
            <v>478187.5</v>
          </cell>
          <cell r="G5681">
            <v>0</v>
          </cell>
          <cell r="H5681">
            <v>0</v>
          </cell>
          <cell r="I5681">
            <v>0</v>
          </cell>
          <cell r="J5681">
            <v>0</v>
          </cell>
          <cell r="K5681">
            <v>5</v>
          </cell>
          <cell r="L5681">
            <v>478187.5</v>
          </cell>
        </row>
        <row r="5682">
          <cell r="A5682">
            <v>1313115172</v>
          </cell>
          <cell r="B5682">
            <v>131311</v>
          </cell>
          <cell r="C5682" t="str">
            <v>Прочие запасные части</v>
          </cell>
          <cell r="D5682" t="str">
            <v>C109S10 Кольцо втулки вала</v>
          </cell>
          <cell r="E5682">
            <v>5</v>
          </cell>
          <cell r="F5682">
            <v>754.06</v>
          </cell>
          <cell r="G5682">
            <v>0</v>
          </cell>
          <cell r="H5682">
            <v>0</v>
          </cell>
          <cell r="I5682">
            <v>0</v>
          </cell>
          <cell r="J5682">
            <v>0</v>
          </cell>
          <cell r="K5682">
            <v>5</v>
          </cell>
          <cell r="L5682">
            <v>754.06</v>
          </cell>
        </row>
        <row r="5683">
          <cell r="A5683">
            <v>1313115175</v>
          </cell>
          <cell r="B5683">
            <v>131311</v>
          </cell>
          <cell r="C5683" t="str">
            <v>Прочие запасные части</v>
          </cell>
          <cell r="D5683" t="str">
            <v>C217S10 Кольцо импеллера уплотн.</v>
          </cell>
          <cell r="E5683">
            <v>5</v>
          </cell>
          <cell r="F5683">
            <v>985.18</v>
          </cell>
          <cell r="G5683">
            <v>0</v>
          </cell>
          <cell r="H5683">
            <v>0</v>
          </cell>
          <cell r="I5683">
            <v>0</v>
          </cell>
          <cell r="J5683">
            <v>0</v>
          </cell>
          <cell r="K5683">
            <v>5</v>
          </cell>
          <cell r="L5683">
            <v>985.18</v>
          </cell>
        </row>
        <row r="5684">
          <cell r="A5684">
            <v>1313115176</v>
          </cell>
          <cell r="B5684">
            <v>131311</v>
          </cell>
          <cell r="C5684" t="str">
            <v>Прочие запасные части</v>
          </cell>
          <cell r="D5684" t="str">
            <v>C025P10 Прокладки регулировочные /комп.</v>
          </cell>
          <cell r="E5684">
            <v>5</v>
          </cell>
          <cell r="F5684">
            <v>17205.490000000002</v>
          </cell>
          <cell r="G5684">
            <v>0</v>
          </cell>
          <cell r="H5684">
            <v>0</v>
          </cell>
          <cell r="I5684">
            <v>0</v>
          </cell>
          <cell r="J5684">
            <v>0</v>
          </cell>
          <cell r="K5684">
            <v>5</v>
          </cell>
          <cell r="L5684">
            <v>17205.490000000002</v>
          </cell>
        </row>
        <row r="5685">
          <cell r="A5685">
            <v>1313115180</v>
          </cell>
          <cell r="B5685">
            <v>131311</v>
          </cell>
          <cell r="C5685" t="str">
            <v>Прочие запасные части</v>
          </cell>
          <cell r="D5685" t="str">
            <v>Внешний кожух термопары (ESSA)</v>
          </cell>
          <cell r="E5685">
            <v>8</v>
          </cell>
          <cell r="F5685">
            <v>65490.29</v>
          </cell>
          <cell r="G5685">
            <v>0</v>
          </cell>
          <cell r="H5685">
            <v>0</v>
          </cell>
          <cell r="I5685">
            <v>0</v>
          </cell>
          <cell r="J5685">
            <v>0</v>
          </cell>
          <cell r="K5685">
            <v>8</v>
          </cell>
          <cell r="L5685">
            <v>65490.29</v>
          </cell>
        </row>
        <row r="5686">
          <cell r="A5686">
            <v>1313115181</v>
          </cell>
          <cell r="B5686">
            <v>131311</v>
          </cell>
          <cell r="C5686" t="str">
            <v>Прочие запасные части</v>
          </cell>
          <cell r="D5686" t="str">
            <v>Зажим элемента  (ESSA)</v>
          </cell>
          <cell r="E5686">
            <v>48</v>
          </cell>
          <cell r="F5686">
            <v>111718.5</v>
          </cell>
          <cell r="G5686">
            <v>0</v>
          </cell>
          <cell r="H5686">
            <v>0</v>
          </cell>
          <cell r="I5686">
            <v>0</v>
          </cell>
          <cell r="J5686">
            <v>0</v>
          </cell>
          <cell r="K5686">
            <v>48</v>
          </cell>
          <cell r="L5686">
            <v>111718.5</v>
          </cell>
        </row>
        <row r="5687">
          <cell r="A5687">
            <v>1313115182</v>
          </cell>
          <cell r="B5687">
            <v>131311</v>
          </cell>
          <cell r="C5687" t="str">
            <v>Прочие запасные части</v>
          </cell>
          <cell r="D5687" t="str">
            <v>Скоба элемента (ESSA)</v>
          </cell>
          <cell r="E5687">
            <v>48</v>
          </cell>
          <cell r="F5687">
            <v>138685.28</v>
          </cell>
          <cell r="G5687">
            <v>0</v>
          </cell>
          <cell r="H5687">
            <v>0</v>
          </cell>
          <cell r="I5687">
            <v>0</v>
          </cell>
          <cell r="J5687">
            <v>0</v>
          </cell>
          <cell r="K5687">
            <v>48</v>
          </cell>
          <cell r="L5687">
            <v>138685.28</v>
          </cell>
        </row>
        <row r="5688">
          <cell r="A5688">
            <v>1313115183</v>
          </cell>
          <cell r="B5688">
            <v>131311</v>
          </cell>
          <cell r="C5688" t="str">
            <v>Прочие запасные части</v>
          </cell>
          <cell r="D5688" t="str">
            <v>Керамический анкер 3" (ESSA)</v>
          </cell>
          <cell r="E5688">
            <v>20</v>
          </cell>
          <cell r="F5688">
            <v>41733.93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20</v>
          </cell>
          <cell r="L5688">
            <v>41733.93</v>
          </cell>
        </row>
        <row r="5689">
          <cell r="A5689">
            <v>1313115184</v>
          </cell>
          <cell r="B5689">
            <v>131311</v>
          </cell>
          <cell r="C5689" t="str">
            <v>Прочие запасные части</v>
          </cell>
          <cell r="D5689" t="str">
            <v>Нагревательный элемент ЕМF-С (ESSA)</v>
          </cell>
          <cell r="E5689">
            <v>1</v>
          </cell>
          <cell r="F5689">
            <v>496955.46</v>
          </cell>
          <cell r="G5689">
            <v>0</v>
          </cell>
          <cell r="H5689">
            <v>0</v>
          </cell>
          <cell r="I5689">
            <v>0</v>
          </cell>
          <cell r="J5689">
            <v>0</v>
          </cell>
          <cell r="K5689">
            <v>1</v>
          </cell>
          <cell r="L5689">
            <v>496955.46</v>
          </cell>
        </row>
        <row r="5690">
          <cell r="A5690">
            <v>1313115185</v>
          </cell>
          <cell r="B5690">
            <v>131311</v>
          </cell>
          <cell r="C5690" t="str">
            <v>Прочие запасные части</v>
          </cell>
          <cell r="D5690" t="str">
            <v>Контактор АВВ D50-30-10 (ESSA)</v>
          </cell>
          <cell r="E5690">
            <v>2</v>
          </cell>
          <cell r="F5690">
            <v>152489.54999999999</v>
          </cell>
          <cell r="G5690">
            <v>0</v>
          </cell>
          <cell r="H5690">
            <v>0</v>
          </cell>
          <cell r="I5690">
            <v>0</v>
          </cell>
          <cell r="J5690">
            <v>0</v>
          </cell>
          <cell r="K5690">
            <v>2</v>
          </cell>
          <cell r="L5690">
            <v>152489.54999999999</v>
          </cell>
        </row>
        <row r="5691">
          <cell r="A5691">
            <v>1313115186</v>
          </cell>
          <cell r="B5691">
            <v>131311</v>
          </cell>
          <cell r="C5691" t="str">
            <v>Прочие запасные части</v>
          </cell>
          <cell r="D5691" t="str">
            <v>Температурный контроллер (ESSA)</v>
          </cell>
          <cell r="E5691">
            <v>2</v>
          </cell>
          <cell r="F5691">
            <v>136117</v>
          </cell>
          <cell r="G5691">
            <v>0</v>
          </cell>
          <cell r="H5691">
            <v>0</v>
          </cell>
          <cell r="I5691">
            <v>0</v>
          </cell>
          <cell r="J5691">
            <v>0</v>
          </cell>
          <cell r="K5691">
            <v>2</v>
          </cell>
          <cell r="L5691">
            <v>136117</v>
          </cell>
        </row>
        <row r="5692">
          <cell r="A5692">
            <v>1313115187</v>
          </cell>
          <cell r="B5692">
            <v>131311</v>
          </cell>
          <cell r="C5692" t="str">
            <v>Прочие запасные части</v>
          </cell>
          <cell r="D5692" t="str">
            <v>Керамическое волокно 25мм 7,6мх610мм (ESSA)</v>
          </cell>
          <cell r="E5692">
            <v>2</v>
          </cell>
          <cell r="F5692">
            <v>47191.5</v>
          </cell>
          <cell r="G5692">
            <v>0</v>
          </cell>
          <cell r="H5692">
            <v>0</v>
          </cell>
          <cell r="I5692">
            <v>0</v>
          </cell>
          <cell r="J5692">
            <v>0</v>
          </cell>
          <cell r="K5692">
            <v>2</v>
          </cell>
          <cell r="L5692">
            <v>47191.5</v>
          </cell>
        </row>
        <row r="5693">
          <cell r="A5693">
            <v>1313115188</v>
          </cell>
          <cell r="B5693">
            <v>131311</v>
          </cell>
          <cell r="C5693" t="str">
            <v>Прочие запасные части</v>
          </cell>
          <cell r="D5693" t="str">
            <v>B217S10 Кольцо уплотнительное</v>
          </cell>
          <cell r="E5693">
            <v>2</v>
          </cell>
          <cell r="F5693">
            <v>290.62</v>
          </cell>
          <cell r="G5693">
            <v>0</v>
          </cell>
          <cell r="H5693">
            <v>0</v>
          </cell>
          <cell r="I5693">
            <v>0</v>
          </cell>
          <cell r="J5693">
            <v>0</v>
          </cell>
          <cell r="K5693">
            <v>2</v>
          </cell>
          <cell r="L5693">
            <v>290.62</v>
          </cell>
        </row>
        <row r="5694">
          <cell r="A5694">
            <v>1313115190</v>
          </cell>
          <cell r="B5694">
            <v>131311</v>
          </cell>
          <cell r="C5694" t="str">
            <v>Прочие запасные части</v>
          </cell>
          <cell r="D5694" t="str">
            <v>F6145RE1A05 Колесо рабочее</v>
          </cell>
          <cell r="E5694">
            <v>6</v>
          </cell>
          <cell r="F5694">
            <v>2888728.12</v>
          </cell>
          <cell r="G5694">
            <v>0</v>
          </cell>
          <cell r="H5694">
            <v>0</v>
          </cell>
          <cell r="I5694">
            <v>0</v>
          </cell>
          <cell r="J5694">
            <v>0</v>
          </cell>
          <cell r="K5694">
            <v>6</v>
          </cell>
          <cell r="L5694">
            <v>2888728.12</v>
          </cell>
        </row>
        <row r="5695">
          <cell r="A5695">
            <v>1313115191</v>
          </cell>
          <cell r="B5695">
            <v>131311</v>
          </cell>
          <cell r="C5695" t="str">
            <v>Прочие запасные части</v>
          </cell>
          <cell r="D5695" t="str">
            <v>F6083RE1R55 Бронедиск передний</v>
          </cell>
          <cell r="E5695">
            <v>6</v>
          </cell>
          <cell r="F5695">
            <v>1799147.52</v>
          </cell>
          <cell r="G5695">
            <v>0</v>
          </cell>
          <cell r="H5695">
            <v>0</v>
          </cell>
          <cell r="I5695">
            <v>0</v>
          </cell>
          <cell r="J5695">
            <v>0</v>
          </cell>
          <cell r="K5695">
            <v>6</v>
          </cell>
          <cell r="L5695">
            <v>1799147.52</v>
          </cell>
        </row>
        <row r="5696">
          <cell r="A5696">
            <v>1313115192</v>
          </cell>
          <cell r="B5696">
            <v>131311</v>
          </cell>
          <cell r="C5696" t="str">
            <v>Прочие запасные части</v>
          </cell>
          <cell r="D5696" t="str">
            <v>F6018TL1R55 Футеровка крышки</v>
          </cell>
          <cell r="E5696">
            <v>11</v>
          </cell>
          <cell r="F5696">
            <v>3517921.2</v>
          </cell>
          <cell r="G5696">
            <v>0</v>
          </cell>
          <cell r="H5696">
            <v>0</v>
          </cell>
          <cell r="I5696">
            <v>0</v>
          </cell>
          <cell r="J5696">
            <v>0</v>
          </cell>
          <cell r="K5696">
            <v>11</v>
          </cell>
          <cell r="L5696">
            <v>3517921.2</v>
          </cell>
        </row>
        <row r="5697">
          <cell r="A5697">
            <v>1313115193</v>
          </cell>
          <cell r="B5697">
            <v>131311</v>
          </cell>
          <cell r="C5697" t="str">
            <v>Прочие запасные части</v>
          </cell>
          <cell r="D5697" t="str">
            <v>F6036TL1HS1R55 Футеровка корпуса</v>
          </cell>
          <cell r="E5697">
            <v>11</v>
          </cell>
          <cell r="F5697">
            <v>5826754.6100000003</v>
          </cell>
          <cell r="G5697">
            <v>0</v>
          </cell>
          <cell r="H5697">
            <v>0</v>
          </cell>
          <cell r="I5697">
            <v>0</v>
          </cell>
          <cell r="J5697">
            <v>0</v>
          </cell>
          <cell r="K5697">
            <v>11</v>
          </cell>
          <cell r="L5697">
            <v>5826754.6100000003</v>
          </cell>
        </row>
        <row r="5698">
          <cell r="A5698">
            <v>1313115194</v>
          </cell>
          <cell r="B5698">
            <v>131311</v>
          </cell>
          <cell r="C5698" t="str">
            <v>Прочие запасные части</v>
          </cell>
          <cell r="D5698" t="str">
            <v>EAM076C21 Втулка вала защитная</v>
          </cell>
          <cell r="E5698">
            <v>6</v>
          </cell>
          <cell r="F5698">
            <v>768798.7</v>
          </cell>
          <cell r="G5698">
            <v>0</v>
          </cell>
          <cell r="H5698">
            <v>0</v>
          </cell>
          <cell r="I5698">
            <v>0</v>
          </cell>
          <cell r="J5698">
            <v>0</v>
          </cell>
          <cell r="K5698">
            <v>6</v>
          </cell>
          <cell r="L5698">
            <v>768798.7</v>
          </cell>
        </row>
        <row r="5699">
          <cell r="A5699">
            <v>1313115195</v>
          </cell>
          <cell r="B5699">
            <v>131311</v>
          </cell>
          <cell r="C5699" t="str">
            <v>Прочие запасные части</v>
          </cell>
          <cell r="D5699" t="str">
            <v>E109S10 Кольцо втулки вала</v>
          </cell>
          <cell r="E5699">
            <v>6</v>
          </cell>
          <cell r="F5699">
            <v>1426.61</v>
          </cell>
          <cell r="G5699">
            <v>0</v>
          </cell>
          <cell r="H5699">
            <v>0</v>
          </cell>
          <cell r="I5699">
            <v>0</v>
          </cell>
          <cell r="J5699">
            <v>0</v>
          </cell>
          <cell r="K5699">
            <v>6</v>
          </cell>
          <cell r="L5699">
            <v>1426.61</v>
          </cell>
        </row>
        <row r="5700">
          <cell r="A5700">
            <v>1313115198</v>
          </cell>
          <cell r="B5700">
            <v>131311</v>
          </cell>
          <cell r="C5700" t="str">
            <v>Прочие запасные части</v>
          </cell>
          <cell r="D5700" t="str">
            <v>50T416N Кольцо уплотнительное</v>
          </cell>
          <cell r="E5700">
            <v>4</v>
          </cell>
          <cell r="F5700">
            <v>60764.14</v>
          </cell>
          <cell r="G5700">
            <v>0</v>
          </cell>
          <cell r="H5700">
            <v>0</v>
          </cell>
          <cell r="I5700">
            <v>0</v>
          </cell>
          <cell r="J5700">
            <v>0</v>
          </cell>
          <cell r="K5700">
            <v>4</v>
          </cell>
          <cell r="L5700">
            <v>60764.14</v>
          </cell>
        </row>
        <row r="5701">
          <cell r="A5701">
            <v>1313115199</v>
          </cell>
          <cell r="B5701">
            <v>131311</v>
          </cell>
          <cell r="C5701" t="str">
            <v>Прочие запасные части</v>
          </cell>
          <cell r="D5701" t="str">
            <v>F064S10 Кольцо импеллера уплотн.</v>
          </cell>
          <cell r="E5701">
            <v>6</v>
          </cell>
          <cell r="F5701">
            <v>4042.12</v>
          </cell>
          <cell r="G5701">
            <v>0</v>
          </cell>
          <cell r="H5701">
            <v>0</v>
          </cell>
          <cell r="I5701">
            <v>0</v>
          </cell>
          <cell r="J5701">
            <v>0</v>
          </cell>
          <cell r="K5701">
            <v>6</v>
          </cell>
          <cell r="L5701">
            <v>4042.12</v>
          </cell>
        </row>
        <row r="5702">
          <cell r="A5702">
            <v>1313115200</v>
          </cell>
          <cell r="B5702">
            <v>131311</v>
          </cell>
          <cell r="C5702" t="str">
            <v>Прочие запасные части</v>
          </cell>
          <cell r="D5702" t="str">
            <v>E025P10 Прокладки регулировочные /комп.</v>
          </cell>
          <cell r="E5702">
            <v>6</v>
          </cell>
          <cell r="F5702">
            <v>39945.86</v>
          </cell>
          <cell r="G5702">
            <v>0</v>
          </cell>
          <cell r="H5702">
            <v>0</v>
          </cell>
          <cell r="I5702">
            <v>0</v>
          </cell>
          <cell r="J5702">
            <v>0</v>
          </cell>
          <cell r="K5702">
            <v>6</v>
          </cell>
          <cell r="L5702">
            <v>39945.86</v>
          </cell>
        </row>
        <row r="5703">
          <cell r="A5703">
            <v>1313115202</v>
          </cell>
          <cell r="B5703">
            <v>131311</v>
          </cell>
          <cell r="C5703" t="str">
            <v>Прочие запасные части</v>
          </cell>
          <cell r="D5703" t="str">
            <v>E4147R55 Колесо рабочее</v>
          </cell>
          <cell r="E5703">
            <v>4</v>
          </cell>
          <cell r="F5703">
            <v>990720</v>
          </cell>
          <cell r="G5703">
            <v>0</v>
          </cell>
          <cell r="H5703">
            <v>0</v>
          </cell>
          <cell r="I5703">
            <v>0</v>
          </cell>
          <cell r="J5703">
            <v>0</v>
          </cell>
          <cell r="K5703">
            <v>4</v>
          </cell>
          <cell r="L5703">
            <v>990720</v>
          </cell>
        </row>
        <row r="5704">
          <cell r="A5704">
            <v>1313115204</v>
          </cell>
          <cell r="B5704">
            <v>131311</v>
          </cell>
          <cell r="C5704" t="str">
            <v>Прочие запасные части</v>
          </cell>
          <cell r="D5704" t="str">
            <v>E4036TL1HS1R55 Футеровка корпуса</v>
          </cell>
          <cell r="E5704">
            <v>8</v>
          </cell>
          <cell r="F5704">
            <v>2303754.21</v>
          </cell>
          <cell r="G5704">
            <v>0</v>
          </cell>
          <cell r="H5704">
            <v>0</v>
          </cell>
          <cell r="I5704">
            <v>0</v>
          </cell>
          <cell r="J5704">
            <v>0</v>
          </cell>
          <cell r="K5704">
            <v>8</v>
          </cell>
          <cell r="L5704">
            <v>2303754.21</v>
          </cell>
        </row>
        <row r="5705">
          <cell r="A5705">
            <v>1313115205</v>
          </cell>
          <cell r="B5705">
            <v>131311</v>
          </cell>
          <cell r="C5705" t="str">
            <v>Прочие запасные части</v>
          </cell>
          <cell r="D5705" t="str">
            <v>E4145RE1A05 Колесо рабочее</v>
          </cell>
          <cell r="E5705">
            <v>4</v>
          </cell>
          <cell r="F5705">
            <v>908820.46</v>
          </cell>
          <cell r="G5705">
            <v>0</v>
          </cell>
          <cell r="H5705">
            <v>0</v>
          </cell>
          <cell r="I5705">
            <v>0</v>
          </cell>
          <cell r="J5705">
            <v>0</v>
          </cell>
          <cell r="K5705">
            <v>4</v>
          </cell>
          <cell r="L5705">
            <v>908820.46</v>
          </cell>
        </row>
        <row r="5706">
          <cell r="A5706">
            <v>1313115206</v>
          </cell>
          <cell r="B5706">
            <v>131311</v>
          </cell>
          <cell r="C5706" t="str">
            <v>Прочие запасные части</v>
          </cell>
          <cell r="D5706" t="str">
            <v>E4083R55 Бронедиск передний</v>
          </cell>
          <cell r="E5706">
            <v>8</v>
          </cell>
          <cell r="F5706">
            <v>1013440.5</v>
          </cell>
          <cell r="G5706">
            <v>0</v>
          </cell>
          <cell r="H5706">
            <v>0</v>
          </cell>
          <cell r="I5706">
            <v>0</v>
          </cell>
          <cell r="J5706">
            <v>0</v>
          </cell>
          <cell r="K5706">
            <v>8</v>
          </cell>
          <cell r="L5706">
            <v>1013440.5</v>
          </cell>
        </row>
        <row r="5707">
          <cell r="A5707">
            <v>1313115208</v>
          </cell>
          <cell r="B5707">
            <v>131311</v>
          </cell>
          <cell r="C5707" t="str">
            <v>Прочие запасные части</v>
          </cell>
          <cell r="D5707" t="str">
            <v>D109S10 Кольцо уплотнительное</v>
          </cell>
          <cell r="E5707">
            <v>16</v>
          </cell>
          <cell r="F5707">
            <v>2782.86</v>
          </cell>
          <cell r="G5707">
            <v>0</v>
          </cell>
          <cell r="H5707">
            <v>0</v>
          </cell>
          <cell r="I5707">
            <v>0</v>
          </cell>
          <cell r="J5707">
            <v>0</v>
          </cell>
          <cell r="K5707">
            <v>16</v>
          </cell>
          <cell r="L5707">
            <v>2782.86</v>
          </cell>
        </row>
        <row r="5708">
          <cell r="A5708">
            <v>1313115209</v>
          </cell>
          <cell r="B5708">
            <v>131311</v>
          </cell>
          <cell r="C5708" t="str">
            <v>Прочие запасные части</v>
          </cell>
          <cell r="D5708" t="str">
            <v>D075C21 Втулка вала защитная</v>
          </cell>
          <cell r="E5708">
            <v>8</v>
          </cell>
          <cell r="F5708">
            <v>121528.29</v>
          </cell>
          <cell r="G5708">
            <v>0</v>
          </cell>
          <cell r="H5708">
            <v>0</v>
          </cell>
          <cell r="I5708">
            <v>0</v>
          </cell>
          <cell r="J5708">
            <v>0</v>
          </cell>
          <cell r="K5708">
            <v>8</v>
          </cell>
          <cell r="L5708">
            <v>121528.29</v>
          </cell>
        </row>
        <row r="5709">
          <cell r="A5709">
            <v>1313115213</v>
          </cell>
          <cell r="B5709">
            <v>131311</v>
          </cell>
          <cell r="C5709" t="str">
            <v>Прочие запасные части</v>
          </cell>
          <cell r="D5709" t="str">
            <v>FF089-10S10 Уплотнение подшипника</v>
          </cell>
          <cell r="E5709">
            <v>8</v>
          </cell>
          <cell r="F5709">
            <v>92678.57</v>
          </cell>
          <cell r="G5709">
            <v>0</v>
          </cell>
          <cell r="H5709">
            <v>0</v>
          </cell>
          <cell r="I5709">
            <v>0</v>
          </cell>
          <cell r="J5709">
            <v>0</v>
          </cell>
          <cell r="K5709">
            <v>8</v>
          </cell>
          <cell r="L5709">
            <v>92678.57</v>
          </cell>
        </row>
        <row r="5710">
          <cell r="A5710">
            <v>1313115219</v>
          </cell>
          <cell r="B5710">
            <v>131311</v>
          </cell>
          <cell r="C5710" t="str">
            <v>Прочие запасные части</v>
          </cell>
          <cell r="D5710" t="str">
            <v>SL35083MR55 Бронедиск передний</v>
          </cell>
          <cell r="E5710">
            <v>4</v>
          </cell>
          <cell r="F5710">
            <v>1934942.21</v>
          </cell>
          <cell r="G5710">
            <v>0</v>
          </cell>
          <cell r="H5710">
            <v>0</v>
          </cell>
          <cell r="I5710">
            <v>0</v>
          </cell>
          <cell r="J5710">
            <v>0</v>
          </cell>
          <cell r="K5710">
            <v>4</v>
          </cell>
          <cell r="L5710">
            <v>1934942.21</v>
          </cell>
        </row>
        <row r="5711">
          <cell r="A5711">
            <v>1313115221</v>
          </cell>
          <cell r="B5711">
            <v>131311</v>
          </cell>
          <cell r="C5711" t="str">
            <v>Прочие запасные части</v>
          </cell>
          <cell r="D5711" t="str">
            <v>SL35043MR55 Футеровка корпуса</v>
          </cell>
          <cell r="E5711">
            <v>3</v>
          </cell>
          <cell r="F5711">
            <v>1399292.95</v>
          </cell>
          <cell r="G5711">
            <v>0</v>
          </cell>
          <cell r="H5711">
            <v>0</v>
          </cell>
          <cell r="I5711">
            <v>0</v>
          </cell>
          <cell r="J5711">
            <v>0</v>
          </cell>
          <cell r="K5711">
            <v>3</v>
          </cell>
          <cell r="L5711">
            <v>1399292.95</v>
          </cell>
        </row>
        <row r="5712">
          <cell r="A5712">
            <v>1313115222</v>
          </cell>
          <cell r="B5712">
            <v>131311</v>
          </cell>
          <cell r="C5712" t="str">
            <v>Прочие запасные части</v>
          </cell>
          <cell r="D5712" t="str">
            <v>S35041MR55 Бронедиск задний</v>
          </cell>
          <cell r="E5712">
            <v>4</v>
          </cell>
          <cell r="F5712">
            <v>1560846.32</v>
          </cell>
          <cell r="G5712">
            <v>0</v>
          </cell>
          <cell r="H5712">
            <v>0</v>
          </cell>
          <cell r="I5712">
            <v>0</v>
          </cell>
          <cell r="J5712">
            <v>0</v>
          </cell>
          <cell r="K5712">
            <v>4</v>
          </cell>
          <cell r="L5712">
            <v>1560846.32</v>
          </cell>
        </row>
        <row r="5713">
          <cell r="A5713">
            <v>1313115223</v>
          </cell>
          <cell r="B5713">
            <v>131311</v>
          </cell>
          <cell r="C5713" t="str">
            <v>Прочие запасные части</v>
          </cell>
          <cell r="D5713" t="str">
            <v>S35060S01 Кольцо стыковое всасывающее</v>
          </cell>
          <cell r="E5713">
            <v>4</v>
          </cell>
          <cell r="F5713">
            <v>64991.25</v>
          </cell>
          <cell r="G5713">
            <v>0</v>
          </cell>
          <cell r="H5713">
            <v>0</v>
          </cell>
          <cell r="I5713">
            <v>0</v>
          </cell>
          <cell r="J5713">
            <v>0</v>
          </cell>
          <cell r="K5713">
            <v>4</v>
          </cell>
          <cell r="L5713">
            <v>64991.25</v>
          </cell>
        </row>
        <row r="5714">
          <cell r="A5714">
            <v>1313115224</v>
          </cell>
          <cell r="B5714">
            <v>131311</v>
          </cell>
          <cell r="C5714" t="str">
            <v>Прочие запасные части</v>
          </cell>
          <cell r="D5714" t="str">
            <v>S076C21 Втулка вала защитная</v>
          </cell>
          <cell r="E5714">
            <v>4</v>
          </cell>
          <cell r="F5714">
            <v>235659.29</v>
          </cell>
          <cell r="G5714">
            <v>0</v>
          </cell>
          <cell r="H5714">
            <v>0</v>
          </cell>
          <cell r="I5714">
            <v>0</v>
          </cell>
          <cell r="J5714">
            <v>0</v>
          </cell>
          <cell r="K5714">
            <v>4</v>
          </cell>
          <cell r="L5714">
            <v>235659.29</v>
          </cell>
        </row>
        <row r="5715">
          <cell r="A5715">
            <v>1313115225</v>
          </cell>
          <cell r="B5715">
            <v>131311</v>
          </cell>
          <cell r="C5715" t="str">
            <v>Прочие запасные части</v>
          </cell>
          <cell r="D5715" t="str">
            <v>S109S10 Кольцо втулки вала</v>
          </cell>
          <cell r="E5715">
            <v>8</v>
          </cell>
          <cell r="F5715">
            <v>6763.29</v>
          </cell>
          <cell r="G5715">
            <v>0</v>
          </cell>
          <cell r="H5715">
            <v>0</v>
          </cell>
          <cell r="I5715">
            <v>0</v>
          </cell>
          <cell r="J5715">
            <v>0</v>
          </cell>
          <cell r="K5715">
            <v>8</v>
          </cell>
          <cell r="L5715">
            <v>6763.29</v>
          </cell>
        </row>
        <row r="5716">
          <cell r="A5716">
            <v>1313115227</v>
          </cell>
          <cell r="B5716">
            <v>131311</v>
          </cell>
          <cell r="C5716" t="str">
            <v>Прочие запасные части</v>
          </cell>
          <cell r="D5716" t="str">
            <v>S118C02 Ограничитель -рассекатель</v>
          </cell>
          <cell r="E5716">
            <v>4</v>
          </cell>
          <cell r="F5716">
            <v>294309.89</v>
          </cell>
          <cell r="G5716">
            <v>0</v>
          </cell>
          <cell r="H5716">
            <v>0</v>
          </cell>
          <cell r="I5716">
            <v>0</v>
          </cell>
          <cell r="J5716">
            <v>0</v>
          </cell>
          <cell r="K5716">
            <v>4</v>
          </cell>
          <cell r="L5716">
            <v>294309.89</v>
          </cell>
        </row>
        <row r="5717">
          <cell r="A5717">
            <v>1313115230</v>
          </cell>
          <cell r="B5717">
            <v>131311</v>
          </cell>
          <cell r="C5717" t="str">
            <v>Прочие запасные части</v>
          </cell>
          <cell r="D5717" t="str">
            <v>B025P10 Прокладки регулировочные /комп.</v>
          </cell>
          <cell r="E5717">
            <v>2</v>
          </cell>
          <cell r="F5717">
            <v>5336.68</v>
          </cell>
          <cell r="G5717">
            <v>0</v>
          </cell>
          <cell r="H5717">
            <v>0</v>
          </cell>
          <cell r="I5717">
            <v>0</v>
          </cell>
          <cell r="J5717">
            <v>0</v>
          </cell>
          <cell r="K5717">
            <v>2</v>
          </cell>
          <cell r="L5717">
            <v>5336.68</v>
          </cell>
        </row>
        <row r="5718">
          <cell r="A5718">
            <v>1313115232</v>
          </cell>
          <cell r="B5718">
            <v>131311</v>
          </cell>
          <cell r="C5718" t="str">
            <v>Прочие запасные части</v>
          </cell>
          <cell r="D5718" t="str">
            <v>B108G02 Кольцо компрессионное</v>
          </cell>
          <cell r="E5718">
            <v>4</v>
          </cell>
          <cell r="F5718">
            <v>4966.79</v>
          </cell>
          <cell r="G5718">
            <v>0</v>
          </cell>
          <cell r="H5718">
            <v>0</v>
          </cell>
          <cell r="I5718">
            <v>0</v>
          </cell>
          <cell r="J5718">
            <v>0</v>
          </cell>
          <cell r="K5718">
            <v>4</v>
          </cell>
          <cell r="L5718">
            <v>4966.79</v>
          </cell>
        </row>
        <row r="5719">
          <cell r="A5719">
            <v>1313115233</v>
          </cell>
          <cell r="B5719">
            <v>131311</v>
          </cell>
          <cell r="C5719" t="str">
            <v>Прочие запасные части</v>
          </cell>
          <cell r="D5719" t="str">
            <v>F6147R55 Колесо рабочее</v>
          </cell>
          <cell r="E5719">
            <v>5</v>
          </cell>
          <cell r="F5719">
            <v>2365839.33</v>
          </cell>
          <cell r="G5719">
            <v>0</v>
          </cell>
          <cell r="H5719">
            <v>0</v>
          </cell>
          <cell r="I5719">
            <v>0</v>
          </cell>
          <cell r="J5719">
            <v>0</v>
          </cell>
          <cell r="K5719">
            <v>5</v>
          </cell>
          <cell r="L5719">
            <v>2365839.33</v>
          </cell>
        </row>
        <row r="5720">
          <cell r="A5720">
            <v>1313115234</v>
          </cell>
          <cell r="B5720">
            <v>131311</v>
          </cell>
          <cell r="C5720" t="str">
            <v>Прочие запасные части</v>
          </cell>
          <cell r="D5720" t="str">
            <v>F6083R55 Бронедиск передний</v>
          </cell>
          <cell r="E5720">
            <v>5</v>
          </cell>
          <cell r="F5720">
            <v>1043558.39</v>
          </cell>
          <cell r="G5720">
            <v>0</v>
          </cell>
          <cell r="H5720">
            <v>0</v>
          </cell>
          <cell r="I5720">
            <v>0</v>
          </cell>
          <cell r="J5720">
            <v>0</v>
          </cell>
          <cell r="K5720">
            <v>5</v>
          </cell>
          <cell r="L5720">
            <v>1043558.39</v>
          </cell>
        </row>
        <row r="5721">
          <cell r="A5721">
            <v>1313115235</v>
          </cell>
          <cell r="B5721">
            <v>131311</v>
          </cell>
          <cell r="C5721" t="str">
            <v>Прочие запасные части</v>
          </cell>
          <cell r="D5721" t="str">
            <v>E108G02 Кольцо компрессионное</v>
          </cell>
          <cell r="E5721">
            <v>12</v>
          </cell>
          <cell r="F5721">
            <v>32971.18</v>
          </cell>
          <cell r="G5721">
            <v>0</v>
          </cell>
          <cell r="H5721">
            <v>0</v>
          </cell>
          <cell r="I5721">
            <v>0</v>
          </cell>
          <cell r="J5721">
            <v>0</v>
          </cell>
          <cell r="K5721">
            <v>12</v>
          </cell>
          <cell r="L5721">
            <v>32971.18</v>
          </cell>
        </row>
        <row r="5722">
          <cell r="A5722">
            <v>1313115238</v>
          </cell>
          <cell r="B5722">
            <v>131311</v>
          </cell>
          <cell r="C5722" t="str">
            <v>Прочие запасные части</v>
          </cell>
          <cell r="D5722" t="str">
            <v>F1014R55 Колесо рабочее</v>
          </cell>
          <cell r="E5722">
            <v>2</v>
          </cell>
          <cell r="F5722">
            <v>1563136</v>
          </cell>
          <cell r="G5722">
            <v>0</v>
          </cell>
          <cell r="H5722">
            <v>0</v>
          </cell>
          <cell r="I5722">
            <v>0</v>
          </cell>
          <cell r="J5722">
            <v>0</v>
          </cell>
          <cell r="K5722">
            <v>2</v>
          </cell>
          <cell r="L5722">
            <v>1563136</v>
          </cell>
        </row>
        <row r="5723">
          <cell r="A5723">
            <v>1313115239</v>
          </cell>
          <cell r="B5723">
            <v>131311</v>
          </cell>
          <cell r="C5723" t="str">
            <v>Прочие запасные части</v>
          </cell>
          <cell r="D5723" t="str">
            <v>F10083R55 Бронедиск передний</v>
          </cell>
          <cell r="E5723">
            <v>2</v>
          </cell>
          <cell r="F5723">
            <v>940083.19999999995</v>
          </cell>
          <cell r="G5723">
            <v>0</v>
          </cell>
          <cell r="H5723">
            <v>0</v>
          </cell>
          <cell r="I5723">
            <v>0</v>
          </cell>
          <cell r="J5723">
            <v>0</v>
          </cell>
          <cell r="K5723">
            <v>2</v>
          </cell>
          <cell r="L5723">
            <v>940083.19999999995</v>
          </cell>
        </row>
        <row r="5724">
          <cell r="A5724">
            <v>1313115240</v>
          </cell>
          <cell r="B5724">
            <v>131311</v>
          </cell>
          <cell r="C5724" t="str">
            <v>Прочие запасные части</v>
          </cell>
          <cell r="D5724" t="str">
            <v>G8110HC1A05 Улита</v>
          </cell>
          <cell r="E5724">
            <v>2</v>
          </cell>
          <cell r="F5724">
            <v>2165779.96</v>
          </cell>
          <cell r="G5724">
            <v>0</v>
          </cell>
          <cell r="H5724">
            <v>0</v>
          </cell>
          <cell r="I5724">
            <v>0</v>
          </cell>
          <cell r="J5724">
            <v>0</v>
          </cell>
          <cell r="K5724">
            <v>2</v>
          </cell>
          <cell r="L5724">
            <v>2165779.96</v>
          </cell>
        </row>
        <row r="5725">
          <cell r="A5725">
            <v>1313115241</v>
          </cell>
          <cell r="B5725">
            <v>131311</v>
          </cell>
          <cell r="C5725" t="str">
            <v>Прочие запасные части</v>
          </cell>
          <cell r="D5725" t="str">
            <v>F10018R55 Футеровка крышки</v>
          </cell>
          <cell r="E5725">
            <v>2</v>
          </cell>
          <cell r="F5725">
            <v>88064</v>
          </cell>
          <cell r="G5725">
            <v>0</v>
          </cell>
          <cell r="H5725">
            <v>0</v>
          </cell>
          <cell r="I5725">
            <v>0</v>
          </cell>
          <cell r="J5725">
            <v>0</v>
          </cell>
          <cell r="K5725">
            <v>2</v>
          </cell>
          <cell r="L5725">
            <v>88064</v>
          </cell>
        </row>
        <row r="5726">
          <cell r="A5726">
            <v>1313115242</v>
          </cell>
          <cell r="B5726">
            <v>131311</v>
          </cell>
          <cell r="C5726" t="str">
            <v>Прочие запасные части</v>
          </cell>
          <cell r="D5726" t="str">
            <v>F10043R55 Футеровка корпуса</v>
          </cell>
          <cell r="E5726">
            <v>2</v>
          </cell>
          <cell r="F5726">
            <v>219719.67999999999</v>
          </cell>
          <cell r="G5726">
            <v>0</v>
          </cell>
          <cell r="H5726">
            <v>0</v>
          </cell>
          <cell r="I5726">
            <v>0</v>
          </cell>
          <cell r="J5726">
            <v>0</v>
          </cell>
          <cell r="K5726">
            <v>2</v>
          </cell>
          <cell r="L5726">
            <v>219719.67999999999</v>
          </cell>
        </row>
        <row r="5727">
          <cell r="A5727">
            <v>1313115243</v>
          </cell>
          <cell r="B5727">
            <v>131311</v>
          </cell>
          <cell r="C5727" t="str">
            <v>Прочие запасные части</v>
          </cell>
          <cell r="D5727" t="str">
            <v>F10041HS1R55 Бронедиск задний</v>
          </cell>
          <cell r="E5727">
            <v>2</v>
          </cell>
          <cell r="F5727">
            <v>796516.86</v>
          </cell>
          <cell r="G5727">
            <v>0</v>
          </cell>
          <cell r="H5727">
            <v>0</v>
          </cell>
          <cell r="I5727">
            <v>0</v>
          </cell>
          <cell r="J5727">
            <v>0</v>
          </cell>
          <cell r="K5727">
            <v>2</v>
          </cell>
          <cell r="L5727">
            <v>796516.86</v>
          </cell>
        </row>
        <row r="5728">
          <cell r="A5728">
            <v>1313115247</v>
          </cell>
          <cell r="B5728">
            <v>131311</v>
          </cell>
          <cell r="C5728" t="str">
            <v>Прочие запасные части</v>
          </cell>
          <cell r="D5728" t="str">
            <v>YE108G02 Кольцо компрессионное</v>
          </cell>
          <cell r="E5728">
            <v>8</v>
          </cell>
          <cell r="F5728">
            <v>37303.93</v>
          </cell>
          <cell r="G5728">
            <v>0</v>
          </cell>
          <cell r="H5728">
            <v>0</v>
          </cell>
          <cell r="I5728">
            <v>0</v>
          </cell>
          <cell r="J5728">
            <v>0</v>
          </cell>
          <cell r="K5728">
            <v>8</v>
          </cell>
          <cell r="L5728">
            <v>37303.93</v>
          </cell>
        </row>
        <row r="5729">
          <cell r="A5729">
            <v>1313115249</v>
          </cell>
          <cell r="B5729">
            <v>131311</v>
          </cell>
          <cell r="C5729" t="str">
            <v>Прочие запасные части</v>
          </cell>
          <cell r="D5729" t="str">
            <v>F118-1P50 Ограничитель -рассекатель</v>
          </cell>
          <cell r="E5729">
            <v>7</v>
          </cell>
          <cell r="F5729">
            <v>231168</v>
          </cell>
          <cell r="G5729">
            <v>0</v>
          </cell>
          <cell r="H5729">
            <v>0</v>
          </cell>
          <cell r="I5729">
            <v>0</v>
          </cell>
          <cell r="J5729">
            <v>0</v>
          </cell>
          <cell r="K5729">
            <v>7</v>
          </cell>
          <cell r="L5729">
            <v>231168</v>
          </cell>
        </row>
        <row r="5730">
          <cell r="A5730">
            <v>1313115250</v>
          </cell>
          <cell r="B5730">
            <v>131311</v>
          </cell>
          <cell r="C5730" t="str">
            <v>Прочие запасные части</v>
          </cell>
          <cell r="D5730" t="str">
            <v>53T456N387 Кольцо уплотнительное</v>
          </cell>
          <cell r="E5730">
            <v>7</v>
          </cell>
          <cell r="F5730">
            <v>21267.5</v>
          </cell>
          <cell r="G5730">
            <v>0</v>
          </cell>
          <cell r="H5730">
            <v>0</v>
          </cell>
          <cell r="I5730">
            <v>0</v>
          </cell>
          <cell r="J5730">
            <v>0</v>
          </cell>
          <cell r="K5730">
            <v>7</v>
          </cell>
          <cell r="L5730">
            <v>21267.5</v>
          </cell>
        </row>
        <row r="5731">
          <cell r="A5731">
            <v>1313115251</v>
          </cell>
          <cell r="B5731">
            <v>131311</v>
          </cell>
          <cell r="C5731" t="str">
            <v>Прочие запасные части</v>
          </cell>
          <cell r="D5731" t="str">
            <v>F025P10 Прокладки регулировочные /комп.</v>
          </cell>
          <cell r="E5731">
            <v>7</v>
          </cell>
          <cell r="F5731">
            <v>58254.37</v>
          </cell>
          <cell r="G5731">
            <v>0</v>
          </cell>
          <cell r="H5731">
            <v>0</v>
          </cell>
          <cell r="I5731">
            <v>0</v>
          </cell>
          <cell r="J5731">
            <v>0</v>
          </cell>
          <cell r="K5731">
            <v>7</v>
          </cell>
          <cell r="L5731">
            <v>58254.37</v>
          </cell>
        </row>
        <row r="5732">
          <cell r="A5732">
            <v>1313115252</v>
          </cell>
          <cell r="B5732">
            <v>131311</v>
          </cell>
          <cell r="C5732" t="str">
            <v>Прочие запасные части</v>
          </cell>
          <cell r="D5732" t="str">
            <v>F089-10S10 Уплотнение подшипника</v>
          </cell>
          <cell r="E5732">
            <v>7</v>
          </cell>
          <cell r="F5732">
            <v>34305.31</v>
          </cell>
          <cell r="G5732">
            <v>0</v>
          </cell>
          <cell r="H5732">
            <v>0</v>
          </cell>
          <cell r="I5732">
            <v>0</v>
          </cell>
          <cell r="J5732">
            <v>0</v>
          </cell>
          <cell r="K5732">
            <v>7</v>
          </cell>
          <cell r="L5732">
            <v>34305.31</v>
          </cell>
        </row>
        <row r="5733">
          <cell r="A5733">
            <v>1313115260</v>
          </cell>
          <cell r="B5733">
            <v>131311</v>
          </cell>
          <cell r="C5733" t="str">
            <v>Прочие запасные части</v>
          </cell>
          <cell r="D5733" t="str">
            <v>В15127R55 Колесо рабочее</v>
          </cell>
          <cell r="E5733">
            <v>2</v>
          </cell>
          <cell r="F5733">
            <v>148167.67999999999</v>
          </cell>
          <cell r="G5733">
            <v>0</v>
          </cell>
          <cell r="H5733">
            <v>0</v>
          </cell>
          <cell r="I5733">
            <v>0</v>
          </cell>
          <cell r="J5733">
            <v>0</v>
          </cell>
          <cell r="K5733">
            <v>2</v>
          </cell>
          <cell r="L5733">
            <v>148167.67999999999</v>
          </cell>
        </row>
        <row r="5734">
          <cell r="A5734">
            <v>1313115267</v>
          </cell>
          <cell r="B5734">
            <v>131311</v>
          </cell>
          <cell r="C5734" t="str">
            <v>Прочие запасные части</v>
          </cell>
          <cell r="D5734" t="str">
            <v>Е145RE1A05 Колесо рабочее</v>
          </cell>
          <cell r="E5734">
            <v>2</v>
          </cell>
          <cell r="F5734">
            <v>481138</v>
          </cell>
          <cell r="G5734">
            <v>0</v>
          </cell>
          <cell r="H5734">
            <v>0</v>
          </cell>
          <cell r="I5734">
            <v>0</v>
          </cell>
          <cell r="J5734">
            <v>0</v>
          </cell>
          <cell r="K5734">
            <v>2</v>
          </cell>
          <cell r="L5734">
            <v>481138</v>
          </cell>
        </row>
        <row r="5735">
          <cell r="A5735">
            <v>1313115268</v>
          </cell>
          <cell r="B5735">
            <v>131311</v>
          </cell>
          <cell r="C5735" t="str">
            <v>Прочие запасные части</v>
          </cell>
          <cell r="D5735" t="str">
            <v>E4041HS1A05 Задний бронедиск</v>
          </cell>
          <cell r="E5735">
            <v>2</v>
          </cell>
          <cell r="F5735">
            <v>332065.68</v>
          </cell>
          <cell r="G5735">
            <v>0</v>
          </cell>
          <cell r="H5735">
            <v>0</v>
          </cell>
          <cell r="I5735">
            <v>0</v>
          </cell>
          <cell r="J5735">
            <v>0</v>
          </cell>
          <cell r="K5735">
            <v>2</v>
          </cell>
          <cell r="L5735">
            <v>332065.68</v>
          </cell>
        </row>
        <row r="5736">
          <cell r="A5736">
            <v>1313115269</v>
          </cell>
          <cell r="B5736">
            <v>131311</v>
          </cell>
          <cell r="C5736" t="str">
            <v>Прочие запасные части</v>
          </cell>
          <cell r="D5736" t="str">
            <v>E4110A05 Улита</v>
          </cell>
          <cell r="E5736">
            <v>2</v>
          </cell>
          <cell r="F5736">
            <v>478912.8</v>
          </cell>
          <cell r="G5736">
            <v>0</v>
          </cell>
          <cell r="H5736">
            <v>0</v>
          </cell>
          <cell r="I5736">
            <v>0</v>
          </cell>
          <cell r="J5736">
            <v>0</v>
          </cell>
          <cell r="K5736">
            <v>2</v>
          </cell>
          <cell r="L5736">
            <v>478912.8</v>
          </cell>
        </row>
        <row r="5737">
          <cell r="A5737">
            <v>1313115270</v>
          </cell>
          <cell r="B5737">
            <v>131311</v>
          </cell>
          <cell r="C5737" t="str">
            <v>Прочие запасные части</v>
          </cell>
          <cell r="D5737" t="str">
            <v>B1052R55 Колесо рабочее</v>
          </cell>
          <cell r="E5737">
            <v>2</v>
          </cell>
          <cell r="F5737">
            <v>107261.96</v>
          </cell>
          <cell r="G5737">
            <v>0</v>
          </cell>
          <cell r="H5737">
            <v>0</v>
          </cell>
          <cell r="I5737">
            <v>0</v>
          </cell>
          <cell r="J5737">
            <v>0</v>
          </cell>
          <cell r="K5737">
            <v>2</v>
          </cell>
          <cell r="L5737">
            <v>107261.96</v>
          </cell>
        </row>
        <row r="5738">
          <cell r="A5738">
            <v>1313115271</v>
          </cell>
          <cell r="B5738">
            <v>131311</v>
          </cell>
          <cell r="C5738" t="str">
            <v>Прочие запасные части</v>
          </cell>
          <cell r="D5738" t="str">
            <v>B1017R55 Футеровка крышки</v>
          </cell>
          <cell r="E5738">
            <v>2</v>
          </cell>
          <cell r="F5738">
            <v>66048</v>
          </cell>
          <cell r="G5738">
            <v>0</v>
          </cell>
          <cell r="H5738">
            <v>0</v>
          </cell>
          <cell r="I5738">
            <v>0</v>
          </cell>
          <cell r="J5738">
            <v>0</v>
          </cell>
          <cell r="K5738">
            <v>2</v>
          </cell>
          <cell r="L5738">
            <v>66048</v>
          </cell>
        </row>
        <row r="5739">
          <cell r="A5739">
            <v>1313115272</v>
          </cell>
          <cell r="B5739">
            <v>131311</v>
          </cell>
          <cell r="C5739" t="str">
            <v>Прочие запасные части</v>
          </cell>
          <cell r="D5739" t="str">
            <v>B1036HS1R55 Футеровка корпуса</v>
          </cell>
          <cell r="E5739">
            <v>2</v>
          </cell>
          <cell r="F5739">
            <v>176359.16</v>
          </cell>
          <cell r="G5739">
            <v>0</v>
          </cell>
          <cell r="H5739">
            <v>0</v>
          </cell>
          <cell r="I5739">
            <v>0</v>
          </cell>
          <cell r="J5739">
            <v>0</v>
          </cell>
          <cell r="K5739">
            <v>2</v>
          </cell>
          <cell r="L5739">
            <v>176359.16</v>
          </cell>
        </row>
        <row r="5740">
          <cell r="A5740">
            <v>1313115273</v>
          </cell>
          <cell r="B5740">
            <v>131311</v>
          </cell>
          <cell r="C5740" t="str">
            <v>Прочие запасные части</v>
          </cell>
          <cell r="D5740" t="str">
            <v>B075C21 Втулка вала защитная</v>
          </cell>
          <cell r="E5740">
            <v>2</v>
          </cell>
          <cell r="F5740">
            <v>26947.57</v>
          </cell>
          <cell r="G5740">
            <v>0</v>
          </cell>
          <cell r="H5740">
            <v>0</v>
          </cell>
          <cell r="I5740">
            <v>0</v>
          </cell>
          <cell r="J5740">
            <v>0</v>
          </cell>
          <cell r="K5740">
            <v>2</v>
          </cell>
          <cell r="L5740">
            <v>26947.57</v>
          </cell>
        </row>
        <row r="5741">
          <cell r="A5741">
            <v>1313115274</v>
          </cell>
          <cell r="B5741">
            <v>131311</v>
          </cell>
          <cell r="C5741" t="str">
            <v>Прочие запасные части</v>
          </cell>
          <cell r="D5741" t="str">
            <v>B109S10 Кольцо уплотнительное</v>
          </cell>
          <cell r="E5741">
            <v>4</v>
          </cell>
          <cell r="F5741">
            <v>634.07000000000005</v>
          </cell>
          <cell r="G5741">
            <v>0</v>
          </cell>
          <cell r="H5741">
            <v>0</v>
          </cell>
          <cell r="I5741">
            <v>0</v>
          </cell>
          <cell r="J5741">
            <v>0</v>
          </cell>
          <cell r="K5741">
            <v>4</v>
          </cell>
          <cell r="L5741">
            <v>634.07000000000005</v>
          </cell>
        </row>
        <row r="5742">
          <cell r="A5742">
            <v>1313115276</v>
          </cell>
          <cell r="B5742">
            <v>131311</v>
          </cell>
          <cell r="C5742" t="str">
            <v>Прочие запасные части</v>
          </cell>
          <cell r="D5742" t="str">
            <v>B117C21 Втулка вала дистанционная</v>
          </cell>
          <cell r="E5742">
            <v>2</v>
          </cell>
          <cell r="F5742">
            <v>45190.04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2</v>
          </cell>
          <cell r="L5742">
            <v>45190.04</v>
          </cell>
        </row>
        <row r="5743">
          <cell r="A5743">
            <v>1313115278</v>
          </cell>
          <cell r="B5743">
            <v>131311</v>
          </cell>
          <cell r="C5743" t="str">
            <v>Прочие запасные части</v>
          </cell>
          <cell r="D5743" t="str">
            <v>E4083A05 Бронедиск передний</v>
          </cell>
          <cell r="E5743">
            <v>2</v>
          </cell>
          <cell r="F5743">
            <v>329844.37</v>
          </cell>
          <cell r="G5743">
            <v>0</v>
          </cell>
          <cell r="H5743">
            <v>0</v>
          </cell>
          <cell r="I5743">
            <v>0</v>
          </cell>
          <cell r="J5743">
            <v>0</v>
          </cell>
          <cell r="K5743">
            <v>2</v>
          </cell>
          <cell r="L5743">
            <v>329844.37</v>
          </cell>
        </row>
        <row r="5744">
          <cell r="A5744">
            <v>1313115281</v>
          </cell>
          <cell r="B5744">
            <v>131311</v>
          </cell>
          <cell r="C5744" t="str">
            <v>Прочие запасные части</v>
          </cell>
          <cell r="D5744" t="str">
            <v>Подшипник WW A009</v>
          </cell>
          <cell r="E5744">
            <v>6</v>
          </cell>
          <cell r="F5744">
            <v>38164.660000000003</v>
          </cell>
          <cell r="G5744">
            <v>0</v>
          </cell>
          <cell r="H5744">
            <v>0</v>
          </cell>
          <cell r="I5744">
            <v>0</v>
          </cell>
          <cell r="J5744">
            <v>0</v>
          </cell>
          <cell r="K5744">
            <v>6</v>
          </cell>
          <cell r="L5744">
            <v>38164.660000000003</v>
          </cell>
        </row>
        <row r="5745">
          <cell r="A5745">
            <v>1313115282</v>
          </cell>
          <cell r="B5745">
            <v>131311</v>
          </cell>
          <cell r="C5745" t="str">
            <v>Прочие запасные части</v>
          </cell>
          <cell r="D5745" t="str">
            <v>Подшипник WW C009</v>
          </cell>
          <cell r="E5745">
            <v>10</v>
          </cell>
          <cell r="F5745">
            <v>109150</v>
          </cell>
          <cell r="G5745">
            <v>0</v>
          </cell>
          <cell r="H5745">
            <v>0</v>
          </cell>
          <cell r="I5745">
            <v>0</v>
          </cell>
          <cell r="J5745">
            <v>0</v>
          </cell>
          <cell r="K5745">
            <v>10</v>
          </cell>
          <cell r="L5745">
            <v>109150</v>
          </cell>
        </row>
        <row r="5746">
          <cell r="A5746">
            <v>1313115283</v>
          </cell>
          <cell r="B5746">
            <v>131311</v>
          </cell>
          <cell r="C5746" t="str">
            <v>Прочие запасные части</v>
          </cell>
          <cell r="D5746" t="str">
            <v>Подшипник WW E009</v>
          </cell>
          <cell r="E5746">
            <v>12</v>
          </cell>
          <cell r="F5746">
            <v>369200.57</v>
          </cell>
          <cell r="G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12</v>
          </cell>
          <cell r="L5746">
            <v>369200.57</v>
          </cell>
        </row>
        <row r="5747">
          <cell r="A5747">
            <v>1313115284</v>
          </cell>
          <cell r="B5747">
            <v>131311</v>
          </cell>
          <cell r="C5747" t="str">
            <v>Прочие запасные части</v>
          </cell>
          <cell r="D5747" t="str">
            <v>Подшипник WW D009</v>
          </cell>
          <cell r="E5747">
            <v>16</v>
          </cell>
          <cell r="F5747">
            <v>272110</v>
          </cell>
          <cell r="G5747">
            <v>0</v>
          </cell>
          <cell r="H5747">
            <v>0</v>
          </cell>
          <cell r="I5747">
            <v>0</v>
          </cell>
          <cell r="J5747">
            <v>0</v>
          </cell>
          <cell r="K5747">
            <v>16</v>
          </cell>
          <cell r="L5747">
            <v>272110</v>
          </cell>
        </row>
        <row r="5748">
          <cell r="A5748">
            <v>1313115285</v>
          </cell>
          <cell r="B5748">
            <v>131311</v>
          </cell>
          <cell r="C5748" t="str">
            <v>Прочие запасные части</v>
          </cell>
          <cell r="D5748" t="str">
            <v>Подшипник WW B009</v>
          </cell>
          <cell r="E5748">
            <v>4</v>
          </cell>
          <cell r="F5748">
            <v>29808.639999999999</v>
          </cell>
          <cell r="G5748">
            <v>0</v>
          </cell>
          <cell r="H5748">
            <v>0</v>
          </cell>
          <cell r="I5748">
            <v>0</v>
          </cell>
          <cell r="J5748">
            <v>0</v>
          </cell>
          <cell r="K5748">
            <v>4</v>
          </cell>
          <cell r="L5748">
            <v>29808.639999999999</v>
          </cell>
        </row>
        <row r="5749">
          <cell r="A5749">
            <v>1313115286</v>
          </cell>
          <cell r="B5749">
            <v>131311</v>
          </cell>
          <cell r="C5749" t="str">
            <v>Прочие запасные части</v>
          </cell>
          <cell r="D5749" t="str">
            <v>Подшипник WW F009</v>
          </cell>
          <cell r="E5749">
            <v>14</v>
          </cell>
          <cell r="F5749">
            <v>928548.75</v>
          </cell>
          <cell r="G5749">
            <v>0</v>
          </cell>
          <cell r="H5749">
            <v>0</v>
          </cell>
          <cell r="I5749">
            <v>0</v>
          </cell>
          <cell r="J5749">
            <v>0</v>
          </cell>
          <cell r="K5749">
            <v>14</v>
          </cell>
          <cell r="L5749">
            <v>928548.75</v>
          </cell>
        </row>
        <row r="5750">
          <cell r="A5750">
            <v>1313115287</v>
          </cell>
          <cell r="B5750">
            <v>131311</v>
          </cell>
          <cell r="C5750" t="str">
            <v>Прочие запасные части</v>
          </cell>
          <cell r="D5750" t="str">
            <v>Подшипник WW VE009D</v>
          </cell>
          <cell r="E5750">
            <v>3</v>
          </cell>
          <cell r="F5750">
            <v>69906.37</v>
          </cell>
          <cell r="G5750">
            <v>0</v>
          </cell>
          <cell r="H5750">
            <v>0</v>
          </cell>
          <cell r="I5750">
            <v>0</v>
          </cell>
          <cell r="J5750">
            <v>0</v>
          </cell>
          <cell r="K5750">
            <v>3</v>
          </cell>
          <cell r="L5750">
            <v>69906.37</v>
          </cell>
        </row>
        <row r="5751">
          <cell r="A5751">
            <v>1313115288</v>
          </cell>
          <cell r="B5751">
            <v>131311</v>
          </cell>
          <cell r="C5751" t="str">
            <v>Прочие запасные части</v>
          </cell>
          <cell r="D5751" t="str">
            <v>Подшипник WW VE009</v>
          </cell>
          <cell r="E5751">
            <v>3</v>
          </cell>
          <cell r="F5751">
            <v>121594.71</v>
          </cell>
          <cell r="G5751">
            <v>0</v>
          </cell>
          <cell r="H5751">
            <v>0</v>
          </cell>
          <cell r="I5751">
            <v>0</v>
          </cell>
          <cell r="J5751">
            <v>0</v>
          </cell>
          <cell r="K5751">
            <v>3</v>
          </cell>
          <cell r="L5751">
            <v>121594.71</v>
          </cell>
        </row>
        <row r="5752">
          <cell r="A5752">
            <v>1313115289</v>
          </cell>
          <cell r="B5752">
            <v>131311</v>
          </cell>
          <cell r="C5752" t="str">
            <v>Прочие запасные части</v>
          </cell>
          <cell r="D5752" t="str">
            <v>Подшипник WW VD009D</v>
          </cell>
          <cell r="E5752">
            <v>5</v>
          </cell>
          <cell r="F5752">
            <v>77673.75</v>
          </cell>
          <cell r="G5752">
            <v>0</v>
          </cell>
          <cell r="H5752">
            <v>0</v>
          </cell>
          <cell r="I5752">
            <v>0</v>
          </cell>
          <cell r="J5752">
            <v>0</v>
          </cell>
          <cell r="K5752">
            <v>5</v>
          </cell>
          <cell r="L5752">
            <v>77673.75</v>
          </cell>
        </row>
        <row r="5753">
          <cell r="A5753">
            <v>1313115290</v>
          </cell>
          <cell r="B5753">
            <v>131311</v>
          </cell>
          <cell r="C5753" t="str">
            <v>Прочие запасные части</v>
          </cell>
          <cell r="D5753" t="str">
            <v>Подшипник WW VD009</v>
          </cell>
          <cell r="E5753">
            <v>5</v>
          </cell>
          <cell r="F5753">
            <v>202657.86</v>
          </cell>
          <cell r="G5753">
            <v>0</v>
          </cell>
          <cell r="H5753">
            <v>0</v>
          </cell>
          <cell r="I5753">
            <v>0</v>
          </cell>
          <cell r="J5753">
            <v>0</v>
          </cell>
          <cell r="K5753">
            <v>5</v>
          </cell>
          <cell r="L5753">
            <v>202657.86</v>
          </cell>
        </row>
        <row r="5754">
          <cell r="A5754">
            <v>1313115291</v>
          </cell>
          <cell r="B5754">
            <v>131311</v>
          </cell>
          <cell r="C5754" t="str">
            <v>Прочие запасные части</v>
          </cell>
          <cell r="D5754" t="str">
            <v>Подшипник WW VC009D</v>
          </cell>
          <cell r="E5754">
            <v>5</v>
          </cell>
          <cell r="F5754">
            <v>51761.79</v>
          </cell>
          <cell r="G5754">
            <v>0</v>
          </cell>
          <cell r="H5754">
            <v>0</v>
          </cell>
          <cell r="I5754">
            <v>0</v>
          </cell>
          <cell r="J5754">
            <v>0</v>
          </cell>
          <cell r="K5754">
            <v>5</v>
          </cell>
          <cell r="L5754">
            <v>51761.79</v>
          </cell>
        </row>
        <row r="5755">
          <cell r="A5755">
            <v>1313115292</v>
          </cell>
          <cell r="B5755">
            <v>131311</v>
          </cell>
          <cell r="C5755" t="str">
            <v>Прочие запасные части</v>
          </cell>
          <cell r="D5755" t="str">
            <v>Подшипник WW VC009</v>
          </cell>
          <cell r="E5755">
            <v>5</v>
          </cell>
          <cell r="F5755">
            <v>91090.13</v>
          </cell>
          <cell r="G5755">
            <v>0</v>
          </cell>
          <cell r="H5755">
            <v>0</v>
          </cell>
          <cell r="I5755">
            <v>0</v>
          </cell>
          <cell r="J5755">
            <v>0</v>
          </cell>
          <cell r="K5755">
            <v>5</v>
          </cell>
          <cell r="L5755">
            <v>91090.13</v>
          </cell>
        </row>
        <row r="5756">
          <cell r="A5756">
            <v>1313115293</v>
          </cell>
          <cell r="B5756">
            <v>131311</v>
          </cell>
          <cell r="C5756" t="str">
            <v>Прочие запасные части</v>
          </cell>
          <cell r="D5756" t="str">
            <v>Футеровка камеры питательной 15035CVX94R55</v>
          </cell>
          <cell r="E5756">
            <v>1</v>
          </cell>
          <cell r="F5756">
            <v>148129.96</v>
          </cell>
          <cell r="G5756">
            <v>0</v>
          </cell>
          <cell r="H5756">
            <v>0</v>
          </cell>
          <cell r="I5756">
            <v>0</v>
          </cell>
          <cell r="J5756">
            <v>0</v>
          </cell>
          <cell r="K5756">
            <v>1</v>
          </cell>
          <cell r="L5756">
            <v>148129.96</v>
          </cell>
        </row>
        <row r="5757">
          <cell r="A5757">
            <v>1313115298</v>
          </cell>
          <cell r="B5757">
            <v>131311</v>
          </cell>
          <cell r="C5757" t="str">
            <v>Прочие запасные части</v>
          </cell>
          <cell r="D5757" t="str">
            <v>Фильтр воздушный для генератора Geko</v>
          </cell>
          <cell r="E5757">
            <v>1</v>
          </cell>
          <cell r="F5757">
            <v>17542.73</v>
          </cell>
          <cell r="G5757">
            <v>0</v>
          </cell>
          <cell r="H5757">
            <v>0</v>
          </cell>
          <cell r="I5757">
            <v>0</v>
          </cell>
          <cell r="J5757">
            <v>0</v>
          </cell>
          <cell r="K5757">
            <v>1</v>
          </cell>
          <cell r="L5757">
            <v>17542.73</v>
          </cell>
        </row>
        <row r="5758">
          <cell r="A5758">
            <v>1313115300</v>
          </cell>
          <cell r="B5758">
            <v>131311</v>
          </cell>
          <cell r="C5758" t="str">
            <v>Прочие запасные части</v>
          </cell>
          <cell r="D5758" t="str">
            <v>Фильтр маслянный МЕ-002 740-1012040-10</v>
          </cell>
          <cell r="E5758">
            <v>52</v>
          </cell>
          <cell r="F5758">
            <v>9285.77</v>
          </cell>
          <cell r="G5758">
            <v>0</v>
          </cell>
          <cell r="H5758">
            <v>0</v>
          </cell>
          <cell r="I5758">
            <v>0</v>
          </cell>
          <cell r="J5758">
            <v>0</v>
          </cell>
          <cell r="K5758">
            <v>52</v>
          </cell>
          <cell r="L5758">
            <v>9285.77</v>
          </cell>
        </row>
        <row r="5759">
          <cell r="A5759">
            <v>1314010045</v>
          </cell>
          <cell r="B5759">
            <v>131401</v>
          </cell>
          <cell r="C5759" t="str">
            <v>Хозяйственные товары (в т.ч. посуда, краска)</v>
          </cell>
          <cell r="D5759" t="str">
            <v>Чайник электрический</v>
          </cell>
          <cell r="E5759">
            <v>1</v>
          </cell>
          <cell r="F5759">
            <v>5170</v>
          </cell>
          <cell r="G5759">
            <v>3</v>
          </cell>
          <cell r="H5759">
            <v>9000</v>
          </cell>
          <cell r="I5759">
            <v>0</v>
          </cell>
          <cell r="J5759">
            <v>0</v>
          </cell>
          <cell r="K5759">
            <v>4</v>
          </cell>
          <cell r="L5759">
            <v>14170</v>
          </cell>
          <cell r="M5759" t="str">
            <v>ХД</v>
          </cell>
        </row>
        <row r="5760">
          <cell r="A5760">
            <v>1314010091</v>
          </cell>
          <cell r="B5760">
            <v>131401</v>
          </cell>
          <cell r="C5760" t="str">
            <v>Хозяйственные товары (в т.ч. посуда, краска)</v>
          </cell>
          <cell r="D5760" t="str">
            <v>бак 40л</v>
          </cell>
          <cell r="E5760">
            <v>6</v>
          </cell>
          <cell r="F5760">
            <v>47600</v>
          </cell>
          <cell r="G5760">
            <v>0</v>
          </cell>
          <cell r="H5760">
            <v>0</v>
          </cell>
          <cell r="I5760">
            <v>0</v>
          </cell>
          <cell r="J5760">
            <v>0</v>
          </cell>
          <cell r="K5760">
            <v>6</v>
          </cell>
          <cell r="L5760">
            <v>47600</v>
          </cell>
        </row>
        <row r="5761">
          <cell r="A5761">
            <v>1314010094</v>
          </cell>
          <cell r="B5761">
            <v>131401</v>
          </cell>
          <cell r="C5761" t="str">
            <v>Хозяйственные товары (в т.ч. посуда, краска)</v>
          </cell>
          <cell r="D5761" t="str">
            <v>бак алюмин. 20л 3413,04</v>
          </cell>
          <cell r="E5761">
            <v>2</v>
          </cell>
          <cell r="F5761">
            <v>21318</v>
          </cell>
          <cell r="G5761">
            <v>0</v>
          </cell>
          <cell r="H5761">
            <v>0</v>
          </cell>
          <cell r="I5761">
            <v>0</v>
          </cell>
          <cell r="J5761">
            <v>0</v>
          </cell>
          <cell r="K5761">
            <v>2</v>
          </cell>
          <cell r="L5761">
            <v>21318</v>
          </cell>
        </row>
        <row r="5762">
          <cell r="A5762">
            <v>1314010100</v>
          </cell>
          <cell r="B5762">
            <v>131401</v>
          </cell>
          <cell r="C5762" t="str">
            <v>Хозяйственные товары (в т.ч. посуда, краска)</v>
          </cell>
          <cell r="D5762" t="str">
            <v>Бак оцинкованный 32л.</v>
          </cell>
          <cell r="E5762">
            <v>10</v>
          </cell>
          <cell r="F5762">
            <v>24107.14</v>
          </cell>
          <cell r="G5762">
            <v>0</v>
          </cell>
          <cell r="H5762">
            <v>0</v>
          </cell>
          <cell r="I5762">
            <v>1</v>
          </cell>
          <cell r="J5762">
            <v>2410.71</v>
          </cell>
          <cell r="K5762">
            <v>9</v>
          </cell>
          <cell r="L5762">
            <v>21696.43</v>
          </cell>
        </row>
        <row r="5763">
          <cell r="A5763">
            <v>1314010111</v>
          </cell>
          <cell r="B5763">
            <v>131401</v>
          </cell>
          <cell r="C5763" t="str">
            <v>Хозяйственные товары (в т.ч. посуда, краска)</v>
          </cell>
          <cell r="D5763" t="str">
            <v>белизна</v>
          </cell>
          <cell r="E5763">
            <v>0</v>
          </cell>
          <cell r="F5763">
            <v>0</v>
          </cell>
          <cell r="G5763">
            <v>50</v>
          </cell>
          <cell r="H5763">
            <v>5000</v>
          </cell>
          <cell r="I5763">
            <v>0</v>
          </cell>
          <cell r="J5763">
            <v>0</v>
          </cell>
          <cell r="K5763">
            <v>50</v>
          </cell>
          <cell r="L5763">
            <v>5000</v>
          </cell>
          <cell r="M5763" t="str">
            <v>ХД</v>
          </cell>
        </row>
        <row r="5764">
          <cell r="A5764">
            <v>1314010138</v>
          </cell>
          <cell r="B5764">
            <v>131401</v>
          </cell>
          <cell r="C5764" t="str">
            <v>Хозяйственные товары (в т.ч. посуда, краска)</v>
          </cell>
          <cell r="D5764" t="str">
            <v>блюдо для фруктов метал. 234,78</v>
          </cell>
          <cell r="E5764">
            <v>6</v>
          </cell>
          <cell r="F5764">
            <v>1408.68</v>
          </cell>
          <cell r="G5764">
            <v>0</v>
          </cell>
          <cell r="H5764">
            <v>0</v>
          </cell>
          <cell r="I5764">
            <v>0</v>
          </cell>
          <cell r="J5764">
            <v>0</v>
          </cell>
          <cell r="K5764">
            <v>6</v>
          </cell>
          <cell r="L5764">
            <v>1408.68</v>
          </cell>
        </row>
        <row r="5765">
          <cell r="A5765">
            <v>1314010187</v>
          </cell>
          <cell r="B5765">
            <v>131401</v>
          </cell>
          <cell r="C5765" t="str">
            <v>Хозяйственные товары (в т.ч. посуда, краска)</v>
          </cell>
          <cell r="D5765" t="str">
            <v>Бумага туалетная</v>
          </cell>
          <cell r="E5765">
            <v>0</v>
          </cell>
          <cell r="F5765">
            <v>0</v>
          </cell>
          <cell r="G5765">
            <v>60</v>
          </cell>
          <cell r="H5765">
            <v>2100</v>
          </cell>
          <cell r="I5765">
            <v>0</v>
          </cell>
          <cell r="J5765">
            <v>0</v>
          </cell>
          <cell r="K5765">
            <v>60</v>
          </cell>
          <cell r="L5765">
            <v>2100</v>
          </cell>
          <cell r="M5765" t="str">
            <v>ХД</v>
          </cell>
        </row>
        <row r="5766">
          <cell r="A5766">
            <v>1314010266</v>
          </cell>
          <cell r="B5766">
            <v>131401</v>
          </cell>
          <cell r="C5766" t="str">
            <v>Хозяйственные товары (в т.ч. посуда, краска)</v>
          </cell>
          <cell r="D5766" t="str">
            <v>гель для душа</v>
          </cell>
          <cell r="E5766">
            <v>0</v>
          </cell>
          <cell r="F5766">
            <v>0</v>
          </cell>
          <cell r="G5766">
            <v>10</v>
          </cell>
          <cell r="H5766">
            <v>7000</v>
          </cell>
          <cell r="I5766">
            <v>0</v>
          </cell>
          <cell r="J5766">
            <v>0</v>
          </cell>
          <cell r="K5766">
            <v>10</v>
          </cell>
          <cell r="L5766">
            <v>7000</v>
          </cell>
          <cell r="M5766" t="str">
            <v>ХД</v>
          </cell>
        </row>
        <row r="5767">
          <cell r="A5767">
            <v>1314010303</v>
          </cell>
          <cell r="B5767">
            <v>131401</v>
          </cell>
          <cell r="C5767" t="str">
            <v>Хозяйственные товары (в т.ч. посуда, краска)</v>
          </cell>
          <cell r="D5767" t="str">
            <v>доместос</v>
          </cell>
          <cell r="E5767">
            <v>0</v>
          </cell>
          <cell r="F5767">
            <v>0</v>
          </cell>
          <cell r="G5767">
            <v>28</v>
          </cell>
          <cell r="H5767">
            <v>5040</v>
          </cell>
          <cell r="I5767">
            <v>0</v>
          </cell>
          <cell r="J5767">
            <v>0</v>
          </cell>
          <cell r="K5767">
            <v>28</v>
          </cell>
          <cell r="L5767">
            <v>5040</v>
          </cell>
          <cell r="M5767" t="str">
            <v>ХД</v>
          </cell>
        </row>
        <row r="5768">
          <cell r="A5768">
            <v>1314010312</v>
          </cell>
          <cell r="B5768">
            <v>131401</v>
          </cell>
          <cell r="C5768" t="str">
            <v>Хозяйственные товары (в т.ч. посуда, краска)</v>
          </cell>
          <cell r="D5768" t="str">
            <v>Доска раздел.</v>
          </cell>
          <cell r="E5768">
            <v>21</v>
          </cell>
          <cell r="F5768">
            <v>17570.439999999999</v>
          </cell>
          <cell r="G5768">
            <v>0</v>
          </cell>
          <cell r="H5768">
            <v>0</v>
          </cell>
          <cell r="I5768">
            <v>0</v>
          </cell>
          <cell r="J5768">
            <v>0</v>
          </cell>
          <cell r="K5768">
            <v>21</v>
          </cell>
          <cell r="L5768">
            <v>17570.439999999999</v>
          </cell>
        </row>
        <row r="5769">
          <cell r="A5769">
            <v>1314010322</v>
          </cell>
          <cell r="B5769">
            <v>131401</v>
          </cell>
          <cell r="C5769" t="str">
            <v>Хозяйственные товары (в т.ч. посуда, краска)</v>
          </cell>
          <cell r="D5769" t="str">
            <v>Друшлаг алюм.</v>
          </cell>
          <cell r="E5769">
            <v>2</v>
          </cell>
          <cell r="F5769">
            <v>2552</v>
          </cell>
          <cell r="G5769">
            <v>0</v>
          </cell>
          <cell r="H5769">
            <v>0</v>
          </cell>
          <cell r="I5769">
            <v>0</v>
          </cell>
          <cell r="J5769">
            <v>0</v>
          </cell>
          <cell r="K5769">
            <v>2</v>
          </cell>
          <cell r="L5769">
            <v>2552</v>
          </cell>
        </row>
        <row r="5770">
          <cell r="A5770">
            <v>1314010378</v>
          </cell>
          <cell r="B5770">
            <v>131401</v>
          </cell>
          <cell r="C5770" t="str">
            <v>Хозяйственные товары (в т.ч. посуда, краска)</v>
          </cell>
          <cell r="D5770" t="str">
            <v>казан 2435,0</v>
          </cell>
          <cell r="E5770">
            <v>1</v>
          </cell>
          <cell r="F5770">
            <v>2435</v>
          </cell>
          <cell r="G5770">
            <v>0</v>
          </cell>
          <cell r="H5770">
            <v>0</v>
          </cell>
          <cell r="I5770">
            <v>0</v>
          </cell>
          <cell r="J5770">
            <v>0</v>
          </cell>
          <cell r="K5770">
            <v>1</v>
          </cell>
          <cell r="L5770">
            <v>2435</v>
          </cell>
        </row>
        <row r="5771">
          <cell r="A5771">
            <v>1314010412</v>
          </cell>
          <cell r="B5771">
            <v>131401</v>
          </cell>
          <cell r="C5771" t="str">
            <v>Хозяйственные товары (в т.ч. посуда, краска)</v>
          </cell>
          <cell r="D5771" t="str">
            <v>Кастрюля</v>
          </cell>
          <cell r="E5771">
            <v>8</v>
          </cell>
          <cell r="F5771">
            <v>7948.29</v>
          </cell>
          <cell r="G5771">
            <v>0</v>
          </cell>
          <cell r="H5771">
            <v>0</v>
          </cell>
          <cell r="I5771">
            <v>0</v>
          </cell>
          <cell r="J5771">
            <v>0</v>
          </cell>
          <cell r="K5771">
            <v>8</v>
          </cell>
          <cell r="L5771">
            <v>7948.29</v>
          </cell>
        </row>
        <row r="5772">
          <cell r="A5772">
            <v>1314010418</v>
          </cell>
          <cell r="B5772">
            <v>131401</v>
          </cell>
          <cell r="C5772" t="str">
            <v>Хозяйственные товары (в т.ч. посуда, краска)</v>
          </cell>
          <cell r="D5772" t="str">
            <v>Кастрюля 4,5л</v>
          </cell>
          <cell r="E5772">
            <v>2</v>
          </cell>
          <cell r="F5772">
            <v>1478.26</v>
          </cell>
          <cell r="G5772">
            <v>0</v>
          </cell>
          <cell r="H5772">
            <v>0</v>
          </cell>
          <cell r="I5772">
            <v>0</v>
          </cell>
          <cell r="J5772">
            <v>0</v>
          </cell>
          <cell r="K5772">
            <v>2</v>
          </cell>
          <cell r="L5772">
            <v>1478.26</v>
          </cell>
        </row>
        <row r="5773">
          <cell r="A5773">
            <v>1314010419</v>
          </cell>
          <cell r="B5773">
            <v>131401</v>
          </cell>
          <cell r="C5773" t="str">
            <v>Хозяйственные товары (в т.ч. посуда, краска)</v>
          </cell>
          <cell r="D5773" t="str">
            <v>кастрюля алюм. 13л 1906,96</v>
          </cell>
          <cell r="E5773">
            <v>9</v>
          </cell>
          <cell r="F5773">
            <v>40526</v>
          </cell>
          <cell r="G5773">
            <v>0</v>
          </cell>
          <cell r="H5773">
            <v>0</v>
          </cell>
          <cell r="I5773">
            <v>0</v>
          </cell>
          <cell r="J5773">
            <v>0</v>
          </cell>
          <cell r="K5773">
            <v>9</v>
          </cell>
          <cell r="L5773">
            <v>40526</v>
          </cell>
        </row>
        <row r="5774">
          <cell r="A5774">
            <v>1314010420</v>
          </cell>
          <cell r="B5774">
            <v>131401</v>
          </cell>
          <cell r="C5774" t="str">
            <v>Хозяйственные товары (в т.ч. посуда, краска)</v>
          </cell>
          <cell r="D5774" t="str">
            <v>кастрюля алюм.15л 1956,52</v>
          </cell>
          <cell r="E5774">
            <v>1</v>
          </cell>
          <cell r="F5774">
            <v>1721.74</v>
          </cell>
          <cell r="G5774">
            <v>0</v>
          </cell>
          <cell r="H5774">
            <v>0</v>
          </cell>
          <cell r="I5774">
            <v>0</v>
          </cell>
          <cell r="J5774">
            <v>0</v>
          </cell>
          <cell r="K5774">
            <v>1</v>
          </cell>
          <cell r="L5774">
            <v>1721.74</v>
          </cell>
        </row>
        <row r="5775">
          <cell r="A5775">
            <v>1314010623</v>
          </cell>
          <cell r="B5775">
            <v>131401</v>
          </cell>
          <cell r="C5775" t="str">
            <v>Хозяйственные товары (в т.ч. посуда, краска)</v>
          </cell>
          <cell r="D5775" t="str">
            <v>креманки 335гр.</v>
          </cell>
          <cell r="E5775">
            <v>10</v>
          </cell>
          <cell r="F5775">
            <v>877.19</v>
          </cell>
          <cell r="G5775">
            <v>0</v>
          </cell>
          <cell r="H5775">
            <v>0</v>
          </cell>
          <cell r="I5775">
            <v>0</v>
          </cell>
          <cell r="J5775">
            <v>0</v>
          </cell>
          <cell r="K5775">
            <v>10</v>
          </cell>
          <cell r="L5775">
            <v>877.19</v>
          </cell>
        </row>
        <row r="5776">
          <cell r="A5776">
            <v>1314010657</v>
          </cell>
          <cell r="B5776">
            <v>131401</v>
          </cell>
          <cell r="C5776" t="str">
            <v>Хозяйственные товары (в т.ч. посуда, краска)</v>
          </cell>
          <cell r="D5776" t="str">
            <v>Кружка</v>
          </cell>
          <cell r="E5776">
            <v>320</v>
          </cell>
          <cell r="F5776">
            <v>72700</v>
          </cell>
          <cell r="G5776">
            <v>0</v>
          </cell>
          <cell r="H5776">
            <v>0</v>
          </cell>
          <cell r="I5776">
            <v>0</v>
          </cell>
          <cell r="J5776">
            <v>0</v>
          </cell>
          <cell r="K5776">
            <v>320</v>
          </cell>
          <cell r="L5776">
            <v>72700</v>
          </cell>
        </row>
        <row r="5777">
          <cell r="A5777">
            <v>1314010713</v>
          </cell>
          <cell r="B5777">
            <v>131401</v>
          </cell>
          <cell r="C5777" t="str">
            <v>Хозяйственные товары (в т.ч. посуда, краска)</v>
          </cell>
          <cell r="D5777" t="str">
            <v>Ложка для Соуса нерж.</v>
          </cell>
          <cell r="E5777">
            <v>20</v>
          </cell>
          <cell r="F5777">
            <v>9893.81</v>
          </cell>
          <cell r="G5777">
            <v>0</v>
          </cell>
          <cell r="H5777">
            <v>0</v>
          </cell>
          <cell r="I5777">
            <v>0</v>
          </cell>
          <cell r="J5777">
            <v>0</v>
          </cell>
          <cell r="K5777">
            <v>20</v>
          </cell>
          <cell r="L5777">
            <v>9893.81</v>
          </cell>
        </row>
        <row r="5778">
          <cell r="A5778">
            <v>1314010716</v>
          </cell>
          <cell r="B5778">
            <v>131401</v>
          </cell>
          <cell r="C5778" t="str">
            <v>Хозяйственные товары (в т.ч. посуда, краска)</v>
          </cell>
          <cell r="D5778" t="str">
            <v>ложка нерж. 195,0</v>
          </cell>
          <cell r="E5778">
            <v>20</v>
          </cell>
          <cell r="F5778">
            <v>3900</v>
          </cell>
          <cell r="G5778">
            <v>0</v>
          </cell>
          <cell r="H5778">
            <v>0</v>
          </cell>
          <cell r="I5778">
            <v>0</v>
          </cell>
          <cell r="J5778">
            <v>0</v>
          </cell>
          <cell r="K5778">
            <v>20</v>
          </cell>
          <cell r="L5778">
            <v>3900</v>
          </cell>
        </row>
        <row r="5779">
          <cell r="A5779">
            <v>1314010720</v>
          </cell>
          <cell r="B5779">
            <v>131401</v>
          </cell>
          <cell r="C5779" t="str">
            <v>Хозяйственные товары (в т.ч. посуда, краска)</v>
          </cell>
          <cell r="D5779" t="str">
            <v>ложка разлив.малая 254,1</v>
          </cell>
          <cell r="E5779">
            <v>20</v>
          </cell>
          <cell r="F5779">
            <v>16849.560000000001</v>
          </cell>
          <cell r="G5779">
            <v>0</v>
          </cell>
          <cell r="H5779">
            <v>0</v>
          </cell>
          <cell r="I5779">
            <v>0</v>
          </cell>
          <cell r="J5779">
            <v>0</v>
          </cell>
          <cell r="K5779">
            <v>20</v>
          </cell>
          <cell r="L5779">
            <v>16849.560000000001</v>
          </cell>
        </row>
        <row r="5780">
          <cell r="A5780">
            <v>1314010723</v>
          </cell>
          <cell r="B5780">
            <v>131401</v>
          </cell>
          <cell r="C5780" t="str">
            <v>Хозяйственные товары (в т.ч. посуда, краска)</v>
          </cell>
          <cell r="D5780" t="str">
            <v>Ложка столовая</v>
          </cell>
          <cell r="E5780">
            <v>287</v>
          </cell>
          <cell r="F5780">
            <v>54666</v>
          </cell>
          <cell r="G5780">
            <v>0</v>
          </cell>
          <cell r="H5780">
            <v>0</v>
          </cell>
          <cell r="I5780">
            <v>20</v>
          </cell>
          <cell r="J5780">
            <v>1800</v>
          </cell>
          <cell r="K5780">
            <v>267</v>
          </cell>
          <cell r="L5780">
            <v>52866</v>
          </cell>
        </row>
        <row r="5781">
          <cell r="A5781">
            <v>1314010724</v>
          </cell>
          <cell r="B5781">
            <v>131401</v>
          </cell>
          <cell r="C5781" t="str">
            <v>Хозяйственные товары (в т.ч. посуда, краска)</v>
          </cell>
          <cell r="D5781" t="str">
            <v>Ложка чайн.</v>
          </cell>
          <cell r="E5781">
            <v>400</v>
          </cell>
          <cell r="F5781">
            <v>119064.91</v>
          </cell>
          <cell r="G5781">
            <v>0</v>
          </cell>
          <cell r="H5781">
            <v>0</v>
          </cell>
          <cell r="I5781">
            <v>20</v>
          </cell>
          <cell r="J5781">
            <v>1600</v>
          </cell>
          <cell r="K5781">
            <v>380</v>
          </cell>
          <cell r="L5781">
            <v>117464.91</v>
          </cell>
        </row>
        <row r="5782">
          <cell r="A5782">
            <v>1314010747</v>
          </cell>
          <cell r="B5782">
            <v>131401</v>
          </cell>
          <cell r="C5782" t="str">
            <v>Хозяйственные товары (в т.ч. посуда, краска)</v>
          </cell>
          <cell r="D5782" t="str">
            <v>лопатка кулинарная 363</v>
          </cell>
          <cell r="E5782">
            <v>16</v>
          </cell>
          <cell r="F5782">
            <v>11973.36</v>
          </cell>
          <cell r="G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16</v>
          </cell>
          <cell r="L5782">
            <v>11973.36</v>
          </cell>
        </row>
        <row r="5783">
          <cell r="A5783">
            <v>1314010774</v>
          </cell>
          <cell r="B5783">
            <v>131401</v>
          </cell>
          <cell r="C5783" t="str">
            <v>Хозяйственные товары (в т.ч. посуда, краска)</v>
          </cell>
          <cell r="D5783" t="str">
            <v>мантоварка</v>
          </cell>
          <cell r="E5783">
            <v>4</v>
          </cell>
          <cell r="F5783">
            <v>7395.57</v>
          </cell>
          <cell r="G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4</v>
          </cell>
          <cell r="L5783">
            <v>7395.57</v>
          </cell>
        </row>
        <row r="5784">
          <cell r="A5784">
            <v>1314010855</v>
          </cell>
          <cell r="B5784">
            <v>131401</v>
          </cell>
          <cell r="C5784" t="str">
            <v>Хозяйственные товары (в т.ч. посуда, краска)</v>
          </cell>
          <cell r="D5784" t="str">
            <v>мойка эмалирован.</v>
          </cell>
          <cell r="E5784">
            <v>1</v>
          </cell>
          <cell r="F5784">
            <v>2456.14</v>
          </cell>
          <cell r="G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1</v>
          </cell>
          <cell r="L5784">
            <v>2456.14</v>
          </cell>
        </row>
        <row r="5785">
          <cell r="A5785">
            <v>1314010876</v>
          </cell>
          <cell r="B5785">
            <v>131401</v>
          </cell>
          <cell r="C5785" t="str">
            <v>Хозяйственные товары (в т.ч. посуда, краска)</v>
          </cell>
          <cell r="D5785" t="str">
            <v>Моющее средство "Фери"</v>
          </cell>
          <cell r="E5785">
            <v>100</v>
          </cell>
          <cell r="F5785">
            <v>31000</v>
          </cell>
          <cell r="G5785">
            <v>0</v>
          </cell>
          <cell r="H5785">
            <v>0</v>
          </cell>
          <cell r="I5785">
            <v>0</v>
          </cell>
          <cell r="J5785">
            <v>0</v>
          </cell>
          <cell r="K5785">
            <v>100</v>
          </cell>
          <cell r="L5785">
            <v>31000</v>
          </cell>
        </row>
        <row r="5786">
          <cell r="A5786">
            <v>1314010883</v>
          </cell>
          <cell r="B5786">
            <v>131401</v>
          </cell>
          <cell r="C5786" t="str">
            <v>Хозяйственные товары (в т.ч. посуда, краска)</v>
          </cell>
          <cell r="D5786" t="str">
            <v>Мыло туалетное</v>
          </cell>
          <cell r="E5786">
            <v>0</v>
          </cell>
          <cell r="F5786">
            <v>0</v>
          </cell>
          <cell r="G5786">
            <v>30</v>
          </cell>
          <cell r="H5786">
            <v>3600</v>
          </cell>
          <cell r="I5786">
            <v>0</v>
          </cell>
          <cell r="J5786">
            <v>0</v>
          </cell>
          <cell r="K5786">
            <v>30</v>
          </cell>
          <cell r="L5786">
            <v>3600</v>
          </cell>
          <cell r="M5786" t="str">
            <v>ХД</v>
          </cell>
        </row>
        <row r="5787">
          <cell r="A5787">
            <v>1314010884</v>
          </cell>
          <cell r="B5787">
            <v>131401</v>
          </cell>
          <cell r="C5787" t="str">
            <v>Хозяйственные товары (в т.ч. посуда, краска)</v>
          </cell>
          <cell r="D5787" t="str">
            <v>Мыло хозяйственное</v>
          </cell>
          <cell r="E5787">
            <v>135</v>
          </cell>
          <cell r="F5787">
            <v>7232.15</v>
          </cell>
          <cell r="G5787">
            <v>24</v>
          </cell>
          <cell r="H5787">
            <v>1080</v>
          </cell>
          <cell r="I5787">
            <v>0</v>
          </cell>
          <cell r="J5787">
            <v>0</v>
          </cell>
          <cell r="K5787">
            <v>159</v>
          </cell>
          <cell r="L5787">
            <v>8312.15</v>
          </cell>
          <cell r="M5787" t="str">
            <v>ХД</v>
          </cell>
        </row>
        <row r="5788">
          <cell r="A5788">
            <v>1314010928</v>
          </cell>
          <cell r="B5788">
            <v>131401</v>
          </cell>
          <cell r="C5788" t="str">
            <v>Хозяйственные товары (в т.ч. посуда, краска)</v>
          </cell>
          <cell r="D5788" t="str">
            <v>Набор ложек 1391,3</v>
          </cell>
          <cell r="E5788">
            <v>1</v>
          </cell>
          <cell r="F5788">
            <v>13000</v>
          </cell>
          <cell r="G5788">
            <v>0</v>
          </cell>
          <cell r="H5788">
            <v>0</v>
          </cell>
          <cell r="I5788">
            <v>0</v>
          </cell>
          <cell r="J5788">
            <v>0</v>
          </cell>
          <cell r="K5788">
            <v>1</v>
          </cell>
          <cell r="L5788">
            <v>13000</v>
          </cell>
        </row>
        <row r="5789">
          <cell r="A5789">
            <v>1314010931</v>
          </cell>
          <cell r="B5789">
            <v>131401</v>
          </cell>
          <cell r="C5789" t="str">
            <v>Хозяйственные товары (в т.ч. посуда, краска)</v>
          </cell>
          <cell r="D5789" t="str">
            <v>Набор ножей</v>
          </cell>
          <cell r="E5789">
            <v>8</v>
          </cell>
          <cell r="F5789">
            <v>25274.34</v>
          </cell>
          <cell r="G5789">
            <v>0</v>
          </cell>
          <cell r="H5789">
            <v>0</v>
          </cell>
          <cell r="I5789">
            <v>0</v>
          </cell>
          <cell r="J5789">
            <v>0</v>
          </cell>
          <cell r="K5789">
            <v>8</v>
          </cell>
          <cell r="L5789">
            <v>25274.34</v>
          </cell>
        </row>
        <row r="5790">
          <cell r="A5790">
            <v>1314010948</v>
          </cell>
          <cell r="B5790">
            <v>131401</v>
          </cell>
          <cell r="C5790" t="str">
            <v>Хозяйственные товары (в т.ч. посуда, краска)</v>
          </cell>
          <cell r="D5790" t="str">
            <v>Набор рюмок 330,43</v>
          </cell>
          <cell r="E5790">
            <v>2</v>
          </cell>
          <cell r="F5790">
            <v>660.86</v>
          </cell>
          <cell r="G5790">
            <v>0</v>
          </cell>
          <cell r="H5790">
            <v>0</v>
          </cell>
          <cell r="I5790">
            <v>0</v>
          </cell>
          <cell r="J5790">
            <v>0</v>
          </cell>
          <cell r="K5790">
            <v>2</v>
          </cell>
          <cell r="L5790">
            <v>660.86</v>
          </cell>
        </row>
        <row r="5791">
          <cell r="A5791">
            <v>1314011007</v>
          </cell>
          <cell r="B5791">
            <v>131401</v>
          </cell>
          <cell r="C5791" t="str">
            <v>Хозяйственные товары (в т.ч. посуда, краска)</v>
          </cell>
          <cell r="D5791" t="str">
            <v>нож нерж. С9</v>
          </cell>
          <cell r="E5791">
            <v>300</v>
          </cell>
          <cell r="F5791">
            <v>72600</v>
          </cell>
          <cell r="G5791">
            <v>0</v>
          </cell>
          <cell r="H5791">
            <v>0</v>
          </cell>
          <cell r="I5791">
            <v>0</v>
          </cell>
          <cell r="J5791">
            <v>0</v>
          </cell>
          <cell r="K5791">
            <v>300</v>
          </cell>
          <cell r="L5791">
            <v>72600</v>
          </cell>
        </row>
        <row r="5792">
          <cell r="A5792">
            <v>1314011014</v>
          </cell>
          <cell r="B5792">
            <v>131401</v>
          </cell>
          <cell r="C5792" t="str">
            <v>Хозяйственные товары (в т.ч. посуда, краска)</v>
          </cell>
          <cell r="D5792" t="str">
            <v>Набор ножей</v>
          </cell>
          <cell r="E5792">
            <v>0</v>
          </cell>
          <cell r="F5792">
            <v>0</v>
          </cell>
          <cell r="G5792">
            <v>1</v>
          </cell>
          <cell r="H5792">
            <v>1964.29</v>
          </cell>
          <cell r="I5792">
            <v>0</v>
          </cell>
          <cell r="J5792">
            <v>0</v>
          </cell>
          <cell r="K5792">
            <v>1</v>
          </cell>
          <cell r="L5792">
            <v>1964.29</v>
          </cell>
          <cell r="M5792" t="str">
            <v>ХД</v>
          </cell>
        </row>
        <row r="5793">
          <cell r="A5793">
            <v>1314011071</v>
          </cell>
          <cell r="B5793">
            <v>131401</v>
          </cell>
          <cell r="C5793" t="str">
            <v>Хозяйственные товары (в т.ч. посуда, краска)</v>
          </cell>
          <cell r="D5793" t="str">
            <v>освежитель воздуха</v>
          </cell>
          <cell r="E5793">
            <v>0</v>
          </cell>
          <cell r="F5793">
            <v>0</v>
          </cell>
          <cell r="G5793">
            <v>5</v>
          </cell>
          <cell r="H5793">
            <v>1900</v>
          </cell>
          <cell r="I5793">
            <v>0</v>
          </cell>
          <cell r="J5793">
            <v>0</v>
          </cell>
          <cell r="K5793">
            <v>5</v>
          </cell>
          <cell r="L5793">
            <v>1900</v>
          </cell>
          <cell r="M5793" t="str">
            <v>ХД</v>
          </cell>
        </row>
        <row r="5794">
          <cell r="A5794">
            <v>1314011083</v>
          </cell>
          <cell r="B5794">
            <v>131401</v>
          </cell>
          <cell r="C5794" t="str">
            <v>Хозяйственные товары (в т.ч. посуда, краска)</v>
          </cell>
          <cell r="D5794" t="str">
            <v>открывалка для бутылок</v>
          </cell>
          <cell r="E5794">
            <v>3</v>
          </cell>
          <cell r="F5794">
            <v>1056</v>
          </cell>
          <cell r="G5794">
            <v>0</v>
          </cell>
          <cell r="H5794">
            <v>0</v>
          </cell>
          <cell r="I5794">
            <v>0</v>
          </cell>
          <cell r="J5794">
            <v>0</v>
          </cell>
          <cell r="K5794">
            <v>3</v>
          </cell>
          <cell r="L5794">
            <v>1056</v>
          </cell>
        </row>
        <row r="5795">
          <cell r="A5795">
            <v>1314011128</v>
          </cell>
          <cell r="B5795">
            <v>131401</v>
          </cell>
          <cell r="C5795" t="str">
            <v>Хозяйственные товары (в т.ч. посуда, краска)</v>
          </cell>
          <cell r="D5795" t="str">
            <v>Пенный очиститель двигателя</v>
          </cell>
          <cell r="E5795">
            <v>3</v>
          </cell>
          <cell r="F5795">
            <v>1643.48</v>
          </cell>
          <cell r="G5795">
            <v>0</v>
          </cell>
          <cell r="H5795">
            <v>0</v>
          </cell>
          <cell r="I5795">
            <v>0</v>
          </cell>
          <cell r="J5795">
            <v>0</v>
          </cell>
          <cell r="K5795">
            <v>3</v>
          </cell>
          <cell r="L5795">
            <v>1643.48</v>
          </cell>
        </row>
        <row r="5796">
          <cell r="A5796">
            <v>1314011179</v>
          </cell>
          <cell r="B5796">
            <v>131401</v>
          </cell>
          <cell r="C5796" t="str">
            <v>Хозяйственные товары (в т.ч. посуда, краска)</v>
          </cell>
          <cell r="D5796" t="str">
            <v>пиала 86,96</v>
          </cell>
          <cell r="E5796">
            <v>160</v>
          </cell>
          <cell r="F5796">
            <v>18831.86</v>
          </cell>
          <cell r="G5796">
            <v>0</v>
          </cell>
          <cell r="H5796">
            <v>0</v>
          </cell>
          <cell r="I5796">
            <v>0</v>
          </cell>
          <cell r="J5796">
            <v>0</v>
          </cell>
          <cell r="K5796">
            <v>160</v>
          </cell>
          <cell r="L5796">
            <v>18831.86</v>
          </cell>
        </row>
        <row r="5797">
          <cell r="A5797">
            <v>1314011227</v>
          </cell>
          <cell r="B5797">
            <v>131401</v>
          </cell>
          <cell r="C5797" t="str">
            <v>Хозяйственные товары (в т.ч. посуда, краска)</v>
          </cell>
          <cell r="D5797" t="str">
            <v>подтарельники 173,91</v>
          </cell>
          <cell r="E5797">
            <v>26</v>
          </cell>
          <cell r="F5797">
            <v>4521.66</v>
          </cell>
          <cell r="G5797">
            <v>0</v>
          </cell>
          <cell r="H5797">
            <v>0</v>
          </cell>
          <cell r="I5797">
            <v>0</v>
          </cell>
          <cell r="J5797">
            <v>0</v>
          </cell>
          <cell r="K5797">
            <v>26</v>
          </cell>
          <cell r="L5797">
            <v>4521.66</v>
          </cell>
        </row>
        <row r="5798">
          <cell r="A5798">
            <v>1314011243</v>
          </cell>
          <cell r="B5798">
            <v>131401</v>
          </cell>
          <cell r="C5798" t="str">
            <v>Хозяйственные товары (в т.ч. посуда, краска)</v>
          </cell>
          <cell r="D5798" t="str">
            <v>Половники</v>
          </cell>
          <cell r="E5798">
            <v>3</v>
          </cell>
          <cell r="F5798">
            <v>4240</v>
          </cell>
          <cell r="G5798">
            <v>0</v>
          </cell>
          <cell r="H5798">
            <v>0</v>
          </cell>
          <cell r="I5798">
            <v>0</v>
          </cell>
          <cell r="J5798">
            <v>0</v>
          </cell>
          <cell r="K5798">
            <v>3</v>
          </cell>
          <cell r="L5798">
            <v>4240</v>
          </cell>
        </row>
        <row r="5799">
          <cell r="A5799">
            <v>1314011293</v>
          </cell>
          <cell r="B5799">
            <v>131401</v>
          </cell>
          <cell r="C5799" t="str">
            <v>Хозяйственные товары (в т.ч. посуда, краска)</v>
          </cell>
          <cell r="D5799" t="str">
            <v>разнос</v>
          </cell>
          <cell r="E5799">
            <v>502</v>
          </cell>
          <cell r="F5799">
            <v>231182.56</v>
          </cell>
          <cell r="G5799">
            <v>0</v>
          </cell>
          <cell r="H5799">
            <v>0</v>
          </cell>
          <cell r="I5799">
            <v>0</v>
          </cell>
          <cell r="J5799">
            <v>0</v>
          </cell>
          <cell r="K5799">
            <v>502</v>
          </cell>
          <cell r="L5799">
            <v>231182.56</v>
          </cell>
        </row>
        <row r="5800">
          <cell r="A5800">
            <v>1314011451</v>
          </cell>
          <cell r="B5800">
            <v>131401</v>
          </cell>
          <cell r="C5800" t="str">
            <v>Хозяйственные товары (в т.ч. посуда, краска)</v>
          </cell>
          <cell r="D5800" t="str">
            <v>селедочница мален. 313,04</v>
          </cell>
          <cell r="E5800">
            <v>9</v>
          </cell>
          <cell r="F5800">
            <v>2817.36</v>
          </cell>
          <cell r="G5800">
            <v>0</v>
          </cell>
          <cell r="H5800">
            <v>0</v>
          </cell>
          <cell r="I5800">
            <v>0</v>
          </cell>
          <cell r="J5800">
            <v>0</v>
          </cell>
          <cell r="K5800">
            <v>9</v>
          </cell>
          <cell r="L5800">
            <v>2817.36</v>
          </cell>
        </row>
        <row r="5801">
          <cell r="A5801">
            <v>1314011453</v>
          </cell>
          <cell r="B5801">
            <v>131401</v>
          </cell>
          <cell r="C5801" t="str">
            <v>Хозяйственные товары (в т.ч. посуда, краска)</v>
          </cell>
          <cell r="D5801" t="str">
            <v>сервиз</v>
          </cell>
          <cell r="E5801">
            <v>4</v>
          </cell>
          <cell r="F5801">
            <v>83000</v>
          </cell>
          <cell r="G5801">
            <v>0</v>
          </cell>
          <cell r="H5801">
            <v>0</v>
          </cell>
          <cell r="I5801">
            <v>0</v>
          </cell>
          <cell r="J5801">
            <v>0</v>
          </cell>
          <cell r="K5801">
            <v>4</v>
          </cell>
          <cell r="L5801">
            <v>83000</v>
          </cell>
        </row>
        <row r="5802">
          <cell r="A5802">
            <v>1314011480</v>
          </cell>
          <cell r="B5802">
            <v>131401</v>
          </cell>
          <cell r="C5802" t="str">
            <v>Хозяйственные товары (в т.ч. посуда, краска)</v>
          </cell>
          <cell r="D5802" t="str">
            <v>сковорода алюм.220 мл</v>
          </cell>
          <cell r="E5802">
            <v>7</v>
          </cell>
          <cell r="F5802">
            <v>16071.68</v>
          </cell>
          <cell r="G5802">
            <v>0</v>
          </cell>
          <cell r="H5802">
            <v>0</v>
          </cell>
          <cell r="I5802">
            <v>0</v>
          </cell>
          <cell r="J5802">
            <v>0</v>
          </cell>
          <cell r="K5802">
            <v>7</v>
          </cell>
          <cell r="L5802">
            <v>16071.68</v>
          </cell>
        </row>
        <row r="5803">
          <cell r="A5803">
            <v>1314011482</v>
          </cell>
          <cell r="B5803">
            <v>131401</v>
          </cell>
          <cell r="C5803" t="str">
            <v>Хозяйственные товары (в т.ч. посуда, краска)</v>
          </cell>
          <cell r="D5803" t="str">
            <v>сковорода алюм.260мл</v>
          </cell>
          <cell r="E5803">
            <v>4</v>
          </cell>
          <cell r="F5803">
            <v>9444.7000000000007</v>
          </cell>
          <cell r="G5803">
            <v>0</v>
          </cell>
          <cell r="H5803">
            <v>0</v>
          </cell>
          <cell r="I5803">
            <v>0</v>
          </cell>
          <cell r="J5803">
            <v>0</v>
          </cell>
          <cell r="K5803">
            <v>4</v>
          </cell>
          <cell r="L5803">
            <v>9444.7000000000007</v>
          </cell>
        </row>
        <row r="5804">
          <cell r="A5804">
            <v>1314011484</v>
          </cell>
          <cell r="B5804">
            <v>131401</v>
          </cell>
          <cell r="C5804" t="str">
            <v>Хозяйственные товары (в т.ч. посуда, краска)</v>
          </cell>
          <cell r="D5804" t="str">
            <v>сковорода т/п 580</v>
          </cell>
          <cell r="E5804">
            <v>1</v>
          </cell>
          <cell r="F5804">
            <v>860.87</v>
          </cell>
          <cell r="G5804">
            <v>0</v>
          </cell>
          <cell r="H5804">
            <v>0</v>
          </cell>
          <cell r="I5804">
            <v>0</v>
          </cell>
          <cell r="J5804">
            <v>0</v>
          </cell>
          <cell r="K5804">
            <v>1</v>
          </cell>
          <cell r="L5804">
            <v>860.87</v>
          </cell>
        </row>
        <row r="5805">
          <cell r="A5805">
            <v>1314011486</v>
          </cell>
          <cell r="B5805">
            <v>131401</v>
          </cell>
          <cell r="C5805" t="str">
            <v>Хозяйственные товары (в т.ч. посуда, краска)</v>
          </cell>
          <cell r="D5805" t="str">
            <v>Сковорода-сотейник 1800,0</v>
          </cell>
          <cell r="E5805">
            <v>3</v>
          </cell>
          <cell r="F5805">
            <v>8084.07</v>
          </cell>
          <cell r="G5805">
            <v>0</v>
          </cell>
          <cell r="H5805">
            <v>0</v>
          </cell>
          <cell r="I5805">
            <v>0</v>
          </cell>
          <cell r="J5805">
            <v>0</v>
          </cell>
          <cell r="K5805">
            <v>3</v>
          </cell>
          <cell r="L5805">
            <v>8084.07</v>
          </cell>
        </row>
        <row r="5806">
          <cell r="A5806">
            <v>1314011503</v>
          </cell>
          <cell r="B5806">
            <v>131401</v>
          </cell>
          <cell r="C5806" t="str">
            <v>Хозяйственные товары (в т.ч. посуда, краска)</v>
          </cell>
          <cell r="D5806" t="str">
            <v>соковыжималка Филипс</v>
          </cell>
          <cell r="E5806">
            <v>6</v>
          </cell>
          <cell r="F5806">
            <v>6171</v>
          </cell>
          <cell r="G5806">
            <v>0</v>
          </cell>
          <cell r="H5806">
            <v>0</v>
          </cell>
          <cell r="I5806">
            <v>0</v>
          </cell>
          <cell r="J5806">
            <v>0</v>
          </cell>
          <cell r="K5806">
            <v>6</v>
          </cell>
          <cell r="L5806">
            <v>6171</v>
          </cell>
        </row>
        <row r="5807">
          <cell r="A5807">
            <v>1314011511</v>
          </cell>
          <cell r="B5807">
            <v>131401</v>
          </cell>
          <cell r="C5807" t="str">
            <v>Хозяйственные товары (в т.ч. посуда, краска)</v>
          </cell>
          <cell r="D5807" t="str">
            <v>ст.разнос</v>
          </cell>
          <cell r="E5807">
            <v>50</v>
          </cell>
          <cell r="F5807">
            <v>9640.75</v>
          </cell>
          <cell r="G5807">
            <v>0</v>
          </cell>
          <cell r="H5807">
            <v>0</v>
          </cell>
          <cell r="I5807">
            <v>0</v>
          </cell>
          <cell r="J5807">
            <v>0</v>
          </cell>
          <cell r="K5807">
            <v>50</v>
          </cell>
          <cell r="L5807">
            <v>9640.75</v>
          </cell>
        </row>
        <row r="5808">
          <cell r="A5808">
            <v>1314011514</v>
          </cell>
          <cell r="B5808">
            <v>131401</v>
          </cell>
          <cell r="C5808" t="str">
            <v>Хозяйственные товары (в т.ч. посуда, краска)</v>
          </cell>
          <cell r="D5808" t="str">
            <v>Стакан</v>
          </cell>
          <cell r="E5808">
            <v>272</v>
          </cell>
          <cell r="F5808">
            <v>39780</v>
          </cell>
          <cell r="G5808">
            <v>14</v>
          </cell>
          <cell r="H5808">
            <v>14450.61</v>
          </cell>
          <cell r="I5808">
            <v>0</v>
          </cell>
          <cell r="J5808">
            <v>0</v>
          </cell>
          <cell r="K5808">
            <v>286</v>
          </cell>
          <cell r="L5808">
            <v>54230.61</v>
          </cell>
          <cell r="M5808" t="str">
            <v>ХД</v>
          </cell>
        </row>
        <row r="5809">
          <cell r="A5809">
            <v>1314011520</v>
          </cell>
          <cell r="B5809">
            <v>131401</v>
          </cell>
          <cell r="C5809" t="str">
            <v>Хозяйственные товары (в т.ч. посуда, краска)</v>
          </cell>
          <cell r="D5809" t="str">
            <v>Стакан (набор 6 шт)</v>
          </cell>
          <cell r="E5809">
            <v>3</v>
          </cell>
          <cell r="F5809">
            <v>1826.1</v>
          </cell>
          <cell r="G5809">
            <v>0</v>
          </cell>
          <cell r="H5809">
            <v>0</v>
          </cell>
          <cell r="I5809">
            <v>0</v>
          </cell>
          <cell r="J5809">
            <v>0</v>
          </cell>
          <cell r="K5809">
            <v>3</v>
          </cell>
          <cell r="L5809">
            <v>1826.1</v>
          </cell>
        </row>
        <row r="5810">
          <cell r="A5810">
            <v>1314011521</v>
          </cell>
          <cell r="B5810">
            <v>131401</v>
          </cell>
          <cell r="C5810" t="str">
            <v>Хозяйственные товары (в т.ч. посуда, краска)</v>
          </cell>
          <cell r="D5810" t="str">
            <v>Стаканы высокие В-1-400 ТС со шкалой</v>
          </cell>
          <cell r="E5810">
            <v>135</v>
          </cell>
          <cell r="F5810">
            <v>38936.29</v>
          </cell>
          <cell r="G5810">
            <v>0</v>
          </cell>
          <cell r="H5810">
            <v>0</v>
          </cell>
          <cell r="I5810">
            <v>2</v>
          </cell>
          <cell r="J5810">
            <v>576.83000000000004</v>
          </cell>
          <cell r="K5810">
            <v>133</v>
          </cell>
          <cell r="L5810">
            <v>38359.46</v>
          </cell>
        </row>
        <row r="5811">
          <cell r="A5811">
            <v>1314011522</v>
          </cell>
          <cell r="B5811">
            <v>131401</v>
          </cell>
          <cell r="C5811" t="str">
            <v>Хозяйственные товары (в т.ч. посуда, краска)</v>
          </cell>
          <cell r="D5811" t="str">
            <v>Стаканы высокие В-1-600 ТС со шкалой</v>
          </cell>
          <cell r="E5811">
            <v>140</v>
          </cell>
          <cell r="F5811">
            <v>53340.29</v>
          </cell>
          <cell r="G5811">
            <v>0</v>
          </cell>
          <cell r="H5811">
            <v>0</v>
          </cell>
          <cell r="I5811">
            <v>0</v>
          </cell>
          <cell r="J5811">
            <v>0</v>
          </cell>
          <cell r="K5811">
            <v>140</v>
          </cell>
          <cell r="L5811">
            <v>53340.29</v>
          </cell>
        </row>
        <row r="5812">
          <cell r="A5812">
            <v>1314011598</v>
          </cell>
          <cell r="B5812">
            <v>131401</v>
          </cell>
          <cell r="C5812" t="str">
            <v>Хозяйственные товары (в т.ч. посуда, краска)</v>
          </cell>
          <cell r="D5812" t="str">
            <v>сухарница 726,0</v>
          </cell>
          <cell r="E5812">
            <v>100</v>
          </cell>
          <cell r="F5812">
            <v>9823.01</v>
          </cell>
          <cell r="G5812">
            <v>0</v>
          </cell>
          <cell r="H5812">
            <v>0</v>
          </cell>
          <cell r="I5812">
            <v>0</v>
          </cell>
          <cell r="J5812">
            <v>0</v>
          </cell>
          <cell r="K5812">
            <v>100</v>
          </cell>
          <cell r="L5812">
            <v>9823.01</v>
          </cell>
        </row>
        <row r="5813">
          <cell r="A5813">
            <v>1314011624</v>
          </cell>
          <cell r="B5813">
            <v>131401</v>
          </cell>
          <cell r="C5813" t="str">
            <v>Хозяйственные товары (в т.ч. посуда, краска)</v>
          </cell>
          <cell r="D5813" t="str">
            <v>тарелка десертная</v>
          </cell>
          <cell r="E5813">
            <v>20</v>
          </cell>
          <cell r="F5813">
            <v>700</v>
          </cell>
          <cell r="G5813">
            <v>0</v>
          </cell>
          <cell r="H5813">
            <v>0</v>
          </cell>
          <cell r="I5813">
            <v>0</v>
          </cell>
          <cell r="J5813">
            <v>0</v>
          </cell>
          <cell r="K5813">
            <v>20</v>
          </cell>
          <cell r="L5813">
            <v>700</v>
          </cell>
        </row>
        <row r="5814">
          <cell r="A5814">
            <v>1314011761</v>
          </cell>
          <cell r="B5814">
            <v>131401</v>
          </cell>
          <cell r="C5814" t="str">
            <v>Хозяйственные товары (в т.ч. посуда, краска)</v>
          </cell>
          <cell r="D5814" t="str">
            <v>хлебница 304,35</v>
          </cell>
          <cell r="E5814">
            <v>198</v>
          </cell>
          <cell r="F5814">
            <v>9900</v>
          </cell>
          <cell r="G5814">
            <v>0</v>
          </cell>
          <cell r="H5814">
            <v>0</v>
          </cell>
          <cell r="I5814">
            <v>0</v>
          </cell>
          <cell r="J5814">
            <v>0</v>
          </cell>
          <cell r="K5814">
            <v>198</v>
          </cell>
          <cell r="L5814">
            <v>9900</v>
          </cell>
        </row>
        <row r="5815">
          <cell r="A5815">
            <v>1314011774</v>
          </cell>
          <cell r="B5815">
            <v>131401</v>
          </cell>
          <cell r="C5815" t="str">
            <v>Хозяйственные товары (в т.ч. посуда, краска)</v>
          </cell>
          <cell r="D5815" t="str">
            <v>чайник</v>
          </cell>
          <cell r="E5815">
            <v>33</v>
          </cell>
          <cell r="F5815">
            <v>62179.42</v>
          </cell>
          <cell r="G5815">
            <v>2</v>
          </cell>
          <cell r="H5815">
            <v>9000</v>
          </cell>
          <cell r="I5815">
            <v>0</v>
          </cell>
          <cell r="J5815">
            <v>0</v>
          </cell>
          <cell r="K5815">
            <v>35</v>
          </cell>
          <cell r="L5815">
            <v>71179.42</v>
          </cell>
          <cell r="M5815" t="str">
            <v>ХД</v>
          </cell>
        </row>
        <row r="5816">
          <cell r="A5816">
            <v>1314011781</v>
          </cell>
          <cell r="B5816">
            <v>131401</v>
          </cell>
          <cell r="C5816" t="str">
            <v>Хозяйственные товары (в т.ч. посуда, краска)</v>
          </cell>
          <cell r="D5816" t="str">
            <v>чайник Скарлет 2347,83</v>
          </cell>
          <cell r="E5816">
            <v>1</v>
          </cell>
          <cell r="F5816">
            <v>2347.83</v>
          </cell>
          <cell r="G5816">
            <v>0</v>
          </cell>
          <cell r="H5816">
            <v>0</v>
          </cell>
          <cell r="I5816">
            <v>0</v>
          </cell>
          <cell r="J5816">
            <v>0</v>
          </cell>
          <cell r="K5816">
            <v>1</v>
          </cell>
          <cell r="L5816">
            <v>2347.83</v>
          </cell>
        </row>
        <row r="5817">
          <cell r="A5817">
            <v>1314011859</v>
          </cell>
          <cell r="B5817">
            <v>131401</v>
          </cell>
          <cell r="C5817" t="str">
            <v>Хозяйственные товары (в т.ч. посуда, краска)</v>
          </cell>
          <cell r="D5817" t="str">
            <v>шумовка Поварская</v>
          </cell>
          <cell r="E5817">
            <v>12</v>
          </cell>
          <cell r="F5817">
            <v>9917.61</v>
          </cell>
          <cell r="G5817">
            <v>0</v>
          </cell>
          <cell r="H5817">
            <v>0</v>
          </cell>
          <cell r="I5817">
            <v>0</v>
          </cell>
          <cell r="J5817">
            <v>0</v>
          </cell>
          <cell r="K5817">
            <v>12</v>
          </cell>
          <cell r="L5817">
            <v>9917.61</v>
          </cell>
        </row>
        <row r="5818">
          <cell r="A5818">
            <v>1314012253</v>
          </cell>
          <cell r="B5818">
            <v>131401</v>
          </cell>
          <cell r="C5818" t="str">
            <v>Хозяйственные товары (в т.ч. посуда, краска)</v>
          </cell>
          <cell r="D5818" t="str">
            <v>Порошок стиральный</v>
          </cell>
          <cell r="E5818">
            <v>1423</v>
          </cell>
          <cell r="F5818">
            <v>117912.82</v>
          </cell>
          <cell r="G5818">
            <v>22</v>
          </cell>
          <cell r="H5818">
            <v>9240</v>
          </cell>
          <cell r="I5818">
            <v>0</v>
          </cell>
          <cell r="J5818">
            <v>0</v>
          </cell>
          <cell r="K5818">
            <v>1445</v>
          </cell>
          <cell r="L5818">
            <v>127152.82</v>
          </cell>
          <cell r="M5818" t="str">
            <v>ХД</v>
          </cell>
        </row>
        <row r="5819">
          <cell r="A5819">
            <v>1314012562</v>
          </cell>
          <cell r="B5819">
            <v>131401</v>
          </cell>
          <cell r="C5819" t="str">
            <v>Хозяйственные товары (в т.ч. посуда, краска)</v>
          </cell>
          <cell r="D5819" t="str">
            <v>Нож</v>
          </cell>
          <cell r="E5819">
            <v>5</v>
          </cell>
          <cell r="F5819">
            <v>2123.89</v>
          </cell>
          <cell r="G5819">
            <v>0</v>
          </cell>
          <cell r="H5819">
            <v>0</v>
          </cell>
          <cell r="I5819">
            <v>0</v>
          </cell>
          <cell r="J5819">
            <v>0</v>
          </cell>
          <cell r="K5819">
            <v>5</v>
          </cell>
          <cell r="L5819">
            <v>2123.89</v>
          </cell>
        </row>
        <row r="5820">
          <cell r="A5820">
            <v>1314012569</v>
          </cell>
          <cell r="B5820">
            <v>131401</v>
          </cell>
          <cell r="C5820" t="str">
            <v>Хозяйственные товары (в т.ч. посуда, краска)</v>
          </cell>
          <cell r="D5820" t="str">
            <v>Бидон</v>
          </cell>
          <cell r="E5820">
            <v>10</v>
          </cell>
          <cell r="F5820">
            <v>60566.53</v>
          </cell>
          <cell r="G5820">
            <v>0</v>
          </cell>
          <cell r="H5820">
            <v>0</v>
          </cell>
          <cell r="I5820">
            <v>0</v>
          </cell>
          <cell r="J5820">
            <v>0</v>
          </cell>
          <cell r="K5820">
            <v>10</v>
          </cell>
          <cell r="L5820">
            <v>60566.53</v>
          </cell>
        </row>
        <row r="5821">
          <cell r="A5821">
            <v>1314012573</v>
          </cell>
          <cell r="B5821">
            <v>131401</v>
          </cell>
          <cell r="C5821" t="str">
            <v>Хозяйственные товары (в т.ч. посуда, краска)</v>
          </cell>
          <cell r="D5821" t="str">
            <v>контейнер с крышкой для отходов</v>
          </cell>
          <cell r="E5821">
            <v>12</v>
          </cell>
          <cell r="F5821">
            <v>221451.32</v>
          </cell>
          <cell r="G5821">
            <v>0</v>
          </cell>
          <cell r="H5821">
            <v>0</v>
          </cell>
          <cell r="I5821">
            <v>0</v>
          </cell>
          <cell r="J5821">
            <v>0</v>
          </cell>
          <cell r="K5821">
            <v>12</v>
          </cell>
          <cell r="L5821">
            <v>221451.32</v>
          </cell>
        </row>
        <row r="5822">
          <cell r="A5822">
            <v>1314012574</v>
          </cell>
          <cell r="B5822">
            <v>131401</v>
          </cell>
          <cell r="C5822" t="str">
            <v>Хозяйственные товары (в т.ч. посуда, краска)</v>
          </cell>
          <cell r="D5822" t="str">
            <v>Удлинитель 40 м</v>
          </cell>
          <cell r="E5822">
            <v>2</v>
          </cell>
          <cell r="F5822">
            <v>12389.38</v>
          </cell>
          <cell r="G5822">
            <v>0</v>
          </cell>
          <cell r="H5822">
            <v>0</v>
          </cell>
          <cell r="I5822">
            <v>0</v>
          </cell>
          <cell r="J5822">
            <v>0</v>
          </cell>
          <cell r="K5822">
            <v>2</v>
          </cell>
          <cell r="L5822">
            <v>12389.38</v>
          </cell>
        </row>
        <row r="5823">
          <cell r="A5823">
            <v>1314012575</v>
          </cell>
          <cell r="B5823">
            <v>131401</v>
          </cell>
          <cell r="C5823" t="str">
            <v>Хозяйственные товары (в т.ч. посуда, краска)</v>
          </cell>
          <cell r="D5823" t="str">
            <v>Выключатель ВК343-01</v>
          </cell>
          <cell r="E5823">
            <v>10</v>
          </cell>
          <cell r="F5823">
            <v>1079.6500000000001</v>
          </cell>
          <cell r="G5823">
            <v>0</v>
          </cell>
          <cell r="H5823">
            <v>0</v>
          </cell>
          <cell r="I5823">
            <v>0</v>
          </cell>
          <cell r="J5823">
            <v>0</v>
          </cell>
          <cell r="K5823">
            <v>10</v>
          </cell>
          <cell r="L5823">
            <v>1079.6500000000001</v>
          </cell>
        </row>
        <row r="5824">
          <cell r="A5824">
            <v>1314012583</v>
          </cell>
          <cell r="B5824">
            <v>131401</v>
          </cell>
          <cell r="C5824" t="str">
            <v>Хозяйственные товары (в т.ч. посуда, краска)</v>
          </cell>
          <cell r="D5824" t="str">
            <v xml:space="preserve"> Фен для сушки волос</v>
          </cell>
          <cell r="E5824">
            <v>1</v>
          </cell>
          <cell r="F5824">
            <v>3410.71</v>
          </cell>
          <cell r="G5824">
            <v>0</v>
          </cell>
          <cell r="H5824">
            <v>0</v>
          </cell>
          <cell r="I5824">
            <v>0</v>
          </cell>
          <cell r="J5824">
            <v>0</v>
          </cell>
          <cell r="K5824">
            <v>1</v>
          </cell>
          <cell r="L5824">
            <v>3410.71</v>
          </cell>
        </row>
        <row r="5825">
          <cell r="A5825">
            <v>1314012588</v>
          </cell>
          <cell r="B5825">
            <v>131401</v>
          </cell>
          <cell r="C5825" t="str">
            <v>Хозяйственные товары (в т.ч. посуда, краска)</v>
          </cell>
          <cell r="D5825" t="str">
            <v>Набор посуды</v>
          </cell>
          <cell r="E5825">
            <v>18</v>
          </cell>
          <cell r="F5825">
            <v>71348.5</v>
          </cell>
          <cell r="G5825">
            <v>0</v>
          </cell>
          <cell r="H5825">
            <v>0</v>
          </cell>
          <cell r="I5825">
            <v>0</v>
          </cell>
          <cell r="J5825">
            <v>0</v>
          </cell>
          <cell r="K5825">
            <v>18</v>
          </cell>
          <cell r="L5825">
            <v>71348.5</v>
          </cell>
        </row>
        <row r="5826">
          <cell r="A5826">
            <v>1314012590</v>
          </cell>
          <cell r="B5826">
            <v>131401</v>
          </cell>
          <cell r="C5826" t="str">
            <v>Хозяйственные товары (в т.ч. посуда, краска)</v>
          </cell>
          <cell r="D5826" t="str">
            <v>щипцы для спагетти</v>
          </cell>
          <cell r="E5826">
            <v>5</v>
          </cell>
          <cell r="F5826">
            <v>2420.35</v>
          </cell>
          <cell r="G5826">
            <v>0</v>
          </cell>
          <cell r="H5826">
            <v>0</v>
          </cell>
          <cell r="I5826">
            <v>0</v>
          </cell>
          <cell r="J5826">
            <v>0</v>
          </cell>
          <cell r="K5826">
            <v>5</v>
          </cell>
          <cell r="L5826">
            <v>2420.35</v>
          </cell>
        </row>
        <row r="5827">
          <cell r="A5827">
            <v>1314012591</v>
          </cell>
          <cell r="B5827">
            <v>131401</v>
          </cell>
          <cell r="C5827" t="str">
            <v>Хозяйственные товары (в т.ч. посуда, краска)</v>
          </cell>
          <cell r="D5827" t="str">
            <v>Щипцы для хлеба</v>
          </cell>
          <cell r="E5827">
            <v>5</v>
          </cell>
          <cell r="F5827">
            <v>2420.35</v>
          </cell>
          <cell r="G5827">
            <v>0</v>
          </cell>
          <cell r="H5827">
            <v>0</v>
          </cell>
          <cell r="I5827">
            <v>0</v>
          </cell>
          <cell r="J5827">
            <v>0</v>
          </cell>
          <cell r="K5827">
            <v>5</v>
          </cell>
          <cell r="L5827">
            <v>2420.35</v>
          </cell>
        </row>
        <row r="5828">
          <cell r="A5828">
            <v>1314012592</v>
          </cell>
          <cell r="B5828">
            <v>131401</v>
          </cell>
          <cell r="C5828" t="str">
            <v>Хозяйственные товары (в т.ч. посуда, краска)</v>
          </cell>
          <cell r="D5828" t="str">
            <v>Щипцы универсальные</v>
          </cell>
          <cell r="E5828">
            <v>5</v>
          </cell>
          <cell r="F5828">
            <v>1734.51</v>
          </cell>
          <cell r="G5828">
            <v>0</v>
          </cell>
          <cell r="H5828">
            <v>0</v>
          </cell>
          <cell r="I5828">
            <v>0</v>
          </cell>
          <cell r="J5828">
            <v>0</v>
          </cell>
          <cell r="K5828">
            <v>5</v>
          </cell>
          <cell r="L5828">
            <v>1734.51</v>
          </cell>
        </row>
        <row r="5829">
          <cell r="A5829">
            <v>1314012593</v>
          </cell>
          <cell r="B5829">
            <v>131401</v>
          </cell>
          <cell r="C5829" t="str">
            <v>Хозяйственные товары (в т.ч. посуда, краска)</v>
          </cell>
          <cell r="D5829" t="str">
            <v>Вилка нержавеющая</v>
          </cell>
          <cell r="E5829">
            <v>712</v>
          </cell>
          <cell r="F5829">
            <v>140940.12</v>
          </cell>
          <cell r="G5829">
            <v>0</v>
          </cell>
          <cell r="H5829">
            <v>0</v>
          </cell>
          <cell r="I5829">
            <v>0</v>
          </cell>
          <cell r="J5829">
            <v>0</v>
          </cell>
          <cell r="K5829">
            <v>712</v>
          </cell>
          <cell r="L5829">
            <v>140940.12</v>
          </cell>
        </row>
        <row r="5830">
          <cell r="A5830">
            <v>1314012594</v>
          </cell>
          <cell r="B5830">
            <v>131401</v>
          </cell>
          <cell r="C5830" t="str">
            <v>Хозяйственные товары (в т.ч. посуда, краска)</v>
          </cell>
          <cell r="D5830" t="str">
            <v>Казан 5 литров</v>
          </cell>
          <cell r="E5830">
            <v>2</v>
          </cell>
          <cell r="F5830">
            <v>4080</v>
          </cell>
          <cell r="G5830">
            <v>0</v>
          </cell>
          <cell r="H5830">
            <v>0</v>
          </cell>
          <cell r="I5830">
            <v>0</v>
          </cell>
          <cell r="J5830">
            <v>0</v>
          </cell>
          <cell r="K5830">
            <v>2</v>
          </cell>
          <cell r="L5830">
            <v>4080</v>
          </cell>
        </row>
        <row r="5831">
          <cell r="A5831">
            <v>1314012595</v>
          </cell>
          <cell r="B5831">
            <v>131401</v>
          </cell>
          <cell r="C5831" t="str">
            <v>Хозяйственные товары (в т.ч. посуда, краска)</v>
          </cell>
          <cell r="D5831" t="str">
            <v>Кастрюля СВЧ</v>
          </cell>
          <cell r="E5831">
            <v>1</v>
          </cell>
          <cell r="F5831">
            <v>1800</v>
          </cell>
          <cell r="G5831">
            <v>0</v>
          </cell>
          <cell r="H5831">
            <v>0</v>
          </cell>
          <cell r="I5831">
            <v>0</v>
          </cell>
          <cell r="J5831">
            <v>0</v>
          </cell>
          <cell r="K5831">
            <v>1</v>
          </cell>
          <cell r="L5831">
            <v>1800</v>
          </cell>
        </row>
        <row r="5832">
          <cell r="A5832">
            <v>1314012596</v>
          </cell>
          <cell r="B5832">
            <v>131401</v>
          </cell>
          <cell r="C5832" t="str">
            <v>Хозяйственные товары (в т.ч. посуда, краска)</v>
          </cell>
          <cell r="D5832" t="str">
            <v>Ложка гарнирная</v>
          </cell>
          <cell r="E5832">
            <v>25</v>
          </cell>
          <cell r="F5832">
            <v>16989.2</v>
          </cell>
          <cell r="G5832">
            <v>0</v>
          </cell>
          <cell r="H5832">
            <v>0</v>
          </cell>
          <cell r="I5832">
            <v>0</v>
          </cell>
          <cell r="J5832">
            <v>0</v>
          </cell>
          <cell r="K5832">
            <v>25</v>
          </cell>
          <cell r="L5832">
            <v>16989.2</v>
          </cell>
        </row>
        <row r="5833">
          <cell r="A5833">
            <v>1314012597</v>
          </cell>
          <cell r="B5833">
            <v>131401</v>
          </cell>
          <cell r="C5833" t="str">
            <v>Хозяйственные товары (в т.ч. посуда, краска)</v>
          </cell>
          <cell r="D5833" t="str">
            <v>Нож для чистки картофеля</v>
          </cell>
          <cell r="E5833">
            <v>3</v>
          </cell>
          <cell r="F5833">
            <v>1584</v>
          </cell>
          <cell r="G5833">
            <v>0</v>
          </cell>
          <cell r="H5833">
            <v>0</v>
          </cell>
          <cell r="I5833">
            <v>0</v>
          </cell>
          <cell r="J5833">
            <v>0</v>
          </cell>
          <cell r="K5833">
            <v>3</v>
          </cell>
          <cell r="L5833">
            <v>1584</v>
          </cell>
        </row>
        <row r="5834">
          <cell r="A5834">
            <v>1314012599</v>
          </cell>
          <cell r="B5834">
            <v>131401</v>
          </cell>
          <cell r="C5834" t="str">
            <v>Хозяйственные товары (в т.ч. посуда, краска)</v>
          </cell>
          <cell r="D5834" t="str">
            <v>Скалка длинная</v>
          </cell>
          <cell r="E5834">
            <v>2</v>
          </cell>
          <cell r="F5834">
            <v>1716</v>
          </cell>
          <cell r="G5834">
            <v>0</v>
          </cell>
          <cell r="H5834">
            <v>0</v>
          </cell>
          <cell r="I5834">
            <v>0</v>
          </cell>
          <cell r="J5834">
            <v>0</v>
          </cell>
          <cell r="K5834">
            <v>2</v>
          </cell>
          <cell r="L5834">
            <v>1716</v>
          </cell>
        </row>
        <row r="5835">
          <cell r="A5835">
            <v>1314012600</v>
          </cell>
          <cell r="B5835">
            <v>131401</v>
          </cell>
          <cell r="C5835" t="str">
            <v>Хозяйственные товары (в т.ч. посуда, краска)</v>
          </cell>
          <cell r="D5835" t="str">
            <v>Скалка маленькая</v>
          </cell>
          <cell r="E5835">
            <v>2</v>
          </cell>
          <cell r="F5835">
            <v>1232</v>
          </cell>
          <cell r="G5835">
            <v>0</v>
          </cell>
          <cell r="H5835">
            <v>0</v>
          </cell>
          <cell r="I5835">
            <v>0</v>
          </cell>
          <cell r="J5835">
            <v>0</v>
          </cell>
          <cell r="K5835">
            <v>2</v>
          </cell>
          <cell r="L5835">
            <v>1232</v>
          </cell>
        </row>
        <row r="5836">
          <cell r="A5836">
            <v>1314012601</v>
          </cell>
          <cell r="B5836">
            <v>131401</v>
          </cell>
          <cell r="C5836" t="str">
            <v>Хозяйственные товары (в т.ч. посуда, краска)</v>
          </cell>
          <cell r="D5836" t="str">
            <v>Тарелка под второе</v>
          </cell>
          <cell r="E5836">
            <v>150</v>
          </cell>
          <cell r="F5836">
            <v>49500</v>
          </cell>
          <cell r="G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150</v>
          </cell>
          <cell r="L5836">
            <v>49500</v>
          </cell>
        </row>
        <row r="5837">
          <cell r="A5837">
            <v>1314012602</v>
          </cell>
          <cell r="B5837">
            <v>131401</v>
          </cell>
          <cell r="C5837" t="str">
            <v>Хозяйственные товары (в т.ч. посуда, краска)</v>
          </cell>
          <cell r="D5837" t="str">
            <v>Чайник SUPRA</v>
          </cell>
          <cell r="E5837">
            <v>2</v>
          </cell>
          <cell r="F5837">
            <v>3859.65</v>
          </cell>
          <cell r="G5837">
            <v>0</v>
          </cell>
          <cell r="H5837">
            <v>0</v>
          </cell>
          <cell r="I5837">
            <v>0</v>
          </cell>
          <cell r="J5837">
            <v>0</v>
          </cell>
          <cell r="K5837">
            <v>2</v>
          </cell>
          <cell r="L5837">
            <v>3859.65</v>
          </cell>
        </row>
        <row r="5838">
          <cell r="A5838">
            <v>1314012603</v>
          </cell>
          <cell r="B5838">
            <v>131401</v>
          </cell>
          <cell r="C5838" t="str">
            <v>Хозяйственные товары (в т.ч. посуда, краска)</v>
          </cell>
          <cell r="D5838" t="str">
            <v>Выколотка ф25</v>
          </cell>
          <cell r="E5838">
            <v>2</v>
          </cell>
          <cell r="F5838">
            <v>4706.34</v>
          </cell>
          <cell r="G5838">
            <v>0</v>
          </cell>
          <cell r="H5838">
            <v>0</v>
          </cell>
          <cell r="I5838">
            <v>0</v>
          </cell>
          <cell r="J5838">
            <v>0</v>
          </cell>
          <cell r="K5838">
            <v>2</v>
          </cell>
          <cell r="L5838">
            <v>4706.34</v>
          </cell>
        </row>
        <row r="5839">
          <cell r="A5839">
            <v>1314012604</v>
          </cell>
          <cell r="B5839">
            <v>131401</v>
          </cell>
          <cell r="C5839" t="str">
            <v>Хозяйственные товары (в т.ч. посуда, краска)</v>
          </cell>
          <cell r="D5839" t="str">
            <v>Бак (30 л)</v>
          </cell>
          <cell r="E5839">
            <v>5</v>
          </cell>
          <cell r="F5839">
            <v>40000</v>
          </cell>
          <cell r="G5839">
            <v>0</v>
          </cell>
          <cell r="H5839">
            <v>0</v>
          </cell>
          <cell r="I5839">
            <v>0</v>
          </cell>
          <cell r="J5839">
            <v>0</v>
          </cell>
          <cell r="K5839">
            <v>5</v>
          </cell>
          <cell r="L5839">
            <v>40000</v>
          </cell>
        </row>
        <row r="5840">
          <cell r="A5840">
            <v>1314012605</v>
          </cell>
          <cell r="B5840">
            <v>131401</v>
          </cell>
          <cell r="C5840" t="str">
            <v>Хозяйственные товары (в т.ч. посуда, краска)</v>
          </cell>
          <cell r="D5840" t="str">
            <v>Вилка столовая</v>
          </cell>
          <cell r="E5840">
            <v>20</v>
          </cell>
          <cell r="F5840">
            <v>1800</v>
          </cell>
          <cell r="G5840">
            <v>0</v>
          </cell>
          <cell r="H5840">
            <v>0</v>
          </cell>
          <cell r="I5840">
            <v>20</v>
          </cell>
          <cell r="J5840">
            <v>1800</v>
          </cell>
          <cell r="K5840">
            <v>0</v>
          </cell>
          <cell r="L5840">
            <v>0</v>
          </cell>
        </row>
        <row r="5841">
          <cell r="A5841">
            <v>1314012606</v>
          </cell>
          <cell r="B5841">
            <v>131401</v>
          </cell>
          <cell r="C5841" t="str">
            <v>Хозяйственные товары (в т.ч. посуда, краска)</v>
          </cell>
          <cell r="D5841" t="str">
            <v>Кастрюля (10 л)</v>
          </cell>
          <cell r="E5841">
            <v>10</v>
          </cell>
          <cell r="F5841">
            <v>17442.48</v>
          </cell>
          <cell r="G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10</v>
          </cell>
          <cell r="L5841">
            <v>17442.48</v>
          </cell>
        </row>
        <row r="5842">
          <cell r="A5842">
            <v>1314012607</v>
          </cell>
          <cell r="B5842">
            <v>131401</v>
          </cell>
          <cell r="C5842" t="str">
            <v>Хозяйственные товары (в т.ч. посуда, краска)</v>
          </cell>
          <cell r="D5842" t="str">
            <v>Кастрюля (6 л)</v>
          </cell>
          <cell r="E5842">
            <v>10</v>
          </cell>
          <cell r="F5842">
            <v>13796.46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10</v>
          </cell>
          <cell r="L5842">
            <v>13796.46</v>
          </cell>
        </row>
        <row r="5843">
          <cell r="A5843">
            <v>1314012608</v>
          </cell>
          <cell r="B5843">
            <v>131401</v>
          </cell>
          <cell r="C5843" t="str">
            <v>Хозяйственные товары (в т.ч. посуда, краска)</v>
          </cell>
          <cell r="D5843" t="str">
            <v>Лопатка с отверстиями</v>
          </cell>
          <cell r="E5843">
            <v>1</v>
          </cell>
          <cell r="F5843">
            <v>538.04999999999995</v>
          </cell>
          <cell r="G5843">
            <v>0</v>
          </cell>
          <cell r="H5843">
            <v>0</v>
          </cell>
          <cell r="I5843">
            <v>0</v>
          </cell>
          <cell r="J5843">
            <v>0</v>
          </cell>
          <cell r="K5843">
            <v>1</v>
          </cell>
          <cell r="L5843">
            <v>538.04999999999995</v>
          </cell>
        </row>
        <row r="5844">
          <cell r="A5844">
            <v>1314012609</v>
          </cell>
          <cell r="B5844">
            <v>131401</v>
          </cell>
          <cell r="C5844" t="str">
            <v>Хозяйственные товары (в т.ч. посуда, краска)</v>
          </cell>
          <cell r="D5844" t="str">
            <v>Миска (3,5 л)</v>
          </cell>
          <cell r="E5844">
            <v>5</v>
          </cell>
          <cell r="F5844">
            <v>3880.53</v>
          </cell>
          <cell r="G5844">
            <v>0</v>
          </cell>
          <cell r="H5844">
            <v>0</v>
          </cell>
          <cell r="I5844">
            <v>0</v>
          </cell>
          <cell r="J5844">
            <v>0</v>
          </cell>
          <cell r="K5844">
            <v>5</v>
          </cell>
          <cell r="L5844">
            <v>3880.53</v>
          </cell>
        </row>
        <row r="5845">
          <cell r="A5845">
            <v>1314012610</v>
          </cell>
          <cell r="B5845">
            <v>131401</v>
          </cell>
          <cell r="C5845" t="str">
            <v>Хозяйственные товары (в т.ч. посуда, краска)</v>
          </cell>
          <cell r="D5845" t="str">
            <v>Миска (4 л)</v>
          </cell>
          <cell r="E5845">
            <v>5</v>
          </cell>
          <cell r="F5845">
            <v>4530.97</v>
          </cell>
          <cell r="G5845">
            <v>0</v>
          </cell>
          <cell r="H5845">
            <v>0</v>
          </cell>
          <cell r="I5845">
            <v>0</v>
          </cell>
          <cell r="J5845">
            <v>0</v>
          </cell>
          <cell r="K5845">
            <v>5</v>
          </cell>
          <cell r="L5845">
            <v>4530.97</v>
          </cell>
        </row>
        <row r="5846">
          <cell r="A5846">
            <v>1314012613</v>
          </cell>
          <cell r="B5846">
            <v>131401</v>
          </cell>
          <cell r="C5846" t="str">
            <v>Хозяйственные товары (в т.ч. посуда, краска)</v>
          </cell>
          <cell r="D5846" t="str">
            <v>Нож для хлеба</v>
          </cell>
          <cell r="E5846">
            <v>2</v>
          </cell>
          <cell r="F5846">
            <v>1539.82</v>
          </cell>
          <cell r="G5846">
            <v>0</v>
          </cell>
          <cell r="H5846">
            <v>0</v>
          </cell>
          <cell r="I5846">
            <v>0</v>
          </cell>
          <cell r="J5846">
            <v>0</v>
          </cell>
          <cell r="K5846">
            <v>2</v>
          </cell>
          <cell r="L5846">
            <v>1539.82</v>
          </cell>
        </row>
        <row r="5847">
          <cell r="A5847">
            <v>1314012614</v>
          </cell>
          <cell r="B5847">
            <v>131401</v>
          </cell>
          <cell r="C5847" t="str">
            <v>Хозяйственные товары (в т.ч. посуда, краска)</v>
          </cell>
          <cell r="D5847" t="str">
            <v>Тарелка</v>
          </cell>
          <cell r="E5847">
            <v>208</v>
          </cell>
          <cell r="F5847">
            <v>39207.08</v>
          </cell>
          <cell r="G5847">
            <v>0</v>
          </cell>
          <cell r="H5847">
            <v>0</v>
          </cell>
          <cell r="I5847">
            <v>0</v>
          </cell>
          <cell r="J5847">
            <v>0</v>
          </cell>
          <cell r="K5847">
            <v>208</v>
          </cell>
          <cell r="L5847">
            <v>39207.08</v>
          </cell>
        </row>
        <row r="5848">
          <cell r="A5848">
            <v>1314012616</v>
          </cell>
          <cell r="B5848">
            <v>131401</v>
          </cell>
          <cell r="C5848" t="str">
            <v>Хозяйственные товары (в т.ч. посуда, краска)</v>
          </cell>
          <cell r="D5848" t="str">
            <v>Ножницы кухонные</v>
          </cell>
          <cell r="E5848">
            <v>1</v>
          </cell>
          <cell r="F5848">
            <v>1160.18</v>
          </cell>
          <cell r="G5848">
            <v>0</v>
          </cell>
          <cell r="H5848">
            <v>0</v>
          </cell>
          <cell r="I5848">
            <v>0</v>
          </cell>
          <cell r="J5848">
            <v>0</v>
          </cell>
          <cell r="K5848">
            <v>1</v>
          </cell>
          <cell r="L5848">
            <v>1160.18</v>
          </cell>
        </row>
        <row r="5849">
          <cell r="A5849">
            <v>1314012617</v>
          </cell>
          <cell r="B5849">
            <v>131401</v>
          </cell>
          <cell r="C5849" t="str">
            <v>Хозяйственные товары (в т.ч. посуда, краска)</v>
          </cell>
          <cell r="D5849" t="str">
            <v>Нож-тяпка для мяса</v>
          </cell>
          <cell r="E5849">
            <v>1</v>
          </cell>
          <cell r="F5849">
            <v>888.49</v>
          </cell>
          <cell r="G5849">
            <v>0</v>
          </cell>
          <cell r="H5849">
            <v>0</v>
          </cell>
          <cell r="I5849">
            <v>0</v>
          </cell>
          <cell r="J5849">
            <v>0</v>
          </cell>
          <cell r="K5849">
            <v>1</v>
          </cell>
          <cell r="L5849">
            <v>888.49</v>
          </cell>
        </row>
        <row r="5850">
          <cell r="A5850">
            <v>1314012619</v>
          </cell>
          <cell r="B5850">
            <v>131401</v>
          </cell>
          <cell r="C5850" t="str">
            <v>Хозяйственные товары (в т.ч. посуда, краска)</v>
          </cell>
          <cell r="D5850" t="str">
            <v>Скалка</v>
          </cell>
          <cell r="E5850">
            <v>5</v>
          </cell>
          <cell r="F5850">
            <v>1933.63</v>
          </cell>
          <cell r="G5850">
            <v>0</v>
          </cell>
          <cell r="H5850">
            <v>0</v>
          </cell>
          <cell r="I5850">
            <v>0</v>
          </cell>
          <cell r="J5850">
            <v>0</v>
          </cell>
          <cell r="K5850">
            <v>5</v>
          </cell>
          <cell r="L5850">
            <v>1933.63</v>
          </cell>
        </row>
        <row r="5851">
          <cell r="A5851">
            <v>1314012620</v>
          </cell>
          <cell r="B5851">
            <v>131401</v>
          </cell>
          <cell r="C5851" t="str">
            <v>Хозяйственные товары (в т.ч. посуда, краска)</v>
          </cell>
          <cell r="D5851" t="str">
            <v>Сковорода-чугунная</v>
          </cell>
          <cell r="E5851">
            <v>5</v>
          </cell>
          <cell r="F5851">
            <v>11223.9</v>
          </cell>
          <cell r="G5851">
            <v>0</v>
          </cell>
          <cell r="H5851">
            <v>0</v>
          </cell>
          <cell r="I5851">
            <v>0</v>
          </cell>
          <cell r="J5851">
            <v>0</v>
          </cell>
          <cell r="K5851">
            <v>5</v>
          </cell>
          <cell r="L5851">
            <v>11223.9</v>
          </cell>
        </row>
        <row r="5852">
          <cell r="A5852">
            <v>1314012622</v>
          </cell>
          <cell r="B5852">
            <v>131401</v>
          </cell>
          <cell r="C5852" t="str">
            <v>Хозяйственные товары (в т.ч. посуда, краска)</v>
          </cell>
          <cell r="D5852" t="str">
            <v>Кружка мерная</v>
          </cell>
          <cell r="E5852">
            <v>9</v>
          </cell>
          <cell r="F5852">
            <v>3133.93</v>
          </cell>
          <cell r="G5852">
            <v>0</v>
          </cell>
          <cell r="H5852">
            <v>0</v>
          </cell>
          <cell r="I5852">
            <v>0</v>
          </cell>
          <cell r="J5852">
            <v>0</v>
          </cell>
          <cell r="K5852">
            <v>9</v>
          </cell>
          <cell r="L5852">
            <v>3133.93</v>
          </cell>
        </row>
        <row r="5853">
          <cell r="A5853">
            <v>1314012627</v>
          </cell>
          <cell r="B5853">
            <v>131401</v>
          </cell>
          <cell r="C5853" t="str">
            <v>Хозяйственные товары (в т.ч. посуда, краска)</v>
          </cell>
          <cell r="D5853" t="str">
            <v>Блинница</v>
          </cell>
          <cell r="E5853">
            <v>5</v>
          </cell>
          <cell r="F5853">
            <v>11440</v>
          </cell>
          <cell r="G5853">
            <v>0</v>
          </cell>
          <cell r="H5853">
            <v>0</v>
          </cell>
          <cell r="I5853">
            <v>0</v>
          </cell>
          <cell r="J5853">
            <v>0</v>
          </cell>
          <cell r="K5853">
            <v>5</v>
          </cell>
          <cell r="L5853">
            <v>11440</v>
          </cell>
        </row>
        <row r="5854">
          <cell r="A5854">
            <v>1314012628</v>
          </cell>
          <cell r="B5854">
            <v>131401</v>
          </cell>
          <cell r="C5854" t="str">
            <v>Хозяйственные товары (в т.ч. посуда, краска)</v>
          </cell>
          <cell r="D5854" t="str">
            <v>Противень</v>
          </cell>
          <cell r="E5854">
            <v>125</v>
          </cell>
          <cell r="F5854">
            <v>181785.71</v>
          </cell>
          <cell r="G5854">
            <v>0</v>
          </cell>
          <cell r="H5854">
            <v>0</v>
          </cell>
          <cell r="I5854">
            <v>5</v>
          </cell>
          <cell r="J5854">
            <v>5000</v>
          </cell>
          <cell r="K5854">
            <v>120</v>
          </cell>
          <cell r="L5854">
            <v>176785.71</v>
          </cell>
        </row>
        <row r="5855">
          <cell r="A5855">
            <v>1314012631</v>
          </cell>
          <cell r="B5855">
            <v>131401</v>
          </cell>
          <cell r="C5855" t="str">
            <v>Хозяйственные товары (в т.ч. посуда, краска)</v>
          </cell>
          <cell r="D5855" t="str">
            <v>Древко с подставкой для флага</v>
          </cell>
          <cell r="E5855">
            <v>1</v>
          </cell>
          <cell r="F5855">
            <v>20000</v>
          </cell>
          <cell r="G5855">
            <v>0</v>
          </cell>
          <cell r="H5855">
            <v>0</v>
          </cell>
          <cell r="I5855">
            <v>0</v>
          </cell>
          <cell r="J5855">
            <v>0</v>
          </cell>
          <cell r="K5855">
            <v>1</v>
          </cell>
          <cell r="L5855">
            <v>20000</v>
          </cell>
        </row>
        <row r="5856">
          <cell r="A5856">
            <v>1314012637</v>
          </cell>
          <cell r="B5856">
            <v>131401</v>
          </cell>
          <cell r="C5856" t="str">
            <v>Хозяйственные товары (в т.ч. посуда, краска)</v>
          </cell>
          <cell r="D5856" t="str">
            <v>Бак оцинкованный 70 л</v>
          </cell>
          <cell r="E5856">
            <v>10</v>
          </cell>
          <cell r="F5856">
            <v>35714.29</v>
          </cell>
          <cell r="G5856">
            <v>0</v>
          </cell>
          <cell r="H5856">
            <v>0</v>
          </cell>
          <cell r="I5856">
            <v>0</v>
          </cell>
          <cell r="J5856">
            <v>0</v>
          </cell>
          <cell r="K5856">
            <v>10</v>
          </cell>
          <cell r="L5856">
            <v>35714.29</v>
          </cell>
        </row>
        <row r="5857">
          <cell r="A5857">
            <v>1314012638</v>
          </cell>
          <cell r="B5857">
            <v>131401</v>
          </cell>
          <cell r="C5857" t="str">
            <v>Хозяйственные товары (в т.ч. посуда, краска)</v>
          </cell>
          <cell r="D5857" t="str">
            <v>Бак оцинкованный 100 л</v>
          </cell>
          <cell r="E5857">
            <v>10</v>
          </cell>
          <cell r="F5857">
            <v>46428.57</v>
          </cell>
          <cell r="G5857">
            <v>0</v>
          </cell>
          <cell r="H5857">
            <v>0</v>
          </cell>
          <cell r="I5857">
            <v>0</v>
          </cell>
          <cell r="J5857">
            <v>0</v>
          </cell>
          <cell r="K5857">
            <v>10</v>
          </cell>
          <cell r="L5857">
            <v>46428.57</v>
          </cell>
        </row>
        <row r="5858">
          <cell r="A5858">
            <v>1314012639</v>
          </cell>
          <cell r="B5858">
            <v>131401</v>
          </cell>
          <cell r="C5858" t="str">
            <v>Хозяйственные товары (в т.ч. посуда, краска)</v>
          </cell>
          <cell r="D5858" t="str">
            <v>Кружка пластмассовая 1 л</v>
          </cell>
          <cell r="E5858">
            <v>25</v>
          </cell>
          <cell r="F5858">
            <v>7500</v>
          </cell>
          <cell r="G5858">
            <v>0</v>
          </cell>
          <cell r="H5858">
            <v>0</v>
          </cell>
          <cell r="I5858">
            <v>0</v>
          </cell>
          <cell r="J5858">
            <v>0</v>
          </cell>
          <cell r="K5858">
            <v>25</v>
          </cell>
          <cell r="L5858">
            <v>7500</v>
          </cell>
        </row>
        <row r="5859">
          <cell r="A5859">
            <v>1314012647</v>
          </cell>
          <cell r="B5859">
            <v>131401</v>
          </cell>
          <cell r="C5859" t="str">
            <v>Хозяйственные товары (в т.ч. посуда, краска)</v>
          </cell>
          <cell r="D5859" t="str">
            <v>Растворитель 646</v>
          </cell>
          <cell r="E5859">
            <v>10</v>
          </cell>
          <cell r="F5859">
            <v>2200</v>
          </cell>
          <cell r="G5859">
            <v>0</v>
          </cell>
          <cell r="H5859">
            <v>0</v>
          </cell>
          <cell r="I5859">
            <v>0</v>
          </cell>
          <cell r="J5859">
            <v>0</v>
          </cell>
          <cell r="K5859">
            <v>10</v>
          </cell>
          <cell r="L5859">
            <v>2200</v>
          </cell>
        </row>
        <row r="5860">
          <cell r="A5860">
            <v>1314012651</v>
          </cell>
          <cell r="B5860">
            <v>131401</v>
          </cell>
          <cell r="C5860" t="str">
            <v>Хозяйственные товары (в т.ч. посуда, краска)</v>
          </cell>
          <cell r="D5860" t="str">
            <v>Лак автомобильный</v>
          </cell>
          <cell r="E5860">
            <v>0.5</v>
          </cell>
          <cell r="F5860">
            <v>1750</v>
          </cell>
          <cell r="G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0.5</v>
          </cell>
          <cell r="L5860">
            <v>1750</v>
          </cell>
        </row>
        <row r="5861">
          <cell r="A5861">
            <v>1314012655</v>
          </cell>
          <cell r="B5861">
            <v>131401</v>
          </cell>
          <cell r="C5861" t="str">
            <v>Хозяйственные товары (в т.ч. посуда, краска)</v>
          </cell>
          <cell r="D5861" t="str">
            <v>Ведро «Салават» 10 л</v>
          </cell>
          <cell r="E5861">
            <v>6</v>
          </cell>
          <cell r="F5861">
            <v>2410.71</v>
          </cell>
          <cell r="G5861">
            <v>0</v>
          </cell>
          <cell r="H5861">
            <v>0</v>
          </cell>
          <cell r="I5861">
            <v>0</v>
          </cell>
          <cell r="J5861">
            <v>0</v>
          </cell>
          <cell r="K5861">
            <v>6</v>
          </cell>
          <cell r="L5861">
            <v>2410.71</v>
          </cell>
        </row>
        <row r="5862">
          <cell r="A5862">
            <v>1314012662</v>
          </cell>
          <cell r="B5862">
            <v>131401</v>
          </cell>
          <cell r="C5862" t="str">
            <v>Хозяйственные товары (в т.ч. посуда, краска)</v>
          </cell>
          <cell r="D5862" t="str">
            <v>Совок из нержавейки</v>
          </cell>
          <cell r="E5862">
            <v>15</v>
          </cell>
          <cell r="F5862">
            <v>11959.81</v>
          </cell>
          <cell r="G5862">
            <v>0</v>
          </cell>
          <cell r="H5862">
            <v>0</v>
          </cell>
          <cell r="I5862">
            <v>0</v>
          </cell>
          <cell r="J5862">
            <v>0</v>
          </cell>
          <cell r="K5862">
            <v>15</v>
          </cell>
          <cell r="L5862">
            <v>11959.81</v>
          </cell>
        </row>
        <row r="5863">
          <cell r="A5863">
            <v>1314012663</v>
          </cell>
          <cell r="B5863">
            <v>131401</v>
          </cell>
          <cell r="C5863" t="str">
            <v>Хозяйственные товары (в т.ч. посуда, краска)</v>
          </cell>
          <cell r="D5863" t="str">
            <v>Совок алюминиевый</v>
          </cell>
          <cell r="E5863">
            <v>15</v>
          </cell>
          <cell r="F5863">
            <v>6026.79</v>
          </cell>
          <cell r="G5863">
            <v>0</v>
          </cell>
          <cell r="H5863">
            <v>0</v>
          </cell>
          <cell r="I5863">
            <v>0</v>
          </cell>
          <cell r="J5863">
            <v>0</v>
          </cell>
          <cell r="K5863">
            <v>15</v>
          </cell>
          <cell r="L5863">
            <v>6026.79</v>
          </cell>
        </row>
        <row r="5864">
          <cell r="A5864">
            <v>1314012671</v>
          </cell>
          <cell r="B5864">
            <v>131401</v>
          </cell>
          <cell r="C5864" t="str">
            <v>Хозяйственные товары (в т.ч. посуда, краска)</v>
          </cell>
          <cell r="D5864" t="str">
            <v>Кружка мерная алюминиевая 1 л</v>
          </cell>
          <cell r="E5864">
            <v>25</v>
          </cell>
          <cell r="F5864">
            <v>17187.5</v>
          </cell>
          <cell r="G5864">
            <v>0</v>
          </cell>
          <cell r="H5864">
            <v>0</v>
          </cell>
          <cell r="I5864">
            <v>0</v>
          </cell>
          <cell r="J5864">
            <v>0</v>
          </cell>
          <cell r="K5864">
            <v>25</v>
          </cell>
          <cell r="L5864">
            <v>17187.5</v>
          </cell>
        </row>
        <row r="5865">
          <cell r="A5865">
            <v>1314012672</v>
          </cell>
          <cell r="B5865">
            <v>131401</v>
          </cell>
          <cell r="C5865" t="str">
            <v>Хозяйственные товары (в т.ч. посуда, краска)</v>
          </cell>
          <cell r="D5865" t="str">
            <v>Воронка пластмассовая</v>
          </cell>
          <cell r="E5865">
            <v>0</v>
          </cell>
          <cell r="F5865">
            <v>0</v>
          </cell>
          <cell r="G5865">
            <v>1</v>
          </cell>
          <cell r="H5865">
            <v>267.86</v>
          </cell>
          <cell r="I5865">
            <v>0</v>
          </cell>
          <cell r="J5865">
            <v>0</v>
          </cell>
          <cell r="K5865">
            <v>1</v>
          </cell>
          <cell r="L5865">
            <v>267.86</v>
          </cell>
          <cell r="M5865" t="str">
            <v>ХД</v>
          </cell>
        </row>
        <row r="5866">
          <cell r="A5866">
            <v>1314020023</v>
          </cell>
          <cell r="B5866">
            <v>131402</v>
          </cell>
          <cell r="C5866" t="str">
            <v>Оборудование, мебель (офисное и др.)</v>
          </cell>
          <cell r="D5866" t="str">
            <v>Шкаф плат.</v>
          </cell>
          <cell r="E5866">
            <v>1</v>
          </cell>
          <cell r="F5866">
            <v>36125.81</v>
          </cell>
          <cell r="G5866">
            <v>0</v>
          </cell>
          <cell r="H5866">
            <v>0</v>
          </cell>
          <cell r="I5866">
            <v>0</v>
          </cell>
          <cell r="J5866">
            <v>0</v>
          </cell>
          <cell r="K5866">
            <v>1</v>
          </cell>
          <cell r="L5866">
            <v>36125.81</v>
          </cell>
        </row>
        <row r="5867">
          <cell r="A5867">
            <v>1314020026</v>
          </cell>
          <cell r="B5867">
            <v>131402</v>
          </cell>
          <cell r="C5867" t="str">
            <v>Оборудование, мебель (офисное и др.)</v>
          </cell>
          <cell r="D5867" t="str">
            <v>Шкаф купе</v>
          </cell>
          <cell r="E5867">
            <v>2</v>
          </cell>
          <cell r="F5867">
            <v>90230.09</v>
          </cell>
          <cell r="G5867">
            <v>0</v>
          </cell>
          <cell r="H5867">
            <v>0</v>
          </cell>
          <cell r="I5867">
            <v>0</v>
          </cell>
          <cell r="J5867">
            <v>0</v>
          </cell>
          <cell r="K5867">
            <v>2</v>
          </cell>
          <cell r="L5867">
            <v>90230.09</v>
          </cell>
        </row>
        <row r="5868">
          <cell r="A5868">
            <v>1314020027</v>
          </cell>
          <cell r="B5868">
            <v>131402</v>
          </cell>
          <cell r="C5868" t="str">
            <v>Оборудование, мебель (офисное и др.)</v>
          </cell>
          <cell r="D5868" t="str">
            <v>Тумба угловая п/об.</v>
          </cell>
          <cell r="E5868">
            <v>1</v>
          </cell>
          <cell r="F5868">
            <v>5000</v>
          </cell>
          <cell r="G5868">
            <v>0</v>
          </cell>
          <cell r="H5868">
            <v>0</v>
          </cell>
          <cell r="I5868">
            <v>0</v>
          </cell>
          <cell r="J5868">
            <v>0</v>
          </cell>
          <cell r="K5868">
            <v>1</v>
          </cell>
          <cell r="L5868">
            <v>5000</v>
          </cell>
        </row>
        <row r="5869">
          <cell r="A5869">
            <v>1314020028</v>
          </cell>
          <cell r="B5869">
            <v>131402</v>
          </cell>
          <cell r="C5869" t="str">
            <v>Оборудование, мебель (офисное и др.)</v>
          </cell>
          <cell r="D5869" t="str">
            <v>Тумба под обувь</v>
          </cell>
          <cell r="E5869">
            <v>1</v>
          </cell>
          <cell r="F5869">
            <v>4250</v>
          </cell>
          <cell r="G5869">
            <v>0</v>
          </cell>
          <cell r="H5869">
            <v>0</v>
          </cell>
          <cell r="I5869">
            <v>0</v>
          </cell>
          <cell r="J5869">
            <v>0</v>
          </cell>
          <cell r="K5869">
            <v>1</v>
          </cell>
          <cell r="L5869">
            <v>4250</v>
          </cell>
        </row>
        <row r="5870">
          <cell r="A5870">
            <v>1314020035</v>
          </cell>
          <cell r="B5870">
            <v>131402</v>
          </cell>
          <cell r="C5870" t="str">
            <v>Оборудование, мебель (офисное и др.)</v>
          </cell>
          <cell r="D5870" t="str">
            <v>Стол 310102</v>
          </cell>
          <cell r="E5870">
            <v>97</v>
          </cell>
          <cell r="F5870">
            <v>736168.31</v>
          </cell>
          <cell r="G5870">
            <v>0</v>
          </cell>
          <cell r="H5870">
            <v>0</v>
          </cell>
          <cell r="I5870">
            <v>0</v>
          </cell>
          <cell r="J5870">
            <v>0</v>
          </cell>
          <cell r="K5870">
            <v>97</v>
          </cell>
          <cell r="L5870">
            <v>736168.31</v>
          </cell>
        </row>
        <row r="5871">
          <cell r="A5871">
            <v>1314020036</v>
          </cell>
          <cell r="B5871">
            <v>131402</v>
          </cell>
          <cell r="C5871" t="str">
            <v>Оборудование, мебель (офисное и др.)</v>
          </cell>
          <cell r="D5871" t="str">
            <v>Стол 368</v>
          </cell>
          <cell r="E5871">
            <v>18</v>
          </cell>
          <cell r="F5871">
            <v>176210.53</v>
          </cell>
          <cell r="G5871">
            <v>0</v>
          </cell>
          <cell r="H5871">
            <v>0</v>
          </cell>
          <cell r="I5871">
            <v>0</v>
          </cell>
          <cell r="J5871">
            <v>0</v>
          </cell>
          <cell r="K5871">
            <v>18</v>
          </cell>
          <cell r="L5871">
            <v>176210.53</v>
          </cell>
        </row>
        <row r="5872">
          <cell r="A5872">
            <v>1314020038</v>
          </cell>
          <cell r="B5872">
            <v>131402</v>
          </cell>
          <cell r="C5872" t="str">
            <v>Оборудование, мебель (офисное и др.)</v>
          </cell>
          <cell r="D5872" t="str">
            <v>Шкаф 3-24080</v>
          </cell>
          <cell r="E5872">
            <v>5</v>
          </cell>
          <cell r="F5872">
            <v>72000</v>
          </cell>
          <cell r="G5872">
            <v>0</v>
          </cell>
          <cell r="H5872">
            <v>0</v>
          </cell>
          <cell r="I5872">
            <v>0</v>
          </cell>
          <cell r="J5872">
            <v>0</v>
          </cell>
          <cell r="K5872">
            <v>5</v>
          </cell>
          <cell r="L5872">
            <v>72000</v>
          </cell>
        </row>
        <row r="5873">
          <cell r="A5873">
            <v>1314020040</v>
          </cell>
          <cell r="B5873">
            <v>131402</v>
          </cell>
          <cell r="C5873" t="str">
            <v>Оборудование, мебель (офисное и др.)</v>
          </cell>
          <cell r="D5873" t="str">
            <v>кресло</v>
          </cell>
          <cell r="E5873">
            <v>13</v>
          </cell>
          <cell r="F5873">
            <v>171514.55</v>
          </cell>
          <cell r="G5873">
            <v>0</v>
          </cell>
          <cell r="H5873">
            <v>0</v>
          </cell>
          <cell r="I5873">
            <v>0</v>
          </cell>
          <cell r="J5873">
            <v>0</v>
          </cell>
          <cell r="K5873">
            <v>13</v>
          </cell>
          <cell r="L5873">
            <v>171514.55</v>
          </cell>
        </row>
        <row r="5874">
          <cell r="A5874">
            <v>1314020041</v>
          </cell>
          <cell r="B5874">
            <v>131402</v>
          </cell>
          <cell r="C5874" t="str">
            <v>Оборудование, мебель (офисное и др.)</v>
          </cell>
          <cell r="D5874" t="str">
            <v>Стол 301120</v>
          </cell>
          <cell r="E5874">
            <v>30</v>
          </cell>
          <cell r="F5874">
            <v>462763.16</v>
          </cell>
          <cell r="G5874">
            <v>0</v>
          </cell>
          <cell r="H5874">
            <v>0</v>
          </cell>
          <cell r="I5874">
            <v>0</v>
          </cell>
          <cell r="J5874">
            <v>0</v>
          </cell>
          <cell r="K5874">
            <v>30</v>
          </cell>
          <cell r="L5874">
            <v>462763.16</v>
          </cell>
        </row>
        <row r="5875">
          <cell r="A5875">
            <v>1314020049</v>
          </cell>
          <cell r="B5875">
            <v>131402</v>
          </cell>
          <cell r="C5875" t="str">
            <v>Оборудование, мебель (офисное и др.)</v>
          </cell>
          <cell r="D5875" t="str">
            <v>Шкаф для бумаги</v>
          </cell>
          <cell r="E5875">
            <v>40</v>
          </cell>
          <cell r="F5875">
            <v>684000</v>
          </cell>
          <cell r="G5875">
            <v>0</v>
          </cell>
          <cell r="H5875">
            <v>0</v>
          </cell>
          <cell r="I5875">
            <v>0</v>
          </cell>
          <cell r="J5875">
            <v>0</v>
          </cell>
          <cell r="K5875">
            <v>40</v>
          </cell>
          <cell r="L5875">
            <v>684000</v>
          </cell>
        </row>
        <row r="5876">
          <cell r="A5876">
            <v>1314020051</v>
          </cell>
          <cell r="B5876">
            <v>131402</v>
          </cell>
          <cell r="C5876" t="str">
            <v>Оборудование, мебель (офисное и др.)</v>
          </cell>
          <cell r="D5876" t="str">
            <v>Стул ИЗО черн</v>
          </cell>
          <cell r="E5876">
            <v>140</v>
          </cell>
          <cell r="F5876">
            <v>321933.49</v>
          </cell>
          <cell r="G5876">
            <v>0</v>
          </cell>
          <cell r="H5876">
            <v>0</v>
          </cell>
          <cell r="I5876">
            <v>0</v>
          </cell>
          <cell r="J5876">
            <v>0</v>
          </cell>
          <cell r="K5876">
            <v>140</v>
          </cell>
          <cell r="L5876">
            <v>321933.49</v>
          </cell>
        </row>
        <row r="5877">
          <cell r="A5877">
            <v>1314020053</v>
          </cell>
          <cell r="B5877">
            <v>131402</v>
          </cell>
          <cell r="C5877" t="str">
            <v>Оборудование, мебель (офисное и др.)</v>
          </cell>
          <cell r="D5877" t="str">
            <v>TB-Z-SR 1000/3 U-тумба Стеклокомплекс</v>
          </cell>
          <cell r="E5877">
            <v>1</v>
          </cell>
          <cell r="F5877">
            <v>23621.05</v>
          </cell>
          <cell r="G5877">
            <v>0</v>
          </cell>
          <cell r="H5877">
            <v>0</v>
          </cell>
          <cell r="I5877">
            <v>0</v>
          </cell>
          <cell r="J5877">
            <v>0</v>
          </cell>
          <cell r="K5877">
            <v>1</v>
          </cell>
          <cell r="L5877">
            <v>23621.05</v>
          </cell>
        </row>
        <row r="5878">
          <cell r="A5878">
            <v>1314020298</v>
          </cell>
          <cell r="B5878">
            <v>131402</v>
          </cell>
          <cell r="C5878" t="str">
            <v>Оборудование, мебель (офисное и др.)</v>
          </cell>
          <cell r="D5878" t="str">
            <v>диван 13040,8</v>
          </cell>
          <cell r="E5878">
            <v>1</v>
          </cell>
          <cell r="F5878">
            <v>13040.8</v>
          </cell>
          <cell r="G5878">
            <v>0</v>
          </cell>
          <cell r="H5878">
            <v>0</v>
          </cell>
          <cell r="I5878">
            <v>0</v>
          </cell>
          <cell r="J5878">
            <v>0</v>
          </cell>
          <cell r="K5878">
            <v>1</v>
          </cell>
          <cell r="L5878">
            <v>13040.8</v>
          </cell>
        </row>
        <row r="5879">
          <cell r="A5879">
            <v>1314020832</v>
          </cell>
          <cell r="B5879">
            <v>131402</v>
          </cell>
          <cell r="C5879" t="str">
            <v>Оборудование, мебель (офисное и др.)</v>
          </cell>
          <cell r="D5879" t="str">
            <v>Микроволновая печь</v>
          </cell>
          <cell r="E5879">
            <v>2</v>
          </cell>
          <cell r="F5879">
            <v>49588</v>
          </cell>
          <cell r="G5879">
            <v>0</v>
          </cell>
          <cell r="H5879">
            <v>0</v>
          </cell>
          <cell r="I5879">
            <v>0</v>
          </cell>
          <cell r="J5879">
            <v>0</v>
          </cell>
          <cell r="K5879">
            <v>2</v>
          </cell>
          <cell r="L5879">
            <v>49588</v>
          </cell>
        </row>
        <row r="5880">
          <cell r="A5880">
            <v>1314020879</v>
          </cell>
          <cell r="B5880">
            <v>131402</v>
          </cell>
          <cell r="C5880" t="str">
            <v>Оборудование, мебель (офисное и др.)</v>
          </cell>
          <cell r="D5880" t="str">
            <v>Грохот 234 гр</v>
          </cell>
          <cell r="E5880">
            <v>2</v>
          </cell>
          <cell r="F5880">
            <v>13246.46</v>
          </cell>
          <cell r="G5880">
            <v>0</v>
          </cell>
          <cell r="H5880">
            <v>0</v>
          </cell>
          <cell r="I5880">
            <v>0</v>
          </cell>
          <cell r="J5880">
            <v>0</v>
          </cell>
          <cell r="K5880">
            <v>2</v>
          </cell>
          <cell r="L5880">
            <v>13246.46</v>
          </cell>
        </row>
        <row r="5881">
          <cell r="A5881">
            <v>1314020890</v>
          </cell>
          <cell r="B5881">
            <v>131402</v>
          </cell>
          <cell r="C5881" t="str">
            <v>Оборудование, мебель (офисное и др.)</v>
          </cell>
          <cell r="D5881" t="str">
            <v>Дробилка Д-3б</v>
          </cell>
          <cell r="E5881">
            <v>1</v>
          </cell>
          <cell r="F5881">
            <v>12936</v>
          </cell>
          <cell r="G5881">
            <v>0</v>
          </cell>
          <cell r="H5881">
            <v>0</v>
          </cell>
          <cell r="I5881">
            <v>0</v>
          </cell>
          <cell r="J5881">
            <v>0</v>
          </cell>
          <cell r="K5881">
            <v>1</v>
          </cell>
          <cell r="L5881">
            <v>12936</v>
          </cell>
        </row>
        <row r="5882">
          <cell r="A5882">
            <v>1314020895</v>
          </cell>
          <cell r="B5882">
            <v>131402</v>
          </cell>
          <cell r="C5882" t="str">
            <v>Оборудование, мебель (офисное и др.)</v>
          </cell>
          <cell r="D5882" t="str">
            <v>насос КС-20/100</v>
          </cell>
          <cell r="E5882">
            <v>1</v>
          </cell>
          <cell r="F5882">
            <v>68.92</v>
          </cell>
          <cell r="G5882">
            <v>0</v>
          </cell>
          <cell r="H5882">
            <v>0</v>
          </cell>
          <cell r="I5882">
            <v>0</v>
          </cell>
          <cell r="J5882">
            <v>0</v>
          </cell>
          <cell r="K5882">
            <v>1</v>
          </cell>
          <cell r="L5882">
            <v>68.92</v>
          </cell>
        </row>
        <row r="5883">
          <cell r="A5883">
            <v>1314020896</v>
          </cell>
          <cell r="B5883">
            <v>131402</v>
          </cell>
          <cell r="C5883" t="str">
            <v>Оборудование, мебель (офисное и др.)</v>
          </cell>
          <cell r="D5883" t="str">
            <v>Насос ГРАТ 84/40</v>
          </cell>
          <cell r="E5883">
            <v>2</v>
          </cell>
          <cell r="F5883">
            <v>752.66</v>
          </cell>
          <cell r="G5883">
            <v>0</v>
          </cell>
          <cell r="H5883">
            <v>0</v>
          </cell>
          <cell r="I5883">
            <v>0</v>
          </cell>
          <cell r="J5883">
            <v>0</v>
          </cell>
          <cell r="K5883">
            <v>2</v>
          </cell>
          <cell r="L5883">
            <v>752.66</v>
          </cell>
        </row>
        <row r="5884">
          <cell r="A5884">
            <v>1314020897</v>
          </cell>
          <cell r="B5884">
            <v>131402</v>
          </cell>
          <cell r="C5884" t="str">
            <v>Оборудование, мебель (офисное и др.)</v>
          </cell>
          <cell r="D5884" t="str">
            <v>насос ПВШ 60/20</v>
          </cell>
          <cell r="E5884">
            <v>2</v>
          </cell>
          <cell r="F5884">
            <v>582.55999999999995</v>
          </cell>
          <cell r="G5884">
            <v>0</v>
          </cell>
          <cell r="H5884">
            <v>0</v>
          </cell>
          <cell r="I5884">
            <v>0</v>
          </cell>
          <cell r="J5884">
            <v>0</v>
          </cell>
          <cell r="K5884">
            <v>2</v>
          </cell>
          <cell r="L5884">
            <v>582.55999999999995</v>
          </cell>
        </row>
        <row r="5885">
          <cell r="A5885">
            <v>1314020898</v>
          </cell>
          <cell r="B5885">
            <v>131402</v>
          </cell>
          <cell r="C5885" t="str">
            <v>Оборудование, мебель (офисное и др.)</v>
          </cell>
          <cell r="D5885" t="str">
            <v>насос ЦНС 180-340</v>
          </cell>
          <cell r="E5885">
            <v>1</v>
          </cell>
          <cell r="F5885">
            <v>150.80000000000001</v>
          </cell>
          <cell r="G5885">
            <v>0</v>
          </cell>
          <cell r="H5885">
            <v>0</v>
          </cell>
          <cell r="I5885">
            <v>0</v>
          </cell>
          <cell r="J5885">
            <v>0</v>
          </cell>
          <cell r="K5885">
            <v>1</v>
          </cell>
          <cell r="L5885">
            <v>150.80000000000001</v>
          </cell>
        </row>
        <row r="5886">
          <cell r="A5886">
            <v>1314020899</v>
          </cell>
          <cell r="B5886">
            <v>131402</v>
          </cell>
          <cell r="C5886" t="str">
            <v>Оборудование, мебель (офисное и др.)</v>
          </cell>
          <cell r="D5886" t="str">
            <v>насос 1В</v>
          </cell>
          <cell r="E5886">
            <v>1</v>
          </cell>
          <cell r="F5886">
            <v>55.64</v>
          </cell>
          <cell r="G5886">
            <v>0</v>
          </cell>
          <cell r="H5886">
            <v>0</v>
          </cell>
          <cell r="I5886">
            <v>0</v>
          </cell>
          <cell r="J5886">
            <v>0</v>
          </cell>
          <cell r="K5886">
            <v>1</v>
          </cell>
          <cell r="L5886">
            <v>55.64</v>
          </cell>
        </row>
        <row r="5887">
          <cell r="A5887">
            <v>1314020900</v>
          </cell>
          <cell r="B5887">
            <v>131402</v>
          </cell>
          <cell r="C5887" t="str">
            <v>Оборудование, мебель (офисное и др.)</v>
          </cell>
          <cell r="D5887" t="str">
            <v>Насос 5МС-7 без эл.дв.</v>
          </cell>
          <cell r="E5887">
            <v>2</v>
          </cell>
          <cell r="F5887">
            <v>838.78</v>
          </cell>
          <cell r="G5887">
            <v>0</v>
          </cell>
          <cell r="H5887">
            <v>0</v>
          </cell>
          <cell r="I5887">
            <v>0</v>
          </cell>
          <cell r="J5887">
            <v>0</v>
          </cell>
          <cell r="K5887">
            <v>2</v>
          </cell>
          <cell r="L5887">
            <v>838.78</v>
          </cell>
        </row>
        <row r="5888">
          <cell r="A5888">
            <v>1314020901</v>
          </cell>
          <cell r="B5888">
            <v>131402</v>
          </cell>
          <cell r="C5888" t="str">
            <v>Оборудование, мебель (офисное и др.)</v>
          </cell>
          <cell r="D5888" t="str">
            <v>Насос ПВП 160/20</v>
          </cell>
          <cell r="E5888">
            <v>2</v>
          </cell>
          <cell r="F5888">
            <v>382.8</v>
          </cell>
          <cell r="G5888">
            <v>0</v>
          </cell>
          <cell r="H5888">
            <v>0</v>
          </cell>
          <cell r="I5888">
            <v>0</v>
          </cell>
          <cell r="J5888">
            <v>0</v>
          </cell>
          <cell r="K5888">
            <v>2</v>
          </cell>
          <cell r="L5888">
            <v>382.8</v>
          </cell>
        </row>
        <row r="5889">
          <cell r="A5889">
            <v>1314020902</v>
          </cell>
          <cell r="B5889">
            <v>131402</v>
          </cell>
          <cell r="C5889" t="str">
            <v>Оборудование, мебель (офисное и др.)</v>
          </cell>
          <cell r="D5889" t="str">
            <v>насос К160/20</v>
          </cell>
          <cell r="E5889">
            <v>2</v>
          </cell>
          <cell r="F5889">
            <v>340.48</v>
          </cell>
          <cell r="G5889">
            <v>0</v>
          </cell>
          <cell r="H5889">
            <v>0</v>
          </cell>
          <cell r="I5889">
            <v>0</v>
          </cell>
          <cell r="J5889">
            <v>0</v>
          </cell>
          <cell r="K5889">
            <v>2</v>
          </cell>
          <cell r="L5889">
            <v>340.48</v>
          </cell>
        </row>
        <row r="5890">
          <cell r="A5890">
            <v>1314020903</v>
          </cell>
          <cell r="B5890">
            <v>131402</v>
          </cell>
          <cell r="C5890" t="str">
            <v>Оборудование, мебель (офисное и др.)</v>
          </cell>
          <cell r="D5890" t="str">
            <v>Эл.дв. к насосу АХ-400</v>
          </cell>
          <cell r="E5890">
            <v>1</v>
          </cell>
          <cell r="F5890">
            <v>320.81</v>
          </cell>
          <cell r="G5890">
            <v>0</v>
          </cell>
          <cell r="H5890">
            <v>0</v>
          </cell>
          <cell r="I5890">
            <v>0</v>
          </cell>
          <cell r="J5890">
            <v>0</v>
          </cell>
          <cell r="K5890">
            <v>1</v>
          </cell>
          <cell r="L5890">
            <v>320.81</v>
          </cell>
        </row>
        <row r="5891">
          <cell r="A5891">
            <v>1314020904</v>
          </cell>
          <cell r="B5891">
            <v>131402</v>
          </cell>
          <cell r="C5891" t="str">
            <v>Оборудование, мебель (офисное и др.)</v>
          </cell>
          <cell r="D5891" t="str">
            <v>насос НЗП</v>
          </cell>
          <cell r="E5891">
            <v>1</v>
          </cell>
          <cell r="F5891">
            <v>1081.23</v>
          </cell>
          <cell r="G5891">
            <v>0</v>
          </cell>
          <cell r="H5891">
            <v>0</v>
          </cell>
          <cell r="I5891">
            <v>0</v>
          </cell>
          <cell r="J5891">
            <v>0</v>
          </cell>
          <cell r="K5891">
            <v>1</v>
          </cell>
          <cell r="L5891">
            <v>1081.23</v>
          </cell>
        </row>
        <row r="5892">
          <cell r="A5892">
            <v>1314020905</v>
          </cell>
          <cell r="B5892">
            <v>131402</v>
          </cell>
          <cell r="C5892" t="str">
            <v>Оборудование, мебель (офисное и др.)</v>
          </cell>
          <cell r="D5892" t="str">
            <v>Насос ПР63/22,5</v>
          </cell>
          <cell r="E5892">
            <v>3</v>
          </cell>
          <cell r="F5892">
            <v>12977.56</v>
          </cell>
          <cell r="G5892">
            <v>0</v>
          </cell>
          <cell r="H5892">
            <v>0</v>
          </cell>
          <cell r="I5892">
            <v>0</v>
          </cell>
          <cell r="J5892">
            <v>0</v>
          </cell>
          <cell r="K5892">
            <v>3</v>
          </cell>
          <cell r="L5892">
            <v>12977.56</v>
          </cell>
        </row>
        <row r="5893">
          <cell r="A5893">
            <v>1314020906</v>
          </cell>
          <cell r="B5893">
            <v>131402</v>
          </cell>
          <cell r="C5893" t="str">
            <v>Оборудование, мебель (офисное и др.)</v>
          </cell>
          <cell r="D5893" t="str">
            <v>Насос ЦНСГ38-220 без дв.</v>
          </cell>
          <cell r="E5893">
            <v>2</v>
          </cell>
          <cell r="F5893">
            <v>88686.12</v>
          </cell>
          <cell r="G5893">
            <v>0</v>
          </cell>
          <cell r="H5893">
            <v>0</v>
          </cell>
          <cell r="I5893">
            <v>0</v>
          </cell>
          <cell r="J5893">
            <v>0</v>
          </cell>
          <cell r="K5893">
            <v>2</v>
          </cell>
          <cell r="L5893">
            <v>88686.12</v>
          </cell>
        </row>
        <row r="5894">
          <cell r="A5894">
            <v>1314020907</v>
          </cell>
          <cell r="B5894">
            <v>131402</v>
          </cell>
          <cell r="C5894" t="str">
            <v>Оборудование, мебель (офисное и др.)</v>
          </cell>
          <cell r="D5894" t="str">
            <v>Насос ЦНСГ38-44 без дв.</v>
          </cell>
          <cell r="E5894">
            <v>5</v>
          </cell>
          <cell r="F5894">
            <v>118227.3</v>
          </cell>
          <cell r="G5894">
            <v>0</v>
          </cell>
          <cell r="H5894">
            <v>0</v>
          </cell>
          <cell r="I5894">
            <v>0</v>
          </cell>
          <cell r="J5894">
            <v>0</v>
          </cell>
          <cell r="K5894">
            <v>5</v>
          </cell>
          <cell r="L5894">
            <v>118227.3</v>
          </cell>
        </row>
        <row r="5895">
          <cell r="A5895">
            <v>1314020908</v>
          </cell>
          <cell r="B5895">
            <v>131402</v>
          </cell>
          <cell r="C5895" t="str">
            <v>Оборудование, мебель (офисное и др.)</v>
          </cell>
          <cell r="D5895" t="str">
            <v>Насос Ш80/16</v>
          </cell>
          <cell r="E5895">
            <v>2</v>
          </cell>
          <cell r="F5895">
            <v>31046.400000000001</v>
          </cell>
          <cell r="G5895">
            <v>0</v>
          </cell>
          <cell r="H5895">
            <v>0</v>
          </cell>
          <cell r="I5895">
            <v>0</v>
          </cell>
          <cell r="J5895">
            <v>0</v>
          </cell>
          <cell r="K5895">
            <v>2</v>
          </cell>
          <cell r="L5895">
            <v>31046.400000000001</v>
          </cell>
        </row>
        <row r="5896">
          <cell r="A5896">
            <v>1314020910</v>
          </cell>
          <cell r="B5896">
            <v>131402</v>
          </cell>
          <cell r="C5896" t="str">
            <v>Оборудование, мебель (офисное и др.)</v>
          </cell>
          <cell r="D5896" t="str">
            <v>Насос Грат 85/40</v>
          </cell>
          <cell r="E5896">
            <v>1</v>
          </cell>
          <cell r="F5896">
            <v>13656.72</v>
          </cell>
          <cell r="G5896">
            <v>0</v>
          </cell>
          <cell r="H5896">
            <v>0</v>
          </cell>
          <cell r="I5896">
            <v>0</v>
          </cell>
          <cell r="J5896">
            <v>0</v>
          </cell>
          <cell r="K5896">
            <v>1</v>
          </cell>
          <cell r="L5896">
            <v>13656.72</v>
          </cell>
        </row>
        <row r="5897">
          <cell r="A5897">
            <v>1314020911</v>
          </cell>
          <cell r="B5897">
            <v>131402</v>
          </cell>
          <cell r="C5897" t="str">
            <v>Оборудование, мебель (офисное и др.)</v>
          </cell>
          <cell r="D5897" t="str">
            <v>Насос К90/35 без дв.</v>
          </cell>
          <cell r="E5897">
            <v>2</v>
          </cell>
          <cell r="F5897">
            <v>7392</v>
          </cell>
          <cell r="G5897">
            <v>0</v>
          </cell>
          <cell r="H5897">
            <v>0</v>
          </cell>
          <cell r="I5897">
            <v>0</v>
          </cell>
          <cell r="J5897">
            <v>0</v>
          </cell>
          <cell r="K5897">
            <v>2</v>
          </cell>
          <cell r="L5897">
            <v>7392</v>
          </cell>
        </row>
        <row r="5898">
          <cell r="A5898">
            <v>1314020953</v>
          </cell>
          <cell r="B5898">
            <v>131402</v>
          </cell>
          <cell r="C5898" t="str">
            <v>Оборудование, мебель (офисное и др.)</v>
          </cell>
          <cell r="D5898" t="str">
            <v>Емкость ВПС2-02г</v>
          </cell>
          <cell r="E5898">
            <v>1</v>
          </cell>
          <cell r="F5898">
            <v>1422.96</v>
          </cell>
          <cell r="G5898">
            <v>0</v>
          </cell>
          <cell r="H5898">
            <v>0</v>
          </cell>
          <cell r="I5898">
            <v>0</v>
          </cell>
          <cell r="J5898">
            <v>0</v>
          </cell>
          <cell r="K5898">
            <v>1</v>
          </cell>
          <cell r="L5898">
            <v>1422.96</v>
          </cell>
        </row>
        <row r="5899">
          <cell r="A5899">
            <v>1314020968</v>
          </cell>
          <cell r="B5899">
            <v>131402</v>
          </cell>
          <cell r="C5899" t="str">
            <v>Оборудование, мебель (офисное и др.)</v>
          </cell>
          <cell r="D5899" t="str">
            <v>Стол</v>
          </cell>
          <cell r="E5899">
            <v>25</v>
          </cell>
          <cell r="F5899">
            <v>200730.09</v>
          </cell>
          <cell r="G5899">
            <v>0</v>
          </cell>
          <cell r="H5899">
            <v>0</v>
          </cell>
          <cell r="I5899">
            <v>0</v>
          </cell>
          <cell r="J5899">
            <v>0</v>
          </cell>
          <cell r="K5899">
            <v>25</v>
          </cell>
          <cell r="L5899">
            <v>200730.09</v>
          </cell>
        </row>
        <row r="5900">
          <cell r="A5900">
            <v>1314020994</v>
          </cell>
          <cell r="B5900">
            <v>131402</v>
          </cell>
          <cell r="C5900" t="str">
            <v>Оборудование, мебель (офисное и др.)</v>
          </cell>
          <cell r="D5900" t="str">
            <v>Таль эл.г/п 3,2т</v>
          </cell>
          <cell r="E5900">
            <v>1</v>
          </cell>
          <cell r="F5900">
            <v>311.33999999999997</v>
          </cell>
          <cell r="G5900">
            <v>0</v>
          </cell>
          <cell r="H5900">
            <v>0</v>
          </cell>
          <cell r="I5900">
            <v>0</v>
          </cell>
          <cell r="J5900">
            <v>0</v>
          </cell>
          <cell r="K5900">
            <v>1</v>
          </cell>
          <cell r="L5900">
            <v>311.33999999999997</v>
          </cell>
        </row>
        <row r="5901">
          <cell r="A5901">
            <v>1314020995</v>
          </cell>
          <cell r="B5901">
            <v>131402</v>
          </cell>
          <cell r="C5901" t="str">
            <v>Оборудование, мебель (офисное и др.)</v>
          </cell>
          <cell r="D5901" t="str">
            <v>Таль эл. г/п 8т.</v>
          </cell>
          <cell r="E5901">
            <v>1</v>
          </cell>
          <cell r="F5901">
            <v>586.28</v>
          </cell>
          <cell r="G5901">
            <v>0</v>
          </cell>
          <cell r="H5901">
            <v>0</v>
          </cell>
          <cell r="I5901">
            <v>0</v>
          </cell>
          <cell r="J5901">
            <v>0</v>
          </cell>
          <cell r="K5901">
            <v>1</v>
          </cell>
          <cell r="L5901">
            <v>586.28</v>
          </cell>
        </row>
        <row r="5902">
          <cell r="A5902">
            <v>1314020997</v>
          </cell>
          <cell r="B5902">
            <v>131402</v>
          </cell>
          <cell r="C5902" t="str">
            <v>Оборудование, мебель (офисное и др.)</v>
          </cell>
          <cell r="D5902" t="str">
            <v>Эл.таль г/п 2т</v>
          </cell>
          <cell r="E5902">
            <v>3</v>
          </cell>
          <cell r="F5902">
            <v>108.66</v>
          </cell>
          <cell r="G5902">
            <v>0</v>
          </cell>
          <cell r="H5902">
            <v>0</v>
          </cell>
          <cell r="I5902">
            <v>0</v>
          </cell>
          <cell r="J5902">
            <v>0</v>
          </cell>
          <cell r="K5902">
            <v>3</v>
          </cell>
          <cell r="L5902">
            <v>108.66</v>
          </cell>
        </row>
        <row r="5903">
          <cell r="A5903">
            <v>1314020998</v>
          </cell>
          <cell r="B5903">
            <v>131402</v>
          </cell>
          <cell r="C5903" t="str">
            <v>Оборудование, мебель (офисное и др.)</v>
          </cell>
          <cell r="D5903" t="str">
            <v>Таль эл. г/п 2т</v>
          </cell>
          <cell r="E5903">
            <v>1</v>
          </cell>
          <cell r="F5903">
            <v>76.099999999999994</v>
          </cell>
          <cell r="G5903">
            <v>0</v>
          </cell>
          <cell r="H5903">
            <v>0</v>
          </cell>
          <cell r="I5903">
            <v>0</v>
          </cell>
          <cell r="J5903">
            <v>0</v>
          </cell>
          <cell r="K5903">
            <v>1</v>
          </cell>
          <cell r="L5903">
            <v>76.099999999999994</v>
          </cell>
        </row>
        <row r="5904">
          <cell r="A5904">
            <v>1314020999</v>
          </cell>
          <cell r="B5904">
            <v>131402</v>
          </cell>
          <cell r="C5904" t="str">
            <v>Оборудование, мебель (офисное и др.)</v>
          </cell>
          <cell r="D5904" t="str">
            <v>Таль эл. г/п 1 т</v>
          </cell>
          <cell r="E5904">
            <v>2</v>
          </cell>
          <cell r="F5904">
            <v>215.32</v>
          </cell>
          <cell r="G5904">
            <v>0</v>
          </cell>
          <cell r="H5904">
            <v>0</v>
          </cell>
          <cell r="I5904">
            <v>0</v>
          </cell>
          <cell r="J5904">
            <v>0</v>
          </cell>
          <cell r="K5904">
            <v>2</v>
          </cell>
          <cell r="L5904">
            <v>215.32</v>
          </cell>
        </row>
        <row r="5905">
          <cell r="A5905">
            <v>1314021001</v>
          </cell>
          <cell r="B5905">
            <v>131402</v>
          </cell>
          <cell r="C5905" t="str">
            <v>Оборудование, мебель (офисное и др.)</v>
          </cell>
          <cell r="D5905" t="str">
            <v>Кран ручн.подвес г/п 0,5т</v>
          </cell>
          <cell r="E5905">
            <v>2</v>
          </cell>
          <cell r="F5905">
            <v>148.18</v>
          </cell>
          <cell r="G5905">
            <v>0</v>
          </cell>
          <cell r="H5905">
            <v>0</v>
          </cell>
          <cell r="I5905">
            <v>0</v>
          </cell>
          <cell r="J5905">
            <v>0</v>
          </cell>
          <cell r="K5905">
            <v>2</v>
          </cell>
          <cell r="L5905">
            <v>148.18</v>
          </cell>
        </row>
        <row r="5906">
          <cell r="A5906">
            <v>1314021004</v>
          </cell>
          <cell r="B5906">
            <v>131402</v>
          </cell>
          <cell r="C5906" t="str">
            <v>Оборудование, мебель (офисное и др.)</v>
          </cell>
          <cell r="D5906" t="str">
            <v>Таль г/п 3,2</v>
          </cell>
          <cell r="E5906">
            <v>1</v>
          </cell>
          <cell r="F5906">
            <v>166.73</v>
          </cell>
          <cell r="G5906">
            <v>0</v>
          </cell>
          <cell r="H5906">
            <v>0</v>
          </cell>
          <cell r="I5906">
            <v>0</v>
          </cell>
          <cell r="J5906">
            <v>0</v>
          </cell>
          <cell r="K5906">
            <v>1</v>
          </cell>
          <cell r="L5906">
            <v>166.73</v>
          </cell>
        </row>
        <row r="5907">
          <cell r="A5907">
            <v>1314021009</v>
          </cell>
          <cell r="B5907">
            <v>131402</v>
          </cell>
          <cell r="C5907" t="str">
            <v>Оборудование, мебель (офисное и др.)</v>
          </cell>
          <cell r="D5907" t="str">
            <v>Кран ручн.подвесн.г/п 3,2т</v>
          </cell>
          <cell r="E5907">
            <v>1</v>
          </cell>
          <cell r="F5907">
            <v>43.78</v>
          </cell>
          <cell r="G5907">
            <v>0</v>
          </cell>
          <cell r="H5907">
            <v>0</v>
          </cell>
          <cell r="I5907">
            <v>0</v>
          </cell>
          <cell r="J5907">
            <v>0</v>
          </cell>
          <cell r="K5907">
            <v>1</v>
          </cell>
          <cell r="L5907">
            <v>43.78</v>
          </cell>
        </row>
        <row r="5908">
          <cell r="A5908">
            <v>1314021011</v>
          </cell>
          <cell r="B5908">
            <v>131402</v>
          </cell>
          <cell r="C5908" t="str">
            <v>Оборудование, мебель (офисное и др.)</v>
          </cell>
          <cell r="D5908" t="str">
            <v>Таль эл. г/п 0,25 т</v>
          </cell>
          <cell r="E5908">
            <v>2</v>
          </cell>
          <cell r="F5908">
            <v>20697.599999999999</v>
          </cell>
          <cell r="G5908">
            <v>0</v>
          </cell>
          <cell r="H5908">
            <v>0</v>
          </cell>
          <cell r="I5908">
            <v>0</v>
          </cell>
          <cell r="J5908">
            <v>0</v>
          </cell>
          <cell r="K5908">
            <v>2</v>
          </cell>
          <cell r="L5908">
            <v>20697.599999999999</v>
          </cell>
        </row>
        <row r="5909">
          <cell r="A5909">
            <v>1314021012</v>
          </cell>
          <cell r="B5909">
            <v>131402</v>
          </cell>
          <cell r="C5909" t="str">
            <v>Оборудование, мебель (офисное и др.)</v>
          </cell>
          <cell r="D5909" t="str">
            <v>Таль ручн</v>
          </cell>
          <cell r="E5909">
            <v>1</v>
          </cell>
          <cell r="F5909">
            <v>5699.14</v>
          </cell>
          <cell r="G5909">
            <v>0</v>
          </cell>
          <cell r="H5909">
            <v>0</v>
          </cell>
          <cell r="I5909">
            <v>0</v>
          </cell>
          <cell r="J5909">
            <v>0</v>
          </cell>
          <cell r="K5909">
            <v>1</v>
          </cell>
          <cell r="L5909">
            <v>5699.14</v>
          </cell>
        </row>
        <row r="5910">
          <cell r="A5910">
            <v>1314021014</v>
          </cell>
          <cell r="B5910">
            <v>131402</v>
          </cell>
          <cell r="C5910" t="str">
            <v>Оборудование, мебель (офисное и др.)</v>
          </cell>
          <cell r="D5910" t="str">
            <v>Таль руч. г/п 2т</v>
          </cell>
          <cell r="E5910">
            <v>1</v>
          </cell>
          <cell r="F5910">
            <v>14358.96</v>
          </cell>
          <cell r="G5910">
            <v>0</v>
          </cell>
          <cell r="H5910">
            <v>0</v>
          </cell>
          <cell r="I5910">
            <v>0</v>
          </cell>
          <cell r="J5910">
            <v>0</v>
          </cell>
          <cell r="K5910">
            <v>1</v>
          </cell>
          <cell r="L5910">
            <v>14358.96</v>
          </cell>
        </row>
        <row r="5911">
          <cell r="A5911">
            <v>1314021556</v>
          </cell>
          <cell r="B5911">
            <v>131402</v>
          </cell>
          <cell r="C5911" t="str">
            <v>Оборудование, мебель (офисное и др.)</v>
          </cell>
          <cell r="D5911" t="str">
            <v>СТОЛ ПИСЬМЕН. 9483-00</v>
          </cell>
          <cell r="E5911">
            <v>1</v>
          </cell>
          <cell r="F5911">
            <v>9482.83</v>
          </cell>
          <cell r="G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1</v>
          </cell>
          <cell r="L5911">
            <v>9482.83</v>
          </cell>
        </row>
        <row r="5912">
          <cell r="A5912">
            <v>1314021557</v>
          </cell>
          <cell r="B5912">
            <v>131402</v>
          </cell>
          <cell r="C5912" t="str">
            <v>Оборудование, мебель (офисное и др.)</v>
          </cell>
          <cell r="D5912" t="str">
            <v>СТОЛ ПРИСТАВКА 6983</v>
          </cell>
          <cell r="E5912">
            <v>1</v>
          </cell>
          <cell r="F5912">
            <v>6983</v>
          </cell>
          <cell r="G5912">
            <v>0</v>
          </cell>
          <cell r="H5912">
            <v>0</v>
          </cell>
          <cell r="I5912">
            <v>0</v>
          </cell>
          <cell r="J5912">
            <v>0</v>
          </cell>
          <cell r="K5912">
            <v>1</v>
          </cell>
          <cell r="L5912">
            <v>6983</v>
          </cell>
        </row>
        <row r="5913">
          <cell r="A5913">
            <v>1314021558</v>
          </cell>
          <cell r="B5913">
            <v>131402</v>
          </cell>
          <cell r="C5913" t="str">
            <v>Оборудование, мебель (офисное и др.)</v>
          </cell>
          <cell r="D5913" t="str">
            <v>столик круглый</v>
          </cell>
          <cell r="E5913">
            <v>1</v>
          </cell>
          <cell r="F5913">
            <v>4804.3500000000004</v>
          </cell>
          <cell r="G5913">
            <v>0</v>
          </cell>
          <cell r="H5913">
            <v>0</v>
          </cell>
          <cell r="I5913">
            <v>0</v>
          </cell>
          <cell r="J5913">
            <v>0</v>
          </cell>
          <cell r="K5913">
            <v>1</v>
          </cell>
          <cell r="L5913">
            <v>4804.3500000000004</v>
          </cell>
        </row>
        <row r="5914">
          <cell r="A5914">
            <v>1314021560</v>
          </cell>
          <cell r="B5914">
            <v>131402</v>
          </cell>
          <cell r="C5914" t="str">
            <v>Оборудование, мебель (офисное и др.)</v>
          </cell>
          <cell r="D5914" t="str">
            <v>столики круглые 4804,35</v>
          </cell>
          <cell r="E5914">
            <v>9</v>
          </cell>
          <cell r="F5914">
            <v>43239.15</v>
          </cell>
          <cell r="G5914">
            <v>0</v>
          </cell>
          <cell r="H5914">
            <v>0</v>
          </cell>
          <cell r="I5914">
            <v>0</v>
          </cell>
          <cell r="J5914">
            <v>0</v>
          </cell>
          <cell r="K5914">
            <v>9</v>
          </cell>
          <cell r="L5914">
            <v>43239.15</v>
          </cell>
        </row>
        <row r="5915">
          <cell r="A5915">
            <v>1314021591</v>
          </cell>
          <cell r="B5915">
            <v>131402</v>
          </cell>
          <cell r="C5915" t="str">
            <v>Оборудование, мебель (офисное и др.)</v>
          </cell>
          <cell r="D5915" t="str">
            <v>стулья барные хром.</v>
          </cell>
          <cell r="E5915">
            <v>3</v>
          </cell>
          <cell r="F5915">
            <v>13610.58</v>
          </cell>
          <cell r="G5915">
            <v>0</v>
          </cell>
          <cell r="H5915">
            <v>0</v>
          </cell>
          <cell r="I5915">
            <v>0</v>
          </cell>
          <cell r="J5915">
            <v>0</v>
          </cell>
          <cell r="K5915">
            <v>3</v>
          </cell>
          <cell r="L5915">
            <v>13610.58</v>
          </cell>
        </row>
        <row r="5916">
          <cell r="A5916">
            <v>1314021634</v>
          </cell>
          <cell r="B5916">
            <v>131402</v>
          </cell>
          <cell r="C5916" t="str">
            <v>Оборудование, мебель (офисное и др.)</v>
          </cell>
          <cell r="D5916" t="str">
            <v>Телевизор KDL-32 S 3000 Sony</v>
          </cell>
          <cell r="E5916">
            <v>1</v>
          </cell>
          <cell r="F5916">
            <v>278491.23</v>
          </cell>
          <cell r="G5916">
            <v>0</v>
          </cell>
          <cell r="H5916">
            <v>0</v>
          </cell>
          <cell r="I5916">
            <v>0</v>
          </cell>
          <cell r="J5916">
            <v>0</v>
          </cell>
          <cell r="K5916">
            <v>1</v>
          </cell>
          <cell r="L5916">
            <v>278491.23</v>
          </cell>
        </row>
        <row r="5917">
          <cell r="A5917">
            <v>1314021635</v>
          </cell>
          <cell r="B5917">
            <v>131402</v>
          </cell>
          <cell r="C5917" t="str">
            <v>Оборудование, мебель (офисное и др.)</v>
          </cell>
          <cell r="D5917" t="str">
            <v>телефон Panasonik KX-TS2565</v>
          </cell>
          <cell r="E5917">
            <v>1</v>
          </cell>
          <cell r="F5917">
            <v>10000</v>
          </cell>
          <cell r="G5917">
            <v>0</v>
          </cell>
          <cell r="H5917">
            <v>0</v>
          </cell>
          <cell r="I5917">
            <v>0</v>
          </cell>
          <cell r="J5917">
            <v>0</v>
          </cell>
          <cell r="K5917">
            <v>1</v>
          </cell>
          <cell r="L5917">
            <v>10000</v>
          </cell>
        </row>
        <row r="5918">
          <cell r="A5918">
            <v>1314021636</v>
          </cell>
          <cell r="B5918">
            <v>131402</v>
          </cell>
          <cell r="C5918" t="str">
            <v>Оборудование, мебель (офисное и др.)</v>
          </cell>
          <cell r="D5918" t="str">
            <v>телефон.аппарат</v>
          </cell>
          <cell r="E5918">
            <v>1</v>
          </cell>
          <cell r="F5918">
            <v>3278.26</v>
          </cell>
          <cell r="G5918">
            <v>0</v>
          </cell>
          <cell r="H5918">
            <v>0</v>
          </cell>
          <cell r="I5918">
            <v>0</v>
          </cell>
          <cell r="J5918">
            <v>0</v>
          </cell>
          <cell r="K5918">
            <v>1</v>
          </cell>
          <cell r="L5918">
            <v>3278.26</v>
          </cell>
        </row>
        <row r="5919">
          <cell r="A5919">
            <v>1314021638</v>
          </cell>
          <cell r="B5919">
            <v>131402</v>
          </cell>
          <cell r="C5919" t="str">
            <v>Оборудование, мебель (офисное и др.)</v>
          </cell>
          <cell r="D5919" t="str">
            <v>теннистный стол</v>
          </cell>
          <cell r="E5919">
            <v>1</v>
          </cell>
          <cell r="F5919">
            <v>50000</v>
          </cell>
          <cell r="G5919">
            <v>0</v>
          </cell>
          <cell r="H5919">
            <v>0</v>
          </cell>
          <cell r="I5919">
            <v>0</v>
          </cell>
          <cell r="J5919">
            <v>0</v>
          </cell>
          <cell r="K5919">
            <v>1</v>
          </cell>
          <cell r="L5919">
            <v>50000</v>
          </cell>
        </row>
        <row r="5920">
          <cell r="A5920">
            <v>1314021825</v>
          </cell>
          <cell r="B5920">
            <v>131402</v>
          </cell>
          <cell r="C5920" t="str">
            <v>Оборудование, мебель (офисное и др.)</v>
          </cell>
          <cell r="D5920" t="str">
            <v>шкаф навесной для аптечки</v>
          </cell>
          <cell r="E5920">
            <v>3</v>
          </cell>
          <cell r="F5920">
            <v>33538.39</v>
          </cell>
          <cell r="G5920">
            <v>0</v>
          </cell>
          <cell r="H5920">
            <v>0</v>
          </cell>
          <cell r="I5920">
            <v>0</v>
          </cell>
          <cell r="J5920">
            <v>0</v>
          </cell>
          <cell r="K5920">
            <v>3</v>
          </cell>
          <cell r="L5920">
            <v>33538.39</v>
          </cell>
        </row>
        <row r="5921">
          <cell r="A5921">
            <v>1314022150</v>
          </cell>
          <cell r="B5921">
            <v>131402</v>
          </cell>
          <cell r="C5921" t="str">
            <v>Оборудование, мебель (офисное и др.)</v>
          </cell>
          <cell r="D5921" t="str">
            <v>Металлический раздевальный шкаф р-р 1800*400*500 цвет-серый</v>
          </cell>
          <cell r="E5921">
            <v>800</v>
          </cell>
          <cell r="F5921">
            <v>11291849.09</v>
          </cell>
          <cell r="G5921">
            <v>0</v>
          </cell>
          <cell r="H5921">
            <v>0</v>
          </cell>
          <cell r="I5921">
            <v>0</v>
          </cell>
          <cell r="J5921">
            <v>0</v>
          </cell>
          <cell r="K5921">
            <v>800</v>
          </cell>
          <cell r="L5921">
            <v>11291849.09</v>
          </cell>
        </row>
        <row r="5922">
          <cell r="A5922">
            <v>1314023051</v>
          </cell>
          <cell r="B5922">
            <v>131402</v>
          </cell>
          <cell r="C5922" t="str">
            <v>Оборудование, мебель (офисное и др.)</v>
          </cell>
          <cell r="D5922" t="str">
            <v>Станок настольно-сверлильный 2М112</v>
          </cell>
          <cell r="E5922">
            <v>2</v>
          </cell>
          <cell r="F5922">
            <v>488392.86</v>
          </cell>
          <cell r="G5922">
            <v>0</v>
          </cell>
          <cell r="H5922">
            <v>0</v>
          </cell>
          <cell r="I5922">
            <v>0</v>
          </cell>
          <cell r="J5922">
            <v>0</v>
          </cell>
          <cell r="K5922">
            <v>2</v>
          </cell>
          <cell r="L5922">
            <v>488392.86</v>
          </cell>
        </row>
        <row r="5923">
          <cell r="A5923">
            <v>1314023053</v>
          </cell>
          <cell r="B5923">
            <v>131402</v>
          </cell>
          <cell r="C5923" t="str">
            <v>Оборудование, мебель (офисное и др.)</v>
          </cell>
          <cell r="D5923" t="str">
            <v>Ш-515Е Стенд шиномонтажный для колес г/а, от 14 до 26 дюймов, шириной до 800 мм</v>
          </cell>
          <cell r="E5923">
            <v>1</v>
          </cell>
          <cell r="F5923">
            <v>894031.52</v>
          </cell>
          <cell r="G5923">
            <v>0</v>
          </cell>
          <cell r="H5923">
            <v>0</v>
          </cell>
          <cell r="I5923">
            <v>0</v>
          </cell>
          <cell r="J5923">
            <v>0</v>
          </cell>
          <cell r="K5923">
            <v>1</v>
          </cell>
          <cell r="L5923">
            <v>894031.52</v>
          </cell>
        </row>
        <row r="5924">
          <cell r="A5924">
            <v>1314023054</v>
          </cell>
          <cell r="B5924">
            <v>131402</v>
          </cell>
          <cell r="C5924" t="str">
            <v>Оборудование, мебель (офисное и др.)</v>
          </cell>
          <cell r="D5924" t="str">
            <v>ЛС-32 Балансировочный станок для колес г/а, до 30 дюймов/ 200 кг (автоввод, автоторможение, механический подъемник для колес)</v>
          </cell>
          <cell r="E5924">
            <v>1</v>
          </cell>
          <cell r="F5924">
            <v>658332.29</v>
          </cell>
          <cell r="G5924">
            <v>0</v>
          </cell>
          <cell r="H5924">
            <v>0</v>
          </cell>
          <cell r="I5924">
            <v>0</v>
          </cell>
          <cell r="J5924">
            <v>0</v>
          </cell>
          <cell r="K5924">
            <v>1</v>
          </cell>
          <cell r="L5924">
            <v>658332.29</v>
          </cell>
        </row>
        <row r="5925">
          <cell r="A5925">
            <v>1314023058</v>
          </cell>
          <cell r="B5925">
            <v>131402</v>
          </cell>
          <cell r="C5925" t="str">
            <v>Оборудование, мебель (офисное и др.)</v>
          </cell>
          <cell r="D5925" t="str">
            <v>С-508 Маслосборник отработанного масла, с индикатором наполнения, 60 л</v>
          </cell>
          <cell r="E5925">
            <v>1</v>
          </cell>
          <cell r="F5925">
            <v>57108.05</v>
          </cell>
          <cell r="G5925">
            <v>0</v>
          </cell>
          <cell r="H5925">
            <v>0</v>
          </cell>
          <cell r="I5925">
            <v>0</v>
          </cell>
          <cell r="J5925">
            <v>0</v>
          </cell>
          <cell r="K5925">
            <v>1</v>
          </cell>
          <cell r="L5925">
            <v>57108.05</v>
          </cell>
        </row>
        <row r="5926">
          <cell r="A5926">
            <v>1314023062</v>
          </cell>
          <cell r="B5926">
            <v>131402</v>
          </cell>
          <cell r="C5926" t="str">
            <v>Оборудование, мебель (офисное и др.)</v>
          </cell>
          <cell r="D5926" t="str">
            <v>5.4501 Кантователь двигателя, 1000 кг, пр-во США</v>
          </cell>
          <cell r="E5926">
            <v>1</v>
          </cell>
          <cell r="F5926">
            <v>33466.42</v>
          </cell>
          <cell r="G5926">
            <v>0</v>
          </cell>
          <cell r="H5926">
            <v>0</v>
          </cell>
          <cell r="I5926">
            <v>0</v>
          </cell>
          <cell r="J5926">
            <v>0</v>
          </cell>
          <cell r="K5926">
            <v>1</v>
          </cell>
          <cell r="L5926">
            <v>33466.42</v>
          </cell>
        </row>
        <row r="5927">
          <cell r="A5927">
            <v>1314023064</v>
          </cell>
          <cell r="B5927">
            <v>131402</v>
          </cell>
          <cell r="C5927" t="str">
            <v>Оборудование, мебель (офисное и др.)</v>
          </cell>
          <cell r="D5927" t="str">
            <v>ТДМ-405 Сварочный трансформатор, 380 В; 400 А; регулируем. 70-400 А; 18 кВт</v>
          </cell>
          <cell r="E5927">
            <v>1</v>
          </cell>
          <cell r="F5927">
            <v>207969.9</v>
          </cell>
          <cell r="G5927">
            <v>0</v>
          </cell>
          <cell r="H5927">
            <v>0</v>
          </cell>
          <cell r="I5927">
            <v>0</v>
          </cell>
          <cell r="J5927">
            <v>0</v>
          </cell>
          <cell r="K5927">
            <v>1</v>
          </cell>
          <cell r="L5927">
            <v>207969.9</v>
          </cell>
        </row>
        <row r="5928">
          <cell r="A5928">
            <v>1314023065</v>
          </cell>
          <cell r="B5928">
            <v>131402</v>
          </cell>
          <cell r="C5928" t="str">
            <v>Оборудование, мебель (офисное и др.)</v>
          </cell>
          <cell r="D5928" t="str">
            <v>РС-3П Резак инжекторный для ручной кислородной разделительной резки металла (сталь), с использованием подогревающего пламени смеси кислорода</v>
          </cell>
          <cell r="E5928">
            <v>1</v>
          </cell>
          <cell r="F5928">
            <v>5259.01</v>
          </cell>
          <cell r="G5928">
            <v>0</v>
          </cell>
          <cell r="H5928">
            <v>0</v>
          </cell>
          <cell r="I5928">
            <v>0</v>
          </cell>
          <cell r="J5928">
            <v>0</v>
          </cell>
          <cell r="K5928">
            <v>1</v>
          </cell>
          <cell r="L5928">
            <v>5259.01</v>
          </cell>
        </row>
        <row r="5929">
          <cell r="A5929">
            <v>1314023066</v>
          </cell>
          <cell r="B5929">
            <v>131402</v>
          </cell>
          <cell r="C5929" t="str">
            <v>Оборудование, мебель (офисное и др.)</v>
          </cell>
          <cell r="D5929" t="str">
            <v>NT-72/2 ЕСО Пылесос технический, для влажной и сухой уборки, бак 72 л,  корпус-нержавейка, 2 всасывающие турбины, пр-во Германия</v>
          </cell>
          <cell r="E5929">
            <v>1</v>
          </cell>
          <cell r="F5929">
            <v>173642.91</v>
          </cell>
          <cell r="G5929">
            <v>0</v>
          </cell>
          <cell r="H5929">
            <v>0</v>
          </cell>
          <cell r="I5929">
            <v>0</v>
          </cell>
          <cell r="J5929">
            <v>0</v>
          </cell>
          <cell r="K5929">
            <v>1</v>
          </cell>
          <cell r="L5929">
            <v>173642.91</v>
          </cell>
        </row>
        <row r="5930">
          <cell r="A5930">
            <v>1314023067</v>
          </cell>
          <cell r="B5930">
            <v>131402</v>
          </cell>
          <cell r="C5930" t="str">
            <v>Оборудование, мебель (офисное и др.)</v>
          </cell>
          <cell r="D5930" t="str">
            <v>HDS-695 Аппарат высокого давления для мойки а/м, с нагревом воды и водяным фильтром, пр-во Германия</v>
          </cell>
          <cell r="E5930">
            <v>1</v>
          </cell>
          <cell r="F5930">
            <v>497215.39</v>
          </cell>
          <cell r="G5930">
            <v>0</v>
          </cell>
          <cell r="H5930">
            <v>0</v>
          </cell>
          <cell r="I5930">
            <v>0</v>
          </cell>
          <cell r="J5930">
            <v>0</v>
          </cell>
          <cell r="K5930">
            <v>1</v>
          </cell>
          <cell r="L5930">
            <v>497215.39</v>
          </cell>
        </row>
        <row r="5931">
          <cell r="A5931">
            <v>1314023068</v>
          </cell>
          <cell r="B5931">
            <v>131402</v>
          </cell>
          <cell r="C5931" t="str">
            <v>Оборудование, мебель (офисное и др.)</v>
          </cell>
          <cell r="D5931" t="str">
            <v>И-148 Набор автомеханика, 38 предметов (ключи: накидные, рожковые; головки; зубило; молоток; плоскогубцы; трещотка; удлиненный свечной ключ)</v>
          </cell>
          <cell r="E5931">
            <v>10</v>
          </cell>
          <cell r="F5931">
            <v>184065.31</v>
          </cell>
          <cell r="G5931">
            <v>0</v>
          </cell>
          <cell r="H5931">
            <v>0</v>
          </cell>
          <cell r="I5931">
            <v>0</v>
          </cell>
          <cell r="J5931">
            <v>0</v>
          </cell>
          <cell r="K5931">
            <v>10</v>
          </cell>
          <cell r="L5931">
            <v>184065.31</v>
          </cell>
        </row>
        <row r="5932">
          <cell r="A5932">
            <v>1314023069</v>
          </cell>
          <cell r="B5932">
            <v>131402</v>
          </cell>
          <cell r="C5932" t="str">
            <v>Оборудование, мебель (офисное и др.)</v>
          </cell>
          <cell r="D5932" t="str">
            <v>СГ-1000 Стойка трансмиссионная, гидравлическая до 1000 кг</v>
          </cell>
          <cell r="E5932">
            <v>1</v>
          </cell>
          <cell r="F5932">
            <v>133865.68</v>
          </cell>
          <cell r="G5932">
            <v>0</v>
          </cell>
          <cell r="H5932">
            <v>0</v>
          </cell>
          <cell r="I5932">
            <v>0</v>
          </cell>
          <cell r="J5932">
            <v>0</v>
          </cell>
          <cell r="K5932">
            <v>1</v>
          </cell>
          <cell r="L5932">
            <v>133865.68</v>
          </cell>
        </row>
        <row r="5933">
          <cell r="A5933">
            <v>1314023071</v>
          </cell>
          <cell r="B5933">
            <v>131402</v>
          </cell>
          <cell r="C5933" t="str">
            <v>Оборудование, мебель (офисное и др.)</v>
          </cell>
          <cell r="D5933" t="str">
            <v>П 254 Тележка для снятия и транспортировки</v>
          </cell>
          <cell r="E5933">
            <v>1</v>
          </cell>
          <cell r="F5933">
            <v>86582.41</v>
          </cell>
          <cell r="G5933">
            <v>0</v>
          </cell>
          <cell r="H5933">
            <v>0</v>
          </cell>
          <cell r="I5933">
            <v>0</v>
          </cell>
          <cell r="J5933">
            <v>0</v>
          </cell>
          <cell r="K5933">
            <v>1</v>
          </cell>
          <cell r="L5933">
            <v>86582.41</v>
          </cell>
        </row>
        <row r="5934">
          <cell r="A5934">
            <v>1314023072</v>
          </cell>
          <cell r="B5934">
            <v>131402</v>
          </cell>
          <cell r="C5934" t="str">
            <v>Оборудование, мебель (офисное и др.)</v>
          </cell>
          <cell r="D5934" t="str">
            <v>Г-120 Электрогайковерт для гаек колес г/а</v>
          </cell>
          <cell r="E5934">
            <v>1</v>
          </cell>
          <cell r="F5934">
            <v>184065.31</v>
          </cell>
          <cell r="G5934">
            <v>0</v>
          </cell>
          <cell r="H5934">
            <v>0</v>
          </cell>
          <cell r="I5934">
            <v>0</v>
          </cell>
          <cell r="J5934">
            <v>0</v>
          </cell>
          <cell r="K5934">
            <v>1</v>
          </cell>
          <cell r="L5934">
            <v>184065.31</v>
          </cell>
        </row>
        <row r="5935">
          <cell r="A5935">
            <v>1314023074</v>
          </cell>
          <cell r="B5935">
            <v>131402</v>
          </cell>
          <cell r="C5935" t="str">
            <v>Оборудование, мебель (офисное и др.)</v>
          </cell>
          <cell r="D5935" t="str">
            <v>В2 ТДТД Верстак двухтумбовый (тумба-дверца), оцинкованная столешница</v>
          </cell>
          <cell r="E5935">
            <v>7</v>
          </cell>
          <cell r="F5935">
            <v>786460.89</v>
          </cell>
          <cell r="G5935">
            <v>0</v>
          </cell>
          <cell r="H5935">
            <v>0</v>
          </cell>
          <cell r="I5935">
            <v>0</v>
          </cell>
          <cell r="J5935">
            <v>0</v>
          </cell>
          <cell r="K5935">
            <v>7</v>
          </cell>
          <cell r="L5935">
            <v>786460.89</v>
          </cell>
        </row>
        <row r="5936">
          <cell r="A5936">
            <v>1314023075</v>
          </cell>
          <cell r="B5936">
            <v>131402</v>
          </cell>
          <cell r="C5936" t="str">
            <v>Оборудование, мебель (офисное и др.)</v>
          </cell>
          <cell r="D5936" t="str">
            <v>В2 ТДТ5 Верстак двухтумбовый (тумба-дверца; тумба-5 ящиков), оцинкованная столешница</v>
          </cell>
          <cell r="E5936">
            <v>1</v>
          </cell>
          <cell r="F5936">
            <v>117132.47</v>
          </cell>
          <cell r="G5936">
            <v>0</v>
          </cell>
          <cell r="H5936">
            <v>0</v>
          </cell>
          <cell r="I5936">
            <v>0</v>
          </cell>
          <cell r="J5936">
            <v>0</v>
          </cell>
          <cell r="K5936">
            <v>1</v>
          </cell>
          <cell r="L5936">
            <v>117132.47</v>
          </cell>
        </row>
        <row r="5937">
          <cell r="A5937">
            <v>1314023077</v>
          </cell>
          <cell r="B5937">
            <v>131402</v>
          </cell>
          <cell r="C5937" t="str">
            <v>Оборудование, мебель (офисное и др.)</v>
          </cell>
          <cell r="D5937" t="str">
            <v>5.502 Тележка с подъемной платформой, г/п 300 кг, макс. высота стола 225-740 мм; платформа 700х400х35 мм; диам. колеса 100мм; педаль подъема</v>
          </cell>
          <cell r="E5937">
            <v>10</v>
          </cell>
          <cell r="F5937">
            <v>1207181.6000000001</v>
          </cell>
          <cell r="G5937">
            <v>0</v>
          </cell>
          <cell r="H5937">
            <v>0</v>
          </cell>
          <cell r="I5937">
            <v>0</v>
          </cell>
          <cell r="J5937">
            <v>0</v>
          </cell>
          <cell r="K5937">
            <v>10</v>
          </cell>
          <cell r="L5937">
            <v>1207181.6000000001</v>
          </cell>
        </row>
        <row r="5938">
          <cell r="A5938">
            <v>1314023078</v>
          </cell>
          <cell r="B5938">
            <v>131402</v>
          </cell>
          <cell r="C5938" t="str">
            <v>Оборудование, мебель (офисное и др.)</v>
          </cell>
          <cell r="D5938" t="str">
            <v>5.500 Тележка с подъемной платформой, г/п 500 кг; макс. высота стола 280-900 мм; платформа 815х500х50 мм; диам.колеса 127 мм, педаль подъема</v>
          </cell>
          <cell r="E5938">
            <v>3</v>
          </cell>
          <cell r="F5938">
            <v>369325.86</v>
          </cell>
          <cell r="G5938">
            <v>0</v>
          </cell>
          <cell r="H5938">
            <v>0</v>
          </cell>
          <cell r="I5938">
            <v>0</v>
          </cell>
          <cell r="J5938">
            <v>0</v>
          </cell>
          <cell r="K5938">
            <v>3</v>
          </cell>
          <cell r="L5938">
            <v>369325.86</v>
          </cell>
        </row>
        <row r="5939">
          <cell r="A5939">
            <v>1314023084</v>
          </cell>
          <cell r="B5939">
            <v>131402</v>
          </cell>
          <cell r="C5939" t="str">
            <v>Оборудование, мебель (офисное и др.)</v>
          </cell>
          <cell r="D5939" t="str">
            <v>Стул СМ7/1</v>
          </cell>
          <cell r="E5939">
            <v>300</v>
          </cell>
          <cell r="F5939">
            <v>889823.01</v>
          </cell>
          <cell r="G5939">
            <v>0</v>
          </cell>
          <cell r="H5939">
            <v>0</v>
          </cell>
          <cell r="I5939">
            <v>0</v>
          </cell>
          <cell r="J5939">
            <v>0</v>
          </cell>
          <cell r="K5939">
            <v>300</v>
          </cell>
          <cell r="L5939">
            <v>889823.01</v>
          </cell>
        </row>
        <row r="5940">
          <cell r="A5940">
            <v>1314023085</v>
          </cell>
          <cell r="B5940">
            <v>131402</v>
          </cell>
          <cell r="C5940" t="str">
            <v>Оборудование, мебель (офисное и др.)</v>
          </cell>
          <cell r="D5940" t="str">
            <v>0717254 DC CANON Power Shot A5901S 8.0 MPix.3264*2448 (фотоаппарат)</v>
          </cell>
          <cell r="E5940">
            <v>1</v>
          </cell>
          <cell r="F5940">
            <v>30345.13</v>
          </cell>
          <cell r="G5940">
            <v>0</v>
          </cell>
          <cell r="H5940">
            <v>0</v>
          </cell>
          <cell r="I5940">
            <v>0</v>
          </cell>
          <cell r="J5940">
            <v>0</v>
          </cell>
          <cell r="K5940">
            <v>1</v>
          </cell>
          <cell r="L5940">
            <v>30345.13</v>
          </cell>
        </row>
        <row r="5941">
          <cell r="A5941">
            <v>1314023088</v>
          </cell>
          <cell r="B5941">
            <v>131402</v>
          </cell>
          <cell r="C5941" t="str">
            <v>Оборудование, мебель (офисное и др.)</v>
          </cell>
          <cell r="D5941" t="str">
            <v>Кресло</v>
          </cell>
          <cell r="E5941">
            <v>82</v>
          </cell>
          <cell r="F5941">
            <v>955853.51</v>
          </cell>
          <cell r="G5941">
            <v>0</v>
          </cell>
          <cell r="H5941">
            <v>0</v>
          </cell>
          <cell r="I5941">
            <v>0</v>
          </cell>
          <cell r="J5941">
            <v>0</v>
          </cell>
          <cell r="K5941">
            <v>82</v>
          </cell>
          <cell r="L5941">
            <v>955853.51</v>
          </cell>
        </row>
        <row r="5942">
          <cell r="A5942">
            <v>1314023089</v>
          </cell>
          <cell r="B5942">
            <v>131402</v>
          </cell>
          <cell r="C5942" t="str">
            <v>Оборудование, мебель (офисное и др.)</v>
          </cell>
          <cell r="D5942" t="str">
            <v>Шкаф для одежды</v>
          </cell>
          <cell r="E5942">
            <v>36</v>
          </cell>
          <cell r="F5942">
            <v>670320</v>
          </cell>
          <cell r="G5942">
            <v>0</v>
          </cell>
          <cell r="H5942">
            <v>0</v>
          </cell>
          <cell r="I5942">
            <v>0</v>
          </cell>
          <cell r="J5942">
            <v>0</v>
          </cell>
          <cell r="K5942">
            <v>36</v>
          </cell>
          <cell r="L5942">
            <v>670320</v>
          </cell>
        </row>
        <row r="5943">
          <cell r="A5943">
            <v>1314023092</v>
          </cell>
          <cell r="B5943">
            <v>131402</v>
          </cell>
          <cell r="C5943" t="str">
            <v>Оборудование, мебель (офисное и др.)</v>
          </cell>
          <cell r="D5943" t="str">
            <v>Стиральная машина</v>
          </cell>
          <cell r="E5943">
            <v>1</v>
          </cell>
          <cell r="F5943">
            <v>44159.29</v>
          </cell>
          <cell r="G5943">
            <v>0</v>
          </cell>
          <cell r="H5943">
            <v>0</v>
          </cell>
          <cell r="I5943">
            <v>0</v>
          </cell>
          <cell r="J5943">
            <v>0</v>
          </cell>
          <cell r="K5943">
            <v>1</v>
          </cell>
          <cell r="L5943">
            <v>44159.29</v>
          </cell>
        </row>
        <row r="5944">
          <cell r="A5944">
            <v>1314023094</v>
          </cell>
          <cell r="B5944">
            <v>131402</v>
          </cell>
          <cell r="C5944" t="str">
            <v>Оборудование, мебель (офисное и др.)</v>
          </cell>
          <cell r="D5944" t="str">
            <v>Весы ТВ-S-60А1 (электронные)</v>
          </cell>
          <cell r="E5944">
            <v>1</v>
          </cell>
          <cell r="F5944">
            <v>38938.050000000003</v>
          </cell>
          <cell r="G5944">
            <v>0</v>
          </cell>
          <cell r="H5944">
            <v>0</v>
          </cell>
          <cell r="I5944">
            <v>0</v>
          </cell>
          <cell r="J5944">
            <v>0</v>
          </cell>
          <cell r="K5944">
            <v>1</v>
          </cell>
          <cell r="L5944">
            <v>38938.050000000003</v>
          </cell>
        </row>
        <row r="5945">
          <cell r="A5945">
            <v>1314023096</v>
          </cell>
          <cell r="B5945">
            <v>131402</v>
          </cell>
          <cell r="C5945" t="str">
            <v>Оборудование, мебель (офисное и др.)</v>
          </cell>
          <cell r="D5945" t="str">
            <v>Стол EURO (набор 20 предметов)</v>
          </cell>
          <cell r="E5945">
            <v>1</v>
          </cell>
          <cell r="F5945">
            <v>5181.42</v>
          </cell>
          <cell r="G5945">
            <v>0</v>
          </cell>
          <cell r="H5945">
            <v>0</v>
          </cell>
          <cell r="I5945">
            <v>0</v>
          </cell>
          <cell r="J5945">
            <v>0</v>
          </cell>
          <cell r="K5945">
            <v>1</v>
          </cell>
          <cell r="L5945">
            <v>5181.42</v>
          </cell>
        </row>
        <row r="5946">
          <cell r="A5946">
            <v>1314023097</v>
          </cell>
          <cell r="B5946">
            <v>131402</v>
          </cell>
          <cell r="C5946" t="str">
            <v>Оборудование, мебель (офисное и др.)</v>
          </cell>
          <cell r="D5946" t="str">
            <v>Полочка подвесная</v>
          </cell>
          <cell r="E5946">
            <v>1</v>
          </cell>
          <cell r="F5946">
            <v>1820.71</v>
          </cell>
          <cell r="G5946">
            <v>0</v>
          </cell>
          <cell r="H5946">
            <v>0</v>
          </cell>
          <cell r="I5946">
            <v>0</v>
          </cell>
          <cell r="J5946">
            <v>0</v>
          </cell>
          <cell r="K5946">
            <v>1</v>
          </cell>
          <cell r="L5946">
            <v>1820.71</v>
          </cell>
        </row>
        <row r="5947">
          <cell r="A5947">
            <v>1314023098</v>
          </cell>
          <cell r="B5947">
            <v>131402</v>
          </cell>
          <cell r="C5947" t="str">
            <v>Оборудование, мебель (офисное и др.)</v>
          </cell>
          <cell r="D5947" t="str">
            <v>Торшер</v>
          </cell>
          <cell r="E5947">
            <v>3</v>
          </cell>
          <cell r="F5947">
            <v>79412.39</v>
          </cell>
          <cell r="G5947">
            <v>0</v>
          </cell>
          <cell r="H5947">
            <v>0</v>
          </cell>
          <cell r="I5947">
            <v>0</v>
          </cell>
          <cell r="J5947">
            <v>0</v>
          </cell>
          <cell r="K5947">
            <v>3</v>
          </cell>
          <cell r="L5947">
            <v>79412.39</v>
          </cell>
        </row>
        <row r="5948">
          <cell r="A5948">
            <v>1314023099</v>
          </cell>
          <cell r="B5948">
            <v>131402</v>
          </cell>
          <cell r="C5948" t="str">
            <v>Оборудование, мебель (офисное и др.)</v>
          </cell>
          <cell r="D5948" t="str">
            <v>Тумба для телевизора</v>
          </cell>
          <cell r="E5948">
            <v>2</v>
          </cell>
          <cell r="F5948">
            <v>33403.57</v>
          </cell>
          <cell r="G5948">
            <v>0</v>
          </cell>
          <cell r="H5948">
            <v>0</v>
          </cell>
          <cell r="I5948">
            <v>0</v>
          </cell>
          <cell r="J5948">
            <v>0</v>
          </cell>
          <cell r="K5948">
            <v>2</v>
          </cell>
          <cell r="L5948">
            <v>33403.57</v>
          </cell>
        </row>
        <row r="5949">
          <cell r="A5949">
            <v>1314023101</v>
          </cell>
          <cell r="B5949">
            <v>131402</v>
          </cell>
          <cell r="C5949" t="str">
            <v>Оборудование, мебель (офисное и др.)</v>
          </cell>
          <cell r="D5949" t="str">
            <v>Емкость для предстерилизационной обработки ЕДПО-1-01</v>
          </cell>
          <cell r="E5949">
            <v>3</v>
          </cell>
          <cell r="F5949">
            <v>7605</v>
          </cell>
          <cell r="G5949">
            <v>0</v>
          </cell>
          <cell r="H5949">
            <v>0</v>
          </cell>
          <cell r="I5949">
            <v>0</v>
          </cell>
          <cell r="J5949">
            <v>0</v>
          </cell>
          <cell r="K5949">
            <v>3</v>
          </cell>
          <cell r="L5949">
            <v>7605</v>
          </cell>
        </row>
        <row r="5950">
          <cell r="A5950">
            <v>1314023102</v>
          </cell>
          <cell r="B5950">
            <v>131402</v>
          </cell>
          <cell r="C5950" t="str">
            <v>Оборудование, мебель (офисное и др.)</v>
          </cell>
          <cell r="D5950" t="str">
            <v>Емкость для предстерилизационной обработки ЕДПО-3-01</v>
          </cell>
          <cell r="E5950">
            <v>2</v>
          </cell>
          <cell r="F5950">
            <v>6500</v>
          </cell>
          <cell r="G5950">
            <v>0</v>
          </cell>
          <cell r="H5950">
            <v>0</v>
          </cell>
          <cell r="I5950">
            <v>0</v>
          </cell>
          <cell r="J5950">
            <v>0</v>
          </cell>
          <cell r="K5950">
            <v>2</v>
          </cell>
          <cell r="L5950">
            <v>6500</v>
          </cell>
        </row>
        <row r="5951">
          <cell r="A5951">
            <v>1314023103</v>
          </cell>
          <cell r="B5951">
            <v>131402</v>
          </cell>
          <cell r="C5951" t="str">
            <v>Оборудование, мебель (офисное и др.)</v>
          </cell>
          <cell r="D5951" t="str">
            <v>Гальванизатор «ПОТОК» РК-МТ</v>
          </cell>
          <cell r="E5951">
            <v>1</v>
          </cell>
          <cell r="F5951">
            <v>61425</v>
          </cell>
          <cell r="G5951">
            <v>0</v>
          </cell>
          <cell r="H5951">
            <v>0</v>
          </cell>
          <cell r="I5951">
            <v>0</v>
          </cell>
          <cell r="J5951">
            <v>0</v>
          </cell>
          <cell r="K5951">
            <v>1</v>
          </cell>
          <cell r="L5951">
            <v>61425</v>
          </cell>
        </row>
        <row r="5952">
          <cell r="A5952">
            <v>1314023104</v>
          </cell>
          <cell r="B5952">
            <v>131402</v>
          </cell>
          <cell r="C5952" t="str">
            <v>Оборудование, мебель (офисное и др.)</v>
          </cell>
          <cell r="D5952" t="str">
            <v>Ингалятор ультразвуковой LD – 250U (Сингапур)</v>
          </cell>
          <cell r="E5952">
            <v>2</v>
          </cell>
          <cell r="F5952">
            <v>39520</v>
          </cell>
          <cell r="G5952">
            <v>0</v>
          </cell>
          <cell r="H5952">
            <v>0</v>
          </cell>
          <cell r="I5952">
            <v>0</v>
          </cell>
          <cell r="J5952">
            <v>0</v>
          </cell>
          <cell r="K5952">
            <v>2</v>
          </cell>
          <cell r="L5952">
            <v>39520</v>
          </cell>
        </row>
        <row r="5953">
          <cell r="A5953">
            <v>1314023105</v>
          </cell>
          <cell r="B5953">
            <v>131402</v>
          </cell>
          <cell r="C5953" t="str">
            <v>Оборудование, мебель (офисное и др.)</v>
          </cell>
          <cell r="D5953" t="str">
            <v>Облучатель ОБНП 2*30-01 «Генерис» с ДБ-30-01</v>
          </cell>
          <cell r="E5953">
            <v>2</v>
          </cell>
          <cell r="F5953">
            <v>12256</v>
          </cell>
          <cell r="G5953">
            <v>0</v>
          </cell>
          <cell r="H5953">
            <v>0</v>
          </cell>
          <cell r="I5953">
            <v>0</v>
          </cell>
          <cell r="J5953">
            <v>0</v>
          </cell>
          <cell r="K5953">
            <v>2</v>
          </cell>
          <cell r="L5953">
            <v>12256</v>
          </cell>
        </row>
        <row r="5954">
          <cell r="A5954">
            <v>1314023106</v>
          </cell>
          <cell r="B5954">
            <v>131402</v>
          </cell>
          <cell r="C5954" t="str">
            <v>Оборудование, мебель (офисное и др.)</v>
          </cell>
          <cell r="D5954" t="str">
            <v>Шкаф медицинский ШМ -01-1-Л</v>
          </cell>
          <cell r="E5954">
            <v>1</v>
          </cell>
          <cell r="F5954">
            <v>70500</v>
          </cell>
          <cell r="G5954">
            <v>0</v>
          </cell>
          <cell r="H5954">
            <v>0</v>
          </cell>
          <cell r="I5954">
            <v>0</v>
          </cell>
          <cell r="J5954">
            <v>0</v>
          </cell>
          <cell r="K5954">
            <v>1</v>
          </cell>
          <cell r="L5954">
            <v>70500</v>
          </cell>
        </row>
        <row r="5955">
          <cell r="A5955">
            <v>1314023107</v>
          </cell>
          <cell r="B5955">
            <v>131402</v>
          </cell>
          <cell r="C5955" t="str">
            <v>Оборудование, мебель (офисное и др.)</v>
          </cell>
          <cell r="D5955" t="str">
            <v>Стол лабораторный СЛ-01 с закатной тумбой</v>
          </cell>
          <cell r="E5955">
            <v>1</v>
          </cell>
          <cell r="F5955">
            <v>55510</v>
          </cell>
          <cell r="G5955">
            <v>0</v>
          </cell>
          <cell r="H5955">
            <v>0</v>
          </cell>
          <cell r="I5955">
            <v>0</v>
          </cell>
          <cell r="J5955">
            <v>0</v>
          </cell>
          <cell r="K5955">
            <v>1</v>
          </cell>
          <cell r="L5955">
            <v>55510</v>
          </cell>
        </row>
        <row r="5956">
          <cell r="A5956">
            <v>1314023108</v>
          </cell>
          <cell r="B5956">
            <v>131402</v>
          </cell>
          <cell r="C5956" t="str">
            <v>Оборудование, мебель (офисное и др.)</v>
          </cell>
          <cell r="D5956" t="str">
            <v>Ширма медицинская ШМС-01-3 с колесами</v>
          </cell>
          <cell r="E5956">
            <v>3</v>
          </cell>
          <cell r="F5956">
            <v>62676</v>
          </cell>
          <cell r="G5956">
            <v>0</v>
          </cell>
          <cell r="H5956">
            <v>0</v>
          </cell>
          <cell r="I5956">
            <v>0</v>
          </cell>
          <cell r="J5956">
            <v>0</v>
          </cell>
          <cell r="K5956">
            <v>3</v>
          </cell>
          <cell r="L5956">
            <v>62676</v>
          </cell>
        </row>
        <row r="5957">
          <cell r="A5957">
            <v>1314023109</v>
          </cell>
          <cell r="B5957">
            <v>131402</v>
          </cell>
          <cell r="C5957" t="str">
            <v>Оборудование, мебель (офисное и др.)</v>
          </cell>
          <cell r="D5957" t="str">
            <v>Пост медсестры ПМ-01-1</v>
          </cell>
          <cell r="E5957">
            <v>2</v>
          </cell>
          <cell r="F5957">
            <v>65370</v>
          </cell>
          <cell r="G5957">
            <v>0</v>
          </cell>
          <cell r="H5957">
            <v>0</v>
          </cell>
          <cell r="I5957">
            <v>0</v>
          </cell>
          <cell r="J5957">
            <v>0</v>
          </cell>
          <cell r="K5957">
            <v>2</v>
          </cell>
          <cell r="L5957">
            <v>65370</v>
          </cell>
        </row>
        <row r="5958">
          <cell r="A5958">
            <v>1314023110</v>
          </cell>
          <cell r="B5958">
            <v>131402</v>
          </cell>
          <cell r="C5958" t="str">
            <v>Оборудование, мебель (офисное и др.)</v>
          </cell>
          <cell r="D5958" t="str">
            <v>столик процедурный с 2-мя метал. подставками СП-5</v>
          </cell>
          <cell r="E5958">
            <v>3</v>
          </cell>
          <cell r="F5958">
            <v>48888</v>
          </cell>
          <cell r="G5958">
            <v>0</v>
          </cell>
          <cell r="H5958">
            <v>0</v>
          </cell>
          <cell r="I5958">
            <v>0</v>
          </cell>
          <cell r="J5958">
            <v>0</v>
          </cell>
          <cell r="K5958">
            <v>3</v>
          </cell>
          <cell r="L5958">
            <v>48888</v>
          </cell>
        </row>
        <row r="5959">
          <cell r="A5959">
            <v>1314023131</v>
          </cell>
          <cell r="B5959">
            <v>131402</v>
          </cell>
          <cell r="C5959" t="str">
            <v>Оборудование, мебель (офисное и др.)</v>
          </cell>
          <cell r="D5959" t="str">
            <v>Переносные механизмы фильтрации масла укомплектованные шлангами и фильтрами, включая запчасти для фильтров (Майнткорп)</v>
          </cell>
          <cell r="E5959">
            <v>2</v>
          </cell>
          <cell r="F5959">
            <v>1614214.96</v>
          </cell>
          <cell r="G5959">
            <v>0</v>
          </cell>
          <cell r="H5959">
            <v>0</v>
          </cell>
          <cell r="I5959">
            <v>0</v>
          </cell>
          <cell r="J5959">
            <v>0</v>
          </cell>
          <cell r="K5959">
            <v>2</v>
          </cell>
          <cell r="L5959">
            <v>1614214.96</v>
          </cell>
        </row>
        <row r="5960">
          <cell r="A5960">
            <v>1314023178</v>
          </cell>
          <cell r="B5960">
            <v>131402</v>
          </cell>
          <cell r="C5960" t="str">
            <v>Оборудование, мебель (офисное и др.)</v>
          </cell>
          <cell r="D5960" t="str">
            <v>Н-12м,Lпр9м Кран мост подвес 1бал г/п2тн,Н-12м,Lпр9м</v>
          </cell>
          <cell r="E5960">
            <v>1</v>
          </cell>
          <cell r="F5960">
            <v>1030875</v>
          </cell>
          <cell r="G5960">
            <v>0</v>
          </cell>
          <cell r="H5960">
            <v>0</v>
          </cell>
          <cell r="I5960">
            <v>0</v>
          </cell>
          <cell r="J5960">
            <v>0</v>
          </cell>
          <cell r="K5960">
            <v>1</v>
          </cell>
          <cell r="L5960">
            <v>1030875</v>
          </cell>
        </row>
        <row r="5961">
          <cell r="A5961">
            <v>1314023179</v>
          </cell>
          <cell r="B5961">
            <v>131402</v>
          </cell>
          <cell r="C5961" t="str">
            <v>Оборудование, мебель (офисное и др.)</v>
          </cell>
          <cell r="D5961" t="str">
            <v>Н-36м,Lпр6м  Кран мост подвес 1бал г/п2тн,Н-36м,Lпр6м</v>
          </cell>
          <cell r="E5961">
            <v>2</v>
          </cell>
          <cell r="F5961">
            <v>2356785.7200000002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2</v>
          </cell>
          <cell r="L5961">
            <v>2356785.7200000002</v>
          </cell>
        </row>
        <row r="5962">
          <cell r="A5962">
            <v>1314023181</v>
          </cell>
          <cell r="B5962">
            <v>131402</v>
          </cell>
          <cell r="C5962" t="str">
            <v>Оборудование, мебель (офисное и др.)</v>
          </cell>
          <cell r="D5962" t="str">
            <v>Н-18м,Lпр9м  Кран мост подвес 1бал г/п3,2тн,Н-18м,Lпр9м</v>
          </cell>
          <cell r="E5962">
            <v>1</v>
          </cell>
          <cell r="F5962">
            <v>1743750</v>
          </cell>
          <cell r="G5962">
            <v>0</v>
          </cell>
          <cell r="H5962">
            <v>0</v>
          </cell>
          <cell r="I5962">
            <v>0</v>
          </cell>
          <cell r="J5962">
            <v>0</v>
          </cell>
          <cell r="K5962">
            <v>1</v>
          </cell>
          <cell r="L5962">
            <v>1743750</v>
          </cell>
        </row>
        <row r="5963">
          <cell r="A5963">
            <v>1314023186</v>
          </cell>
          <cell r="B5963">
            <v>131402</v>
          </cell>
          <cell r="C5963" t="str">
            <v>Оборудование, мебель (офисное и др.)</v>
          </cell>
          <cell r="D5963" t="str">
            <v>Кран мост подвес 1бал г/п5тн,Н-18м,Lпр7,5+7,5м Н-18м,Lпр7,5+7,5м</v>
          </cell>
          <cell r="E5963">
            <v>1</v>
          </cell>
          <cell r="F5963">
            <v>2559232.14</v>
          </cell>
          <cell r="G5963">
            <v>0</v>
          </cell>
          <cell r="H5963">
            <v>0</v>
          </cell>
          <cell r="I5963">
            <v>0</v>
          </cell>
          <cell r="J5963">
            <v>0</v>
          </cell>
          <cell r="K5963">
            <v>1</v>
          </cell>
          <cell r="L5963">
            <v>2559232.14</v>
          </cell>
        </row>
        <row r="5964">
          <cell r="A5964">
            <v>1314023187</v>
          </cell>
          <cell r="B5964">
            <v>131402</v>
          </cell>
          <cell r="C5964" t="str">
            <v>Оборудование, мебель (офисное и др.)</v>
          </cell>
          <cell r="D5964" t="str">
            <v>Кран мост подвес 1бал г/п5тн,Н-6м,Lпр6м Н-6м,Lпр6м</v>
          </cell>
          <cell r="E5964">
            <v>1</v>
          </cell>
          <cell r="F5964">
            <v>1486607.14</v>
          </cell>
          <cell r="G5964">
            <v>0</v>
          </cell>
          <cell r="H5964">
            <v>0</v>
          </cell>
          <cell r="I5964">
            <v>0</v>
          </cell>
          <cell r="J5964">
            <v>0</v>
          </cell>
          <cell r="K5964">
            <v>1</v>
          </cell>
          <cell r="L5964">
            <v>1486607.14</v>
          </cell>
        </row>
        <row r="5965">
          <cell r="A5965">
            <v>1314023188</v>
          </cell>
          <cell r="B5965">
            <v>131402</v>
          </cell>
          <cell r="C5965" t="str">
            <v>Оборудование, мебель (офисное и др.)</v>
          </cell>
          <cell r="D5965" t="str">
            <v>Кран мост подвес 1бал г/п5тн,Н-9м,Lпр6м Н-9м,Lпр6м</v>
          </cell>
          <cell r="E5965">
            <v>1</v>
          </cell>
          <cell r="F5965">
            <v>1605357.14</v>
          </cell>
          <cell r="G5965">
            <v>0</v>
          </cell>
          <cell r="H5965">
            <v>0</v>
          </cell>
          <cell r="I5965">
            <v>0</v>
          </cell>
          <cell r="J5965">
            <v>0</v>
          </cell>
          <cell r="K5965">
            <v>1</v>
          </cell>
          <cell r="L5965">
            <v>1605357.14</v>
          </cell>
        </row>
        <row r="5966">
          <cell r="A5966">
            <v>1314023189</v>
          </cell>
          <cell r="B5966">
            <v>131402</v>
          </cell>
          <cell r="C5966" t="str">
            <v>Оборудование, мебель (офисное и др.)</v>
          </cell>
          <cell r="D5966" t="str">
            <v>КГС2000Кран гидравл скл.2тс-2382мм</v>
          </cell>
          <cell r="E5966">
            <v>1</v>
          </cell>
          <cell r="F5966">
            <v>149833.04</v>
          </cell>
          <cell r="G5966">
            <v>0</v>
          </cell>
          <cell r="H5966">
            <v>0</v>
          </cell>
          <cell r="I5966">
            <v>0</v>
          </cell>
          <cell r="J5966">
            <v>0</v>
          </cell>
          <cell r="K5966">
            <v>1</v>
          </cell>
          <cell r="L5966">
            <v>149833.04</v>
          </cell>
        </row>
        <row r="5967">
          <cell r="A5967">
            <v>1314023190</v>
          </cell>
          <cell r="B5967">
            <v>131402</v>
          </cell>
          <cell r="C5967" t="str">
            <v>Оборудование, мебель (офисное и др.)</v>
          </cell>
          <cell r="D5967" t="str">
            <v>НРГ-7007 Насос ручной гидравлический 0,7л</v>
          </cell>
          <cell r="E5967">
            <v>1</v>
          </cell>
          <cell r="F5967">
            <v>60855.25</v>
          </cell>
          <cell r="G5967">
            <v>0</v>
          </cell>
          <cell r="H5967">
            <v>0</v>
          </cell>
          <cell r="I5967">
            <v>0</v>
          </cell>
          <cell r="J5967">
            <v>0</v>
          </cell>
          <cell r="K5967">
            <v>1</v>
          </cell>
          <cell r="L5967">
            <v>60855.25</v>
          </cell>
        </row>
        <row r="5968">
          <cell r="A5968">
            <v>1314023191</v>
          </cell>
          <cell r="B5968">
            <v>131402</v>
          </cell>
          <cell r="C5968" t="str">
            <v>Оборудование, мебель (офисное и др.)</v>
          </cell>
          <cell r="D5968" t="str">
            <v>НРГ-7010 Насос ручной гидравлический 1,0л</v>
          </cell>
          <cell r="E5968">
            <v>1</v>
          </cell>
          <cell r="F5968">
            <v>74072.78</v>
          </cell>
          <cell r="G5968">
            <v>0</v>
          </cell>
          <cell r="H5968">
            <v>0</v>
          </cell>
          <cell r="I5968">
            <v>0</v>
          </cell>
          <cell r="J5968">
            <v>0</v>
          </cell>
          <cell r="K5968">
            <v>1</v>
          </cell>
          <cell r="L5968">
            <v>74072.78</v>
          </cell>
        </row>
        <row r="5969">
          <cell r="A5969">
            <v>1314023192</v>
          </cell>
          <cell r="B5969">
            <v>131402</v>
          </cell>
          <cell r="C5969" t="str">
            <v>Оборудование, мебель (офисное и др.)</v>
          </cell>
          <cell r="D5969" t="str">
            <v>НРГ-7020 Насос ручной гидравлический 2,0л</v>
          </cell>
          <cell r="E5969">
            <v>1</v>
          </cell>
          <cell r="F5969">
            <v>80652.86</v>
          </cell>
          <cell r="G5969">
            <v>0</v>
          </cell>
          <cell r="H5969">
            <v>0</v>
          </cell>
          <cell r="I5969">
            <v>0</v>
          </cell>
          <cell r="J5969">
            <v>0</v>
          </cell>
          <cell r="K5969">
            <v>1</v>
          </cell>
          <cell r="L5969">
            <v>80652.86</v>
          </cell>
        </row>
        <row r="5970">
          <cell r="A5970">
            <v>1314023193</v>
          </cell>
          <cell r="B5970">
            <v>131402</v>
          </cell>
          <cell r="C5970" t="str">
            <v>Оборудование, мебель (офисное и др.)</v>
          </cell>
          <cell r="D5970" t="str">
            <v>НЭР-2ОИ40Т1-В Станция насосная 2/л мин,3х поз.распр-ль,40л,380В</v>
          </cell>
          <cell r="E5970">
            <v>1</v>
          </cell>
          <cell r="F5970">
            <v>557739.93000000005</v>
          </cell>
          <cell r="G5970">
            <v>0</v>
          </cell>
          <cell r="H5970">
            <v>0</v>
          </cell>
          <cell r="I5970">
            <v>0</v>
          </cell>
          <cell r="J5970">
            <v>0</v>
          </cell>
          <cell r="K5970">
            <v>1</v>
          </cell>
          <cell r="L5970">
            <v>557739.93000000005</v>
          </cell>
        </row>
        <row r="5971">
          <cell r="A5971">
            <v>1314023194</v>
          </cell>
          <cell r="B5971">
            <v>131402</v>
          </cell>
          <cell r="C5971" t="str">
            <v>Оборудование, мебель (офисное и др.)</v>
          </cell>
          <cell r="D5971" t="str">
            <v>ТГРВ-2/200Тележка гидравл с встроен.весами 2т-200мм</v>
          </cell>
          <cell r="E5971">
            <v>1</v>
          </cell>
          <cell r="F5971">
            <v>433578.32</v>
          </cell>
          <cell r="G5971">
            <v>0</v>
          </cell>
          <cell r="H5971">
            <v>0</v>
          </cell>
          <cell r="I5971">
            <v>0</v>
          </cell>
          <cell r="J5971">
            <v>0</v>
          </cell>
          <cell r="K5971">
            <v>1</v>
          </cell>
          <cell r="L5971">
            <v>433578.32</v>
          </cell>
        </row>
        <row r="5972">
          <cell r="A5972">
            <v>1314023195</v>
          </cell>
          <cell r="B5972">
            <v>131402</v>
          </cell>
          <cell r="C5972" t="str">
            <v>Оборудование, мебель (офисное и др.)</v>
          </cell>
          <cell r="D5972" t="str">
            <v>Насос  НД 1,0Р 6,3/100 К13А с эл/дв</v>
          </cell>
          <cell r="E5972">
            <v>2</v>
          </cell>
          <cell r="F5972">
            <v>377421.62</v>
          </cell>
          <cell r="G5972">
            <v>0</v>
          </cell>
          <cell r="H5972">
            <v>0</v>
          </cell>
          <cell r="I5972">
            <v>0</v>
          </cell>
          <cell r="J5972">
            <v>0</v>
          </cell>
          <cell r="K5972">
            <v>2</v>
          </cell>
          <cell r="L5972">
            <v>377421.62</v>
          </cell>
        </row>
        <row r="5973">
          <cell r="A5973">
            <v>1314023196</v>
          </cell>
          <cell r="B5973">
            <v>131402</v>
          </cell>
          <cell r="C5973" t="str">
            <v>Оборудование, мебель (офисное и др.)</v>
          </cell>
          <cell r="D5973" t="str">
            <v>Насос  НД 1,0Р63/25 К13А с эл/дв</v>
          </cell>
          <cell r="E5973">
            <v>2</v>
          </cell>
          <cell r="F5973">
            <v>412428.84</v>
          </cell>
          <cell r="G5973">
            <v>0</v>
          </cell>
          <cell r="H5973">
            <v>0</v>
          </cell>
          <cell r="I5973">
            <v>0</v>
          </cell>
          <cell r="J5973">
            <v>0</v>
          </cell>
          <cell r="K5973">
            <v>2</v>
          </cell>
          <cell r="L5973">
            <v>412428.84</v>
          </cell>
        </row>
        <row r="5974">
          <cell r="A5974">
            <v>1314023197</v>
          </cell>
          <cell r="B5974">
            <v>131402</v>
          </cell>
          <cell r="C5974" t="str">
            <v>Оборудование, мебель (офисное и др.)</v>
          </cell>
          <cell r="D5974" t="str">
            <v>Насос  НД 1,0Р160/25 К13А с эл/дв</v>
          </cell>
          <cell r="E5974">
            <v>2</v>
          </cell>
          <cell r="F5974">
            <v>581995.07999999996</v>
          </cell>
          <cell r="G5974">
            <v>0</v>
          </cell>
          <cell r="H5974">
            <v>0</v>
          </cell>
          <cell r="I5974">
            <v>0</v>
          </cell>
          <cell r="J5974">
            <v>0</v>
          </cell>
          <cell r="K5974">
            <v>2</v>
          </cell>
          <cell r="L5974">
            <v>581995.07999999996</v>
          </cell>
        </row>
        <row r="5975">
          <cell r="A5975">
            <v>1314023198</v>
          </cell>
          <cell r="B5975">
            <v>131402</v>
          </cell>
          <cell r="C5975" t="str">
            <v>Оборудование, мебель (офисное и др.)</v>
          </cell>
          <cell r="D5975" t="str">
            <v>Насос  НД 1,0Р 1,0/100 К13А с эл/дв</v>
          </cell>
          <cell r="E5975">
            <v>2</v>
          </cell>
          <cell r="F5975">
            <v>344055.36</v>
          </cell>
          <cell r="G5975">
            <v>0</v>
          </cell>
          <cell r="H5975">
            <v>0</v>
          </cell>
          <cell r="I5975">
            <v>0</v>
          </cell>
          <cell r="J5975">
            <v>0</v>
          </cell>
          <cell r="K5975">
            <v>2</v>
          </cell>
          <cell r="L5975">
            <v>344055.36</v>
          </cell>
        </row>
        <row r="5976">
          <cell r="A5976">
            <v>1314023199</v>
          </cell>
          <cell r="B5976">
            <v>131402</v>
          </cell>
          <cell r="C5976" t="str">
            <v>Оборудование, мебель (офисное и др.)</v>
          </cell>
          <cell r="D5976" t="str">
            <v>Контейнер 40 фут</v>
          </cell>
          <cell r="E5976">
            <v>12</v>
          </cell>
          <cell r="F5976">
            <v>3698241.8</v>
          </cell>
          <cell r="G5976">
            <v>0</v>
          </cell>
          <cell r="H5976">
            <v>0</v>
          </cell>
          <cell r="I5976">
            <v>0</v>
          </cell>
          <cell r="J5976">
            <v>0</v>
          </cell>
          <cell r="K5976">
            <v>12</v>
          </cell>
          <cell r="L5976">
            <v>3698241.8</v>
          </cell>
        </row>
        <row r="5977">
          <cell r="A5977">
            <v>1314023200</v>
          </cell>
          <cell r="B5977">
            <v>131402</v>
          </cell>
          <cell r="C5977" t="str">
            <v>Оборудование, мебель (офисное и др.)</v>
          </cell>
          <cell r="D5977" t="str">
            <v>Контейнер</v>
          </cell>
          <cell r="E5977">
            <v>5</v>
          </cell>
          <cell r="F5977">
            <v>1280011.73</v>
          </cell>
          <cell r="G5977">
            <v>0</v>
          </cell>
          <cell r="H5977">
            <v>0</v>
          </cell>
          <cell r="I5977">
            <v>0</v>
          </cell>
          <cell r="J5977">
            <v>0</v>
          </cell>
          <cell r="K5977">
            <v>5</v>
          </cell>
          <cell r="L5977">
            <v>1280011.73</v>
          </cell>
        </row>
        <row r="5978">
          <cell r="A5978">
            <v>1314023201</v>
          </cell>
          <cell r="B5978">
            <v>131402</v>
          </cell>
          <cell r="C5978" t="str">
            <v>Оборудование, мебель (офисное и др.)</v>
          </cell>
          <cell r="D5978" t="str">
            <v>Стол</v>
          </cell>
          <cell r="E5978">
            <v>98</v>
          </cell>
          <cell r="F5978">
            <v>1267630</v>
          </cell>
          <cell r="G5978">
            <v>0</v>
          </cell>
          <cell r="H5978">
            <v>0</v>
          </cell>
          <cell r="I5978">
            <v>0</v>
          </cell>
          <cell r="J5978">
            <v>0</v>
          </cell>
          <cell r="K5978">
            <v>98</v>
          </cell>
          <cell r="L5978">
            <v>1267630</v>
          </cell>
        </row>
        <row r="5979">
          <cell r="A5979">
            <v>1314023202</v>
          </cell>
          <cell r="B5979">
            <v>131402</v>
          </cell>
          <cell r="C5979" t="str">
            <v>Оборудование, мебель (офисное и др.)</v>
          </cell>
          <cell r="D5979" t="str">
            <v>Шкаф для одежды</v>
          </cell>
          <cell r="E5979">
            <v>154</v>
          </cell>
          <cell r="F5979">
            <v>2867480</v>
          </cell>
          <cell r="G5979">
            <v>0</v>
          </cell>
          <cell r="H5979">
            <v>0</v>
          </cell>
          <cell r="I5979">
            <v>0</v>
          </cell>
          <cell r="J5979">
            <v>0</v>
          </cell>
          <cell r="K5979">
            <v>154</v>
          </cell>
          <cell r="L5979">
            <v>2867480</v>
          </cell>
        </row>
        <row r="5980">
          <cell r="A5980">
            <v>1314023203</v>
          </cell>
          <cell r="B5980">
            <v>131402</v>
          </cell>
          <cell r="C5980" t="str">
            <v>Оборудование, мебель (офисное и др.)</v>
          </cell>
          <cell r="D5980" t="str">
            <v>Шкаф для бумаги</v>
          </cell>
          <cell r="E5980">
            <v>112</v>
          </cell>
          <cell r="F5980">
            <v>1915200</v>
          </cell>
          <cell r="G5980">
            <v>0</v>
          </cell>
          <cell r="H5980">
            <v>0</v>
          </cell>
          <cell r="I5980">
            <v>0</v>
          </cell>
          <cell r="J5980">
            <v>0</v>
          </cell>
          <cell r="K5980">
            <v>112</v>
          </cell>
          <cell r="L5980">
            <v>1915200</v>
          </cell>
        </row>
        <row r="5981">
          <cell r="A5981">
            <v>1314023204</v>
          </cell>
          <cell r="B5981">
            <v>131402</v>
          </cell>
          <cell r="C5981" t="str">
            <v>Оборудование, мебель (офисное и др.)</v>
          </cell>
          <cell r="D5981" t="str">
            <v>Тумба выкотная</v>
          </cell>
          <cell r="E5981">
            <v>138</v>
          </cell>
          <cell r="F5981">
            <v>1099170</v>
          </cell>
          <cell r="G5981">
            <v>0</v>
          </cell>
          <cell r="H5981">
            <v>0</v>
          </cell>
          <cell r="I5981">
            <v>0</v>
          </cell>
          <cell r="J5981">
            <v>0</v>
          </cell>
          <cell r="K5981">
            <v>138</v>
          </cell>
          <cell r="L5981">
            <v>1099170</v>
          </cell>
        </row>
        <row r="5982">
          <cell r="A5982">
            <v>1314023205</v>
          </cell>
          <cell r="B5982">
            <v>131402</v>
          </cell>
          <cell r="C5982" t="str">
            <v>Оборудование, мебель (офисное и др.)</v>
          </cell>
          <cell r="D5982" t="str">
            <v>Кресло офисное</v>
          </cell>
          <cell r="E5982">
            <v>28</v>
          </cell>
          <cell r="F5982">
            <v>347900</v>
          </cell>
          <cell r="G5982">
            <v>0</v>
          </cell>
          <cell r="H5982">
            <v>0</v>
          </cell>
          <cell r="I5982">
            <v>0</v>
          </cell>
          <cell r="J5982">
            <v>0</v>
          </cell>
          <cell r="K5982">
            <v>28</v>
          </cell>
          <cell r="L5982">
            <v>347900</v>
          </cell>
        </row>
        <row r="5983">
          <cell r="A5983">
            <v>1314023206</v>
          </cell>
          <cell r="B5983">
            <v>131402</v>
          </cell>
          <cell r="C5983" t="str">
            <v>Оборудование, мебель (офисное и др.)</v>
          </cell>
          <cell r="D5983" t="str">
            <v>Шкаф для картотек</v>
          </cell>
          <cell r="E5983">
            <v>2</v>
          </cell>
          <cell r="F5983">
            <v>73400</v>
          </cell>
          <cell r="G5983">
            <v>0</v>
          </cell>
          <cell r="H5983">
            <v>0</v>
          </cell>
          <cell r="I5983">
            <v>0</v>
          </cell>
          <cell r="J5983">
            <v>0</v>
          </cell>
          <cell r="K5983">
            <v>2</v>
          </cell>
          <cell r="L5983">
            <v>73400</v>
          </cell>
        </row>
        <row r="5984">
          <cell r="A5984">
            <v>1314023207</v>
          </cell>
          <cell r="B5984">
            <v>131402</v>
          </cell>
          <cell r="C5984" t="str">
            <v>Оборудование, мебель (офисное и др.)</v>
          </cell>
          <cell r="D5984" t="str">
            <v>Сейф 125 Дипломат</v>
          </cell>
          <cell r="E5984">
            <v>3</v>
          </cell>
          <cell r="F5984">
            <v>85178.57</v>
          </cell>
          <cell r="G5984">
            <v>0</v>
          </cell>
          <cell r="H5984">
            <v>0</v>
          </cell>
          <cell r="I5984">
            <v>0</v>
          </cell>
          <cell r="J5984">
            <v>0</v>
          </cell>
          <cell r="K5984">
            <v>3</v>
          </cell>
          <cell r="L5984">
            <v>85178.57</v>
          </cell>
        </row>
        <row r="5985">
          <cell r="A5985">
            <v>1314023208</v>
          </cell>
          <cell r="B5985">
            <v>131402</v>
          </cell>
          <cell r="C5985" t="str">
            <v>Оборудование, мебель (офисное и др.)</v>
          </cell>
          <cell r="D5985" t="str">
            <v>Стул офисный ИЗО</v>
          </cell>
          <cell r="E5985">
            <v>270</v>
          </cell>
          <cell r="F5985">
            <v>876690</v>
          </cell>
          <cell r="G5985">
            <v>0</v>
          </cell>
          <cell r="H5985">
            <v>0</v>
          </cell>
          <cell r="I5985">
            <v>0</v>
          </cell>
          <cell r="J5985">
            <v>0</v>
          </cell>
          <cell r="K5985">
            <v>270</v>
          </cell>
          <cell r="L5985">
            <v>876690</v>
          </cell>
        </row>
        <row r="5986">
          <cell r="A5986">
            <v>1314023209</v>
          </cell>
          <cell r="B5986">
            <v>131402</v>
          </cell>
          <cell r="C5986" t="str">
            <v>Оборудование, мебель (офисное и др.)</v>
          </cell>
          <cell r="D5986" t="str">
            <v>Диспенсер YLR2-5-V 745 C</v>
          </cell>
          <cell r="E5986">
            <v>39</v>
          </cell>
          <cell r="F5986">
            <v>792410.74</v>
          </cell>
          <cell r="G5986">
            <v>0</v>
          </cell>
          <cell r="H5986">
            <v>0</v>
          </cell>
          <cell r="I5986">
            <v>0</v>
          </cell>
          <cell r="J5986">
            <v>0</v>
          </cell>
          <cell r="K5986">
            <v>39</v>
          </cell>
          <cell r="L5986">
            <v>792410.74</v>
          </cell>
        </row>
        <row r="5987">
          <cell r="A5987">
            <v>1314023210</v>
          </cell>
          <cell r="B5987">
            <v>131402</v>
          </cell>
          <cell r="C5987" t="str">
            <v>Оборудование, мебель (офисное и др.)</v>
          </cell>
          <cell r="D5987" t="str">
            <v>Пылессос LG</v>
          </cell>
          <cell r="E5987">
            <v>1</v>
          </cell>
          <cell r="F5987">
            <v>11000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  <cell r="K5987">
            <v>1</v>
          </cell>
          <cell r="L5987">
            <v>11000</v>
          </cell>
        </row>
        <row r="5988">
          <cell r="A5988">
            <v>1314023211</v>
          </cell>
          <cell r="B5988">
            <v>131402</v>
          </cell>
          <cell r="C5988" t="str">
            <v>Оборудование, мебель (офисное и др.)</v>
          </cell>
          <cell r="D5988" t="str">
            <v>Музыкальный центр Panasonic SC-VK 450</v>
          </cell>
          <cell r="E5988">
            <v>1</v>
          </cell>
          <cell r="F5988">
            <v>38571.46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  <cell r="K5988">
            <v>1</v>
          </cell>
          <cell r="L5988">
            <v>38571.46</v>
          </cell>
        </row>
        <row r="5989">
          <cell r="A5989">
            <v>1314023212</v>
          </cell>
          <cell r="B5989">
            <v>131402</v>
          </cell>
          <cell r="C5989" t="str">
            <v>Оборудование, мебель (офисное и др.)</v>
          </cell>
          <cell r="D5989" t="str">
            <v>Холодильник Samsung SG 15 DC(SR148)</v>
          </cell>
          <cell r="E5989">
            <v>2</v>
          </cell>
          <cell r="F5989">
            <v>51250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  <cell r="K5989">
            <v>2</v>
          </cell>
          <cell r="L5989">
            <v>51250</v>
          </cell>
        </row>
        <row r="5990">
          <cell r="A5990">
            <v>1314023213</v>
          </cell>
          <cell r="B5990">
            <v>131402</v>
          </cell>
          <cell r="C5990" t="str">
            <v>Оборудование, мебель (офисное и др.)</v>
          </cell>
          <cell r="D5990" t="str">
            <v>Микроволновая печь Samsung M 1712 R</v>
          </cell>
          <cell r="E5990">
            <v>4</v>
          </cell>
          <cell r="F5990">
            <v>39107.14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  <cell r="K5990">
            <v>4</v>
          </cell>
          <cell r="L5990">
            <v>39107.14</v>
          </cell>
        </row>
        <row r="5991">
          <cell r="A5991">
            <v>1314023214</v>
          </cell>
          <cell r="B5991">
            <v>131402</v>
          </cell>
          <cell r="C5991" t="str">
            <v>Оборудование, мебель (офисное и др.)</v>
          </cell>
          <cell r="D5991" t="str">
            <v>Стол 1400*600 кромка меламин</v>
          </cell>
          <cell r="E5991">
            <v>55</v>
          </cell>
          <cell r="F5991">
            <v>346500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  <cell r="K5991">
            <v>55</v>
          </cell>
          <cell r="L5991">
            <v>346500</v>
          </cell>
        </row>
        <row r="5992">
          <cell r="A5992">
            <v>1314023215</v>
          </cell>
          <cell r="B5992">
            <v>131402</v>
          </cell>
          <cell r="C5992" t="str">
            <v>Оборудование, мебель (офисное и др.)</v>
          </cell>
          <cell r="D5992" t="str">
            <v>Стол 1400*600 ПВХ</v>
          </cell>
          <cell r="E5992">
            <v>36</v>
          </cell>
          <cell r="F5992">
            <v>465660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  <cell r="K5992">
            <v>36</v>
          </cell>
          <cell r="L5992">
            <v>465660</v>
          </cell>
        </row>
        <row r="5993">
          <cell r="A5993">
            <v>1314023216</v>
          </cell>
          <cell r="B5993">
            <v>131402</v>
          </cell>
          <cell r="C5993" t="str">
            <v>Оборудование, мебель (офисное и др.)</v>
          </cell>
          <cell r="D5993" t="str">
            <v>Стол трансформер округлый 4 модуля</v>
          </cell>
          <cell r="E5993">
            <v>1</v>
          </cell>
          <cell r="F5993">
            <v>38805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  <cell r="K5993">
            <v>1</v>
          </cell>
          <cell r="L5993">
            <v>38805</v>
          </cell>
        </row>
        <row r="5994">
          <cell r="A5994">
            <v>1314023220</v>
          </cell>
          <cell r="B5994">
            <v>131402</v>
          </cell>
          <cell r="C5994" t="str">
            <v>Оборудование, мебель (офисное и др.)</v>
          </cell>
          <cell r="D5994" t="str">
            <v>Корпус чан контактный КЧР-1,6А</v>
          </cell>
          <cell r="E5994">
            <v>2</v>
          </cell>
          <cell r="F5994">
            <v>1891338.74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  <cell r="K5994">
            <v>2</v>
          </cell>
          <cell r="L5994">
            <v>1891338.74</v>
          </cell>
        </row>
        <row r="5995">
          <cell r="A5995">
            <v>1314023221</v>
          </cell>
          <cell r="B5995">
            <v>131402</v>
          </cell>
          <cell r="C5995" t="str">
            <v>Оборудование, мебель (офисное и др.)</v>
          </cell>
          <cell r="D5995" t="str">
            <v>Корпус чан контактный КЧР-1,6А кислост</v>
          </cell>
          <cell r="E5995">
            <v>1</v>
          </cell>
          <cell r="F5995">
            <v>1556250.8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  <cell r="K5995">
            <v>1</v>
          </cell>
          <cell r="L5995">
            <v>1556250.8</v>
          </cell>
        </row>
        <row r="5996">
          <cell r="A5996">
            <v>1314023222</v>
          </cell>
          <cell r="B5996">
            <v>131402</v>
          </cell>
          <cell r="C5996" t="str">
            <v>Оборудование, мебель (офисное и др.)</v>
          </cell>
          <cell r="D5996" t="str">
            <v>Корпус чан контактный КЧР-25А</v>
          </cell>
          <cell r="E5996">
            <v>1</v>
          </cell>
          <cell r="F5996">
            <v>3546913.57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  <cell r="K5996">
            <v>1</v>
          </cell>
          <cell r="L5996">
            <v>3546913.57</v>
          </cell>
        </row>
        <row r="5997">
          <cell r="A5997">
            <v>1314023223</v>
          </cell>
          <cell r="B5997">
            <v>131402</v>
          </cell>
          <cell r="C5997" t="str">
            <v>Оборудование, мебель (офисное и др.)</v>
          </cell>
          <cell r="D5997" t="str">
            <v>Корпус чан контактный КЧР-3,15А кислост</v>
          </cell>
          <cell r="E5997">
            <v>1</v>
          </cell>
          <cell r="F5997">
            <v>2414096.81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  <cell r="K5997">
            <v>1</v>
          </cell>
          <cell r="L5997">
            <v>2414096.81</v>
          </cell>
        </row>
        <row r="5998">
          <cell r="A5998">
            <v>1314023224</v>
          </cell>
          <cell r="B5998">
            <v>131402</v>
          </cell>
          <cell r="C5998" t="str">
            <v>Оборудование, мебель (офисное и др.)</v>
          </cell>
          <cell r="D5998" t="str">
            <v>Чан контактный КЧР-1,6А с корпусом и укрытием /кислост</v>
          </cell>
          <cell r="E5998">
            <v>1</v>
          </cell>
          <cell r="F5998">
            <v>2320542.86</v>
          </cell>
          <cell r="G5998">
            <v>0</v>
          </cell>
          <cell r="H5998">
            <v>0</v>
          </cell>
          <cell r="I5998">
            <v>0</v>
          </cell>
          <cell r="J5998">
            <v>0</v>
          </cell>
          <cell r="K5998">
            <v>1</v>
          </cell>
          <cell r="L5998">
            <v>2320542.86</v>
          </cell>
        </row>
        <row r="5999">
          <cell r="A5999">
            <v>1314023225</v>
          </cell>
          <cell r="B5999">
            <v>131402</v>
          </cell>
          <cell r="C5999" t="str">
            <v>Оборудование, мебель (офисное и др.)</v>
          </cell>
          <cell r="D5999" t="str">
            <v>Чан контактный КЧР-12,5А с корпусом и укрытием</v>
          </cell>
          <cell r="E5999">
            <v>1</v>
          </cell>
          <cell r="F5999">
            <v>4657975.55</v>
          </cell>
          <cell r="G5999">
            <v>0</v>
          </cell>
          <cell r="H5999">
            <v>0</v>
          </cell>
          <cell r="I5999">
            <v>0</v>
          </cell>
          <cell r="J5999">
            <v>0</v>
          </cell>
          <cell r="K5999">
            <v>1</v>
          </cell>
          <cell r="L5999">
            <v>4657975.55</v>
          </cell>
        </row>
        <row r="6000">
          <cell r="A6000">
            <v>1314023226</v>
          </cell>
          <cell r="B6000">
            <v>131402</v>
          </cell>
          <cell r="C6000" t="str">
            <v>Оборудование, мебель (офисное и др.)</v>
          </cell>
          <cell r="D6000" t="str">
            <v>Чан контактный КЧР-25А с корпусом и укрытием/обычное</v>
          </cell>
          <cell r="E6000">
            <v>2</v>
          </cell>
          <cell r="F6000">
            <v>12098712.5</v>
          </cell>
          <cell r="G6000">
            <v>0</v>
          </cell>
          <cell r="H6000">
            <v>0</v>
          </cell>
          <cell r="I6000">
            <v>0</v>
          </cell>
          <cell r="J6000">
            <v>0</v>
          </cell>
          <cell r="K6000">
            <v>2</v>
          </cell>
          <cell r="L6000">
            <v>12098712.5</v>
          </cell>
        </row>
        <row r="6001">
          <cell r="A6001">
            <v>1314023227</v>
          </cell>
          <cell r="B6001">
            <v>131402</v>
          </cell>
          <cell r="C6001" t="str">
            <v>Оборудование, мебель (офисное и др.)</v>
          </cell>
          <cell r="D6001" t="str">
            <v>Чан контактный КЧР-25А1 с корпусом и укрытием</v>
          </cell>
          <cell r="E6001">
            <v>1</v>
          </cell>
          <cell r="F6001">
            <v>6049356.25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  <cell r="K6001">
            <v>1</v>
          </cell>
          <cell r="L6001">
            <v>6049356.25</v>
          </cell>
        </row>
        <row r="6002">
          <cell r="A6002">
            <v>1314023228</v>
          </cell>
          <cell r="B6002">
            <v>131402</v>
          </cell>
          <cell r="C6002" t="str">
            <v>Оборудование, мебель (офисное и др.)</v>
          </cell>
          <cell r="D6002" t="str">
            <v>Чан контактный КЧР-25А1 с корпусом и укрытием/кислостойкое</v>
          </cell>
          <cell r="E6002">
            <v>1</v>
          </cell>
          <cell r="F6002">
            <v>12366998.48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  <cell r="K6002">
            <v>1</v>
          </cell>
          <cell r="L6002">
            <v>12366998.48</v>
          </cell>
        </row>
        <row r="6003">
          <cell r="A6003">
            <v>1314023229</v>
          </cell>
          <cell r="B6003">
            <v>131402</v>
          </cell>
          <cell r="C6003" t="str">
            <v>Оборудование, мебель (офисное и др.)</v>
          </cell>
          <cell r="D6003" t="str">
            <v>Чан контактный КЧР-3,15А с корпусом и укрытием /кислост</v>
          </cell>
          <cell r="E6003">
            <v>1</v>
          </cell>
          <cell r="F6003">
            <v>3574619.64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  <cell r="K6003">
            <v>1</v>
          </cell>
          <cell r="L6003">
            <v>3574619.64</v>
          </cell>
        </row>
        <row r="6004">
          <cell r="A6004">
            <v>1314023230</v>
          </cell>
          <cell r="B6004">
            <v>131402</v>
          </cell>
          <cell r="C6004" t="str">
            <v>Оборудование, мебель (офисное и др.)</v>
          </cell>
          <cell r="D6004" t="str">
            <v>Чан контактный КЧР-3,15А с корпусом и укрытием /обычное</v>
          </cell>
          <cell r="E6004">
            <v>2</v>
          </cell>
          <cell r="F6004">
            <v>3631077.62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  <cell r="K6004">
            <v>2</v>
          </cell>
          <cell r="L6004">
            <v>3631077.62</v>
          </cell>
        </row>
        <row r="6005">
          <cell r="A6005">
            <v>1314023231</v>
          </cell>
          <cell r="B6005">
            <v>131402</v>
          </cell>
          <cell r="C6005" t="str">
            <v>Оборудование, мебель (офисное и др.)</v>
          </cell>
          <cell r="D6005" t="str">
            <v>Чан контактный КЧР-6,3А с корпусом и укрытием /обычное</v>
          </cell>
          <cell r="E6005">
            <v>3</v>
          </cell>
          <cell r="F6005">
            <v>7073972.3700000001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  <cell r="K6005">
            <v>3</v>
          </cell>
          <cell r="L6005">
            <v>7073972.3700000001</v>
          </cell>
        </row>
        <row r="6006">
          <cell r="A6006">
            <v>1314023232</v>
          </cell>
          <cell r="B6006">
            <v>131402</v>
          </cell>
          <cell r="C6006" t="str">
            <v>Оборудование, мебель (офисное и др.)</v>
          </cell>
          <cell r="D6006" t="str">
            <v>Блок  управления для компрессора/8104 0120 11 ES2000-ХХ</v>
          </cell>
          <cell r="E6006">
            <v>1</v>
          </cell>
          <cell r="F6006">
            <v>3880504.45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  <cell r="K6006">
            <v>1</v>
          </cell>
          <cell r="L6006">
            <v>3880504.45</v>
          </cell>
        </row>
        <row r="6007">
          <cell r="A6007">
            <v>1314023233</v>
          </cell>
          <cell r="B6007">
            <v>131402</v>
          </cell>
          <cell r="C6007" t="str">
            <v>Оборудование, мебель (офисное и др.)</v>
          </cell>
          <cell r="D6007" t="str">
            <v>Лифт  ПП-0626</v>
          </cell>
          <cell r="E6007">
            <v>1</v>
          </cell>
          <cell r="F6007">
            <v>6928571.4299999997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  <cell r="K6007">
            <v>1</v>
          </cell>
          <cell r="L6007">
            <v>6928571.4299999997</v>
          </cell>
        </row>
        <row r="6008">
          <cell r="A6008">
            <v>1314023234</v>
          </cell>
          <cell r="B6008">
            <v>131402</v>
          </cell>
          <cell r="C6008" t="str">
            <v>Оборудование, мебель (офисное и др.)</v>
          </cell>
          <cell r="D6008" t="str">
            <v>Винтовой компрессор/8152 7020 42 GA15+FF А 7,5</v>
          </cell>
          <cell r="E6008">
            <v>2</v>
          </cell>
          <cell r="F6008">
            <v>4620678.58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  <cell r="K6008">
            <v>2</v>
          </cell>
          <cell r="L6008">
            <v>4620678.58</v>
          </cell>
        </row>
        <row r="6009">
          <cell r="A6009">
            <v>1314023235</v>
          </cell>
          <cell r="B6009">
            <v>131402</v>
          </cell>
          <cell r="C6009" t="str">
            <v>Оборудование, мебель (офисное и др.)</v>
          </cell>
          <cell r="D6009" t="str">
            <v>Винтовой компрессор/8152 7020 83 GA18+FF А 7,5</v>
          </cell>
          <cell r="E6009">
            <v>2</v>
          </cell>
          <cell r="F6009">
            <v>5349094.6399999997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  <cell r="K6009">
            <v>2</v>
          </cell>
          <cell r="L6009">
            <v>5349094.6399999997</v>
          </cell>
        </row>
        <row r="6010">
          <cell r="A6010">
            <v>1314023236</v>
          </cell>
          <cell r="B6010">
            <v>131402</v>
          </cell>
          <cell r="C6010" t="str">
            <v>Оборудование, мебель (офисное и др.)</v>
          </cell>
          <cell r="D6010" t="str">
            <v>Винтовой компрессор/8153 0659 93 ZT5VSDFF-9</v>
          </cell>
          <cell r="E6010">
            <v>3</v>
          </cell>
          <cell r="F6010">
            <v>77326039.290000007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  <cell r="K6010">
            <v>3</v>
          </cell>
          <cell r="L6010">
            <v>77326039.290000007</v>
          </cell>
        </row>
        <row r="6011">
          <cell r="A6011">
            <v>1314023237</v>
          </cell>
          <cell r="B6011">
            <v>131402</v>
          </cell>
          <cell r="C6011" t="str">
            <v>Оборудование, мебель (офисное и др.)</v>
          </cell>
          <cell r="D6011" t="str">
            <v>Поршневой компрессор/8115 4301 37 LE3-10 S90T</v>
          </cell>
          <cell r="E6011">
            <v>1</v>
          </cell>
          <cell r="F6011">
            <v>362416.07</v>
          </cell>
          <cell r="G6011">
            <v>0</v>
          </cell>
          <cell r="H6011">
            <v>0</v>
          </cell>
          <cell r="I6011">
            <v>0</v>
          </cell>
          <cell r="J6011">
            <v>0</v>
          </cell>
          <cell r="K6011">
            <v>1</v>
          </cell>
          <cell r="L6011">
            <v>362416.07</v>
          </cell>
        </row>
        <row r="6012">
          <cell r="A6012">
            <v>1314023238</v>
          </cell>
          <cell r="B6012">
            <v>131402</v>
          </cell>
          <cell r="C6012" t="str">
            <v>Оборудование, мебель (офисное и др.)</v>
          </cell>
          <cell r="D6012" t="str">
            <v>Ресивер/8101 0180 78 LV911 CE</v>
          </cell>
          <cell r="E6012">
            <v>4</v>
          </cell>
          <cell r="F6012">
            <v>1114775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  <cell r="K6012">
            <v>4</v>
          </cell>
          <cell r="L6012">
            <v>1114775</v>
          </cell>
        </row>
        <row r="6013">
          <cell r="A6013">
            <v>1314023239</v>
          </cell>
          <cell r="B6013">
            <v>131402</v>
          </cell>
          <cell r="C6013" t="str">
            <v>Оборудование, мебель (офисное и др.)</v>
          </cell>
          <cell r="D6013" t="str">
            <v>Агрегат эл-насос.дозировоч.плунж.НД6П320/160К14В</v>
          </cell>
          <cell r="E6013">
            <v>2</v>
          </cell>
          <cell r="F6013">
            <v>3182464.29</v>
          </cell>
          <cell r="G6013">
            <v>0</v>
          </cell>
          <cell r="H6013">
            <v>0</v>
          </cell>
          <cell r="I6013">
            <v>0</v>
          </cell>
          <cell r="J6013">
            <v>0</v>
          </cell>
          <cell r="K6013">
            <v>2</v>
          </cell>
          <cell r="L6013">
            <v>3182464.29</v>
          </cell>
        </row>
        <row r="6014">
          <cell r="A6014">
            <v>1314023240</v>
          </cell>
          <cell r="B6014">
            <v>131402</v>
          </cell>
          <cell r="C6014" t="str">
            <v>Оборудование, мебель (офисное и др.)</v>
          </cell>
          <cell r="D6014" t="str">
            <v>Лифт ПП-1001</v>
          </cell>
          <cell r="E6014">
            <v>2</v>
          </cell>
          <cell r="F6014">
            <v>9055357.1400000006</v>
          </cell>
          <cell r="G6014">
            <v>0</v>
          </cell>
          <cell r="H6014">
            <v>0</v>
          </cell>
          <cell r="I6014">
            <v>0</v>
          </cell>
          <cell r="J6014">
            <v>0</v>
          </cell>
          <cell r="K6014">
            <v>2</v>
          </cell>
          <cell r="L6014">
            <v>9055357.1400000006</v>
          </cell>
        </row>
        <row r="6015">
          <cell r="A6015">
            <v>1314023241</v>
          </cell>
          <cell r="B6015">
            <v>131402</v>
          </cell>
          <cell r="C6015" t="str">
            <v>Оборудование, мебель (офисное и др.)</v>
          </cell>
          <cell r="D6015" t="str">
            <v>Комплектный грохот Knelson-Sizetec DFS 412-4</v>
          </cell>
          <cell r="E6015">
            <v>1</v>
          </cell>
          <cell r="F6015">
            <v>6569450.2999999998</v>
          </cell>
          <cell r="G6015">
            <v>0</v>
          </cell>
          <cell r="H6015">
            <v>0</v>
          </cell>
          <cell r="I6015">
            <v>0</v>
          </cell>
          <cell r="J6015">
            <v>0</v>
          </cell>
          <cell r="K6015">
            <v>1</v>
          </cell>
          <cell r="L6015">
            <v>6569450.2999999998</v>
          </cell>
        </row>
        <row r="6016">
          <cell r="A6016">
            <v>1314023242</v>
          </cell>
          <cell r="B6016">
            <v>131402</v>
          </cell>
          <cell r="C6016" t="str">
            <v>Оборудование, мебель (офисное и др.)</v>
          </cell>
          <cell r="D6016" t="str">
            <v>Комплектный грохот Knelson-Sizetec DFS 48</v>
          </cell>
          <cell r="E6016">
            <v>1</v>
          </cell>
          <cell r="F6016">
            <v>5316074.95</v>
          </cell>
          <cell r="G6016">
            <v>0</v>
          </cell>
          <cell r="H6016">
            <v>0</v>
          </cell>
          <cell r="I6016">
            <v>0</v>
          </cell>
          <cell r="J6016">
            <v>0</v>
          </cell>
          <cell r="K6016">
            <v>1</v>
          </cell>
          <cell r="L6016">
            <v>5316074.95</v>
          </cell>
        </row>
        <row r="6017">
          <cell r="A6017">
            <v>1314023243</v>
          </cell>
          <cell r="B6017">
            <v>131402</v>
          </cell>
          <cell r="C6017" t="str">
            <v>Оборудование, мебель (офисное и др.)</v>
          </cell>
          <cell r="D6017" t="str">
            <v>Комплектный грохот Knelson-Sizetec DFS 512-4</v>
          </cell>
          <cell r="E6017">
            <v>2</v>
          </cell>
          <cell r="F6017">
            <v>14361341.16</v>
          </cell>
          <cell r="G6017">
            <v>0</v>
          </cell>
          <cell r="H6017">
            <v>0</v>
          </cell>
          <cell r="I6017">
            <v>0</v>
          </cell>
          <cell r="J6017">
            <v>0</v>
          </cell>
          <cell r="K6017">
            <v>2</v>
          </cell>
          <cell r="L6017">
            <v>14361341.16</v>
          </cell>
        </row>
        <row r="6018">
          <cell r="A6018">
            <v>1314023244</v>
          </cell>
          <cell r="B6018">
            <v>131402</v>
          </cell>
          <cell r="C6018" t="str">
            <v>Оборудование, мебель (офисное и др.)</v>
          </cell>
          <cell r="D6018" t="str">
            <v>Комплектный грохот Knelson-Sizetec HDS 612-4</v>
          </cell>
          <cell r="E6018">
            <v>2</v>
          </cell>
          <cell r="F6018">
            <v>27380445.859999999</v>
          </cell>
          <cell r="G6018">
            <v>0</v>
          </cell>
          <cell r="H6018">
            <v>0</v>
          </cell>
          <cell r="I6018">
            <v>0</v>
          </cell>
          <cell r="J6018">
            <v>0</v>
          </cell>
          <cell r="K6018">
            <v>2</v>
          </cell>
          <cell r="L6018">
            <v>27380445.859999999</v>
          </cell>
        </row>
        <row r="6019">
          <cell r="A6019">
            <v>1314023245</v>
          </cell>
          <cell r="B6019">
            <v>131402</v>
          </cell>
          <cell r="C6019" t="str">
            <v>Оборудование, мебель (офисное и др.)</v>
          </cell>
          <cell r="D6019" t="str">
            <v>Преобразователь напряжения ПН-500-150А</v>
          </cell>
          <cell r="E6019">
            <v>6</v>
          </cell>
          <cell r="F6019">
            <v>1098214.26</v>
          </cell>
          <cell r="G6019">
            <v>0</v>
          </cell>
          <cell r="H6019">
            <v>0</v>
          </cell>
          <cell r="I6019">
            <v>0</v>
          </cell>
          <cell r="J6019">
            <v>0</v>
          </cell>
          <cell r="K6019">
            <v>6</v>
          </cell>
          <cell r="L6019">
            <v>1098214.26</v>
          </cell>
        </row>
        <row r="6020">
          <cell r="A6020">
            <v>1314023246</v>
          </cell>
          <cell r="B6020">
            <v>131402</v>
          </cell>
          <cell r="C6020" t="str">
            <v>Оборудование, мебель (офисное и др.)</v>
          </cell>
          <cell r="D6020" t="str">
            <v>Преобразователь напряжения ПН-500-100А</v>
          </cell>
          <cell r="E6020">
            <v>2</v>
          </cell>
          <cell r="F6020">
            <v>350000</v>
          </cell>
          <cell r="G6020">
            <v>0</v>
          </cell>
          <cell r="H6020">
            <v>0</v>
          </cell>
          <cell r="I6020">
            <v>0</v>
          </cell>
          <cell r="J6020">
            <v>0</v>
          </cell>
          <cell r="K6020">
            <v>2</v>
          </cell>
          <cell r="L6020">
            <v>350000</v>
          </cell>
        </row>
        <row r="6021">
          <cell r="A6021">
            <v>1314023247</v>
          </cell>
          <cell r="B6021">
            <v>131402</v>
          </cell>
          <cell r="C6021" t="str">
            <v>Оборудование, мебель (офисное и др.)</v>
          </cell>
          <cell r="D6021" t="str">
            <v>Концентратор Knelson KC-CVD20</v>
          </cell>
          <cell r="E6021">
            <v>1</v>
          </cell>
          <cell r="F6021">
            <v>35496604.700000003</v>
          </cell>
          <cell r="G6021">
            <v>0</v>
          </cell>
          <cell r="H6021">
            <v>0</v>
          </cell>
          <cell r="I6021">
            <v>0</v>
          </cell>
          <cell r="J6021">
            <v>0</v>
          </cell>
          <cell r="K6021">
            <v>1</v>
          </cell>
          <cell r="L6021">
            <v>35496604.700000003</v>
          </cell>
        </row>
        <row r="6022">
          <cell r="A6022">
            <v>1314023248</v>
          </cell>
          <cell r="B6022">
            <v>131402</v>
          </cell>
          <cell r="C6022" t="str">
            <v>Оборудование, мебель (офисное и др.)</v>
          </cell>
          <cell r="D6022" t="str">
            <v>Концентратор Knelson KC-CVD32</v>
          </cell>
          <cell r="E6022">
            <v>2</v>
          </cell>
          <cell r="F6022">
            <v>142001059.25999999</v>
          </cell>
          <cell r="G6022">
            <v>0</v>
          </cell>
          <cell r="H6022">
            <v>0</v>
          </cell>
          <cell r="I6022">
            <v>0</v>
          </cell>
          <cell r="J6022">
            <v>0</v>
          </cell>
          <cell r="K6022">
            <v>2</v>
          </cell>
          <cell r="L6022">
            <v>142001059.25999999</v>
          </cell>
        </row>
        <row r="6023">
          <cell r="A6023">
            <v>1314023249</v>
          </cell>
          <cell r="B6023">
            <v>131402</v>
          </cell>
          <cell r="C6023" t="str">
            <v>Оборудование, мебель (офисное и др.)</v>
          </cell>
          <cell r="D6023" t="str">
            <v>Концентратор Knelson KC-CVD42</v>
          </cell>
          <cell r="E6023">
            <v>1</v>
          </cell>
          <cell r="F6023">
            <v>66390684</v>
          </cell>
          <cell r="G6023">
            <v>0</v>
          </cell>
          <cell r="H6023">
            <v>0</v>
          </cell>
          <cell r="I6023">
            <v>0</v>
          </cell>
          <cell r="J6023">
            <v>0</v>
          </cell>
          <cell r="K6023">
            <v>1</v>
          </cell>
          <cell r="L6023">
            <v>66390684</v>
          </cell>
        </row>
        <row r="6024">
          <cell r="A6024">
            <v>1314023250</v>
          </cell>
          <cell r="B6024">
            <v>131402</v>
          </cell>
          <cell r="C6024" t="str">
            <v>Оборудование, мебель (офисное и др.)</v>
          </cell>
          <cell r="D6024" t="str">
            <v>Концентратор Knelson KC-CVD64</v>
          </cell>
          <cell r="E6024">
            <v>6</v>
          </cell>
          <cell r="F6024">
            <v>610787887.79999995</v>
          </cell>
          <cell r="G6024">
            <v>0</v>
          </cell>
          <cell r="H6024">
            <v>0</v>
          </cell>
          <cell r="I6024">
            <v>0</v>
          </cell>
          <cell r="J6024">
            <v>0</v>
          </cell>
          <cell r="K6024">
            <v>6</v>
          </cell>
          <cell r="L6024">
            <v>610787887.79999995</v>
          </cell>
        </row>
        <row r="6025">
          <cell r="A6025">
            <v>1314023251</v>
          </cell>
          <cell r="B6025">
            <v>131402</v>
          </cell>
          <cell r="C6025" t="str">
            <v>Оборудование, мебель (офисное и др.)</v>
          </cell>
          <cell r="D6025" t="str">
            <v>Концентратор Knelson KC-XD-70</v>
          </cell>
          <cell r="E6025">
            <v>2</v>
          </cell>
          <cell r="F6025">
            <v>203358984.97999999</v>
          </cell>
          <cell r="G6025">
            <v>0</v>
          </cell>
          <cell r="H6025">
            <v>0</v>
          </cell>
          <cell r="I6025">
            <v>0</v>
          </cell>
          <cell r="J6025">
            <v>0</v>
          </cell>
          <cell r="K6025">
            <v>2</v>
          </cell>
          <cell r="L6025">
            <v>203358984.97999999</v>
          </cell>
        </row>
        <row r="6026">
          <cell r="A6026">
            <v>1314023252</v>
          </cell>
          <cell r="B6026">
            <v>131402</v>
          </cell>
          <cell r="C6026" t="str">
            <v>Оборудование, мебель (офисное и др.)</v>
          </cell>
          <cell r="D6026" t="str">
            <v>Электромагнит ЭМГ-078-30/А</v>
          </cell>
          <cell r="E6026">
            <v>1</v>
          </cell>
          <cell r="F6026">
            <v>931250</v>
          </cell>
          <cell r="G6026">
            <v>0</v>
          </cell>
          <cell r="H6026">
            <v>0</v>
          </cell>
          <cell r="I6026">
            <v>0</v>
          </cell>
          <cell r="J6026">
            <v>0</v>
          </cell>
          <cell r="K6026">
            <v>1</v>
          </cell>
          <cell r="L6026">
            <v>931250</v>
          </cell>
        </row>
        <row r="6027">
          <cell r="A6027">
            <v>1314023253</v>
          </cell>
          <cell r="B6027">
            <v>131402</v>
          </cell>
          <cell r="C6027" t="str">
            <v>Оборудование, мебель (офисное и др.)</v>
          </cell>
          <cell r="D6027" t="str">
            <v>Электромагнит ЭМГ-117-32/А-У1</v>
          </cell>
          <cell r="E6027">
            <v>2</v>
          </cell>
          <cell r="F6027">
            <v>2620264.2799999998</v>
          </cell>
          <cell r="G6027">
            <v>0</v>
          </cell>
          <cell r="H6027">
            <v>0</v>
          </cell>
          <cell r="I6027">
            <v>0</v>
          </cell>
          <cell r="J6027">
            <v>0</v>
          </cell>
          <cell r="K6027">
            <v>2</v>
          </cell>
          <cell r="L6027">
            <v>2620264.2799999998</v>
          </cell>
        </row>
        <row r="6028">
          <cell r="A6028">
            <v>1314023254</v>
          </cell>
          <cell r="B6028">
            <v>131402</v>
          </cell>
          <cell r="C6028" t="str">
            <v>Оборудование, мебель (офисное и др.)</v>
          </cell>
          <cell r="D6028" t="str">
            <v>Электромагнит ЭМГ-165-42/А-У1</v>
          </cell>
          <cell r="E6028">
            <v>6</v>
          </cell>
          <cell r="F6028">
            <v>13557214.26</v>
          </cell>
          <cell r="G6028">
            <v>0</v>
          </cell>
          <cell r="H6028">
            <v>0</v>
          </cell>
          <cell r="I6028">
            <v>0</v>
          </cell>
          <cell r="J6028">
            <v>0</v>
          </cell>
          <cell r="K6028">
            <v>6</v>
          </cell>
          <cell r="L6028">
            <v>13557214.26</v>
          </cell>
        </row>
        <row r="6029">
          <cell r="A6029">
            <v>1314023255</v>
          </cell>
          <cell r="B6029">
            <v>131402</v>
          </cell>
          <cell r="C6029" t="str">
            <v>Оборудование, мебель (офисное и др.)</v>
          </cell>
          <cell r="D6029" t="str">
            <v>Насос АХ 40-25-160-К-СД-У2</v>
          </cell>
          <cell r="E6029">
            <v>2</v>
          </cell>
          <cell r="F6029">
            <v>274080.36</v>
          </cell>
          <cell r="G6029">
            <v>0</v>
          </cell>
          <cell r="H6029">
            <v>0</v>
          </cell>
          <cell r="I6029">
            <v>0</v>
          </cell>
          <cell r="J6029">
            <v>0</v>
          </cell>
          <cell r="K6029">
            <v>2</v>
          </cell>
          <cell r="L6029">
            <v>274080.36</v>
          </cell>
        </row>
        <row r="6030">
          <cell r="A6030">
            <v>1314023256</v>
          </cell>
          <cell r="B6030">
            <v>131402</v>
          </cell>
          <cell r="C6030" t="str">
            <v>Оборудование, мебель (офисное и др.)</v>
          </cell>
          <cell r="D6030" t="str">
            <v>Насос АХ 50-32-160а-К-СД-У2</v>
          </cell>
          <cell r="E6030">
            <v>2</v>
          </cell>
          <cell r="F6030">
            <v>311367.87</v>
          </cell>
          <cell r="G6030">
            <v>0</v>
          </cell>
          <cell r="H6030">
            <v>0</v>
          </cell>
          <cell r="I6030">
            <v>0</v>
          </cell>
          <cell r="J6030">
            <v>0</v>
          </cell>
          <cell r="K6030">
            <v>2</v>
          </cell>
          <cell r="L6030">
            <v>311367.87</v>
          </cell>
        </row>
        <row r="6031">
          <cell r="A6031">
            <v>1314023257</v>
          </cell>
          <cell r="B6031">
            <v>131402</v>
          </cell>
          <cell r="C6031" t="str">
            <v>Оборудование, мебель (офисное и др.)</v>
          </cell>
          <cell r="D6031" t="str">
            <v>Насос АХ 65-40-200б-К-СД-У2</v>
          </cell>
          <cell r="E6031">
            <v>6</v>
          </cell>
          <cell r="F6031">
            <v>1306842.8400000001</v>
          </cell>
          <cell r="G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6</v>
          </cell>
          <cell r="L6031">
            <v>1306842.8400000001</v>
          </cell>
        </row>
        <row r="6032">
          <cell r="A6032">
            <v>1314023258</v>
          </cell>
          <cell r="B6032">
            <v>131402</v>
          </cell>
          <cell r="C6032" t="str">
            <v>Оборудование, мебель (офисное и др.)</v>
          </cell>
          <cell r="D6032" t="str">
            <v>Насос АХО 125-80-185/2-К-СД-У2</v>
          </cell>
          <cell r="E6032">
            <v>8</v>
          </cell>
          <cell r="F6032">
            <v>5275521.4400000004</v>
          </cell>
          <cell r="G6032">
            <v>0</v>
          </cell>
          <cell r="H6032">
            <v>0</v>
          </cell>
          <cell r="I6032">
            <v>0</v>
          </cell>
          <cell r="J6032">
            <v>0</v>
          </cell>
          <cell r="K6032">
            <v>8</v>
          </cell>
          <cell r="L6032">
            <v>5275521.4400000004</v>
          </cell>
        </row>
        <row r="6033">
          <cell r="A6033">
            <v>1314023259</v>
          </cell>
          <cell r="B6033">
            <v>131402</v>
          </cell>
          <cell r="C6033" t="str">
            <v>Оборудование, мебель (офисное и др.)</v>
          </cell>
          <cell r="D6033" t="str">
            <v>Насос АХП 65-50-160а-К-СД-У2</v>
          </cell>
          <cell r="E6033">
            <v>12</v>
          </cell>
          <cell r="F6033">
            <v>7176867.8399999999</v>
          </cell>
          <cell r="G6033">
            <v>0</v>
          </cell>
          <cell r="H6033">
            <v>0</v>
          </cell>
          <cell r="I6033">
            <v>0</v>
          </cell>
          <cell r="J6033">
            <v>0</v>
          </cell>
          <cell r="K6033">
            <v>12</v>
          </cell>
          <cell r="L6033">
            <v>7176867.8399999999</v>
          </cell>
        </row>
        <row r="6034">
          <cell r="A6034">
            <v>1314023260</v>
          </cell>
          <cell r="B6034">
            <v>131402</v>
          </cell>
          <cell r="C6034" t="str">
            <v>Оборудование, мебель (офисное и др.)</v>
          </cell>
          <cell r="D6034" t="str">
            <v>Насос ХМ 2/25-К-5-У2</v>
          </cell>
          <cell r="E6034">
            <v>6</v>
          </cell>
          <cell r="F6034">
            <v>601119.66</v>
          </cell>
          <cell r="G6034">
            <v>0</v>
          </cell>
          <cell r="H6034">
            <v>0</v>
          </cell>
          <cell r="I6034">
            <v>0</v>
          </cell>
          <cell r="J6034">
            <v>0</v>
          </cell>
          <cell r="K6034">
            <v>6</v>
          </cell>
          <cell r="L6034">
            <v>601119.66</v>
          </cell>
        </row>
        <row r="6035">
          <cell r="A6035">
            <v>1314023263</v>
          </cell>
          <cell r="B6035">
            <v>131402</v>
          </cell>
          <cell r="C6035" t="str">
            <v>Оборудование, мебель (офисное и др.)</v>
          </cell>
          <cell r="D6035" t="str">
            <v>Насос ГНОМ  25*20</v>
          </cell>
          <cell r="E6035">
            <v>1</v>
          </cell>
          <cell r="F6035">
            <v>51267.86</v>
          </cell>
          <cell r="G6035">
            <v>0</v>
          </cell>
          <cell r="H6035">
            <v>0</v>
          </cell>
          <cell r="I6035">
            <v>0</v>
          </cell>
          <cell r="J6035">
            <v>0</v>
          </cell>
          <cell r="K6035">
            <v>1</v>
          </cell>
          <cell r="L6035">
            <v>51267.86</v>
          </cell>
        </row>
        <row r="6036">
          <cell r="A6036">
            <v>1314023264</v>
          </cell>
          <cell r="B6036">
            <v>131402</v>
          </cell>
          <cell r="C6036" t="str">
            <v>Оборудование, мебель (офисное и др.)</v>
          </cell>
          <cell r="D6036" t="str">
            <v>Насос К100-65-20</v>
          </cell>
          <cell r="E6036">
            <v>7</v>
          </cell>
          <cell r="F6036">
            <v>1695750</v>
          </cell>
          <cell r="G6036">
            <v>0</v>
          </cell>
          <cell r="H6036">
            <v>0</v>
          </cell>
          <cell r="I6036">
            <v>0</v>
          </cell>
          <cell r="J6036">
            <v>0</v>
          </cell>
          <cell r="K6036">
            <v>7</v>
          </cell>
          <cell r="L6036">
            <v>1695750</v>
          </cell>
        </row>
        <row r="6037">
          <cell r="A6037">
            <v>1314023267</v>
          </cell>
          <cell r="B6037">
            <v>131402</v>
          </cell>
          <cell r="C6037" t="str">
            <v>Оборудование, мебель (офисное и др.)</v>
          </cell>
          <cell r="D6037" t="str">
            <v>Автобус пригородный НЕФАЗ 5299-10-16</v>
          </cell>
          <cell r="E6037">
            <v>4</v>
          </cell>
          <cell r="F6037">
            <v>50535714.289999999</v>
          </cell>
          <cell r="G6037">
            <v>0</v>
          </cell>
          <cell r="H6037">
            <v>0</v>
          </cell>
          <cell r="I6037">
            <v>0</v>
          </cell>
          <cell r="J6037">
            <v>0</v>
          </cell>
          <cell r="K6037">
            <v>4</v>
          </cell>
          <cell r="L6037">
            <v>50535714.289999999</v>
          </cell>
        </row>
        <row r="6038">
          <cell r="A6038">
            <v>1314023286</v>
          </cell>
          <cell r="B6038">
            <v>131402</v>
          </cell>
          <cell r="C6038" t="str">
            <v>Оборудование, мебель (офисное и др.)</v>
          </cell>
          <cell r="D6038" t="str">
            <v>ЗУ-1П Зарядное устр-во для АКБ емкостью до 210 Ач, одновременный заряд 4 шт</v>
          </cell>
          <cell r="E6038">
            <v>1</v>
          </cell>
          <cell r="F6038">
            <v>145339.89000000001</v>
          </cell>
          <cell r="G6038">
            <v>0</v>
          </cell>
          <cell r="H6038">
            <v>0</v>
          </cell>
          <cell r="I6038">
            <v>0</v>
          </cell>
          <cell r="J6038">
            <v>0</v>
          </cell>
          <cell r="K6038">
            <v>1</v>
          </cell>
          <cell r="L6038">
            <v>145339.89000000001</v>
          </cell>
        </row>
        <row r="6039">
          <cell r="A6039">
            <v>1314023287</v>
          </cell>
          <cell r="B6039">
            <v>131402</v>
          </cell>
          <cell r="C6039" t="str">
            <v>Оборудование, мебель (офисное и др.)</v>
          </cell>
          <cell r="D6039" t="str">
            <v>КР-3 Тележка инструментальная, 3 полки</v>
          </cell>
          <cell r="E6039">
            <v>8</v>
          </cell>
          <cell r="F6039">
            <v>214185.09</v>
          </cell>
          <cell r="G6039">
            <v>0</v>
          </cell>
          <cell r="H6039">
            <v>0</v>
          </cell>
          <cell r="I6039">
            <v>0</v>
          </cell>
          <cell r="J6039">
            <v>0</v>
          </cell>
          <cell r="K6039">
            <v>8</v>
          </cell>
          <cell r="L6039">
            <v>214185.09</v>
          </cell>
        </row>
        <row r="6040">
          <cell r="A6040">
            <v>1314023288</v>
          </cell>
          <cell r="B6040">
            <v>131402</v>
          </cell>
          <cell r="C6040" t="str">
            <v>Оборудование, мебель (офисное и др.)</v>
          </cell>
          <cell r="D6040" t="str">
            <v>КБ-350 Тележка бочковая</v>
          </cell>
          <cell r="E6040">
            <v>5</v>
          </cell>
          <cell r="F6040">
            <v>124303.88</v>
          </cell>
          <cell r="G6040">
            <v>0</v>
          </cell>
          <cell r="H6040">
            <v>0</v>
          </cell>
          <cell r="I6040">
            <v>0</v>
          </cell>
          <cell r="J6040">
            <v>0</v>
          </cell>
          <cell r="K6040">
            <v>5</v>
          </cell>
          <cell r="L6040">
            <v>124303.88</v>
          </cell>
        </row>
        <row r="6041">
          <cell r="A6041">
            <v>1314023289</v>
          </cell>
          <cell r="B6041">
            <v>131402</v>
          </cell>
          <cell r="C6041" t="str">
            <v>Оборудование, мебель (офисное и др.)</v>
          </cell>
          <cell r="D6041" t="str">
            <v>Стенд контрольно-испытательный (генераторы, стартеры, реле-регуляторы т.д.) Э-250-02</v>
          </cell>
          <cell r="E6041">
            <v>1</v>
          </cell>
          <cell r="F6041">
            <v>1014909.99</v>
          </cell>
          <cell r="G6041">
            <v>0</v>
          </cell>
          <cell r="H6041">
            <v>0</v>
          </cell>
          <cell r="I6041">
            <v>0</v>
          </cell>
          <cell r="J6041">
            <v>0</v>
          </cell>
          <cell r="K6041">
            <v>1</v>
          </cell>
          <cell r="L6041">
            <v>1014909.99</v>
          </cell>
        </row>
        <row r="6042">
          <cell r="A6042">
            <v>1314023290</v>
          </cell>
          <cell r="B6042">
            <v>131402</v>
          </cell>
          <cell r="C6042" t="str">
            <v>Оборудование, мебель (офисное и др.)</v>
          </cell>
          <cell r="D6042" t="str">
            <v>Передвижная вакуумная установка для откачки и сбора масла 95 л</v>
          </cell>
          <cell r="E6042">
            <v>1</v>
          </cell>
          <cell r="F6042">
            <v>70570.070000000007</v>
          </cell>
          <cell r="G6042">
            <v>0</v>
          </cell>
          <cell r="H6042">
            <v>0</v>
          </cell>
          <cell r="I6042">
            <v>0</v>
          </cell>
          <cell r="J6042">
            <v>0</v>
          </cell>
          <cell r="K6042">
            <v>1</v>
          </cell>
          <cell r="L6042">
            <v>70570.070000000007</v>
          </cell>
        </row>
        <row r="6043">
          <cell r="A6043">
            <v>1314024288</v>
          </cell>
          <cell r="B6043">
            <v>131402</v>
          </cell>
          <cell r="C6043" t="str">
            <v>Оборудование, мебель (офисное и др.)</v>
          </cell>
          <cell r="D6043" t="str">
            <v>Резак РЗП (пропановый 1,2,3.)</v>
          </cell>
          <cell r="E6043">
            <v>12</v>
          </cell>
          <cell r="F6043">
            <v>47142.86</v>
          </cell>
          <cell r="G6043">
            <v>0</v>
          </cell>
          <cell r="H6043">
            <v>0</v>
          </cell>
          <cell r="I6043">
            <v>1</v>
          </cell>
          <cell r="J6043">
            <v>3928.57</v>
          </cell>
          <cell r="K6043">
            <v>11</v>
          </cell>
          <cell r="L6043">
            <v>43214.29</v>
          </cell>
        </row>
        <row r="6044">
          <cell r="A6044">
            <v>1314024289</v>
          </cell>
          <cell r="B6044">
            <v>131402</v>
          </cell>
          <cell r="C6044" t="str">
            <v>Оборудование, мебель (офисное и др.)</v>
          </cell>
          <cell r="D6044" t="str">
            <v>Редуктор кислородный БКО-50</v>
          </cell>
          <cell r="E6044">
            <v>15</v>
          </cell>
          <cell r="F6044">
            <v>61607.15</v>
          </cell>
          <cell r="G6044">
            <v>1</v>
          </cell>
          <cell r="H6044">
            <v>3392.86</v>
          </cell>
          <cell r="I6044">
            <v>0</v>
          </cell>
          <cell r="J6044">
            <v>0</v>
          </cell>
          <cell r="K6044">
            <v>16</v>
          </cell>
          <cell r="L6044">
            <v>65000.01</v>
          </cell>
          <cell r="M6044" t="str">
            <v>ЗИФ</v>
          </cell>
        </row>
        <row r="6045">
          <cell r="A6045">
            <v>1314024290</v>
          </cell>
          <cell r="B6045">
            <v>131402</v>
          </cell>
          <cell r="C6045" t="str">
            <v>Оборудование, мебель (офисное и др.)</v>
          </cell>
          <cell r="D6045" t="str">
            <v>Держатель электродов 500А</v>
          </cell>
          <cell r="E6045">
            <v>18</v>
          </cell>
          <cell r="F6045">
            <v>25178.57</v>
          </cell>
          <cell r="G6045">
            <v>0</v>
          </cell>
          <cell r="H6045">
            <v>0</v>
          </cell>
          <cell r="I6045">
            <v>2</v>
          </cell>
          <cell r="J6045">
            <v>2321.4299999999998</v>
          </cell>
          <cell r="K6045">
            <v>16</v>
          </cell>
          <cell r="L6045">
            <v>22857.14</v>
          </cell>
        </row>
        <row r="6046">
          <cell r="A6046">
            <v>1314024291</v>
          </cell>
          <cell r="B6046">
            <v>131402</v>
          </cell>
          <cell r="C6046" t="str">
            <v>Оборудование, мебель (офисное и др.)</v>
          </cell>
          <cell r="D6046" t="str">
            <v>телефонная станция IPO LIC IP500 VCM LIC 4 CH</v>
          </cell>
          <cell r="E6046">
            <v>1</v>
          </cell>
          <cell r="F6046">
            <v>60709.440000000002</v>
          </cell>
          <cell r="G6046">
            <v>0</v>
          </cell>
          <cell r="H6046">
            <v>0</v>
          </cell>
          <cell r="I6046">
            <v>0</v>
          </cell>
          <cell r="J6046">
            <v>0</v>
          </cell>
          <cell r="K6046">
            <v>1</v>
          </cell>
          <cell r="L6046">
            <v>60709.440000000002</v>
          </cell>
        </row>
        <row r="6047">
          <cell r="A6047">
            <v>1314024292</v>
          </cell>
          <cell r="B6047">
            <v>131402</v>
          </cell>
          <cell r="C6047" t="str">
            <v>Оборудование, мебель (офисное и др.)</v>
          </cell>
          <cell r="D6047" t="str">
            <v>телефонная станция IPO - PWR LEAD (EARTHED) EU CEE7/7</v>
          </cell>
          <cell r="E6047">
            <v>1</v>
          </cell>
          <cell r="F6047">
            <v>1517.12</v>
          </cell>
          <cell r="G6047">
            <v>0</v>
          </cell>
          <cell r="H6047">
            <v>0</v>
          </cell>
          <cell r="I6047">
            <v>0</v>
          </cell>
          <cell r="J6047">
            <v>0</v>
          </cell>
          <cell r="K6047">
            <v>1</v>
          </cell>
          <cell r="L6047">
            <v>1517.12</v>
          </cell>
        </row>
        <row r="6048">
          <cell r="A6048">
            <v>1314024293</v>
          </cell>
          <cell r="B6048">
            <v>131402</v>
          </cell>
          <cell r="C6048" t="str">
            <v>Оборудование, мебель (офисное и др.)</v>
          </cell>
          <cell r="D6048" t="str">
            <v>телефонная станция IPO IP500 CNTL UNIT</v>
          </cell>
          <cell r="E6048">
            <v>1</v>
          </cell>
          <cell r="F6048">
            <v>70827.679999999993</v>
          </cell>
          <cell r="G6048">
            <v>0</v>
          </cell>
          <cell r="H6048">
            <v>0</v>
          </cell>
          <cell r="I6048">
            <v>0</v>
          </cell>
          <cell r="J6048">
            <v>0</v>
          </cell>
          <cell r="K6048">
            <v>1</v>
          </cell>
          <cell r="L6048">
            <v>70827.679999999993</v>
          </cell>
        </row>
        <row r="6049">
          <cell r="A6049">
            <v>1314024294</v>
          </cell>
          <cell r="B6049">
            <v>131402</v>
          </cell>
          <cell r="C6049" t="str">
            <v>Оборудование, мебель (офисное и др.)</v>
          </cell>
          <cell r="D6049" t="str">
            <v>телефонная станция IP500 EXTN CARD PHONE 8</v>
          </cell>
          <cell r="E6049">
            <v>2</v>
          </cell>
          <cell r="F6049">
            <v>200339.04</v>
          </cell>
          <cell r="G6049">
            <v>0</v>
          </cell>
          <cell r="H6049">
            <v>0</v>
          </cell>
          <cell r="I6049">
            <v>0</v>
          </cell>
          <cell r="J6049">
            <v>0</v>
          </cell>
          <cell r="K6049">
            <v>2</v>
          </cell>
          <cell r="L6049">
            <v>200339.04</v>
          </cell>
        </row>
        <row r="6050">
          <cell r="A6050">
            <v>1314024295</v>
          </cell>
          <cell r="B6050">
            <v>131402</v>
          </cell>
          <cell r="C6050" t="str">
            <v>Оборудование, мебель (офисное и др.)</v>
          </cell>
          <cell r="D6050" t="str">
            <v>телефонная станция IPO IP500 MC VCM 32</v>
          </cell>
          <cell r="E6050">
            <v>1</v>
          </cell>
          <cell r="F6050">
            <v>91064.16</v>
          </cell>
          <cell r="G6050">
            <v>0</v>
          </cell>
          <cell r="H6050">
            <v>0</v>
          </cell>
          <cell r="I6050">
            <v>0</v>
          </cell>
          <cell r="J6050">
            <v>0</v>
          </cell>
          <cell r="K6050">
            <v>1</v>
          </cell>
          <cell r="L6050">
            <v>91064.16</v>
          </cell>
        </row>
        <row r="6051">
          <cell r="A6051">
            <v>1314024296</v>
          </cell>
          <cell r="B6051">
            <v>131402</v>
          </cell>
          <cell r="C6051" t="str">
            <v>Оборудование, мебель (офисное и др.)</v>
          </cell>
          <cell r="D6051" t="str">
            <v>телефонная станция IPO IP500 FEAT KEY AL</v>
          </cell>
          <cell r="E6051">
            <v>1</v>
          </cell>
          <cell r="F6051">
            <v>2024.88</v>
          </cell>
          <cell r="G6051">
            <v>0</v>
          </cell>
          <cell r="H6051">
            <v>0</v>
          </cell>
          <cell r="I6051">
            <v>0</v>
          </cell>
          <cell r="J6051">
            <v>0</v>
          </cell>
          <cell r="K6051">
            <v>1</v>
          </cell>
          <cell r="L6051">
            <v>2024.88</v>
          </cell>
        </row>
        <row r="6052">
          <cell r="A6052">
            <v>1314024297</v>
          </cell>
          <cell r="B6052">
            <v>131402</v>
          </cell>
          <cell r="C6052" t="str">
            <v>Оборудование, мебель (офисное и др.)</v>
          </cell>
          <cell r="D6052" t="str">
            <v>телефонная станция IPO CD 4.2 USER/ADMIN SET</v>
          </cell>
          <cell r="E6052">
            <v>1</v>
          </cell>
          <cell r="F6052">
            <v>1936</v>
          </cell>
          <cell r="G6052">
            <v>0</v>
          </cell>
          <cell r="H6052">
            <v>0</v>
          </cell>
          <cell r="I6052">
            <v>0</v>
          </cell>
          <cell r="J6052">
            <v>0</v>
          </cell>
          <cell r="K6052">
            <v>1</v>
          </cell>
          <cell r="L6052">
            <v>1936</v>
          </cell>
        </row>
        <row r="6053">
          <cell r="A6053">
            <v>1314024298</v>
          </cell>
          <cell r="B6053">
            <v>131402</v>
          </cell>
          <cell r="C6053" t="str">
            <v>Оборудование, мебель (офисное и др.)</v>
          </cell>
          <cell r="D6053" t="str">
            <v>модуль расширения на 16 портов IP Офис</v>
          </cell>
          <cell r="E6053">
            <v>1</v>
          </cell>
          <cell r="F6053">
            <v>221529.44</v>
          </cell>
          <cell r="G6053">
            <v>0</v>
          </cell>
          <cell r="H6053">
            <v>0</v>
          </cell>
          <cell r="I6053">
            <v>0</v>
          </cell>
          <cell r="J6053">
            <v>0</v>
          </cell>
          <cell r="K6053">
            <v>1</v>
          </cell>
          <cell r="L6053">
            <v>221529.44</v>
          </cell>
        </row>
        <row r="6054">
          <cell r="A6054">
            <v>1314024307</v>
          </cell>
          <cell r="B6054">
            <v>131402</v>
          </cell>
          <cell r="C6054" t="str">
            <v>Оборудование, мебель (офисное и др.)</v>
          </cell>
          <cell r="D6054" t="str">
            <v>Бортовой контроллер автограф GSM</v>
          </cell>
          <cell r="E6054">
            <v>2</v>
          </cell>
          <cell r="F6054">
            <v>167410.71</v>
          </cell>
          <cell r="G6054">
            <v>0</v>
          </cell>
          <cell r="H6054">
            <v>0</v>
          </cell>
          <cell r="I6054">
            <v>0</v>
          </cell>
          <cell r="J6054">
            <v>0</v>
          </cell>
          <cell r="K6054">
            <v>2</v>
          </cell>
          <cell r="L6054">
            <v>167410.71</v>
          </cell>
        </row>
        <row r="6055">
          <cell r="A6055">
            <v>1314030109</v>
          </cell>
          <cell r="B6055">
            <v>131403</v>
          </cell>
          <cell r="C6055" t="str">
            <v>Спецодежда, СИЗ</v>
          </cell>
          <cell r="D6055" t="str">
            <v>Бейсболка</v>
          </cell>
          <cell r="E6055">
            <v>17</v>
          </cell>
          <cell r="F6055">
            <v>22801.439999999999</v>
          </cell>
          <cell r="G6055">
            <v>0</v>
          </cell>
          <cell r="H6055">
            <v>0</v>
          </cell>
          <cell r="I6055">
            <v>0</v>
          </cell>
          <cell r="J6055">
            <v>0</v>
          </cell>
          <cell r="K6055">
            <v>17</v>
          </cell>
          <cell r="L6055">
            <v>22801.439999999999</v>
          </cell>
        </row>
        <row r="6056">
          <cell r="A6056">
            <v>1314030114</v>
          </cell>
          <cell r="B6056">
            <v>131403</v>
          </cell>
          <cell r="C6056" t="str">
            <v>Спецодежда, СИЗ</v>
          </cell>
          <cell r="D6056" t="str">
            <v>Белье зимнее д/рабочих</v>
          </cell>
          <cell r="E6056">
            <v>2</v>
          </cell>
          <cell r="F6056">
            <v>4421.0600000000004</v>
          </cell>
          <cell r="G6056">
            <v>0</v>
          </cell>
          <cell r="H6056">
            <v>0</v>
          </cell>
          <cell r="I6056">
            <v>1</v>
          </cell>
          <cell r="J6056">
            <v>2210.5300000000002</v>
          </cell>
          <cell r="K6056">
            <v>1</v>
          </cell>
          <cell r="L6056">
            <v>2210.5300000000002</v>
          </cell>
        </row>
        <row r="6057">
          <cell r="A6057">
            <v>1314030128</v>
          </cell>
          <cell r="B6057">
            <v>131403</v>
          </cell>
          <cell r="C6057" t="str">
            <v>Спецодежда, СИЗ</v>
          </cell>
          <cell r="D6057" t="str">
            <v>Беруши Комфорт</v>
          </cell>
          <cell r="E6057">
            <v>100</v>
          </cell>
          <cell r="F6057">
            <v>175.44</v>
          </cell>
          <cell r="G6057">
            <v>0</v>
          </cell>
          <cell r="H6057">
            <v>0</v>
          </cell>
          <cell r="I6057">
            <v>0</v>
          </cell>
          <cell r="J6057">
            <v>0</v>
          </cell>
          <cell r="K6057">
            <v>100</v>
          </cell>
          <cell r="L6057">
            <v>175.44</v>
          </cell>
        </row>
        <row r="6058">
          <cell r="A6058">
            <v>1314030160</v>
          </cell>
          <cell r="B6058">
            <v>131403</v>
          </cell>
          <cell r="C6058" t="str">
            <v>Спецодежда, СИЗ</v>
          </cell>
          <cell r="D6058" t="str">
            <v>Ботинки кожаные</v>
          </cell>
          <cell r="E6058">
            <v>94</v>
          </cell>
          <cell r="F6058">
            <v>361040.02</v>
          </cell>
          <cell r="G6058">
            <v>0</v>
          </cell>
          <cell r="H6058">
            <v>0</v>
          </cell>
          <cell r="I6058">
            <v>27</v>
          </cell>
          <cell r="J6058">
            <v>104389.59</v>
          </cell>
          <cell r="K6058">
            <v>67</v>
          </cell>
          <cell r="L6058">
            <v>256650.43</v>
          </cell>
        </row>
        <row r="6059">
          <cell r="A6059">
            <v>1314030165</v>
          </cell>
          <cell r="B6059">
            <v>131403</v>
          </cell>
          <cell r="C6059" t="str">
            <v>Спецодежда, СИЗ</v>
          </cell>
          <cell r="D6059" t="str">
            <v>Ботинки кожаные с высоким берцем</v>
          </cell>
          <cell r="E6059">
            <v>10</v>
          </cell>
          <cell r="F6059">
            <v>41071.43</v>
          </cell>
          <cell r="G6059">
            <v>0</v>
          </cell>
          <cell r="H6059">
            <v>0</v>
          </cell>
          <cell r="I6059">
            <v>9</v>
          </cell>
          <cell r="J6059">
            <v>36964.29</v>
          </cell>
          <cell r="K6059">
            <v>1</v>
          </cell>
          <cell r="L6059">
            <v>4107.1400000000003</v>
          </cell>
        </row>
        <row r="6060">
          <cell r="A6060">
            <v>1314030166</v>
          </cell>
          <cell r="B6060">
            <v>131403</v>
          </cell>
          <cell r="C6060" t="str">
            <v>Спецодежда, СИЗ</v>
          </cell>
          <cell r="D6060" t="str">
            <v>Боты диэлектрические</v>
          </cell>
          <cell r="E6060">
            <v>84</v>
          </cell>
          <cell r="F6060">
            <v>225298.25</v>
          </cell>
          <cell r="G6060">
            <v>0</v>
          </cell>
          <cell r="H6060">
            <v>0</v>
          </cell>
          <cell r="I6060">
            <v>0</v>
          </cell>
          <cell r="J6060">
            <v>0</v>
          </cell>
          <cell r="K6060">
            <v>84</v>
          </cell>
          <cell r="L6060">
            <v>225298.25</v>
          </cell>
        </row>
        <row r="6061">
          <cell r="A6061">
            <v>1314030173</v>
          </cell>
          <cell r="B6061">
            <v>131403</v>
          </cell>
          <cell r="C6061" t="str">
            <v>Спецодежда, СИЗ</v>
          </cell>
          <cell r="D6061" t="str">
            <v>Брюки утепленные на синтепоне 3126,96</v>
          </cell>
          <cell r="E6061">
            <v>5</v>
          </cell>
          <cell r="F6061">
            <v>22558.92</v>
          </cell>
          <cell r="G6061">
            <v>0</v>
          </cell>
          <cell r="H6061">
            <v>0</v>
          </cell>
          <cell r="I6061">
            <v>3</v>
          </cell>
          <cell r="J6061">
            <v>14573.97</v>
          </cell>
          <cell r="K6061">
            <v>2</v>
          </cell>
          <cell r="L6061">
            <v>7984.95</v>
          </cell>
        </row>
        <row r="6062">
          <cell r="A6062">
            <v>1314030174</v>
          </cell>
          <cell r="B6062">
            <v>131403</v>
          </cell>
          <cell r="C6062" t="str">
            <v>Спецодежда, СИЗ</v>
          </cell>
          <cell r="D6062" t="str">
            <v>Брюки утепленные для рабочих</v>
          </cell>
          <cell r="E6062">
            <v>5</v>
          </cell>
          <cell r="F6062">
            <v>14383.92</v>
          </cell>
          <cell r="G6062">
            <v>0</v>
          </cell>
          <cell r="H6062">
            <v>0</v>
          </cell>
          <cell r="I6062">
            <v>5</v>
          </cell>
          <cell r="J6062">
            <v>14383.92</v>
          </cell>
          <cell r="K6062">
            <v>0</v>
          </cell>
          <cell r="L6062">
            <v>0</v>
          </cell>
        </row>
        <row r="6063">
          <cell r="A6063">
            <v>1314030198</v>
          </cell>
          <cell r="B6063">
            <v>131403</v>
          </cell>
          <cell r="C6063" t="str">
            <v>Спецодежда, СИЗ</v>
          </cell>
          <cell r="D6063" t="str">
            <v>Валенки обрезиненые</v>
          </cell>
          <cell r="E6063">
            <v>105</v>
          </cell>
          <cell r="F6063">
            <v>194334.11</v>
          </cell>
          <cell r="G6063">
            <v>0</v>
          </cell>
          <cell r="H6063">
            <v>0</v>
          </cell>
          <cell r="I6063">
            <v>5</v>
          </cell>
          <cell r="J6063">
            <v>10176.99</v>
          </cell>
          <cell r="K6063">
            <v>100</v>
          </cell>
          <cell r="L6063">
            <v>184157.12</v>
          </cell>
        </row>
        <row r="6064">
          <cell r="A6064">
            <v>1314030205</v>
          </cell>
          <cell r="B6064">
            <v>131403</v>
          </cell>
          <cell r="C6064" t="str">
            <v>Спецодежда, СИЗ</v>
          </cell>
          <cell r="D6064" t="str">
            <v>Вачеги 869,56</v>
          </cell>
          <cell r="E6064">
            <v>0</v>
          </cell>
          <cell r="F6064">
            <v>0</v>
          </cell>
          <cell r="G6064">
            <v>78</v>
          </cell>
          <cell r="H6064">
            <v>59057.14</v>
          </cell>
          <cell r="I6064">
            <v>0</v>
          </cell>
          <cell r="J6064">
            <v>0</v>
          </cell>
          <cell r="K6064">
            <v>78</v>
          </cell>
          <cell r="L6064">
            <v>59057.14</v>
          </cell>
          <cell r="M6064" t="str">
            <v>ПАЛ</v>
          </cell>
        </row>
        <row r="6065">
          <cell r="A6065">
            <v>1314030296</v>
          </cell>
          <cell r="B6065">
            <v>131403</v>
          </cell>
          <cell r="C6065" t="str">
            <v>Спецодежда, СИЗ</v>
          </cell>
          <cell r="D6065" t="str">
            <v>Джемпер</v>
          </cell>
          <cell r="E6065">
            <v>40</v>
          </cell>
          <cell r="F6065">
            <v>146428.59</v>
          </cell>
          <cell r="G6065">
            <v>0</v>
          </cell>
          <cell r="H6065">
            <v>0</v>
          </cell>
          <cell r="I6065">
            <v>3</v>
          </cell>
          <cell r="J6065">
            <v>10982.15</v>
          </cell>
          <cell r="K6065">
            <v>37</v>
          </cell>
          <cell r="L6065">
            <v>135446.44</v>
          </cell>
        </row>
        <row r="6066">
          <cell r="A6066">
            <v>1314030337</v>
          </cell>
          <cell r="B6066">
            <v>131403</v>
          </cell>
          <cell r="C6066" t="str">
            <v>Спецодежда, СИЗ</v>
          </cell>
          <cell r="D6066" t="str">
            <v>Жилет сигнальный</v>
          </cell>
          <cell r="E6066">
            <v>397</v>
          </cell>
          <cell r="F6066">
            <v>244982.32</v>
          </cell>
          <cell r="G6066">
            <v>0</v>
          </cell>
          <cell r="H6066">
            <v>0</v>
          </cell>
          <cell r="I6066">
            <v>60</v>
          </cell>
          <cell r="J6066">
            <v>40446.39</v>
          </cell>
          <cell r="K6066">
            <v>337</v>
          </cell>
          <cell r="L6066">
            <v>204535.93</v>
          </cell>
        </row>
        <row r="6067">
          <cell r="A6067">
            <v>1314030338</v>
          </cell>
          <cell r="B6067">
            <v>131403</v>
          </cell>
          <cell r="C6067" t="str">
            <v>Спецодежда, СИЗ</v>
          </cell>
          <cell r="D6067" t="str">
            <v>Жилет утепленный</v>
          </cell>
          <cell r="E6067">
            <v>25</v>
          </cell>
          <cell r="F6067">
            <v>28387.64</v>
          </cell>
          <cell r="G6067">
            <v>0</v>
          </cell>
          <cell r="H6067">
            <v>0</v>
          </cell>
          <cell r="I6067">
            <v>9</v>
          </cell>
          <cell r="J6067">
            <v>9908.73</v>
          </cell>
          <cell r="K6067">
            <v>16</v>
          </cell>
          <cell r="L6067">
            <v>18478.91</v>
          </cell>
        </row>
        <row r="6068">
          <cell r="A6068">
            <v>1314030382</v>
          </cell>
          <cell r="B6068">
            <v>131403</v>
          </cell>
          <cell r="C6068" t="str">
            <v>Спецодежда, СИЗ</v>
          </cell>
          <cell r="D6068" t="str">
            <v>Калоши технические</v>
          </cell>
          <cell r="E6068">
            <v>9</v>
          </cell>
          <cell r="F6068">
            <v>3861</v>
          </cell>
          <cell r="G6068">
            <v>0</v>
          </cell>
          <cell r="H6068">
            <v>0</v>
          </cell>
          <cell r="I6068">
            <v>0</v>
          </cell>
          <cell r="J6068">
            <v>0</v>
          </cell>
          <cell r="K6068">
            <v>9</v>
          </cell>
          <cell r="L6068">
            <v>3861</v>
          </cell>
        </row>
        <row r="6069">
          <cell r="A6069">
            <v>1314030397</v>
          </cell>
          <cell r="B6069">
            <v>131403</v>
          </cell>
          <cell r="C6069" t="str">
            <v>Спецодежда, СИЗ</v>
          </cell>
          <cell r="D6069" t="str">
            <v>Каска защитная</v>
          </cell>
          <cell r="E6069">
            <v>243</v>
          </cell>
          <cell r="F6069">
            <v>98446.85</v>
          </cell>
          <cell r="G6069">
            <v>0</v>
          </cell>
          <cell r="H6069">
            <v>0</v>
          </cell>
          <cell r="I6069">
            <v>83</v>
          </cell>
          <cell r="J6069">
            <v>29127.77</v>
          </cell>
          <cell r="K6069">
            <v>160</v>
          </cell>
          <cell r="L6069">
            <v>69319.08</v>
          </cell>
        </row>
        <row r="6070">
          <cell r="A6070">
            <v>1314030408</v>
          </cell>
          <cell r="B6070">
            <v>131403</v>
          </cell>
          <cell r="C6070" t="str">
            <v>Спецодежда, СИЗ</v>
          </cell>
          <cell r="D6070" t="str">
            <v>Каскетка</v>
          </cell>
          <cell r="E6070">
            <v>100</v>
          </cell>
          <cell r="F6070">
            <v>207589.29</v>
          </cell>
          <cell r="G6070">
            <v>0</v>
          </cell>
          <cell r="H6070">
            <v>0</v>
          </cell>
          <cell r="I6070">
            <v>0</v>
          </cell>
          <cell r="J6070">
            <v>0</v>
          </cell>
          <cell r="K6070">
            <v>100</v>
          </cell>
          <cell r="L6070">
            <v>207589.29</v>
          </cell>
        </row>
        <row r="6071">
          <cell r="A6071">
            <v>1314030539</v>
          </cell>
          <cell r="B6071">
            <v>131403</v>
          </cell>
          <cell r="C6071" t="str">
            <v>Спецодежда, СИЗ</v>
          </cell>
          <cell r="D6071" t="str">
            <v>Комбенезон мужской</v>
          </cell>
          <cell r="E6071">
            <v>8</v>
          </cell>
          <cell r="F6071">
            <v>60730.44</v>
          </cell>
          <cell r="G6071">
            <v>0</v>
          </cell>
          <cell r="H6071">
            <v>0</v>
          </cell>
          <cell r="I6071">
            <v>0</v>
          </cell>
          <cell r="J6071">
            <v>0</v>
          </cell>
          <cell r="K6071">
            <v>8</v>
          </cell>
          <cell r="L6071">
            <v>60730.44</v>
          </cell>
        </row>
        <row r="6072">
          <cell r="A6072">
            <v>1314030541</v>
          </cell>
          <cell r="B6072">
            <v>131403</v>
          </cell>
          <cell r="C6072" t="str">
            <v>Спецодежда, СИЗ</v>
          </cell>
          <cell r="D6072" t="str">
            <v>Комбинезон Таибек Протек</v>
          </cell>
          <cell r="E6072">
            <v>58</v>
          </cell>
          <cell r="F6072">
            <v>147695.07999999999</v>
          </cell>
          <cell r="G6072">
            <v>0</v>
          </cell>
          <cell r="H6072">
            <v>0</v>
          </cell>
          <cell r="I6072">
            <v>0</v>
          </cell>
          <cell r="J6072">
            <v>0</v>
          </cell>
          <cell r="K6072">
            <v>58</v>
          </cell>
          <cell r="L6072">
            <v>147695.07999999999</v>
          </cell>
        </row>
        <row r="6073">
          <cell r="A6073">
            <v>1314030565</v>
          </cell>
          <cell r="B6073">
            <v>131403</v>
          </cell>
          <cell r="C6073" t="str">
            <v>Спецодежда, СИЗ</v>
          </cell>
          <cell r="D6073" t="str">
            <v>Костюм влагостойкий</v>
          </cell>
          <cell r="E6073">
            <v>5</v>
          </cell>
          <cell r="F6073">
            <v>10380</v>
          </cell>
          <cell r="G6073">
            <v>0</v>
          </cell>
          <cell r="H6073">
            <v>0</v>
          </cell>
          <cell r="I6073">
            <v>0</v>
          </cell>
          <cell r="J6073">
            <v>0</v>
          </cell>
          <cell r="K6073">
            <v>5</v>
          </cell>
          <cell r="L6073">
            <v>10380</v>
          </cell>
        </row>
        <row r="6074">
          <cell r="A6074">
            <v>1314030571</v>
          </cell>
          <cell r="B6074">
            <v>131403</v>
          </cell>
          <cell r="C6074" t="str">
            <v>Спецодежда, СИЗ</v>
          </cell>
          <cell r="D6074" t="str">
            <v>Костюм ИТР</v>
          </cell>
          <cell r="E6074">
            <v>20</v>
          </cell>
          <cell r="F6074">
            <v>125000</v>
          </cell>
          <cell r="G6074">
            <v>0</v>
          </cell>
          <cell r="H6074">
            <v>0</v>
          </cell>
          <cell r="I6074">
            <v>1</v>
          </cell>
          <cell r="J6074">
            <v>6250</v>
          </cell>
          <cell r="K6074">
            <v>19</v>
          </cell>
          <cell r="L6074">
            <v>118750</v>
          </cell>
        </row>
        <row r="6075">
          <cell r="A6075">
            <v>1314030577</v>
          </cell>
          <cell r="B6075">
            <v>131403</v>
          </cell>
          <cell r="C6075" t="str">
            <v>Спецодежда, СИЗ</v>
          </cell>
          <cell r="D6075" t="str">
            <v>Костюм охранника М-62</v>
          </cell>
          <cell r="E6075">
            <v>10</v>
          </cell>
          <cell r="F6075">
            <v>72000</v>
          </cell>
          <cell r="G6075">
            <v>0</v>
          </cell>
          <cell r="H6075">
            <v>0</v>
          </cell>
          <cell r="I6075">
            <v>8</v>
          </cell>
          <cell r="J6075">
            <v>57600</v>
          </cell>
          <cell r="K6075">
            <v>2</v>
          </cell>
          <cell r="L6075">
            <v>14400</v>
          </cell>
        </row>
        <row r="6076">
          <cell r="A6076">
            <v>1314030578</v>
          </cell>
          <cell r="B6076">
            <v>131403</v>
          </cell>
          <cell r="C6076" t="str">
            <v>Спецодежда, СИЗ</v>
          </cell>
          <cell r="D6076" t="str">
            <v>КОСТЮМ ПИНГВИН, N 2616</v>
          </cell>
          <cell r="E6076">
            <v>5</v>
          </cell>
          <cell r="F6076">
            <v>6250</v>
          </cell>
          <cell r="G6076">
            <v>0</v>
          </cell>
          <cell r="H6076">
            <v>0</v>
          </cell>
          <cell r="I6076">
            <v>0</v>
          </cell>
          <cell r="J6076">
            <v>0</v>
          </cell>
          <cell r="K6076">
            <v>5</v>
          </cell>
          <cell r="L6076">
            <v>6250</v>
          </cell>
        </row>
        <row r="6077">
          <cell r="A6077">
            <v>1314030580</v>
          </cell>
          <cell r="B6077">
            <v>131403</v>
          </cell>
          <cell r="C6077" t="str">
            <v>Спецодежда, СИЗ</v>
          </cell>
          <cell r="D6077" t="str">
            <v>Костюм противокислотный</v>
          </cell>
          <cell r="E6077">
            <v>16</v>
          </cell>
          <cell r="F6077">
            <v>43218.58</v>
          </cell>
          <cell r="G6077">
            <v>54</v>
          </cell>
          <cell r="H6077">
            <v>166374</v>
          </cell>
          <cell r="I6077">
            <v>0</v>
          </cell>
          <cell r="J6077">
            <v>0</v>
          </cell>
          <cell r="K6077">
            <v>70</v>
          </cell>
          <cell r="L6077">
            <v>209592.58</v>
          </cell>
          <cell r="M6077" t="str">
            <v>ЗИФ</v>
          </cell>
        </row>
        <row r="6078">
          <cell r="A6078">
            <v>1314030582</v>
          </cell>
          <cell r="B6078">
            <v>131403</v>
          </cell>
          <cell r="C6078" t="str">
            <v>Спецодежда, СИЗ</v>
          </cell>
          <cell r="D6078" t="str">
            <v>Костюм рабочий (ТЕКСТИЛАЙН)</v>
          </cell>
          <cell r="E6078">
            <v>2</v>
          </cell>
          <cell r="F6078">
            <v>12123.88</v>
          </cell>
          <cell r="G6078">
            <v>0</v>
          </cell>
          <cell r="H6078">
            <v>0</v>
          </cell>
          <cell r="I6078">
            <v>0</v>
          </cell>
          <cell r="J6078">
            <v>0</v>
          </cell>
          <cell r="K6078">
            <v>2</v>
          </cell>
          <cell r="L6078">
            <v>12123.88</v>
          </cell>
        </row>
        <row r="6079">
          <cell r="A6079">
            <v>1314030593</v>
          </cell>
          <cell r="B6079">
            <v>131403</v>
          </cell>
          <cell r="C6079" t="str">
            <v>Спецодежда, СИЗ</v>
          </cell>
          <cell r="D6079" t="str">
            <v>Костюм руководителя шт.4700-00</v>
          </cell>
          <cell r="E6079">
            <v>1</v>
          </cell>
          <cell r="F6079">
            <v>4700</v>
          </cell>
          <cell r="G6079">
            <v>0</v>
          </cell>
          <cell r="H6079">
            <v>0</v>
          </cell>
          <cell r="I6079">
            <v>0</v>
          </cell>
          <cell r="J6079">
            <v>0</v>
          </cell>
          <cell r="K6079">
            <v>1</v>
          </cell>
          <cell r="L6079">
            <v>4700</v>
          </cell>
        </row>
        <row r="6080">
          <cell r="A6080">
            <v>1314030594</v>
          </cell>
          <cell r="B6080">
            <v>131403</v>
          </cell>
          <cell r="C6080" t="str">
            <v>Спецодежда, СИЗ</v>
          </cell>
          <cell r="D6080" t="str">
            <v>Костюм сварщика</v>
          </cell>
          <cell r="E6080">
            <v>10</v>
          </cell>
          <cell r="F6080">
            <v>53949.09</v>
          </cell>
          <cell r="G6080">
            <v>0</v>
          </cell>
          <cell r="H6080">
            <v>0</v>
          </cell>
          <cell r="I6080">
            <v>3</v>
          </cell>
          <cell r="J6080">
            <v>17032.740000000002</v>
          </cell>
          <cell r="K6080">
            <v>7</v>
          </cell>
          <cell r="L6080">
            <v>36916.35</v>
          </cell>
        </row>
        <row r="6081">
          <cell r="A6081">
            <v>1314030610</v>
          </cell>
          <cell r="B6081">
            <v>131403</v>
          </cell>
          <cell r="C6081" t="str">
            <v>Спецодежда, СИЗ</v>
          </cell>
          <cell r="D6081" t="str">
            <v>Краги кожаные для сварщика</v>
          </cell>
          <cell r="E6081">
            <v>4</v>
          </cell>
          <cell r="F6081">
            <v>1333.33</v>
          </cell>
          <cell r="G6081">
            <v>0</v>
          </cell>
          <cell r="H6081">
            <v>0</v>
          </cell>
          <cell r="I6081">
            <v>0</v>
          </cell>
          <cell r="J6081">
            <v>0</v>
          </cell>
          <cell r="K6081">
            <v>4</v>
          </cell>
          <cell r="L6081">
            <v>1333.33</v>
          </cell>
        </row>
        <row r="6082">
          <cell r="A6082">
            <v>1314030613</v>
          </cell>
          <cell r="B6082">
            <v>131403</v>
          </cell>
          <cell r="C6082" t="str">
            <v>Спецодежда, СИЗ</v>
          </cell>
          <cell r="D6082" t="str">
            <v>Краги спилковые пятипалые</v>
          </cell>
          <cell r="E6082">
            <v>116</v>
          </cell>
          <cell r="F6082">
            <v>71228.070000000007</v>
          </cell>
          <cell r="G6082">
            <v>0</v>
          </cell>
          <cell r="H6082">
            <v>0</v>
          </cell>
          <cell r="I6082">
            <v>20</v>
          </cell>
          <cell r="J6082">
            <v>12280.7</v>
          </cell>
          <cell r="K6082">
            <v>96</v>
          </cell>
          <cell r="L6082">
            <v>58947.37</v>
          </cell>
        </row>
        <row r="6083">
          <cell r="A6083">
            <v>1314030670</v>
          </cell>
          <cell r="B6083">
            <v>131403</v>
          </cell>
          <cell r="C6083" t="str">
            <v>Спецодежда, СИЗ</v>
          </cell>
          <cell r="D6083" t="str">
            <v>Куртка ватная</v>
          </cell>
          <cell r="E6083">
            <v>6</v>
          </cell>
          <cell r="F6083">
            <v>12212.39</v>
          </cell>
          <cell r="G6083">
            <v>0</v>
          </cell>
          <cell r="H6083">
            <v>0</v>
          </cell>
          <cell r="I6083">
            <v>1</v>
          </cell>
          <cell r="J6083">
            <v>2035.4</v>
          </cell>
          <cell r="K6083">
            <v>5</v>
          </cell>
          <cell r="L6083">
            <v>10176.99</v>
          </cell>
        </row>
        <row r="6084">
          <cell r="A6084">
            <v>1314030782</v>
          </cell>
          <cell r="B6084">
            <v>131403</v>
          </cell>
          <cell r="C6084" t="str">
            <v>Спецодежда, СИЗ</v>
          </cell>
          <cell r="D6084" t="str">
            <v>Маска сварщика</v>
          </cell>
          <cell r="E6084">
            <v>28</v>
          </cell>
          <cell r="F6084">
            <v>25533.56</v>
          </cell>
          <cell r="G6084">
            <v>0</v>
          </cell>
          <cell r="H6084">
            <v>0</v>
          </cell>
          <cell r="I6084">
            <v>1</v>
          </cell>
          <cell r="J6084">
            <v>850.87</v>
          </cell>
          <cell r="K6084">
            <v>27</v>
          </cell>
          <cell r="L6084">
            <v>24682.69</v>
          </cell>
        </row>
        <row r="6085">
          <cell r="A6085">
            <v>1314031086</v>
          </cell>
          <cell r="B6085">
            <v>131403</v>
          </cell>
          <cell r="C6085" t="str">
            <v>Спецодежда, СИЗ</v>
          </cell>
          <cell r="D6085" t="str">
            <v>Очки "Амиго" 9350</v>
          </cell>
          <cell r="E6085">
            <v>144</v>
          </cell>
          <cell r="F6085">
            <v>328421.07</v>
          </cell>
          <cell r="G6085">
            <v>0</v>
          </cell>
          <cell r="H6085">
            <v>0</v>
          </cell>
          <cell r="I6085">
            <v>0</v>
          </cell>
          <cell r="J6085">
            <v>0</v>
          </cell>
          <cell r="K6085">
            <v>144</v>
          </cell>
          <cell r="L6085">
            <v>328421.07</v>
          </cell>
        </row>
        <row r="6086">
          <cell r="A6086">
            <v>1314031087</v>
          </cell>
          <cell r="B6086">
            <v>131403</v>
          </cell>
          <cell r="C6086" t="str">
            <v>Спецодежда, СИЗ</v>
          </cell>
          <cell r="D6086" t="str">
            <v>Очки "Премиум"</v>
          </cell>
          <cell r="E6086">
            <v>182</v>
          </cell>
          <cell r="F6086">
            <v>455000</v>
          </cell>
          <cell r="G6086">
            <v>0</v>
          </cell>
          <cell r="H6086">
            <v>0</v>
          </cell>
          <cell r="I6086">
            <v>0</v>
          </cell>
          <cell r="J6086">
            <v>0</v>
          </cell>
          <cell r="K6086">
            <v>182</v>
          </cell>
          <cell r="L6086">
            <v>455000</v>
          </cell>
        </row>
        <row r="6087">
          <cell r="A6087">
            <v>1314031088</v>
          </cell>
          <cell r="B6087">
            <v>131403</v>
          </cell>
          <cell r="C6087" t="str">
            <v>Спецодежда, СИЗ</v>
          </cell>
          <cell r="D6087" t="str">
            <v>Очки "Премиум" 2790 "ЗМ"</v>
          </cell>
          <cell r="E6087">
            <v>3</v>
          </cell>
          <cell r="F6087">
            <v>5892.86</v>
          </cell>
          <cell r="G6087">
            <v>0</v>
          </cell>
          <cell r="H6087">
            <v>0</v>
          </cell>
          <cell r="I6087">
            <v>0</v>
          </cell>
          <cell r="J6087">
            <v>0</v>
          </cell>
          <cell r="K6087">
            <v>3</v>
          </cell>
          <cell r="L6087">
            <v>5892.86</v>
          </cell>
        </row>
        <row r="6088">
          <cell r="A6088">
            <v>1314031090</v>
          </cell>
          <cell r="B6088">
            <v>131403</v>
          </cell>
          <cell r="C6088" t="str">
            <v>Спецодежда, СИЗ</v>
          </cell>
          <cell r="D6088" t="str">
            <v>Очки защитные</v>
          </cell>
          <cell r="E6088">
            <v>131</v>
          </cell>
          <cell r="F6088">
            <v>63777.4</v>
          </cell>
          <cell r="G6088">
            <v>281</v>
          </cell>
          <cell r="H6088">
            <v>149205.99</v>
          </cell>
          <cell r="I6088">
            <v>22</v>
          </cell>
          <cell r="J6088">
            <v>10747.94</v>
          </cell>
          <cell r="K6088">
            <v>390</v>
          </cell>
          <cell r="L6088">
            <v>202235.45</v>
          </cell>
          <cell r="M6088" t="str">
            <v>ДЭ-9</v>
          </cell>
        </row>
        <row r="6089">
          <cell r="A6089">
            <v>1314031092</v>
          </cell>
          <cell r="B6089">
            <v>131403</v>
          </cell>
          <cell r="C6089" t="str">
            <v>Спецодежда, СИЗ</v>
          </cell>
          <cell r="D6089" t="str">
            <v>Очки откр.(линза корич.,оправа гол/оранж.)</v>
          </cell>
          <cell r="E6089">
            <v>18</v>
          </cell>
          <cell r="F6089">
            <v>39473.69</v>
          </cell>
          <cell r="G6089">
            <v>0</v>
          </cell>
          <cell r="H6089">
            <v>0</v>
          </cell>
          <cell r="I6089">
            <v>0</v>
          </cell>
          <cell r="J6089">
            <v>0</v>
          </cell>
          <cell r="K6089">
            <v>18</v>
          </cell>
          <cell r="L6089">
            <v>39473.69</v>
          </cell>
        </row>
        <row r="6090">
          <cell r="A6090">
            <v>1314031146</v>
          </cell>
          <cell r="B6090">
            <v>131403</v>
          </cell>
          <cell r="C6090" t="str">
            <v>Спецодежда, СИЗ</v>
          </cell>
          <cell r="D6090" t="str">
            <v>Перчатки диэлектрические</v>
          </cell>
          <cell r="E6090">
            <v>546</v>
          </cell>
          <cell r="F6090">
            <v>473473.4</v>
          </cell>
          <cell r="G6090">
            <v>0</v>
          </cell>
          <cell r="H6090">
            <v>0</v>
          </cell>
          <cell r="I6090">
            <v>19</v>
          </cell>
          <cell r="J6090">
            <v>16453.77</v>
          </cell>
          <cell r="K6090">
            <v>527</v>
          </cell>
          <cell r="L6090">
            <v>457019.63</v>
          </cell>
        </row>
        <row r="6091">
          <cell r="A6091">
            <v>1314031148</v>
          </cell>
          <cell r="B6091">
            <v>131403</v>
          </cell>
          <cell r="C6091" t="str">
            <v>Спецодежда, СИЗ</v>
          </cell>
          <cell r="D6091" t="str">
            <v>Перчатки медицинские</v>
          </cell>
          <cell r="E6091">
            <v>1156</v>
          </cell>
          <cell r="F6091">
            <v>72250</v>
          </cell>
          <cell r="G6091">
            <v>0</v>
          </cell>
          <cell r="H6091">
            <v>0</v>
          </cell>
          <cell r="I6091">
            <v>250</v>
          </cell>
          <cell r="J6091">
            <v>15625</v>
          </cell>
          <cell r="K6091">
            <v>906</v>
          </cell>
          <cell r="L6091">
            <v>56625</v>
          </cell>
        </row>
        <row r="6092">
          <cell r="A6092">
            <v>1314031161</v>
          </cell>
          <cell r="B6092">
            <v>131403</v>
          </cell>
          <cell r="C6092" t="str">
            <v>Спецодежда, СИЗ</v>
          </cell>
          <cell r="D6092" t="str">
            <v>Перчатки х/б</v>
          </cell>
          <cell r="E6092">
            <v>8604</v>
          </cell>
          <cell r="F6092">
            <v>359742.87</v>
          </cell>
          <cell r="G6092">
            <v>2925</v>
          </cell>
          <cell r="H6092">
            <v>131625</v>
          </cell>
          <cell r="I6092">
            <v>1349</v>
          </cell>
          <cell r="J6092">
            <v>58002.65</v>
          </cell>
          <cell r="K6092">
            <v>10180</v>
          </cell>
          <cell r="L6092">
            <v>433365.22</v>
          </cell>
        </row>
        <row r="6093">
          <cell r="A6093">
            <v>1314031171</v>
          </cell>
          <cell r="B6093">
            <v>131403</v>
          </cell>
          <cell r="C6093" t="str">
            <v>Спецодежда, СИЗ</v>
          </cell>
          <cell r="D6093" t="str">
            <v>Перчатки Хакасы</v>
          </cell>
          <cell r="E6093">
            <v>32</v>
          </cell>
          <cell r="F6093">
            <v>28211.15</v>
          </cell>
          <cell r="G6093">
            <v>0</v>
          </cell>
          <cell r="H6093">
            <v>0</v>
          </cell>
          <cell r="I6093">
            <v>20</v>
          </cell>
          <cell r="J6093">
            <v>17612.63</v>
          </cell>
          <cell r="K6093">
            <v>12</v>
          </cell>
          <cell r="L6093">
            <v>10598.52</v>
          </cell>
        </row>
        <row r="6094">
          <cell r="A6094">
            <v>1314031172</v>
          </cell>
          <cell r="B6094">
            <v>131403</v>
          </cell>
          <cell r="C6094" t="str">
            <v>Спецодежда, СИЗ</v>
          </cell>
          <cell r="D6094" t="str">
            <v>Печати металлические</v>
          </cell>
          <cell r="E6094">
            <v>15</v>
          </cell>
          <cell r="F6094">
            <v>17869.57</v>
          </cell>
          <cell r="G6094">
            <v>0</v>
          </cell>
          <cell r="H6094">
            <v>0</v>
          </cell>
          <cell r="I6094">
            <v>0</v>
          </cell>
          <cell r="J6094">
            <v>0</v>
          </cell>
          <cell r="K6094">
            <v>15</v>
          </cell>
          <cell r="L6094">
            <v>17869.57</v>
          </cell>
        </row>
        <row r="6095">
          <cell r="A6095">
            <v>1314031199</v>
          </cell>
          <cell r="B6095">
            <v>131403</v>
          </cell>
          <cell r="C6095" t="str">
            <v>Спецодежда, СИЗ</v>
          </cell>
          <cell r="D6095" t="str">
            <v>Плащ Гринвуд  влагостойкий</v>
          </cell>
          <cell r="E6095">
            <v>5</v>
          </cell>
          <cell r="F6095">
            <v>8705.36</v>
          </cell>
          <cell r="G6095">
            <v>0</v>
          </cell>
          <cell r="H6095">
            <v>0</v>
          </cell>
          <cell r="I6095">
            <v>0</v>
          </cell>
          <cell r="J6095">
            <v>0</v>
          </cell>
          <cell r="K6095">
            <v>5</v>
          </cell>
          <cell r="L6095">
            <v>8705.36</v>
          </cell>
        </row>
        <row r="6096">
          <cell r="A6096">
            <v>1314031232</v>
          </cell>
          <cell r="B6096">
            <v>131403</v>
          </cell>
          <cell r="C6096" t="str">
            <v>Спецодежда, СИЗ</v>
          </cell>
          <cell r="D6096" t="str">
            <v>Подшлемник</v>
          </cell>
          <cell r="E6096">
            <v>487</v>
          </cell>
          <cell r="F6096">
            <v>137984.03</v>
          </cell>
          <cell r="G6096">
            <v>0</v>
          </cell>
          <cell r="H6096">
            <v>0</v>
          </cell>
          <cell r="I6096">
            <v>81</v>
          </cell>
          <cell r="J6096">
            <v>22915.89</v>
          </cell>
          <cell r="K6096">
            <v>406</v>
          </cell>
          <cell r="L6096">
            <v>115068.14</v>
          </cell>
        </row>
        <row r="6097">
          <cell r="A6097">
            <v>1314031279</v>
          </cell>
          <cell r="B6097">
            <v>131403</v>
          </cell>
          <cell r="C6097" t="str">
            <v>Спецодежда, СИЗ</v>
          </cell>
          <cell r="D6097" t="str">
            <v>ПРОТИВОГАЗ N 1020</v>
          </cell>
          <cell r="E6097">
            <v>25</v>
          </cell>
          <cell r="F6097">
            <v>4396.75</v>
          </cell>
          <cell r="G6097">
            <v>0</v>
          </cell>
          <cell r="H6097">
            <v>0</v>
          </cell>
          <cell r="I6097">
            <v>0</v>
          </cell>
          <cell r="J6097">
            <v>0</v>
          </cell>
          <cell r="K6097">
            <v>25</v>
          </cell>
          <cell r="L6097">
            <v>4396.75</v>
          </cell>
        </row>
        <row r="6098">
          <cell r="A6098">
            <v>1314031281</v>
          </cell>
          <cell r="B6098">
            <v>131403</v>
          </cell>
          <cell r="C6098" t="str">
            <v>Спецодежда, СИЗ</v>
          </cell>
          <cell r="D6098" t="str">
            <v>ПРОТИВОГАЗ ГП-7</v>
          </cell>
          <cell r="E6098">
            <v>21</v>
          </cell>
          <cell r="F6098">
            <v>8749.86</v>
          </cell>
          <cell r="G6098">
            <v>0</v>
          </cell>
          <cell r="H6098">
            <v>0</v>
          </cell>
          <cell r="I6098">
            <v>0</v>
          </cell>
          <cell r="J6098">
            <v>0</v>
          </cell>
          <cell r="K6098">
            <v>21</v>
          </cell>
          <cell r="L6098">
            <v>8749.86</v>
          </cell>
        </row>
        <row r="6099">
          <cell r="A6099">
            <v>1314031283</v>
          </cell>
          <cell r="B6099">
            <v>131403</v>
          </cell>
          <cell r="C6099" t="str">
            <v>Спецодежда, СИЗ</v>
          </cell>
          <cell r="D6099" t="str">
            <v>ПРОТИВОГАЗ ИП-4М</v>
          </cell>
          <cell r="E6099">
            <v>2</v>
          </cell>
          <cell r="F6099">
            <v>91666.68</v>
          </cell>
          <cell r="G6099">
            <v>0</v>
          </cell>
          <cell r="H6099">
            <v>0</v>
          </cell>
          <cell r="I6099">
            <v>0</v>
          </cell>
          <cell r="J6099">
            <v>0</v>
          </cell>
          <cell r="K6099">
            <v>2</v>
          </cell>
          <cell r="L6099">
            <v>91666.68</v>
          </cell>
        </row>
        <row r="6100">
          <cell r="A6100">
            <v>1314031284</v>
          </cell>
          <cell r="B6100">
            <v>131403</v>
          </cell>
          <cell r="C6100" t="str">
            <v>Спецодежда, СИЗ</v>
          </cell>
          <cell r="D6100" t="str">
            <v>Противогаз пром. шт.1913-04</v>
          </cell>
          <cell r="E6100">
            <v>70</v>
          </cell>
          <cell r="F6100">
            <v>133912.79999999999</v>
          </cell>
          <cell r="G6100">
            <v>0</v>
          </cell>
          <cell r="H6100">
            <v>0</v>
          </cell>
          <cell r="I6100">
            <v>0</v>
          </cell>
          <cell r="J6100">
            <v>0</v>
          </cell>
          <cell r="K6100">
            <v>70</v>
          </cell>
          <cell r="L6100">
            <v>133912.79999999999</v>
          </cell>
        </row>
        <row r="6101">
          <cell r="A6101">
            <v>1314031286</v>
          </cell>
          <cell r="B6101">
            <v>131403</v>
          </cell>
          <cell r="C6101" t="str">
            <v>Спецодежда, СИЗ</v>
          </cell>
          <cell r="D6101" t="str">
            <v>Противошумные вкладыши "Лазер Лайт"</v>
          </cell>
          <cell r="E6101">
            <v>2000</v>
          </cell>
          <cell r="F6101">
            <v>175438.6</v>
          </cell>
          <cell r="G6101">
            <v>0</v>
          </cell>
          <cell r="H6101">
            <v>0</v>
          </cell>
          <cell r="I6101">
            <v>96</v>
          </cell>
          <cell r="J6101">
            <v>8421.0499999999993</v>
          </cell>
          <cell r="K6101">
            <v>1904</v>
          </cell>
          <cell r="L6101">
            <v>167017.54999999999</v>
          </cell>
        </row>
        <row r="6102">
          <cell r="A6102">
            <v>1314031287</v>
          </cell>
          <cell r="B6102">
            <v>131403</v>
          </cell>
          <cell r="C6102" t="str">
            <v>Спецодежда, СИЗ</v>
          </cell>
          <cell r="D6102" t="str">
            <v>Противошумные вкладыши со шнурком</v>
          </cell>
          <cell r="E6102">
            <v>1342</v>
          </cell>
          <cell r="F6102">
            <v>123605.26</v>
          </cell>
          <cell r="G6102">
            <v>11248</v>
          </cell>
          <cell r="H6102">
            <v>573648</v>
          </cell>
          <cell r="I6102">
            <v>14</v>
          </cell>
          <cell r="J6102">
            <v>1289.47</v>
          </cell>
          <cell r="K6102">
            <v>12576</v>
          </cell>
          <cell r="L6102">
            <v>695963.79</v>
          </cell>
        </row>
        <row r="6103">
          <cell r="A6103">
            <v>1314031334</v>
          </cell>
          <cell r="B6103">
            <v>131403</v>
          </cell>
          <cell r="C6103" t="str">
            <v>Спецодежда, СИЗ</v>
          </cell>
          <cell r="D6103" t="str">
            <v>Респиратор "Лепесток"</v>
          </cell>
          <cell r="E6103">
            <v>11944</v>
          </cell>
          <cell r="F6103">
            <v>380978.84</v>
          </cell>
          <cell r="G6103">
            <v>9000</v>
          </cell>
          <cell r="H6103">
            <v>287758.93</v>
          </cell>
          <cell r="I6103">
            <v>6240</v>
          </cell>
          <cell r="J6103">
            <v>198868.94</v>
          </cell>
          <cell r="K6103">
            <v>14704</v>
          </cell>
          <cell r="L6103">
            <v>469868.83</v>
          </cell>
        </row>
        <row r="6104">
          <cell r="A6104">
            <v>1314031339</v>
          </cell>
          <cell r="B6104">
            <v>131403</v>
          </cell>
          <cell r="C6104" t="str">
            <v>Спецодежда, СИЗ</v>
          </cell>
          <cell r="D6104" t="str">
            <v>Респиратор РУ-60</v>
          </cell>
          <cell r="E6104">
            <v>102</v>
          </cell>
          <cell r="F6104">
            <v>87181.02</v>
          </cell>
          <cell r="G6104">
            <v>0</v>
          </cell>
          <cell r="H6104">
            <v>0</v>
          </cell>
          <cell r="I6104">
            <v>0</v>
          </cell>
          <cell r="J6104">
            <v>0</v>
          </cell>
          <cell r="K6104">
            <v>102</v>
          </cell>
          <cell r="L6104">
            <v>87181.02</v>
          </cell>
        </row>
        <row r="6105">
          <cell r="A6105">
            <v>1314031360</v>
          </cell>
          <cell r="B6105">
            <v>131403</v>
          </cell>
          <cell r="C6105" t="str">
            <v>Спецодежда, СИЗ</v>
          </cell>
          <cell r="D6105" t="str">
            <v>Рукавицы прорезиненные КР</v>
          </cell>
          <cell r="E6105">
            <v>238</v>
          </cell>
          <cell r="F6105">
            <v>63448.94</v>
          </cell>
          <cell r="G6105">
            <v>0</v>
          </cell>
          <cell r="H6105">
            <v>0</v>
          </cell>
          <cell r="I6105">
            <v>0</v>
          </cell>
          <cell r="J6105">
            <v>0</v>
          </cell>
          <cell r="K6105">
            <v>238</v>
          </cell>
          <cell r="L6105">
            <v>63448.94</v>
          </cell>
        </row>
        <row r="6106">
          <cell r="A6106">
            <v>1314031367</v>
          </cell>
          <cell r="B6106">
            <v>131403</v>
          </cell>
          <cell r="C6106" t="str">
            <v>Спецодежда, СИЗ</v>
          </cell>
          <cell r="D6106" t="str">
            <v>Рукавицы х/б пар.</v>
          </cell>
          <cell r="E6106">
            <v>1429</v>
          </cell>
          <cell r="F6106">
            <v>100625.07</v>
          </cell>
          <cell r="G6106">
            <v>0</v>
          </cell>
          <cell r="H6106">
            <v>0</v>
          </cell>
          <cell r="I6106">
            <v>31</v>
          </cell>
          <cell r="J6106">
            <v>2263</v>
          </cell>
          <cell r="K6106">
            <v>1398</v>
          </cell>
          <cell r="L6106">
            <v>98362.07</v>
          </cell>
        </row>
        <row r="6107">
          <cell r="A6107">
            <v>1314031410</v>
          </cell>
          <cell r="B6107">
            <v>131403</v>
          </cell>
          <cell r="C6107" t="str">
            <v>Спецодежда, СИЗ</v>
          </cell>
          <cell r="D6107" t="str">
            <v>Сапоги кирзовые</v>
          </cell>
          <cell r="E6107">
            <v>201</v>
          </cell>
          <cell r="F6107">
            <v>433237.6</v>
          </cell>
          <cell r="G6107">
            <v>0</v>
          </cell>
          <cell r="H6107">
            <v>0</v>
          </cell>
          <cell r="I6107">
            <v>0</v>
          </cell>
          <cell r="J6107">
            <v>0</v>
          </cell>
          <cell r="K6107">
            <v>201</v>
          </cell>
          <cell r="L6107">
            <v>433237.6</v>
          </cell>
        </row>
        <row r="6108">
          <cell r="A6108">
            <v>1314031419</v>
          </cell>
          <cell r="B6108">
            <v>131403</v>
          </cell>
          <cell r="C6108" t="str">
            <v>Спецодежда, СИЗ</v>
          </cell>
          <cell r="D6108" t="str">
            <v>САПОГИ РЕЗИНОВ. 850-00</v>
          </cell>
          <cell r="E6108">
            <v>97</v>
          </cell>
          <cell r="F6108">
            <v>102418.5</v>
          </cell>
          <cell r="G6108">
            <v>0</v>
          </cell>
          <cell r="H6108">
            <v>0</v>
          </cell>
          <cell r="I6108">
            <v>8</v>
          </cell>
          <cell r="J6108">
            <v>8446.89</v>
          </cell>
          <cell r="K6108">
            <v>89</v>
          </cell>
          <cell r="L6108">
            <v>93971.61</v>
          </cell>
        </row>
        <row r="6109">
          <cell r="A6109">
            <v>1314031538</v>
          </cell>
          <cell r="B6109">
            <v>131403</v>
          </cell>
          <cell r="C6109" t="str">
            <v>Спецодежда, СИЗ</v>
          </cell>
          <cell r="D6109" t="str">
            <v>Стеганное белье</v>
          </cell>
          <cell r="E6109">
            <v>2</v>
          </cell>
          <cell r="F6109">
            <v>9122.7999999999993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2</v>
          </cell>
          <cell r="L6109">
            <v>9122.7999999999993</v>
          </cell>
        </row>
        <row r="6110">
          <cell r="A6110">
            <v>1314031542</v>
          </cell>
          <cell r="B6110">
            <v>131403</v>
          </cell>
          <cell r="C6110" t="str">
            <v>Спецодежда, СИЗ</v>
          </cell>
          <cell r="D6110" t="str">
            <v>Стекло сварщика</v>
          </cell>
          <cell r="E6110">
            <v>54</v>
          </cell>
          <cell r="F6110">
            <v>3846.4</v>
          </cell>
          <cell r="G6110">
            <v>0</v>
          </cell>
          <cell r="H6110">
            <v>0</v>
          </cell>
          <cell r="I6110">
            <v>3</v>
          </cell>
          <cell r="J6110">
            <v>195.7</v>
          </cell>
          <cell r="K6110">
            <v>51</v>
          </cell>
          <cell r="L6110">
            <v>3650.7</v>
          </cell>
        </row>
        <row r="6111">
          <cell r="A6111">
            <v>1314031724</v>
          </cell>
          <cell r="B6111">
            <v>131403</v>
          </cell>
          <cell r="C6111" t="str">
            <v>Спецодежда, СИЗ</v>
          </cell>
          <cell r="D6111" t="str">
            <v>Фартук прорезиненный</v>
          </cell>
          <cell r="E6111">
            <v>5</v>
          </cell>
          <cell r="F6111">
            <v>3348.22</v>
          </cell>
          <cell r="G6111">
            <v>2</v>
          </cell>
          <cell r="H6111">
            <v>1323.93</v>
          </cell>
          <cell r="I6111">
            <v>0</v>
          </cell>
          <cell r="J6111">
            <v>0</v>
          </cell>
          <cell r="K6111">
            <v>7</v>
          </cell>
          <cell r="L6111">
            <v>4672.1499999999996</v>
          </cell>
        </row>
        <row r="6112">
          <cell r="A6112">
            <v>1314031726</v>
          </cell>
          <cell r="B6112">
            <v>131403</v>
          </cell>
          <cell r="C6112" t="str">
            <v>Спецодежда, СИЗ</v>
          </cell>
          <cell r="D6112" t="str">
            <v>Фильтр 6057 к маске 6000 "ЗМ"</v>
          </cell>
          <cell r="E6112">
            <v>980</v>
          </cell>
          <cell r="F6112">
            <v>842456.14</v>
          </cell>
          <cell r="G6112">
            <v>0</v>
          </cell>
          <cell r="H6112">
            <v>0</v>
          </cell>
          <cell r="I6112">
            <v>0</v>
          </cell>
          <cell r="J6112">
            <v>0</v>
          </cell>
          <cell r="K6112">
            <v>980</v>
          </cell>
          <cell r="L6112">
            <v>842456.14</v>
          </cell>
        </row>
        <row r="6113">
          <cell r="A6113">
            <v>1314031747</v>
          </cell>
          <cell r="B6113">
            <v>131403</v>
          </cell>
          <cell r="C6113" t="str">
            <v>Спецодежда, СИЗ</v>
          </cell>
          <cell r="D6113" t="str">
            <v>Халат 1217,0</v>
          </cell>
          <cell r="E6113">
            <v>0</v>
          </cell>
          <cell r="F6113">
            <v>0</v>
          </cell>
          <cell r="G6113">
            <v>20</v>
          </cell>
          <cell r="H6113">
            <v>160000</v>
          </cell>
          <cell r="I6113">
            <v>0</v>
          </cell>
          <cell r="J6113">
            <v>0</v>
          </cell>
          <cell r="K6113">
            <v>20</v>
          </cell>
          <cell r="L6113">
            <v>160000</v>
          </cell>
        </row>
        <row r="6114">
          <cell r="A6114">
            <v>1314031748</v>
          </cell>
          <cell r="B6114">
            <v>131403</v>
          </cell>
          <cell r="C6114" t="str">
            <v>Спецодежда, СИЗ</v>
          </cell>
          <cell r="D6114" t="str">
            <v>Халат женский</v>
          </cell>
          <cell r="E6114">
            <v>90</v>
          </cell>
          <cell r="F6114">
            <v>177660.33</v>
          </cell>
          <cell r="G6114">
            <v>0</v>
          </cell>
          <cell r="H6114">
            <v>0</v>
          </cell>
          <cell r="I6114">
            <v>0</v>
          </cell>
          <cell r="J6114">
            <v>0</v>
          </cell>
          <cell r="K6114">
            <v>90</v>
          </cell>
          <cell r="L6114">
            <v>177660.33</v>
          </cell>
        </row>
        <row r="6115">
          <cell r="A6115">
            <v>1314031755</v>
          </cell>
          <cell r="B6115">
            <v>131403</v>
          </cell>
          <cell r="C6115" t="str">
            <v>Спецодежда, СИЗ</v>
          </cell>
          <cell r="D6115" t="str">
            <v>Халат х/б</v>
          </cell>
          <cell r="E6115">
            <v>43</v>
          </cell>
          <cell r="F6115">
            <v>62294.64</v>
          </cell>
          <cell r="G6115">
            <v>0</v>
          </cell>
          <cell r="H6115">
            <v>0</v>
          </cell>
          <cell r="I6115">
            <v>1</v>
          </cell>
          <cell r="J6115">
            <v>776.78</v>
          </cell>
          <cell r="K6115">
            <v>42</v>
          </cell>
          <cell r="L6115">
            <v>61517.86</v>
          </cell>
        </row>
        <row r="6116">
          <cell r="A6116">
            <v>1314031808</v>
          </cell>
          <cell r="B6116">
            <v>131403</v>
          </cell>
          <cell r="C6116" t="str">
            <v>Спецодежда, СИЗ</v>
          </cell>
          <cell r="D6116" t="str">
            <v>Шапочка вязанная</v>
          </cell>
          <cell r="E6116">
            <v>460</v>
          </cell>
          <cell r="F6116">
            <v>161280.69</v>
          </cell>
          <cell r="G6116">
            <v>0</v>
          </cell>
          <cell r="H6116">
            <v>0</v>
          </cell>
          <cell r="I6116">
            <v>43</v>
          </cell>
          <cell r="J6116">
            <v>14362.61</v>
          </cell>
          <cell r="K6116">
            <v>417</v>
          </cell>
          <cell r="L6116">
            <v>146918.07999999999</v>
          </cell>
        </row>
        <row r="6117">
          <cell r="A6117">
            <v>1314031881</v>
          </cell>
          <cell r="B6117">
            <v>131403</v>
          </cell>
          <cell r="C6117" t="str">
            <v>Спецодежда, СИЗ</v>
          </cell>
          <cell r="D6117" t="str">
            <v>Щиток сварочный</v>
          </cell>
          <cell r="E6117">
            <v>37</v>
          </cell>
          <cell r="F6117">
            <v>695938.8</v>
          </cell>
          <cell r="G6117">
            <v>0</v>
          </cell>
          <cell r="H6117">
            <v>0</v>
          </cell>
          <cell r="I6117">
            <v>1</v>
          </cell>
          <cell r="J6117">
            <v>1333.12</v>
          </cell>
          <cell r="K6117">
            <v>36</v>
          </cell>
          <cell r="L6117">
            <v>694605.68</v>
          </cell>
        </row>
        <row r="6118">
          <cell r="A6118">
            <v>1314032446</v>
          </cell>
          <cell r="B6118">
            <v>131403</v>
          </cell>
          <cell r="C6118" t="str">
            <v>Спецодежда, СИЗ</v>
          </cell>
          <cell r="D6118" t="str">
            <v>Костюм суконный</v>
          </cell>
          <cell r="E6118">
            <v>10</v>
          </cell>
          <cell r="F6118">
            <v>41276.19</v>
          </cell>
          <cell r="G6118">
            <v>12</v>
          </cell>
          <cell r="H6118">
            <v>73943.570000000007</v>
          </cell>
          <cell r="I6118">
            <v>8</v>
          </cell>
          <cell r="J6118">
            <v>33081.040000000001</v>
          </cell>
          <cell r="K6118">
            <v>14</v>
          </cell>
          <cell r="L6118">
            <v>82138.720000000001</v>
          </cell>
        </row>
        <row r="6119">
          <cell r="A6119">
            <v>1314032542</v>
          </cell>
          <cell r="B6119">
            <v>131403</v>
          </cell>
          <cell r="C6119" t="str">
            <v>Спецодежда, СИЗ</v>
          </cell>
          <cell r="D6119" t="str">
            <v>Фартук</v>
          </cell>
          <cell r="E6119">
            <v>38</v>
          </cell>
          <cell r="F6119">
            <v>21699.86</v>
          </cell>
          <cell r="G6119">
            <v>8</v>
          </cell>
          <cell r="H6119">
            <v>5296</v>
          </cell>
          <cell r="I6119">
            <v>0</v>
          </cell>
          <cell r="J6119">
            <v>0</v>
          </cell>
          <cell r="K6119">
            <v>46</v>
          </cell>
          <cell r="L6119">
            <v>26995.86</v>
          </cell>
        </row>
        <row r="6120">
          <cell r="A6120">
            <v>1314032543</v>
          </cell>
          <cell r="B6120">
            <v>131403</v>
          </cell>
          <cell r="C6120" t="str">
            <v>Спецодежда, СИЗ</v>
          </cell>
          <cell r="D6120" t="str">
            <v>Перчатки резиновые</v>
          </cell>
          <cell r="E6120">
            <v>3114</v>
          </cell>
          <cell r="F6120">
            <v>333642.88</v>
          </cell>
          <cell r="G6120">
            <v>1305</v>
          </cell>
          <cell r="H6120">
            <v>145860</v>
          </cell>
          <cell r="I6120">
            <v>400</v>
          </cell>
          <cell r="J6120">
            <v>42857.14</v>
          </cell>
          <cell r="K6120">
            <v>4019</v>
          </cell>
          <cell r="L6120">
            <v>436645.74</v>
          </cell>
        </row>
        <row r="6121">
          <cell r="A6121">
            <v>1314032545</v>
          </cell>
          <cell r="B6121">
            <v>131403</v>
          </cell>
          <cell r="C6121" t="str">
            <v>Спецодежда, СИЗ</v>
          </cell>
          <cell r="D6121" t="str">
            <v>Колпак медицинский</v>
          </cell>
          <cell r="E6121">
            <v>25</v>
          </cell>
          <cell r="F6121">
            <v>6415.93</v>
          </cell>
          <cell r="G6121">
            <v>0</v>
          </cell>
          <cell r="H6121">
            <v>0</v>
          </cell>
          <cell r="I6121">
            <v>0</v>
          </cell>
          <cell r="J6121">
            <v>0</v>
          </cell>
          <cell r="K6121">
            <v>25</v>
          </cell>
          <cell r="L6121">
            <v>6415.93</v>
          </cell>
        </row>
        <row r="6122">
          <cell r="A6122">
            <v>1314032546</v>
          </cell>
          <cell r="B6122">
            <v>131403</v>
          </cell>
          <cell r="C6122" t="str">
            <v>Спецодежда, СИЗ</v>
          </cell>
          <cell r="D6122" t="str">
            <v>Перчатки нитриловые</v>
          </cell>
          <cell r="E6122">
            <v>37</v>
          </cell>
          <cell r="F6122">
            <v>26325.66</v>
          </cell>
          <cell r="G6122">
            <v>0</v>
          </cell>
          <cell r="H6122">
            <v>0</v>
          </cell>
          <cell r="I6122">
            <v>2</v>
          </cell>
          <cell r="J6122">
            <v>1423.01</v>
          </cell>
          <cell r="K6122">
            <v>35</v>
          </cell>
          <cell r="L6122">
            <v>24902.65</v>
          </cell>
        </row>
        <row r="6123">
          <cell r="A6123">
            <v>1314032547</v>
          </cell>
          <cell r="B6123">
            <v>131403</v>
          </cell>
          <cell r="C6123" t="str">
            <v>Спецодежда, СИЗ</v>
          </cell>
          <cell r="D6123" t="str">
            <v>Рукавицы брезентовые</v>
          </cell>
          <cell r="E6123">
            <v>2472</v>
          </cell>
          <cell r="F6123">
            <v>308084.52</v>
          </cell>
          <cell r="G6123">
            <v>50</v>
          </cell>
          <cell r="H6123">
            <v>6200.9</v>
          </cell>
          <cell r="I6123">
            <v>98</v>
          </cell>
          <cell r="J6123">
            <v>12274.98</v>
          </cell>
          <cell r="K6123">
            <v>2424</v>
          </cell>
          <cell r="L6123">
            <v>302010.44</v>
          </cell>
        </row>
        <row r="6124">
          <cell r="A6124">
            <v>1314032548</v>
          </cell>
          <cell r="B6124">
            <v>131403</v>
          </cell>
          <cell r="C6124" t="str">
            <v>Спецодежда, СИЗ</v>
          </cell>
          <cell r="D6124" t="str">
            <v>Плащ Гринвуд влагостойкий</v>
          </cell>
          <cell r="E6124">
            <v>12</v>
          </cell>
          <cell r="F6124">
            <v>23571.43</v>
          </cell>
          <cell r="G6124">
            <v>0</v>
          </cell>
          <cell r="H6124">
            <v>0</v>
          </cell>
          <cell r="I6124">
            <v>12</v>
          </cell>
          <cell r="J6124">
            <v>23571.43</v>
          </cell>
          <cell r="K6124">
            <v>0</v>
          </cell>
          <cell r="L6124">
            <v>0</v>
          </cell>
        </row>
        <row r="6125">
          <cell r="A6125">
            <v>1314032551</v>
          </cell>
          <cell r="B6125">
            <v>131403</v>
          </cell>
          <cell r="C6125" t="str">
            <v>Спецодежда, СИЗ</v>
          </cell>
          <cell r="D6125" t="str">
            <v>Ботинки утепленные</v>
          </cell>
          <cell r="E6125">
            <v>155</v>
          </cell>
          <cell r="F6125">
            <v>1483258.86</v>
          </cell>
          <cell r="G6125">
            <v>0</v>
          </cell>
          <cell r="H6125">
            <v>0</v>
          </cell>
          <cell r="I6125">
            <v>104</v>
          </cell>
          <cell r="J6125">
            <v>996511.02</v>
          </cell>
          <cell r="K6125">
            <v>51</v>
          </cell>
          <cell r="L6125">
            <v>486747.84</v>
          </cell>
        </row>
        <row r="6126">
          <cell r="A6126">
            <v>1314032553</v>
          </cell>
          <cell r="B6126">
            <v>131403</v>
          </cell>
          <cell r="C6126" t="str">
            <v>Спецодежда, СИЗ</v>
          </cell>
          <cell r="D6126" t="str">
            <v>Костюм водоотталкивающий</v>
          </cell>
          <cell r="E6126">
            <v>28</v>
          </cell>
          <cell r="F6126">
            <v>44210.52</v>
          </cell>
          <cell r="G6126">
            <v>0</v>
          </cell>
          <cell r="H6126">
            <v>0</v>
          </cell>
          <cell r="I6126">
            <v>0</v>
          </cell>
          <cell r="J6126">
            <v>0</v>
          </cell>
          <cell r="K6126">
            <v>28</v>
          </cell>
          <cell r="L6126">
            <v>44210.52</v>
          </cell>
        </row>
        <row r="6127">
          <cell r="A6127">
            <v>1314032554</v>
          </cell>
          <cell r="B6127">
            <v>131403</v>
          </cell>
          <cell r="C6127" t="str">
            <v>Спецодежда, СИЗ</v>
          </cell>
          <cell r="D6127" t="str">
            <v>Валенки на рез.подошве</v>
          </cell>
          <cell r="E6127">
            <v>232</v>
          </cell>
          <cell r="F6127">
            <v>425367.79</v>
          </cell>
          <cell r="G6127">
            <v>0</v>
          </cell>
          <cell r="H6127">
            <v>0</v>
          </cell>
          <cell r="I6127">
            <v>15</v>
          </cell>
          <cell r="J6127">
            <v>27502.09</v>
          </cell>
          <cell r="K6127">
            <v>217</v>
          </cell>
          <cell r="L6127">
            <v>397865.7</v>
          </cell>
        </row>
        <row r="6128">
          <cell r="A6128">
            <v>1314032555</v>
          </cell>
          <cell r="B6128">
            <v>131403</v>
          </cell>
          <cell r="C6128" t="str">
            <v>Спецодежда, СИЗ</v>
          </cell>
          <cell r="D6128" t="str">
            <v>Спец одежда (оранжевая)</v>
          </cell>
          <cell r="E6128">
            <v>2</v>
          </cell>
          <cell r="F6128">
            <v>14681.49</v>
          </cell>
          <cell r="G6128">
            <v>0</v>
          </cell>
          <cell r="H6128">
            <v>0</v>
          </cell>
          <cell r="I6128">
            <v>0</v>
          </cell>
          <cell r="J6128">
            <v>0</v>
          </cell>
          <cell r="K6128">
            <v>2</v>
          </cell>
          <cell r="L6128">
            <v>14681.49</v>
          </cell>
        </row>
        <row r="6129">
          <cell r="A6129">
            <v>1314032556</v>
          </cell>
          <cell r="B6129">
            <v>131403</v>
          </cell>
          <cell r="C6129" t="str">
            <v>Спецодежда, СИЗ</v>
          </cell>
          <cell r="D6129" t="str">
            <v>Костюм для защиты от воды ЛГН</v>
          </cell>
          <cell r="E6129">
            <v>5</v>
          </cell>
          <cell r="F6129">
            <v>22123.89</v>
          </cell>
          <cell r="G6129">
            <v>0</v>
          </cell>
          <cell r="H6129">
            <v>0</v>
          </cell>
          <cell r="I6129">
            <v>0</v>
          </cell>
          <cell r="J6129">
            <v>0</v>
          </cell>
          <cell r="K6129">
            <v>5</v>
          </cell>
          <cell r="L6129">
            <v>22123.89</v>
          </cell>
        </row>
        <row r="6130">
          <cell r="A6130">
            <v>1314032558</v>
          </cell>
          <cell r="B6130">
            <v>131403</v>
          </cell>
          <cell r="C6130" t="str">
            <v>Спецодежда, СИЗ</v>
          </cell>
          <cell r="D6130" t="str">
            <v>Фильтр к противогазу марки В</v>
          </cell>
          <cell r="E6130">
            <v>554</v>
          </cell>
          <cell r="F6130">
            <v>1715929.21</v>
          </cell>
          <cell r="G6130">
            <v>0</v>
          </cell>
          <cell r="H6130">
            <v>0</v>
          </cell>
          <cell r="I6130">
            <v>0</v>
          </cell>
          <cell r="J6130">
            <v>0</v>
          </cell>
          <cell r="K6130">
            <v>554</v>
          </cell>
          <cell r="L6130">
            <v>1715929.21</v>
          </cell>
        </row>
        <row r="6131">
          <cell r="A6131">
            <v>1314032559</v>
          </cell>
          <cell r="B6131">
            <v>131403</v>
          </cell>
          <cell r="C6131" t="str">
            <v>Спецодежда, СИЗ</v>
          </cell>
          <cell r="D6131" t="str">
            <v>Перчатки резиновые КЩС</v>
          </cell>
          <cell r="E6131">
            <v>164</v>
          </cell>
          <cell r="F6131">
            <v>22656.37</v>
          </cell>
          <cell r="G6131">
            <v>773</v>
          </cell>
          <cell r="H6131">
            <v>188487.77</v>
          </cell>
          <cell r="I6131">
            <v>47</v>
          </cell>
          <cell r="J6131">
            <v>6837.01</v>
          </cell>
          <cell r="K6131">
            <v>890</v>
          </cell>
          <cell r="L6131">
            <v>204307.13</v>
          </cell>
        </row>
        <row r="6132">
          <cell r="A6132">
            <v>1314032561</v>
          </cell>
          <cell r="B6132">
            <v>131403</v>
          </cell>
          <cell r="C6132" t="str">
            <v>Спецодежда, СИЗ</v>
          </cell>
          <cell r="D6132" t="str">
            <v>Плита распорная передняя СМД-118</v>
          </cell>
          <cell r="E6132">
            <v>1</v>
          </cell>
          <cell r="F6132">
            <v>363987.67</v>
          </cell>
          <cell r="G6132">
            <v>1</v>
          </cell>
          <cell r="H6132">
            <v>383327.84</v>
          </cell>
          <cell r="I6132">
            <v>1</v>
          </cell>
          <cell r="J6132">
            <v>388650.65</v>
          </cell>
          <cell r="K6132">
            <v>1</v>
          </cell>
          <cell r="L6132">
            <v>358664.86</v>
          </cell>
        </row>
        <row r="6133">
          <cell r="A6133">
            <v>1314032562</v>
          </cell>
          <cell r="B6133">
            <v>131403</v>
          </cell>
          <cell r="C6133" t="str">
            <v>Спецодежда, СИЗ</v>
          </cell>
          <cell r="D6133" t="str">
            <v>Подшипник 32418 9824,35</v>
          </cell>
          <cell r="E6133">
            <v>2</v>
          </cell>
          <cell r="F6133">
            <v>19648.689999999999</v>
          </cell>
          <cell r="G6133">
            <v>0</v>
          </cell>
          <cell r="H6133">
            <v>0</v>
          </cell>
          <cell r="I6133">
            <v>0</v>
          </cell>
          <cell r="J6133">
            <v>0</v>
          </cell>
          <cell r="K6133">
            <v>2</v>
          </cell>
          <cell r="L6133">
            <v>19648.689999999999</v>
          </cell>
        </row>
        <row r="6134">
          <cell r="A6134">
            <v>1314032563</v>
          </cell>
          <cell r="B6134">
            <v>131403</v>
          </cell>
          <cell r="C6134" t="str">
            <v>Спецодежда, СИЗ</v>
          </cell>
          <cell r="D6134" t="str">
            <v>Подшипник 3556 шт.73913-04</v>
          </cell>
          <cell r="E6134">
            <v>2</v>
          </cell>
          <cell r="F6134">
            <v>147826.07999999999</v>
          </cell>
          <cell r="G6134">
            <v>0</v>
          </cell>
          <cell r="H6134">
            <v>0</v>
          </cell>
          <cell r="I6134">
            <v>0</v>
          </cell>
          <cell r="J6134">
            <v>0</v>
          </cell>
          <cell r="K6134">
            <v>2</v>
          </cell>
          <cell r="L6134">
            <v>147826.07999999999</v>
          </cell>
        </row>
        <row r="6135">
          <cell r="A6135">
            <v>1314032564</v>
          </cell>
          <cell r="B6135">
            <v>131403</v>
          </cell>
          <cell r="C6135" t="str">
            <v>Спецодежда, СИЗ</v>
          </cell>
          <cell r="D6135" t="str">
            <v>Пожшипник 7507 620-68</v>
          </cell>
          <cell r="E6135">
            <v>2</v>
          </cell>
          <cell r="F6135">
            <v>1241.3599999999999</v>
          </cell>
          <cell r="G6135">
            <v>0</v>
          </cell>
          <cell r="H6135">
            <v>0</v>
          </cell>
          <cell r="I6135">
            <v>0</v>
          </cell>
          <cell r="J6135">
            <v>0</v>
          </cell>
          <cell r="K6135">
            <v>2</v>
          </cell>
          <cell r="L6135">
            <v>1241.3599999999999</v>
          </cell>
        </row>
        <row r="6136">
          <cell r="A6136">
            <v>1314032565</v>
          </cell>
          <cell r="B6136">
            <v>131403</v>
          </cell>
          <cell r="C6136" t="str">
            <v>Спецодежда, СИЗ</v>
          </cell>
          <cell r="D6136" t="str">
            <v>Проволока нержавейка</v>
          </cell>
          <cell r="E6136">
            <v>60</v>
          </cell>
          <cell r="F6136">
            <v>179734.51</v>
          </cell>
          <cell r="G6136">
            <v>0</v>
          </cell>
          <cell r="H6136">
            <v>0</v>
          </cell>
          <cell r="I6136">
            <v>0</v>
          </cell>
          <cell r="J6136">
            <v>0</v>
          </cell>
          <cell r="K6136">
            <v>60</v>
          </cell>
          <cell r="L6136">
            <v>179734.51</v>
          </cell>
        </row>
        <row r="6137">
          <cell r="A6137">
            <v>1314032566</v>
          </cell>
          <cell r="B6137">
            <v>131403</v>
          </cell>
          <cell r="C6137" t="str">
            <v>Спецодежда, СИЗ</v>
          </cell>
          <cell r="D6137" t="str">
            <v>Прокладка 240-1003108</v>
          </cell>
          <cell r="E6137">
            <v>4</v>
          </cell>
          <cell r="F6137">
            <v>1203.54</v>
          </cell>
          <cell r="G6137">
            <v>0</v>
          </cell>
          <cell r="H6137">
            <v>0</v>
          </cell>
          <cell r="I6137">
            <v>0</v>
          </cell>
          <cell r="J6137">
            <v>0</v>
          </cell>
          <cell r="K6137">
            <v>4</v>
          </cell>
          <cell r="L6137">
            <v>1203.54</v>
          </cell>
        </row>
        <row r="6138">
          <cell r="A6138">
            <v>1314032567</v>
          </cell>
          <cell r="B6138">
            <v>131403</v>
          </cell>
          <cell r="C6138" t="str">
            <v>Спецодежда, СИЗ</v>
          </cell>
          <cell r="D6138" t="str">
            <v>Прокладка головки блока ЯМЗ 24ОР-1003213</v>
          </cell>
          <cell r="E6138">
            <v>30</v>
          </cell>
          <cell r="F6138">
            <v>5309.73</v>
          </cell>
          <cell r="G6138">
            <v>0</v>
          </cell>
          <cell r="H6138">
            <v>0</v>
          </cell>
          <cell r="I6138">
            <v>0</v>
          </cell>
          <cell r="J6138">
            <v>0</v>
          </cell>
          <cell r="K6138">
            <v>30</v>
          </cell>
          <cell r="L6138">
            <v>5309.73</v>
          </cell>
        </row>
        <row r="6139">
          <cell r="A6139">
            <v>1314032568</v>
          </cell>
          <cell r="B6139">
            <v>131403</v>
          </cell>
          <cell r="C6139" t="str">
            <v>Спецодежда, СИЗ</v>
          </cell>
          <cell r="D6139" t="str">
            <v>Пружина 540-3501034</v>
          </cell>
          <cell r="E6139">
            <v>10</v>
          </cell>
          <cell r="F6139">
            <v>2787.61</v>
          </cell>
          <cell r="G6139">
            <v>0</v>
          </cell>
          <cell r="H6139">
            <v>0</v>
          </cell>
          <cell r="I6139">
            <v>0</v>
          </cell>
          <cell r="J6139">
            <v>0</v>
          </cell>
          <cell r="K6139">
            <v>10</v>
          </cell>
          <cell r="L6139">
            <v>2787.61</v>
          </cell>
        </row>
        <row r="6140">
          <cell r="A6140">
            <v>1314032569</v>
          </cell>
          <cell r="B6140">
            <v>131403</v>
          </cell>
          <cell r="C6140" t="str">
            <v>Спецодежда, СИЗ</v>
          </cell>
          <cell r="D6140" t="str">
            <v>Ремкомплект распред. гидравлики МТЗ 82 Р80/31-222</v>
          </cell>
          <cell r="E6140">
            <v>1</v>
          </cell>
          <cell r="F6140">
            <v>168.14</v>
          </cell>
          <cell r="G6140">
            <v>0</v>
          </cell>
          <cell r="H6140">
            <v>0</v>
          </cell>
          <cell r="I6140">
            <v>0</v>
          </cell>
          <cell r="J6140">
            <v>0</v>
          </cell>
          <cell r="K6140">
            <v>1</v>
          </cell>
          <cell r="L6140">
            <v>168.14</v>
          </cell>
        </row>
        <row r="6141">
          <cell r="A6141">
            <v>1314032570</v>
          </cell>
          <cell r="B6141">
            <v>131403</v>
          </cell>
          <cell r="C6141" t="str">
            <v>Спецодежда, СИЗ</v>
          </cell>
          <cell r="D6141" t="str">
            <v>Радиатор 548-1301010</v>
          </cell>
          <cell r="E6141">
            <v>1</v>
          </cell>
          <cell r="F6141">
            <v>171161.06</v>
          </cell>
          <cell r="G6141">
            <v>0</v>
          </cell>
          <cell r="H6141">
            <v>0</v>
          </cell>
          <cell r="I6141">
            <v>0</v>
          </cell>
          <cell r="J6141">
            <v>0</v>
          </cell>
          <cell r="K6141">
            <v>1</v>
          </cell>
          <cell r="L6141">
            <v>171161.06</v>
          </cell>
        </row>
        <row r="6142">
          <cell r="A6142">
            <v>1314032572</v>
          </cell>
          <cell r="B6142">
            <v>131403</v>
          </cell>
          <cell r="C6142" t="str">
            <v>Спецодежда, СИЗ</v>
          </cell>
          <cell r="D6142" t="str">
            <v>Распределитель 549-8606310   шт.35840-00</v>
          </cell>
          <cell r="E6142">
            <v>2</v>
          </cell>
          <cell r="F6142">
            <v>119488.5</v>
          </cell>
          <cell r="G6142">
            <v>0</v>
          </cell>
          <cell r="H6142">
            <v>0</v>
          </cell>
          <cell r="I6142">
            <v>0</v>
          </cell>
          <cell r="J6142">
            <v>0</v>
          </cell>
          <cell r="K6142">
            <v>2</v>
          </cell>
          <cell r="L6142">
            <v>119488.5</v>
          </cell>
        </row>
        <row r="6143">
          <cell r="A6143">
            <v>1314032573</v>
          </cell>
          <cell r="B6143">
            <v>131403</v>
          </cell>
          <cell r="C6143" t="str">
            <v>Спецодежда, СИЗ</v>
          </cell>
          <cell r="D6143" t="str">
            <v>Распределитель контактов ЗИЛ</v>
          </cell>
          <cell r="E6143">
            <v>1</v>
          </cell>
          <cell r="F6143">
            <v>4597.34</v>
          </cell>
          <cell r="G6143">
            <v>0</v>
          </cell>
          <cell r="H6143">
            <v>0</v>
          </cell>
          <cell r="I6143">
            <v>0</v>
          </cell>
          <cell r="J6143">
            <v>0</v>
          </cell>
          <cell r="K6143">
            <v>1</v>
          </cell>
          <cell r="L6143">
            <v>4597.34</v>
          </cell>
        </row>
        <row r="6144">
          <cell r="A6144">
            <v>1314032574</v>
          </cell>
          <cell r="B6144">
            <v>131403</v>
          </cell>
          <cell r="C6144" t="str">
            <v>Спецодежда, СИЗ</v>
          </cell>
          <cell r="D6144" t="str">
            <v>Ремкомплект 7548-1700001</v>
          </cell>
          <cell r="E6144">
            <v>3</v>
          </cell>
          <cell r="F6144">
            <v>15929.2</v>
          </cell>
          <cell r="G6144">
            <v>0</v>
          </cell>
          <cell r="H6144">
            <v>0</v>
          </cell>
          <cell r="I6144">
            <v>0</v>
          </cell>
          <cell r="J6144">
            <v>0</v>
          </cell>
          <cell r="K6144">
            <v>3</v>
          </cell>
          <cell r="L6144">
            <v>15929.2</v>
          </cell>
        </row>
        <row r="6145">
          <cell r="A6145">
            <v>1314032575</v>
          </cell>
          <cell r="B6145">
            <v>131403</v>
          </cell>
          <cell r="C6145" t="str">
            <v>Спецодежда, СИЗ</v>
          </cell>
          <cell r="D6145" t="str">
            <v>Нарукавники прорезиненные б/р</v>
          </cell>
          <cell r="E6145">
            <v>5</v>
          </cell>
          <cell r="F6145">
            <v>1785.71</v>
          </cell>
          <cell r="G6145">
            <v>0</v>
          </cell>
          <cell r="H6145">
            <v>0</v>
          </cell>
          <cell r="I6145">
            <v>0</v>
          </cell>
          <cell r="J6145">
            <v>0</v>
          </cell>
          <cell r="K6145">
            <v>5</v>
          </cell>
          <cell r="L6145">
            <v>1785.71</v>
          </cell>
        </row>
        <row r="6146">
          <cell r="A6146">
            <v>1314032576</v>
          </cell>
          <cell r="B6146">
            <v>131403</v>
          </cell>
          <cell r="C6146" t="str">
            <v>Спецодежда, СИЗ</v>
          </cell>
          <cell r="D6146" t="str">
            <v>Колпак б/о (смесовый) б/р</v>
          </cell>
          <cell r="E6146">
            <v>1</v>
          </cell>
          <cell r="F6146">
            <v>267.85000000000002</v>
          </cell>
          <cell r="G6146">
            <v>0</v>
          </cell>
          <cell r="H6146">
            <v>0</v>
          </cell>
          <cell r="I6146">
            <v>0</v>
          </cell>
          <cell r="J6146">
            <v>0</v>
          </cell>
          <cell r="K6146">
            <v>1</v>
          </cell>
          <cell r="L6146">
            <v>267.85000000000002</v>
          </cell>
        </row>
        <row r="6147">
          <cell r="A6147">
            <v>1314032578</v>
          </cell>
          <cell r="B6147">
            <v>131403</v>
          </cell>
          <cell r="C6147" t="str">
            <v>Спецодежда, СИЗ</v>
          </cell>
          <cell r="D6147" t="str">
            <v>Рукавицы комбинированные</v>
          </cell>
          <cell r="E6147">
            <v>4809</v>
          </cell>
          <cell r="F6147">
            <v>394703.22</v>
          </cell>
          <cell r="G6147">
            <v>1725</v>
          </cell>
          <cell r="H6147">
            <v>199175.87</v>
          </cell>
          <cell r="I6147">
            <v>211</v>
          </cell>
          <cell r="J6147">
            <v>17651.52</v>
          </cell>
          <cell r="K6147">
            <v>6323</v>
          </cell>
          <cell r="L6147">
            <v>576227.56999999995</v>
          </cell>
        </row>
        <row r="6148">
          <cell r="A6148">
            <v>1314032579</v>
          </cell>
          <cell r="B6148">
            <v>131403</v>
          </cell>
          <cell r="C6148" t="str">
            <v>Спецодежда, СИЗ</v>
          </cell>
          <cell r="D6148" t="str">
            <v>Рукавицы утепленные</v>
          </cell>
          <cell r="E6148">
            <v>1968</v>
          </cell>
          <cell r="F6148">
            <v>341076.68</v>
          </cell>
          <cell r="G6148">
            <v>0</v>
          </cell>
          <cell r="H6148">
            <v>0</v>
          </cell>
          <cell r="I6148">
            <v>148</v>
          </cell>
          <cell r="J6148">
            <v>25707.24</v>
          </cell>
          <cell r="K6148">
            <v>1820</v>
          </cell>
          <cell r="L6148">
            <v>315369.44</v>
          </cell>
        </row>
        <row r="6149">
          <cell r="A6149">
            <v>1314032581</v>
          </cell>
          <cell r="B6149">
            <v>131403</v>
          </cell>
          <cell r="C6149" t="str">
            <v>Спецодежда, СИЗ</v>
          </cell>
          <cell r="D6149" t="str">
            <v>Костюм рабочий 409/410</v>
          </cell>
          <cell r="E6149">
            <v>69</v>
          </cell>
          <cell r="F6149">
            <v>391407.87</v>
          </cell>
          <cell r="G6149">
            <v>0</v>
          </cell>
          <cell r="H6149">
            <v>0</v>
          </cell>
          <cell r="I6149">
            <v>13</v>
          </cell>
          <cell r="J6149">
            <v>72467.149999999994</v>
          </cell>
          <cell r="K6149">
            <v>56</v>
          </cell>
          <cell r="L6149">
            <v>318940.71999999997</v>
          </cell>
        </row>
        <row r="6150">
          <cell r="A6150">
            <v>1314032583</v>
          </cell>
          <cell r="B6150">
            <v>131403</v>
          </cell>
          <cell r="C6150" t="str">
            <v>Спецодежда, СИЗ</v>
          </cell>
          <cell r="D6150" t="str">
            <v>Белье нательное 019</v>
          </cell>
          <cell r="E6150">
            <v>453</v>
          </cell>
          <cell r="F6150">
            <v>380122.29</v>
          </cell>
          <cell r="G6150">
            <v>0</v>
          </cell>
          <cell r="H6150">
            <v>0</v>
          </cell>
          <cell r="I6150">
            <v>82</v>
          </cell>
          <cell r="J6150">
            <v>68807.47</v>
          </cell>
          <cell r="K6150">
            <v>371</v>
          </cell>
          <cell r="L6150">
            <v>311314.82</v>
          </cell>
        </row>
        <row r="6151">
          <cell r="A6151">
            <v>1314032584</v>
          </cell>
          <cell r="B6151">
            <v>131403</v>
          </cell>
          <cell r="C6151" t="str">
            <v>Спецодежда, СИЗ</v>
          </cell>
          <cell r="D6151" t="str">
            <v>Костюм летний ИТР 3158/3160</v>
          </cell>
          <cell r="E6151">
            <v>1</v>
          </cell>
          <cell r="F6151">
            <v>4263.01</v>
          </cell>
          <cell r="G6151">
            <v>0</v>
          </cell>
          <cell r="H6151">
            <v>0</v>
          </cell>
          <cell r="I6151">
            <v>1</v>
          </cell>
          <cell r="J6151">
            <v>4263.01</v>
          </cell>
          <cell r="K6151">
            <v>0</v>
          </cell>
          <cell r="L6151">
            <v>0</v>
          </cell>
        </row>
        <row r="6152">
          <cell r="A6152">
            <v>1314032597</v>
          </cell>
          <cell r="B6152">
            <v>131403</v>
          </cell>
          <cell r="C6152" t="str">
            <v>Спецодежда, СИЗ</v>
          </cell>
          <cell r="D6152" t="str">
            <v>Рукавицы суконные</v>
          </cell>
          <cell r="E6152">
            <v>361</v>
          </cell>
          <cell r="F6152">
            <v>68095.69</v>
          </cell>
          <cell r="G6152">
            <v>161</v>
          </cell>
          <cell r="H6152">
            <v>30748.12</v>
          </cell>
          <cell r="I6152">
            <v>42</v>
          </cell>
          <cell r="J6152">
            <v>7876.99</v>
          </cell>
          <cell r="K6152">
            <v>480</v>
          </cell>
          <cell r="L6152">
            <v>90966.82</v>
          </cell>
        </row>
        <row r="6153">
          <cell r="A6153">
            <v>1314032598</v>
          </cell>
          <cell r="B6153">
            <v>131403</v>
          </cell>
          <cell r="C6153" t="str">
            <v>Спецодежда, СИЗ</v>
          </cell>
          <cell r="D6153" t="str">
            <v>Щиток лицевой " Аллигатор"</v>
          </cell>
          <cell r="E6153">
            <v>24</v>
          </cell>
          <cell r="F6153">
            <v>84645.86</v>
          </cell>
          <cell r="G6153">
            <v>36</v>
          </cell>
          <cell r="H6153">
            <v>126964.28</v>
          </cell>
          <cell r="I6153">
            <v>3</v>
          </cell>
          <cell r="J6153">
            <v>10580.73</v>
          </cell>
          <cell r="K6153">
            <v>57</v>
          </cell>
          <cell r="L6153">
            <v>201029.41</v>
          </cell>
        </row>
        <row r="6154">
          <cell r="A6154">
            <v>1314032599</v>
          </cell>
          <cell r="B6154">
            <v>131403</v>
          </cell>
          <cell r="C6154" t="str">
            <v>Спецодежда, СИЗ</v>
          </cell>
          <cell r="D6154" t="str">
            <v>Косынка хлопчатобумажная</v>
          </cell>
          <cell r="E6154">
            <v>14</v>
          </cell>
          <cell r="F6154">
            <v>1615.23</v>
          </cell>
          <cell r="G6154">
            <v>0</v>
          </cell>
          <cell r="H6154">
            <v>0</v>
          </cell>
          <cell r="I6154">
            <v>0</v>
          </cell>
          <cell r="J6154">
            <v>0</v>
          </cell>
          <cell r="K6154">
            <v>14</v>
          </cell>
          <cell r="L6154">
            <v>1615.23</v>
          </cell>
        </row>
        <row r="6155">
          <cell r="A6155">
            <v>1314032601</v>
          </cell>
          <cell r="B6155">
            <v>131403</v>
          </cell>
          <cell r="C6155" t="str">
            <v>Спецодежда, СИЗ</v>
          </cell>
          <cell r="D6155" t="str">
            <v>Куртка зимняя в комплекте с брюками мужская</v>
          </cell>
          <cell r="E6155">
            <v>9</v>
          </cell>
          <cell r="F6155">
            <v>114267.85</v>
          </cell>
          <cell r="G6155">
            <v>0</v>
          </cell>
          <cell r="H6155">
            <v>0</v>
          </cell>
          <cell r="I6155">
            <v>0</v>
          </cell>
          <cell r="J6155">
            <v>0</v>
          </cell>
          <cell r="K6155">
            <v>9</v>
          </cell>
          <cell r="L6155">
            <v>114267.85</v>
          </cell>
        </row>
        <row r="6156">
          <cell r="A6156">
            <v>1314032604</v>
          </cell>
          <cell r="B6156">
            <v>131403</v>
          </cell>
          <cell r="C6156" t="str">
            <v>Спецодежда, СИЗ</v>
          </cell>
          <cell r="D6156" t="str">
            <v>Ботинки Крафт женские демисезонные</v>
          </cell>
          <cell r="E6156">
            <v>19</v>
          </cell>
          <cell r="F6156">
            <v>44084.75</v>
          </cell>
          <cell r="G6156">
            <v>0</v>
          </cell>
          <cell r="H6156">
            <v>0</v>
          </cell>
          <cell r="I6156">
            <v>0</v>
          </cell>
          <cell r="J6156">
            <v>0</v>
          </cell>
          <cell r="K6156">
            <v>19</v>
          </cell>
          <cell r="L6156">
            <v>44084.75</v>
          </cell>
        </row>
        <row r="6157">
          <cell r="A6157">
            <v>1314032605</v>
          </cell>
          <cell r="B6157">
            <v>131403</v>
          </cell>
          <cell r="C6157" t="str">
            <v>Спецодежда, СИЗ</v>
          </cell>
          <cell r="D6157" t="str">
            <v>Куртка мужская 3115</v>
          </cell>
          <cell r="E6157">
            <v>5</v>
          </cell>
          <cell r="F6157">
            <v>156250</v>
          </cell>
          <cell r="G6157">
            <v>0</v>
          </cell>
          <cell r="H6157">
            <v>0</v>
          </cell>
          <cell r="I6157">
            <v>0</v>
          </cell>
          <cell r="J6157">
            <v>0</v>
          </cell>
          <cell r="K6157">
            <v>5</v>
          </cell>
          <cell r="L6157">
            <v>156250</v>
          </cell>
        </row>
        <row r="6158">
          <cell r="A6158">
            <v>1314032609</v>
          </cell>
          <cell r="B6158">
            <v>131403</v>
          </cell>
          <cell r="C6158" t="str">
            <v>Спецодежда, СИЗ</v>
          </cell>
          <cell r="D6158" t="str">
            <v>Жилет 3157</v>
          </cell>
          <cell r="E6158">
            <v>20</v>
          </cell>
          <cell r="F6158">
            <v>175000</v>
          </cell>
          <cell r="G6158">
            <v>0</v>
          </cell>
          <cell r="H6158">
            <v>0</v>
          </cell>
          <cell r="I6158">
            <v>0</v>
          </cell>
          <cell r="J6158">
            <v>0</v>
          </cell>
          <cell r="K6158">
            <v>20</v>
          </cell>
          <cell r="L6158">
            <v>175000</v>
          </cell>
        </row>
        <row r="6159">
          <cell r="A6159">
            <v>1314032611</v>
          </cell>
          <cell r="B6159">
            <v>131403</v>
          </cell>
          <cell r="C6159" t="str">
            <v>Спецодежда, СИЗ</v>
          </cell>
          <cell r="D6159" t="str">
            <v>Очки газорезчика</v>
          </cell>
          <cell r="E6159">
            <v>4</v>
          </cell>
          <cell r="F6159">
            <v>821.43</v>
          </cell>
          <cell r="G6159">
            <v>0</v>
          </cell>
          <cell r="H6159">
            <v>0</v>
          </cell>
          <cell r="I6159">
            <v>1</v>
          </cell>
          <cell r="J6159">
            <v>205.36</v>
          </cell>
          <cell r="K6159">
            <v>3</v>
          </cell>
          <cell r="L6159">
            <v>616.07000000000005</v>
          </cell>
        </row>
        <row r="6160">
          <cell r="A6160">
            <v>1314032614</v>
          </cell>
          <cell r="B6160">
            <v>131403</v>
          </cell>
          <cell r="C6160" t="str">
            <v>Спецодежда, СИЗ</v>
          </cell>
          <cell r="D6160" t="str">
            <v>Перчатки кожаные</v>
          </cell>
          <cell r="E6160">
            <v>50</v>
          </cell>
          <cell r="F6160">
            <v>10650</v>
          </cell>
          <cell r="G6160">
            <v>0</v>
          </cell>
          <cell r="H6160">
            <v>0</v>
          </cell>
          <cell r="I6160">
            <v>0</v>
          </cell>
          <cell r="J6160">
            <v>0</v>
          </cell>
          <cell r="K6160">
            <v>50</v>
          </cell>
          <cell r="L6160">
            <v>10650</v>
          </cell>
        </row>
        <row r="6161">
          <cell r="A6161">
            <v>1314032615</v>
          </cell>
          <cell r="B6161">
            <v>131403</v>
          </cell>
          <cell r="C6161" t="str">
            <v>Спецодежда, СИЗ</v>
          </cell>
          <cell r="D6161" t="str">
            <v>Костюм брезентовый</v>
          </cell>
          <cell r="E6161">
            <v>0</v>
          </cell>
          <cell r="F6161">
            <v>0</v>
          </cell>
          <cell r="G6161">
            <v>19</v>
          </cell>
          <cell r="H6161">
            <v>65455</v>
          </cell>
          <cell r="I6161">
            <v>0</v>
          </cell>
          <cell r="J6161">
            <v>0</v>
          </cell>
          <cell r="K6161">
            <v>19</v>
          </cell>
          <cell r="L6161">
            <v>65455</v>
          </cell>
        </row>
        <row r="6162">
          <cell r="A6162">
            <v>1314032616</v>
          </cell>
          <cell r="B6162">
            <v>131403</v>
          </cell>
          <cell r="C6162" t="str">
            <v>Спецодежда, СИЗ</v>
          </cell>
          <cell r="D6162" t="str">
            <v>Костюм противокислотный КемиСтайл</v>
          </cell>
          <cell r="E6162">
            <v>22</v>
          </cell>
          <cell r="F6162">
            <v>59006.95</v>
          </cell>
          <cell r="G6162">
            <v>0</v>
          </cell>
          <cell r="H6162">
            <v>0</v>
          </cell>
          <cell r="I6162">
            <v>2</v>
          </cell>
          <cell r="J6162">
            <v>5364.26</v>
          </cell>
          <cell r="K6162">
            <v>20</v>
          </cell>
          <cell r="L6162">
            <v>53642.69</v>
          </cell>
        </row>
        <row r="6163">
          <cell r="A6163">
            <v>1314032617</v>
          </cell>
          <cell r="B6163">
            <v>131403</v>
          </cell>
          <cell r="C6163" t="str">
            <v>Спецодежда, СИЗ</v>
          </cell>
          <cell r="D6163" t="str">
            <v>Плащ водонепроницаемый</v>
          </cell>
          <cell r="E6163">
            <v>0</v>
          </cell>
          <cell r="F6163">
            <v>0</v>
          </cell>
          <cell r="G6163">
            <v>103</v>
          </cell>
          <cell r="H6163">
            <v>175467.85</v>
          </cell>
          <cell r="I6163">
            <v>0</v>
          </cell>
          <cell r="J6163">
            <v>0</v>
          </cell>
          <cell r="K6163">
            <v>103</v>
          </cell>
          <cell r="L6163">
            <v>175467.85</v>
          </cell>
        </row>
        <row r="6164">
          <cell r="A6164">
            <v>1314032618</v>
          </cell>
          <cell r="B6164">
            <v>131403</v>
          </cell>
          <cell r="C6164" t="str">
            <v>Спецодежда, СИЗ</v>
          </cell>
          <cell r="D6164" t="str">
            <v>Белье нательное утепленное</v>
          </cell>
          <cell r="E6164">
            <v>32</v>
          </cell>
          <cell r="F6164">
            <v>41523.14</v>
          </cell>
          <cell r="G6164">
            <v>0</v>
          </cell>
          <cell r="H6164">
            <v>0</v>
          </cell>
          <cell r="I6164">
            <v>2</v>
          </cell>
          <cell r="J6164">
            <v>2621.44</v>
          </cell>
          <cell r="K6164">
            <v>30</v>
          </cell>
          <cell r="L6164">
            <v>38901.699999999997</v>
          </cell>
        </row>
        <row r="6165">
          <cell r="A6165">
            <v>1314032619</v>
          </cell>
          <cell r="B6165">
            <v>131403</v>
          </cell>
          <cell r="C6165" t="str">
            <v>Спецодежда, СИЗ</v>
          </cell>
          <cell r="D6165" t="str">
            <v>Фартук прорезиненный с нагрудником</v>
          </cell>
          <cell r="E6165">
            <v>64</v>
          </cell>
          <cell r="F6165">
            <v>42368</v>
          </cell>
          <cell r="G6165">
            <v>15</v>
          </cell>
          <cell r="H6165">
            <v>9937.5</v>
          </cell>
          <cell r="I6165">
            <v>35</v>
          </cell>
          <cell r="J6165">
            <v>23170</v>
          </cell>
          <cell r="K6165">
            <v>44</v>
          </cell>
          <cell r="L6165">
            <v>29135.5</v>
          </cell>
        </row>
        <row r="6166">
          <cell r="A6166">
            <v>1314032620</v>
          </cell>
          <cell r="B6166">
            <v>131403</v>
          </cell>
          <cell r="C6166" t="str">
            <v>Спецодежда, СИЗ</v>
          </cell>
          <cell r="D6166" t="str">
            <v>Фартук полихлорвиниловый</v>
          </cell>
          <cell r="E6166">
            <v>80</v>
          </cell>
          <cell r="F6166">
            <v>57218.57</v>
          </cell>
          <cell r="G6166">
            <v>30</v>
          </cell>
          <cell r="H6166">
            <v>19858.93</v>
          </cell>
          <cell r="I6166">
            <v>30</v>
          </cell>
          <cell r="J6166">
            <v>21456.959999999999</v>
          </cell>
          <cell r="K6166">
            <v>80</v>
          </cell>
          <cell r="L6166">
            <v>55620.54</v>
          </cell>
        </row>
        <row r="6167">
          <cell r="A6167">
            <v>1314032621</v>
          </cell>
          <cell r="B6167">
            <v>131403</v>
          </cell>
          <cell r="C6167" t="str">
            <v>Спецодежда, СИЗ</v>
          </cell>
          <cell r="D6167" t="str">
            <v>Сапоги резиновые с жестким подноском</v>
          </cell>
          <cell r="E6167">
            <v>56</v>
          </cell>
          <cell r="F6167">
            <v>80876.5</v>
          </cell>
          <cell r="G6167">
            <v>0</v>
          </cell>
          <cell r="H6167">
            <v>0</v>
          </cell>
          <cell r="I6167">
            <v>4</v>
          </cell>
          <cell r="J6167">
            <v>5776.9</v>
          </cell>
          <cell r="K6167">
            <v>52</v>
          </cell>
          <cell r="L6167">
            <v>75099.600000000006</v>
          </cell>
        </row>
        <row r="6168">
          <cell r="A6168">
            <v>1314032622</v>
          </cell>
          <cell r="B6168">
            <v>131403</v>
          </cell>
          <cell r="C6168" t="str">
            <v>Спецодежда, СИЗ</v>
          </cell>
          <cell r="D6168" t="str">
            <v>Утеплитель войлочный</v>
          </cell>
          <cell r="E6168">
            <v>15</v>
          </cell>
          <cell r="F6168">
            <v>3920.09</v>
          </cell>
          <cell r="G6168">
            <v>0</v>
          </cell>
          <cell r="H6168">
            <v>0</v>
          </cell>
          <cell r="I6168">
            <v>0</v>
          </cell>
          <cell r="J6168">
            <v>0</v>
          </cell>
          <cell r="K6168">
            <v>15</v>
          </cell>
          <cell r="L6168">
            <v>3920.09</v>
          </cell>
        </row>
        <row r="6169">
          <cell r="A6169">
            <v>1314032623</v>
          </cell>
          <cell r="B6169">
            <v>131403</v>
          </cell>
          <cell r="C6169" t="str">
            <v>Спецодежда, СИЗ</v>
          </cell>
          <cell r="D6169" t="str">
            <v>Перчатки с защитным покрытием морозостойкие с шерстяными вкладышами</v>
          </cell>
          <cell r="E6169">
            <v>35</v>
          </cell>
          <cell r="F6169">
            <v>69839.8</v>
          </cell>
          <cell r="G6169">
            <v>0</v>
          </cell>
          <cell r="H6169">
            <v>0</v>
          </cell>
          <cell r="I6169">
            <v>5</v>
          </cell>
          <cell r="J6169">
            <v>11921.69</v>
          </cell>
          <cell r="K6169">
            <v>30</v>
          </cell>
          <cell r="L6169">
            <v>57918.11</v>
          </cell>
        </row>
        <row r="6170">
          <cell r="A6170">
            <v>1314032624</v>
          </cell>
          <cell r="B6170">
            <v>131403</v>
          </cell>
          <cell r="C6170" t="str">
            <v>Спецодежда, СИЗ</v>
          </cell>
          <cell r="D6170" t="str">
            <v>Рукавицы из ткани х/б Авизент с водоотталкивающей пропиткой</v>
          </cell>
          <cell r="E6170">
            <v>20</v>
          </cell>
          <cell r="F6170">
            <v>1925.54</v>
          </cell>
          <cell r="G6170">
            <v>280</v>
          </cell>
          <cell r="H6170">
            <v>26500</v>
          </cell>
          <cell r="I6170">
            <v>0</v>
          </cell>
          <cell r="J6170">
            <v>0</v>
          </cell>
          <cell r="K6170">
            <v>300</v>
          </cell>
          <cell r="L6170">
            <v>28425.54</v>
          </cell>
        </row>
        <row r="6171">
          <cell r="A6171">
            <v>1314032625</v>
          </cell>
          <cell r="B6171">
            <v>131403</v>
          </cell>
          <cell r="C6171" t="str">
            <v>Спецодежда, СИЗ</v>
          </cell>
          <cell r="D6171" t="str">
            <v>Нарукавники полихлорвиниловые</v>
          </cell>
          <cell r="E6171">
            <v>360</v>
          </cell>
          <cell r="F6171">
            <v>168354.64</v>
          </cell>
          <cell r="G6171">
            <v>0</v>
          </cell>
          <cell r="H6171">
            <v>0</v>
          </cell>
          <cell r="I6171">
            <v>4</v>
          </cell>
          <cell r="J6171">
            <v>1870.61</v>
          </cell>
          <cell r="K6171">
            <v>356</v>
          </cell>
          <cell r="L6171">
            <v>166484.03</v>
          </cell>
        </row>
        <row r="6172">
          <cell r="A6172">
            <v>1314032626</v>
          </cell>
          <cell r="B6172">
            <v>131403</v>
          </cell>
          <cell r="C6172" t="str">
            <v>Спецодежда, СИЗ</v>
          </cell>
          <cell r="D6172" t="str">
            <v>Перчатки диэлектрические (латексные бесшовные)</v>
          </cell>
          <cell r="E6172">
            <v>28</v>
          </cell>
          <cell r="F6172">
            <v>24192</v>
          </cell>
          <cell r="G6172">
            <v>0</v>
          </cell>
          <cell r="H6172">
            <v>0</v>
          </cell>
          <cell r="I6172">
            <v>0</v>
          </cell>
          <cell r="J6172">
            <v>0</v>
          </cell>
          <cell r="K6172">
            <v>28</v>
          </cell>
          <cell r="L6172">
            <v>24192</v>
          </cell>
        </row>
        <row r="6173">
          <cell r="A6173">
            <v>1314032627</v>
          </cell>
          <cell r="B6173">
            <v>131403</v>
          </cell>
          <cell r="C6173" t="str">
            <v>Спецодежда, СИЗ</v>
          </cell>
          <cell r="D6173" t="str">
            <v>Каска защитная белого цвета</v>
          </cell>
          <cell r="E6173">
            <v>8</v>
          </cell>
          <cell r="F6173">
            <v>3017.86</v>
          </cell>
          <cell r="G6173">
            <v>0</v>
          </cell>
          <cell r="H6173">
            <v>0</v>
          </cell>
          <cell r="I6173">
            <v>2</v>
          </cell>
          <cell r="J6173">
            <v>737.25</v>
          </cell>
          <cell r="K6173">
            <v>6</v>
          </cell>
          <cell r="L6173">
            <v>2280.61</v>
          </cell>
        </row>
        <row r="6174">
          <cell r="A6174">
            <v>1314032628</v>
          </cell>
          <cell r="B6174">
            <v>131403</v>
          </cell>
          <cell r="C6174" t="str">
            <v>Спецодежда, СИЗ</v>
          </cell>
          <cell r="D6174" t="str">
            <v>Подшлемник утепленный</v>
          </cell>
          <cell r="E6174">
            <v>34</v>
          </cell>
          <cell r="F6174">
            <v>10755.84</v>
          </cell>
          <cell r="G6174">
            <v>0</v>
          </cell>
          <cell r="H6174">
            <v>0</v>
          </cell>
          <cell r="I6174">
            <v>0</v>
          </cell>
          <cell r="J6174">
            <v>0</v>
          </cell>
          <cell r="K6174">
            <v>34</v>
          </cell>
          <cell r="L6174">
            <v>10755.84</v>
          </cell>
        </row>
        <row r="6175">
          <cell r="A6175">
            <v>1314032629</v>
          </cell>
          <cell r="B6175">
            <v>131403</v>
          </cell>
          <cell r="C6175" t="str">
            <v>Спецодежда, СИЗ</v>
          </cell>
          <cell r="D6175" t="str">
            <v>Наушники противошумные с креплением под каску</v>
          </cell>
          <cell r="E6175">
            <v>11</v>
          </cell>
          <cell r="F6175">
            <v>16816.93</v>
          </cell>
          <cell r="G6175">
            <v>0</v>
          </cell>
          <cell r="H6175">
            <v>0</v>
          </cell>
          <cell r="I6175">
            <v>6</v>
          </cell>
          <cell r="J6175">
            <v>9172.8700000000008</v>
          </cell>
          <cell r="K6175">
            <v>5</v>
          </cell>
          <cell r="L6175">
            <v>7644.06</v>
          </cell>
        </row>
        <row r="6176">
          <cell r="A6176">
            <v>1314032630</v>
          </cell>
          <cell r="B6176">
            <v>131403</v>
          </cell>
          <cell r="C6176" t="str">
            <v>Спецодежда, СИЗ</v>
          </cell>
          <cell r="D6176" t="str">
            <v>Вкладыши противошумные (многоразовые)</v>
          </cell>
          <cell r="E6176">
            <v>13243</v>
          </cell>
          <cell r="F6176">
            <v>666386.01</v>
          </cell>
          <cell r="G6176">
            <v>0</v>
          </cell>
          <cell r="H6176">
            <v>0</v>
          </cell>
          <cell r="I6176">
            <v>560</v>
          </cell>
          <cell r="J6176">
            <v>28179.119999999999</v>
          </cell>
          <cell r="K6176">
            <v>12683</v>
          </cell>
          <cell r="L6176">
            <v>638206.89</v>
          </cell>
        </row>
        <row r="6177">
          <cell r="A6177">
            <v>1314032631</v>
          </cell>
          <cell r="B6177">
            <v>131403</v>
          </cell>
          <cell r="C6177" t="str">
            <v>Спецодежда, СИЗ</v>
          </cell>
          <cell r="D6177" t="str">
            <v>Очки защитные поликарбонатные</v>
          </cell>
          <cell r="E6177">
            <v>1320</v>
          </cell>
          <cell r="F6177">
            <v>508365</v>
          </cell>
          <cell r="G6177">
            <v>656</v>
          </cell>
          <cell r="H6177">
            <v>348500</v>
          </cell>
          <cell r="I6177">
            <v>62</v>
          </cell>
          <cell r="J6177">
            <v>23877.75</v>
          </cell>
          <cell r="K6177">
            <v>1914</v>
          </cell>
          <cell r="L6177">
            <v>832987.25</v>
          </cell>
        </row>
        <row r="6178">
          <cell r="A6178">
            <v>1314032632</v>
          </cell>
          <cell r="B6178">
            <v>131403</v>
          </cell>
          <cell r="C6178" t="str">
            <v>Спецодежда, СИЗ</v>
          </cell>
          <cell r="D6178" t="str">
            <v>Респиратор РУ-60м газопылезащитный с патроном</v>
          </cell>
          <cell r="E6178">
            <v>3</v>
          </cell>
          <cell r="F6178">
            <v>2750.89</v>
          </cell>
          <cell r="G6178">
            <v>0</v>
          </cell>
          <cell r="H6178">
            <v>0</v>
          </cell>
          <cell r="I6178">
            <v>3</v>
          </cell>
          <cell r="J6178">
            <v>2750.89</v>
          </cell>
          <cell r="K6178">
            <v>0</v>
          </cell>
          <cell r="L6178">
            <v>0</v>
          </cell>
        </row>
        <row r="6179">
          <cell r="A6179">
            <v>1314032633</v>
          </cell>
          <cell r="B6179">
            <v>131403</v>
          </cell>
          <cell r="C6179" t="str">
            <v>Спецодежда, СИЗ</v>
          </cell>
          <cell r="D6179" t="str">
            <v>Противогаз марка БКФ</v>
          </cell>
          <cell r="E6179">
            <v>1</v>
          </cell>
          <cell r="F6179">
            <v>6602.14</v>
          </cell>
          <cell r="G6179">
            <v>0</v>
          </cell>
          <cell r="H6179">
            <v>0</v>
          </cell>
          <cell r="I6179">
            <v>1</v>
          </cell>
          <cell r="J6179">
            <v>6602.14</v>
          </cell>
          <cell r="K6179">
            <v>0</v>
          </cell>
          <cell r="L6179">
            <v>0</v>
          </cell>
        </row>
        <row r="6180">
          <cell r="A6180">
            <v>1314032635</v>
          </cell>
          <cell r="B6180">
            <v>131403</v>
          </cell>
          <cell r="C6180" t="str">
            <v>Спецодежда, СИЗ</v>
          </cell>
          <cell r="D6180" t="str">
            <v>Пояс предохранительный с цепью ПП 1Г</v>
          </cell>
          <cell r="E6180">
            <v>29</v>
          </cell>
          <cell r="F6180">
            <v>81821.42</v>
          </cell>
          <cell r="G6180">
            <v>20</v>
          </cell>
          <cell r="H6180">
            <v>59057.14</v>
          </cell>
          <cell r="I6180">
            <v>17</v>
          </cell>
          <cell r="J6180">
            <v>47964.29</v>
          </cell>
          <cell r="K6180">
            <v>32</v>
          </cell>
          <cell r="L6180">
            <v>92914.27</v>
          </cell>
        </row>
        <row r="6181">
          <cell r="A6181">
            <v>1314032638</v>
          </cell>
          <cell r="B6181">
            <v>131403</v>
          </cell>
          <cell r="C6181" t="str">
            <v>Спецодежда, СИЗ</v>
          </cell>
          <cell r="D6181" t="str">
            <v>Предохранительный монтерский пояс с двумя стропами (стропы-ленточные)</v>
          </cell>
          <cell r="E6181">
            <v>9</v>
          </cell>
          <cell r="F6181">
            <v>47673</v>
          </cell>
          <cell r="G6181">
            <v>0</v>
          </cell>
          <cell r="H6181">
            <v>0</v>
          </cell>
          <cell r="I6181">
            <v>0</v>
          </cell>
          <cell r="J6181">
            <v>0</v>
          </cell>
          <cell r="K6181">
            <v>9</v>
          </cell>
          <cell r="L6181">
            <v>47673</v>
          </cell>
        </row>
        <row r="6182">
          <cell r="A6182">
            <v>1314032639</v>
          </cell>
          <cell r="B6182">
            <v>131403</v>
          </cell>
          <cell r="C6182" t="str">
            <v>Спецодежда, СИЗ</v>
          </cell>
          <cell r="D6182" t="str">
            <v>Газодымозащитный комплект ГДЗК</v>
          </cell>
          <cell r="E6182">
            <v>21</v>
          </cell>
          <cell r="F6182">
            <v>450009</v>
          </cell>
          <cell r="G6182">
            <v>0</v>
          </cell>
          <cell r="H6182">
            <v>0</v>
          </cell>
          <cell r="I6182">
            <v>0</v>
          </cell>
          <cell r="J6182">
            <v>0</v>
          </cell>
          <cell r="K6182">
            <v>21</v>
          </cell>
          <cell r="L6182">
            <v>450009</v>
          </cell>
        </row>
        <row r="6183">
          <cell r="A6183">
            <v>1314032650</v>
          </cell>
          <cell r="B6183">
            <v>131403</v>
          </cell>
          <cell r="C6183" t="str">
            <v>Спецодежда, СИЗ</v>
          </cell>
          <cell r="D6183" t="str">
            <v>Костюм "Охранника" М 26 А</v>
          </cell>
          <cell r="E6183">
            <v>1</v>
          </cell>
          <cell r="F6183">
            <v>5803.57</v>
          </cell>
          <cell r="G6183">
            <v>0</v>
          </cell>
          <cell r="H6183">
            <v>0</v>
          </cell>
          <cell r="I6183">
            <v>0</v>
          </cell>
          <cell r="J6183">
            <v>0</v>
          </cell>
          <cell r="K6183">
            <v>1</v>
          </cell>
          <cell r="L6183">
            <v>5803.57</v>
          </cell>
        </row>
        <row r="6184">
          <cell r="A6184">
            <v>1314032651</v>
          </cell>
          <cell r="B6184">
            <v>131403</v>
          </cell>
          <cell r="C6184" t="str">
            <v>Спецодежда, СИЗ</v>
          </cell>
          <cell r="D6184" t="str">
            <v>Кепи охранника</v>
          </cell>
          <cell r="E6184">
            <v>2</v>
          </cell>
          <cell r="F6184">
            <v>1517.86</v>
          </cell>
          <cell r="G6184">
            <v>0</v>
          </cell>
          <cell r="H6184">
            <v>0</v>
          </cell>
          <cell r="I6184">
            <v>0</v>
          </cell>
          <cell r="J6184">
            <v>0</v>
          </cell>
          <cell r="K6184">
            <v>2</v>
          </cell>
          <cell r="L6184">
            <v>1517.86</v>
          </cell>
        </row>
        <row r="6185">
          <cell r="A6185">
            <v>1314032652</v>
          </cell>
          <cell r="B6185">
            <v>131403</v>
          </cell>
          <cell r="C6185" t="str">
            <v>Спецодежда, СИЗ</v>
          </cell>
          <cell r="D6185" t="str">
            <v>Куртка Рейнблок ГОСТ 25295-2003</v>
          </cell>
          <cell r="E6185">
            <v>50</v>
          </cell>
          <cell r="F6185">
            <v>424107.14</v>
          </cell>
          <cell r="G6185">
            <v>0</v>
          </cell>
          <cell r="H6185">
            <v>0</v>
          </cell>
          <cell r="I6185">
            <v>0</v>
          </cell>
          <cell r="J6185">
            <v>0</v>
          </cell>
          <cell r="K6185">
            <v>50</v>
          </cell>
          <cell r="L6185">
            <v>424107.14</v>
          </cell>
        </row>
        <row r="6186">
          <cell r="A6186">
            <v>1314032653</v>
          </cell>
          <cell r="B6186">
            <v>131403</v>
          </cell>
          <cell r="C6186" t="str">
            <v>Спецодежда, СИЗ</v>
          </cell>
          <cell r="D6186" t="str">
            <v>Ботинки Макранжер ГОСТ 12.4.137-84</v>
          </cell>
          <cell r="E6186">
            <v>6</v>
          </cell>
          <cell r="F6186">
            <v>263126.78999999998</v>
          </cell>
          <cell r="G6186">
            <v>0</v>
          </cell>
          <cell r="H6186">
            <v>0</v>
          </cell>
          <cell r="I6186">
            <v>0</v>
          </cell>
          <cell r="J6186">
            <v>0</v>
          </cell>
          <cell r="K6186">
            <v>6</v>
          </cell>
          <cell r="L6186">
            <v>263126.78999999998</v>
          </cell>
        </row>
        <row r="6187">
          <cell r="A6187">
            <v>1314032654</v>
          </cell>
          <cell r="B6187">
            <v>131403</v>
          </cell>
          <cell r="C6187" t="str">
            <v>Спецодежда, СИЗ</v>
          </cell>
          <cell r="D6187" t="str">
            <v>Комплект Магнум</v>
          </cell>
          <cell r="E6187">
            <v>6</v>
          </cell>
          <cell r="F6187">
            <v>1284107.1399999999</v>
          </cell>
          <cell r="G6187">
            <v>0</v>
          </cell>
          <cell r="H6187">
            <v>0</v>
          </cell>
          <cell r="I6187">
            <v>0</v>
          </cell>
          <cell r="J6187">
            <v>0</v>
          </cell>
          <cell r="K6187">
            <v>6</v>
          </cell>
          <cell r="L6187">
            <v>1284107.1399999999</v>
          </cell>
        </row>
        <row r="6188">
          <cell r="A6188">
            <v>1314032655</v>
          </cell>
          <cell r="B6188">
            <v>131403</v>
          </cell>
          <cell r="C6188" t="str">
            <v>Спецодежда, СИЗ</v>
          </cell>
          <cell r="D6188" t="str">
            <v>Жилет сигнальный (зеленый)</v>
          </cell>
          <cell r="E6188">
            <v>100</v>
          </cell>
          <cell r="F6188">
            <v>116071.43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100</v>
          </cell>
          <cell r="L6188">
            <v>116071.43</v>
          </cell>
        </row>
        <row r="6189">
          <cell r="A6189">
            <v>1314032656</v>
          </cell>
          <cell r="B6189">
            <v>131403</v>
          </cell>
          <cell r="C6189" t="str">
            <v>Спецодежда, СИЗ</v>
          </cell>
          <cell r="D6189" t="str">
            <v>Ботинки мужские демисезонные</v>
          </cell>
          <cell r="E6189">
            <v>57</v>
          </cell>
          <cell r="F6189">
            <v>132321.43</v>
          </cell>
          <cell r="G6189">
            <v>0</v>
          </cell>
          <cell r="H6189">
            <v>0</v>
          </cell>
          <cell r="I6189">
            <v>1</v>
          </cell>
          <cell r="J6189">
            <v>2321.4299999999998</v>
          </cell>
          <cell r="K6189">
            <v>56</v>
          </cell>
          <cell r="L6189">
            <v>130000</v>
          </cell>
        </row>
        <row r="6190">
          <cell r="A6190">
            <v>1314032658</v>
          </cell>
          <cell r="B6190">
            <v>131403</v>
          </cell>
          <cell r="C6190" t="str">
            <v>Спецодежда, СИЗ</v>
          </cell>
          <cell r="D6190" t="str">
            <v>Краги для сварщика спилковые</v>
          </cell>
          <cell r="E6190">
            <v>7</v>
          </cell>
          <cell r="F6190">
            <v>4060</v>
          </cell>
          <cell r="G6190">
            <v>0</v>
          </cell>
          <cell r="H6190">
            <v>0</v>
          </cell>
          <cell r="I6190">
            <v>0</v>
          </cell>
          <cell r="J6190">
            <v>0</v>
          </cell>
          <cell r="K6190">
            <v>7</v>
          </cell>
          <cell r="L6190">
            <v>4060</v>
          </cell>
        </row>
        <row r="6191">
          <cell r="A6191">
            <v>1314032659</v>
          </cell>
          <cell r="B6191">
            <v>131403</v>
          </cell>
          <cell r="C6191" t="str">
            <v>Спецодежда, СИЗ</v>
          </cell>
          <cell r="D6191" t="str">
            <v>Маска плавильщика</v>
          </cell>
          <cell r="E6191">
            <v>20</v>
          </cell>
          <cell r="F6191">
            <v>75881.929999999993</v>
          </cell>
          <cell r="G6191">
            <v>0</v>
          </cell>
          <cell r="H6191">
            <v>0</v>
          </cell>
          <cell r="I6191">
            <v>2</v>
          </cell>
          <cell r="J6191">
            <v>7588.19</v>
          </cell>
          <cell r="K6191">
            <v>18</v>
          </cell>
          <cell r="L6191">
            <v>68293.740000000005</v>
          </cell>
        </row>
        <row r="6192">
          <cell r="A6192">
            <v>1314032660</v>
          </cell>
          <cell r="B6192">
            <v>131403</v>
          </cell>
          <cell r="C6192" t="str">
            <v>Спецодежда, СИЗ</v>
          </cell>
          <cell r="D6192" t="str">
            <v>Дождевик</v>
          </cell>
          <cell r="E6192">
            <v>24</v>
          </cell>
          <cell r="F6192">
            <v>30816</v>
          </cell>
          <cell r="G6192">
            <v>0</v>
          </cell>
          <cell r="H6192">
            <v>0</v>
          </cell>
          <cell r="I6192">
            <v>0</v>
          </cell>
          <cell r="J6192">
            <v>0</v>
          </cell>
          <cell r="K6192">
            <v>24</v>
          </cell>
          <cell r="L6192">
            <v>30816</v>
          </cell>
        </row>
        <row r="6193">
          <cell r="A6193">
            <v>1314032661</v>
          </cell>
          <cell r="B6193">
            <v>131403</v>
          </cell>
          <cell r="C6193" t="str">
            <v>Спецодежда, СИЗ</v>
          </cell>
          <cell r="D6193" t="str">
            <v>Резиновые сланцы</v>
          </cell>
          <cell r="E6193">
            <v>102</v>
          </cell>
          <cell r="F6193">
            <v>45844.5</v>
          </cell>
          <cell r="G6193">
            <v>10</v>
          </cell>
          <cell r="H6193">
            <v>20000</v>
          </cell>
          <cell r="I6193">
            <v>0</v>
          </cell>
          <cell r="J6193">
            <v>0</v>
          </cell>
          <cell r="K6193">
            <v>112</v>
          </cell>
          <cell r="L6193">
            <v>65844.5</v>
          </cell>
        </row>
        <row r="6194">
          <cell r="A6194">
            <v>1314032662</v>
          </cell>
          <cell r="B6194">
            <v>131403</v>
          </cell>
          <cell r="C6194" t="str">
            <v>Спецодежда, СИЗ</v>
          </cell>
          <cell r="D6194" t="str">
            <v>Рукавицы кислотостойкие</v>
          </cell>
          <cell r="E6194">
            <v>95</v>
          </cell>
          <cell r="F6194">
            <v>53485</v>
          </cell>
          <cell r="G6194">
            <v>0</v>
          </cell>
          <cell r="H6194">
            <v>0</v>
          </cell>
          <cell r="I6194">
            <v>55</v>
          </cell>
          <cell r="J6194">
            <v>30965</v>
          </cell>
          <cell r="K6194">
            <v>40</v>
          </cell>
          <cell r="L6194">
            <v>22520</v>
          </cell>
        </row>
        <row r="6195">
          <cell r="A6195">
            <v>1314032663</v>
          </cell>
          <cell r="B6195">
            <v>131403</v>
          </cell>
          <cell r="C6195" t="str">
            <v>Спецодежда, СИЗ</v>
          </cell>
          <cell r="D6195" t="str">
            <v>Костюм утепленный из ткани х/б для охраны</v>
          </cell>
          <cell r="E6195">
            <v>1</v>
          </cell>
          <cell r="F6195">
            <v>13050</v>
          </cell>
          <cell r="G6195">
            <v>0</v>
          </cell>
          <cell r="H6195">
            <v>0</v>
          </cell>
          <cell r="I6195">
            <v>1</v>
          </cell>
          <cell r="J6195">
            <v>13050</v>
          </cell>
          <cell r="K6195">
            <v>0</v>
          </cell>
          <cell r="L6195">
            <v>0</v>
          </cell>
        </row>
        <row r="6196">
          <cell r="A6196">
            <v>1314032666</v>
          </cell>
          <cell r="B6196">
            <v>131403</v>
          </cell>
          <cell r="C6196" t="str">
            <v>Спецодежда, СИЗ</v>
          </cell>
          <cell r="D6196" t="str">
            <v>Перчатки прорезиненные</v>
          </cell>
          <cell r="E6196">
            <v>25</v>
          </cell>
          <cell r="F6196">
            <v>4017.85</v>
          </cell>
          <cell r="G6196">
            <v>0</v>
          </cell>
          <cell r="H6196">
            <v>0</v>
          </cell>
          <cell r="I6196">
            <v>0</v>
          </cell>
          <cell r="J6196">
            <v>0</v>
          </cell>
          <cell r="K6196">
            <v>25</v>
          </cell>
          <cell r="L6196">
            <v>4017.85</v>
          </cell>
        </row>
        <row r="6197">
          <cell r="A6197">
            <v>1314032667</v>
          </cell>
          <cell r="B6197">
            <v>131403</v>
          </cell>
          <cell r="C6197" t="str">
            <v>Спецодежда, СИЗ</v>
          </cell>
          <cell r="D6197" t="str">
            <v>Куртка утепленная из ткани смесовой Эксперт-Люкс (зеленая)</v>
          </cell>
          <cell r="E6197">
            <v>6</v>
          </cell>
          <cell r="F6197">
            <v>50400</v>
          </cell>
          <cell r="G6197">
            <v>0</v>
          </cell>
          <cell r="H6197">
            <v>0</v>
          </cell>
          <cell r="I6197">
            <v>2</v>
          </cell>
          <cell r="J6197">
            <v>16800</v>
          </cell>
          <cell r="K6197">
            <v>4</v>
          </cell>
          <cell r="L6197">
            <v>33600</v>
          </cell>
        </row>
        <row r="6198">
          <cell r="A6198">
            <v>1314032668</v>
          </cell>
          <cell r="B6198">
            <v>131403</v>
          </cell>
          <cell r="C6198" t="str">
            <v>Спецодежда, СИЗ</v>
          </cell>
          <cell r="D6198" t="str">
            <v>Куртка утепленная из ткани смесовой Эксперт-Люкс (красная)</v>
          </cell>
          <cell r="E6198">
            <v>1</v>
          </cell>
          <cell r="F6198">
            <v>8400</v>
          </cell>
          <cell r="G6198">
            <v>0</v>
          </cell>
          <cell r="H6198">
            <v>0</v>
          </cell>
          <cell r="I6198">
            <v>0</v>
          </cell>
          <cell r="J6198">
            <v>0</v>
          </cell>
          <cell r="K6198">
            <v>1</v>
          </cell>
          <cell r="L6198">
            <v>8400</v>
          </cell>
        </row>
        <row r="6199">
          <cell r="A6199">
            <v>1314032669</v>
          </cell>
          <cell r="B6199">
            <v>131403</v>
          </cell>
          <cell r="C6199" t="str">
            <v>Спецодежда, СИЗ</v>
          </cell>
          <cell r="D6199" t="str">
            <v>Куртка утепленная из ткани смесовой Эксперт-Люкс (бордовая)</v>
          </cell>
          <cell r="E6199">
            <v>18</v>
          </cell>
          <cell r="F6199">
            <v>151200</v>
          </cell>
          <cell r="G6199">
            <v>0</v>
          </cell>
          <cell r="H6199">
            <v>0</v>
          </cell>
          <cell r="I6199">
            <v>5</v>
          </cell>
          <cell r="J6199">
            <v>42000</v>
          </cell>
          <cell r="K6199">
            <v>13</v>
          </cell>
          <cell r="L6199">
            <v>109200</v>
          </cell>
        </row>
        <row r="6200">
          <cell r="A6200">
            <v>1314032670</v>
          </cell>
          <cell r="B6200">
            <v>131403</v>
          </cell>
          <cell r="C6200" t="str">
            <v>Спецодежда, СИЗ</v>
          </cell>
          <cell r="D6200" t="str">
            <v>Куртка утепленная из ткани смесовой Эксперт-Люкс (оранжевая)</v>
          </cell>
          <cell r="E6200">
            <v>10</v>
          </cell>
          <cell r="F6200">
            <v>84000</v>
          </cell>
          <cell r="G6200">
            <v>0</v>
          </cell>
          <cell r="H6200">
            <v>0</v>
          </cell>
          <cell r="I6200">
            <v>3</v>
          </cell>
          <cell r="J6200">
            <v>25200</v>
          </cell>
          <cell r="K6200">
            <v>7</v>
          </cell>
          <cell r="L6200">
            <v>58800</v>
          </cell>
        </row>
        <row r="6201">
          <cell r="A6201">
            <v>1314032672</v>
          </cell>
          <cell r="B6201">
            <v>131403</v>
          </cell>
          <cell r="C6201" t="str">
            <v>Спецодежда, СИЗ</v>
          </cell>
          <cell r="D6201" t="str">
            <v>Куртка утепленная из ткани хлопчатобумажной Мастер-универсал (зеленая)</v>
          </cell>
          <cell r="E6201">
            <v>1</v>
          </cell>
          <cell r="F6201">
            <v>8035.71</v>
          </cell>
          <cell r="G6201">
            <v>0</v>
          </cell>
          <cell r="H6201">
            <v>0</v>
          </cell>
          <cell r="I6201">
            <v>0</v>
          </cell>
          <cell r="J6201">
            <v>0</v>
          </cell>
          <cell r="K6201">
            <v>1</v>
          </cell>
          <cell r="L6201">
            <v>8035.71</v>
          </cell>
        </row>
        <row r="6202">
          <cell r="A6202">
            <v>1314032675</v>
          </cell>
          <cell r="B6202">
            <v>131403</v>
          </cell>
          <cell r="C6202" t="str">
            <v>Спецодежда, СИЗ</v>
          </cell>
          <cell r="D6202" t="str">
            <v>Куртка утепленная из ткани хлопчатобумажной Мастер-универсал (оранжевая)</v>
          </cell>
          <cell r="E6202">
            <v>48</v>
          </cell>
          <cell r="F6202">
            <v>385714.3</v>
          </cell>
          <cell r="G6202">
            <v>0</v>
          </cell>
          <cell r="H6202">
            <v>0</v>
          </cell>
          <cell r="I6202">
            <v>18</v>
          </cell>
          <cell r="J6202">
            <v>144642.85</v>
          </cell>
          <cell r="K6202">
            <v>30</v>
          </cell>
          <cell r="L6202">
            <v>241071.45</v>
          </cell>
        </row>
        <row r="6203">
          <cell r="A6203">
            <v>1314032676</v>
          </cell>
          <cell r="B6203">
            <v>131403</v>
          </cell>
          <cell r="C6203" t="str">
            <v>Спецодежда, СИЗ</v>
          </cell>
          <cell r="D6203" t="str">
            <v>Костюм утепленный из ткани хлопчатобумажной Мастер-Универсал(красный)</v>
          </cell>
          <cell r="E6203">
            <v>7</v>
          </cell>
          <cell r="F6203">
            <v>76387.5</v>
          </cell>
          <cell r="G6203">
            <v>0</v>
          </cell>
          <cell r="H6203">
            <v>0</v>
          </cell>
          <cell r="I6203">
            <v>5</v>
          </cell>
          <cell r="J6203">
            <v>54562.5</v>
          </cell>
          <cell r="K6203">
            <v>2</v>
          </cell>
          <cell r="L6203">
            <v>21825</v>
          </cell>
        </row>
        <row r="6204">
          <cell r="A6204">
            <v>1314040073</v>
          </cell>
          <cell r="B6204">
            <v>131404</v>
          </cell>
          <cell r="C6204" t="str">
            <v>Инструменты</v>
          </cell>
          <cell r="D6204" t="str">
            <v>Анемометр СДВ-М М-95М</v>
          </cell>
          <cell r="E6204">
            <v>1</v>
          </cell>
          <cell r="F6204">
            <v>105263.16</v>
          </cell>
          <cell r="G6204">
            <v>0</v>
          </cell>
          <cell r="H6204">
            <v>0</v>
          </cell>
          <cell r="I6204">
            <v>0</v>
          </cell>
          <cell r="J6204">
            <v>0</v>
          </cell>
          <cell r="K6204">
            <v>1</v>
          </cell>
          <cell r="L6204">
            <v>105263.16</v>
          </cell>
        </row>
        <row r="6205">
          <cell r="A6205">
            <v>1314040084</v>
          </cell>
          <cell r="B6205">
            <v>131404</v>
          </cell>
          <cell r="C6205" t="str">
            <v>Инструменты</v>
          </cell>
          <cell r="D6205" t="str">
            <v>ареометр</v>
          </cell>
          <cell r="E6205">
            <v>5</v>
          </cell>
          <cell r="F6205">
            <v>2359.19</v>
          </cell>
          <cell r="G6205">
            <v>0</v>
          </cell>
          <cell r="H6205">
            <v>0</v>
          </cell>
          <cell r="I6205">
            <v>0</v>
          </cell>
          <cell r="J6205">
            <v>0</v>
          </cell>
          <cell r="K6205">
            <v>5</v>
          </cell>
          <cell r="L6205">
            <v>2359.19</v>
          </cell>
        </row>
        <row r="6206">
          <cell r="A6206">
            <v>1314040085</v>
          </cell>
          <cell r="B6206">
            <v>131404</v>
          </cell>
          <cell r="C6206" t="str">
            <v>Инструменты</v>
          </cell>
          <cell r="D6206" t="str">
            <v>ареометр 1060-1120</v>
          </cell>
          <cell r="E6206">
            <v>2</v>
          </cell>
          <cell r="F6206">
            <v>1043.48</v>
          </cell>
          <cell r="G6206">
            <v>0</v>
          </cell>
          <cell r="H6206">
            <v>0</v>
          </cell>
          <cell r="I6206">
            <v>0</v>
          </cell>
          <cell r="J6206">
            <v>0</v>
          </cell>
          <cell r="K6206">
            <v>2</v>
          </cell>
          <cell r="L6206">
            <v>1043.48</v>
          </cell>
        </row>
        <row r="6207">
          <cell r="A6207">
            <v>1314040127</v>
          </cell>
          <cell r="B6207">
            <v>131404</v>
          </cell>
          <cell r="C6207" t="str">
            <v>Инструменты</v>
          </cell>
          <cell r="D6207" t="str">
            <v>Бензорез в комплекте</v>
          </cell>
          <cell r="E6207">
            <v>1</v>
          </cell>
          <cell r="F6207">
            <v>29741.38</v>
          </cell>
          <cell r="G6207">
            <v>0</v>
          </cell>
          <cell r="H6207">
            <v>0</v>
          </cell>
          <cell r="I6207">
            <v>0</v>
          </cell>
          <cell r="J6207">
            <v>0</v>
          </cell>
          <cell r="K6207">
            <v>1</v>
          </cell>
          <cell r="L6207">
            <v>29741.38</v>
          </cell>
        </row>
        <row r="6208">
          <cell r="A6208">
            <v>1314040147</v>
          </cell>
          <cell r="B6208">
            <v>131404</v>
          </cell>
          <cell r="C6208" t="str">
            <v>Инструменты</v>
          </cell>
          <cell r="D6208" t="str">
            <v>бокорезы</v>
          </cell>
          <cell r="E6208">
            <v>0</v>
          </cell>
          <cell r="F6208">
            <v>0</v>
          </cell>
          <cell r="G6208">
            <v>2</v>
          </cell>
          <cell r="H6208">
            <v>580.36</v>
          </cell>
          <cell r="I6208">
            <v>0</v>
          </cell>
          <cell r="J6208">
            <v>0</v>
          </cell>
          <cell r="K6208">
            <v>2</v>
          </cell>
          <cell r="L6208">
            <v>580.36</v>
          </cell>
          <cell r="M6208" t="str">
            <v>ДЭ</v>
          </cell>
        </row>
        <row r="6209">
          <cell r="A6209">
            <v>1314040249</v>
          </cell>
          <cell r="B6209">
            <v>131404</v>
          </cell>
          <cell r="C6209" t="str">
            <v>Инструменты</v>
          </cell>
          <cell r="D6209" t="str">
            <v>Вороток метчикодержатель</v>
          </cell>
          <cell r="E6209">
            <v>1</v>
          </cell>
          <cell r="F6209">
            <v>657.89</v>
          </cell>
          <cell r="G6209">
            <v>0</v>
          </cell>
          <cell r="H6209">
            <v>0</v>
          </cell>
          <cell r="I6209">
            <v>0</v>
          </cell>
          <cell r="J6209">
            <v>0</v>
          </cell>
          <cell r="K6209">
            <v>1</v>
          </cell>
          <cell r="L6209">
            <v>657.89</v>
          </cell>
        </row>
        <row r="6210">
          <cell r="A6210">
            <v>1314040299</v>
          </cell>
          <cell r="B6210">
            <v>131404</v>
          </cell>
          <cell r="C6210" t="str">
            <v>Инструменты</v>
          </cell>
          <cell r="D6210" t="str">
            <v>Сверло перфораторное 6*160 мм</v>
          </cell>
          <cell r="E6210">
            <v>3</v>
          </cell>
          <cell r="F6210">
            <v>824.56</v>
          </cell>
          <cell r="G6210">
            <v>0</v>
          </cell>
          <cell r="H6210">
            <v>0</v>
          </cell>
          <cell r="I6210">
            <v>0</v>
          </cell>
          <cell r="J6210">
            <v>0</v>
          </cell>
          <cell r="K6210">
            <v>3</v>
          </cell>
          <cell r="L6210">
            <v>824.56</v>
          </cell>
        </row>
        <row r="6211">
          <cell r="A6211">
            <v>1314040304</v>
          </cell>
          <cell r="B6211">
            <v>131404</v>
          </cell>
          <cell r="C6211" t="str">
            <v>Инструменты</v>
          </cell>
          <cell r="D6211" t="str">
            <v>домкрат</v>
          </cell>
          <cell r="E6211">
            <v>1</v>
          </cell>
          <cell r="F6211">
            <v>2123.89</v>
          </cell>
          <cell r="G6211">
            <v>0</v>
          </cell>
          <cell r="H6211">
            <v>0</v>
          </cell>
          <cell r="I6211">
            <v>0</v>
          </cell>
          <cell r="J6211">
            <v>0</v>
          </cell>
          <cell r="K6211">
            <v>1</v>
          </cell>
          <cell r="L6211">
            <v>2123.89</v>
          </cell>
        </row>
        <row r="6212">
          <cell r="A6212">
            <v>1314040320</v>
          </cell>
          <cell r="B6212">
            <v>131404</v>
          </cell>
          <cell r="C6212" t="str">
            <v>Инструменты</v>
          </cell>
          <cell r="D6212" t="str">
            <v>Дрель-перфоратор</v>
          </cell>
          <cell r="E6212">
            <v>2</v>
          </cell>
          <cell r="F6212">
            <v>22807.02</v>
          </cell>
          <cell r="G6212">
            <v>1</v>
          </cell>
          <cell r="H6212">
            <v>6160.71</v>
          </cell>
          <cell r="I6212">
            <v>0</v>
          </cell>
          <cell r="J6212">
            <v>0</v>
          </cell>
          <cell r="K6212">
            <v>3</v>
          </cell>
          <cell r="L6212">
            <v>28967.73</v>
          </cell>
          <cell r="M6212" t="str">
            <v>ДТ</v>
          </cell>
        </row>
        <row r="6213">
          <cell r="A6213">
            <v>1314040370</v>
          </cell>
          <cell r="B6213">
            <v>131404</v>
          </cell>
          <cell r="C6213" t="str">
            <v>Инструменты</v>
          </cell>
          <cell r="D6213" t="str">
            <v>Зубило слесарное</v>
          </cell>
          <cell r="E6213">
            <v>75</v>
          </cell>
          <cell r="F6213">
            <v>20223.22</v>
          </cell>
          <cell r="G6213">
            <v>2</v>
          </cell>
          <cell r="H6213">
            <v>469.64</v>
          </cell>
          <cell r="I6213">
            <v>0</v>
          </cell>
          <cell r="J6213">
            <v>0</v>
          </cell>
          <cell r="K6213">
            <v>77</v>
          </cell>
          <cell r="L6213">
            <v>20692.86</v>
          </cell>
          <cell r="M6213" t="str">
            <v>ДЭ</v>
          </cell>
        </row>
        <row r="6214">
          <cell r="A6214">
            <v>1314040426</v>
          </cell>
          <cell r="B6214">
            <v>131404</v>
          </cell>
          <cell r="C6214" t="str">
            <v>Инструменты</v>
          </cell>
          <cell r="D6214" t="str">
            <v>Кирка Матрикс 1500гр</v>
          </cell>
          <cell r="E6214">
            <v>1</v>
          </cell>
          <cell r="F6214">
            <v>2543.86</v>
          </cell>
          <cell r="G6214">
            <v>0</v>
          </cell>
          <cell r="H6214">
            <v>0</v>
          </cell>
          <cell r="I6214">
            <v>0</v>
          </cell>
          <cell r="J6214">
            <v>0</v>
          </cell>
          <cell r="K6214">
            <v>1</v>
          </cell>
          <cell r="L6214">
            <v>2543.86</v>
          </cell>
        </row>
        <row r="6215">
          <cell r="A6215">
            <v>1314040427</v>
          </cell>
          <cell r="B6215">
            <v>131404</v>
          </cell>
          <cell r="C6215" t="str">
            <v>Инструменты</v>
          </cell>
          <cell r="D6215" t="str">
            <v>кирочка</v>
          </cell>
          <cell r="E6215">
            <v>1</v>
          </cell>
          <cell r="F6215">
            <v>434.78</v>
          </cell>
          <cell r="G6215">
            <v>0</v>
          </cell>
          <cell r="H6215">
            <v>0</v>
          </cell>
          <cell r="I6215">
            <v>0</v>
          </cell>
          <cell r="J6215">
            <v>0</v>
          </cell>
          <cell r="K6215">
            <v>1</v>
          </cell>
          <cell r="L6215">
            <v>434.78</v>
          </cell>
        </row>
        <row r="6216">
          <cell r="A6216">
            <v>1314040456</v>
          </cell>
          <cell r="B6216">
            <v>131404</v>
          </cell>
          <cell r="C6216" t="str">
            <v>Инструменты</v>
          </cell>
          <cell r="D6216" t="str">
            <v>Ключ денамометрический 3/8</v>
          </cell>
          <cell r="E6216">
            <v>2</v>
          </cell>
          <cell r="F6216">
            <v>13362.83</v>
          </cell>
          <cell r="G6216">
            <v>0</v>
          </cell>
          <cell r="H6216">
            <v>0</v>
          </cell>
          <cell r="I6216">
            <v>0</v>
          </cell>
          <cell r="J6216">
            <v>0</v>
          </cell>
          <cell r="K6216">
            <v>2</v>
          </cell>
          <cell r="L6216">
            <v>13362.83</v>
          </cell>
        </row>
        <row r="6217">
          <cell r="A6217">
            <v>1314040460</v>
          </cell>
          <cell r="B6217">
            <v>131404</v>
          </cell>
          <cell r="C6217" t="str">
            <v>Инструменты</v>
          </cell>
          <cell r="D6217" t="str">
            <v>Ключ КТР-1</v>
          </cell>
          <cell r="E6217">
            <v>6</v>
          </cell>
          <cell r="F6217">
            <v>3892.86</v>
          </cell>
          <cell r="G6217">
            <v>2</v>
          </cell>
          <cell r="H6217">
            <v>1394.64</v>
          </cell>
          <cell r="I6217">
            <v>0</v>
          </cell>
          <cell r="J6217">
            <v>0</v>
          </cell>
          <cell r="K6217">
            <v>8</v>
          </cell>
          <cell r="L6217">
            <v>5287.5</v>
          </cell>
        </row>
        <row r="6218">
          <cell r="A6218">
            <v>1314040463</v>
          </cell>
          <cell r="B6218">
            <v>131404</v>
          </cell>
          <cell r="C6218" t="str">
            <v>Инструменты</v>
          </cell>
          <cell r="D6218" t="str">
            <v>Ключ КТР-2</v>
          </cell>
          <cell r="E6218">
            <v>4</v>
          </cell>
          <cell r="F6218">
            <v>3153.57</v>
          </cell>
          <cell r="G6218">
            <v>2</v>
          </cell>
          <cell r="H6218">
            <v>1576.79</v>
          </cell>
          <cell r="I6218">
            <v>0</v>
          </cell>
          <cell r="J6218">
            <v>0</v>
          </cell>
          <cell r="K6218">
            <v>6</v>
          </cell>
          <cell r="L6218">
            <v>4730.3599999999997</v>
          </cell>
        </row>
        <row r="6219">
          <cell r="A6219">
            <v>1314040466</v>
          </cell>
          <cell r="B6219">
            <v>131404</v>
          </cell>
          <cell r="C6219" t="str">
            <v>Инструменты</v>
          </cell>
          <cell r="D6219" t="str">
            <v>Ключ КТР-3</v>
          </cell>
          <cell r="E6219">
            <v>0</v>
          </cell>
          <cell r="F6219">
            <v>0</v>
          </cell>
          <cell r="G6219">
            <v>2</v>
          </cell>
          <cell r="H6219">
            <v>2761.61</v>
          </cell>
          <cell r="I6219">
            <v>0</v>
          </cell>
          <cell r="J6219">
            <v>0</v>
          </cell>
          <cell r="K6219">
            <v>2</v>
          </cell>
          <cell r="L6219">
            <v>2761.61</v>
          </cell>
        </row>
        <row r="6220">
          <cell r="A6220">
            <v>1314040481</v>
          </cell>
          <cell r="B6220">
            <v>131404</v>
          </cell>
          <cell r="C6220" t="str">
            <v>Инструменты</v>
          </cell>
          <cell r="D6220" t="str">
            <v>Ключ рожковый 10*12</v>
          </cell>
          <cell r="E6220">
            <v>6</v>
          </cell>
          <cell r="F6220">
            <v>1440</v>
          </cell>
          <cell r="G6220">
            <v>0</v>
          </cell>
          <cell r="H6220">
            <v>0</v>
          </cell>
          <cell r="I6220">
            <v>6</v>
          </cell>
          <cell r="J6220">
            <v>1440</v>
          </cell>
          <cell r="K6220">
            <v>0</v>
          </cell>
          <cell r="L6220">
            <v>0</v>
          </cell>
        </row>
        <row r="6221">
          <cell r="A6221">
            <v>1314040483</v>
          </cell>
          <cell r="B6221">
            <v>131404</v>
          </cell>
          <cell r="C6221" t="str">
            <v>Инструменты</v>
          </cell>
          <cell r="D6221" t="str">
            <v>Ключ рожковый 12*13</v>
          </cell>
          <cell r="E6221">
            <v>6</v>
          </cell>
          <cell r="F6221">
            <v>1560</v>
          </cell>
          <cell r="G6221">
            <v>0</v>
          </cell>
          <cell r="H6221">
            <v>0</v>
          </cell>
          <cell r="I6221">
            <v>6</v>
          </cell>
          <cell r="J6221">
            <v>1560</v>
          </cell>
          <cell r="K6221">
            <v>0</v>
          </cell>
          <cell r="L6221">
            <v>0</v>
          </cell>
        </row>
        <row r="6222">
          <cell r="A6222">
            <v>1314040484</v>
          </cell>
          <cell r="B6222">
            <v>131404</v>
          </cell>
          <cell r="C6222" t="str">
            <v>Инструменты</v>
          </cell>
          <cell r="D6222" t="str">
            <v>Ключ рожковый 12*14</v>
          </cell>
          <cell r="E6222">
            <v>6</v>
          </cell>
          <cell r="F6222">
            <v>1560</v>
          </cell>
          <cell r="G6222">
            <v>0</v>
          </cell>
          <cell r="H6222">
            <v>0</v>
          </cell>
          <cell r="I6222">
            <v>6</v>
          </cell>
          <cell r="J6222">
            <v>1560</v>
          </cell>
          <cell r="K6222">
            <v>0</v>
          </cell>
          <cell r="L6222">
            <v>0</v>
          </cell>
        </row>
        <row r="6223">
          <cell r="A6223">
            <v>1314040487</v>
          </cell>
          <cell r="B6223">
            <v>131404</v>
          </cell>
          <cell r="C6223" t="str">
            <v>Инструменты</v>
          </cell>
          <cell r="D6223" t="str">
            <v>Ключ рожковый 14*17</v>
          </cell>
          <cell r="E6223">
            <v>6</v>
          </cell>
          <cell r="F6223">
            <v>1800</v>
          </cell>
          <cell r="G6223">
            <v>0</v>
          </cell>
          <cell r="H6223">
            <v>0</v>
          </cell>
          <cell r="I6223">
            <v>0</v>
          </cell>
          <cell r="J6223">
            <v>0</v>
          </cell>
          <cell r="K6223">
            <v>6</v>
          </cell>
          <cell r="L6223">
            <v>1800</v>
          </cell>
        </row>
        <row r="6224">
          <cell r="A6224">
            <v>1314040488</v>
          </cell>
          <cell r="B6224">
            <v>131404</v>
          </cell>
          <cell r="C6224" t="str">
            <v>Инструменты</v>
          </cell>
          <cell r="D6224" t="str">
            <v>Ключ рожковый 16*18</v>
          </cell>
          <cell r="E6224">
            <v>4</v>
          </cell>
          <cell r="F6224">
            <v>3600</v>
          </cell>
          <cell r="G6224">
            <v>0</v>
          </cell>
          <cell r="H6224">
            <v>0</v>
          </cell>
          <cell r="I6224">
            <v>0</v>
          </cell>
          <cell r="J6224">
            <v>0</v>
          </cell>
          <cell r="K6224">
            <v>4</v>
          </cell>
          <cell r="L6224">
            <v>3600</v>
          </cell>
        </row>
        <row r="6225">
          <cell r="A6225">
            <v>1314040490</v>
          </cell>
          <cell r="B6225">
            <v>131404</v>
          </cell>
          <cell r="C6225" t="str">
            <v>Инструменты</v>
          </cell>
          <cell r="D6225" t="str">
            <v>Ключ рожковый 17*22</v>
          </cell>
          <cell r="E6225">
            <v>4</v>
          </cell>
          <cell r="F6225">
            <v>1400</v>
          </cell>
          <cell r="G6225">
            <v>0</v>
          </cell>
          <cell r="H6225">
            <v>0</v>
          </cell>
          <cell r="I6225">
            <v>0</v>
          </cell>
          <cell r="J6225">
            <v>0</v>
          </cell>
          <cell r="K6225">
            <v>4</v>
          </cell>
          <cell r="L6225">
            <v>1400</v>
          </cell>
        </row>
        <row r="6226">
          <cell r="A6226">
            <v>1314040492</v>
          </cell>
          <cell r="B6226">
            <v>131404</v>
          </cell>
          <cell r="C6226" t="str">
            <v>Инструменты</v>
          </cell>
          <cell r="D6226" t="str">
            <v>Ключ рожковый 19*22</v>
          </cell>
          <cell r="E6226">
            <v>3</v>
          </cell>
          <cell r="F6226">
            <v>3900</v>
          </cell>
          <cell r="G6226">
            <v>0</v>
          </cell>
          <cell r="H6226">
            <v>0</v>
          </cell>
          <cell r="I6226">
            <v>0</v>
          </cell>
          <cell r="J6226">
            <v>0</v>
          </cell>
          <cell r="K6226">
            <v>3</v>
          </cell>
          <cell r="L6226">
            <v>3900</v>
          </cell>
        </row>
        <row r="6227">
          <cell r="A6227">
            <v>1314040493</v>
          </cell>
          <cell r="B6227">
            <v>131404</v>
          </cell>
          <cell r="C6227" t="str">
            <v>Инструменты</v>
          </cell>
          <cell r="D6227" t="str">
            <v>Ключ рожковый 24*27</v>
          </cell>
          <cell r="E6227">
            <v>1</v>
          </cell>
          <cell r="F6227">
            <v>980</v>
          </cell>
          <cell r="G6227">
            <v>0</v>
          </cell>
          <cell r="H6227">
            <v>0</v>
          </cell>
          <cell r="I6227">
            <v>1</v>
          </cell>
          <cell r="J6227">
            <v>980</v>
          </cell>
          <cell r="K6227">
            <v>0</v>
          </cell>
          <cell r="L6227">
            <v>0</v>
          </cell>
        </row>
        <row r="6228">
          <cell r="A6228">
            <v>1314040494</v>
          </cell>
          <cell r="B6228">
            <v>131404</v>
          </cell>
          <cell r="C6228" t="str">
            <v>Инструменты</v>
          </cell>
          <cell r="D6228" t="str">
            <v>Ключ рожковый 27*30</v>
          </cell>
          <cell r="E6228">
            <v>1</v>
          </cell>
          <cell r="F6228">
            <v>820</v>
          </cell>
          <cell r="G6228">
            <v>0</v>
          </cell>
          <cell r="H6228">
            <v>0</v>
          </cell>
          <cell r="I6228">
            <v>1</v>
          </cell>
          <cell r="J6228">
            <v>820</v>
          </cell>
          <cell r="K6228">
            <v>0</v>
          </cell>
          <cell r="L6228">
            <v>0</v>
          </cell>
        </row>
        <row r="6229">
          <cell r="A6229">
            <v>1314040496</v>
          </cell>
          <cell r="B6229">
            <v>131404</v>
          </cell>
          <cell r="C6229" t="str">
            <v>Инструменты</v>
          </cell>
          <cell r="D6229" t="str">
            <v>Ключ рожковый 8*10</v>
          </cell>
          <cell r="E6229">
            <v>4</v>
          </cell>
          <cell r="F6229">
            <v>800</v>
          </cell>
          <cell r="G6229">
            <v>0</v>
          </cell>
          <cell r="H6229">
            <v>0</v>
          </cell>
          <cell r="I6229">
            <v>4</v>
          </cell>
          <cell r="J6229">
            <v>800</v>
          </cell>
          <cell r="K6229">
            <v>0</v>
          </cell>
          <cell r="L6229">
            <v>0</v>
          </cell>
        </row>
        <row r="6230">
          <cell r="A6230">
            <v>1314040557</v>
          </cell>
          <cell r="B6230">
            <v>131404</v>
          </cell>
          <cell r="C6230" t="str">
            <v>Инструменты</v>
          </cell>
          <cell r="D6230" t="str">
            <v>Коронка буровая К-110 К</v>
          </cell>
          <cell r="E6230">
            <v>3</v>
          </cell>
          <cell r="F6230">
            <v>47135.360000000001</v>
          </cell>
          <cell r="G6230">
            <v>0</v>
          </cell>
          <cell r="H6230">
            <v>0</v>
          </cell>
          <cell r="I6230">
            <v>0</v>
          </cell>
          <cell r="J6230">
            <v>0</v>
          </cell>
          <cell r="K6230">
            <v>3</v>
          </cell>
          <cell r="L6230">
            <v>47135.360000000001</v>
          </cell>
        </row>
        <row r="6231">
          <cell r="A6231">
            <v>1314040558</v>
          </cell>
          <cell r="B6231">
            <v>131404</v>
          </cell>
          <cell r="C6231" t="str">
            <v>Инструменты</v>
          </cell>
          <cell r="D6231" t="str">
            <v>Коронка КДП-40</v>
          </cell>
          <cell r="E6231">
            <v>10</v>
          </cell>
          <cell r="F6231">
            <v>10964.91</v>
          </cell>
          <cell r="G6231">
            <v>0</v>
          </cell>
          <cell r="H6231">
            <v>0</v>
          </cell>
          <cell r="I6231">
            <v>0</v>
          </cell>
          <cell r="J6231">
            <v>0</v>
          </cell>
          <cell r="K6231">
            <v>10</v>
          </cell>
          <cell r="L6231">
            <v>10964.91</v>
          </cell>
        </row>
        <row r="6232">
          <cell r="A6232">
            <v>1314040630</v>
          </cell>
          <cell r="B6232">
            <v>131404</v>
          </cell>
          <cell r="C6232" t="str">
            <v>Инструменты</v>
          </cell>
          <cell r="D6232" t="str">
            <v>Круг зачист. 230*6*22</v>
          </cell>
          <cell r="E6232">
            <v>13</v>
          </cell>
          <cell r="F6232">
            <v>3830.36</v>
          </cell>
          <cell r="G6232">
            <v>0</v>
          </cell>
          <cell r="H6232">
            <v>0</v>
          </cell>
          <cell r="I6232">
            <v>0</v>
          </cell>
          <cell r="J6232">
            <v>0</v>
          </cell>
          <cell r="K6232">
            <v>13</v>
          </cell>
          <cell r="L6232">
            <v>3830.36</v>
          </cell>
        </row>
        <row r="6233">
          <cell r="A6233">
            <v>1314040633</v>
          </cell>
          <cell r="B6233">
            <v>131404</v>
          </cell>
          <cell r="C6233" t="str">
            <v>Инструменты</v>
          </cell>
          <cell r="D6233" t="str">
            <v>Круг отрезной 180*3,2*22</v>
          </cell>
          <cell r="E6233">
            <v>2</v>
          </cell>
          <cell r="F6233">
            <v>210.53</v>
          </cell>
          <cell r="G6233">
            <v>0</v>
          </cell>
          <cell r="H6233">
            <v>0</v>
          </cell>
          <cell r="I6233">
            <v>0</v>
          </cell>
          <cell r="J6233">
            <v>0</v>
          </cell>
          <cell r="K6233">
            <v>2</v>
          </cell>
          <cell r="L6233">
            <v>210.53</v>
          </cell>
        </row>
        <row r="6234">
          <cell r="A6234">
            <v>1314040637</v>
          </cell>
          <cell r="B6234">
            <v>131404</v>
          </cell>
          <cell r="C6234" t="str">
            <v>Инструменты</v>
          </cell>
          <cell r="D6234" t="str">
            <v>Круг отрезной 230*2,5*22</v>
          </cell>
          <cell r="E6234">
            <v>30</v>
          </cell>
          <cell r="F6234">
            <v>7098.22</v>
          </cell>
          <cell r="G6234">
            <v>60</v>
          </cell>
          <cell r="H6234">
            <v>9553.57</v>
          </cell>
          <cell r="I6234">
            <v>0</v>
          </cell>
          <cell r="J6234">
            <v>0</v>
          </cell>
          <cell r="K6234">
            <v>90</v>
          </cell>
          <cell r="L6234">
            <v>16651.79</v>
          </cell>
        </row>
        <row r="6235">
          <cell r="A6235">
            <v>1314040648</v>
          </cell>
          <cell r="B6235">
            <v>131404</v>
          </cell>
          <cell r="C6235" t="str">
            <v>Инструменты</v>
          </cell>
          <cell r="D6235" t="str">
            <v>круг шлиф. 350*40*127</v>
          </cell>
          <cell r="E6235">
            <v>0</v>
          </cell>
          <cell r="F6235">
            <v>0</v>
          </cell>
          <cell r="G6235">
            <v>2</v>
          </cell>
          <cell r="H6235">
            <v>5535.71</v>
          </cell>
          <cell r="I6235">
            <v>0</v>
          </cell>
          <cell r="J6235">
            <v>0</v>
          </cell>
          <cell r="K6235">
            <v>2</v>
          </cell>
          <cell r="L6235">
            <v>5535.71</v>
          </cell>
        </row>
        <row r="6236">
          <cell r="A6236">
            <v>1314040652</v>
          </cell>
          <cell r="B6236">
            <v>131404</v>
          </cell>
          <cell r="C6236" t="str">
            <v>Инструменты</v>
          </cell>
          <cell r="D6236" t="str">
            <v>Круг шлиф. 400*40*203</v>
          </cell>
          <cell r="E6236">
            <v>9</v>
          </cell>
          <cell r="F6236">
            <v>39945.53</v>
          </cell>
          <cell r="G6236">
            <v>0</v>
          </cell>
          <cell r="H6236">
            <v>0</v>
          </cell>
          <cell r="I6236">
            <v>1</v>
          </cell>
          <cell r="J6236">
            <v>4438.3900000000003</v>
          </cell>
          <cell r="K6236">
            <v>8</v>
          </cell>
          <cell r="L6236">
            <v>35507.14</v>
          </cell>
        </row>
        <row r="6237">
          <cell r="A6237">
            <v>1314040654</v>
          </cell>
          <cell r="B6237">
            <v>131404</v>
          </cell>
          <cell r="C6237" t="str">
            <v>Инструменты</v>
          </cell>
          <cell r="D6237" t="str">
            <v>Круг шлиф. 500*50*203</v>
          </cell>
          <cell r="E6237">
            <v>3</v>
          </cell>
          <cell r="F6237">
            <v>13515.79</v>
          </cell>
          <cell r="G6237">
            <v>0</v>
          </cell>
          <cell r="H6237">
            <v>0</v>
          </cell>
          <cell r="I6237">
            <v>0</v>
          </cell>
          <cell r="J6237">
            <v>0</v>
          </cell>
          <cell r="K6237">
            <v>3</v>
          </cell>
          <cell r="L6237">
            <v>13515.79</v>
          </cell>
        </row>
        <row r="6238">
          <cell r="A6238">
            <v>1314040656</v>
          </cell>
          <cell r="B6238">
            <v>131404</v>
          </cell>
          <cell r="C6238" t="str">
            <v>Инструменты</v>
          </cell>
          <cell r="D6238" t="str">
            <v>круглогубцы</v>
          </cell>
          <cell r="E6238">
            <v>34</v>
          </cell>
          <cell r="F6238">
            <v>10161.379999999999</v>
          </cell>
          <cell r="G6238">
            <v>0</v>
          </cell>
          <cell r="H6238">
            <v>0</v>
          </cell>
          <cell r="I6238">
            <v>0</v>
          </cell>
          <cell r="J6238">
            <v>0</v>
          </cell>
          <cell r="K6238">
            <v>34</v>
          </cell>
          <cell r="L6238">
            <v>10161.379999999999</v>
          </cell>
        </row>
        <row r="6239">
          <cell r="A6239">
            <v>1314040665</v>
          </cell>
          <cell r="B6239">
            <v>131404</v>
          </cell>
          <cell r="C6239" t="str">
            <v>Инструменты</v>
          </cell>
          <cell r="D6239" t="str">
            <v>Кувалда 2 кг</v>
          </cell>
          <cell r="E6239">
            <v>0</v>
          </cell>
          <cell r="F6239">
            <v>0</v>
          </cell>
          <cell r="G6239">
            <v>8</v>
          </cell>
          <cell r="H6239">
            <v>14200</v>
          </cell>
          <cell r="I6239">
            <v>0</v>
          </cell>
          <cell r="J6239">
            <v>0</v>
          </cell>
          <cell r="K6239">
            <v>8</v>
          </cell>
          <cell r="L6239">
            <v>14200</v>
          </cell>
        </row>
        <row r="6240">
          <cell r="A6240">
            <v>1314040668</v>
          </cell>
          <cell r="B6240">
            <v>131404</v>
          </cell>
          <cell r="C6240" t="str">
            <v>Инструменты</v>
          </cell>
          <cell r="D6240" t="str">
            <v>Кувалда "МАТРИКС"</v>
          </cell>
          <cell r="E6240">
            <v>8</v>
          </cell>
          <cell r="F6240">
            <v>12005.36</v>
          </cell>
          <cell r="G6240">
            <v>3</v>
          </cell>
          <cell r="H6240">
            <v>16607.14</v>
          </cell>
          <cell r="I6240">
            <v>0</v>
          </cell>
          <cell r="J6240">
            <v>0</v>
          </cell>
          <cell r="K6240">
            <v>11</v>
          </cell>
          <cell r="L6240">
            <v>28612.5</v>
          </cell>
        </row>
        <row r="6241">
          <cell r="A6241">
            <v>1314040730</v>
          </cell>
          <cell r="B6241">
            <v>131404</v>
          </cell>
          <cell r="C6241" t="str">
            <v>Инструменты</v>
          </cell>
          <cell r="D6241" t="str">
            <v>Лом</v>
          </cell>
          <cell r="E6241">
            <v>0</v>
          </cell>
          <cell r="F6241">
            <v>0</v>
          </cell>
          <cell r="G6241">
            <v>46</v>
          </cell>
          <cell r="H6241">
            <v>48505.36</v>
          </cell>
          <cell r="I6241">
            <v>0</v>
          </cell>
          <cell r="J6241">
            <v>0</v>
          </cell>
          <cell r="K6241">
            <v>46</v>
          </cell>
          <cell r="L6241">
            <v>48505.36</v>
          </cell>
        </row>
        <row r="6242">
          <cell r="A6242">
            <v>1314040762</v>
          </cell>
          <cell r="B6242">
            <v>131404</v>
          </cell>
          <cell r="C6242" t="str">
            <v>Инструменты</v>
          </cell>
          <cell r="D6242" t="str">
            <v>манометр 0-16кг/см</v>
          </cell>
          <cell r="E6242">
            <v>10</v>
          </cell>
          <cell r="F6242">
            <v>52631.58</v>
          </cell>
          <cell r="G6242">
            <v>0</v>
          </cell>
          <cell r="H6242">
            <v>0</v>
          </cell>
          <cell r="I6242">
            <v>0</v>
          </cell>
          <cell r="J6242">
            <v>0</v>
          </cell>
          <cell r="K6242">
            <v>10</v>
          </cell>
          <cell r="L6242">
            <v>52631.58</v>
          </cell>
        </row>
        <row r="6243">
          <cell r="A6243">
            <v>1314040763</v>
          </cell>
          <cell r="B6243">
            <v>131404</v>
          </cell>
          <cell r="C6243" t="str">
            <v>Инструменты</v>
          </cell>
          <cell r="D6243" t="str">
            <v>1475537 Манометр д/регулировки клапанов САТ</v>
          </cell>
          <cell r="E6243">
            <v>1</v>
          </cell>
          <cell r="F6243">
            <v>29928.63</v>
          </cell>
          <cell r="G6243">
            <v>0</v>
          </cell>
          <cell r="H6243">
            <v>0</v>
          </cell>
          <cell r="I6243">
            <v>0</v>
          </cell>
          <cell r="J6243">
            <v>0</v>
          </cell>
          <cell r="K6243">
            <v>1</v>
          </cell>
          <cell r="L6243">
            <v>29928.63</v>
          </cell>
        </row>
        <row r="6244">
          <cell r="A6244">
            <v>1314040765</v>
          </cell>
          <cell r="B6244">
            <v>131404</v>
          </cell>
          <cell r="C6244" t="str">
            <v>Инструменты</v>
          </cell>
          <cell r="D6244" t="str">
            <v>Манометр кислородный</v>
          </cell>
          <cell r="E6244">
            <v>2</v>
          </cell>
          <cell r="F6244">
            <v>1428.57</v>
          </cell>
          <cell r="G6244">
            <v>22</v>
          </cell>
          <cell r="H6244">
            <v>11785.7</v>
          </cell>
          <cell r="I6244">
            <v>0</v>
          </cell>
          <cell r="J6244">
            <v>0</v>
          </cell>
          <cell r="K6244">
            <v>24</v>
          </cell>
          <cell r="L6244">
            <v>13214.27</v>
          </cell>
        </row>
        <row r="6245">
          <cell r="A6245">
            <v>1314040769</v>
          </cell>
          <cell r="B6245">
            <v>131404</v>
          </cell>
          <cell r="C6245" t="str">
            <v>Инструменты</v>
          </cell>
          <cell r="D6245" t="str">
            <v>манометр пропановый</v>
          </cell>
          <cell r="E6245">
            <v>5</v>
          </cell>
          <cell r="F6245">
            <v>1938.59</v>
          </cell>
          <cell r="G6245">
            <v>0</v>
          </cell>
          <cell r="H6245">
            <v>0</v>
          </cell>
          <cell r="I6245">
            <v>0</v>
          </cell>
          <cell r="J6245">
            <v>0</v>
          </cell>
          <cell r="K6245">
            <v>5</v>
          </cell>
          <cell r="L6245">
            <v>1938.59</v>
          </cell>
        </row>
        <row r="6246">
          <cell r="A6246">
            <v>1314040790</v>
          </cell>
          <cell r="B6246">
            <v>131404</v>
          </cell>
          <cell r="C6246" t="str">
            <v>Инструменты</v>
          </cell>
          <cell r="D6246" t="str">
            <v>Машина углошлифовальная</v>
          </cell>
          <cell r="E6246">
            <v>1</v>
          </cell>
          <cell r="F6246">
            <v>11596.49</v>
          </cell>
          <cell r="G6246">
            <v>0</v>
          </cell>
          <cell r="H6246">
            <v>0</v>
          </cell>
          <cell r="I6246">
            <v>0</v>
          </cell>
          <cell r="J6246">
            <v>0</v>
          </cell>
          <cell r="K6246">
            <v>1</v>
          </cell>
          <cell r="L6246">
            <v>11596.49</v>
          </cell>
        </row>
        <row r="6247">
          <cell r="A6247">
            <v>1314040792</v>
          </cell>
          <cell r="B6247">
            <v>131404</v>
          </cell>
          <cell r="C6247" t="str">
            <v>Инструменты</v>
          </cell>
          <cell r="D6247" t="str">
            <v>Машина углошлифовальная МЭУШ 2200</v>
          </cell>
          <cell r="E6247">
            <v>1</v>
          </cell>
          <cell r="F6247">
            <v>15750.89</v>
          </cell>
          <cell r="G6247">
            <v>0</v>
          </cell>
          <cell r="H6247">
            <v>0</v>
          </cell>
          <cell r="I6247">
            <v>0</v>
          </cell>
          <cell r="J6247">
            <v>0</v>
          </cell>
          <cell r="K6247">
            <v>1</v>
          </cell>
          <cell r="L6247">
            <v>15750.89</v>
          </cell>
        </row>
        <row r="6248">
          <cell r="A6248">
            <v>1314040793</v>
          </cell>
          <cell r="B6248">
            <v>131404</v>
          </cell>
          <cell r="C6248" t="str">
            <v>Инструменты</v>
          </cell>
          <cell r="D6248" t="str">
            <v>Машина шлифовальная МШУ</v>
          </cell>
          <cell r="E6248">
            <v>2</v>
          </cell>
          <cell r="F6248">
            <v>24396.93</v>
          </cell>
          <cell r="G6248">
            <v>0</v>
          </cell>
          <cell r="H6248">
            <v>0</v>
          </cell>
          <cell r="I6248">
            <v>0</v>
          </cell>
          <cell r="J6248">
            <v>0</v>
          </cell>
          <cell r="K6248">
            <v>2</v>
          </cell>
          <cell r="L6248">
            <v>24396.93</v>
          </cell>
        </row>
        <row r="6249">
          <cell r="A6249">
            <v>1314040796</v>
          </cell>
          <cell r="B6249">
            <v>131404</v>
          </cell>
          <cell r="C6249" t="str">
            <v>Инструменты</v>
          </cell>
          <cell r="D6249" t="str">
            <v>Машина эл.углошлифовальная LSМЗ-150</v>
          </cell>
          <cell r="E6249">
            <v>1</v>
          </cell>
          <cell r="F6249">
            <v>10175.44</v>
          </cell>
          <cell r="G6249">
            <v>0</v>
          </cell>
          <cell r="H6249">
            <v>0</v>
          </cell>
          <cell r="I6249">
            <v>0</v>
          </cell>
          <cell r="J6249">
            <v>0</v>
          </cell>
          <cell r="K6249">
            <v>1</v>
          </cell>
          <cell r="L6249">
            <v>10175.44</v>
          </cell>
        </row>
        <row r="6250">
          <cell r="A6250">
            <v>1314040798</v>
          </cell>
          <cell r="B6250">
            <v>131404</v>
          </cell>
          <cell r="C6250" t="str">
            <v>Инструменты</v>
          </cell>
          <cell r="D6250" t="str">
            <v>Мегаометр СО202/2Г</v>
          </cell>
          <cell r="E6250">
            <v>2</v>
          </cell>
          <cell r="F6250">
            <v>78947.37</v>
          </cell>
          <cell r="G6250">
            <v>0</v>
          </cell>
          <cell r="H6250">
            <v>0</v>
          </cell>
          <cell r="I6250">
            <v>0</v>
          </cell>
          <cell r="J6250">
            <v>0</v>
          </cell>
          <cell r="K6250">
            <v>2</v>
          </cell>
          <cell r="L6250">
            <v>78947.37</v>
          </cell>
        </row>
        <row r="6251">
          <cell r="A6251">
            <v>1314040801</v>
          </cell>
          <cell r="B6251">
            <v>131404</v>
          </cell>
          <cell r="C6251" t="str">
            <v>Инструменты</v>
          </cell>
          <cell r="D6251" t="str">
            <v>Мерный инструмент 7000-00</v>
          </cell>
          <cell r="E6251">
            <v>10</v>
          </cell>
          <cell r="F6251">
            <v>70000</v>
          </cell>
          <cell r="G6251">
            <v>0</v>
          </cell>
          <cell r="H6251">
            <v>0</v>
          </cell>
          <cell r="I6251">
            <v>0</v>
          </cell>
          <cell r="J6251">
            <v>0</v>
          </cell>
          <cell r="K6251">
            <v>10</v>
          </cell>
          <cell r="L6251">
            <v>70000</v>
          </cell>
        </row>
        <row r="6252">
          <cell r="A6252">
            <v>1314040834</v>
          </cell>
          <cell r="B6252">
            <v>131404</v>
          </cell>
          <cell r="C6252" t="str">
            <v>Инструменты</v>
          </cell>
          <cell r="D6252" t="str">
            <v>МИКРОМЕТР 200-225</v>
          </cell>
          <cell r="E6252">
            <v>3</v>
          </cell>
          <cell r="F6252">
            <v>25742.14</v>
          </cell>
          <cell r="G6252">
            <v>0</v>
          </cell>
          <cell r="H6252">
            <v>0</v>
          </cell>
          <cell r="I6252">
            <v>0</v>
          </cell>
          <cell r="J6252">
            <v>0</v>
          </cell>
          <cell r="K6252">
            <v>3</v>
          </cell>
          <cell r="L6252">
            <v>25742.14</v>
          </cell>
        </row>
        <row r="6253">
          <cell r="A6253">
            <v>1314040836</v>
          </cell>
          <cell r="B6253">
            <v>131404</v>
          </cell>
          <cell r="C6253" t="str">
            <v>Инструменты</v>
          </cell>
          <cell r="D6253" t="str">
            <v>МИКРОМЕТР 50-75 5258-62</v>
          </cell>
          <cell r="E6253">
            <v>1</v>
          </cell>
          <cell r="F6253">
            <v>5258.62</v>
          </cell>
          <cell r="G6253">
            <v>0</v>
          </cell>
          <cell r="H6253">
            <v>0</v>
          </cell>
          <cell r="I6253">
            <v>0</v>
          </cell>
          <cell r="J6253">
            <v>0</v>
          </cell>
          <cell r="K6253">
            <v>1</v>
          </cell>
          <cell r="L6253">
            <v>5258.62</v>
          </cell>
        </row>
        <row r="6254">
          <cell r="A6254">
            <v>1314040837</v>
          </cell>
          <cell r="B6254">
            <v>131404</v>
          </cell>
          <cell r="C6254" t="str">
            <v>Инструменты</v>
          </cell>
          <cell r="D6254" t="str">
            <v>МИКРОМЕТР 75Х100 N 1803</v>
          </cell>
          <cell r="E6254">
            <v>1</v>
          </cell>
          <cell r="F6254">
            <v>13468.75</v>
          </cell>
          <cell r="G6254">
            <v>0</v>
          </cell>
          <cell r="H6254">
            <v>0</v>
          </cell>
          <cell r="I6254">
            <v>0</v>
          </cell>
          <cell r="J6254">
            <v>0</v>
          </cell>
          <cell r="K6254">
            <v>1</v>
          </cell>
          <cell r="L6254">
            <v>13468.75</v>
          </cell>
        </row>
        <row r="6255">
          <cell r="A6255">
            <v>1314040839</v>
          </cell>
          <cell r="B6255">
            <v>131404</v>
          </cell>
          <cell r="C6255" t="str">
            <v>Инструменты</v>
          </cell>
          <cell r="D6255" t="str">
            <v>Микрометр МК150-175</v>
          </cell>
          <cell r="E6255">
            <v>1</v>
          </cell>
          <cell r="F6255">
            <v>6500</v>
          </cell>
          <cell r="G6255">
            <v>0</v>
          </cell>
          <cell r="H6255">
            <v>0</v>
          </cell>
          <cell r="I6255">
            <v>0</v>
          </cell>
          <cell r="J6255">
            <v>0</v>
          </cell>
          <cell r="K6255">
            <v>1</v>
          </cell>
          <cell r="L6255">
            <v>6500</v>
          </cell>
        </row>
        <row r="6256">
          <cell r="A6256">
            <v>1314040840</v>
          </cell>
          <cell r="B6256">
            <v>131404</v>
          </cell>
          <cell r="C6256" t="str">
            <v>Инструменты</v>
          </cell>
          <cell r="D6256" t="str">
            <v>Микрометр МК175-200</v>
          </cell>
          <cell r="E6256">
            <v>1</v>
          </cell>
          <cell r="F6256">
            <v>7000</v>
          </cell>
          <cell r="G6256">
            <v>0</v>
          </cell>
          <cell r="H6256">
            <v>0</v>
          </cell>
          <cell r="I6256">
            <v>0</v>
          </cell>
          <cell r="J6256">
            <v>0</v>
          </cell>
          <cell r="K6256">
            <v>1</v>
          </cell>
          <cell r="L6256">
            <v>7000</v>
          </cell>
        </row>
        <row r="6257">
          <cell r="A6257">
            <v>1314040841</v>
          </cell>
          <cell r="B6257">
            <v>131404</v>
          </cell>
          <cell r="C6257" t="str">
            <v>Инструменты</v>
          </cell>
          <cell r="D6257" t="str">
            <v>Микрометр МК-25</v>
          </cell>
          <cell r="E6257">
            <v>1</v>
          </cell>
          <cell r="F6257">
            <v>3500</v>
          </cell>
          <cell r="G6257">
            <v>0</v>
          </cell>
          <cell r="H6257">
            <v>0</v>
          </cell>
          <cell r="I6257">
            <v>0</v>
          </cell>
          <cell r="J6257">
            <v>0</v>
          </cell>
          <cell r="K6257">
            <v>1</v>
          </cell>
          <cell r="L6257">
            <v>3500</v>
          </cell>
        </row>
        <row r="6258">
          <cell r="A6258">
            <v>1314040856</v>
          </cell>
          <cell r="B6258">
            <v>131404</v>
          </cell>
          <cell r="C6258" t="str">
            <v>Инструменты</v>
          </cell>
          <cell r="D6258" t="str">
            <v>молоток</v>
          </cell>
          <cell r="E6258">
            <v>8</v>
          </cell>
          <cell r="F6258">
            <v>7000</v>
          </cell>
          <cell r="G6258">
            <v>2</v>
          </cell>
          <cell r="H6258">
            <v>817.86</v>
          </cell>
          <cell r="I6258">
            <v>0</v>
          </cell>
          <cell r="J6258">
            <v>0</v>
          </cell>
          <cell r="K6258">
            <v>10</v>
          </cell>
          <cell r="L6258">
            <v>7817.86</v>
          </cell>
        </row>
        <row r="6259">
          <cell r="A6259">
            <v>1314040863</v>
          </cell>
          <cell r="B6259">
            <v>131404</v>
          </cell>
          <cell r="C6259" t="str">
            <v>Инструменты</v>
          </cell>
          <cell r="D6259" t="str">
            <v>молоток отбойный</v>
          </cell>
          <cell r="E6259">
            <v>1</v>
          </cell>
          <cell r="F6259">
            <v>16666.669999999998</v>
          </cell>
          <cell r="G6259">
            <v>1</v>
          </cell>
          <cell r="H6259">
            <v>36625</v>
          </cell>
          <cell r="I6259">
            <v>0</v>
          </cell>
          <cell r="J6259">
            <v>0</v>
          </cell>
          <cell r="K6259">
            <v>2</v>
          </cell>
          <cell r="L6259">
            <v>53291.67</v>
          </cell>
        </row>
        <row r="6260">
          <cell r="A6260">
            <v>1314040866</v>
          </cell>
          <cell r="B6260">
            <v>131404</v>
          </cell>
          <cell r="C6260" t="str">
            <v>Инструменты</v>
          </cell>
          <cell r="D6260" t="str">
            <v>молоток слесарный</v>
          </cell>
          <cell r="E6260">
            <v>8</v>
          </cell>
          <cell r="F6260">
            <v>3771.43</v>
          </cell>
          <cell r="G6260">
            <v>0</v>
          </cell>
          <cell r="H6260">
            <v>0</v>
          </cell>
          <cell r="I6260">
            <v>0</v>
          </cell>
          <cell r="J6260">
            <v>0</v>
          </cell>
          <cell r="K6260">
            <v>8</v>
          </cell>
          <cell r="L6260">
            <v>3771.43</v>
          </cell>
        </row>
        <row r="6261">
          <cell r="A6261">
            <v>1314040867</v>
          </cell>
          <cell r="B6261">
            <v>131404</v>
          </cell>
          <cell r="C6261" t="str">
            <v>Инструменты</v>
          </cell>
          <cell r="D6261" t="str">
            <v>молоток-кирочка</v>
          </cell>
          <cell r="E6261">
            <v>2</v>
          </cell>
          <cell r="F6261">
            <v>1047.3699999999999</v>
          </cell>
          <cell r="G6261">
            <v>0</v>
          </cell>
          <cell r="H6261">
            <v>0</v>
          </cell>
          <cell r="I6261">
            <v>0</v>
          </cell>
          <cell r="J6261">
            <v>0</v>
          </cell>
          <cell r="K6261">
            <v>2</v>
          </cell>
          <cell r="L6261">
            <v>1047.3699999999999</v>
          </cell>
        </row>
        <row r="6262">
          <cell r="A6262">
            <v>1314040868</v>
          </cell>
          <cell r="B6262">
            <v>131404</v>
          </cell>
          <cell r="C6262" t="str">
            <v>Инструменты</v>
          </cell>
          <cell r="D6262" t="str">
            <v>1472059 Моментный ключ  (САТ)</v>
          </cell>
          <cell r="E6262">
            <v>2</v>
          </cell>
          <cell r="F6262">
            <v>113085.22</v>
          </cell>
          <cell r="G6262">
            <v>0</v>
          </cell>
          <cell r="H6262">
            <v>0</v>
          </cell>
          <cell r="I6262">
            <v>0</v>
          </cell>
          <cell r="J6262">
            <v>0</v>
          </cell>
          <cell r="K6262">
            <v>2</v>
          </cell>
          <cell r="L6262">
            <v>113085.22</v>
          </cell>
        </row>
        <row r="6263">
          <cell r="A6263">
            <v>1314040898</v>
          </cell>
          <cell r="B6263">
            <v>131404</v>
          </cell>
          <cell r="C6263" t="str">
            <v>Инструменты</v>
          </cell>
          <cell r="D6263" t="str">
            <v>Набор бит (PR 5169)</v>
          </cell>
          <cell r="E6263">
            <v>1</v>
          </cell>
          <cell r="F6263">
            <v>10526.32</v>
          </cell>
          <cell r="G6263">
            <v>0</v>
          </cell>
          <cell r="H6263">
            <v>0</v>
          </cell>
          <cell r="I6263">
            <v>0</v>
          </cell>
          <cell r="J6263">
            <v>0</v>
          </cell>
          <cell r="K6263">
            <v>1</v>
          </cell>
          <cell r="L6263">
            <v>10526.32</v>
          </cell>
        </row>
        <row r="6264">
          <cell r="A6264">
            <v>1314040901</v>
          </cell>
          <cell r="B6264">
            <v>131404</v>
          </cell>
          <cell r="C6264" t="str">
            <v>Инструменты</v>
          </cell>
          <cell r="D6264" t="str">
            <v>Набор д/регулировки клапанов 1475482 (САТ)</v>
          </cell>
          <cell r="E6264">
            <v>1</v>
          </cell>
          <cell r="F6264">
            <v>69547.41</v>
          </cell>
          <cell r="G6264">
            <v>0</v>
          </cell>
          <cell r="H6264">
            <v>0</v>
          </cell>
          <cell r="I6264">
            <v>0</v>
          </cell>
          <cell r="J6264">
            <v>0</v>
          </cell>
          <cell r="K6264">
            <v>1</v>
          </cell>
          <cell r="L6264">
            <v>69547.41</v>
          </cell>
        </row>
        <row r="6265">
          <cell r="A6265">
            <v>1314040909</v>
          </cell>
          <cell r="B6265">
            <v>131404</v>
          </cell>
          <cell r="C6265" t="str">
            <v>Инструменты</v>
          </cell>
          <cell r="D6265" t="str">
            <v>Набор инструментов</v>
          </cell>
          <cell r="E6265">
            <v>3</v>
          </cell>
          <cell r="F6265">
            <v>28125</v>
          </cell>
          <cell r="G6265">
            <v>0</v>
          </cell>
          <cell r="H6265">
            <v>0</v>
          </cell>
          <cell r="I6265">
            <v>0</v>
          </cell>
          <cell r="J6265">
            <v>0</v>
          </cell>
          <cell r="K6265">
            <v>3</v>
          </cell>
          <cell r="L6265">
            <v>28125</v>
          </cell>
        </row>
        <row r="6266">
          <cell r="A6266">
            <v>1314040925</v>
          </cell>
          <cell r="B6266">
            <v>131404</v>
          </cell>
          <cell r="C6266" t="str">
            <v>Инструменты</v>
          </cell>
          <cell r="D6266" t="str">
            <v>Набор лерок 1Р3000 (САТ)</v>
          </cell>
          <cell r="E6266">
            <v>1</v>
          </cell>
          <cell r="F6266">
            <v>97879.93</v>
          </cell>
          <cell r="G6266">
            <v>0</v>
          </cell>
          <cell r="H6266">
            <v>0</v>
          </cell>
          <cell r="I6266">
            <v>0</v>
          </cell>
          <cell r="J6266">
            <v>0</v>
          </cell>
          <cell r="K6266">
            <v>1</v>
          </cell>
          <cell r="L6266">
            <v>97879.93</v>
          </cell>
        </row>
        <row r="6267">
          <cell r="A6267">
            <v>1314040930</v>
          </cell>
          <cell r="B6267">
            <v>131404</v>
          </cell>
          <cell r="C6267" t="str">
            <v>Инструменты</v>
          </cell>
          <cell r="D6267" t="str">
            <v>6V-7830 Набор манометров САТ</v>
          </cell>
          <cell r="E6267">
            <v>3</v>
          </cell>
          <cell r="F6267">
            <v>261818.58</v>
          </cell>
          <cell r="G6267">
            <v>0</v>
          </cell>
          <cell r="H6267">
            <v>0</v>
          </cell>
          <cell r="I6267">
            <v>0</v>
          </cell>
          <cell r="J6267">
            <v>0</v>
          </cell>
          <cell r="K6267">
            <v>3</v>
          </cell>
          <cell r="L6267">
            <v>261818.58</v>
          </cell>
        </row>
        <row r="6268">
          <cell r="A6268">
            <v>1314040937</v>
          </cell>
          <cell r="B6268">
            <v>131404</v>
          </cell>
          <cell r="C6268" t="str">
            <v>Инструменты</v>
          </cell>
          <cell r="D6268" t="str">
            <v>Набор отверток</v>
          </cell>
          <cell r="E6268">
            <v>0</v>
          </cell>
          <cell r="F6268">
            <v>0</v>
          </cell>
          <cell r="G6268">
            <v>7</v>
          </cell>
          <cell r="H6268">
            <v>3815.18</v>
          </cell>
          <cell r="I6268">
            <v>0</v>
          </cell>
          <cell r="J6268">
            <v>0</v>
          </cell>
          <cell r="K6268">
            <v>7</v>
          </cell>
          <cell r="L6268">
            <v>3815.18</v>
          </cell>
        </row>
        <row r="6269">
          <cell r="A6269">
            <v>1314040940</v>
          </cell>
          <cell r="B6269">
            <v>131404</v>
          </cell>
          <cell r="C6269" t="str">
            <v>Инструменты</v>
          </cell>
          <cell r="D6269" t="str">
            <v>Набор регулировки форсунок 9U-5132 (САТ)</v>
          </cell>
          <cell r="E6269">
            <v>1</v>
          </cell>
          <cell r="F6269">
            <v>193113.04</v>
          </cell>
          <cell r="G6269">
            <v>0</v>
          </cell>
          <cell r="H6269">
            <v>0</v>
          </cell>
          <cell r="I6269">
            <v>0</v>
          </cell>
          <cell r="J6269">
            <v>0</v>
          </cell>
          <cell r="K6269">
            <v>1</v>
          </cell>
          <cell r="L6269">
            <v>193113.04</v>
          </cell>
        </row>
        <row r="6270">
          <cell r="A6270">
            <v>1314040960</v>
          </cell>
          <cell r="B6270">
            <v>131404</v>
          </cell>
          <cell r="C6270" t="str">
            <v>Инструменты</v>
          </cell>
          <cell r="D6270" t="str">
            <v>Набор стаместок</v>
          </cell>
          <cell r="E6270">
            <v>6</v>
          </cell>
          <cell r="F6270">
            <v>3012</v>
          </cell>
          <cell r="G6270">
            <v>0</v>
          </cell>
          <cell r="H6270">
            <v>0</v>
          </cell>
          <cell r="I6270">
            <v>0</v>
          </cell>
          <cell r="J6270">
            <v>0</v>
          </cell>
          <cell r="K6270">
            <v>6</v>
          </cell>
          <cell r="L6270">
            <v>3012</v>
          </cell>
        </row>
        <row r="6271">
          <cell r="A6271">
            <v>1314040962</v>
          </cell>
          <cell r="B6271">
            <v>131404</v>
          </cell>
          <cell r="C6271" t="str">
            <v>Инструменты</v>
          </cell>
          <cell r="D6271" t="str">
            <v>Набор съемн.STAYER стальн.для прикипев.гаек</v>
          </cell>
          <cell r="E6271">
            <v>1</v>
          </cell>
          <cell r="F6271">
            <v>2017.54</v>
          </cell>
          <cell r="G6271">
            <v>0</v>
          </cell>
          <cell r="H6271">
            <v>0</v>
          </cell>
          <cell r="I6271">
            <v>0</v>
          </cell>
          <cell r="J6271">
            <v>0</v>
          </cell>
          <cell r="K6271">
            <v>1</v>
          </cell>
          <cell r="L6271">
            <v>2017.54</v>
          </cell>
        </row>
        <row r="6272">
          <cell r="A6272">
            <v>1314040964</v>
          </cell>
          <cell r="B6272">
            <v>131404</v>
          </cell>
          <cell r="C6272" t="str">
            <v>Инструменты</v>
          </cell>
          <cell r="D6272" t="str">
            <v>Набор шестигранников</v>
          </cell>
          <cell r="E6272">
            <v>1</v>
          </cell>
          <cell r="F6272">
            <v>1403.51</v>
          </cell>
          <cell r="G6272">
            <v>0</v>
          </cell>
          <cell r="H6272">
            <v>0</v>
          </cell>
          <cell r="I6272">
            <v>0</v>
          </cell>
          <cell r="J6272">
            <v>0</v>
          </cell>
          <cell r="K6272">
            <v>1</v>
          </cell>
          <cell r="L6272">
            <v>1403.51</v>
          </cell>
        </row>
        <row r="6273">
          <cell r="A6273">
            <v>1314040981</v>
          </cell>
          <cell r="B6273">
            <v>131404</v>
          </cell>
          <cell r="C6273" t="str">
            <v>Инструменты</v>
          </cell>
          <cell r="D6273" t="str">
            <v>напильник</v>
          </cell>
          <cell r="E6273">
            <v>14</v>
          </cell>
          <cell r="F6273">
            <v>3816.96</v>
          </cell>
          <cell r="G6273">
            <v>1</v>
          </cell>
          <cell r="H6273">
            <v>100.89</v>
          </cell>
          <cell r="I6273">
            <v>0</v>
          </cell>
          <cell r="J6273">
            <v>0</v>
          </cell>
          <cell r="K6273">
            <v>15</v>
          </cell>
          <cell r="L6273">
            <v>3917.85</v>
          </cell>
          <cell r="M6273" t="str">
            <v>ДТ</v>
          </cell>
        </row>
        <row r="6274">
          <cell r="A6274">
            <v>1314040982</v>
          </cell>
          <cell r="B6274">
            <v>131404</v>
          </cell>
          <cell r="C6274" t="str">
            <v>Инструменты</v>
          </cell>
          <cell r="D6274" t="str">
            <v>напильник 3-хгранный</v>
          </cell>
          <cell r="E6274">
            <v>5</v>
          </cell>
          <cell r="F6274">
            <v>1138.3900000000001</v>
          </cell>
          <cell r="G6274">
            <v>0</v>
          </cell>
          <cell r="H6274">
            <v>0</v>
          </cell>
          <cell r="I6274">
            <v>0</v>
          </cell>
          <cell r="J6274">
            <v>0</v>
          </cell>
          <cell r="K6274">
            <v>5</v>
          </cell>
          <cell r="L6274">
            <v>1138.3900000000001</v>
          </cell>
        </row>
        <row r="6275">
          <cell r="A6275">
            <v>1314040986</v>
          </cell>
          <cell r="B6275">
            <v>131404</v>
          </cell>
          <cell r="C6275" t="str">
            <v>Инструменты</v>
          </cell>
          <cell r="D6275" t="str">
            <v>напильник кругл.</v>
          </cell>
          <cell r="E6275">
            <v>1</v>
          </cell>
          <cell r="F6275">
            <v>410.71</v>
          </cell>
          <cell r="G6275">
            <v>10</v>
          </cell>
          <cell r="H6275">
            <v>1785.71</v>
          </cell>
          <cell r="I6275">
            <v>0</v>
          </cell>
          <cell r="J6275">
            <v>0</v>
          </cell>
          <cell r="K6275">
            <v>11</v>
          </cell>
          <cell r="L6275">
            <v>2196.42</v>
          </cell>
          <cell r="M6275" t="str">
            <v>ДТ</v>
          </cell>
        </row>
        <row r="6276">
          <cell r="A6276">
            <v>1314040987</v>
          </cell>
          <cell r="B6276">
            <v>131404</v>
          </cell>
          <cell r="C6276" t="str">
            <v>Инструменты</v>
          </cell>
          <cell r="D6276" t="str">
            <v>напильник плоский</v>
          </cell>
          <cell r="E6276">
            <v>74</v>
          </cell>
          <cell r="F6276">
            <v>15377.64</v>
          </cell>
          <cell r="G6276">
            <v>10</v>
          </cell>
          <cell r="H6276">
            <v>1339.29</v>
          </cell>
          <cell r="I6276">
            <v>1</v>
          </cell>
          <cell r="J6276">
            <v>489.45</v>
          </cell>
          <cell r="K6276">
            <v>83</v>
          </cell>
          <cell r="L6276">
            <v>16227.48</v>
          </cell>
          <cell r="M6276" t="str">
            <v>ДТ</v>
          </cell>
        </row>
        <row r="6277">
          <cell r="A6277">
            <v>1314040991</v>
          </cell>
          <cell r="B6277">
            <v>131404</v>
          </cell>
          <cell r="C6277" t="str">
            <v>Инструменты</v>
          </cell>
          <cell r="D6277" t="str">
            <v>напильник треугольн.</v>
          </cell>
          <cell r="E6277">
            <v>0</v>
          </cell>
          <cell r="F6277">
            <v>0</v>
          </cell>
          <cell r="G6277">
            <v>10</v>
          </cell>
          <cell r="H6277">
            <v>1517.86</v>
          </cell>
          <cell r="I6277">
            <v>0</v>
          </cell>
          <cell r="J6277">
            <v>0</v>
          </cell>
          <cell r="K6277">
            <v>10</v>
          </cell>
          <cell r="L6277">
            <v>1517.86</v>
          </cell>
          <cell r="M6277" t="str">
            <v>ДТ</v>
          </cell>
        </row>
        <row r="6278">
          <cell r="A6278">
            <v>1314041015</v>
          </cell>
          <cell r="B6278">
            <v>131404</v>
          </cell>
          <cell r="C6278" t="str">
            <v>Инструменты</v>
          </cell>
          <cell r="D6278" t="str">
            <v>Ножницы</v>
          </cell>
          <cell r="E6278">
            <v>2</v>
          </cell>
          <cell r="F6278">
            <v>2400</v>
          </cell>
          <cell r="G6278">
            <v>0</v>
          </cell>
          <cell r="H6278">
            <v>0</v>
          </cell>
          <cell r="I6278">
            <v>0</v>
          </cell>
          <cell r="J6278">
            <v>0</v>
          </cell>
          <cell r="K6278">
            <v>2</v>
          </cell>
          <cell r="L6278">
            <v>2400</v>
          </cell>
        </row>
        <row r="6279">
          <cell r="A6279">
            <v>1314041016</v>
          </cell>
          <cell r="B6279">
            <v>131404</v>
          </cell>
          <cell r="C6279" t="str">
            <v>Инструменты</v>
          </cell>
          <cell r="D6279" t="str">
            <v>НОЖНИЦЫ ПО МЕТАЛ. 318-97</v>
          </cell>
          <cell r="E6279">
            <v>5</v>
          </cell>
          <cell r="F6279">
            <v>2249.66</v>
          </cell>
          <cell r="G6279">
            <v>0</v>
          </cell>
          <cell r="H6279">
            <v>0</v>
          </cell>
          <cell r="I6279">
            <v>0</v>
          </cell>
          <cell r="J6279">
            <v>0</v>
          </cell>
          <cell r="K6279">
            <v>5</v>
          </cell>
          <cell r="L6279">
            <v>2249.66</v>
          </cell>
        </row>
        <row r="6280">
          <cell r="A6280">
            <v>1314041024</v>
          </cell>
          <cell r="B6280">
            <v>131404</v>
          </cell>
          <cell r="C6280" t="str">
            <v>Инструменты</v>
          </cell>
          <cell r="D6280" t="str">
            <v>Ножовка металл.300мм.</v>
          </cell>
          <cell r="E6280">
            <v>11</v>
          </cell>
          <cell r="F6280">
            <v>2869.56</v>
          </cell>
          <cell r="G6280">
            <v>0</v>
          </cell>
          <cell r="H6280">
            <v>0</v>
          </cell>
          <cell r="I6280">
            <v>0</v>
          </cell>
          <cell r="J6280">
            <v>0</v>
          </cell>
          <cell r="K6280">
            <v>11</v>
          </cell>
          <cell r="L6280">
            <v>2869.56</v>
          </cell>
        </row>
        <row r="6281">
          <cell r="A6281">
            <v>1314041026</v>
          </cell>
          <cell r="B6281">
            <v>131404</v>
          </cell>
          <cell r="C6281" t="str">
            <v>Инструменты</v>
          </cell>
          <cell r="D6281" t="str">
            <v>НОЖОВКА 500 мм</v>
          </cell>
          <cell r="E6281">
            <v>2</v>
          </cell>
          <cell r="F6281">
            <v>1315.79</v>
          </cell>
          <cell r="G6281">
            <v>0</v>
          </cell>
          <cell r="H6281">
            <v>0</v>
          </cell>
          <cell r="I6281">
            <v>0</v>
          </cell>
          <cell r="J6281">
            <v>0</v>
          </cell>
          <cell r="K6281">
            <v>2</v>
          </cell>
          <cell r="L6281">
            <v>1315.79</v>
          </cell>
        </row>
        <row r="6282">
          <cell r="A6282">
            <v>1314041027</v>
          </cell>
          <cell r="B6282">
            <v>131404</v>
          </cell>
          <cell r="C6282" t="str">
            <v>Инструменты</v>
          </cell>
          <cell r="D6282" t="str">
            <v>ножовка по дереву</v>
          </cell>
          <cell r="E6282">
            <v>17</v>
          </cell>
          <cell r="F6282">
            <v>11077.37</v>
          </cell>
          <cell r="G6282">
            <v>5</v>
          </cell>
          <cell r="H6282">
            <v>2397.3200000000002</v>
          </cell>
          <cell r="I6282">
            <v>1</v>
          </cell>
          <cell r="J6282">
            <v>538.49</v>
          </cell>
          <cell r="K6282">
            <v>21</v>
          </cell>
          <cell r="L6282">
            <v>12936.2</v>
          </cell>
        </row>
        <row r="6283">
          <cell r="A6283">
            <v>1314041032</v>
          </cell>
          <cell r="B6283">
            <v>131404</v>
          </cell>
          <cell r="C6283" t="str">
            <v>Инструменты</v>
          </cell>
          <cell r="D6283" t="str">
            <v>ножовка по мет.</v>
          </cell>
          <cell r="E6283">
            <v>10</v>
          </cell>
          <cell r="F6283">
            <v>7410.72</v>
          </cell>
          <cell r="G6283">
            <v>0</v>
          </cell>
          <cell r="H6283">
            <v>0</v>
          </cell>
          <cell r="I6283">
            <v>1</v>
          </cell>
          <cell r="J6283">
            <v>187.5</v>
          </cell>
          <cell r="K6283">
            <v>9</v>
          </cell>
          <cell r="L6283">
            <v>7223.22</v>
          </cell>
        </row>
        <row r="6284">
          <cell r="A6284">
            <v>1314041034</v>
          </cell>
          <cell r="B6284">
            <v>131404</v>
          </cell>
          <cell r="C6284" t="str">
            <v>Инструменты</v>
          </cell>
          <cell r="D6284" t="str">
            <v>Ножовка по металлу 300мм. с дерев. ручкой</v>
          </cell>
          <cell r="E6284">
            <v>2</v>
          </cell>
          <cell r="F6284">
            <v>971.43</v>
          </cell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2</v>
          </cell>
          <cell r="L6284">
            <v>971.43</v>
          </cell>
        </row>
        <row r="6285">
          <cell r="A6285">
            <v>1314041073</v>
          </cell>
          <cell r="B6285">
            <v>131404</v>
          </cell>
          <cell r="C6285" t="str">
            <v>Инструменты</v>
          </cell>
          <cell r="D6285" t="str">
            <v>отвертка</v>
          </cell>
          <cell r="E6285">
            <v>6</v>
          </cell>
          <cell r="F6285">
            <v>1138.3800000000001</v>
          </cell>
          <cell r="G6285">
            <v>6</v>
          </cell>
          <cell r="H6285">
            <v>803.57</v>
          </cell>
          <cell r="I6285">
            <v>2</v>
          </cell>
          <cell r="J6285">
            <v>327.11</v>
          </cell>
          <cell r="K6285">
            <v>10</v>
          </cell>
          <cell r="L6285">
            <v>1614.84</v>
          </cell>
        </row>
        <row r="6286">
          <cell r="A6286">
            <v>1314041077</v>
          </cell>
          <cell r="B6286">
            <v>131404</v>
          </cell>
          <cell r="C6286" t="str">
            <v>Инструменты</v>
          </cell>
          <cell r="D6286" t="str">
            <v>Отвертка фигурная (съемная)</v>
          </cell>
          <cell r="E6286">
            <v>5</v>
          </cell>
          <cell r="F6286">
            <v>3000</v>
          </cell>
          <cell r="G6286">
            <v>6</v>
          </cell>
          <cell r="H6286">
            <v>1173.21</v>
          </cell>
          <cell r="I6286">
            <v>0</v>
          </cell>
          <cell r="J6286">
            <v>0</v>
          </cell>
          <cell r="K6286">
            <v>11</v>
          </cell>
          <cell r="L6286">
            <v>4173.21</v>
          </cell>
        </row>
        <row r="6287">
          <cell r="A6287">
            <v>1314041139</v>
          </cell>
          <cell r="B6287">
            <v>131404</v>
          </cell>
          <cell r="C6287" t="str">
            <v>Инструменты</v>
          </cell>
          <cell r="D6287" t="str">
            <v>Перфаратор Bosch шт. 28448-28</v>
          </cell>
          <cell r="E6287">
            <v>1</v>
          </cell>
          <cell r="F6287">
            <v>28448.28</v>
          </cell>
          <cell r="G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1</v>
          </cell>
          <cell r="L6287">
            <v>28448.28</v>
          </cell>
        </row>
        <row r="6288">
          <cell r="A6288">
            <v>1314041140</v>
          </cell>
          <cell r="B6288">
            <v>131404</v>
          </cell>
          <cell r="C6288" t="str">
            <v>Инструменты</v>
          </cell>
          <cell r="D6288" t="str">
            <v>Перфоратор 35344-83</v>
          </cell>
          <cell r="E6288">
            <v>1</v>
          </cell>
          <cell r="F6288">
            <v>20478.259999999998</v>
          </cell>
          <cell r="G6288">
            <v>1</v>
          </cell>
          <cell r="H6288">
            <v>12405.36</v>
          </cell>
          <cell r="I6288">
            <v>0</v>
          </cell>
          <cell r="J6288">
            <v>0</v>
          </cell>
          <cell r="K6288">
            <v>2</v>
          </cell>
          <cell r="L6288">
            <v>32883.620000000003</v>
          </cell>
        </row>
        <row r="6289">
          <cell r="A6289">
            <v>1314041180</v>
          </cell>
          <cell r="B6289">
            <v>131404</v>
          </cell>
          <cell r="C6289" t="str">
            <v>Инструменты</v>
          </cell>
          <cell r="D6289" t="str">
            <v>пикнометр для жидкостей ПЖ2 100</v>
          </cell>
          <cell r="E6289">
            <v>3</v>
          </cell>
          <cell r="F6289">
            <v>676.02</v>
          </cell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3</v>
          </cell>
          <cell r="L6289">
            <v>676.02</v>
          </cell>
        </row>
        <row r="6290">
          <cell r="A6290">
            <v>1314041181</v>
          </cell>
          <cell r="B6290">
            <v>131404</v>
          </cell>
          <cell r="C6290" t="str">
            <v>Инструменты</v>
          </cell>
          <cell r="D6290" t="str">
            <v>пикнометр для твердых мат. 50мл</v>
          </cell>
          <cell r="E6290">
            <v>3</v>
          </cell>
          <cell r="F6290">
            <v>3109.73</v>
          </cell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3</v>
          </cell>
          <cell r="L6290">
            <v>3109.73</v>
          </cell>
        </row>
        <row r="6291">
          <cell r="A6291">
            <v>1314041186</v>
          </cell>
          <cell r="B6291">
            <v>131404</v>
          </cell>
          <cell r="C6291" t="str">
            <v>Инструменты</v>
          </cell>
          <cell r="D6291" t="str">
            <v>Пистолет д/герметика</v>
          </cell>
          <cell r="E6291">
            <v>1</v>
          </cell>
          <cell r="F6291">
            <v>312.5</v>
          </cell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1</v>
          </cell>
          <cell r="L6291">
            <v>312.5</v>
          </cell>
        </row>
        <row r="6292">
          <cell r="A6292">
            <v>1314041187</v>
          </cell>
          <cell r="B6292">
            <v>131404</v>
          </cell>
          <cell r="C6292" t="str">
            <v>Инструменты</v>
          </cell>
          <cell r="D6292" t="str">
            <v>ПИСТОЛЕТ МОНТ,ПЦ-84</v>
          </cell>
          <cell r="E6292">
            <v>1</v>
          </cell>
          <cell r="F6292">
            <v>17500</v>
          </cell>
          <cell r="G6292">
            <v>0</v>
          </cell>
          <cell r="H6292">
            <v>0</v>
          </cell>
          <cell r="I6292">
            <v>0</v>
          </cell>
          <cell r="J6292">
            <v>0</v>
          </cell>
          <cell r="K6292">
            <v>1</v>
          </cell>
          <cell r="L6292">
            <v>17500</v>
          </cell>
        </row>
        <row r="6293">
          <cell r="A6293">
            <v>1314041194</v>
          </cell>
          <cell r="B6293">
            <v>131404</v>
          </cell>
          <cell r="C6293" t="str">
            <v>Инструменты</v>
          </cell>
          <cell r="D6293" t="str">
            <v>Плашка круглая</v>
          </cell>
          <cell r="E6293">
            <v>5</v>
          </cell>
          <cell r="F6293">
            <v>535.71</v>
          </cell>
          <cell r="G6293">
            <v>0</v>
          </cell>
          <cell r="H6293">
            <v>0</v>
          </cell>
          <cell r="I6293">
            <v>0</v>
          </cell>
          <cell r="J6293">
            <v>0</v>
          </cell>
          <cell r="K6293">
            <v>5</v>
          </cell>
          <cell r="L6293">
            <v>535.71</v>
          </cell>
        </row>
        <row r="6294">
          <cell r="A6294">
            <v>1314041203</v>
          </cell>
          <cell r="B6294">
            <v>131404</v>
          </cell>
          <cell r="C6294" t="str">
            <v>Инструменты</v>
          </cell>
          <cell r="D6294" t="str">
            <v>Плиткорез шт. 8189-66</v>
          </cell>
          <cell r="E6294">
            <v>1</v>
          </cell>
          <cell r="F6294">
            <v>8189.66</v>
          </cell>
          <cell r="G6294">
            <v>0</v>
          </cell>
          <cell r="H6294">
            <v>0</v>
          </cell>
          <cell r="I6294">
            <v>0</v>
          </cell>
          <cell r="J6294">
            <v>0</v>
          </cell>
          <cell r="K6294">
            <v>1</v>
          </cell>
          <cell r="L6294">
            <v>8189.66</v>
          </cell>
        </row>
        <row r="6295">
          <cell r="A6295">
            <v>1314041206</v>
          </cell>
          <cell r="B6295">
            <v>131404</v>
          </cell>
          <cell r="C6295" t="str">
            <v>Инструменты</v>
          </cell>
          <cell r="D6295" t="str">
            <v>Плоскогубцы</v>
          </cell>
          <cell r="E6295">
            <v>0</v>
          </cell>
          <cell r="F6295">
            <v>0</v>
          </cell>
          <cell r="G6295">
            <v>3</v>
          </cell>
          <cell r="H6295">
            <v>1202.68</v>
          </cell>
          <cell r="I6295">
            <v>3</v>
          </cell>
          <cell r="J6295">
            <v>1202.68</v>
          </cell>
          <cell r="K6295">
            <v>0</v>
          </cell>
          <cell r="L6295">
            <v>0</v>
          </cell>
        </row>
        <row r="6296">
          <cell r="A6296">
            <v>1314041209</v>
          </cell>
          <cell r="B6296">
            <v>131404</v>
          </cell>
          <cell r="C6296" t="str">
            <v>Инструменты</v>
          </cell>
          <cell r="D6296" t="str">
            <v>плоскогубцы комбин.</v>
          </cell>
          <cell r="E6296">
            <v>2</v>
          </cell>
          <cell r="F6296">
            <v>884.95</v>
          </cell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2</v>
          </cell>
          <cell r="L6296">
            <v>884.95</v>
          </cell>
        </row>
        <row r="6297">
          <cell r="A6297">
            <v>1314041302</v>
          </cell>
          <cell r="B6297">
            <v>131404</v>
          </cell>
          <cell r="C6297" t="str">
            <v>Инструменты</v>
          </cell>
          <cell r="D6297" t="str">
            <v>Редуктор кислородный</v>
          </cell>
          <cell r="E6297">
            <v>3</v>
          </cell>
          <cell r="F6297">
            <v>16855.75</v>
          </cell>
          <cell r="G6297">
            <v>0</v>
          </cell>
          <cell r="H6297">
            <v>0</v>
          </cell>
          <cell r="I6297">
            <v>0</v>
          </cell>
          <cell r="J6297">
            <v>0</v>
          </cell>
          <cell r="K6297">
            <v>3</v>
          </cell>
          <cell r="L6297">
            <v>16855.75</v>
          </cell>
        </row>
        <row r="6298">
          <cell r="A6298">
            <v>1314041308</v>
          </cell>
          <cell r="B6298">
            <v>131404</v>
          </cell>
          <cell r="C6298" t="str">
            <v>Инструменты</v>
          </cell>
          <cell r="D6298" t="str">
            <v>редуктор пропан.</v>
          </cell>
          <cell r="E6298">
            <v>14</v>
          </cell>
          <cell r="F6298">
            <v>52932.99</v>
          </cell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14</v>
          </cell>
          <cell r="L6298">
            <v>52932.99</v>
          </cell>
        </row>
        <row r="6299">
          <cell r="A6299">
            <v>1314041315</v>
          </cell>
          <cell r="B6299">
            <v>131404</v>
          </cell>
          <cell r="C6299" t="str">
            <v>Инструменты</v>
          </cell>
          <cell r="D6299" t="str">
            <v>резак</v>
          </cell>
          <cell r="E6299">
            <v>3</v>
          </cell>
          <cell r="F6299">
            <v>3234</v>
          </cell>
          <cell r="G6299">
            <v>0</v>
          </cell>
          <cell r="H6299">
            <v>0</v>
          </cell>
          <cell r="I6299">
            <v>0</v>
          </cell>
          <cell r="J6299">
            <v>0</v>
          </cell>
          <cell r="K6299">
            <v>3</v>
          </cell>
          <cell r="L6299">
            <v>3234</v>
          </cell>
        </row>
        <row r="6300">
          <cell r="A6300">
            <v>1314041316</v>
          </cell>
          <cell r="B6300">
            <v>131404</v>
          </cell>
          <cell r="C6300" t="str">
            <v>Инструменты</v>
          </cell>
          <cell r="D6300" t="str">
            <v>резак бензореза</v>
          </cell>
          <cell r="E6300">
            <v>4</v>
          </cell>
          <cell r="F6300">
            <v>43387.72</v>
          </cell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4</v>
          </cell>
          <cell r="L6300">
            <v>43387.72</v>
          </cell>
        </row>
        <row r="6301">
          <cell r="A6301">
            <v>1314041317</v>
          </cell>
          <cell r="B6301">
            <v>131404</v>
          </cell>
          <cell r="C6301" t="str">
            <v>Инструменты</v>
          </cell>
          <cell r="D6301" t="str">
            <v>резак керосинареза</v>
          </cell>
          <cell r="E6301">
            <v>18</v>
          </cell>
          <cell r="F6301">
            <v>142200</v>
          </cell>
          <cell r="G6301">
            <v>0</v>
          </cell>
          <cell r="H6301">
            <v>0</v>
          </cell>
          <cell r="I6301">
            <v>0</v>
          </cell>
          <cell r="J6301">
            <v>0</v>
          </cell>
          <cell r="K6301">
            <v>18</v>
          </cell>
          <cell r="L6301">
            <v>142200</v>
          </cell>
        </row>
        <row r="6302">
          <cell r="A6302">
            <v>1314041323</v>
          </cell>
          <cell r="B6302">
            <v>131404</v>
          </cell>
          <cell r="C6302" t="str">
            <v>Инструменты</v>
          </cell>
          <cell r="D6302" t="str">
            <v>резец отрезной 25*16 ВК8</v>
          </cell>
          <cell r="E6302">
            <v>104</v>
          </cell>
          <cell r="F6302">
            <v>19221.439999999999</v>
          </cell>
          <cell r="G6302">
            <v>0</v>
          </cell>
          <cell r="H6302">
            <v>0</v>
          </cell>
          <cell r="I6302">
            <v>3</v>
          </cell>
          <cell r="J6302">
            <v>554.46</v>
          </cell>
          <cell r="K6302">
            <v>101</v>
          </cell>
          <cell r="L6302">
            <v>18666.98</v>
          </cell>
        </row>
        <row r="6303">
          <cell r="A6303">
            <v>1314041326</v>
          </cell>
          <cell r="B6303">
            <v>131404</v>
          </cell>
          <cell r="C6303" t="str">
            <v>Инструменты</v>
          </cell>
          <cell r="D6303" t="str">
            <v>резец проходной отогнутый 25*16 ВК8</v>
          </cell>
          <cell r="E6303">
            <v>112</v>
          </cell>
          <cell r="F6303">
            <v>29100.01</v>
          </cell>
          <cell r="G6303">
            <v>0</v>
          </cell>
          <cell r="H6303">
            <v>0</v>
          </cell>
          <cell r="I6303">
            <v>3</v>
          </cell>
          <cell r="J6303">
            <v>779.46</v>
          </cell>
          <cell r="K6303">
            <v>109</v>
          </cell>
          <cell r="L6303">
            <v>28320.55</v>
          </cell>
        </row>
        <row r="6304">
          <cell r="A6304">
            <v>1314041354</v>
          </cell>
          <cell r="B6304">
            <v>131404</v>
          </cell>
          <cell r="C6304" t="str">
            <v>Инструменты</v>
          </cell>
          <cell r="D6304" t="str">
            <v>РУБАНОК N 1136</v>
          </cell>
          <cell r="E6304">
            <v>12</v>
          </cell>
          <cell r="F6304">
            <v>626.76</v>
          </cell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12</v>
          </cell>
          <cell r="L6304">
            <v>626.76</v>
          </cell>
        </row>
        <row r="6305">
          <cell r="A6305">
            <v>1314041387</v>
          </cell>
          <cell r="B6305">
            <v>131404</v>
          </cell>
          <cell r="C6305" t="str">
            <v>Инструменты</v>
          </cell>
          <cell r="D6305" t="str">
            <v>рулетка 5 м</v>
          </cell>
          <cell r="E6305">
            <v>28</v>
          </cell>
          <cell r="F6305">
            <v>7100</v>
          </cell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28</v>
          </cell>
          <cell r="L6305">
            <v>7100</v>
          </cell>
        </row>
        <row r="6306">
          <cell r="A6306">
            <v>1314041427</v>
          </cell>
          <cell r="B6306">
            <v>131404</v>
          </cell>
          <cell r="C6306" t="str">
            <v>Инструменты</v>
          </cell>
          <cell r="D6306" t="str">
            <v>Сверло 10 мм</v>
          </cell>
          <cell r="E6306">
            <v>5</v>
          </cell>
          <cell r="F6306">
            <v>1026.79</v>
          </cell>
          <cell r="G6306">
            <v>5</v>
          </cell>
          <cell r="H6306">
            <v>669.64</v>
          </cell>
          <cell r="I6306">
            <v>0</v>
          </cell>
          <cell r="J6306">
            <v>0</v>
          </cell>
          <cell r="K6306">
            <v>10</v>
          </cell>
          <cell r="L6306">
            <v>1696.43</v>
          </cell>
        </row>
        <row r="6307">
          <cell r="A6307">
            <v>1314041428</v>
          </cell>
          <cell r="B6307">
            <v>131404</v>
          </cell>
          <cell r="C6307" t="str">
            <v>Инструменты</v>
          </cell>
          <cell r="D6307" t="str">
            <v>сверло д 8.0</v>
          </cell>
          <cell r="E6307">
            <v>10</v>
          </cell>
          <cell r="F6307">
            <v>848.21</v>
          </cell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10</v>
          </cell>
          <cell r="L6307">
            <v>848.21</v>
          </cell>
        </row>
        <row r="6308">
          <cell r="A6308">
            <v>1314041429</v>
          </cell>
          <cell r="B6308">
            <v>131404</v>
          </cell>
          <cell r="C6308" t="str">
            <v>Инструменты</v>
          </cell>
          <cell r="D6308" t="str">
            <v>сверло д 9.0</v>
          </cell>
          <cell r="E6308">
            <v>9</v>
          </cell>
          <cell r="F6308">
            <v>1526.79</v>
          </cell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9</v>
          </cell>
          <cell r="L6308">
            <v>1526.79</v>
          </cell>
        </row>
        <row r="6309">
          <cell r="A6309">
            <v>1314041430</v>
          </cell>
          <cell r="B6309">
            <v>131404</v>
          </cell>
          <cell r="C6309" t="str">
            <v>Инструменты</v>
          </cell>
          <cell r="D6309" t="str">
            <v>сверло д.7,0 мм</v>
          </cell>
          <cell r="E6309">
            <v>10</v>
          </cell>
          <cell r="F6309">
            <v>982.14</v>
          </cell>
          <cell r="G6309">
            <v>5</v>
          </cell>
          <cell r="H6309">
            <v>401.79</v>
          </cell>
          <cell r="I6309">
            <v>0</v>
          </cell>
          <cell r="J6309">
            <v>0</v>
          </cell>
          <cell r="K6309">
            <v>15</v>
          </cell>
          <cell r="L6309">
            <v>1383.93</v>
          </cell>
        </row>
        <row r="6310">
          <cell r="A6310">
            <v>1314041436</v>
          </cell>
          <cell r="B6310">
            <v>131404</v>
          </cell>
          <cell r="C6310" t="str">
            <v>Инструменты</v>
          </cell>
          <cell r="D6310" t="str">
            <v>Сверло ц/х 6,70</v>
          </cell>
          <cell r="E6310">
            <v>10</v>
          </cell>
          <cell r="F6310">
            <v>321.43</v>
          </cell>
          <cell r="G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10</v>
          </cell>
          <cell r="L6310">
            <v>321.43</v>
          </cell>
        </row>
        <row r="6311">
          <cell r="A6311">
            <v>1314041534</v>
          </cell>
          <cell r="B6311">
            <v>131404</v>
          </cell>
          <cell r="C6311" t="str">
            <v>Инструменты</v>
          </cell>
          <cell r="D6311" t="str">
            <v>Станок сверлильный</v>
          </cell>
          <cell r="E6311">
            <v>2</v>
          </cell>
          <cell r="F6311">
            <v>49498.25</v>
          </cell>
          <cell r="G6311">
            <v>0</v>
          </cell>
          <cell r="H6311">
            <v>0</v>
          </cell>
          <cell r="I6311">
            <v>0</v>
          </cell>
          <cell r="J6311">
            <v>0</v>
          </cell>
          <cell r="K6311">
            <v>2</v>
          </cell>
          <cell r="L6311">
            <v>49498.25</v>
          </cell>
        </row>
        <row r="6312">
          <cell r="A6312">
            <v>1314041544</v>
          </cell>
          <cell r="B6312">
            <v>131404</v>
          </cell>
          <cell r="C6312" t="str">
            <v>Инструменты</v>
          </cell>
          <cell r="D6312" t="str">
            <v>Стеклорез</v>
          </cell>
          <cell r="E6312">
            <v>12</v>
          </cell>
          <cell r="F6312">
            <v>4569.28</v>
          </cell>
          <cell r="G6312">
            <v>0</v>
          </cell>
          <cell r="H6312">
            <v>0</v>
          </cell>
          <cell r="I6312">
            <v>0</v>
          </cell>
          <cell r="J6312">
            <v>0</v>
          </cell>
          <cell r="K6312">
            <v>12</v>
          </cell>
          <cell r="L6312">
            <v>4569.28</v>
          </cell>
        </row>
        <row r="6313">
          <cell r="A6313">
            <v>1314041547</v>
          </cell>
          <cell r="B6313">
            <v>131404</v>
          </cell>
          <cell r="C6313" t="str">
            <v>Инструменты</v>
          </cell>
          <cell r="D6313" t="str">
            <v>Стеклорез роликовый</v>
          </cell>
          <cell r="E6313">
            <v>2</v>
          </cell>
          <cell r="F6313">
            <v>445.61</v>
          </cell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2</v>
          </cell>
          <cell r="L6313">
            <v>445.61</v>
          </cell>
        </row>
        <row r="6314">
          <cell r="A6314">
            <v>1314041613</v>
          </cell>
          <cell r="B6314">
            <v>131404</v>
          </cell>
          <cell r="C6314" t="str">
            <v>Инструменты</v>
          </cell>
          <cell r="D6314" t="str">
            <v>Таль ручная шестеренная</v>
          </cell>
          <cell r="E6314">
            <v>2</v>
          </cell>
          <cell r="F6314">
            <v>44053.71</v>
          </cell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2</v>
          </cell>
          <cell r="L6314">
            <v>44053.71</v>
          </cell>
        </row>
        <row r="6315">
          <cell r="A6315">
            <v>1314041614</v>
          </cell>
          <cell r="B6315">
            <v>131404</v>
          </cell>
          <cell r="C6315" t="str">
            <v>Инструменты</v>
          </cell>
          <cell r="D6315" t="str">
            <v>Таль цепная 2,5м</v>
          </cell>
          <cell r="E6315">
            <v>1</v>
          </cell>
          <cell r="F6315">
            <v>13698.23</v>
          </cell>
          <cell r="G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1</v>
          </cell>
          <cell r="L6315">
            <v>13698.23</v>
          </cell>
        </row>
        <row r="6316">
          <cell r="A6316">
            <v>1314041641</v>
          </cell>
          <cell r="B6316">
            <v>131404</v>
          </cell>
          <cell r="C6316" t="str">
            <v>Инструменты</v>
          </cell>
          <cell r="D6316" t="str">
            <v>термометр</v>
          </cell>
          <cell r="E6316">
            <v>5</v>
          </cell>
          <cell r="F6316">
            <v>1391.3</v>
          </cell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5</v>
          </cell>
          <cell r="L6316">
            <v>1391.3</v>
          </cell>
        </row>
        <row r="6317">
          <cell r="A6317">
            <v>1314041642</v>
          </cell>
          <cell r="B6317">
            <v>131404</v>
          </cell>
          <cell r="C6317" t="str">
            <v>Инструменты</v>
          </cell>
          <cell r="D6317" t="str">
            <v>терморегулятор</v>
          </cell>
          <cell r="E6317">
            <v>1</v>
          </cell>
          <cell r="F6317">
            <v>27826.080000000002</v>
          </cell>
          <cell r="G6317">
            <v>0</v>
          </cell>
          <cell r="H6317">
            <v>0</v>
          </cell>
          <cell r="I6317">
            <v>0</v>
          </cell>
          <cell r="J6317">
            <v>0</v>
          </cell>
          <cell r="K6317">
            <v>1</v>
          </cell>
          <cell r="L6317">
            <v>27826.080000000002</v>
          </cell>
        </row>
        <row r="6318">
          <cell r="A6318">
            <v>1314041643</v>
          </cell>
          <cell r="B6318">
            <v>131404</v>
          </cell>
          <cell r="C6318" t="str">
            <v>Инструменты</v>
          </cell>
          <cell r="D6318" t="str">
            <v>терморегулятор ТПП 68000,0</v>
          </cell>
          <cell r="E6318">
            <v>1</v>
          </cell>
          <cell r="F6318">
            <v>68000</v>
          </cell>
          <cell r="G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1</v>
          </cell>
          <cell r="L6318">
            <v>68000</v>
          </cell>
        </row>
        <row r="6319">
          <cell r="A6319">
            <v>1314041660</v>
          </cell>
          <cell r="B6319">
            <v>131404</v>
          </cell>
          <cell r="C6319" t="str">
            <v>Инструменты</v>
          </cell>
          <cell r="D6319" t="str">
            <v>тиски слесарные с поворот.мех.</v>
          </cell>
          <cell r="E6319">
            <v>1</v>
          </cell>
          <cell r="F6319">
            <v>6000</v>
          </cell>
          <cell r="G6319">
            <v>0</v>
          </cell>
          <cell r="H6319">
            <v>0</v>
          </cell>
          <cell r="I6319">
            <v>0</v>
          </cell>
          <cell r="J6319">
            <v>0</v>
          </cell>
          <cell r="K6319">
            <v>1</v>
          </cell>
          <cell r="L6319">
            <v>6000</v>
          </cell>
        </row>
        <row r="6320">
          <cell r="A6320">
            <v>1314041663</v>
          </cell>
          <cell r="B6320">
            <v>131404</v>
          </cell>
          <cell r="C6320" t="str">
            <v>Инструменты</v>
          </cell>
          <cell r="D6320" t="str">
            <v>топор</v>
          </cell>
          <cell r="E6320">
            <v>8</v>
          </cell>
          <cell r="F6320">
            <v>9026.49</v>
          </cell>
          <cell r="G6320">
            <v>2</v>
          </cell>
          <cell r="H6320">
            <v>1542.86</v>
          </cell>
          <cell r="I6320">
            <v>0</v>
          </cell>
          <cell r="J6320">
            <v>0</v>
          </cell>
          <cell r="K6320">
            <v>10</v>
          </cell>
          <cell r="L6320">
            <v>10569.35</v>
          </cell>
        </row>
        <row r="6321">
          <cell r="A6321">
            <v>1314041743</v>
          </cell>
          <cell r="B6321">
            <v>131404</v>
          </cell>
          <cell r="C6321" t="str">
            <v>Инструменты</v>
          </cell>
          <cell r="D6321" t="str">
            <v>Фреза концевая к/х 14</v>
          </cell>
          <cell r="E6321">
            <v>5</v>
          </cell>
          <cell r="F6321">
            <v>3022.32</v>
          </cell>
          <cell r="G6321">
            <v>0</v>
          </cell>
          <cell r="H6321">
            <v>0</v>
          </cell>
          <cell r="I6321">
            <v>0</v>
          </cell>
          <cell r="J6321">
            <v>0</v>
          </cell>
          <cell r="K6321">
            <v>5</v>
          </cell>
          <cell r="L6321">
            <v>3022.32</v>
          </cell>
        </row>
        <row r="6322">
          <cell r="A6322">
            <v>1314041766</v>
          </cell>
          <cell r="B6322">
            <v>131404</v>
          </cell>
          <cell r="C6322" t="str">
            <v>Инструменты</v>
          </cell>
          <cell r="D6322" t="str">
            <v>Циркуляционный насос Wilo-PH-123E</v>
          </cell>
          <cell r="E6322">
            <v>1</v>
          </cell>
          <cell r="F6322">
            <v>22105.26</v>
          </cell>
          <cell r="G6322">
            <v>0</v>
          </cell>
          <cell r="H6322">
            <v>0</v>
          </cell>
          <cell r="I6322">
            <v>0</v>
          </cell>
          <cell r="J6322">
            <v>0</v>
          </cell>
          <cell r="K6322">
            <v>1</v>
          </cell>
          <cell r="L6322">
            <v>22105.26</v>
          </cell>
        </row>
        <row r="6323">
          <cell r="A6323">
            <v>1314041831</v>
          </cell>
          <cell r="B6323">
            <v>131404</v>
          </cell>
          <cell r="C6323" t="str">
            <v>Инструменты</v>
          </cell>
          <cell r="D6323" t="str">
            <v>Домкрат 5т</v>
          </cell>
          <cell r="E6323">
            <v>1</v>
          </cell>
          <cell r="F6323">
            <v>4464.29</v>
          </cell>
          <cell r="G6323">
            <v>1</v>
          </cell>
          <cell r="H6323">
            <v>2500</v>
          </cell>
          <cell r="I6323">
            <v>0</v>
          </cell>
          <cell r="J6323">
            <v>0</v>
          </cell>
          <cell r="K6323">
            <v>2</v>
          </cell>
          <cell r="L6323">
            <v>6964.29</v>
          </cell>
        </row>
        <row r="6324">
          <cell r="A6324">
            <v>1314041838</v>
          </cell>
          <cell r="B6324">
            <v>131404</v>
          </cell>
          <cell r="C6324" t="str">
            <v>Инструменты</v>
          </cell>
          <cell r="D6324" t="str">
            <v>Машина шлифовальная 12241-38</v>
          </cell>
          <cell r="E6324">
            <v>1</v>
          </cell>
          <cell r="F6324">
            <v>12241.38</v>
          </cell>
          <cell r="G6324">
            <v>0</v>
          </cell>
          <cell r="H6324">
            <v>0</v>
          </cell>
          <cell r="I6324">
            <v>0</v>
          </cell>
          <cell r="J6324">
            <v>0</v>
          </cell>
          <cell r="K6324">
            <v>1</v>
          </cell>
          <cell r="L6324">
            <v>12241.38</v>
          </cell>
        </row>
        <row r="6325">
          <cell r="A6325">
            <v>1314041842</v>
          </cell>
          <cell r="B6325">
            <v>131404</v>
          </cell>
          <cell r="C6325" t="str">
            <v>Инструменты</v>
          </cell>
          <cell r="D6325" t="str">
            <v>шприц рычажно-плунжерный</v>
          </cell>
          <cell r="E6325">
            <v>0</v>
          </cell>
          <cell r="F6325">
            <v>0</v>
          </cell>
          <cell r="G6325">
            <v>1</v>
          </cell>
          <cell r="H6325">
            <v>1065.18</v>
          </cell>
          <cell r="I6325">
            <v>0</v>
          </cell>
          <cell r="J6325">
            <v>0</v>
          </cell>
          <cell r="K6325">
            <v>1</v>
          </cell>
          <cell r="L6325">
            <v>1065.18</v>
          </cell>
        </row>
        <row r="6326">
          <cell r="A6326">
            <v>1314041844</v>
          </cell>
          <cell r="B6326">
            <v>131404</v>
          </cell>
          <cell r="C6326" t="str">
            <v>Инструменты</v>
          </cell>
          <cell r="D6326" t="str">
            <v>Штангенциркуль 125 мм</v>
          </cell>
          <cell r="E6326">
            <v>5</v>
          </cell>
          <cell r="F6326">
            <v>5120.54</v>
          </cell>
          <cell r="G6326">
            <v>0</v>
          </cell>
          <cell r="H6326">
            <v>0</v>
          </cell>
          <cell r="I6326">
            <v>2</v>
          </cell>
          <cell r="J6326">
            <v>2048.2199999999998</v>
          </cell>
          <cell r="K6326">
            <v>3</v>
          </cell>
          <cell r="L6326">
            <v>3072.32</v>
          </cell>
        </row>
        <row r="6327">
          <cell r="A6327">
            <v>1314041848</v>
          </cell>
          <cell r="B6327">
            <v>131404</v>
          </cell>
          <cell r="C6327" t="str">
            <v>Инструменты</v>
          </cell>
          <cell r="D6327" t="str">
            <v>Штангенциркуль 250 мм</v>
          </cell>
          <cell r="E6327">
            <v>3</v>
          </cell>
          <cell r="F6327">
            <v>13598.36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3</v>
          </cell>
          <cell r="L6327">
            <v>13598.36</v>
          </cell>
        </row>
        <row r="6328">
          <cell r="A6328">
            <v>1314041889</v>
          </cell>
          <cell r="B6328">
            <v>131404</v>
          </cell>
          <cell r="C6328" t="str">
            <v>Инструменты</v>
          </cell>
          <cell r="D6328" t="str">
            <v>Электрошлиф машинка Bosch шт. 35344-83</v>
          </cell>
          <cell r="E6328">
            <v>1</v>
          </cell>
          <cell r="F6328">
            <v>35344.83</v>
          </cell>
          <cell r="G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1</v>
          </cell>
          <cell r="L6328">
            <v>35344.83</v>
          </cell>
        </row>
        <row r="6329">
          <cell r="A6329">
            <v>1314042435</v>
          </cell>
          <cell r="B6329">
            <v>131404</v>
          </cell>
          <cell r="C6329" t="str">
            <v>Инструменты</v>
          </cell>
          <cell r="D6329" t="str">
            <v>22501217 Оптический прибор</v>
          </cell>
          <cell r="E6329">
            <v>5</v>
          </cell>
          <cell r="F6329">
            <v>309610.62</v>
          </cell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5</v>
          </cell>
          <cell r="L6329">
            <v>309610.62</v>
          </cell>
        </row>
        <row r="6330">
          <cell r="A6330">
            <v>1314042534</v>
          </cell>
          <cell r="B6330">
            <v>131404</v>
          </cell>
          <cell r="C6330" t="str">
            <v>Инструменты</v>
          </cell>
          <cell r="D6330" t="str">
            <v>Диск отрезной</v>
          </cell>
          <cell r="E6330">
            <v>12</v>
          </cell>
          <cell r="F6330">
            <v>3000</v>
          </cell>
          <cell r="G6330">
            <v>6</v>
          </cell>
          <cell r="H6330">
            <v>535.71</v>
          </cell>
          <cell r="I6330">
            <v>0</v>
          </cell>
          <cell r="J6330">
            <v>0</v>
          </cell>
          <cell r="K6330">
            <v>18</v>
          </cell>
          <cell r="L6330">
            <v>3535.71</v>
          </cell>
        </row>
        <row r="6331">
          <cell r="A6331">
            <v>1314042535</v>
          </cell>
          <cell r="B6331">
            <v>131404</v>
          </cell>
          <cell r="C6331" t="str">
            <v>Инструменты</v>
          </cell>
          <cell r="D6331" t="str">
            <v>Твердо сплавн.напайка</v>
          </cell>
          <cell r="E6331">
            <v>56</v>
          </cell>
          <cell r="F6331">
            <v>2989.47</v>
          </cell>
          <cell r="G6331">
            <v>0</v>
          </cell>
          <cell r="H6331">
            <v>0</v>
          </cell>
          <cell r="I6331">
            <v>0</v>
          </cell>
          <cell r="J6331">
            <v>0</v>
          </cell>
          <cell r="K6331">
            <v>56</v>
          </cell>
          <cell r="L6331">
            <v>2989.47</v>
          </cell>
        </row>
        <row r="6332">
          <cell r="A6332">
            <v>1314042538</v>
          </cell>
          <cell r="B6332">
            <v>131404</v>
          </cell>
          <cell r="C6332" t="str">
            <v>Инструменты</v>
          </cell>
          <cell r="D6332" t="str">
            <v>1P0545 Шиномер САТ</v>
          </cell>
          <cell r="E6332">
            <v>3</v>
          </cell>
          <cell r="F6332">
            <v>43805.31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3</v>
          </cell>
          <cell r="L6332">
            <v>43805.31</v>
          </cell>
        </row>
        <row r="6333">
          <cell r="A6333">
            <v>1314042541</v>
          </cell>
          <cell r="B6333">
            <v>131404</v>
          </cell>
          <cell r="C6333" t="str">
            <v>Инструменты</v>
          </cell>
          <cell r="D6333" t="str">
            <v>Ключ рожковый 32*36</v>
          </cell>
          <cell r="E6333">
            <v>4</v>
          </cell>
          <cell r="F6333">
            <v>2982.14</v>
          </cell>
          <cell r="G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4</v>
          </cell>
          <cell r="L6333">
            <v>2982.14</v>
          </cell>
        </row>
        <row r="6334">
          <cell r="A6334">
            <v>1314042552</v>
          </cell>
          <cell r="B6334">
            <v>131404</v>
          </cell>
          <cell r="C6334" t="str">
            <v>Инструменты</v>
          </cell>
          <cell r="D6334" t="str">
            <v>Шприц автомобильный</v>
          </cell>
          <cell r="E6334">
            <v>9</v>
          </cell>
          <cell r="F6334">
            <v>9089.89</v>
          </cell>
          <cell r="G6334">
            <v>0</v>
          </cell>
          <cell r="H6334">
            <v>0</v>
          </cell>
          <cell r="I6334">
            <v>1</v>
          </cell>
          <cell r="J6334">
            <v>1009.99</v>
          </cell>
          <cell r="K6334">
            <v>8</v>
          </cell>
          <cell r="L6334">
            <v>8079.9</v>
          </cell>
        </row>
        <row r="6335">
          <cell r="A6335">
            <v>1314042553</v>
          </cell>
          <cell r="B6335">
            <v>131404</v>
          </cell>
          <cell r="C6335" t="str">
            <v>Инструменты</v>
          </cell>
          <cell r="D6335" t="str">
            <v>домкрат 50 тн</v>
          </cell>
          <cell r="E6335">
            <v>0</v>
          </cell>
          <cell r="F6335">
            <v>0</v>
          </cell>
          <cell r="G6335">
            <v>6</v>
          </cell>
          <cell r="H6335">
            <v>326175</v>
          </cell>
          <cell r="I6335">
            <v>0</v>
          </cell>
          <cell r="J6335">
            <v>0</v>
          </cell>
          <cell r="K6335">
            <v>6</v>
          </cell>
          <cell r="L6335">
            <v>326175</v>
          </cell>
        </row>
        <row r="6336">
          <cell r="A6336">
            <v>1314042559</v>
          </cell>
          <cell r="B6336">
            <v>131404</v>
          </cell>
          <cell r="C6336" t="str">
            <v>Инструменты</v>
          </cell>
          <cell r="D6336" t="str">
            <v>Блок для заточки лезвий Alu Oxide</v>
          </cell>
          <cell r="E6336">
            <v>2</v>
          </cell>
          <cell r="F6336">
            <v>92983.02</v>
          </cell>
          <cell r="G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2</v>
          </cell>
          <cell r="L6336">
            <v>92983.02</v>
          </cell>
        </row>
        <row r="6337">
          <cell r="A6337">
            <v>1314042561</v>
          </cell>
          <cell r="B6337">
            <v>131404</v>
          </cell>
          <cell r="C6337" t="str">
            <v>Инструменты</v>
          </cell>
          <cell r="D6337" t="str">
            <v>блок ПР 112</v>
          </cell>
          <cell r="E6337">
            <v>5</v>
          </cell>
          <cell r="F6337">
            <v>3061.95</v>
          </cell>
          <cell r="G6337">
            <v>0</v>
          </cell>
          <cell r="H6337">
            <v>0</v>
          </cell>
          <cell r="I6337">
            <v>0</v>
          </cell>
          <cell r="J6337">
            <v>0</v>
          </cell>
          <cell r="K6337">
            <v>5</v>
          </cell>
          <cell r="L6337">
            <v>3061.95</v>
          </cell>
        </row>
        <row r="6338">
          <cell r="A6338">
            <v>1314042563</v>
          </cell>
          <cell r="B6338">
            <v>131404</v>
          </cell>
          <cell r="C6338" t="str">
            <v>Инструменты</v>
          </cell>
          <cell r="D6338" t="str">
            <v>Буксировочный трос из кевлара 300 тонн 10 метров</v>
          </cell>
          <cell r="E6338">
            <v>1</v>
          </cell>
          <cell r="F6338">
            <v>1213157.6499999999</v>
          </cell>
          <cell r="G6338">
            <v>0</v>
          </cell>
          <cell r="H6338">
            <v>0</v>
          </cell>
          <cell r="I6338">
            <v>0</v>
          </cell>
          <cell r="J6338">
            <v>0</v>
          </cell>
          <cell r="K6338">
            <v>1</v>
          </cell>
          <cell r="L6338">
            <v>1213157.6499999999</v>
          </cell>
        </row>
        <row r="6339">
          <cell r="A6339">
            <v>1314042564</v>
          </cell>
          <cell r="B6339">
            <v>131404</v>
          </cell>
          <cell r="C6339" t="str">
            <v>Инструменты</v>
          </cell>
          <cell r="D6339" t="str">
            <v>Пила</v>
          </cell>
          <cell r="E6339">
            <v>1</v>
          </cell>
          <cell r="F6339">
            <v>13628.32</v>
          </cell>
          <cell r="G6339">
            <v>0</v>
          </cell>
          <cell r="H6339">
            <v>0</v>
          </cell>
          <cell r="I6339">
            <v>0</v>
          </cell>
          <cell r="J6339">
            <v>0</v>
          </cell>
          <cell r="K6339">
            <v>1</v>
          </cell>
          <cell r="L6339">
            <v>13628.32</v>
          </cell>
        </row>
        <row r="6340">
          <cell r="A6340">
            <v>1314042566</v>
          </cell>
          <cell r="B6340">
            <v>131404</v>
          </cell>
          <cell r="C6340" t="str">
            <v>Инструменты</v>
          </cell>
          <cell r="D6340" t="str">
            <v>Набор отверток Легионер 6 шт</v>
          </cell>
          <cell r="E6340">
            <v>1</v>
          </cell>
          <cell r="F6340">
            <v>973.45</v>
          </cell>
          <cell r="G6340">
            <v>0</v>
          </cell>
          <cell r="H6340">
            <v>0</v>
          </cell>
          <cell r="I6340">
            <v>0</v>
          </cell>
          <cell r="J6340">
            <v>0</v>
          </cell>
          <cell r="K6340">
            <v>1</v>
          </cell>
          <cell r="L6340">
            <v>973.45</v>
          </cell>
        </row>
        <row r="6341">
          <cell r="A6341">
            <v>1314042567</v>
          </cell>
          <cell r="B6341">
            <v>131404</v>
          </cell>
          <cell r="C6341" t="str">
            <v>Инструменты</v>
          </cell>
          <cell r="D6341" t="str">
            <v>Набор метчиков (САТ)</v>
          </cell>
          <cell r="E6341">
            <v>1</v>
          </cell>
          <cell r="F6341">
            <v>77876.11</v>
          </cell>
          <cell r="G6341">
            <v>0</v>
          </cell>
          <cell r="H6341">
            <v>0</v>
          </cell>
          <cell r="I6341">
            <v>0</v>
          </cell>
          <cell r="J6341">
            <v>0</v>
          </cell>
          <cell r="K6341">
            <v>1</v>
          </cell>
          <cell r="L6341">
            <v>77876.11</v>
          </cell>
        </row>
        <row r="6342">
          <cell r="A6342">
            <v>1314042568</v>
          </cell>
          <cell r="B6342">
            <v>131404</v>
          </cell>
          <cell r="C6342" t="str">
            <v>Инструменты</v>
          </cell>
          <cell r="D6342" t="str">
            <v>Набор ключей шестигранных 2-10 8 шт</v>
          </cell>
          <cell r="E6342">
            <v>1</v>
          </cell>
          <cell r="F6342">
            <v>353.98</v>
          </cell>
          <cell r="G6342">
            <v>0</v>
          </cell>
          <cell r="H6342">
            <v>0</v>
          </cell>
          <cell r="I6342">
            <v>0</v>
          </cell>
          <cell r="J6342">
            <v>0</v>
          </cell>
          <cell r="K6342">
            <v>1</v>
          </cell>
          <cell r="L6342">
            <v>353.98</v>
          </cell>
        </row>
        <row r="6343">
          <cell r="A6343">
            <v>1314042569</v>
          </cell>
          <cell r="B6343">
            <v>131404</v>
          </cell>
          <cell r="C6343" t="str">
            <v>Инструменты</v>
          </cell>
          <cell r="D6343" t="str">
            <v>Набор ключей комбинированных 12 предметов</v>
          </cell>
          <cell r="E6343">
            <v>1</v>
          </cell>
          <cell r="F6343">
            <v>2522.12</v>
          </cell>
          <cell r="G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1</v>
          </cell>
          <cell r="L6343">
            <v>2522.12</v>
          </cell>
        </row>
        <row r="6344">
          <cell r="A6344">
            <v>1314042571</v>
          </cell>
          <cell r="B6344">
            <v>131404</v>
          </cell>
          <cell r="C6344" t="str">
            <v>Инструменты</v>
          </cell>
          <cell r="D6344" t="str">
            <v>Мундштук наружный</v>
          </cell>
          <cell r="E6344">
            <v>2</v>
          </cell>
          <cell r="F6344">
            <v>707.96</v>
          </cell>
          <cell r="G6344">
            <v>0</v>
          </cell>
          <cell r="H6344">
            <v>0</v>
          </cell>
          <cell r="I6344">
            <v>0</v>
          </cell>
          <cell r="J6344">
            <v>0</v>
          </cell>
          <cell r="K6344">
            <v>2</v>
          </cell>
          <cell r="L6344">
            <v>707.96</v>
          </cell>
        </row>
        <row r="6345">
          <cell r="A6345">
            <v>1314042572</v>
          </cell>
          <cell r="B6345">
            <v>131404</v>
          </cell>
          <cell r="C6345" t="str">
            <v>Инструменты</v>
          </cell>
          <cell r="D6345" t="str">
            <v>Мундштук внутренний</v>
          </cell>
          <cell r="E6345">
            <v>4</v>
          </cell>
          <cell r="F6345">
            <v>707.96</v>
          </cell>
          <cell r="G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4</v>
          </cell>
          <cell r="L6345">
            <v>707.96</v>
          </cell>
        </row>
        <row r="6346">
          <cell r="A6346">
            <v>1314042574</v>
          </cell>
          <cell r="B6346">
            <v>131404</v>
          </cell>
          <cell r="C6346" t="str">
            <v>Инструменты</v>
          </cell>
          <cell r="D6346" t="str">
            <v>Манометр пропановый МП50М-0,6ПА</v>
          </cell>
          <cell r="E6346">
            <v>0</v>
          </cell>
          <cell r="F6346">
            <v>0</v>
          </cell>
          <cell r="G6346">
            <v>9</v>
          </cell>
          <cell r="H6346">
            <v>4821.42</v>
          </cell>
          <cell r="I6346">
            <v>0</v>
          </cell>
          <cell r="J6346">
            <v>0</v>
          </cell>
          <cell r="K6346">
            <v>9</v>
          </cell>
          <cell r="L6346">
            <v>4821.42</v>
          </cell>
        </row>
        <row r="6347">
          <cell r="A6347">
            <v>1314042576</v>
          </cell>
          <cell r="B6347">
            <v>131404</v>
          </cell>
          <cell r="C6347" t="str">
            <v>Инструменты</v>
          </cell>
          <cell r="D6347" t="str">
            <v>Зубило 160 мм</v>
          </cell>
          <cell r="E6347">
            <v>5</v>
          </cell>
          <cell r="F6347">
            <v>2125</v>
          </cell>
          <cell r="G6347">
            <v>0</v>
          </cell>
          <cell r="H6347">
            <v>0</v>
          </cell>
          <cell r="I6347">
            <v>0</v>
          </cell>
          <cell r="J6347">
            <v>0</v>
          </cell>
          <cell r="K6347">
            <v>5</v>
          </cell>
          <cell r="L6347">
            <v>2125</v>
          </cell>
        </row>
        <row r="6348">
          <cell r="A6348">
            <v>1314042578</v>
          </cell>
          <cell r="B6348">
            <v>131404</v>
          </cell>
          <cell r="C6348" t="str">
            <v>Инструменты</v>
          </cell>
          <cell r="D6348" t="str">
            <v>Пистолет строительный</v>
          </cell>
          <cell r="E6348">
            <v>1</v>
          </cell>
          <cell r="F6348">
            <v>350</v>
          </cell>
          <cell r="G6348">
            <v>0</v>
          </cell>
          <cell r="H6348">
            <v>0</v>
          </cell>
          <cell r="I6348">
            <v>1</v>
          </cell>
          <cell r="J6348">
            <v>350</v>
          </cell>
          <cell r="K6348">
            <v>0</v>
          </cell>
          <cell r="L6348">
            <v>0</v>
          </cell>
        </row>
        <row r="6349">
          <cell r="A6349">
            <v>1314042579</v>
          </cell>
          <cell r="B6349">
            <v>131404</v>
          </cell>
          <cell r="C6349" t="str">
            <v>Инструменты</v>
          </cell>
          <cell r="D6349" t="str">
            <v>Шуруповерт</v>
          </cell>
          <cell r="E6349">
            <v>2</v>
          </cell>
          <cell r="F6349">
            <v>22500</v>
          </cell>
          <cell r="G6349">
            <v>0</v>
          </cell>
          <cell r="H6349">
            <v>0</v>
          </cell>
          <cell r="I6349">
            <v>0</v>
          </cell>
          <cell r="J6349">
            <v>0</v>
          </cell>
          <cell r="K6349">
            <v>2</v>
          </cell>
          <cell r="L6349">
            <v>22500</v>
          </cell>
        </row>
        <row r="6350">
          <cell r="A6350">
            <v>1314042580</v>
          </cell>
          <cell r="B6350">
            <v>131404</v>
          </cell>
          <cell r="C6350" t="str">
            <v>Инструменты</v>
          </cell>
          <cell r="D6350" t="str">
            <v>Электропила</v>
          </cell>
          <cell r="E6350">
            <v>1</v>
          </cell>
          <cell r="F6350">
            <v>5500</v>
          </cell>
          <cell r="G6350">
            <v>0</v>
          </cell>
          <cell r="H6350">
            <v>0</v>
          </cell>
          <cell r="I6350">
            <v>0</v>
          </cell>
          <cell r="J6350">
            <v>0</v>
          </cell>
          <cell r="K6350">
            <v>1</v>
          </cell>
          <cell r="L6350">
            <v>5500</v>
          </cell>
        </row>
        <row r="6351">
          <cell r="A6351">
            <v>1314042583</v>
          </cell>
          <cell r="B6351">
            <v>131404</v>
          </cell>
          <cell r="C6351" t="str">
            <v>Инструменты</v>
          </cell>
          <cell r="D6351" t="str">
            <v>1387573 Скоба</v>
          </cell>
          <cell r="E6351">
            <v>60</v>
          </cell>
          <cell r="F6351">
            <v>353993.88</v>
          </cell>
          <cell r="G6351">
            <v>0</v>
          </cell>
          <cell r="H6351">
            <v>0</v>
          </cell>
          <cell r="I6351">
            <v>0</v>
          </cell>
          <cell r="J6351">
            <v>0</v>
          </cell>
          <cell r="K6351">
            <v>60</v>
          </cell>
          <cell r="L6351">
            <v>353993.88</v>
          </cell>
        </row>
        <row r="6352">
          <cell r="A6352">
            <v>1314042584</v>
          </cell>
          <cell r="B6352">
            <v>131404</v>
          </cell>
          <cell r="C6352" t="str">
            <v>Инструменты</v>
          </cell>
          <cell r="D6352" t="str">
            <v>1387574 Скоба</v>
          </cell>
          <cell r="E6352">
            <v>59</v>
          </cell>
          <cell r="F6352">
            <v>565834.25</v>
          </cell>
          <cell r="G6352">
            <v>0</v>
          </cell>
          <cell r="H6352">
            <v>0</v>
          </cell>
          <cell r="I6352">
            <v>0</v>
          </cell>
          <cell r="J6352">
            <v>0</v>
          </cell>
          <cell r="K6352">
            <v>59</v>
          </cell>
          <cell r="L6352">
            <v>565834.25</v>
          </cell>
        </row>
        <row r="6353">
          <cell r="A6353">
            <v>1314042585</v>
          </cell>
          <cell r="B6353">
            <v>131404</v>
          </cell>
          <cell r="C6353" t="str">
            <v>Инструменты</v>
          </cell>
          <cell r="D6353" t="str">
            <v>1387575 Скоба</v>
          </cell>
          <cell r="E6353">
            <v>56</v>
          </cell>
          <cell r="F6353">
            <v>327909.40999999997</v>
          </cell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56</v>
          </cell>
          <cell r="L6353">
            <v>327909.40999999997</v>
          </cell>
        </row>
        <row r="6354">
          <cell r="A6354">
            <v>1314042586</v>
          </cell>
          <cell r="B6354">
            <v>131404</v>
          </cell>
          <cell r="C6354" t="str">
            <v>Инструменты</v>
          </cell>
          <cell r="D6354" t="str">
            <v>1387576 Скоба</v>
          </cell>
          <cell r="E6354">
            <v>31</v>
          </cell>
          <cell r="F6354">
            <v>481740.93</v>
          </cell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31</v>
          </cell>
          <cell r="L6354">
            <v>481740.93</v>
          </cell>
        </row>
        <row r="6355">
          <cell r="A6355">
            <v>1314042587</v>
          </cell>
          <cell r="B6355">
            <v>131404</v>
          </cell>
          <cell r="C6355" t="str">
            <v>Инструменты</v>
          </cell>
          <cell r="D6355" t="str">
            <v>1407642 Монтажное приспособление</v>
          </cell>
          <cell r="E6355">
            <v>2</v>
          </cell>
          <cell r="F6355">
            <v>538060.6</v>
          </cell>
          <cell r="G6355">
            <v>0</v>
          </cell>
          <cell r="H6355">
            <v>0</v>
          </cell>
          <cell r="I6355">
            <v>0</v>
          </cell>
          <cell r="J6355">
            <v>0</v>
          </cell>
          <cell r="K6355">
            <v>2</v>
          </cell>
          <cell r="L6355">
            <v>538060.6</v>
          </cell>
        </row>
        <row r="6356">
          <cell r="A6356">
            <v>1314042588</v>
          </cell>
          <cell r="B6356">
            <v>131404</v>
          </cell>
          <cell r="C6356" t="str">
            <v>Инструменты</v>
          </cell>
          <cell r="D6356" t="str">
            <v>1624146 Регулятор</v>
          </cell>
          <cell r="E6356">
            <v>2</v>
          </cell>
          <cell r="F6356">
            <v>209485.24</v>
          </cell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2</v>
          </cell>
          <cell r="L6356">
            <v>209485.24</v>
          </cell>
        </row>
        <row r="6357">
          <cell r="A6357">
            <v>1314042589</v>
          </cell>
          <cell r="B6357">
            <v>131404</v>
          </cell>
          <cell r="C6357" t="str">
            <v>Инструменты</v>
          </cell>
          <cell r="D6357" t="str">
            <v>1636455 Скоба</v>
          </cell>
          <cell r="E6357">
            <v>25</v>
          </cell>
          <cell r="F6357">
            <v>1892826.31</v>
          </cell>
          <cell r="G6357">
            <v>0</v>
          </cell>
          <cell r="H6357">
            <v>0</v>
          </cell>
          <cell r="I6357">
            <v>0</v>
          </cell>
          <cell r="J6357">
            <v>0</v>
          </cell>
          <cell r="K6357">
            <v>25</v>
          </cell>
          <cell r="L6357">
            <v>1892826.31</v>
          </cell>
        </row>
        <row r="6358">
          <cell r="A6358">
            <v>1314042590</v>
          </cell>
          <cell r="B6358">
            <v>131404</v>
          </cell>
          <cell r="C6358" t="str">
            <v>Инструменты</v>
          </cell>
          <cell r="D6358" t="str">
            <v>1753700 Обслуживание системы управления</v>
          </cell>
          <cell r="E6358">
            <v>5</v>
          </cell>
          <cell r="F6358">
            <v>453233.96</v>
          </cell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5</v>
          </cell>
          <cell r="L6358">
            <v>453233.96</v>
          </cell>
        </row>
        <row r="6359">
          <cell r="A6359">
            <v>1314042591</v>
          </cell>
          <cell r="B6359">
            <v>131404</v>
          </cell>
          <cell r="C6359" t="str">
            <v>Инструменты</v>
          </cell>
          <cell r="D6359" t="str">
            <v>1755507 Зарядка</v>
          </cell>
          <cell r="E6359">
            <v>2</v>
          </cell>
          <cell r="F6359">
            <v>411044.06</v>
          </cell>
          <cell r="G6359">
            <v>0</v>
          </cell>
          <cell r="H6359">
            <v>0</v>
          </cell>
          <cell r="I6359">
            <v>0</v>
          </cell>
          <cell r="J6359">
            <v>0</v>
          </cell>
          <cell r="K6359">
            <v>2</v>
          </cell>
          <cell r="L6359">
            <v>411044.06</v>
          </cell>
        </row>
        <row r="6360">
          <cell r="A6360">
            <v>1314042592</v>
          </cell>
          <cell r="B6360">
            <v>131404</v>
          </cell>
          <cell r="C6360" t="str">
            <v>Инструменты</v>
          </cell>
          <cell r="D6360" t="str">
            <v>1757410 Фиттинг</v>
          </cell>
          <cell r="E6360">
            <v>2</v>
          </cell>
          <cell r="F6360">
            <v>122173.36</v>
          </cell>
          <cell r="G6360">
            <v>0</v>
          </cell>
          <cell r="H6360">
            <v>0</v>
          </cell>
          <cell r="I6360">
            <v>0</v>
          </cell>
          <cell r="J6360">
            <v>0</v>
          </cell>
          <cell r="K6360">
            <v>2</v>
          </cell>
          <cell r="L6360">
            <v>122173.36</v>
          </cell>
        </row>
        <row r="6361">
          <cell r="A6361">
            <v>1314042593</v>
          </cell>
          <cell r="B6361">
            <v>131404</v>
          </cell>
          <cell r="C6361" t="str">
            <v>Инструменты</v>
          </cell>
          <cell r="D6361" t="str">
            <v>1S8937 Клапан</v>
          </cell>
          <cell r="E6361">
            <v>9</v>
          </cell>
          <cell r="F6361">
            <v>60171.57</v>
          </cell>
          <cell r="G6361">
            <v>0</v>
          </cell>
          <cell r="H6361">
            <v>0</v>
          </cell>
          <cell r="I6361">
            <v>0</v>
          </cell>
          <cell r="J6361">
            <v>0</v>
          </cell>
          <cell r="K6361">
            <v>9</v>
          </cell>
          <cell r="L6361">
            <v>60171.57</v>
          </cell>
        </row>
        <row r="6362">
          <cell r="A6362">
            <v>1314042594</v>
          </cell>
          <cell r="B6362">
            <v>131404</v>
          </cell>
          <cell r="C6362" t="str">
            <v>Инструменты</v>
          </cell>
          <cell r="D6362" t="str">
            <v>1S8938 Патрон</v>
          </cell>
          <cell r="E6362">
            <v>20</v>
          </cell>
          <cell r="F6362">
            <v>189764.33</v>
          </cell>
          <cell r="G6362">
            <v>0</v>
          </cell>
          <cell r="H6362">
            <v>0</v>
          </cell>
          <cell r="I6362">
            <v>2</v>
          </cell>
          <cell r="J6362">
            <v>18976.43</v>
          </cell>
          <cell r="K6362">
            <v>18</v>
          </cell>
          <cell r="L6362">
            <v>170787.9</v>
          </cell>
        </row>
        <row r="6363">
          <cell r="A6363">
            <v>1314042595</v>
          </cell>
          <cell r="B6363">
            <v>131404</v>
          </cell>
          <cell r="C6363" t="str">
            <v>Инструменты</v>
          </cell>
          <cell r="D6363" t="str">
            <v>1U5933 Монтажное приспособление</v>
          </cell>
          <cell r="E6363">
            <v>1</v>
          </cell>
          <cell r="F6363">
            <v>76523.600000000006</v>
          </cell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1</v>
          </cell>
          <cell r="L6363">
            <v>76523.600000000006</v>
          </cell>
        </row>
        <row r="6364">
          <cell r="A6364">
            <v>1314042596</v>
          </cell>
          <cell r="B6364">
            <v>131404</v>
          </cell>
          <cell r="C6364" t="str">
            <v>Инструменты</v>
          </cell>
          <cell r="D6364" t="str">
            <v>1Р-7404 Рым-болт</v>
          </cell>
          <cell r="E6364">
            <v>5</v>
          </cell>
          <cell r="F6364">
            <v>6885.32</v>
          </cell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5</v>
          </cell>
          <cell r="L6364">
            <v>6885.32</v>
          </cell>
        </row>
        <row r="6365">
          <cell r="A6365">
            <v>1314042598</v>
          </cell>
          <cell r="B6365">
            <v>131404</v>
          </cell>
          <cell r="C6365" t="str">
            <v>Инструменты</v>
          </cell>
          <cell r="D6365" t="str">
            <v>2223055 Гайковерт</v>
          </cell>
          <cell r="E6365">
            <v>1</v>
          </cell>
          <cell r="F6365">
            <v>161124.99</v>
          </cell>
          <cell r="G6365">
            <v>0</v>
          </cell>
          <cell r="H6365">
            <v>0</v>
          </cell>
          <cell r="I6365">
            <v>0</v>
          </cell>
          <cell r="J6365">
            <v>0</v>
          </cell>
          <cell r="K6365">
            <v>1</v>
          </cell>
          <cell r="L6365">
            <v>161124.99</v>
          </cell>
        </row>
        <row r="6366">
          <cell r="A6366">
            <v>1314042601</v>
          </cell>
          <cell r="B6366">
            <v>131404</v>
          </cell>
          <cell r="C6366" t="str">
            <v>Инструменты</v>
          </cell>
          <cell r="D6366" t="str">
            <v>4С-4782 (270-1528) Комплект уплотнительных колец</v>
          </cell>
          <cell r="E6366">
            <v>3</v>
          </cell>
          <cell r="F6366">
            <v>330089.46000000002</v>
          </cell>
          <cell r="G6366">
            <v>0</v>
          </cell>
          <cell r="H6366">
            <v>0</v>
          </cell>
          <cell r="I6366">
            <v>0</v>
          </cell>
          <cell r="J6366">
            <v>0</v>
          </cell>
          <cell r="K6366">
            <v>3</v>
          </cell>
          <cell r="L6366">
            <v>330089.46000000002</v>
          </cell>
        </row>
        <row r="6367">
          <cell r="A6367">
            <v>1314042602</v>
          </cell>
          <cell r="B6367">
            <v>131404</v>
          </cell>
          <cell r="C6367" t="str">
            <v>Инструменты</v>
          </cell>
          <cell r="D6367" t="str">
            <v>4С-4784 (270-1535) Комплект уплотнительных колец</v>
          </cell>
          <cell r="E6367">
            <v>4</v>
          </cell>
          <cell r="F6367">
            <v>108161.1</v>
          </cell>
          <cell r="G6367">
            <v>0</v>
          </cell>
          <cell r="H6367">
            <v>0</v>
          </cell>
          <cell r="I6367">
            <v>0</v>
          </cell>
          <cell r="J6367">
            <v>0</v>
          </cell>
          <cell r="K6367">
            <v>4</v>
          </cell>
          <cell r="L6367">
            <v>108161.1</v>
          </cell>
        </row>
        <row r="6368">
          <cell r="A6368">
            <v>1314042603</v>
          </cell>
          <cell r="B6368">
            <v>131404</v>
          </cell>
          <cell r="C6368" t="str">
            <v>Инструменты</v>
          </cell>
          <cell r="D6368" t="str">
            <v>4С-4788 Комплект уплотнительных колец</v>
          </cell>
          <cell r="E6368">
            <v>4</v>
          </cell>
          <cell r="F6368">
            <v>81178.55</v>
          </cell>
          <cell r="G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4</v>
          </cell>
          <cell r="L6368">
            <v>81178.55</v>
          </cell>
        </row>
        <row r="6369">
          <cell r="A6369">
            <v>1314042605</v>
          </cell>
          <cell r="B6369">
            <v>131404</v>
          </cell>
          <cell r="C6369" t="str">
            <v>Инструменты</v>
          </cell>
          <cell r="D6369" t="str">
            <v>4С-8253 Комплект уплотнительных колец</v>
          </cell>
          <cell r="E6369">
            <v>1</v>
          </cell>
          <cell r="F6369">
            <v>46787.99</v>
          </cell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1</v>
          </cell>
          <cell r="L6369">
            <v>46787.99</v>
          </cell>
        </row>
        <row r="6370">
          <cell r="A6370">
            <v>1314042606</v>
          </cell>
          <cell r="B6370">
            <v>131404</v>
          </cell>
          <cell r="C6370" t="str">
            <v>Инструменты</v>
          </cell>
          <cell r="D6370" t="str">
            <v>4С-8364 Ремонт S</v>
          </cell>
          <cell r="E6370">
            <v>1</v>
          </cell>
          <cell r="F6370">
            <v>94452.800000000003</v>
          </cell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1</v>
          </cell>
          <cell r="L6370">
            <v>94452.800000000003</v>
          </cell>
        </row>
        <row r="6371">
          <cell r="A6371">
            <v>1314042607</v>
          </cell>
          <cell r="B6371">
            <v>131404</v>
          </cell>
          <cell r="C6371" t="str">
            <v>Инструменты</v>
          </cell>
          <cell r="D6371" t="str">
            <v>4С-8365 Ремонт S</v>
          </cell>
          <cell r="E6371">
            <v>1</v>
          </cell>
          <cell r="F6371">
            <v>90585.27</v>
          </cell>
          <cell r="G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1</v>
          </cell>
          <cell r="L6371">
            <v>90585.27</v>
          </cell>
        </row>
        <row r="6372">
          <cell r="A6372">
            <v>1314042608</v>
          </cell>
          <cell r="B6372">
            <v>131404</v>
          </cell>
          <cell r="C6372" t="str">
            <v>Инструменты</v>
          </cell>
          <cell r="D6372" t="str">
            <v>4С-8366 Ремонт S</v>
          </cell>
          <cell r="E6372">
            <v>1</v>
          </cell>
          <cell r="F6372">
            <v>53192.15</v>
          </cell>
          <cell r="G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1</v>
          </cell>
          <cell r="L6372">
            <v>53192.15</v>
          </cell>
        </row>
        <row r="6373">
          <cell r="A6373">
            <v>1314042609</v>
          </cell>
          <cell r="B6373">
            <v>131404</v>
          </cell>
          <cell r="C6373" t="str">
            <v>Инструменты</v>
          </cell>
          <cell r="D6373" t="str">
            <v>7S-4539 Рукав</v>
          </cell>
          <cell r="E6373">
            <v>2</v>
          </cell>
          <cell r="F6373">
            <v>35400.559999999998</v>
          </cell>
          <cell r="G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2</v>
          </cell>
          <cell r="L6373">
            <v>35400.559999999998</v>
          </cell>
        </row>
        <row r="6374">
          <cell r="A6374">
            <v>1314042610</v>
          </cell>
          <cell r="B6374">
            <v>131404</v>
          </cell>
          <cell r="C6374" t="str">
            <v>Инструменты</v>
          </cell>
          <cell r="D6374" t="str">
            <v>7S5106 Пневматический патрон</v>
          </cell>
          <cell r="E6374">
            <v>96</v>
          </cell>
          <cell r="F6374">
            <v>1418801.85</v>
          </cell>
          <cell r="G6374">
            <v>0</v>
          </cell>
          <cell r="H6374">
            <v>0</v>
          </cell>
          <cell r="I6374">
            <v>0</v>
          </cell>
          <cell r="J6374">
            <v>0</v>
          </cell>
          <cell r="K6374">
            <v>96</v>
          </cell>
          <cell r="L6374">
            <v>1418801.85</v>
          </cell>
        </row>
        <row r="6375">
          <cell r="A6375">
            <v>1314042611</v>
          </cell>
          <cell r="B6375">
            <v>131404</v>
          </cell>
          <cell r="C6375" t="str">
            <v>Инструменты</v>
          </cell>
          <cell r="D6375" t="str">
            <v>7S5439 Удлинитель</v>
          </cell>
          <cell r="E6375">
            <v>6</v>
          </cell>
          <cell r="F6375">
            <v>32356.799999999999</v>
          </cell>
          <cell r="G6375">
            <v>0</v>
          </cell>
          <cell r="H6375">
            <v>0</v>
          </cell>
          <cell r="I6375">
            <v>0</v>
          </cell>
          <cell r="J6375">
            <v>0</v>
          </cell>
          <cell r="K6375">
            <v>6</v>
          </cell>
          <cell r="L6375">
            <v>32356.799999999999</v>
          </cell>
        </row>
        <row r="6376">
          <cell r="A6376">
            <v>1314042612</v>
          </cell>
          <cell r="B6376">
            <v>131404</v>
          </cell>
          <cell r="C6376" t="str">
            <v>Инструменты</v>
          </cell>
          <cell r="D6376" t="str">
            <v>8S1506 Муфта</v>
          </cell>
          <cell r="E6376">
            <v>10</v>
          </cell>
          <cell r="F6376">
            <v>70298.289999999994</v>
          </cell>
          <cell r="G6376">
            <v>0</v>
          </cell>
          <cell r="H6376">
            <v>0</v>
          </cell>
          <cell r="I6376">
            <v>0</v>
          </cell>
          <cell r="J6376">
            <v>0</v>
          </cell>
          <cell r="K6376">
            <v>10</v>
          </cell>
          <cell r="L6376">
            <v>70298.289999999994</v>
          </cell>
        </row>
        <row r="6377">
          <cell r="A6377">
            <v>1314042614</v>
          </cell>
          <cell r="B6377">
            <v>131404</v>
          </cell>
          <cell r="C6377" t="str">
            <v>Инструменты</v>
          </cell>
          <cell r="D6377" t="str">
            <v>8S-4344 Шайба</v>
          </cell>
          <cell r="E6377">
            <v>10</v>
          </cell>
          <cell r="F6377">
            <v>94.09</v>
          </cell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10</v>
          </cell>
          <cell r="L6377">
            <v>94.09</v>
          </cell>
        </row>
        <row r="6378">
          <cell r="A6378">
            <v>1314042615</v>
          </cell>
          <cell r="B6378">
            <v>131404</v>
          </cell>
          <cell r="C6378" t="str">
            <v>Инструменты</v>
          </cell>
          <cell r="D6378" t="str">
            <v>8S4599 Муфта</v>
          </cell>
          <cell r="E6378">
            <v>10</v>
          </cell>
          <cell r="F6378">
            <v>75342.960000000006</v>
          </cell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10</v>
          </cell>
          <cell r="L6378">
            <v>75342.960000000006</v>
          </cell>
        </row>
        <row r="6379">
          <cell r="A6379">
            <v>1314042616</v>
          </cell>
          <cell r="B6379">
            <v>131404</v>
          </cell>
          <cell r="C6379" t="str">
            <v>Инструменты</v>
          </cell>
          <cell r="D6379" t="str">
            <v>8S4600 Штуцер</v>
          </cell>
          <cell r="E6379">
            <v>10</v>
          </cell>
          <cell r="F6379">
            <v>15289.83</v>
          </cell>
          <cell r="G6379">
            <v>0</v>
          </cell>
          <cell r="H6379">
            <v>0</v>
          </cell>
          <cell r="I6379">
            <v>0</v>
          </cell>
          <cell r="J6379">
            <v>0</v>
          </cell>
          <cell r="K6379">
            <v>10</v>
          </cell>
          <cell r="L6379">
            <v>15289.83</v>
          </cell>
        </row>
        <row r="6380">
          <cell r="A6380">
            <v>1314042617</v>
          </cell>
          <cell r="B6380">
            <v>131404</v>
          </cell>
          <cell r="C6380" t="str">
            <v>Инструменты</v>
          </cell>
          <cell r="D6380" t="str">
            <v>8Т0859 Манометр</v>
          </cell>
          <cell r="E6380">
            <v>2</v>
          </cell>
          <cell r="F6380">
            <v>25833.09</v>
          </cell>
          <cell r="G6380">
            <v>0</v>
          </cell>
          <cell r="H6380">
            <v>0</v>
          </cell>
          <cell r="I6380">
            <v>0</v>
          </cell>
          <cell r="J6380">
            <v>0</v>
          </cell>
          <cell r="K6380">
            <v>2</v>
          </cell>
          <cell r="L6380">
            <v>25833.09</v>
          </cell>
        </row>
        <row r="6381">
          <cell r="A6381">
            <v>1314042618</v>
          </cell>
          <cell r="B6381">
            <v>131404</v>
          </cell>
          <cell r="C6381" t="str">
            <v>Инструменты</v>
          </cell>
          <cell r="D6381" t="str">
            <v>8Т9206 Монтажное приспособление</v>
          </cell>
          <cell r="E6381">
            <v>1</v>
          </cell>
          <cell r="F6381">
            <v>106069.11</v>
          </cell>
          <cell r="G6381">
            <v>0</v>
          </cell>
          <cell r="H6381">
            <v>0</v>
          </cell>
          <cell r="I6381">
            <v>0</v>
          </cell>
          <cell r="J6381">
            <v>0</v>
          </cell>
          <cell r="K6381">
            <v>1</v>
          </cell>
          <cell r="L6381">
            <v>106069.11</v>
          </cell>
        </row>
        <row r="6382">
          <cell r="A6382">
            <v>1314042619</v>
          </cell>
          <cell r="B6382">
            <v>131404</v>
          </cell>
          <cell r="C6382" t="str">
            <v>Инструменты</v>
          </cell>
          <cell r="D6382" t="str">
            <v>8Т9293 Гайковерт</v>
          </cell>
          <cell r="E6382">
            <v>1</v>
          </cell>
          <cell r="F6382">
            <v>62525.74</v>
          </cell>
          <cell r="G6382">
            <v>0</v>
          </cell>
          <cell r="H6382">
            <v>0</v>
          </cell>
          <cell r="I6382">
            <v>0</v>
          </cell>
          <cell r="J6382">
            <v>0</v>
          </cell>
          <cell r="K6382">
            <v>1</v>
          </cell>
          <cell r="L6382">
            <v>62525.74</v>
          </cell>
        </row>
        <row r="6383">
          <cell r="A6383">
            <v>1314042621</v>
          </cell>
          <cell r="B6383">
            <v>131404</v>
          </cell>
          <cell r="C6383" t="str">
            <v>Инструменты</v>
          </cell>
          <cell r="D6383" t="str">
            <v>Динаметрический ключ (200-600)</v>
          </cell>
          <cell r="E6383">
            <v>1</v>
          </cell>
          <cell r="F6383">
            <v>75663.72</v>
          </cell>
          <cell r="G6383">
            <v>0</v>
          </cell>
          <cell r="H6383">
            <v>0</v>
          </cell>
          <cell r="I6383">
            <v>0</v>
          </cell>
          <cell r="J6383">
            <v>0</v>
          </cell>
          <cell r="K6383">
            <v>1</v>
          </cell>
          <cell r="L6383">
            <v>75663.72</v>
          </cell>
        </row>
        <row r="6384">
          <cell r="A6384">
            <v>1314042623</v>
          </cell>
          <cell r="B6384">
            <v>131404</v>
          </cell>
          <cell r="C6384" t="str">
            <v>Инструменты</v>
          </cell>
          <cell r="D6384" t="str">
            <v>Ключ редукционный</v>
          </cell>
          <cell r="E6384">
            <v>1</v>
          </cell>
          <cell r="F6384">
            <v>8407.08</v>
          </cell>
          <cell r="G6384">
            <v>0</v>
          </cell>
          <cell r="H6384">
            <v>0</v>
          </cell>
          <cell r="I6384">
            <v>0</v>
          </cell>
          <cell r="J6384">
            <v>0</v>
          </cell>
          <cell r="K6384">
            <v>1</v>
          </cell>
          <cell r="L6384">
            <v>8407.08</v>
          </cell>
        </row>
        <row r="6385">
          <cell r="A6385">
            <v>1314042624</v>
          </cell>
          <cell r="B6385">
            <v>131404</v>
          </cell>
          <cell r="C6385" t="str">
            <v>Инструменты</v>
          </cell>
          <cell r="D6385" t="str">
            <v>Ключ шестигранник д-17</v>
          </cell>
          <cell r="E6385">
            <v>1</v>
          </cell>
          <cell r="F6385">
            <v>221.24</v>
          </cell>
          <cell r="G6385">
            <v>4</v>
          </cell>
          <cell r="H6385">
            <v>1085.82</v>
          </cell>
          <cell r="I6385">
            <v>0</v>
          </cell>
          <cell r="J6385">
            <v>0</v>
          </cell>
          <cell r="K6385">
            <v>5</v>
          </cell>
          <cell r="L6385">
            <v>1307.06</v>
          </cell>
        </row>
        <row r="6386">
          <cell r="A6386">
            <v>1314042630</v>
          </cell>
          <cell r="B6386">
            <v>131404</v>
          </cell>
          <cell r="C6386" t="str">
            <v>Инструменты</v>
          </cell>
          <cell r="D6386" t="str">
            <v>Ключ трубный КТР-2 440 мм</v>
          </cell>
          <cell r="E6386">
            <v>3</v>
          </cell>
          <cell r="F6386">
            <v>2196.4299999999998</v>
          </cell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3</v>
          </cell>
          <cell r="L6386">
            <v>2196.4299999999998</v>
          </cell>
        </row>
        <row r="6387">
          <cell r="A6387">
            <v>1314042632</v>
          </cell>
          <cell r="B6387">
            <v>131404</v>
          </cell>
          <cell r="C6387" t="str">
            <v>Инструменты</v>
          </cell>
          <cell r="D6387" t="str">
            <v>Комплект инклинометрического инструмента Reflex Ez-Shot</v>
          </cell>
          <cell r="E6387">
            <v>2</v>
          </cell>
          <cell r="F6387">
            <v>7266014.46</v>
          </cell>
          <cell r="G6387">
            <v>0</v>
          </cell>
          <cell r="H6387">
            <v>0</v>
          </cell>
          <cell r="I6387">
            <v>0</v>
          </cell>
          <cell r="J6387">
            <v>0</v>
          </cell>
          <cell r="K6387">
            <v>2</v>
          </cell>
          <cell r="L6387">
            <v>7266014.46</v>
          </cell>
        </row>
        <row r="6388">
          <cell r="A6388">
            <v>1314042633</v>
          </cell>
          <cell r="B6388">
            <v>131404</v>
          </cell>
          <cell r="C6388" t="str">
            <v>Инструменты</v>
          </cell>
          <cell r="D6388" t="str">
            <v>Инструмент для ориентирования керна Bailmark NQ</v>
          </cell>
          <cell r="E6388">
            <v>3</v>
          </cell>
          <cell r="F6388">
            <v>3335945.92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3</v>
          </cell>
          <cell r="L6388">
            <v>3335945.92</v>
          </cell>
        </row>
        <row r="6389">
          <cell r="A6389">
            <v>1314042636</v>
          </cell>
          <cell r="B6389">
            <v>131404</v>
          </cell>
          <cell r="C6389" t="str">
            <v>Инструменты</v>
          </cell>
          <cell r="D6389" t="str">
            <v>Рубанок</v>
          </cell>
          <cell r="E6389">
            <v>1</v>
          </cell>
          <cell r="F6389">
            <v>1100</v>
          </cell>
          <cell r="G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1</v>
          </cell>
          <cell r="L6389">
            <v>1100</v>
          </cell>
        </row>
        <row r="6390">
          <cell r="A6390">
            <v>1314042640</v>
          </cell>
          <cell r="B6390">
            <v>131404</v>
          </cell>
          <cell r="C6390" t="str">
            <v>Инструменты</v>
          </cell>
          <cell r="D6390" t="str">
            <v>6V2012 манометр</v>
          </cell>
          <cell r="E6390">
            <v>2</v>
          </cell>
          <cell r="F6390">
            <v>183773.29</v>
          </cell>
          <cell r="G6390">
            <v>0</v>
          </cell>
          <cell r="H6390">
            <v>0</v>
          </cell>
          <cell r="I6390">
            <v>0</v>
          </cell>
          <cell r="J6390">
            <v>0</v>
          </cell>
          <cell r="K6390">
            <v>2</v>
          </cell>
          <cell r="L6390">
            <v>183773.29</v>
          </cell>
        </row>
        <row r="6391">
          <cell r="A6391">
            <v>1314042641</v>
          </cell>
          <cell r="B6391">
            <v>131404</v>
          </cell>
          <cell r="C6391" t="str">
            <v>Инструменты</v>
          </cell>
          <cell r="D6391" t="str">
            <v>6V6080 регулятор длины хода плунжера</v>
          </cell>
          <cell r="E6391">
            <v>3</v>
          </cell>
          <cell r="F6391">
            <v>1195426.3400000001</v>
          </cell>
          <cell r="G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3</v>
          </cell>
          <cell r="L6391">
            <v>1195426.3400000001</v>
          </cell>
        </row>
        <row r="6392">
          <cell r="A6392">
            <v>1314042642</v>
          </cell>
          <cell r="B6392">
            <v>131404</v>
          </cell>
          <cell r="C6392" t="str">
            <v>Инструменты</v>
          </cell>
          <cell r="D6392" t="str">
            <v>9S8140 насос</v>
          </cell>
          <cell r="E6392">
            <v>2</v>
          </cell>
          <cell r="F6392">
            <v>238410.12</v>
          </cell>
          <cell r="G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2</v>
          </cell>
          <cell r="L6392">
            <v>238410.12</v>
          </cell>
        </row>
        <row r="6393">
          <cell r="A6393">
            <v>1314042645</v>
          </cell>
          <cell r="B6393">
            <v>131404</v>
          </cell>
          <cell r="C6393" t="str">
            <v>Инструменты</v>
          </cell>
          <cell r="D6393" t="str">
            <v>Ключ комбинированный 10*10</v>
          </cell>
          <cell r="E6393">
            <v>3</v>
          </cell>
          <cell r="F6393">
            <v>982.3</v>
          </cell>
          <cell r="G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3</v>
          </cell>
          <cell r="L6393">
            <v>982.3</v>
          </cell>
        </row>
        <row r="6394">
          <cell r="A6394">
            <v>1314042649</v>
          </cell>
          <cell r="B6394">
            <v>131404</v>
          </cell>
          <cell r="C6394" t="str">
            <v>Инструменты</v>
          </cell>
          <cell r="D6394" t="str">
            <v>Набор лерок</v>
          </cell>
          <cell r="E6394">
            <v>1</v>
          </cell>
          <cell r="F6394">
            <v>63716.81</v>
          </cell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1</v>
          </cell>
          <cell r="L6394">
            <v>63716.81</v>
          </cell>
        </row>
        <row r="6395">
          <cell r="A6395">
            <v>1314042651</v>
          </cell>
          <cell r="B6395">
            <v>131404</v>
          </cell>
          <cell r="C6395" t="str">
            <v>Инструменты</v>
          </cell>
          <cell r="D6395" t="str">
            <v>Заготовка для лома (ЦРММ)</v>
          </cell>
          <cell r="E6395">
            <v>0</v>
          </cell>
          <cell r="F6395">
            <v>0</v>
          </cell>
          <cell r="G6395">
            <v>10</v>
          </cell>
          <cell r="H6395">
            <v>9048.4599999999991</v>
          </cell>
          <cell r="I6395">
            <v>0</v>
          </cell>
          <cell r="J6395">
            <v>0</v>
          </cell>
          <cell r="K6395">
            <v>10</v>
          </cell>
          <cell r="L6395">
            <v>9048.4599999999991</v>
          </cell>
        </row>
        <row r="6396">
          <cell r="A6396">
            <v>1314042652</v>
          </cell>
          <cell r="B6396">
            <v>131404</v>
          </cell>
          <cell r="C6396" t="str">
            <v>Инструменты</v>
          </cell>
          <cell r="D6396" t="str">
            <v>1" Набор торцовых ключей стандартный (Майнткорп)</v>
          </cell>
          <cell r="E6396">
            <v>1</v>
          </cell>
          <cell r="F6396">
            <v>89219.49</v>
          </cell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1</v>
          </cell>
          <cell r="L6396">
            <v>89219.49</v>
          </cell>
        </row>
        <row r="6397">
          <cell r="A6397">
            <v>1314042653</v>
          </cell>
          <cell r="B6397">
            <v>131404</v>
          </cell>
          <cell r="C6397" t="str">
            <v>Инструменты</v>
          </cell>
          <cell r="D6397" t="str">
            <v>1" Торцовый ключ 1¾ ударный 1 V до 3 (Майнткорп)</v>
          </cell>
          <cell r="E6397">
            <v>2</v>
          </cell>
          <cell r="F6397">
            <v>180379.47</v>
          </cell>
          <cell r="G6397">
            <v>0</v>
          </cell>
          <cell r="H6397">
            <v>0</v>
          </cell>
          <cell r="I6397">
            <v>0</v>
          </cell>
          <cell r="J6397">
            <v>0</v>
          </cell>
          <cell r="K6397">
            <v>2</v>
          </cell>
          <cell r="L6397">
            <v>180379.47</v>
          </cell>
        </row>
        <row r="6398">
          <cell r="A6398">
            <v>1314042655</v>
          </cell>
          <cell r="B6398">
            <v>131404</v>
          </cell>
          <cell r="C6398" t="str">
            <v>Инструменты</v>
          </cell>
          <cell r="D6398" t="str">
            <v>1" Торцовый ключ 1¾ ударный (777 колесной гайки) (Майнткорп)</v>
          </cell>
          <cell r="E6398">
            <v>1</v>
          </cell>
          <cell r="F6398">
            <v>6239.31</v>
          </cell>
          <cell r="G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1</v>
          </cell>
          <cell r="L6398">
            <v>6239.31</v>
          </cell>
        </row>
        <row r="6399">
          <cell r="A6399">
            <v>1314042656</v>
          </cell>
          <cell r="B6399">
            <v>131404</v>
          </cell>
          <cell r="C6399" t="str">
            <v>Инструменты</v>
          </cell>
          <cell r="D6399" t="str">
            <v>Набор торцовых ключей метрический (Майнткорп)</v>
          </cell>
          <cell r="E6399">
            <v>1</v>
          </cell>
          <cell r="F6399">
            <v>96165.71</v>
          </cell>
          <cell r="G6399">
            <v>0</v>
          </cell>
          <cell r="H6399">
            <v>0</v>
          </cell>
          <cell r="I6399">
            <v>0</v>
          </cell>
          <cell r="J6399">
            <v>0</v>
          </cell>
          <cell r="K6399">
            <v>1</v>
          </cell>
          <cell r="L6399">
            <v>96165.71</v>
          </cell>
        </row>
        <row r="6400">
          <cell r="A6400">
            <v>1314042657</v>
          </cell>
          <cell r="B6400">
            <v>131404</v>
          </cell>
          <cell r="C6400" t="str">
            <v>Инструменты</v>
          </cell>
          <cell r="D6400" t="str">
            <v>Торцовый ключ ударный метрический 32мм на 65мм (Майнткорп)</v>
          </cell>
          <cell r="E6400">
            <v>1</v>
          </cell>
          <cell r="F6400">
            <v>137567.95000000001</v>
          </cell>
          <cell r="G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1</v>
          </cell>
          <cell r="L6400">
            <v>137567.95000000001</v>
          </cell>
        </row>
        <row r="6401">
          <cell r="A6401">
            <v>1314042658</v>
          </cell>
          <cell r="B6401">
            <v>131404</v>
          </cell>
          <cell r="C6401" t="str">
            <v>Инструменты</v>
          </cell>
          <cell r="D6401" t="str">
            <v>¾" Набор торцовых ключей метрический и стандартный (Майнткорп)</v>
          </cell>
          <cell r="E6401">
            <v>1</v>
          </cell>
          <cell r="F6401">
            <v>79038.66</v>
          </cell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1</v>
          </cell>
          <cell r="L6401">
            <v>79038.66</v>
          </cell>
        </row>
        <row r="6402">
          <cell r="A6402">
            <v>1314042660</v>
          </cell>
          <cell r="B6402">
            <v>131404</v>
          </cell>
          <cell r="C6402" t="str">
            <v>Инструменты</v>
          </cell>
          <cell r="D6402" t="str">
            <v>¾ "Набор метрических и стандартных торцовых ключей (Майнткорп)</v>
          </cell>
          <cell r="E6402">
            <v>1</v>
          </cell>
          <cell r="F6402">
            <v>26618.15</v>
          </cell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1</v>
          </cell>
          <cell r="L6402">
            <v>26618.15</v>
          </cell>
        </row>
        <row r="6403">
          <cell r="A6403">
            <v>1314042661</v>
          </cell>
          <cell r="B6403">
            <v>131404</v>
          </cell>
          <cell r="C6403" t="str">
            <v>Инструменты</v>
          </cell>
          <cell r="D6403" t="str">
            <v>1" Приводной инструмент ударного воздействия с длинным стержнем (IR) (Майнткорп)</v>
          </cell>
          <cell r="E6403">
            <v>1</v>
          </cell>
          <cell r="F6403">
            <v>117557.25</v>
          </cell>
          <cell r="G6403">
            <v>0</v>
          </cell>
          <cell r="H6403">
            <v>0</v>
          </cell>
          <cell r="I6403">
            <v>0</v>
          </cell>
          <cell r="J6403">
            <v>0</v>
          </cell>
          <cell r="K6403">
            <v>1</v>
          </cell>
          <cell r="L6403">
            <v>117557.25</v>
          </cell>
        </row>
        <row r="6404">
          <cell r="A6404">
            <v>1314042662</v>
          </cell>
          <cell r="B6404">
            <v>131404</v>
          </cell>
          <cell r="C6404" t="str">
            <v>Инструменты</v>
          </cell>
          <cell r="D6404" t="str">
            <v>1" Нормально-приводной инструмент ударного воздействия (IR) (Майнткорп)</v>
          </cell>
          <cell r="E6404">
            <v>1</v>
          </cell>
          <cell r="F6404">
            <v>107605.43</v>
          </cell>
          <cell r="G6404">
            <v>0</v>
          </cell>
          <cell r="H6404">
            <v>0</v>
          </cell>
          <cell r="I6404">
            <v>0</v>
          </cell>
          <cell r="J6404">
            <v>0</v>
          </cell>
          <cell r="K6404">
            <v>1</v>
          </cell>
          <cell r="L6404">
            <v>107605.43</v>
          </cell>
        </row>
        <row r="6405">
          <cell r="A6405">
            <v>1314042663</v>
          </cell>
          <cell r="B6405">
            <v>131404</v>
          </cell>
          <cell r="C6405" t="str">
            <v>Инструменты</v>
          </cell>
          <cell r="D6405" t="str">
            <v>¾" Торцовый инструмент ударный (Ingersoll Rand) (Майнткорп)</v>
          </cell>
          <cell r="E6405">
            <v>1</v>
          </cell>
          <cell r="F6405">
            <v>77749.960000000006</v>
          </cell>
          <cell r="G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1</v>
          </cell>
          <cell r="L6405">
            <v>77749.960000000006</v>
          </cell>
        </row>
        <row r="6406">
          <cell r="A6406">
            <v>1314042664</v>
          </cell>
          <cell r="B6406">
            <v>131404</v>
          </cell>
          <cell r="C6406" t="str">
            <v>Инструменты</v>
          </cell>
          <cell r="D6406" t="str">
            <v>½" Торцовый инструмент ударный (Iпgегsоll Rand) (Майнткорп)</v>
          </cell>
          <cell r="E6406">
            <v>2</v>
          </cell>
          <cell r="F6406">
            <v>116104.59</v>
          </cell>
          <cell r="G6406">
            <v>0</v>
          </cell>
          <cell r="H6406">
            <v>0</v>
          </cell>
          <cell r="I6406">
            <v>0</v>
          </cell>
          <cell r="J6406">
            <v>0</v>
          </cell>
          <cell r="K6406">
            <v>2</v>
          </cell>
          <cell r="L6406">
            <v>116104.59</v>
          </cell>
        </row>
        <row r="6407">
          <cell r="A6407">
            <v>1314042665</v>
          </cell>
          <cell r="B6407">
            <v>131404</v>
          </cell>
          <cell r="C6407" t="str">
            <v>Инструменты</v>
          </cell>
          <cell r="D6407" t="str">
            <v>½" Набор метрических и стандартных торцовых ключей (Майнткорп)</v>
          </cell>
          <cell r="E6407">
            <v>3</v>
          </cell>
          <cell r="F6407">
            <v>85667.78</v>
          </cell>
          <cell r="G6407">
            <v>0</v>
          </cell>
          <cell r="H6407">
            <v>0</v>
          </cell>
          <cell r="I6407">
            <v>0</v>
          </cell>
          <cell r="J6407">
            <v>0</v>
          </cell>
          <cell r="K6407">
            <v>3</v>
          </cell>
          <cell r="L6407">
            <v>85667.78</v>
          </cell>
        </row>
        <row r="6408">
          <cell r="A6408">
            <v>1314042666</v>
          </cell>
          <cell r="B6408">
            <v>131404</v>
          </cell>
          <cell r="C6408" t="str">
            <v>Инструменты</v>
          </cell>
          <cell r="D6408" t="str">
            <v>½" Набор метрических и стандартных торцовых ключей ударных (Майнткорп)</v>
          </cell>
          <cell r="E6408">
            <v>1</v>
          </cell>
          <cell r="F6408">
            <v>10350.219999999999</v>
          </cell>
          <cell r="G6408">
            <v>0</v>
          </cell>
          <cell r="H6408">
            <v>0</v>
          </cell>
          <cell r="I6408">
            <v>0</v>
          </cell>
          <cell r="J6408">
            <v>0</v>
          </cell>
          <cell r="K6408">
            <v>1</v>
          </cell>
          <cell r="L6408">
            <v>10350.219999999999</v>
          </cell>
        </row>
        <row r="6409">
          <cell r="A6409">
            <v>1314042668</v>
          </cell>
          <cell r="B6409">
            <v>131404</v>
          </cell>
          <cell r="C6409" t="str">
            <v>Инструменты</v>
          </cell>
          <cell r="D6409" t="str">
            <v>3/8" Набор метрических и стандартных торцовых ключей (Майнткорп)</v>
          </cell>
          <cell r="E6409">
            <v>1</v>
          </cell>
          <cell r="F6409">
            <v>29545.15</v>
          </cell>
          <cell r="G6409">
            <v>0</v>
          </cell>
          <cell r="H6409">
            <v>0</v>
          </cell>
          <cell r="I6409">
            <v>0</v>
          </cell>
          <cell r="J6409">
            <v>0</v>
          </cell>
          <cell r="K6409">
            <v>1</v>
          </cell>
          <cell r="L6409">
            <v>29545.15</v>
          </cell>
        </row>
        <row r="6410">
          <cell r="A6410">
            <v>1314042669</v>
          </cell>
          <cell r="B6410">
            <v>131404</v>
          </cell>
          <cell r="C6410" t="str">
            <v>Инструменты</v>
          </cell>
          <cell r="D6410" t="str">
            <v>1/4" Набор метрических и стандартных торцовых ключей (Майнткорп)</v>
          </cell>
          <cell r="E6410">
            <v>1</v>
          </cell>
          <cell r="F6410">
            <v>25700.74</v>
          </cell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1</v>
          </cell>
          <cell r="L6410">
            <v>25700.74</v>
          </cell>
        </row>
        <row r="6411">
          <cell r="A6411">
            <v>1314042670</v>
          </cell>
          <cell r="B6411">
            <v>131404</v>
          </cell>
          <cell r="C6411" t="str">
            <v>Инструменты</v>
          </cell>
          <cell r="D6411" t="str">
            <v>Стандартный набор гаечных ключей 1/4 до 1 1/8 (Майнткорп)</v>
          </cell>
          <cell r="E6411">
            <v>6</v>
          </cell>
          <cell r="F6411">
            <v>161554.49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6</v>
          </cell>
          <cell r="L6411">
            <v>161554.49</v>
          </cell>
        </row>
        <row r="6412">
          <cell r="A6412">
            <v>1314042671</v>
          </cell>
          <cell r="B6412">
            <v>131404</v>
          </cell>
          <cell r="C6412" t="str">
            <v>Инструменты</v>
          </cell>
          <cell r="D6412" t="str">
            <v>Метрический набор гаечных ключей 8 мм до 32 мм (Майнткорп)</v>
          </cell>
          <cell r="E6412">
            <v>6</v>
          </cell>
          <cell r="F6412">
            <v>226875.51999999999</v>
          </cell>
          <cell r="G6412">
            <v>0</v>
          </cell>
          <cell r="H6412">
            <v>0</v>
          </cell>
          <cell r="I6412">
            <v>0</v>
          </cell>
          <cell r="J6412">
            <v>0</v>
          </cell>
          <cell r="K6412">
            <v>6</v>
          </cell>
          <cell r="L6412">
            <v>226875.51999999999</v>
          </cell>
        </row>
        <row r="6413">
          <cell r="A6413">
            <v>1314042672</v>
          </cell>
          <cell r="B6413">
            <v>131404</v>
          </cell>
          <cell r="C6413" t="str">
            <v>Инструменты</v>
          </cell>
          <cell r="D6413" t="str">
            <v>1 1/4" Набор гаечных ключей (Майнткорп)</v>
          </cell>
          <cell r="E6413">
            <v>2</v>
          </cell>
          <cell r="F6413">
            <v>9870.52</v>
          </cell>
          <cell r="G6413">
            <v>0</v>
          </cell>
          <cell r="H6413">
            <v>0</v>
          </cell>
          <cell r="I6413">
            <v>0</v>
          </cell>
          <cell r="J6413">
            <v>0</v>
          </cell>
          <cell r="K6413">
            <v>2</v>
          </cell>
          <cell r="L6413">
            <v>9870.52</v>
          </cell>
        </row>
        <row r="6414">
          <cell r="A6414">
            <v>1314042673</v>
          </cell>
          <cell r="B6414">
            <v>131404</v>
          </cell>
          <cell r="C6414" t="str">
            <v>Инструменты</v>
          </cell>
          <cell r="D6414" t="str">
            <v>1 5/16" Набор гаечных ключей (Майнткорп)</v>
          </cell>
          <cell r="E6414">
            <v>2</v>
          </cell>
          <cell r="F6414">
            <v>10748.62</v>
          </cell>
          <cell r="G6414">
            <v>0</v>
          </cell>
          <cell r="H6414">
            <v>0</v>
          </cell>
          <cell r="I6414">
            <v>0</v>
          </cell>
          <cell r="J6414">
            <v>0</v>
          </cell>
          <cell r="K6414">
            <v>2</v>
          </cell>
          <cell r="L6414">
            <v>10748.62</v>
          </cell>
        </row>
        <row r="6415">
          <cell r="A6415">
            <v>1314042674</v>
          </cell>
          <cell r="B6415">
            <v>131404</v>
          </cell>
          <cell r="C6415" t="str">
            <v>Инструменты</v>
          </cell>
          <cell r="D6415" t="str">
            <v>1 3/8" Набор гаечных ключей (Майнткорп)</v>
          </cell>
          <cell r="E6415">
            <v>1</v>
          </cell>
          <cell r="F6415">
            <v>5767.29</v>
          </cell>
          <cell r="G6415">
            <v>0</v>
          </cell>
          <cell r="H6415">
            <v>0</v>
          </cell>
          <cell r="I6415">
            <v>0</v>
          </cell>
          <cell r="J6415">
            <v>0</v>
          </cell>
          <cell r="K6415">
            <v>1</v>
          </cell>
          <cell r="L6415">
            <v>5767.29</v>
          </cell>
        </row>
        <row r="6416">
          <cell r="A6416">
            <v>1314042675</v>
          </cell>
          <cell r="B6416">
            <v>131404</v>
          </cell>
          <cell r="C6416" t="str">
            <v>Инструменты</v>
          </cell>
          <cell r="D6416" t="str">
            <v>1 7/16" Набор гаечных ключей (Майнткорп)</v>
          </cell>
          <cell r="E6416">
            <v>1</v>
          </cell>
          <cell r="F6416">
            <v>5958.35</v>
          </cell>
          <cell r="G6416">
            <v>0</v>
          </cell>
          <cell r="H6416">
            <v>0</v>
          </cell>
          <cell r="I6416">
            <v>0</v>
          </cell>
          <cell r="J6416">
            <v>0</v>
          </cell>
          <cell r="K6416">
            <v>1</v>
          </cell>
          <cell r="L6416">
            <v>5958.35</v>
          </cell>
        </row>
        <row r="6417">
          <cell r="A6417">
            <v>1314042676</v>
          </cell>
          <cell r="B6417">
            <v>131404</v>
          </cell>
          <cell r="C6417" t="str">
            <v>Инструменты</v>
          </cell>
          <cell r="D6417" t="str">
            <v>1 1/2" Набор гаечных ключей (Майнткорп)</v>
          </cell>
          <cell r="E6417">
            <v>2</v>
          </cell>
          <cell r="F6417">
            <v>12521.09</v>
          </cell>
          <cell r="G6417">
            <v>0</v>
          </cell>
          <cell r="H6417">
            <v>0</v>
          </cell>
          <cell r="I6417">
            <v>0</v>
          </cell>
          <cell r="J6417">
            <v>0</v>
          </cell>
          <cell r="K6417">
            <v>2</v>
          </cell>
          <cell r="L6417">
            <v>12521.09</v>
          </cell>
        </row>
        <row r="6418">
          <cell r="A6418">
            <v>1314042677</v>
          </cell>
          <cell r="B6418">
            <v>131404</v>
          </cell>
          <cell r="C6418" t="str">
            <v>Инструменты</v>
          </cell>
          <cell r="D6418" t="str">
            <v>1 5/8" Набор гаечных ключей (Майнткорп)</v>
          </cell>
          <cell r="E6418">
            <v>1</v>
          </cell>
          <cell r="F6418">
            <v>6851.37</v>
          </cell>
          <cell r="G6418">
            <v>0</v>
          </cell>
          <cell r="H6418">
            <v>0</v>
          </cell>
          <cell r="I6418">
            <v>0</v>
          </cell>
          <cell r="J6418">
            <v>0</v>
          </cell>
          <cell r="K6418">
            <v>1</v>
          </cell>
          <cell r="L6418">
            <v>6851.37</v>
          </cell>
        </row>
        <row r="6419">
          <cell r="A6419">
            <v>1314042678</v>
          </cell>
          <cell r="B6419">
            <v>131404</v>
          </cell>
          <cell r="C6419" t="str">
            <v>Инструменты</v>
          </cell>
          <cell r="D6419" t="str">
            <v>1 3/4" Набор гаечных ключей (Майнкорп)</v>
          </cell>
          <cell r="E6419">
            <v>1</v>
          </cell>
          <cell r="F6419">
            <v>7934.08</v>
          </cell>
          <cell r="G6419">
            <v>0</v>
          </cell>
          <cell r="H6419">
            <v>0</v>
          </cell>
          <cell r="I6419">
            <v>0</v>
          </cell>
          <cell r="J6419">
            <v>0</v>
          </cell>
          <cell r="K6419">
            <v>1</v>
          </cell>
          <cell r="L6419">
            <v>7934.08</v>
          </cell>
        </row>
        <row r="6420">
          <cell r="A6420">
            <v>1314042679</v>
          </cell>
          <cell r="B6420">
            <v>131404</v>
          </cell>
          <cell r="C6420" t="str">
            <v>Инструменты</v>
          </cell>
          <cell r="D6420" t="str">
            <v>1 7/8" Набор гаечных ключей (Майнткорп)</v>
          </cell>
          <cell r="E6420">
            <v>1</v>
          </cell>
          <cell r="F6420">
            <v>9099.4599999999991</v>
          </cell>
          <cell r="G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1</v>
          </cell>
          <cell r="L6420">
            <v>9099.4599999999991</v>
          </cell>
        </row>
        <row r="6421">
          <cell r="A6421">
            <v>1314042680</v>
          </cell>
          <cell r="B6421">
            <v>131404</v>
          </cell>
          <cell r="C6421" t="str">
            <v>Инструменты</v>
          </cell>
          <cell r="D6421" t="str">
            <v>Набор отверток Stanley (Майнткорп)</v>
          </cell>
          <cell r="E6421">
            <v>6</v>
          </cell>
          <cell r="F6421">
            <v>32440.99</v>
          </cell>
          <cell r="G6421">
            <v>0</v>
          </cell>
          <cell r="H6421">
            <v>0</v>
          </cell>
          <cell r="I6421">
            <v>0</v>
          </cell>
          <cell r="J6421">
            <v>0</v>
          </cell>
          <cell r="K6421">
            <v>6</v>
          </cell>
          <cell r="L6421">
            <v>32440.99</v>
          </cell>
        </row>
        <row r="6422">
          <cell r="A6422">
            <v>1314042681</v>
          </cell>
          <cell r="B6422">
            <v>131404</v>
          </cell>
          <cell r="C6422" t="str">
            <v>Инструменты</v>
          </cell>
          <cell r="D6422" t="str">
            <v>Метрические торцовые ключи с шаровой головкой (Майнткорп)</v>
          </cell>
          <cell r="E6422">
            <v>6</v>
          </cell>
          <cell r="F6422">
            <v>21952.55</v>
          </cell>
          <cell r="G6422">
            <v>0</v>
          </cell>
          <cell r="H6422">
            <v>0</v>
          </cell>
          <cell r="I6422">
            <v>0</v>
          </cell>
          <cell r="J6422">
            <v>0</v>
          </cell>
          <cell r="K6422">
            <v>6</v>
          </cell>
          <cell r="L6422">
            <v>21952.55</v>
          </cell>
        </row>
        <row r="6423">
          <cell r="A6423">
            <v>1314042682</v>
          </cell>
          <cell r="B6423">
            <v>131404</v>
          </cell>
          <cell r="C6423" t="str">
            <v>Инструменты</v>
          </cell>
          <cell r="D6423" t="str">
            <v>Стандартные торцовые ключи (Майнткорп)</v>
          </cell>
          <cell r="E6423">
            <v>2</v>
          </cell>
          <cell r="F6423">
            <v>8520.84</v>
          </cell>
          <cell r="G6423">
            <v>0</v>
          </cell>
          <cell r="H6423">
            <v>0</v>
          </cell>
          <cell r="I6423">
            <v>0</v>
          </cell>
          <cell r="J6423">
            <v>0</v>
          </cell>
          <cell r="K6423">
            <v>2</v>
          </cell>
          <cell r="L6423">
            <v>8520.84</v>
          </cell>
        </row>
        <row r="6424">
          <cell r="A6424">
            <v>1314042683</v>
          </cell>
          <cell r="B6424">
            <v>131404</v>
          </cell>
          <cell r="C6424" t="str">
            <v>Инструменты</v>
          </cell>
          <cell r="D6424" t="str">
            <v>1/2" Набор торцовых ключей метрический и стандартный (Майнткорп)</v>
          </cell>
          <cell r="E6424">
            <v>1</v>
          </cell>
          <cell r="F6424">
            <v>17955.02</v>
          </cell>
          <cell r="G6424">
            <v>0</v>
          </cell>
          <cell r="H6424">
            <v>0</v>
          </cell>
          <cell r="I6424">
            <v>0</v>
          </cell>
          <cell r="J6424">
            <v>0</v>
          </cell>
          <cell r="K6424">
            <v>1</v>
          </cell>
          <cell r="L6424">
            <v>17955.02</v>
          </cell>
        </row>
        <row r="6425">
          <cell r="A6425">
            <v>1314042685</v>
          </cell>
          <cell r="B6425">
            <v>131404</v>
          </cell>
          <cell r="C6425" t="str">
            <v>Инструменты</v>
          </cell>
          <cell r="D6425" t="str">
            <v>Плоскогубцы с длинным и коротким носиком, бокорезы, комб. плоскогубцы (Майнткорп)</v>
          </cell>
          <cell r="E6425">
            <v>3</v>
          </cell>
          <cell r="F6425">
            <v>76679.44</v>
          </cell>
          <cell r="G6425">
            <v>0</v>
          </cell>
          <cell r="H6425">
            <v>0</v>
          </cell>
          <cell r="I6425">
            <v>0</v>
          </cell>
          <cell r="J6425">
            <v>0</v>
          </cell>
          <cell r="K6425">
            <v>3</v>
          </cell>
          <cell r="L6425">
            <v>76679.44</v>
          </cell>
        </row>
        <row r="6426">
          <cell r="A6426">
            <v>1314042686</v>
          </cell>
          <cell r="B6426">
            <v>131404</v>
          </cell>
          <cell r="C6426" t="str">
            <v>Инструменты</v>
          </cell>
          <cell r="D6426" t="str">
            <v>Алюминевые ключи 10" (Майнткорп)</v>
          </cell>
          <cell r="E6426">
            <v>1</v>
          </cell>
          <cell r="F6426">
            <v>7413.73</v>
          </cell>
          <cell r="G6426">
            <v>0</v>
          </cell>
          <cell r="H6426">
            <v>0</v>
          </cell>
          <cell r="I6426">
            <v>0</v>
          </cell>
          <cell r="J6426">
            <v>0</v>
          </cell>
          <cell r="K6426">
            <v>1</v>
          </cell>
          <cell r="L6426">
            <v>7413.73</v>
          </cell>
        </row>
        <row r="6427">
          <cell r="A6427">
            <v>1314042687</v>
          </cell>
          <cell r="B6427">
            <v>131404</v>
          </cell>
          <cell r="C6427" t="str">
            <v>Инструменты</v>
          </cell>
          <cell r="D6427" t="str">
            <v>Алюминевые ключи 14" (Майнткорп)</v>
          </cell>
          <cell r="E6427">
            <v>1</v>
          </cell>
          <cell r="F6427">
            <v>12042.73</v>
          </cell>
          <cell r="G6427">
            <v>0</v>
          </cell>
          <cell r="H6427">
            <v>0</v>
          </cell>
          <cell r="I6427">
            <v>0</v>
          </cell>
          <cell r="J6427">
            <v>0</v>
          </cell>
          <cell r="K6427">
            <v>1</v>
          </cell>
          <cell r="L6427">
            <v>12042.73</v>
          </cell>
        </row>
        <row r="6428">
          <cell r="A6428">
            <v>1314042688</v>
          </cell>
          <cell r="B6428">
            <v>131404</v>
          </cell>
          <cell r="C6428" t="str">
            <v>Инструменты</v>
          </cell>
          <cell r="D6428" t="str">
            <v>Алюминевые ключи 18" (Майнткорп)</v>
          </cell>
          <cell r="E6428">
            <v>1</v>
          </cell>
          <cell r="F6428">
            <v>15088.99</v>
          </cell>
          <cell r="G6428">
            <v>0</v>
          </cell>
          <cell r="H6428">
            <v>0</v>
          </cell>
          <cell r="I6428">
            <v>0</v>
          </cell>
          <cell r="J6428">
            <v>0</v>
          </cell>
          <cell r="K6428">
            <v>1</v>
          </cell>
          <cell r="L6428">
            <v>15088.99</v>
          </cell>
        </row>
        <row r="6429">
          <cell r="A6429">
            <v>1314042689</v>
          </cell>
          <cell r="B6429">
            <v>131404</v>
          </cell>
          <cell r="C6429" t="str">
            <v>Инструменты</v>
          </cell>
          <cell r="D6429" t="str">
            <v>Алюминевые ключи 24" (Майнткорп)</v>
          </cell>
          <cell r="E6429">
            <v>1</v>
          </cell>
          <cell r="F6429">
            <v>24750.82</v>
          </cell>
          <cell r="G6429">
            <v>0</v>
          </cell>
          <cell r="H6429">
            <v>0</v>
          </cell>
          <cell r="I6429">
            <v>0</v>
          </cell>
          <cell r="J6429">
            <v>0</v>
          </cell>
          <cell r="K6429">
            <v>1</v>
          </cell>
          <cell r="L6429">
            <v>24750.82</v>
          </cell>
        </row>
        <row r="6430">
          <cell r="A6430">
            <v>1314042690</v>
          </cell>
          <cell r="B6430">
            <v>131404</v>
          </cell>
          <cell r="C6430" t="str">
            <v>Инструменты</v>
          </cell>
          <cell r="D6430" t="str">
            <v>18" медный молоток с круглым бойком 3.4 фунт. (Майнткорп)</v>
          </cell>
          <cell r="E6430">
            <v>2</v>
          </cell>
          <cell r="F6430">
            <v>24229.119999999999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2</v>
          </cell>
          <cell r="L6430">
            <v>24229.119999999999</v>
          </cell>
        </row>
        <row r="6431">
          <cell r="A6431">
            <v>1314042691</v>
          </cell>
          <cell r="B6431">
            <v>131404</v>
          </cell>
          <cell r="C6431" t="str">
            <v>Инструменты</v>
          </cell>
          <cell r="D6431" t="str">
            <v>Фигурные молотки (Майнткорп)</v>
          </cell>
          <cell r="E6431">
            <v>2</v>
          </cell>
          <cell r="F6431">
            <v>6230.73</v>
          </cell>
          <cell r="G6431">
            <v>0</v>
          </cell>
          <cell r="H6431">
            <v>0</v>
          </cell>
          <cell r="I6431">
            <v>0</v>
          </cell>
          <cell r="J6431">
            <v>0</v>
          </cell>
          <cell r="K6431">
            <v>2</v>
          </cell>
          <cell r="L6431">
            <v>6230.73</v>
          </cell>
        </row>
        <row r="6432">
          <cell r="A6432">
            <v>1314042692</v>
          </cell>
          <cell r="B6432">
            <v>131404</v>
          </cell>
          <cell r="C6432" t="str">
            <v>Инструменты</v>
          </cell>
          <cell r="D6432" t="str">
            <v>Ножовочная пила (Майнткорп)</v>
          </cell>
          <cell r="E6432">
            <v>3</v>
          </cell>
          <cell r="F6432">
            <v>13204.05</v>
          </cell>
          <cell r="G6432">
            <v>0</v>
          </cell>
          <cell r="H6432">
            <v>0</v>
          </cell>
          <cell r="I6432">
            <v>0</v>
          </cell>
          <cell r="J6432">
            <v>0</v>
          </cell>
          <cell r="K6432">
            <v>3</v>
          </cell>
          <cell r="L6432">
            <v>13204.05</v>
          </cell>
        </row>
        <row r="6433">
          <cell r="A6433">
            <v>1314042694</v>
          </cell>
          <cell r="B6433">
            <v>131404</v>
          </cell>
          <cell r="C6433" t="str">
            <v>Инструменты</v>
          </cell>
          <cell r="D6433" t="str">
            <v>САТ резак для фильтра PN 4С5084 (Майнткорп)</v>
          </cell>
          <cell r="E6433">
            <v>2</v>
          </cell>
          <cell r="F6433">
            <v>66318.38</v>
          </cell>
          <cell r="G6433">
            <v>0</v>
          </cell>
          <cell r="H6433">
            <v>0</v>
          </cell>
          <cell r="I6433">
            <v>0</v>
          </cell>
          <cell r="J6433">
            <v>0</v>
          </cell>
          <cell r="K6433">
            <v>2</v>
          </cell>
          <cell r="L6433">
            <v>66318.38</v>
          </cell>
        </row>
        <row r="6434">
          <cell r="A6434">
            <v>1314042696</v>
          </cell>
          <cell r="B6434">
            <v>131404</v>
          </cell>
          <cell r="C6434" t="str">
            <v>Инструменты</v>
          </cell>
          <cell r="D6434" t="str">
            <v>Рулетка 8 м (Майнткорп)</v>
          </cell>
          <cell r="E6434">
            <v>3</v>
          </cell>
          <cell r="F6434">
            <v>4553.12</v>
          </cell>
          <cell r="G6434">
            <v>0</v>
          </cell>
          <cell r="H6434">
            <v>0</v>
          </cell>
          <cell r="I6434">
            <v>0</v>
          </cell>
          <cell r="J6434">
            <v>0</v>
          </cell>
          <cell r="K6434">
            <v>3</v>
          </cell>
          <cell r="L6434">
            <v>4553.12</v>
          </cell>
        </row>
        <row r="6435">
          <cell r="A6435">
            <v>1314042699</v>
          </cell>
          <cell r="B6435">
            <v>131404</v>
          </cell>
          <cell r="C6435" t="str">
            <v>Инструменты</v>
          </cell>
          <cell r="D6435" t="str">
            <v>Набор слесарных зубил (Майнткорп)</v>
          </cell>
          <cell r="E6435">
            <v>1</v>
          </cell>
          <cell r="F6435">
            <v>9911.17</v>
          </cell>
          <cell r="G6435">
            <v>0</v>
          </cell>
          <cell r="H6435">
            <v>0</v>
          </cell>
          <cell r="I6435">
            <v>0</v>
          </cell>
          <cell r="J6435">
            <v>0</v>
          </cell>
          <cell r="K6435">
            <v>1</v>
          </cell>
          <cell r="L6435">
            <v>9911.17</v>
          </cell>
        </row>
        <row r="6436">
          <cell r="A6436">
            <v>1314042701</v>
          </cell>
          <cell r="B6436">
            <v>131404</v>
          </cell>
          <cell r="C6436" t="str">
            <v>Инструменты</v>
          </cell>
          <cell r="D6436" t="str">
            <v>8" раздвижной ключ (Майнткорп)</v>
          </cell>
          <cell r="E6436">
            <v>1</v>
          </cell>
          <cell r="F6436">
            <v>4355.2700000000004</v>
          </cell>
          <cell r="G6436">
            <v>0</v>
          </cell>
          <cell r="H6436">
            <v>0</v>
          </cell>
          <cell r="I6436">
            <v>0</v>
          </cell>
          <cell r="J6436">
            <v>0</v>
          </cell>
          <cell r="K6436">
            <v>1</v>
          </cell>
          <cell r="L6436">
            <v>4355.2700000000004</v>
          </cell>
        </row>
        <row r="6437">
          <cell r="A6437">
            <v>1314042702</v>
          </cell>
          <cell r="B6437">
            <v>131404</v>
          </cell>
          <cell r="C6437" t="str">
            <v>Инструменты</v>
          </cell>
          <cell r="D6437" t="str">
            <v>10" раздвижной ключ (Майнткорп)</v>
          </cell>
          <cell r="E6437">
            <v>2</v>
          </cell>
          <cell r="F6437">
            <v>10572.45</v>
          </cell>
          <cell r="G6437">
            <v>0</v>
          </cell>
          <cell r="H6437">
            <v>0</v>
          </cell>
          <cell r="I6437">
            <v>0</v>
          </cell>
          <cell r="J6437">
            <v>0</v>
          </cell>
          <cell r="K6437">
            <v>2</v>
          </cell>
          <cell r="L6437">
            <v>10572.45</v>
          </cell>
        </row>
        <row r="6438">
          <cell r="A6438">
            <v>1314042703</v>
          </cell>
          <cell r="B6438">
            <v>131404</v>
          </cell>
          <cell r="C6438" t="str">
            <v>Инструменты</v>
          </cell>
          <cell r="D6438" t="str">
            <v>12" раздвижной ключ (Майнткорп)</v>
          </cell>
          <cell r="E6438">
            <v>2</v>
          </cell>
          <cell r="F6438">
            <v>14263.73</v>
          </cell>
          <cell r="G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2</v>
          </cell>
          <cell r="L6438">
            <v>14263.73</v>
          </cell>
        </row>
        <row r="6439">
          <cell r="A6439">
            <v>1314042704</v>
          </cell>
          <cell r="B6439">
            <v>131404</v>
          </cell>
          <cell r="C6439" t="str">
            <v>Инструменты</v>
          </cell>
          <cell r="D6439" t="str">
            <v>15" раздвижной ключ (Майнткорп)</v>
          </cell>
          <cell r="E6439">
            <v>2</v>
          </cell>
          <cell r="F6439">
            <v>18182.669999999998</v>
          </cell>
          <cell r="G6439">
            <v>0</v>
          </cell>
          <cell r="H6439">
            <v>0</v>
          </cell>
          <cell r="I6439">
            <v>0</v>
          </cell>
          <cell r="J6439">
            <v>0</v>
          </cell>
          <cell r="K6439">
            <v>2</v>
          </cell>
          <cell r="L6439">
            <v>18182.669999999998</v>
          </cell>
        </row>
        <row r="6440">
          <cell r="A6440">
            <v>1314042705</v>
          </cell>
          <cell r="B6440">
            <v>131404</v>
          </cell>
          <cell r="C6440" t="str">
            <v>Инструменты</v>
          </cell>
          <cell r="D6440" t="str">
            <v>18" раздвижной ключ (Майнткорп)</v>
          </cell>
          <cell r="E6440">
            <v>2</v>
          </cell>
          <cell r="F6440">
            <v>27741.52</v>
          </cell>
          <cell r="G6440">
            <v>0</v>
          </cell>
          <cell r="H6440">
            <v>0</v>
          </cell>
          <cell r="I6440">
            <v>0</v>
          </cell>
          <cell r="J6440">
            <v>0</v>
          </cell>
          <cell r="K6440">
            <v>2</v>
          </cell>
          <cell r="L6440">
            <v>27741.52</v>
          </cell>
        </row>
        <row r="6441">
          <cell r="A6441">
            <v>1314042707</v>
          </cell>
          <cell r="B6441">
            <v>131404</v>
          </cell>
          <cell r="C6441" t="str">
            <v>Инструменты</v>
          </cell>
          <cell r="D6441" t="str">
            <v>САТ ограничитель глубины зарезания протектора шин PN  1 U 575 (Майнткорп)</v>
          </cell>
          <cell r="E6441">
            <v>1</v>
          </cell>
          <cell r="F6441">
            <v>6425.86</v>
          </cell>
          <cell r="G6441">
            <v>0</v>
          </cell>
          <cell r="H6441">
            <v>0</v>
          </cell>
          <cell r="I6441">
            <v>0</v>
          </cell>
          <cell r="J6441">
            <v>0</v>
          </cell>
          <cell r="K6441">
            <v>1</v>
          </cell>
          <cell r="L6441">
            <v>6425.86</v>
          </cell>
        </row>
        <row r="6442">
          <cell r="A6442">
            <v>1314042709</v>
          </cell>
          <cell r="B6442">
            <v>131404</v>
          </cell>
          <cell r="C6442" t="str">
            <v>Инструменты</v>
          </cell>
          <cell r="D6442" t="str">
            <v>САТ измеритель давления воздуха в шинах PN 1 Р0545 (Майнткопр)</v>
          </cell>
          <cell r="E6442">
            <v>1</v>
          </cell>
          <cell r="F6442">
            <v>4439.29</v>
          </cell>
          <cell r="G6442">
            <v>0</v>
          </cell>
          <cell r="H6442">
            <v>0</v>
          </cell>
          <cell r="I6442">
            <v>0</v>
          </cell>
          <cell r="J6442">
            <v>0</v>
          </cell>
          <cell r="K6442">
            <v>1</v>
          </cell>
          <cell r="L6442">
            <v>4439.29</v>
          </cell>
        </row>
        <row r="6443">
          <cell r="A6443">
            <v>1314042711</v>
          </cell>
          <cell r="B6443">
            <v>131404</v>
          </cell>
          <cell r="C6443" t="str">
            <v>Инструменты</v>
          </cell>
          <cell r="D6443" t="str">
            <v>14 Вольт аккумуляторная дрель х 1 (1/2 дюйм. Патрон) Makita (Майнкорп)</v>
          </cell>
          <cell r="E6443">
            <v>1</v>
          </cell>
          <cell r="F6443">
            <v>49489.440000000002</v>
          </cell>
          <cell r="G6443">
            <v>0</v>
          </cell>
          <cell r="H6443">
            <v>0</v>
          </cell>
          <cell r="I6443">
            <v>0</v>
          </cell>
          <cell r="J6443">
            <v>0</v>
          </cell>
          <cell r="K6443">
            <v>1</v>
          </cell>
          <cell r="L6443">
            <v>49489.440000000002</v>
          </cell>
        </row>
        <row r="6444">
          <cell r="A6444">
            <v>1314042714</v>
          </cell>
          <cell r="B6444">
            <v>131404</v>
          </cell>
          <cell r="C6444" t="str">
            <v>Инструменты</v>
          </cell>
          <cell r="D6444" t="str">
            <v>Электродрель (1/2 дюйм патрон) Bosch (Майнткорп)</v>
          </cell>
          <cell r="E6444">
            <v>1</v>
          </cell>
          <cell r="F6444">
            <v>35759.61</v>
          </cell>
          <cell r="G6444">
            <v>0</v>
          </cell>
          <cell r="H6444">
            <v>0</v>
          </cell>
          <cell r="I6444">
            <v>0</v>
          </cell>
          <cell r="J6444">
            <v>0</v>
          </cell>
          <cell r="K6444">
            <v>1</v>
          </cell>
          <cell r="L6444">
            <v>35759.61</v>
          </cell>
        </row>
        <row r="6445">
          <cell r="A6445">
            <v>1314042715</v>
          </cell>
          <cell r="B6445">
            <v>131404</v>
          </cell>
          <cell r="C6445" t="str">
            <v>Инструменты</v>
          </cell>
          <cell r="D6445" t="str">
            <v>САТ манометры, включая адаптеры, фитинги, трубки, в ящике (Майнткорп)</v>
          </cell>
          <cell r="E6445">
            <v>1</v>
          </cell>
          <cell r="F6445">
            <v>387015.29</v>
          </cell>
          <cell r="G6445">
            <v>0</v>
          </cell>
          <cell r="H6445">
            <v>0</v>
          </cell>
          <cell r="I6445">
            <v>0</v>
          </cell>
          <cell r="J6445">
            <v>0</v>
          </cell>
          <cell r="K6445">
            <v>1</v>
          </cell>
          <cell r="L6445">
            <v>387015.29</v>
          </cell>
        </row>
        <row r="6446">
          <cell r="A6446">
            <v>1314042717</v>
          </cell>
          <cell r="B6446">
            <v>131404</v>
          </cell>
          <cell r="C6446" t="str">
            <v>Инструменты</v>
          </cell>
          <cell r="D6446" t="str">
            <v>Комплект из 4 манометров PN 6V-7830 (Майнткорп)</v>
          </cell>
          <cell r="E6446">
            <v>1</v>
          </cell>
          <cell r="F6446">
            <v>124148.44</v>
          </cell>
          <cell r="G6446">
            <v>0</v>
          </cell>
          <cell r="H6446">
            <v>0</v>
          </cell>
          <cell r="I6446">
            <v>0</v>
          </cell>
          <cell r="J6446">
            <v>0</v>
          </cell>
          <cell r="K6446">
            <v>1</v>
          </cell>
          <cell r="L6446">
            <v>124148.44</v>
          </cell>
        </row>
        <row r="6447">
          <cell r="A6447">
            <v>1314042720</v>
          </cell>
          <cell r="B6447">
            <v>131404</v>
          </cell>
          <cell r="C6447" t="str">
            <v>Инструменты</v>
          </cell>
          <cell r="D6447" t="str">
            <v>Электрокомплект для автомобилей (включ.Инструмент для снятия изоляции) (Майнткорп)</v>
          </cell>
          <cell r="E6447">
            <v>1</v>
          </cell>
          <cell r="F6447">
            <v>70660.100000000006</v>
          </cell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1</v>
          </cell>
          <cell r="L6447">
            <v>70660.100000000006</v>
          </cell>
        </row>
        <row r="6448">
          <cell r="A6448">
            <v>1314042724</v>
          </cell>
          <cell r="B6448">
            <v>131404</v>
          </cell>
          <cell r="C6448" t="str">
            <v>Инструменты</v>
          </cell>
          <cell r="D6448" t="str">
            <v>Набор прочных кольцевых пил (7/8; 1 "3/8; 1" 1/2; 1 "3/4; 2"; 2"1/2) (Майнткорп)</v>
          </cell>
          <cell r="E6448">
            <v>1</v>
          </cell>
          <cell r="F6448">
            <v>37816.65</v>
          </cell>
          <cell r="G6448">
            <v>0</v>
          </cell>
          <cell r="H6448">
            <v>0</v>
          </cell>
          <cell r="I6448">
            <v>0</v>
          </cell>
          <cell r="J6448">
            <v>0</v>
          </cell>
          <cell r="K6448">
            <v>1</v>
          </cell>
          <cell r="L6448">
            <v>37816.65</v>
          </cell>
        </row>
        <row r="6449">
          <cell r="A6449">
            <v>1314042725</v>
          </cell>
          <cell r="B6449">
            <v>131404</v>
          </cell>
          <cell r="C6449" t="str">
            <v>Инструменты</v>
          </cell>
          <cell r="D6449" t="str">
            <v>Метрический набор гаечных ключей 27мм (Майнткорп)</v>
          </cell>
          <cell r="E6449">
            <v>2</v>
          </cell>
          <cell r="F6449">
            <v>8680.75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2</v>
          </cell>
          <cell r="L6449">
            <v>8680.75</v>
          </cell>
        </row>
        <row r="6450">
          <cell r="A6450">
            <v>1314042726</v>
          </cell>
          <cell r="B6450">
            <v>131404</v>
          </cell>
          <cell r="C6450" t="str">
            <v>Инструменты</v>
          </cell>
          <cell r="D6450" t="str">
            <v>Метрический набор гаечных ключей 30мм (Майнткорп)</v>
          </cell>
          <cell r="E6450">
            <v>2</v>
          </cell>
          <cell r="F6450">
            <v>9995.18</v>
          </cell>
          <cell r="G6450">
            <v>0</v>
          </cell>
          <cell r="H6450">
            <v>0</v>
          </cell>
          <cell r="I6450">
            <v>0</v>
          </cell>
          <cell r="J6450">
            <v>0</v>
          </cell>
          <cell r="K6450">
            <v>2</v>
          </cell>
          <cell r="L6450">
            <v>9995.18</v>
          </cell>
        </row>
        <row r="6451">
          <cell r="A6451">
            <v>1314042727</v>
          </cell>
          <cell r="B6451">
            <v>131404</v>
          </cell>
          <cell r="C6451" t="str">
            <v>Инструменты</v>
          </cell>
          <cell r="D6451" t="str">
            <v>Метрический набор гаечных ключей 32мм (Майнткорп)</v>
          </cell>
          <cell r="E6451">
            <v>2</v>
          </cell>
          <cell r="F6451">
            <v>10813.67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2</v>
          </cell>
          <cell r="L6451">
            <v>10813.67</v>
          </cell>
        </row>
        <row r="6452">
          <cell r="A6452">
            <v>1314042728</v>
          </cell>
          <cell r="B6452">
            <v>131404</v>
          </cell>
          <cell r="C6452" t="str">
            <v>Инструменты</v>
          </cell>
          <cell r="D6452" t="str">
            <v>Метрический набор гаечных ключей 36мм (Майнткорп)</v>
          </cell>
          <cell r="E6452">
            <v>1</v>
          </cell>
          <cell r="F6452">
            <v>6673.85</v>
          </cell>
          <cell r="G6452">
            <v>0</v>
          </cell>
          <cell r="H6452">
            <v>0</v>
          </cell>
          <cell r="I6452">
            <v>0</v>
          </cell>
          <cell r="J6452">
            <v>0</v>
          </cell>
          <cell r="K6452">
            <v>1</v>
          </cell>
          <cell r="L6452">
            <v>6673.85</v>
          </cell>
        </row>
        <row r="6453">
          <cell r="A6453">
            <v>1314042729</v>
          </cell>
          <cell r="B6453">
            <v>131404</v>
          </cell>
          <cell r="C6453" t="str">
            <v>Инструменты</v>
          </cell>
          <cell r="D6453" t="str">
            <v>Метрический набор гаечных ключей 41 мм (Майнткорп)</v>
          </cell>
          <cell r="E6453">
            <v>1</v>
          </cell>
          <cell r="F6453">
            <v>7699.65</v>
          </cell>
          <cell r="G6453">
            <v>0</v>
          </cell>
          <cell r="H6453">
            <v>0</v>
          </cell>
          <cell r="I6453">
            <v>0</v>
          </cell>
          <cell r="J6453">
            <v>0</v>
          </cell>
          <cell r="K6453">
            <v>1</v>
          </cell>
          <cell r="L6453">
            <v>7699.65</v>
          </cell>
        </row>
        <row r="6454">
          <cell r="A6454">
            <v>1314042730</v>
          </cell>
          <cell r="B6454">
            <v>131404</v>
          </cell>
          <cell r="C6454" t="str">
            <v>Инструменты</v>
          </cell>
          <cell r="D6454" t="str">
            <v>Метрический набор гаечных ключей 46мм (Майнткорп)</v>
          </cell>
          <cell r="E6454">
            <v>1</v>
          </cell>
          <cell r="F6454">
            <v>9152.31</v>
          </cell>
          <cell r="G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1</v>
          </cell>
          <cell r="L6454">
            <v>9152.31</v>
          </cell>
        </row>
        <row r="6455">
          <cell r="A6455">
            <v>1314042731</v>
          </cell>
          <cell r="B6455">
            <v>131404</v>
          </cell>
          <cell r="C6455" t="str">
            <v>Инструменты</v>
          </cell>
          <cell r="D6455" t="str">
            <v>Метрический набор гаечных ключей 50мм (Майнткорп)</v>
          </cell>
          <cell r="E6455">
            <v>1</v>
          </cell>
          <cell r="F6455">
            <v>10458.629999999999</v>
          </cell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1</v>
          </cell>
          <cell r="L6455">
            <v>10458.629999999999</v>
          </cell>
        </row>
        <row r="6456">
          <cell r="A6456">
            <v>1314042732</v>
          </cell>
          <cell r="B6456">
            <v>131404</v>
          </cell>
          <cell r="C6456" t="str">
            <v>Инструменты</v>
          </cell>
          <cell r="D6456" t="str">
            <v>1" 175мм ударный удлинитель (Майнткорп)</v>
          </cell>
          <cell r="E6456">
            <v>1</v>
          </cell>
          <cell r="F6456">
            <v>7141.35</v>
          </cell>
          <cell r="G6456">
            <v>0</v>
          </cell>
          <cell r="H6456">
            <v>0</v>
          </cell>
          <cell r="I6456">
            <v>0</v>
          </cell>
          <cell r="J6456">
            <v>0</v>
          </cell>
          <cell r="K6456">
            <v>1</v>
          </cell>
          <cell r="L6456">
            <v>7141.35</v>
          </cell>
        </row>
        <row r="6457">
          <cell r="A6457">
            <v>1314042733</v>
          </cell>
          <cell r="B6457">
            <v>131404</v>
          </cell>
          <cell r="C6457" t="str">
            <v>Инструменты</v>
          </cell>
          <cell r="D6457" t="str">
            <v>1" 250мм ударный удлинитель воротка (Майнткорп)</v>
          </cell>
          <cell r="E6457">
            <v>1</v>
          </cell>
          <cell r="F6457">
            <v>8287.77</v>
          </cell>
          <cell r="G6457">
            <v>0</v>
          </cell>
          <cell r="H6457">
            <v>0</v>
          </cell>
          <cell r="I6457">
            <v>0</v>
          </cell>
          <cell r="J6457">
            <v>0</v>
          </cell>
          <cell r="K6457">
            <v>1</v>
          </cell>
          <cell r="L6457">
            <v>8287.77</v>
          </cell>
        </row>
        <row r="6458">
          <cell r="A6458">
            <v>1314042734</v>
          </cell>
          <cell r="B6458">
            <v>131404</v>
          </cell>
          <cell r="C6458" t="str">
            <v>Инструменты</v>
          </cell>
          <cell r="D6458" t="str">
            <v>3/4" 175мм ударный удлинитель воротка (Майнткорп)</v>
          </cell>
          <cell r="E6458">
            <v>1</v>
          </cell>
          <cell r="F6458">
            <v>5241.51</v>
          </cell>
          <cell r="G6458">
            <v>0</v>
          </cell>
          <cell r="H6458">
            <v>0</v>
          </cell>
          <cell r="I6458">
            <v>0</v>
          </cell>
          <cell r="J6458">
            <v>0</v>
          </cell>
          <cell r="K6458">
            <v>1</v>
          </cell>
          <cell r="L6458">
            <v>5241.51</v>
          </cell>
        </row>
        <row r="6459">
          <cell r="A6459">
            <v>1314042735</v>
          </cell>
          <cell r="B6459">
            <v>131404</v>
          </cell>
          <cell r="C6459" t="str">
            <v>Инструменты</v>
          </cell>
          <cell r="D6459" t="str">
            <v>3/4" 250мм ударный удлинитель воротка (Майнткорп)</v>
          </cell>
          <cell r="E6459">
            <v>1</v>
          </cell>
          <cell r="F6459">
            <v>6043.72</v>
          </cell>
          <cell r="G6459">
            <v>0</v>
          </cell>
          <cell r="H6459">
            <v>0</v>
          </cell>
          <cell r="I6459">
            <v>0</v>
          </cell>
          <cell r="J6459">
            <v>0</v>
          </cell>
          <cell r="K6459">
            <v>1</v>
          </cell>
          <cell r="L6459">
            <v>6043.72</v>
          </cell>
        </row>
        <row r="6460">
          <cell r="A6460">
            <v>1314042755</v>
          </cell>
          <cell r="B6460">
            <v>131404</v>
          </cell>
          <cell r="C6460" t="str">
            <v>Инструменты</v>
          </cell>
          <cell r="D6460" t="str">
            <v>Диск д. 125; 115</v>
          </cell>
          <cell r="E6460">
            <v>3</v>
          </cell>
          <cell r="F6460">
            <v>401.78</v>
          </cell>
          <cell r="G6460">
            <v>0</v>
          </cell>
          <cell r="H6460">
            <v>0</v>
          </cell>
          <cell r="I6460">
            <v>0</v>
          </cell>
          <cell r="J6460">
            <v>0</v>
          </cell>
          <cell r="K6460">
            <v>3</v>
          </cell>
          <cell r="L6460">
            <v>401.78</v>
          </cell>
        </row>
        <row r="6461">
          <cell r="A6461">
            <v>1314042758</v>
          </cell>
          <cell r="B6461">
            <v>131404</v>
          </cell>
          <cell r="C6461" t="str">
            <v>Инструменты</v>
          </cell>
          <cell r="D6461" t="str">
            <v>Щипцы тигельные Bochem полированная сталь  18/8  300 мм (или КТ-64.74.350)</v>
          </cell>
          <cell r="E6461">
            <v>20</v>
          </cell>
          <cell r="F6461">
            <v>30000</v>
          </cell>
          <cell r="G6461">
            <v>0</v>
          </cell>
          <cell r="H6461">
            <v>0</v>
          </cell>
          <cell r="I6461">
            <v>0</v>
          </cell>
          <cell r="J6461">
            <v>0</v>
          </cell>
          <cell r="K6461">
            <v>20</v>
          </cell>
          <cell r="L6461">
            <v>30000</v>
          </cell>
        </row>
        <row r="6462">
          <cell r="A6462">
            <v>1314042759</v>
          </cell>
          <cell r="B6462">
            <v>131404</v>
          </cell>
          <cell r="C6462" t="str">
            <v>Инструменты</v>
          </cell>
          <cell r="D6462" t="str">
            <v>Лупа складная</v>
          </cell>
          <cell r="E6462">
            <v>6</v>
          </cell>
          <cell r="F6462">
            <v>16800</v>
          </cell>
          <cell r="G6462">
            <v>0</v>
          </cell>
          <cell r="H6462">
            <v>0</v>
          </cell>
          <cell r="I6462">
            <v>0</v>
          </cell>
          <cell r="J6462">
            <v>0</v>
          </cell>
          <cell r="K6462">
            <v>6</v>
          </cell>
          <cell r="L6462">
            <v>16800</v>
          </cell>
        </row>
        <row r="6463">
          <cell r="A6463">
            <v>1314042765</v>
          </cell>
          <cell r="B6463">
            <v>131404</v>
          </cell>
          <cell r="C6463" t="str">
            <v>Инструменты</v>
          </cell>
          <cell r="D6463" t="str">
            <v>8H-9789 Шариковый подшипник</v>
          </cell>
          <cell r="E6463">
            <v>1</v>
          </cell>
          <cell r="F6463">
            <v>6578.09</v>
          </cell>
          <cell r="G6463">
            <v>0</v>
          </cell>
          <cell r="H6463">
            <v>0</v>
          </cell>
          <cell r="I6463">
            <v>0</v>
          </cell>
          <cell r="J6463">
            <v>0</v>
          </cell>
          <cell r="K6463">
            <v>1</v>
          </cell>
          <cell r="L6463">
            <v>6578.09</v>
          </cell>
        </row>
        <row r="6464">
          <cell r="A6464">
            <v>1314042768</v>
          </cell>
          <cell r="B6464">
            <v>131404</v>
          </cell>
          <cell r="C6464" t="str">
            <v>Инструменты</v>
          </cell>
          <cell r="D6464" t="str">
            <v>3B4617 Шплинт</v>
          </cell>
          <cell r="E6464">
            <v>8</v>
          </cell>
          <cell r="F6464">
            <v>57.6</v>
          </cell>
          <cell r="G6464">
            <v>0</v>
          </cell>
          <cell r="H6464">
            <v>0</v>
          </cell>
          <cell r="I6464">
            <v>0</v>
          </cell>
          <cell r="J6464">
            <v>0</v>
          </cell>
          <cell r="K6464">
            <v>8</v>
          </cell>
          <cell r="L6464">
            <v>57.6</v>
          </cell>
        </row>
        <row r="6465">
          <cell r="A6465">
            <v>1314042769</v>
          </cell>
          <cell r="B6465">
            <v>131404</v>
          </cell>
          <cell r="C6465" t="str">
            <v>Инструменты</v>
          </cell>
          <cell r="D6465" t="str">
            <v>7N5959 Пружина</v>
          </cell>
          <cell r="E6465">
            <v>6</v>
          </cell>
          <cell r="F6465">
            <v>47793.599999999999</v>
          </cell>
          <cell r="G6465">
            <v>0</v>
          </cell>
          <cell r="H6465">
            <v>0</v>
          </cell>
          <cell r="I6465">
            <v>0</v>
          </cell>
          <cell r="J6465">
            <v>0</v>
          </cell>
          <cell r="K6465">
            <v>6</v>
          </cell>
          <cell r="L6465">
            <v>47793.599999999999</v>
          </cell>
        </row>
        <row r="6466">
          <cell r="A6466">
            <v>1314042771</v>
          </cell>
          <cell r="B6466">
            <v>131404</v>
          </cell>
          <cell r="C6466" t="str">
            <v>Инструменты</v>
          </cell>
          <cell r="D6466" t="str">
            <v>6W-7492 Шланг</v>
          </cell>
          <cell r="E6466">
            <v>4</v>
          </cell>
          <cell r="F6466">
            <v>20620.8</v>
          </cell>
          <cell r="G6466">
            <v>0</v>
          </cell>
          <cell r="H6466">
            <v>0</v>
          </cell>
          <cell r="I6466">
            <v>0</v>
          </cell>
          <cell r="J6466">
            <v>0</v>
          </cell>
          <cell r="K6466">
            <v>4</v>
          </cell>
          <cell r="L6466">
            <v>20620.8</v>
          </cell>
        </row>
        <row r="6467">
          <cell r="A6467">
            <v>1314042772</v>
          </cell>
          <cell r="B6467">
            <v>131404</v>
          </cell>
          <cell r="C6467" t="str">
            <v>Инструменты</v>
          </cell>
          <cell r="D6467" t="str">
            <v>4S5367 Втулка</v>
          </cell>
          <cell r="E6467">
            <v>4</v>
          </cell>
          <cell r="F6467">
            <v>26232</v>
          </cell>
          <cell r="G6467">
            <v>0</v>
          </cell>
          <cell r="H6467">
            <v>0</v>
          </cell>
          <cell r="I6467">
            <v>0</v>
          </cell>
          <cell r="J6467">
            <v>0</v>
          </cell>
          <cell r="K6467">
            <v>4</v>
          </cell>
          <cell r="L6467">
            <v>26232</v>
          </cell>
        </row>
        <row r="6468">
          <cell r="A6468">
            <v>1314042773</v>
          </cell>
          <cell r="B6468">
            <v>131404</v>
          </cell>
          <cell r="C6468" t="str">
            <v>Инструменты</v>
          </cell>
          <cell r="D6468" t="str">
            <v>5B9318 Шарик</v>
          </cell>
          <cell r="E6468">
            <v>4</v>
          </cell>
          <cell r="F6468">
            <v>124.8</v>
          </cell>
          <cell r="G6468">
            <v>0</v>
          </cell>
          <cell r="H6468">
            <v>0</v>
          </cell>
          <cell r="I6468">
            <v>0</v>
          </cell>
          <cell r="J6468">
            <v>0</v>
          </cell>
          <cell r="K6468">
            <v>4</v>
          </cell>
          <cell r="L6468">
            <v>124.8</v>
          </cell>
        </row>
        <row r="6469">
          <cell r="A6469">
            <v>1314042775</v>
          </cell>
          <cell r="B6469">
            <v>131404</v>
          </cell>
          <cell r="C6469" t="str">
            <v>Инструменты</v>
          </cell>
          <cell r="D6469" t="str">
            <v>КЖГ-2  Керосинорез</v>
          </cell>
          <cell r="E6469">
            <v>6</v>
          </cell>
          <cell r="F6469">
            <v>155357.13</v>
          </cell>
          <cell r="G6469">
            <v>0</v>
          </cell>
          <cell r="H6469">
            <v>0</v>
          </cell>
          <cell r="I6469">
            <v>1</v>
          </cell>
          <cell r="J6469">
            <v>25892.86</v>
          </cell>
          <cell r="K6469">
            <v>5</v>
          </cell>
          <cell r="L6469">
            <v>129464.27</v>
          </cell>
        </row>
        <row r="6470">
          <cell r="A6470">
            <v>1314042776</v>
          </cell>
          <cell r="B6470">
            <v>131404</v>
          </cell>
          <cell r="C6470" t="str">
            <v>Инструменты</v>
          </cell>
          <cell r="D6470" t="str">
            <v>Набор головок от 8 до 32</v>
          </cell>
          <cell r="E6470">
            <v>26</v>
          </cell>
          <cell r="F6470">
            <v>105253.56</v>
          </cell>
          <cell r="G6470">
            <v>0</v>
          </cell>
          <cell r="H6470">
            <v>0</v>
          </cell>
          <cell r="I6470">
            <v>2</v>
          </cell>
          <cell r="J6470">
            <v>8096.42</v>
          </cell>
          <cell r="K6470">
            <v>24</v>
          </cell>
          <cell r="L6470">
            <v>97157.14</v>
          </cell>
        </row>
        <row r="6471">
          <cell r="A6471">
            <v>1314042777</v>
          </cell>
          <cell r="B6471">
            <v>131404</v>
          </cell>
          <cell r="C6471" t="str">
            <v>Инструменты</v>
          </cell>
          <cell r="D6471" t="str">
            <v>Набор торцовых ключей от 8 до 36</v>
          </cell>
          <cell r="E6471">
            <v>5</v>
          </cell>
          <cell r="F6471">
            <v>23102.67</v>
          </cell>
          <cell r="G6471">
            <v>0</v>
          </cell>
          <cell r="H6471">
            <v>0</v>
          </cell>
          <cell r="I6471">
            <v>3</v>
          </cell>
          <cell r="J6471">
            <v>13861.6</v>
          </cell>
          <cell r="K6471">
            <v>2</v>
          </cell>
          <cell r="L6471">
            <v>9241.07</v>
          </cell>
        </row>
        <row r="6472">
          <cell r="A6472">
            <v>1314042778</v>
          </cell>
          <cell r="B6472">
            <v>131404</v>
          </cell>
          <cell r="C6472" t="str">
            <v>Инструменты</v>
          </cell>
          <cell r="D6472" t="str">
            <v>Набор накидных ключей от 8 до 36</v>
          </cell>
          <cell r="E6472">
            <v>30</v>
          </cell>
          <cell r="F6472">
            <v>175175.14</v>
          </cell>
          <cell r="G6472">
            <v>0</v>
          </cell>
          <cell r="H6472">
            <v>0</v>
          </cell>
          <cell r="I6472">
            <v>5</v>
          </cell>
          <cell r="J6472">
            <v>28959.78</v>
          </cell>
          <cell r="K6472">
            <v>25</v>
          </cell>
          <cell r="L6472">
            <v>146215.35999999999</v>
          </cell>
        </row>
        <row r="6473">
          <cell r="A6473">
            <v>1314042779</v>
          </cell>
          <cell r="B6473">
            <v>131404</v>
          </cell>
          <cell r="C6473" t="str">
            <v>Инструменты</v>
          </cell>
          <cell r="D6473" t="str">
            <v>Набор рожковых ключей от 8 до 55</v>
          </cell>
          <cell r="E6473">
            <v>24</v>
          </cell>
          <cell r="F6473">
            <v>175868.57</v>
          </cell>
          <cell r="G6473">
            <v>0</v>
          </cell>
          <cell r="H6473">
            <v>0</v>
          </cell>
          <cell r="I6473">
            <v>3</v>
          </cell>
          <cell r="J6473">
            <v>21982.52</v>
          </cell>
          <cell r="K6473">
            <v>21</v>
          </cell>
          <cell r="L6473">
            <v>153886.04999999999</v>
          </cell>
        </row>
        <row r="6474">
          <cell r="A6474">
            <v>1314042780</v>
          </cell>
          <cell r="B6474">
            <v>131404</v>
          </cell>
          <cell r="C6474" t="str">
            <v>Инструменты</v>
          </cell>
          <cell r="D6474" t="str">
            <v>Молоток слесарный</v>
          </cell>
          <cell r="E6474">
            <v>40</v>
          </cell>
          <cell r="F6474">
            <v>16142.86</v>
          </cell>
          <cell r="G6474">
            <v>0</v>
          </cell>
          <cell r="H6474">
            <v>0</v>
          </cell>
          <cell r="I6474">
            <v>2</v>
          </cell>
          <cell r="J6474">
            <v>807.14</v>
          </cell>
          <cell r="K6474">
            <v>38</v>
          </cell>
          <cell r="L6474">
            <v>15335.72</v>
          </cell>
        </row>
        <row r="6475">
          <cell r="A6475">
            <v>1314042783</v>
          </cell>
          <cell r="B6475">
            <v>131404</v>
          </cell>
          <cell r="C6475" t="str">
            <v>Инструменты</v>
          </cell>
          <cell r="D6475" t="str">
            <v>Ключ КТР 5</v>
          </cell>
          <cell r="E6475">
            <v>3</v>
          </cell>
          <cell r="F6475">
            <v>16347.32</v>
          </cell>
          <cell r="G6475">
            <v>0</v>
          </cell>
          <cell r="H6475">
            <v>0</v>
          </cell>
          <cell r="I6475">
            <v>0</v>
          </cell>
          <cell r="J6475">
            <v>0</v>
          </cell>
          <cell r="K6475">
            <v>3</v>
          </cell>
          <cell r="L6475">
            <v>16347.32</v>
          </cell>
        </row>
        <row r="6476">
          <cell r="A6476">
            <v>1314042787</v>
          </cell>
          <cell r="B6476">
            <v>131404</v>
          </cell>
          <cell r="C6476" t="str">
            <v>Инструменты</v>
          </cell>
          <cell r="D6476" t="str">
            <v>Щуп №2</v>
          </cell>
          <cell r="E6476">
            <v>4</v>
          </cell>
          <cell r="F6476">
            <v>1560.71</v>
          </cell>
          <cell r="G6476">
            <v>0</v>
          </cell>
          <cell r="H6476">
            <v>0</v>
          </cell>
          <cell r="I6476">
            <v>0</v>
          </cell>
          <cell r="J6476">
            <v>0</v>
          </cell>
          <cell r="K6476">
            <v>4</v>
          </cell>
          <cell r="L6476">
            <v>1560.71</v>
          </cell>
        </row>
        <row r="6477">
          <cell r="A6477">
            <v>1314042789</v>
          </cell>
          <cell r="B6477">
            <v>131404</v>
          </cell>
          <cell r="C6477" t="str">
            <v>Инструменты</v>
          </cell>
          <cell r="D6477" t="str">
            <v>Рулетка 2 м</v>
          </cell>
          <cell r="E6477">
            <v>3</v>
          </cell>
          <cell r="F6477">
            <v>412.5</v>
          </cell>
          <cell r="G6477">
            <v>0</v>
          </cell>
          <cell r="H6477">
            <v>0</v>
          </cell>
          <cell r="I6477">
            <v>1</v>
          </cell>
          <cell r="J6477">
            <v>137.5</v>
          </cell>
          <cell r="K6477">
            <v>2</v>
          </cell>
          <cell r="L6477">
            <v>275</v>
          </cell>
        </row>
        <row r="6478">
          <cell r="A6478">
            <v>1314042792</v>
          </cell>
          <cell r="B6478">
            <v>131404</v>
          </cell>
          <cell r="C6478" t="str">
            <v>Инструменты</v>
          </cell>
          <cell r="D6478" t="str">
            <v>Штангельциркуль 0-400</v>
          </cell>
          <cell r="E6478">
            <v>2</v>
          </cell>
          <cell r="F6478">
            <v>12914.29</v>
          </cell>
          <cell r="G6478">
            <v>0</v>
          </cell>
          <cell r="H6478">
            <v>0</v>
          </cell>
          <cell r="I6478">
            <v>0</v>
          </cell>
          <cell r="J6478">
            <v>0</v>
          </cell>
          <cell r="K6478">
            <v>2</v>
          </cell>
          <cell r="L6478">
            <v>12914.29</v>
          </cell>
        </row>
        <row r="6479">
          <cell r="A6479">
            <v>1314042795</v>
          </cell>
          <cell r="B6479">
            <v>131404</v>
          </cell>
          <cell r="C6479" t="str">
            <v>Инструменты</v>
          </cell>
          <cell r="D6479" t="str">
            <v>Сверло 18-150 мм</v>
          </cell>
          <cell r="E6479">
            <v>12</v>
          </cell>
          <cell r="F6479">
            <v>4907.1499999999996</v>
          </cell>
          <cell r="G6479">
            <v>0</v>
          </cell>
          <cell r="H6479">
            <v>0</v>
          </cell>
          <cell r="I6479">
            <v>0</v>
          </cell>
          <cell r="J6479">
            <v>0</v>
          </cell>
          <cell r="K6479">
            <v>12</v>
          </cell>
          <cell r="L6479">
            <v>4907.1499999999996</v>
          </cell>
        </row>
        <row r="6480">
          <cell r="A6480">
            <v>1314042796</v>
          </cell>
          <cell r="B6480">
            <v>131404</v>
          </cell>
          <cell r="C6480" t="str">
            <v>Инструменты</v>
          </cell>
          <cell r="D6480" t="str">
            <v>Сверло 20-150 мм</v>
          </cell>
          <cell r="E6480">
            <v>12</v>
          </cell>
          <cell r="F6480">
            <v>5978.57</v>
          </cell>
          <cell r="G6480">
            <v>0</v>
          </cell>
          <cell r="H6480">
            <v>0</v>
          </cell>
          <cell r="I6480">
            <v>0</v>
          </cell>
          <cell r="J6480">
            <v>0</v>
          </cell>
          <cell r="K6480">
            <v>12</v>
          </cell>
          <cell r="L6480">
            <v>5978.57</v>
          </cell>
        </row>
        <row r="6481">
          <cell r="A6481">
            <v>1314042797</v>
          </cell>
          <cell r="B6481">
            <v>131404</v>
          </cell>
          <cell r="C6481" t="str">
            <v>Инструменты</v>
          </cell>
          <cell r="D6481" t="str">
            <v>Сверло 22-400 мм</v>
          </cell>
          <cell r="E6481">
            <v>12</v>
          </cell>
          <cell r="F6481">
            <v>16885.71</v>
          </cell>
          <cell r="G6481">
            <v>0</v>
          </cell>
          <cell r="H6481">
            <v>0</v>
          </cell>
          <cell r="I6481">
            <v>0</v>
          </cell>
          <cell r="J6481">
            <v>0</v>
          </cell>
          <cell r="K6481">
            <v>12</v>
          </cell>
          <cell r="L6481">
            <v>16885.71</v>
          </cell>
        </row>
        <row r="6482">
          <cell r="A6482">
            <v>1314042798</v>
          </cell>
          <cell r="B6482">
            <v>131404</v>
          </cell>
          <cell r="C6482" t="str">
            <v>Инструменты</v>
          </cell>
          <cell r="D6482" t="str">
            <v>Сверло 5-50 мм</v>
          </cell>
          <cell r="E6482">
            <v>12</v>
          </cell>
          <cell r="F6482">
            <v>310.70999999999998</v>
          </cell>
          <cell r="G6482">
            <v>0</v>
          </cell>
          <cell r="H6482">
            <v>0</v>
          </cell>
          <cell r="I6482">
            <v>0</v>
          </cell>
          <cell r="J6482">
            <v>0</v>
          </cell>
          <cell r="K6482">
            <v>12</v>
          </cell>
          <cell r="L6482">
            <v>310.70999999999998</v>
          </cell>
        </row>
        <row r="6483">
          <cell r="A6483">
            <v>1314042799</v>
          </cell>
          <cell r="B6483">
            <v>131404</v>
          </cell>
          <cell r="C6483" t="str">
            <v>Инструменты</v>
          </cell>
          <cell r="D6483" t="str">
            <v>Сверло 5-80 мм</v>
          </cell>
          <cell r="E6483">
            <v>12</v>
          </cell>
          <cell r="F6483">
            <v>1114.29</v>
          </cell>
          <cell r="G6483">
            <v>0</v>
          </cell>
          <cell r="H6483">
            <v>0</v>
          </cell>
          <cell r="I6483">
            <v>0</v>
          </cell>
          <cell r="J6483">
            <v>0</v>
          </cell>
          <cell r="K6483">
            <v>12</v>
          </cell>
          <cell r="L6483">
            <v>1114.29</v>
          </cell>
        </row>
        <row r="6484">
          <cell r="A6484">
            <v>1314042800</v>
          </cell>
          <cell r="B6484">
            <v>131404</v>
          </cell>
          <cell r="C6484" t="str">
            <v>Инструменты</v>
          </cell>
          <cell r="D6484" t="str">
            <v>Сверло 6-50 мм</v>
          </cell>
          <cell r="E6484">
            <v>12</v>
          </cell>
          <cell r="F6484">
            <v>385.71</v>
          </cell>
          <cell r="G6484">
            <v>0</v>
          </cell>
          <cell r="H6484">
            <v>0</v>
          </cell>
          <cell r="I6484">
            <v>0</v>
          </cell>
          <cell r="J6484">
            <v>0</v>
          </cell>
          <cell r="K6484">
            <v>12</v>
          </cell>
          <cell r="L6484">
            <v>385.71</v>
          </cell>
        </row>
        <row r="6485">
          <cell r="A6485">
            <v>1314042801</v>
          </cell>
          <cell r="B6485">
            <v>131404</v>
          </cell>
          <cell r="C6485" t="str">
            <v>Инструменты</v>
          </cell>
          <cell r="D6485" t="str">
            <v>Сверло 6-100 мм</v>
          </cell>
          <cell r="E6485">
            <v>12</v>
          </cell>
          <cell r="F6485">
            <v>1585.71</v>
          </cell>
          <cell r="G6485">
            <v>0</v>
          </cell>
          <cell r="H6485">
            <v>0</v>
          </cell>
          <cell r="I6485">
            <v>0</v>
          </cell>
          <cell r="J6485">
            <v>0</v>
          </cell>
          <cell r="K6485">
            <v>12</v>
          </cell>
          <cell r="L6485">
            <v>1585.71</v>
          </cell>
        </row>
        <row r="6486">
          <cell r="A6486">
            <v>1314042802</v>
          </cell>
          <cell r="B6486">
            <v>131404</v>
          </cell>
          <cell r="C6486" t="str">
            <v>Инструменты</v>
          </cell>
          <cell r="D6486" t="str">
            <v>Сверло 7-100 мм</v>
          </cell>
          <cell r="E6486">
            <v>12</v>
          </cell>
          <cell r="F6486">
            <v>525</v>
          </cell>
          <cell r="G6486">
            <v>0</v>
          </cell>
          <cell r="H6486">
            <v>0</v>
          </cell>
          <cell r="I6486">
            <v>0</v>
          </cell>
          <cell r="J6486">
            <v>0</v>
          </cell>
          <cell r="K6486">
            <v>12</v>
          </cell>
          <cell r="L6486">
            <v>525</v>
          </cell>
        </row>
        <row r="6487">
          <cell r="A6487">
            <v>1314042803</v>
          </cell>
          <cell r="B6487">
            <v>131404</v>
          </cell>
          <cell r="C6487" t="str">
            <v>Инструменты</v>
          </cell>
          <cell r="D6487" t="str">
            <v>Сверло 8-100 мм</v>
          </cell>
          <cell r="E6487">
            <v>12</v>
          </cell>
          <cell r="F6487">
            <v>600</v>
          </cell>
          <cell r="G6487">
            <v>0</v>
          </cell>
          <cell r="H6487">
            <v>0</v>
          </cell>
          <cell r="I6487">
            <v>0</v>
          </cell>
          <cell r="J6487">
            <v>0</v>
          </cell>
          <cell r="K6487">
            <v>12</v>
          </cell>
          <cell r="L6487">
            <v>600</v>
          </cell>
        </row>
        <row r="6488">
          <cell r="A6488">
            <v>1314042804</v>
          </cell>
          <cell r="B6488">
            <v>131404</v>
          </cell>
          <cell r="C6488" t="str">
            <v>Инструменты</v>
          </cell>
          <cell r="D6488" t="str">
            <v>Сверло 10-100 мм</v>
          </cell>
          <cell r="E6488">
            <v>12</v>
          </cell>
          <cell r="F6488">
            <v>1082.1500000000001</v>
          </cell>
          <cell r="G6488">
            <v>0</v>
          </cell>
          <cell r="H6488">
            <v>0</v>
          </cell>
          <cell r="I6488">
            <v>0</v>
          </cell>
          <cell r="J6488">
            <v>0</v>
          </cell>
          <cell r="K6488">
            <v>12</v>
          </cell>
          <cell r="L6488">
            <v>1082.1500000000001</v>
          </cell>
        </row>
        <row r="6489">
          <cell r="A6489">
            <v>1314042805</v>
          </cell>
          <cell r="B6489">
            <v>131404</v>
          </cell>
          <cell r="C6489" t="str">
            <v>Инструменты</v>
          </cell>
          <cell r="D6489" t="str">
            <v>Сверло 12-100 мм</v>
          </cell>
          <cell r="E6489">
            <v>15</v>
          </cell>
          <cell r="F6489">
            <v>3432.86</v>
          </cell>
          <cell r="G6489">
            <v>0</v>
          </cell>
          <cell r="H6489">
            <v>0</v>
          </cell>
          <cell r="I6489">
            <v>0</v>
          </cell>
          <cell r="J6489">
            <v>0</v>
          </cell>
          <cell r="K6489">
            <v>15</v>
          </cell>
          <cell r="L6489">
            <v>3432.86</v>
          </cell>
        </row>
        <row r="6490">
          <cell r="A6490">
            <v>1314042806</v>
          </cell>
          <cell r="B6490">
            <v>131404</v>
          </cell>
          <cell r="C6490" t="str">
            <v>Инструменты</v>
          </cell>
          <cell r="D6490" t="str">
            <v>Сверло 16-100 мм</v>
          </cell>
          <cell r="E6490">
            <v>12</v>
          </cell>
          <cell r="F6490">
            <v>3932.14</v>
          </cell>
          <cell r="G6490">
            <v>0</v>
          </cell>
          <cell r="H6490">
            <v>0</v>
          </cell>
          <cell r="I6490">
            <v>0</v>
          </cell>
          <cell r="J6490">
            <v>0</v>
          </cell>
          <cell r="K6490">
            <v>12</v>
          </cell>
          <cell r="L6490">
            <v>3932.14</v>
          </cell>
        </row>
        <row r="6491">
          <cell r="A6491">
            <v>1314042808</v>
          </cell>
          <cell r="B6491">
            <v>131404</v>
          </cell>
          <cell r="C6491" t="str">
            <v>Инструменты</v>
          </cell>
          <cell r="D6491" t="str">
            <v>Машинка угловая шлифовальная</v>
          </cell>
          <cell r="E6491">
            <v>2</v>
          </cell>
          <cell r="F6491">
            <v>26466.959999999999</v>
          </cell>
          <cell r="G6491">
            <v>0</v>
          </cell>
          <cell r="H6491">
            <v>0</v>
          </cell>
          <cell r="I6491">
            <v>0</v>
          </cell>
          <cell r="J6491">
            <v>0</v>
          </cell>
          <cell r="K6491">
            <v>2</v>
          </cell>
          <cell r="L6491">
            <v>26466.959999999999</v>
          </cell>
        </row>
        <row r="6492">
          <cell r="A6492">
            <v>1314042810</v>
          </cell>
          <cell r="B6492">
            <v>131404</v>
          </cell>
          <cell r="C6492" t="str">
            <v>Инструменты</v>
          </cell>
          <cell r="D6492" t="str">
            <v>Отрезные круги для реки металла 125Х2,5Х22,2</v>
          </cell>
          <cell r="E6492">
            <v>590</v>
          </cell>
          <cell r="F6492">
            <v>46892.86</v>
          </cell>
          <cell r="G6492">
            <v>0</v>
          </cell>
          <cell r="H6492">
            <v>0</v>
          </cell>
          <cell r="I6492">
            <v>0</v>
          </cell>
          <cell r="J6492">
            <v>0</v>
          </cell>
          <cell r="K6492">
            <v>590</v>
          </cell>
          <cell r="L6492">
            <v>46892.86</v>
          </cell>
        </row>
        <row r="6493">
          <cell r="A6493">
            <v>1314042811</v>
          </cell>
          <cell r="B6493">
            <v>131404</v>
          </cell>
          <cell r="C6493" t="str">
            <v>Инструменты</v>
          </cell>
          <cell r="D6493" t="str">
            <v>Шлифовальные круги для обработки металла 125Х6,4Х22,2</v>
          </cell>
          <cell r="E6493">
            <v>60</v>
          </cell>
          <cell r="F6493">
            <v>8250</v>
          </cell>
          <cell r="G6493">
            <v>0</v>
          </cell>
          <cell r="H6493">
            <v>0</v>
          </cell>
          <cell r="I6493">
            <v>20</v>
          </cell>
          <cell r="J6493">
            <v>2750</v>
          </cell>
          <cell r="K6493">
            <v>40</v>
          </cell>
          <cell r="L6493">
            <v>5500</v>
          </cell>
        </row>
        <row r="6494">
          <cell r="A6494">
            <v>1314042812</v>
          </cell>
          <cell r="B6494">
            <v>131404</v>
          </cell>
          <cell r="C6494" t="str">
            <v>Инструменты</v>
          </cell>
          <cell r="D6494" t="str">
            <v>Отрезные круги для резки металла 230Х2,5Х22,2</v>
          </cell>
          <cell r="E6494">
            <v>110</v>
          </cell>
          <cell r="F6494">
            <v>23750</v>
          </cell>
          <cell r="G6494">
            <v>0</v>
          </cell>
          <cell r="H6494">
            <v>0</v>
          </cell>
          <cell r="I6494">
            <v>20</v>
          </cell>
          <cell r="J6494">
            <v>4504.46</v>
          </cell>
          <cell r="K6494">
            <v>90</v>
          </cell>
          <cell r="L6494">
            <v>19245.54</v>
          </cell>
        </row>
        <row r="6495">
          <cell r="A6495">
            <v>1314042813</v>
          </cell>
          <cell r="B6495">
            <v>131404</v>
          </cell>
          <cell r="C6495" t="str">
            <v>Инструменты</v>
          </cell>
          <cell r="D6495" t="str">
            <v>Шлифовальные круги для обработки металла 230Х6,4Х22,2</v>
          </cell>
          <cell r="E6495">
            <v>30</v>
          </cell>
          <cell r="F6495">
            <v>12160.71</v>
          </cell>
          <cell r="G6495">
            <v>0</v>
          </cell>
          <cell r="H6495">
            <v>0</v>
          </cell>
          <cell r="I6495">
            <v>0</v>
          </cell>
          <cell r="J6495">
            <v>0</v>
          </cell>
          <cell r="K6495">
            <v>30</v>
          </cell>
          <cell r="L6495">
            <v>12160.71</v>
          </cell>
        </row>
        <row r="6496">
          <cell r="A6496">
            <v>1314042814</v>
          </cell>
          <cell r="B6496">
            <v>131404</v>
          </cell>
          <cell r="C6496" t="str">
            <v>Инструменты</v>
          </cell>
          <cell r="D6496" t="str">
            <v>Четырех витьевой стальной строп 20тн 4СК</v>
          </cell>
          <cell r="E6496">
            <v>3</v>
          </cell>
          <cell r="F6496">
            <v>322534.82</v>
          </cell>
          <cell r="G6496">
            <v>0</v>
          </cell>
          <cell r="H6496">
            <v>0</v>
          </cell>
          <cell r="I6496">
            <v>0</v>
          </cell>
          <cell r="J6496">
            <v>0</v>
          </cell>
          <cell r="K6496">
            <v>3</v>
          </cell>
          <cell r="L6496">
            <v>322534.82</v>
          </cell>
        </row>
        <row r="6497">
          <cell r="A6497">
            <v>1314042815</v>
          </cell>
          <cell r="B6497">
            <v>131404</v>
          </cell>
          <cell r="C6497" t="str">
            <v>Инструменты</v>
          </cell>
          <cell r="D6497" t="str">
            <v>Одно витьевая стальная стропа 20тн 1СК</v>
          </cell>
          <cell r="E6497">
            <v>6</v>
          </cell>
          <cell r="F6497">
            <v>577601.78</v>
          </cell>
          <cell r="G6497">
            <v>0</v>
          </cell>
          <cell r="H6497">
            <v>0</v>
          </cell>
          <cell r="I6497">
            <v>0</v>
          </cell>
          <cell r="J6497">
            <v>0</v>
          </cell>
          <cell r="K6497">
            <v>6</v>
          </cell>
          <cell r="L6497">
            <v>577601.78</v>
          </cell>
        </row>
        <row r="6498">
          <cell r="A6498">
            <v>1314042816</v>
          </cell>
          <cell r="B6498">
            <v>131404</v>
          </cell>
          <cell r="C6498" t="str">
            <v>Инструменты</v>
          </cell>
          <cell r="D6498" t="str">
            <v>Одно витьевая стальная стропа 5тн 1СК</v>
          </cell>
          <cell r="E6498">
            <v>16</v>
          </cell>
          <cell r="F6498">
            <v>239700</v>
          </cell>
          <cell r="G6498">
            <v>0</v>
          </cell>
          <cell r="H6498">
            <v>0</v>
          </cell>
          <cell r="I6498">
            <v>0</v>
          </cell>
          <cell r="J6498">
            <v>0</v>
          </cell>
          <cell r="K6498">
            <v>16</v>
          </cell>
          <cell r="L6498">
            <v>239700</v>
          </cell>
        </row>
        <row r="6499">
          <cell r="A6499">
            <v>1314042817</v>
          </cell>
          <cell r="B6499">
            <v>131404</v>
          </cell>
          <cell r="C6499" t="str">
            <v>Инструменты</v>
          </cell>
          <cell r="D6499" t="str">
            <v>Четырех витьевой стальной строп2 тн</v>
          </cell>
          <cell r="E6499">
            <v>40</v>
          </cell>
          <cell r="F6499">
            <v>620142.86</v>
          </cell>
          <cell r="G6499">
            <v>0</v>
          </cell>
          <cell r="H6499">
            <v>0</v>
          </cell>
          <cell r="I6499">
            <v>0</v>
          </cell>
          <cell r="J6499">
            <v>0</v>
          </cell>
          <cell r="K6499">
            <v>40</v>
          </cell>
          <cell r="L6499">
            <v>620142.86</v>
          </cell>
        </row>
        <row r="6500">
          <cell r="A6500">
            <v>1314042818</v>
          </cell>
          <cell r="B6500">
            <v>131404</v>
          </cell>
          <cell r="C6500" t="str">
            <v>Инструменты</v>
          </cell>
          <cell r="D6500" t="str">
            <v>Одно витьевая стальная стропа 2тн 1СК</v>
          </cell>
          <cell r="E6500">
            <v>40</v>
          </cell>
          <cell r="F6500">
            <v>219928.57</v>
          </cell>
          <cell r="G6500">
            <v>0</v>
          </cell>
          <cell r="H6500">
            <v>0</v>
          </cell>
          <cell r="I6500">
            <v>0</v>
          </cell>
          <cell r="J6500">
            <v>0</v>
          </cell>
          <cell r="K6500">
            <v>40</v>
          </cell>
          <cell r="L6500">
            <v>219928.57</v>
          </cell>
        </row>
        <row r="6501">
          <cell r="A6501">
            <v>1314042819</v>
          </cell>
          <cell r="B6501">
            <v>131404</v>
          </cell>
          <cell r="C6501" t="str">
            <v>Инструменты</v>
          </cell>
          <cell r="D6501" t="str">
            <v>Стропа капроновая СТП 2,0/1000</v>
          </cell>
          <cell r="E6501">
            <v>7</v>
          </cell>
          <cell r="F6501">
            <v>11250</v>
          </cell>
          <cell r="G6501">
            <v>0</v>
          </cell>
          <cell r="H6501">
            <v>0</v>
          </cell>
          <cell r="I6501">
            <v>7</v>
          </cell>
          <cell r="J6501">
            <v>11250</v>
          </cell>
          <cell r="K6501">
            <v>0</v>
          </cell>
          <cell r="L6501">
            <v>0</v>
          </cell>
        </row>
        <row r="6502">
          <cell r="A6502">
            <v>1314042820</v>
          </cell>
          <cell r="B6502">
            <v>131404</v>
          </cell>
          <cell r="C6502" t="str">
            <v>Инструменты</v>
          </cell>
          <cell r="D6502" t="str">
            <v>Стропа капроновая СТП 2,0/3000</v>
          </cell>
          <cell r="E6502">
            <v>7</v>
          </cell>
          <cell r="F6502">
            <v>18718.75</v>
          </cell>
          <cell r="G6502">
            <v>0</v>
          </cell>
          <cell r="H6502">
            <v>0</v>
          </cell>
          <cell r="I6502">
            <v>7</v>
          </cell>
          <cell r="J6502">
            <v>18718.75</v>
          </cell>
          <cell r="K6502">
            <v>0</v>
          </cell>
          <cell r="L6502">
            <v>0</v>
          </cell>
        </row>
        <row r="6503">
          <cell r="A6503">
            <v>1314042824</v>
          </cell>
          <cell r="B6503">
            <v>131404</v>
          </cell>
          <cell r="C6503" t="str">
            <v>Инструменты</v>
          </cell>
          <cell r="D6503" t="str">
            <v>Оцинковая сталь</v>
          </cell>
          <cell r="E6503">
            <v>0.1</v>
          </cell>
          <cell r="F6503">
            <v>13392.86</v>
          </cell>
          <cell r="G6503">
            <v>0</v>
          </cell>
          <cell r="H6503">
            <v>0</v>
          </cell>
          <cell r="I6503">
            <v>0.05</v>
          </cell>
          <cell r="J6503">
            <v>6696.43</v>
          </cell>
          <cell r="K6503">
            <v>0.05</v>
          </cell>
          <cell r="L6503">
            <v>6696.43</v>
          </cell>
        </row>
        <row r="6504">
          <cell r="A6504">
            <v>1314042826</v>
          </cell>
          <cell r="B6504">
            <v>131404</v>
          </cell>
          <cell r="C6504" t="str">
            <v>Инструменты</v>
          </cell>
          <cell r="D6504" t="str">
            <v>Напильник треугольный</v>
          </cell>
          <cell r="E6504">
            <v>7</v>
          </cell>
          <cell r="F6504">
            <v>5562.51</v>
          </cell>
          <cell r="G6504">
            <v>0</v>
          </cell>
          <cell r="H6504">
            <v>0</v>
          </cell>
          <cell r="I6504">
            <v>2</v>
          </cell>
          <cell r="J6504">
            <v>1589.29</v>
          </cell>
          <cell r="K6504">
            <v>5</v>
          </cell>
          <cell r="L6504">
            <v>3973.22</v>
          </cell>
        </row>
        <row r="6505">
          <cell r="A6505">
            <v>1314042827</v>
          </cell>
          <cell r="B6505">
            <v>131404</v>
          </cell>
          <cell r="C6505" t="str">
            <v>Инструменты</v>
          </cell>
          <cell r="D6505" t="str">
            <v>Пассатижы</v>
          </cell>
          <cell r="E6505">
            <v>85</v>
          </cell>
          <cell r="F6505">
            <v>99702.67</v>
          </cell>
          <cell r="G6505">
            <v>0</v>
          </cell>
          <cell r="H6505">
            <v>0</v>
          </cell>
          <cell r="I6505">
            <v>1</v>
          </cell>
          <cell r="J6505">
            <v>1251.79</v>
          </cell>
          <cell r="K6505">
            <v>84</v>
          </cell>
          <cell r="L6505">
            <v>98450.880000000005</v>
          </cell>
        </row>
        <row r="6506">
          <cell r="A6506">
            <v>1314042828</v>
          </cell>
          <cell r="B6506">
            <v>131404</v>
          </cell>
          <cell r="C6506" t="str">
            <v>Инструменты</v>
          </cell>
          <cell r="D6506" t="str">
            <v>Кусачки</v>
          </cell>
          <cell r="E6506">
            <v>0</v>
          </cell>
          <cell r="F6506">
            <v>0</v>
          </cell>
          <cell r="G6506">
            <v>3</v>
          </cell>
          <cell r="H6506">
            <v>707.14</v>
          </cell>
          <cell r="I6506">
            <v>0</v>
          </cell>
          <cell r="J6506">
            <v>0</v>
          </cell>
          <cell r="K6506">
            <v>3</v>
          </cell>
          <cell r="L6506">
            <v>707.14</v>
          </cell>
        </row>
        <row r="6507">
          <cell r="A6507">
            <v>1314042830</v>
          </cell>
          <cell r="B6507">
            <v>131404</v>
          </cell>
          <cell r="C6507" t="str">
            <v>Инструменты</v>
          </cell>
          <cell r="D6507" t="str">
            <v>Набор инструмента для оптоволокна</v>
          </cell>
          <cell r="E6507">
            <v>1</v>
          </cell>
          <cell r="F6507">
            <v>640000</v>
          </cell>
          <cell r="G6507">
            <v>0</v>
          </cell>
          <cell r="H6507">
            <v>0</v>
          </cell>
          <cell r="I6507">
            <v>0</v>
          </cell>
          <cell r="J6507">
            <v>0</v>
          </cell>
          <cell r="K6507">
            <v>1</v>
          </cell>
          <cell r="L6507">
            <v>640000</v>
          </cell>
        </row>
        <row r="6508">
          <cell r="A6508">
            <v>1314042833</v>
          </cell>
          <cell r="B6508">
            <v>131404</v>
          </cell>
          <cell r="C6508" t="str">
            <v>Инструменты</v>
          </cell>
          <cell r="D6508" t="str">
            <v>1P7460 Измерительный прибор</v>
          </cell>
          <cell r="E6508">
            <v>1</v>
          </cell>
          <cell r="F6508">
            <v>630465.6</v>
          </cell>
          <cell r="G6508">
            <v>0</v>
          </cell>
          <cell r="H6508">
            <v>0</v>
          </cell>
          <cell r="I6508">
            <v>0</v>
          </cell>
          <cell r="J6508">
            <v>0</v>
          </cell>
          <cell r="K6508">
            <v>1</v>
          </cell>
          <cell r="L6508">
            <v>630465.6</v>
          </cell>
        </row>
        <row r="6509">
          <cell r="A6509">
            <v>1314042834</v>
          </cell>
          <cell r="B6509">
            <v>131404</v>
          </cell>
          <cell r="C6509" t="str">
            <v>Инструменты</v>
          </cell>
          <cell r="D6509" t="str">
            <v>4С3917 Переносная дрель</v>
          </cell>
          <cell r="E6509">
            <v>1</v>
          </cell>
          <cell r="F6509">
            <v>680871.6</v>
          </cell>
          <cell r="G6509">
            <v>0</v>
          </cell>
          <cell r="H6509">
            <v>0</v>
          </cell>
          <cell r="I6509">
            <v>0</v>
          </cell>
          <cell r="J6509">
            <v>0</v>
          </cell>
          <cell r="K6509">
            <v>1</v>
          </cell>
          <cell r="L6509">
            <v>680871.6</v>
          </cell>
        </row>
        <row r="6510">
          <cell r="A6510">
            <v>1314042835</v>
          </cell>
          <cell r="B6510">
            <v>131404</v>
          </cell>
          <cell r="C6510" t="str">
            <v>Инструменты</v>
          </cell>
          <cell r="D6510" t="str">
            <v>9U5889 Блок питания</v>
          </cell>
          <cell r="E6510">
            <v>1</v>
          </cell>
          <cell r="F6510">
            <v>2610610.7999999998</v>
          </cell>
          <cell r="G6510">
            <v>0</v>
          </cell>
          <cell r="H6510">
            <v>0</v>
          </cell>
          <cell r="I6510">
            <v>0</v>
          </cell>
          <cell r="J6510">
            <v>0</v>
          </cell>
          <cell r="K6510">
            <v>1</v>
          </cell>
          <cell r="L6510">
            <v>2610610.7999999998</v>
          </cell>
        </row>
        <row r="6511">
          <cell r="A6511">
            <v>1314042836</v>
          </cell>
          <cell r="B6511">
            <v>131404</v>
          </cell>
          <cell r="C6511" t="str">
            <v>Инструменты</v>
          </cell>
          <cell r="D6511" t="str">
            <v>1U9601 Сварочный апарат</v>
          </cell>
          <cell r="E6511">
            <v>1</v>
          </cell>
          <cell r="F6511">
            <v>1856240.4</v>
          </cell>
          <cell r="G6511">
            <v>0</v>
          </cell>
          <cell r="H6511">
            <v>0</v>
          </cell>
          <cell r="I6511">
            <v>0</v>
          </cell>
          <cell r="J6511">
            <v>0</v>
          </cell>
          <cell r="K6511">
            <v>1</v>
          </cell>
          <cell r="L6511">
            <v>1856240.4</v>
          </cell>
        </row>
        <row r="6512">
          <cell r="A6512">
            <v>1314042837</v>
          </cell>
          <cell r="B6512">
            <v>131404</v>
          </cell>
          <cell r="C6512" t="str">
            <v>Инструменты</v>
          </cell>
          <cell r="D6512" t="str">
            <v>1616202 механизм подачи проволки</v>
          </cell>
          <cell r="E6512">
            <v>1</v>
          </cell>
          <cell r="F6512">
            <v>883262.4</v>
          </cell>
          <cell r="G6512">
            <v>0</v>
          </cell>
          <cell r="H6512">
            <v>0</v>
          </cell>
          <cell r="I6512">
            <v>0</v>
          </cell>
          <cell r="J6512">
            <v>0</v>
          </cell>
          <cell r="K6512">
            <v>1</v>
          </cell>
          <cell r="L6512">
            <v>883262.4</v>
          </cell>
        </row>
        <row r="6513">
          <cell r="A6513">
            <v>1314042838</v>
          </cell>
          <cell r="B6513">
            <v>131404</v>
          </cell>
          <cell r="C6513" t="str">
            <v>Инструменты</v>
          </cell>
          <cell r="D6513" t="str">
            <v>4С8297 Настольный шлифовачный станок</v>
          </cell>
          <cell r="E6513">
            <v>2</v>
          </cell>
          <cell r="F6513">
            <v>378060</v>
          </cell>
          <cell r="G6513">
            <v>0</v>
          </cell>
          <cell r="H6513">
            <v>0</v>
          </cell>
          <cell r="I6513">
            <v>0</v>
          </cell>
          <cell r="J6513">
            <v>0</v>
          </cell>
          <cell r="K6513">
            <v>2</v>
          </cell>
          <cell r="L6513">
            <v>378060</v>
          </cell>
        </row>
        <row r="6514">
          <cell r="A6514">
            <v>1314042839</v>
          </cell>
          <cell r="B6514">
            <v>131404</v>
          </cell>
          <cell r="C6514" t="str">
            <v>Инструменты</v>
          </cell>
          <cell r="D6514" t="str">
            <v>1328119 (7D-3975) Динамометрический ключ</v>
          </cell>
          <cell r="E6514">
            <v>1</v>
          </cell>
          <cell r="F6514">
            <v>1548619.2</v>
          </cell>
          <cell r="G6514">
            <v>0</v>
          </cell>
          <cell r="H6514">
            <v>0</v>
          </cell>
          <cell r="I6514">
            <v>0</v>
          </cell>
          <cell r="J6514">
            <v>0</v>
          </cell>
          <cell r="K6514">
            <v>1</v>
          </cell>
          <cell r="L6514">
            <v>1548619.2</v>
          </cell>
        </row>
        <row r="6515">
          <cell r="A6515">
            <v>1314042840</v>
          </cell>
          <cell r="B6515">
            <v>131404</v>
          </cell>
          <cell r="C6515" t="str">
            <v>Инструменты</v>
          </cell>
          <cell r="D6515" t="str">
            <v>2350845 набор впитывающего материала</v>
          </cell>
          <cell r="E6515">
            <v>12</v>
          </cell>
          <cell r="F6515">
            <v>227721.60000000001</v>
          </cell>
          <cell r="G6515">
            <v>0</v>
          </cell>
          <cell r="H6515">
            <v>0</v>
          </cell>
          <cell r="I6515">
            <v>0</v>
          </cell>
          <cell r="J6515">
            <v>0</v>
          </cell>
          <cell r="K6515">
            <v>12</v>
          </cell>
          <cell r="L6515">
            <v>227721.60000000001</v>
          </cell>
        </row>
        <row r="6516">
          <cell r="A6516">
            <v>1314042841</v>
          </cell>
          <cell r="B6516">
            <v>131404</v>
          </cell>
          <cell r="C6516" t="str">
            <v>Инструменты</v>
          </cell>
          <cell r="D6516" t="str">
            <v>2350847 набор впитывающего материала</v>
          </cell>
          <cell r="E6516">
            <v>1</v>
          </cell>
          <cell r="F6516">
            <v>32313.599999999999</v>
          </cell>
          <cell r="G6516">
            <v>0</v>
          </cell>
          <cell r="H6516">
            <v>0</v>
          </cell>
          <cell r="I6516">
            <v>0</v>
          </cell>
          <cell r="J6516">
            <v>0</v>
          </cell>
          <cell r="K6516">
            <v>1</v>
          </cell>
          <cell r="L6516">
            <v>32313.599999999999</v>
          </cell>
        </row>
        <row r="6517">
          <cell r="A6517">
            <v>1314042842</v>
          </cell>
          <cell r="B6517">
            <v>131404</v>
          </cell>
          <cell r="C6517" t="str">
            <v>Инструменты</v>
          </cell>
          <cell r="D6517" t="str">
            <v>4С3746 ТИСКИ</v>
          </cell>
          <cell r="E6517">
            <v>5</v>
          </cell>
          <cell r="F6517">
            <v>1647306</v>
          </cell>
          <cell r="G6517">
            <v>0</v>
          </cell>
          <cell r="H6517">
            <v>0</v>
          </cell>
          <cell r="I6517">
            <v>0</v>
          </cell>
          <cell r="J6517">
            <v>0</v>
          </cell>
          <cell r="K6517">
            <v>5</v>
          </cell>
          <cell r="L6517">
            <v>1647306</v>
          </cell>
        </row>
        <row r="6518">
          <cell r="A6518">
            <v>1314042843</v>
          </cell>
          <cell r="B6518">
            <v>131404</v>
          </cell>
          <cell r="C6518" t="str">
            <v>Инструменты</v>
          </cell>
          <cell r="D6518" t="str">
            <v>8Т5096 Индикатор G</v>
          </cell>
          <cell r="E6518">
            <v>1</v>
          </cell>
          <cell r="F6518">
            <v>194460</v>
          </cell>
          <cell r="G6518">
            <v>0</v>
          </cell>
          <cell r="H6518">
            <v>0</v>
          </cell>
          <cell r="I6518">
            <v>0</v>
          </cell>
          <cell r="J6518">
            <v>0</v>
          </cell>
          <cell r="K6518">
            <v>1</v>
          </cell>
          <cell r="L6518">
            <v>194460</v>
          </cell>
        </row>
        <row r="6519">
          <cell r="A6519">
            <v>1314042844</v>
          </cell>
          <cell r="B6519">
            <v>131404</v>
          </cell>
          <cell r="C6519" t="str">
            <v>Инструменты</v>
          </cell>
          <cell r="D6519" t="str">
            <v>Машина шлифовальная торцевая TSM1-150</v>
          </cell>
          <cell r="E6519">
            <v>1</v>
          </cell>
          <cell r="F6519">
            <v>13035.71</v>
          </cell>
          <cell r="G6519">
            <v>0</v>
          </cell>
          <cell r="H6519">
            <v>0</v>
          </cell>
          <cell r="I6519">
            <v>0</v>
          </cell>
          <cell r="J6519">
            <v>0</v>
          </cell>
          <cell r="K6519">
            <v>1</v>
          </cell>
          <cell r="L6519">
            <v>13035.71</v>
          </cell>
        </row>
        <row r="6520">
          <cell r="A6520">
            <v>1314042845</v>
          </cell>
          <cell r="B6520">
            <v>131404</v>
          </cell>
          <cell r="C6520" t="str">
            <v>Инструменты</v>
          </cell>
          <cell r="D6520" t="str">
            <v>Машина шлифовальная переносная GSM4-200</v>
          </cell>
          <cell r="E6520">
            <v>1</v>
          </cell>
          <cell r="F6520">
            <v>12767.86</v>
          </cell>
          <cell r="G6520">
            <v>0</v>
          </cell>
          <cell r="H6520">
            <v>0</v>
          </cell>
          <cell r="I6520">
            <v>0</v>
          </cell>
          <cell r="J6520">
            <v>0</v>
          </cell>
          <cell r="K6520">
            <v>1</v>
          </cell>
          <cell r="L6520">
            <v>12767.86</v>
          </cell>
        </row>
        <row r="6521">
          <cell r="A6521">
            <v>1314042847</v>
          </cell>
          <cell r="B6521">
            <v>131404</v>
          </cell>
          <cell r="C6521" t="str">
            <v>Инструменты</v>
          </cell>
          <cell r="D6521" t="str">
            <v>Дрель МСУ3-13РЭ Фиолент</v>
          </cell>
          <cell r="E6521">
            <v>1</v>
          </cell>
          <cell r="F6521">
            <v>6875</v>
          </cell>
          <cell r="G6521">
            <v>0</v>
          </cell>
          <cell r="H6521">
            <v>0</v>
          </cell>
          <cell r="I6521">
            <v>0</v>
          </cell>
          <cell r="J6521">
            <v>0</v>
          </cell>
          <cell r="K6521">
            <v>1</v>
          </cell>
          <cell r="L6521">
            <v>6875</v>
          </cell>
        </row>
        <row r="6522">
          <cell r="A6522">
            <v>1314042848</v>
          </cell>
          <cell r="B6522">
            <v>131404</v>
          </cell>
          <cell r="C6522" t="str">
            <v>Инструменты</v>
          </cell>
          <cell r="D6522" t="str">
            <v>Дрель ИЭ-1035 Э2 Ростов</v>
          </cell>
          <cell r="E6522">
            <v>1</v>
          </cell>
          <cell r="F6522">
            <v>8125</v>
          </cell>
          <cell r="G6522">
            <v>0</v>
          </cell>
          <cell r="H6522">
            <v>0</v>
          </cell>
          <cell r="I6522">
            <v>0</v>
          </cell>
          <cell r="J6522">
            <v>0</v>
          </cell>
          <cell r="K6522">
            <v>1</v>
          </cell>
          <cell r="L6522">
            <v>8125</v>
          </cell>
        </row>
        <row r="6523">
          <cell r="A6523">
            <v>1314042851</v>
          </cell>
          <cell r="B6523">
            <v>131404</v>
          </cell>
          <cell r="C6523" t="str">
            <v>Инструменты</v>
          </cell>
          <cell r="D6523" t="str">
            <v>Ключ трубный рычажный 2</v>
          </cell>
          <cell r="E6523">
            <v>1</v>
          </cell>
          <cell r="F6523">
            <v>910.71</v>
          </cell>
          <cell r="G6523">
            <v>0</v>
          </cell>
          <cell r="H6523">
            <v>0</v>
          </cell>
          <cell r="I6523">
            <v>0</v>
          </cell>
          <cell r="J6523">
            <v>0</v>
          </cell>
          <cell r="K6523">
            <v>1</v>
          </cell>
          <cell r="L6523">
            <v>910.71</v>
          </cell>
        </row>
        <row r="6524">
          <cell r="A6524">
            <v>1314042853</v>
          </cell>
          <cell r="B6524">
            <v>131404</v>
          </cell>
          <cell r="C6524" t="str">
            <v>Инструменты</v>
          </cell>
          <cell r="D6524" t="str">
            <v>Гидравлический насос 230 2459965</v>
          </cell>
          <cell r="E6524">
            <v>1</v>
          </cell>
          <cell r="F6524">
            <v>832074</v>
          </cell>
          <cell r="G6524">
            <v>0</v>
          </cell>
          <cell r="H6524">
            <v>0</v>
          </cell>
          <cell r="I6524">
            <v>0</v>
          </cell>
          <cell r="J6524">
            <v>0</v>
          </cell>
          <cell r="K6524">
            <v>1</v>
          </cell>
          <cell r="L6524">
            <v>832074</v>
          </cell>
        </row>
        <row r="6525">
          <cell r="A6525">
            <v>1314042854</v>
          </cell>
          <cell r="B6525">
            <v>131404</v>
          </cell>
          <cell r="C6525" t="str">
            <v>Инструменты</v>
          </cell>
          <cell r="D6525" t="str">
            <v>1B7763 Масленка</v>
          </cell>
          <cell r="E6525">
            <v>4</v>
          </cell>
          <cell r="F6525">
            <v>10171.200000000001</v>
          </cell>
          <cell r="G6525">
            <v>0</v>
          </cell>
          <cell r="H6525">
            <v>0</v>
          </cell>
          <cell r="I6525">
            <v>0</v>
          </cell>
          <cell r="J6525">
            <v>0</v>
          </cell>
          <cell r="K6525">
            <v>4</v>
          </cell>
          <cell r="L6525">
            <v>10171.200000000001</v>
          </cell>
        </row>
        <row r="6526">
          <cell r="A6526">
            <v>1314042855</v>
          </cell>
          <cell r="B6526">
            <v>131404</v>
          </cell>
          <cell r="C6526" t="str">
            <v>Инструменты</v>
          </cell>
          <cell r="D6526" t="str">
            <v>Ремень стяжной</v>
          </cell>
          <cell r="E6526">
            <v>11</v>
          </cell>
          <cell r="F6526">
            <v>33000</v>
          </cell>
          <cell r="G6526">
            <v>0</v>
          </cell>
          <cell r="H6526">
            <v>0</v>
          </cell>
          <cell r="I6526">
            <v>0</v>
          </cell>
          <cell r="J6526">
            <v>0</v>
          </cell>
          <cell r="K6526">
            <v>11</v>
          </cell>
          <cell r="L6526">
            <v>33000</v>
          </cell>
        </row>
        <row r="6527">
          <cell r="A6527">
            <v>1314042862</v>
          </cell>
          <cell r="B6527">
            <v>131404</v>
          </cell>
          <cell r="C6527" t="str">
            <v>Инструменты</v>
          </cell>
          <cell r="D6527" t="str">
            <v>Щипцы тигельные Bochem полированная сталь  18/8  600 мм, или  КТ-64.74.500  (ЛабоТМ)</v>
          </cell>
          <cell r="E6527">
            <v>10</v>
          </cell>
          <cell r="F6527">
            <v>17000</v>
          </cell>
          <cell r="G6527">
            <v>0</v>
          </cell>
          <cell r="H6527">
            <v>0</v>
          </cell>
          <cell r="I6527">
            <v>0</v>
          </cell>
          <cell r="J6527">
            <v>0</v>
          </cell>
          <cell r="K6527">
            <v>10</v>
          </cell>
          <cell r="L6527">
            <v>17000</v>
          </cell>
        </row>
        <row r="6528">
          <cell r="A6528">
            <v>1314042863</v>
          </cell>
          <cell r="B6528">
            <v>131404</v>
          </cell>
          <cell r="C6528" t="str">
            <v>Инструменты</v>
          </cell>
          <cell r="D6528" t="str">
            <v>Ножницы по металлу 320мм</v>
          </cell>
          <cell r="E6528">
            <v>1</v>
          </cell>
          <cell r="F6528">
            <v>510.71</v>
          </cell>
          <cell r="G6528">
            <v>0</v>
          </cell>
          <cell r="H6528">
            <v>0</v>
          </cell>
          <cell r="I6528">
            <v>0</v>
          </cell>
          <cell r="J6528">
            <v>0</v>
          </cell>
          <cell r="K6528">
            <v>1</v>
          </cell>
          <cell r="L6528">
            <v>510.71</v>
          </cell>
        </row>
        <row r="6529">
          <cell r="A6529">
            <v>1314042864</v>
          </cell>
          <cell r="B6529">
            <v>131404</v>
          </cell>
          <cell r="C6529" t="str">
            <v>Инструменты</v>
          </cell>
          <cell r="D6529" t="str">
            <v>Штифторез 450 мм</v>
          </cell>
          <cell r="E6529">
            <v>0</v>
          </cell>
          <cell r="F6529">
            <v>0</v>
          </cell>
          <cell r="G6529">
            <v>5</v>
          </cell>
          <cell r="H6529">
            <v>7209.82</v>
          </cell>
          <cell r="I6529">
            <v>0</v>
          </cell>
          <cell r="J6529">
            <v>0</v>
          </cell>
          <cell r="K6529">
            <v>5</v>
          </cell>
          <cell r="L6529">
            <v>7209.82</v>
          </cell>
        </row>
        <row r="6530">
          <cell r="A6530">
            <v>1314042866</v>
          </cell>
          <cell r="B6530">
            <v>131404</v>
          </cell>
          <cell r="C6530" t="str">
            <v>Инструменты</v>
          </cell>
          <cell r="D6530" t="str">
            <v>Домкрат реечный ДР5</v>
          </cell>
          <cell r="E6530">
            <v>2</v>
          </cell>
          <cell r="F6530">
            <v>56925</v>
          </cell>
          <cell r="G6530">
            <v>0</v>
          </cell>
          <cell r="H6530">
            <v>0</v>
          </cell>
          <cell r="I6530">
            <v>0</v>
          </cell>
          <cell r="J6530">
            <v>0</v>
          </cell>
          <cell r="K6530">
            <v>2</v>
          </cell>
          <cell r="L6530">
            <v>56925</v>
          </cell>
        </row>
        <row r="6531">
          <cell r="A6531">
            <v>1314042867</v>
          </cell>
          <cell r="B6531">
            <v>131404</v>
          </cell>
          <cell r="C6531" t="str">
            <v>Инструменты</v>
          </cell>
          <cell r="D6531" t="str">
            <v>Дрель 1,5 квт</v>
          </cell>
          <cell r="E6531">
            <v>1</v>
          </cell>
          <cell r="F6531">
            <v>13398.21</v>
          </cell>
          <cell r="G6531">
            <v>0</v>
          </cell>
          <cell r="H6531">
            <v>0</v>
          </cell>
          <cell r="I6531">
            <v>0</v>
          </cell>
          <cell r="J6531">
            <v>0</v>
          </cell>
          <cell r="K6531">
            <v>1</v>
          </cell>
          <cell r="L6531">
            <v>13398.21</v>
          </cell>
        </row>
        <row r="6532">
          <cell r="A6532">
            <v>1314042868</v>
          </cell>
          <cell r="B6532">
            <v>131404</v>
          </cell>
          <cell r="C6532" t="str">
            <v>Инструменты</v>
          </cell>
          <cell r="D6532" t="str">
            <v>Ключ КТР-4</v>
          </cell>
          <cell r="E6532">
            <v>5</v>
          </cell>
          <cell r="F6532">
            <v>15151.79</v>
          </cell>
          <cell r="G6532">
            <v>0</v>
          </cell>
          <cell r="H6532">
            <v>0</v>
          </cell>
          <cell r="I6532">
            <v>0</v>
          </cell>
          <cell r="J6532">
            <v>0</v>
          </cell>
          <cell r="K6532">
            <v>5</v>
          </cell>
          <cell r="L6532">
            <v>15151.79</v>
          </cell>
        </row>
        <row r="6533">
          <cell r="A6533">
            <v>1314042869</v>
          </cell>
          <cell r="B6533">
            <v>131404</v>
          </cell>
          <cell r="C6533" t="str">
            <v>Инструменты</v>
          </cell>
          <cell r="D6533" t="str">
            <v>Шлифовальные круги Д 400 350*40*12764с25НСТ 6К35 Гост2424-83</v>
          </cell>
          <cell r="E6533">
            <v>4</v>
          </cell>
          <cell r="F6533">
            <v>17660.71</v>
          </cell>
          <cell r="G6533">
            <v>0</v>
          </cell>
          <cell r="H6533">
            <v>0</v>
          </cell>
          <cell r="I6533">
            <v>0</v>
          </cell>
          <cell r="J6533">
            <v>0</v>
          </cell>
          <cell r="K6533">
            <v>4</v>
          </cell>
          <cell r="L6533">
            <v>17660.71</v>
          </cell>
        </row>
        <row r="6534">
          <cell r="A6534">
            <v>1314042871</v>
          </cell>
          <cell r="B6534">
            <v>131404</v>
          </cell>
          <cell r="C6534" t="str">
            <v>Инструменты</v>
          </cell>
          <cell r="D6534" t="str">
            <v>Кусачки боковые монтажные. Стандарт DIN/ISO 5749</v>
          </cell>
          <cell r="E6534">
            <v>8</v>
          </cell>
          <cell r="F6534">
            <v>1862.5</v>
          </cell>
          <cell r="G6534">
            <v>0</v>
          </cell>
          <cell r="H6534">
            <v>0</v>
          </cell>
          <cell r="I6534">
            <v>0</v>
          </cell>
          <cell r="J6534">
            <v>0</v>
          </cell>
          <cell r="K6534">
            <v>8</v>
          </cell>
          <cell r="L6534">
            <v>1862.5</v>
          </cell>
        </row>
        <row r="6535">
          <cell r="A6535">
            <v>1314042874</v>
          </cell>
          <cell r="B6535">
            <v>131404</v>
          </cell>
          <cell r="C6535" t="str">
            <v>Инструменты</v>
          </cell>
          <cell r="D6535" t="str">
            <v>Метчики от 3 мм до 16 мм</v>
          </cell>
          <cell r="E6535">
            <v>30</v>
          </cell>
          <cell r="F6535">
            <v>87548.82</v>
          </cell>
          <cell r="G6535">
            <v>0</v>
          </cell>
          <cell r="H6535">
            <v>0</v>
          </cell>
          <cell r="I6535">
            <v>0</v>
          </cell>
          <cell r="J6535">
            <v>0</v>
          </cell>
          <cell r="K6535">
            <v>30</v>
          </cell>
          <cell r="L6535">
            <v>87548.82</v>
          </cell>
        </row>
        <row r="6536">
          <cell r="A6536">
            <v>1314042875</v>
          </cell>
          <cell r="B6536">
            <v>131404</v>
          </cell>
          <cell r="C6536" t="str">
            <v>Инструменты</v>
          </cell>
          <cell r="D6536" t="str">
            <v>Набор слесарно-монтажный №5, до 1000В, в кейсе</v>
          </cell>
          <cell r="E6536">
            <v>18</v>
          </cell>
          <cell r="F6536">
            <v>90892.86</v>
          </cell>
          <cell r="G6536">
            <v>1</v>
          </cell>
          <cell r="H6536">
            <v>6203.57</v>
          </cell>
          <cell r="I6536">
            <v>0</v>
          </cell>
          <cell r="J6536">
            <v>0</v>
          </cell>
          <cell r="K6536">
            <v>19</v>
          </cell>
          <cell r="L6536">
            <v>97096.43</v>
          </cell>
        </row>
        <row r="6537">
          <cell r="A6537">
            <v>1314042876</v>
          </cell>
          <cell r="B6537">
            <v>131404</v>
          </cell>
          <cell r="C6537" t="str">
            <v>Инструменты</v>
          </cell>
          <cell r="D6537" t="str">
            <v>Набор ключей рожковых 8-36</v>
          </cell>
          <cell r="E6537">
            <v>1</v>
          </cell>
          <cell r="F6537">
            <v>2981.25</v>
          </cell>
          <cell r="G6537">
            <v>0</v>
          </cell>
          <cell r="H6537">
            <v>0</v>
          </cell>
          <cell r="I6537">
            <v>1</v>
          </cell>
          <cell r="J6537">
            <v>2981.25</v>
          </cell>
          <cell r="K6537">
            <v>0</v>
          </cell>
          <cell r="L6537">
            <v>0</v>
          </cell>
        </row>
        <row r="6538">
          <cell r="A6538">
            <v>1314042879</v>
          </cell>
          <cell r="B6538">
            <v>131404</v>
          </cell>
          <cell r="C6538" t="str">
            <v>Инструменты</v>
          </cell>
          <cell r="D6538" t="str">
            <v>Ножницы кабельные секторные НС-1</v>
          </cell>
          <cell r="E6538">
            <v>1</v>
          </cell>
          <cell r="F6538">
            <v>10050.89</v>
          </cell>
          <cell r="G6538">
            <v>0</v>
          </cell>
          <cell r="H6538">
            <v>0</v>
          </cell>
          <cell r="I6538">
            <v>0</v>
          </cell>
          <cell r="J6538">
            <v>0</v>
          </cell>
          <cell r="K6538">
            <v>1</v>
          </cell>
          <cell r="L6538">
            <v>10050.89</v>
          </cell>
        </row>
        <row r="6539">
          <cell r="A6539">
            <v>1314042881</v>
          </cell>
          <cell r="B6539">
            <v>131404</v>
          </cell>
          <cell r="C6539" t="str">
            <v>Инструменты</v>
          </cell>
          <cell r="D6539" t="str">
            <v>Пистолет строительно-монтажный ПЦ</v>
          </cell>
          <cell r="E6539">
            <v>3</v>
          </cell>
          <cell r="F6539">
            <v>156522.32</v>
          </cell>
          <cell r="G6539">
            <v>1</v>
          </cell>
          <cell r="H6539">
            <v>60000</v>
          </cell>
          <cell r="I6539">
            <v>0</v>
          </cell>
          <cell r="J6539">
            <v>0</v>
          </cell>
          <cell r="K6539">
            <v>4</v>
          </cell>
          <cell r="L6539">
            <v>216522.32</v>
          </cell>
        </row>
        <row r="6540">
          <cell r="A6540">
            <v>1314042882</v>
          </cell>
          <cell r="B6540">
            <v>131404</v>
          </cell>
          <cell r="C6540" t="str">
            <v>Инструменты</v>
          </cell>
          <cell r="D6540" t="str">
            <v>Плоскогубцы монтажные комбинированные.Стандарт DIN/ISO 5746</v>
          </cell>
          <cell r="E6540">
            <v>4</v>
          </cell>
          <cell r="F6540">
            <v>1230.3499999999999</v>
          </cell>
          <cell r="G6540">
            <v>0</v>
          </cell>
          <cell r="H6540">
            <v>0</v>
          </cell>
          <cell r="I6540">
            <v>0</v>
          </cell>
          <cell r="J6540">
            <v>0</v>
          </cell>
          <cell r="K6540">
            <v>4</v>
          </cell>
          <cell r="L6540">
            <v>1230.3499999999999</v>
          </cell>
        </row>
        <row r="6541">
          <cell r="A6541">
            <v>1314042883</v>
          </cell>
          <cell r="B6541">
            <v>131404</v>
          </cell>
          <cell r="C6541" t="str">
            <v>Инструменты</v>
          </cell>
          <cell r="D6541" t="str">
            <v>Сверло по бетону перфораторное</v>
          </cell>
          <cell r="E6541">
            <v>18</v>
          </cell>
          <cell r="F6541">
            <v>3814.29</v>
          </cell>
          <cell r="G6541">
            <v>0</v>
          </cell>
          <cell r="H6541">
            <v>0</v>
          </cell>
          <cell r="I6541">
            <v>0</v>
          </cell>
          <cell r="J6541">
            <v>0</v>
          </cell>
          <cell r="K6541">
            <v>18</v>
          </cell>
          <cell r="L6541">
            <v>3814.29</v>
          </cell>
        </row>
        <row r="6542">
          <cell r="A6542">
            <v>1314042884</v>
          </cell>
          <cell r="B6542">
            <v>131404</v>
          </cell>
          <cell r="C6542" t="str">
            <v>Инструменты</v>
          </cell>
          <cell r="D6542" t="str">
            <v>Шкурка шлифовальная №1,2 ГОСТ 5009-82</v>
          </cell>
          <cell r="E6542">
            <v>19</v>
          </cell>
          <cell r="F6542">
            <v>8091.97</v>
          </cell>
          <cell r="G6542">
            <v>0</v>
          </cell>
          <cell r="H6542">
            <v>0</v>
          </cell>
          <cell r="I6542">
            <v>0</v>
          </cell>
          <cell r="J6542">
            <v>0</v>
          </cell>
          <cell r="K6542">
            <v>19</v>
          </cell>
          <cell r="L6542">
            <v>8091.97</v>
          </cell>
        </row>
        <row r="6543">
          <cell r="A6543">
            <v>1314042885</v>
          </cell>
          <cell r="B6543">
            <v>131404</v>
          </cell>
          <cell r="C6543" t="str">
            <v>Инструменты</v>
          </cell>
          <cell r="D6543" t="str">
            <v>Щетки металлические по Металл.</v>
          </cell>
          <cell r="E6543">
            <v>26</v>
          </cell>
          <cell r="F6543">
            <v>5457.15</v>
          </cell>
          <cell r="G6543">
            <v>0</v>
          </cell>
          <cell r="H6543">
            <v>0</v>
          </cell>
          <cell r="I6543">
            <v>0</v>
          </cell>
          <cell r="J6543">
            <v>0</v>
          </cell>
          <cell r="K6543">
            <v>26</v>
          </cell>
          <cell r="L6543">
            <v>5457.15</v>
          </cell>
        </row>
        <row r="6544">
          <cell r="A6544">
            <v>1314042888</v>
          </cell>
          <cell r="B6544">
            <v>131404</v>
          </cell>
          <cell r="C6544" t="str">
            <v>Инструменты</v>
          </cell>
          <cell r="D6544" t="str">
            <v>Пистолет продувочный 2</v>
          </cell>
          <cell r="E6544">
            <v>1</v>
          </cell>
          <cell r="F6544">
            <v>584.82000000000005</v>
          </cell>
          <cell r="G6544">
            <v>0</v>
          </cell>
          <cell r="H6544">
            <v>0</v>
          </cell>
          <cell r="I6544">
            <v>0</v>
          </cell>
          <cell r="J6544">
            <v>0</v>
          </cell>
          <cell r="K6544">
            <v>1</v>
          </cell>
          <cell r="L6544">
            <v>584.82000000000005</v>
          </cell>
        </row>
        <row r="6545">
          <cell r="A6545">
            <v>1314042889</v>
          </cell>
          <cell r="B6545">
            <v>131404</v>
          </cell>
          <cell r="C6545" t="str">
            <v>Инструменты</v>
          </cell>
          <cell r="D6545" t="str">
            <v>Щетка для болгарки 100мм М14 "чашка" 2</v>
          </cell>
          <cell r="E6545">
            <v>1</v>
          </cell>
          <cell r="F6545">
            <v>830.35</v>
          </cell>
          <cell r="G6545">
            <v>0</v>
          </cell>
          <cell r="H6545">
            <v>0</v>
          </cell>
          <cell r="I6545">
            <v>0</v>
          </cell>
          <cell r="J6545">
            <v>0</v>
          </cell>
          <cell r="K6545">
            <v>1</v>
          </cell>
          <cell r="L6545">
            <v>830.35</v>
          </cell>
        </row>
        <row r="6546">
          <cell r="A6546">
            <v>1314042890</v>
          </cell>
          <cell r="B6546">
            <v>131404</v>
          </cell>
          <cell r="C6546" t="str">
            <v>Инструменты</v>
          </cell>
          <cell r="D6546" t="str">
            <v>Щетка металлическая с пластмассовой ручкой 2</v>
          </cell>
          <cell r="E6546">
            <v>3</v>
          </cell>
          <cell r="F6546">
            <v>468.75</v>
          </cell>
          <cell r="G6546">
            <v>0</v>
          </cell>
          <cell r="H6546">
            <v>0</v>
          </cell>
          <cell r="I6546">
            <v>0</v>
          </cell>
          <cell r="J6546">
            <v>0</v>
          </cell>
          <cell r="K6546">
            <v>3</v>
          </cell>
          <cell r="L6546">
            <v>468.75</v>
          </cell>
        </row>
        <row r="6547">
          <cell r="A6547">
            <v>1314042892</v>
          </cell>
          <cell r="B6547">
            <v>131404</v>
          </cell>
          <cell r="C6547" t="str">
            <v>Инструменты</v>
          </cell>
          <cell r="D6547" t="str">
            <v>Резак РПЗ (пропановый 1,2,3) 2</v>
          </cell>
          <cell r="E6547">
            <v>0</v>
          </cell>
          <cell r="F6547">
            <v>0</v>
          </cell>
          <cell r="G6547">
            <v>1</v>
          </cell>
          <cell r="H6547">
            <v>3928.57</v>
          </cell>
          <cell r="I6547">
            <v>0</v>
          </cell>
          <cell r="J6547">
            <v>0</v>
          </cell>
          <cell r="K6547">
            <v>1</v>
          </cell>
          <cell r="L6547">
            <v>3928.57</v>
          </cell>
        </row>
        <row r="6548">
          <cell r="A6548">
            <v>1314042893</v>
          </cell>
          <cell r="B6548">
            <v>131404</v>
          </cell>
          <cell r="C6548" t="str">
            <v>Инструменты</v>
          </cell>
          <cell r="D6548" t="str">
            <v>Съемник фильтров с цепью 2</v>
          </cell>
          <cell r="E6548">
            <v>1</v>
          </cell>
          <cell r="F6548">
            <v>1517.86</v>
          </cell>
          <cell r="G6548">
            <v>0</v>
          </cell>
          <cell r="H6548">
            <v>0</v>
          </cell>
          <cell r="I6548">
            <v>0</v>
          </cell>
          <cell r="J6548">
            <v>0</v>
          </cell>
          <cell r="K6548">
            <v>1</v>
          </cell>
          <cell r="L6548">
            <v>1517.86</v>
          </cell>
        </row>
        <row r="6549">
          <cell r="A6549">
            <v>1314042894</v>
          </cell>
          <cell r="B6549">
            <v>131404</v>
          </cell>
          <cell r="C6549" t="str">
            <v>Инструменты</v>
          </cell>
          <cell r="D6549" t="str">
            <v>Съемник фильтра автомобильный 2</v>
          </cell>
          <cell r="E6549">
            <v>5</v>
          </cell>
          <cell r="F6549">
            <v>1517.86</v>
          </cell>
          <cell r="G6549">
            <v>0</v>
          </cell>
          <cell r="H6549">
            <v>0</v>
          </cell>
          <cell r="I6549">
            <v>0</v>
          </cell>
          <cell r="J6549">
            <v>0</v>
          </cell>
          <cell r="K6549">
            <v>5</v>
          </cell>
          <cell r="L6549">
            <v>1517.86</v>
          </cell>
        </row>
        <row r="6550">
          <cell r="A6550">
            <v>1314042896</v>
          </cell>
          <cell r="B6550">
            <v>131404</v>
          </cell>
          <cell r="C6550" t="str">
            <v>Инструменты</v>
          </cell>
          <cell r="D6550" t="str">
            <v>Резец резьбовой внутренний Т15К6 25*25</v>
          </cell>
          <cell r="E6550">
            <v>4</v>
          </cell>
          <cell r="F6550">
            <v>3214.29</v>
          </cell>
          <cell r="G6550">
            <v>0</v>
          </cell>
          <cell r="H6550">
            <v>0</v>
          </cell>
          <cell r="I6550">
            <v>2</v>
          </cell>
          <cell r="J6550">
            <v>1607.14</v>
          </cell>
          <cell r="K6550">
            <v>2</v>
          </cell>
          <cell r="L6550">
            <v>1607.15</v>
          </cell>
        </row>
        <row r="6551">
          <cell r="A6551">
            <v>1314042897</v>
          </cell>
          <cell r="B6551">
            <v>131404</v>
          </cell>
          <cell r="C6551" t="str">
            <v>Инструменты</v>
          </cell>
          <cell r="D6551" t="str">
            <v>Резец резьбовой внутренний Т15К6 20*20</v>
          </cell>
          <cell r="E6551">
            <v>0</v>
          </cell>
          <cell r="F6551">
            <v>0</v>
          </cell>
          <cell r="G6551">
            <v>1</v>
          </cell>
          <cell r="H6551">
            <v>241.07</v>
          </cell>
          <cell r="I6551">
            <v>0</v>
          </cell>
          <cell r="J6551">
            <v>0</v>
          </cell>
          <cell r="K6551">
            <v>1</v>
          </cell>
          <cell r="L6551">
            <v>241.07</v>
          </cell>
        </row>
        <row r="6552">
          <cell r="A6552">
            <v>1314042898</v>
          </cell>
          <cell r="B6552">
            <v>131404</v>
          </cell>
          <cell r="C6552" t="str">
            <v>Инструменты</v>
          </cell>
          <cell r="D6552" t="str">
            <v>Резец резьбовой внутренний Т15К6 16*16</v>
          </cell>
          <cell r="E6552">
            <v>8</v>
          </cell>
          <cell r="F6552">
            <v>3571.41</v>
          </cell>
          <cell r="G6552">
            <v>0</v>
          </cell>
          <cell r="H6552">
            <v>0</v>
          </cell>
          <cell r="I6552">
            <v>2</v>
          </cell>
          <cell r="J6552">
            <v>892.86</v>
          </cell>
          <cell r="K6552">
            <v>6</v>
          </cell>
          <cell r="L6552">
            <v>2678.55</v>
          </cell>
        </row>
        <row r="6553">
          <cell r="A6553">
            <v>1314042900</v>
          </cell>
          <cell r="B6553">
            <v>131404</v>
          </cell>
          <cell r="C6553" t="str">
            <v>Инструменты</v>
          </cell>
          <cell r="D6553" t="str">
            <v>Сверло kx 16.0</v>
          </cell>
          <cell r="E6553">
            <v>1</v>
          </cell>
          <cell r="F6553">
            <v>2946.43</v>
          </cell>
          <cell r="G6553">
            <v>0</v>
          </cell>
          <cell r="H6553">
            <v>0</v>
          </cell>
          <cell r="I6553">
            <v>0</v>
          </cell>
          <cell r="J6553">
            <v>0</v>
          </cell>
          <cell r="K6553">
            <v>1</v>
          </cell>
          <cell r="L6553">
            <v>2946.43</v>
          </cell>
        </row>
        <row r="6554">
          <cell r="A6554">
            <v>1314042901</v>
          </cell>
          <cell r="B6554">
            <v>131404</v>
          </cell>
          <cell r="C6554" t="str">
            <v>Инструменты</v>
          </cell>
          <cell r="D6554" t="str">
            <v>Плашка G 3/8</v>
          </cell>
          <cell r="E6554">
            <v>2</v>
          </cell>
          <cell r="F6554">
            <v>982.14</v>
          </cell>
          <cell r="G6554">
            <v>0</v>
          </cell>
          <cell r="H6554">
            <v>0</v>
          </cell>
          <cell r="I6554">
            <v>0</v>
          </cell>
          <cell r="J6554">
            <v>0</v>
          </cell>
          <cell r="K6554">
            <v>2</v>
          </cell>
          <cell r="L6554">
            <v>982.14</v>
          </cell>
        </row>
        <row r="6555">
          <cell r="A6555">
            <v>1314042902</v>
          </cell>
          <cell r="B6555">
            <v>131404</v>
          </cell>
          <cell r="C6555" t="str">
            <v>Инструменты</v>
          </cell>
          <cell r="D6555" t="str">
            <v>Плашка трубная R G 1/2</v>
          </cell>
          <cell r="E6555">
            <v>4</v>
          </cell>
          <cell r="F6555">
            <v>2850</v>
          </cell>
          <cell r="G6555">
            <v>0</v>
          </cell>
          <cell r="H6555">
            <v>0</v>
          </cell>
          <cell r="I6555">
            <v>0</v>
          </cell>
          <cell r="J6555">
            <v>0</v>
          </cell>
          <cell r="K6555">
            <v>4</v>
          </cell>
          <cell r="L6555">
            <v>2850</v>
          </cell>
        </row>
        <row r="6556">
          <cell r="A6556">
            <v>1314042903</v>
          </cell>
          <cell r="B6556">
            <v>131404</v>
          </cell>
          <cell r="C6556" t="str">
            <v>Инструменты</v>
          </cell>
          <cell r="D6556" t="str">
            <v>Плашка трубная R G 3/4</v>
          </cell>
          <cell r="E6556">
            <v>4</v>
          </cell>
          <cell r="F6556">
            <v>3780.36</v>
          </cell>
          <cell r="G6556">
            <v>0</v>
          </cell>
          <cell r="H6556">
            <v>0</v>
          </cell>
          <cell r="I6556">
            <v>0</v>
          </cell>
          <cell r="J6556">
            <v>0</v>
          </cell>
          <cell r="K6556">
            <v>4</v>
          </cell>
          <cell r="L6556">
            <v>3780.36</v>
          </cell>
        </row>
        <row r="6557">
          <cell r="A6557">
            <v>1314042905</v>
          </cell>
          <cell r="B6557">
            <v>131404</v>
          </cell>
          <cell r="C6557" t="str">
            <v>Инструменты</v>
          </cell>
          <cell r="D6557" t="str">
            <v>Изолента х/б</v>
          </cell>
          <cell r="E6557">
            <v>1330</v>
          </cell>
          <cell r="F6557">
            <v>91178.57</v>
          </cell>
          <cell r="G6557">
            <v>0</v>
          </cell>
          <cell r="H6557">
            <v>0</v>
          </cell>
          <cell r="I6557">
            <v>0</v>
          </cell>
          <cell r="J6557">
            <v>0</v>
          </cell>
          <cell r="K6557">
            <v>1330</v>
          </cell>
          <cell r="L6557">
            <v>91178.57</v>
          </cell>
        </row>
        <row r="6558">
          <cell r="A6558">
            <v>1314042907</v>
          </cell>
          <cell r="B6558">
            <v>131404</v>
          </cell>
          <cell r="C6558" t="str">
            <v>Инструменты</v>
          </cell>
          <cell r="D6558" t="str">
            <v>Набор монтажных отверток с двухкомпонентной рукоятью С-PLUS</v>
          </cell>
          <cell r="E6558">
            <v>1</v>
          </cell>
          <cell r="F6558">
            <v>703.57</v>
          </cell>
          <cell r="G6558">
            <v>1</v>
          </cell>
          <cell r="H6558">
            <v>796.43</v>
          </cell>
          <cell r="I6558">
            <v>0</v>
          </cell>
          <cell r="J6558">
            <v>0</v>
          </cell>
          <cell r="K6558">
            <v>2</v>
          </cell>
          <cell r="L6558">
            <v>1500</v>
          </cell>
        </row>
        <row r="6559">
          <cell r="A6559">
            <v>1314042908</v>
          </cell>
          <cell r="B6559">
            <v>131404</v>
          </cell>
          <cell r="C6559" t="str">
            <v>Инструменты</v>
          </cell>
          <cell r="D6559" t="str">
            <v>Плашки от 3 мм до 16 мм</v>
          </cell>
          <cell r="E6559">
            <v>15</v>
          </cell>
          <cell r="F6559">
            <v>21406.26</v>
          </cell>
          <cell r="G6559">
            <v>0</v>
          </cell>
          <cell r="H6559">
            <v>0</v>
          </cell>
          <cell r="I6559">
            <v>0</v>
          </cell>
          <cell r="J6559">
            <v>0</v>
          </cell>
          <cell r="K6559">
            <v>15</v>
          </cell>
          <cell r="L6559">
            <v>21406.26</v>
          </cell>
        </row>
        <row r="6560">
          <cell r="A6560">
            <v>1314042910</v>
          </cell>
          <cell r="B6560">
            <v>131404</v>
          </cell>
          <cell r="C6560" t="str">
            <v>Инструменты</v>
          </cell>
          <cell r="D6560" t="str">
            <v>Держатели плашек</v>
          </cell>
          <cell r="E6560">
            <v>8</v>
          </cell>
          <cell r="F6560">
            <v>9939.2800000000007</v>
          </cell>
          <cell r="G6560">
            <v>0</v>
          </cell>
          <cell r="H6560">
            <v>0</v>
          </cell>
          <cell r="I6560">
            <v>0</v>
          </cell>
          <cell r="J6560">
            <v>0</v>
          </cell>
          <cell r="K6560">
            <v>8</v>
          </cell>
          <cell r="L6560">
            <v>9939.2800000000007</v>
          </cell>
        </row>
        <row r="6561">
          <cell r="A6561">
            <v>1314042911</v>
          </cell>
          <cell r="B6561">
            <v>131404</v>
          </cell>
          <cell r="C6561" t="str">
            <v>Инструменты</v>
          </cell>
          <cell r="D6561" t="str">
            <v>Набор сверел (от 6 мм до 16 мм)</v>
          </cell>
          <cell r="E6561">
            <v>7</v>
          </cell>
          <cell r="F6561">
            <v>7624.11</v>
          </cell>
          <cell r="G6561">
            <v>0</v>
          </cell>
          <cell r="H6561">
            <v>0</v>
          </cell>
          <cell r="I6561">
            <v>0</v>
          </cell>
          <cell r="J6561">
            <v>0</v>
          </cell>
          <cell r="K6561">
            <v>7</v>
          </cell>
          <cell r="L6561">
            <v>7624.11</v>
          </cell>
        </row>
        <row r="6562">
          <cell r="A6562">
            <v>1314042912</v>
          </cell>
          <cell r="B6562">
            <v>131404</v>
          </cell>
          <cell r="C6562" t="str">
            <v>Инструменты</v>
          </cell>
          <cell r="D6562" t="str">
            <v>Нож монтерский НМ-3 ТУ 36-1950-76</v>
          </cell>
          <cell r="E6562">
            <v>7</v>
          </cell>
          <cell r="F6562">
            <v>5931.25</v>
          </cell>
          <cell r="G6562">
            <v>0</v>
          </cell>
          <cell r="H6562">
            <v>0</v>
          </cell>
          <cell r="I6562">
            <v>0</v>
          </cell>
          <cell r="J6562">
            <v>0</v>
          </cell>
          <cell r="K6562">
            <v>7</v>
          </cell>
          <cell r="L6562">
            <v>5931.25</v>
          </cell>
        </row>
        <row r="6563">
          <cell r="A6563">
            <v>1314042913</v>
          </cell>
          <cell r="B6563">
            <v>131404</v>
          </cell>
          <cell r="C6563" t="str">
            <v>Инструменты</v>
          </cell>
          <cell r="D6563" t="str">
            <v>Наборы электромонтажного инструмента (до 1000В). Стандарт VDEEN 60900</v>
          </cell>
          <cell r="E6563">
            <v>1</v>
          </cell>
          <cell r="F6563">
            <v>12938.39</v>
          </cell>
          <cell r="G6563">
            <v>0</v>
          </cell>
          <cell r="H6563">
            <v>0</v>
          </cell>
          <cell r="I6563">
            <v>0</v>
          </cell>
          <cell r="J6563">
            <v>0</v>
          </cell>
          <cell r="K6563">
            <v>1</v>
          </cell>
          <cell r="L6563">
            <v>12938.39</v>
          </cell>
        </row>
        <row r="6564">
          <cell r="A6564">
            <v>1314042914</v>
          </cell>
          <cell r="B6564">
            <v>131404</v>
          </cell>
          <cell r="C6564" t="str">
            <v>Инструменты</v>
          </cell>
          <cell r="D6564" t="str">
            <v>Диск отрезной 300*3,0*32</v>
          </cell>
          <cell r="E6564">
            <v>3</v>
          </cell>
          <cell r="F6564">
            <v>1071.43</v>
          </cell>
          <cell r="G6564">
            <v>8</v>
          </cell>
          <cell r="H6564">
            <v>2142.86</v>
          </cell>
          <cell r="I6564">
            <v>0</v>
          </cell>
          <cell r="J6564">
            <v>0</v>
          </cell>
          <cell r="K6564">
            <v>11</v>
          </cell>
          <cell r="L6564">
            <v>3214.29</v>
          </cell>
        </row>
        <row r="6565">
          <cell r="A6565">
            <v>1314042916</v>
          </cell>
          <cell r="B6565">
            <v>131404</v>
          </cell>
          <cell r="C6565" t="str">
            <v>Инструменты</v>
          </cell>
          <cell r="D6565" t="str">
            <v>Рихтовщик ЖР-7</v>
          </cell>
          <cell r="E6565">
            <v>2</v>
          </cell>
          <cell r="F6565">
            <v>198214.29</v>
          </cell>
          <cell r="G6565">
            <v>0</v>
          </cell>
          <cell r="H6565">
            <v>0</v>
          </cell>
          <cell r="I6565">
            <v>2</v>
          </cell>
          <cell r="J6565">
            <v>198214.29</v>
          </cell>
          <cell r="K6565">
            <v>0</v>
          </cell>
          <cell r="L6565">
            <v>0</v>
          </cell>
        </row>
        <row r="6566">
          <cell r="A6566">
            <v>1314042918</v>
          </cell>
          <cell r="B6566">
            <v>131404</v>
          </cell>
          <cell r="C6566" t="str">
            <v>Инструменты</v>
          </cell>
          <cell r="D6566" t="str">
            <v>Лебедка рычажная ручная ЛР-1,6/6</v>
          </cell>
          <cell r="E6566">
            <v>0</v>
          </cell>
          <cell r="F6566">
            <v>0</v>
          </cell>
          <cell r="G6566">
            <v>1</v>
          </cell>
          <cell r="H6566">
            <v>27364.29</v>
          </cell>
          <cell r="I6566">
            <v>0</v>
          </cell>
          <cell r="J6566">
            <v>0</v>
          </cell>
          <cell r="K6566">
            <v>1</v>
          </cell>
          <cell r="L6566">
            <v>27364.29</v>
          </cell>
        </row>
        <row r="6567">
          <cell r="A6567">
            <v>1314042919</v>
          </cell>
          <cell r="B6567">
            <v>131404</v>
          </cell>
          <cell r="C6567" t="str">
            <v>Инструменты</v>
          </cell>
          <cell r="D6567" t="str">
            <v>Щетки сметки</v>
          </cell>
          <cell r="E6567">
            <v>55</v>
          </cell>
          <cell r="F6567">
            <v>6138.39</v>
          </cell>
          <cell r="G6567">
            <v>0</v>
          </cell>
          <cell r="H6567">
            <v>0</v>
          </cell>
          <cell r="I6567">
            <v>30</v>
          </cell>
          <cell r="J6567">
            <v>3348.21</v>
          </cell>
          <cell r="K6567">
            <v>25</v>
          </cell>
          <cell r="L6567">
            <v>2790.18</v>
          </cell>
        </row>
        <row r="6568">
          <cell r="A6568">
            <v>1314042920</v>
          </cell>
          <cell r="B6568">
            <v>131404</v>
          </cell>
          <cell r="C6568" t="str">
            <v>Инструменты</v>
          </cell>
          <cell r="D6568" t="str">
            <v>Дюбель-гвозди</v>
          </cell>
          <cell r="E6568">
            <v>5</v>
          </cell>
          <cell r="F6568">
            <v>3468.75</v>
          </cell>
          <cell r="G6568">
            <v>0</v>
          </cell>
          <cell r="H6568">
            <v>0</v>
          </cell>
          <cell r="I6568">
            <v>5</v>
          </cell>
          <cell r="J6568">
            <v>3468.75</v>
          </cell>
          <cell r="K6568">
            <v>0</v>
          </cell>
          <cell r="L6568">
            <v>0</v>
          </cell>
        </row>
        <row r="6569">
          <cell r="A6569">
            <v>1314042921</v>
          </cell>
          <cell r="B6569">
            <v>131404</v>
          </cell>
          <cell r="C6569" t="str">
            <v>Инструменты</v>
          </cell>
          <cell r="D6569" t="str">
            <v>Изолента ПВХ</v>
          </cell>
          <cell r="E6569">
            <v>5</v>
          </cell>
          <cell r="F6569">
            <v>147.32</v>
          </cell>
          <cell r="G6569">
            <v>20</v>
          </cell>
          <cell r="H6569">
            <v>693.78</v>
          </cell>
          <cell r="I6569">
            <v>0</v>
          </cell>
          <cell r="J6569">
            <v>0</v>
          </cell>
          <cell r="K6569">
            <v>25</v>
          </cell>
          <cell r="L6569">
            <v>841.1</v>
          </cell>
        </row>
        <row r="6570">
          <cell r="A6570">
            <v>1314042922</v>
          </cell>
          <cell r="B6570">
            <v>131404</v>
          </cell>
          <cell r="C6570" t="str">
            <v>Инструменты</v>
          </cell>
          <cell r="D6570" t="str">
            <v>Изолента ПВХ ГОСТ 16214-86</v>
          </cell>
          <cell r="E6570">
            <v>6</v>
          </cell>
          <cell r="F6570">
            <v>3182.14</v>
          </cell>
          <cell r="G6570">
            <v>0</v>
          </cell>
          <cell r="H6570">
            <v>0</v>
          </cell>
          <cell r="I6570">
            <v>0</v>
          </cell>
          <cell r="J6570">
            <v>0</v>
          </cell>
          <cell r="K6570">
            <v>6</v>
          </cell>
          <cell r="L6570">
            <v>3182.14</v>
          </cell>
        </row>
        <row r="6571">
          <cell r="A6571">
            <v>1314042924</v>
          </cell>
          <cell r="B6571">
            <v>131404</v>
          </cell>
          <cell r="C6571" t="str">
            <v>Инструменты</v>
          </cell>
          <cell r="D6571" t="str">
            <v>Лом монтажный</v>
          </cell>
          <cell r="E6571">
            <v>1</v>
          </cell>
          <cell r="F6571">
            <v>1054.46</v>
          </cell>
          <cell r="G6571">
            <v>0</v>
          </cell>
          <cell r="H6571">
            <v>0</v>
          </cell>
          <cell r="I6571">
            <v>0</v>
          </cell>
          <cell r="J6571">
            <v>0</v>
          </cell>
          <cell r="K6571">
            <v>1</v>
          </cell>
          <cell r="L6571">
            <v>1054.46</v>
          </cell>
        </row>
        <row r="6572">
          <cell r="A6572">
            <v>1314042925</v>
          </cell>
          <cell r="B6572">
            <v>131404</v>
          </cell>
          <cell r="C6572" t="str">
            <v>Инструменты</v>
          </cell>
          <cell r="D6572" t="str">
            <v>Круг шлиф. 1ПП 400х40х203 63С/64С (к)</v>
          </cell>
          <cell r="E6572">
            <v>5</v>
          </cell>
          <cell r="F6572">
            <v>21107.14</v>
          </cell>
          <cell r="G6572">
            <v>0</v>
          </cell>
          <cell r="H6572">
            <v>0</v>
          </cell>
          <cell r="I6572">
            <v>0</v>
          </cell>
          <cell r="J6572">
            <v>0</v>
          </cell>
          <cell r="K6572">
            <v>5</v>
          </cell>
          <cell r="L6572">
            <v>21107.14</v>
          </cell>
        </row>
        <row r="6573">
          <cell r="A6573">
            <v>1314042926</v>
          </cell>
          <cell r="B6573">
            <v>131404</v>
          </cell>
          <cell r="C6573" t="str">
            <v>Инструменты</v>
          </cell>
          <cell r="D6573" t="str">
            <v>Метчик G 1</v>
          </cell>
          <cell r="E6573">
            <v>2</v>
          </cell>
          <cell r="F6573">
            <v>3698.21</v>
          </cell>
          <cell r="G6573">
            <v>0</v>
          </cell>
          <cell r="H6573">
            <v>0</v>
          </cell>
          <cell r="I6573">
            <v>0</v>
          </cell>
          <cell r="J6573">
            <v>0</v>
          </cell>
          <cell r="K6573">
            <v>2</v>
          </cell>
          <cell r="L6573">
            <v>3698.21</v>
          </cell>
        </row>
        <row r="6574">
          <cell r="A6574">
            <v>1314042927</v>
          </cell>
          <cell r="B6574">
            <v>131404</v>
          </cell>
          <cell r="C6574" t="str">
            <v>Инструменты</v>
          </cell>
          <cell r="D6574" t="str">
            <v>Метчик G 1/2</v>
          </cell>
          <cell r="E6574">
            <v>4</v>
          </cell>
          <cell r="F6574">
            <v>5814.29</v>
          </cell>
          <cell r="G6574">
            <v>0</v>
          </cell>
          <cell r="H6574">
            <v>0</v>
          </cell>
          <cell r="I6574">
            <v>0</v>
          </cell>
          <cell r="J6574">
            <v>0</v>
          </cell>
          <cell r="K6574">
            <v>4</v>
          </cell>
          <cell r="L6574">
            <v>5814.29</v>
          </cell>
        </row>
        <row r="6575">
          <cell r="A6575">
            <v>1314042928</v>
          </cell>
          <cell r="B6575">
            <v>131404</v>
          </cell>
          <cell r="C6575" t="str">
            <v>Инструменты</v>
          </cell>
          <cell r="D6575" t="str">
            <v>Метчик R 1</v>
          </cell>
          <cell r="E6575">
            <v>4</v>
          </cell>
          <cell r="F6575">
            <v>12708.93</v>
          </cell>
          <cell r="G6575">
            <v>0</v>
          </cell>
          <cell r="H6575">
            <v>0</v>
          </cell>
          <cell r="I6575">
            <v>0</v>
          </cell>
          <cell r="J6575">
            <v>0</v>
          </cell>
          <cell r="K6575">
            <v>4</v>
          </cell>
          <cell r="L6575">
            <v>12708.93</v>
          </cell>
        </row>
        <row r="6576">
          <cell r="A6576">
            <v>1314042929</v>
          </cell>
          <cell r="B6576">
            <v>131404</v>
          </cell>
          <cell r="C6576" t="str">
            <v>Инструменты</v>
          </cell>
          <cell r="D6576" t="str">
            <v>Метчик R 1/2</v>
          </cell>
          <cell r="E6576">
            <v>3</v>
          </cell>
          <cell r="F6576">
            <v>5916.96</v>
          </cell>
          <cell r="G6576">
            <v>0</v>
          </cell>
          <cell r="H6576">
            <v>0</v>
          </cell>
          <cell r="I6576">
            <v>0</v>
          </cell>
          <cell r="J6576">
            <v>0</v>
          </cell>
          <cell r="K6576">
            <v>3</v>
          </cell>
          <cell r="L6576">
            <v>5916.96</v>
          </cell>
        </row>
        <row r="6577">
          <cell r="A6577">
            <v>1314042930</v>
          </cell>
          <cell r="B6577">
            <v>131404</v>
          </cell>
          <cell r="C6577" t="str">
            <v>Инструменты</v>
          </cell>
          <cell r="D6577" t="str">
            <v>Метчик R 3/4</v>
          </cell>
          <cell r="E6577">
            <v>3</v>
          </cell>
          <cell r="F6577">
            <v>8300.89</v>
          </cell>
          <cell r="G6577">
            <v>0</v>
          </cell>
          <cell r="H6577">
            <v>0</v>
          </cell>
          <cell r="I6577">
            <v>0</v>
          </cell>
          <cell r="J6577">
            <v>0</v>
          </cell>
          <cell r="K6577">
            <v>3</v>
          </cell>
          <cell r="L6577">
            <v>8300.89</v>
          </cell>
        </row>
        <row r="6578">
          <cell r="A6578">
            <v>1314042931</v>
          </cell>
          <cell r="B6578">
            <v>131404</v>
          </cell>
          <cell r="C6578" t="str">
            <v>Инструменты</v>
          </cell>
          <cell r="D6578" t="str">
            <v>Метчик R 3/8</v>
          </cell>
          <cell r="E6578">
            <v>3</v>
          </cell>
          <cell r="F6578">
            <v>4355.3599999999997</v>
          </cell>
          <cell r="G6578">
            <v>0</v>
          </cell>
          <cell r="H6578">
            <v>0</v>
          </cell>
          <cell r="I6578">
            <v>0</v>
          </cell>
          <cell r="J6578">
            <v>0</v>
          </cell>
          <cell r="K6578">
            <v>3</v>
          </cell>
          <cell r="L6578">
            <v>4355.3599999999997</v>
          </cell>
        </row>
        <row r="6579">
          <cell r="A6579">
            <v>1314042932</v>
          </cell>
          <cell r="B6579">
            <v>131404</v>
          </cell>
          <cell r="C6579" t="str">
            <v>Инструменты</v>
          </cell>
          <cell r="D6579" t="str">
            <v>Метчик М 10х1,00</v>
          </cell>
          <cell r="E6579">
            <v>5</v>
          </cell>
          <cell r="F6579">
            <v>1183.04</v>
          </cell>
          <cell r="G6579">
            <v>0</v>
          </cell>
          <cell r="H6579">
            <v>0</v>
          </cell>
          <cell r="I6579">
            <v>0</v>
          </cell>
          <cell r="J6579">
            <v>0</v>
          </cell>
          <cell r="K6579">
            <v>5</v>
          </cell>
          <cell r="L6579">
            <v>1183.04</v>
          </cell>
        </row>
        <row r="6580">
          <cell r="A6580">
            <v>1314042936</v>
          </cell>
          <cell r="B6580">
            <v>131404</v>
          </cell>
          <cell r="C6580" t="str">
            <v>Инструменты</v>
          </cell>
          <cell r="D6580" t="str">
            <v>Набор сверл к перфоратору</v>
          </cell>
          <cell r="E6580">
            <v>2</v>
          </cell>
          <cell r="F6580">
            <v>2310.71</v>
          </cell>
          <cell r="G6580">
            <v>0</v>
          </cell>
          <cell r="H6580">
            <v>0</v>
          </cell>
          <cell r="I6580">
            <v>0</v>
          </cell>
          <cell r="J6580">
            <v>0</v>
          </cell>
          <cell r="K6580">
            <v>2</v>
          </cell>
          <cell r="L6580">
            <v>2310.71</v>
          </cell>
        </row>
        <row r="6581">
          <cell r="A6581">
            <v>1314042938</v>
          </cell>
          <cell r="B6581">
            <v>131404</v>
          </cell>
          <cell r="C6581" t="str">
            <v>Инструменты</v>
          </cell>
          <cell r="D6581" t="str">
            <v>Метчик М 10х1,25</v>
          </cell>
          <cell r="E6581">
            <v>3</v>
          </cell>
          <cell r="F6581">
            <v>709.82</v>
          </cell>
          <cell r="G6581">
            <v>0</v>
          </cell>
          <cell r="H6581">
            <v>0</v>
          </cell>
          <cell r="I6581">
            <v>0</v>
          </cell>
          <cell r="J6581">
            <v>0</v>
          </cell>
          <cell r="K6581">
            <v>3</v>
          </cell>
          <cell r="L6581">
            <v>709.82</v>
          </cell>
        </row>
        <row r="6582">
          <cell r="A6582">
            <v>1314042939</v>
          </cell>
          <cell r="B6582">
            <v>131404</v>
          </cell>
          <cell r="C6582" t="str">
            <v>Инструменты</v>
          </cell>
          <cell r="D6582" t="str">
            <v>Метчик М 12х1,00</v>
          </cell>
          <cell r="E6582">
            <v>3</v>
          </cell>
          <cell r="F6582">
            <v>889.29</v>
          </cell>
          <cell r="G6582">
            <v>0</v>
          </cell>
          <cell r="H6582">
            <v>0</v>
          </cell>
          <cell r="I6582">
            <v>0</v>
          </cell>
          <cell r="J6582">
            <v>0</v>
          </cell>
          <cell r="K6582">
            <v>3</v>
          </cell>
          <cell r="L6582">
            <v>889.29</v>
          </cell>
        </row>
        <row r="6583">
          <cell r="A6583">
            <v>1314042940</v>
          </cell>
          <cell r="B6583">
            <v>131404</v>
          </cell>
          <cell r="C6583" t="str">
            <v>Инструменты</v>
          </cell>
          <cell r="D6583" t="str">
            <v>Метчик М 12х1,25</v>
          </cell>
          <cell r="E6583">
            <v>3</v>
          </cell>
          <cell r="F6583">
            <v>889.29</v>
          </cell>
          <cell r="G6583">
            <v>0</v>
          </cell>
          <cell r="H6583">
            <v>0</v>
          </cell>
          <cell r="I6583">
            <v>0</v>
          </cell>
          <cell r="J6583">
            <v>0</v>
          </cell>
          <cell r="K6583">
            <v>3</v>
          </cell>
          <cell r="L6583">
            <v>889.29</v>
          </cell>
        </row>
        <row r="6584">
          <cell r="A6584">
            <v>1314042941</v>
          </cell>
          <cell r="B6584">
            <v>131404</v>
          </cell>
          <cell r="C6584" t="str">
            <v>Инструменты</v>
          </cell>
          <cell r="D6584" t="str">
            <v>Метчик М 12х1,50</v>
          </cell>
          <cell r="E6584">
            <v>3</v>
          </cell>
          <cell r="F6584">
            <v>889.29</v>
          </cell>
          <cell r="G6584">
            <v>0</v>
          </cell>
          <cell r="H6584">
            <v>0</v>
          </cell>
          <cell r="I6584">
            <v>0</v>
          </cell>
          <cell r="J6584">
            <v>0</v>
          </cell>
          <cell r="K6584">
            <v>3</v>
          </cell>
          <cell r="L6584">
            <v>889.29</v>
          </cell>
        </row>
        <row r="6585">
          <cell r="A6585">
            <v>1314042942</v>
          </cell>
          <cell r="B6585">
            <v>131404</v>
          </cell>
          <cell r="C6585" t="str">
            <v>Инструменты</v>
          </cell>
          <cell r="D6585" t="str">
            <v>Метчик М 14х1,25</v>
          </cell>
          <cell r="E6585">
            <v>3</v>
          </cell>
          <cell r="F6585">
            <v>1210.71</v>
          </cell>
          <cell r="G6585">
            <v>0</v>
          </cell>
          <cell r="H6585">
            <v>0</v>
          </cell>
          <cell r="I6585">
            <v>0</v>
          </cell>
          <cell r="J6585">
            <v>0</v>
          </cell>
          <cell r="K6585">
            <v>3</v>
          </cell>
          <cell r="L6585">
            <v>1210.71</v>
          </cell>
        </row>
        <row r="6586">
          <cell r="A6586">
            <v>1314042943</v>
          </cell>
          <cell r="B6586">
            <v>131404</v>
          </cell>
          <cell r="C6586" t="str">
            <v>Инструменты</v>
          </cell>
          <cell r="D6586" t="str">
            <v>Метчик М 14х1,50</v>
          </cell>
          <cell r="E6586">
            <v>3</v>
          </cell>
          <cell r="F6586">
            <v>1210.71</v>
          </cell>
          <cell r="G6586">
            <v>0</v>
          </cell>
          <cell r="H6586">
            <v>0</v>
          </cell>
          <cell r="I6586">
            <v>0</v>
          </cell>
          <cell r="J6586">
            <v>0</v>
          </cell>
          <cell r="K6586">
            <v>3</v>
          </cell>
          <cell r="L6586">
            <v>1210.71</v>
          </cell>
        </row>
        <row r="6587">
          <cell r="A6587">
            <v>1314042944</v>
          </cell>
          <cell r="B6587">
            <v>131404</v>
          </cell>
          <cell r="C6587" t="str">
            <v>Инструменты</v>
          </cell>
          <cell r="D6587" t="str">
            <v>Метчик М 5х0,80</v>
          </cell>
          <cell r="E6587">
            <v>3</v>
          </cell>
          <cell r="F6587">
            <v>479.46</v>
          </cell>
          <cell r="G6587">
            <v>0</v>
          </cell>
          <cell r="H6587">
            <v>0</v>
          </cell>
          <cell r="I6587">
            <v>0</v>
          </cell>
          <cell r="J6587">
            <v>0</v>
          </cell>
          <cell r="K6587">
            <v>3</v>
          </cell>
          <cell r="L6587">
            <v>479.46</v>
          </cell>
        </row>
        <row r="6588">
          <cell r="A6588">
            <v>1314042945</v>
          </cell>
          <cell r="B6588">
            <v>131404</v>
          </cell>
          <cell r="C6588" t="str">
            <v>Инструменты</v>
          </cell>
          <cell r="D6588" t="str">
            <v>Метчик М 8х1,00</v>
          </cell>
          <cell r="E6588">
            <v>5</v>
          </cell>
          <cell r="F6588">
            <v>1236.6099999999999</v>
          </cell>
          <cell r="G6588">
            <v>0</v>
          </cell>
          <cell r="H6588">
            <v>0</v>
          </cell>
          <cell r="I6588">
            <v>0</v>
          </cell>
          <cell r="J6588">
            <v>0</v>
          </cell>
          <cell r="K6588">
            <v>5</v>
          </cell>
          <cell r="L6588">
            <v>1236.6099999999999</v>
          </cell>
        </row>
        <row r="6589">
          <cell r="A6589">
            <v>1314042946</v>
          </cell>
          <cell r="B6589">
            <v>131404</v>
          </cell>
          <cell r="C6589" t="str">
            <v>Инструменты</v>
          </cell>
          <cell r="D6589" t="str">
            <v>Метчик М 8х1,25</v>
          </cell>
          <cell r="E6589">
            <v>5</v>
          </cell>
          <cell r="F6589">
            <v>1236.6099999999999</v>
          </cell>
          <cell r="G6589">
            <v>0</v>
          </cell>
          <cell r="H6589">
            <v>0</v>
          </cell>
          <cell r="I6589">
            <v>0</v>
          </cell>
          <cell r="J6589">
            <v>0</v>
          </cell>
          <cell r="K6589">
            <v>5</v>
          </cell>
          <cell r="L6589">
            <v>1236.6099999999999</v>
          </cell>
        </row>
        <row r="6590">
          <cell r="A6590">
            <v>1314042947</v>
          </cell>
          <cell r="B6590">
            <v>131404</v>
          </cell>
          <cell r="C6590" t="str">
            <v>Инструменты</v>
          </cell>
          <cell r="D6590" t="str">
            <v>Штангенциркуль ШЦ-I 150-0,02</v>
          </cell>
          <cell r="E6590">
            <v>6</v>
          </cell>
          <cell r="F6590">
            <v>5726.79</v>
          </cell>
          <cell r="G6590">
            <v>0</v>
          </cell>
          <cell r="H6590">
            <v>0</v>
          </cell>
          <cell r="I6590">
            <v>0</v>
          </cell>
          <cell r="J6590">
            <v>0</v>
          </cell>
          <cell r="K6590">
            <v>6</v>
          </cell>
          <cell r="L6590">
            <v>5726.79</v>
          </cell>
        </row>
        <row r="6591">
          <cell r="A6591">
            <v>1314042948</v>
          </cell>
          <cell r="B6591">
            <v>131404</v>
          </cell>
          <cell r="C6591" t="str">
            <v>Инструменты</v>
          </cell>
          <cell r="D6591" t="str">
            <v>Микрометр гладкий МК 25-50</v>
          </cell>
          <cell r="E6591">
            <v>2</v>
          </cell>
          <cell r="F6591">
            <v>4794.6400000000003</v>
          </cell>
          <cell r="G6591">
            <v>0</v>
          </cell>
          <cell r="H6591">
            <v>0</v>
          </cell>
          <cell r="I6591">
            <v>0</v>
          </cell>
          <cell r="J6591">
            <v>0</v>
          </cell>
          <cell r="K6591">
            <v>2</v>
          </cell>
          <cell r="L6591">
            <v>4794.6400000000003</v>
          </cell>
        </row>
        <row r="6592">
          <cell r="A6592">
            <v>1314042949</v>
          </cell>
          <cell r="B6592">
            <v>131404</v>
          </cell>
          <cell r="C6592" t="str">
            <v>Инструменты</v>
          </cell>
          <cell r="D6592" t="str">
            <v>Микрометр гладкий МК 50-75</v>
          </cell>
          <cell r="E6592">
            <v>2</v>
          </cell>
          <cell r="F6592">
            <v>5205.3599999999997</v>
          </cell>
          <cell r="G6592">
            <v>0</v>
          </cell>
          <cell r="H6592">
            <v>0</v>
          </cell>
          <cell r="I6592">
            <v>0</v>
          </cell>
          <cell r="J6592">
            <v>0</v>
          </cell>
          <cell r="K6592">
            <v>2</v>
          </cell>
          <cell r="L6592">
            <v>5205.3599999999997</v>
          </cell>
        </row>
        <row r="6593">
          <cell r="A6593">
            <v>1314042950</v>
          </cell>
          <cell r="B6593">
            <v>131404</v>
          </cell>
          <cell r="C6593" t="str">
            <v>Инструменты</v>
          </cell>
          <cell r="D6593" t="str">
            <v>Набор ключей-2 "ТЕХНО" 8 шт 6-22 мм</v>
          </cell>
          <cell r="E6593">
            <v>7</v>
          </cell>
          <cell r="F6593">
            <v>3537.49</v>
          </cell>
          <cell r="G6593">
            <v>0</v>
          </cell>
          <cell r="H6593">
            <v>0</v>
          </cell>
          <cell r="I6593">
            <v>0</v>
          </cell>
          <cell r="J6593">
            <v>0</v>
          </cell>
          <cell r="K6593">
            <v>7</v>
          </cell>
          <cell r="L6593">
            <v>3537.49</v>
          </cell>
        </row>
        <row r="6594">
          <cell r="A6594">
            <v>1314042951</v>
          </cell>
          <cell r="B6594">
            <v>131404</v>
          </cell>
          <cell r="C6594" t="str">
            <v>Инструменты</v>
          </cell>
          <cell r="D6594" t="str">
            <v>Напильник плоский 250 №2</v>
          </cell>
          <cell r="E6594">
            <v>40</v>
          </cell>
          <cell r="F6594">
            <v>8500</v>
          </cell>
          <cell r="G6594">
            <v>0</v>
          </cell>
          <cell r="H6594">
            <v>0</v>
          </cell>
          <cell r="I6594">
            <v>1</v>
          </cell>
          <cell r="J6594">
            <v>212.5</v>
          </cell>
          <cell r="K6594">
            <v>39</v>
          </cell>
          <cell r="L6594">
            <v>8287.5</v>
          </cell>
        </row>
        <row r="6595">
          <cell r="A6595">
            <v>1314042952</v>
          </cell>
          <cell r="B6595">
            <v>131404</v>
          </cell>
          <cell r="C6595" t="str">
            <v>Инструменты</v>
          </cell>
          <cell r="D6595" t="str">
            <v>Плашка круглая М10х1,00</v>
          </cell>
          <cell r="E6595">
            <v>3</v>
          </cell>
          <cell r="F6595">
            <v>385.71</v>
          </cell>
          <cell r="G6595">
            <v>0</v>
          </cell>
          <cell r="H6595">
            <v>0</v>
          </cell>
          <cell r="I6595">
            <v>0</v>
          </cell>
          <cell r="J6595">
            <v>0</v>
          </cell>
          <cell r="K6595">
            <v>3</v>
          </cell>
          <cell r="L6595">
            <v>385.71</v>
          </cell>
        </row>
        <row r="6596">
          <cell r="A6596">
            <v>1314042953</v>
          </cell>
          <cell r="B6596">
            <v>131404</v>
          </cell>
          <cell r="C6596" t="str">
            <v>Инструменты</v>
          </cell>
          <cell r="D6596" t="str">
            <v>Плашка круглая М10х1,25</v>
          </cell>
          <cell r="E6596">
            <v>3</v>
          </cell>
          <cell r="F6596">
            <v>358.93</v>
          </cell>
          <cell r="G6596">
            <v>0</v>
          </cell>
          <cell r="H6596">
            <v>0</v>
          </cell>
          <cell r="I6596">
            <v>0</v>
          </cell>
          <cell r="J6596">
            <v>0</v>
          </cell>
          <cell r="K6596">
            <v>3</v>
          </cell>
          <cell r="L6596">
            <v>358.93</v>
          </cell>
        </row>
        <row r="6597">
          <cell r="A6597">
            <v>1314042954</v>
          </cell>
          <cell r="B6597">
            <v>131404</v>
          </cell>
          <cell r="C6597" t="str">
            <v>Инструменты</v>
          </cell>
          <cell r="D6597" t="str">
            <v>Плашка круглая М12х1,25</v>
          </cell>
          <cell r="E6597">
            <v>3</v>
          </cell>
          <cell r="F6597">
            <v>559.82000000000005</v>
          </cell>
          <cell r="G6597">
            <v>0</v>
          </cell>
          <cell r="H6597">
            <v>0</v>
          </cell>
          <cell r="I6597">
            <v>0</v>
          </cell>
          <cell r="J6597">
            <v>0</v>
          </cell>
          <cell r="K6597">
            <v>3</v>
          </cell>
          <cell r="L6597">
            <v>559.82000000000005</v>
          </cell>
        </row>
        <row r="6598">
          <cell r="A6598">
            <v>1314042955</v>
          </cell>
          <cell r="B6598">
            <v>131404</v>
          </cell>
          <cell r="C6598" t="str">
            <v>Инструменты</v>
          </cell>
          <cell r="D6598" t="str">
            <v>Плашка круглая М12х1,50</v>
          </cell>
          <cell r="E6598">
            <v>3</v>
          </cell>
          <cell r="F6598">
            <v>559.82000000000005</v>
          </cell>
          <cell r="G6598">
            <v>0</v>
          </cell>
          <cell r="H6598">
            <v>0</v>
          </cell>
          <cell r="I6598">
            <v>0</v>
          </cell>
          <cell r="J6598">
            <v>0</v>
          </cell>
          <cell r="K6598">
            <v>3</v>
          </cell>
          <cell r="L6598">
            <v>559.82000000000005</v>
          </cell>
        </row>
        <row r="6599">
          <cell r="A6599">
            <v>1314042956</v>
          </cell>
          <cell r="B6599">
            <v>131404</v>
          </cell>
          <cell r="C6599" t="str">
            <v>Инструменты</v>
          </cell>
          <cell r="D6599" t="str">
            <v>Плашка круглая М12х1,75</v>
          </cell>
          <cell r="E6599">
            <v>6</v>
          </cell>
          <cell r="F6599">
            <v>1151.79</v>
          </cell>
          <cell r="G6599">
            <v>0</v>
          </cell>
          <cell r="H6599">
            <v>0</v>
          </cell>
          <cell r="I6599">
            <v>0</v>
          </cell>
          <cell r="J6599">
            <v>0</v>
          </cell>
          <cell r="K6599">
            <v>6</v>
          </cell>
          <cell r="L6599">
            <v>1151.79</v>
          </cell>
        </row>
        <row r="6600">
          <cell r="A6600">
            <v>1314042957</v>
          </cell>
          <cell r="B6600">
            <v>131404</v>
          </cell>
          <cell r="C6600" t="str">
            <v>Инструменты</v>
          </cell>
          <cell r="D6600" t="str">
            <v>Плашка круглая М14х1,25</v>
          </cell>
          <cell r="E6600">
            <v>2</v>
          </cell>
          <cell r="F6600">
            <v>373.21</v>
          </cell>
          <cell r="G6600">
            <v>0</v>
          </cell>
          <cell r="H6600">
            <v>0</v>
          </cell>
          <cell r="I6600">
            <v>0</v>
          </cell>
          <cell r="J6600">
            <v>0</v>
          </cell>
          <cell r="K6600">
            <v>2</v>
          </cell>
          <cell r="L6600">
            <v>373.21</v>
          </cell>
        </row>
        <row r="6601">
          <cell r="A6601">
            <v>1314042958</v>
          </cell>
          <cell r="B6601">
            <v>131404</v>
          </cell>
          <cell r="C6601" t="str">
            <v>Инструменты</v>
          </cell>
          <cell r="D6601" t="str">
            <v>Плашка круглая М14х1,50</v>
          </cell>
          <cell r="E6601">
            <v>3</v>
          </cell>
          <cell r="F6601">
            <v>559.82000000000005</v>
          </cell>
          <cell r="G6601">
            <v>0</v>
          </cell>
          <cell r="H6601">
            <v>0</v>
          </cell>
          <cell r="I6601">
            <v>0</v>
          </cell>
          <cell r="J6601">
            <v>0</v>
          </cell>
          <cell r="K6601">
            <v>3</v>
          </cell>
          <cell r="L6601">
            <v>559.82000000000005</v>
          </cell>
        </row>
        <row r="6602">
          <cell r="A6602">
            <v>1314042959</v>
          </cell>
          <cell r="B6602">
            <v>131404</v>
          </cell>
          <cell r="C6602" t="str">
            <v>Инструменты</v>
          </cell>
          <cell r="D6602" t="str">
            <v>Плашка круглая М16х1,50</v>
          </cell>
          <cell r="E6602">
            <v>3</v>
          </cell>
          <cell r="F6602">
            <v>733.93</v>
          </cell>
          <cell r="G6602">
            <v>0</v>
          </cell>
          <cell r="H6602">
            <v>0</v>
          </cell>
          <cell r="I6602">
            <v>0</v>
          </cell>
          <cell r="J6602">
            <v>0</v>
          </cell>
          <cell r="K6602">
            <v>3</v>
          </cell>
          <cell r="L6602">
            <v>733.93</v>
          </cell>
        </row>
        <row r="6603">
          <cell r="A6603">
            <v>1314042960</v>
          </cell>
          <cell r="B6603">
            <v>131404</v>
          </cell>
          <cell r="C6603" t="str">
            <v>Инструменты</v>
          </cell>
          <cell r="D6603" t="str">
            <v>Плашка круглая М18х1,50</v>
          </cell>
          <cell r="E6603">
            <v>3</v>
          </cell>
          <cell r="F6603">
            <v>1012.5</v>
          </cell>
          <cell r="G6603">
            <v>0</v>
          </cell>
          <cell r="H6603">
            <v>0</v>
          </cell>
          <cell r="I6603">
            <v>0</v>
          </cell>
          <cell r="J6603">
            <v>0</v>
          </cell>
          <cell r="K6603">
            <v>3</v>
          </cell>
          <cell r="L6603">
            <v>1012.5</v>
          </cell>
        </row>
        <row r="6604">
          <cell r="A6604">
            <v>1314042961</v>
          </cell>
          <cell r="B6604">
            <v>131404</v>
          </cell>
          <cell r="C6604" t="str">
            <v>Инструменты</v>
          </cell>
          <cell r="D6604" t="str">
            <v>Плашка круглая М20х1,50</v>
          </cell>
          <cell r="E6604">
            <v>3</v>
          </cell>
          <cell r="F6604">
            <v>1012.5</v>
          </cell>
          <cell r="G6604">
            <v>0</v>
          </cell>
          <cell r="H6604">
            <v>0</v>
          </cell>
          <cell r="I6604">
            <v>0</v>
          </cell>
          <cell r="J6604">
            <v>0</v>
          </cell>
          <cell r="K6604">
            <v>3</v>
          </cell>
          <cell r="L6604">
            <v>1012.5</v>
          </cell>
        </row>
        <row r="6605">
          <cell r="A6605">
            <v>1314042962</v>
          </cell>
          <cell r="B6605">
            <v>131404</v>
          </cell>
          <cell r="C6605" t="str">
            <v>Инструменты</v>
          </cell>
          <cell r="D6605" t="str">
            <v>Плашка круглая М5х0,80</v>
          </cell>
          <cell r="E6605">
            <v>2</v>
          </cell>
          <cell r="F6605">
            <v>151.79</v>
          </cell>
          <cell r="G6605">
            <v>0</v>
          </cell>
          <cell r="H6605">
            <v>0</v>
          </cell>
          <cell r="I6605">
            <v>0</v>
          </cell>
          <cell r="J6605">
            <v>0</v>
          </cell>
          <cell r="K6605">
            <v>2</v>
          </cell>
          <cell r="L6605">
            <v>151.79</v>
          </cell>
        </row>
        <row r="6606">
          <cell r="A6606">
            <v>1314042963</v>
          </cell>
          <cell r="B6606">
            <v>131404</v>
          </cell>
          <cell r="C6606" t="str">
            <v>Инструменты</v>
          </cell>
          <cell r="D6606" t="str">
            <v>Плашка круглая М6х1,00</v>
          </cell>
          <cell r="E6606">
            <v>3</v>
          </cell>
          <cell r="F6606">
            <v>278.57</v>
          </cell>
          <cell r="G6606">
            <v>0</v>
          </cell>
          <cell r="H6606">
            <v>0</v>
          </cell>
          <cell r="I6606">
            <v>0</v>
          </cell>
          <cell r="J6606">
            <v>0</v>
          </cell>
          <cell r="K6606">
            <v>3</v>
          </cell>
          <cell r="L6606">
            <v>278.57</v>
          </cell>
        </row>
        <row r="6607">
          <cell r="A6607">
            <v>1314042964</v>
          </cell>
          <cell r="B6607">
            <v>131404</v>
          </cell>
          <cell r="C6607" t="str">
            <v>Инструменты</v>
          </cell>
          <cell r="D6607" t="str">
            <v>Плашка круглая М8х1,00</v>
          </cell>
          <cell r="E6607">
            <v>3</v>
          </cell>
          <cell r="F6607">
            <v>321.43</v>
          </cell>
          <cell r="G6607">
            <v>0</v>
          </cell>
          <cell r="H6607">
            <v>0</v>
          </cell>
          <cell r="I6607">
            <v>0</v>
          </cell>
          <cell r="J6607">
            <v>0</v>
          </cell>
          <cell r="K6607">
            <v>3</v>
          </cell>
          <cell r="L6607">
            <v>321.43</v>
          </cell>
        </row>
        <row r="6608">
          <cell r="A6608">
            <v>1314042965</v>
          </cell>
          <cell r="B6608">
            <v>131404</v>
          </cell>
          <cell r="C6608" t="str">
            <v>Инструменты</v>
          </cell>
          <cell r="D6608" t="str">
            <v>Плашка круглая М8х1,25</v>
          </cell>
          <cell r="E6608">
            <v>5</v>
          </cell>
          <cell r="F6608">
            <v>464.29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5</v>
          </cell>
          <cell r="L6608">
            <v>464.29</v>
          </cell>
        </row>
        <row r="6609">
          <cell r="A6609">
            <v>1314042966</v>
          </cell>
          <cell r="B6609">
            <v>131404</v>
          </cell>
          <cell r="C6609" t="str">
            <v>Инструменты</v>
          </cell>
          <cell r="D6609" t="str">
            <v>Плашка трубная G 1</v>
          </cell>
          <cell r="E6609">
            <v>2</v>
          </cell>
          <cell r="F6609">
            <v>1862.5</v>
          </cell>
          <cell r="G6609">
            <v>0</v>
          </cell>
          <cell r="H6609">
            <v>0</v>
          </cell>
          <cell r="I6609">
            <v>0</v>
          </cell>
          <cell r="J6609">
            <v>0</v>
          </cell>
          <cell r="K6609">
            <v>2</v>
          </cell>
          <cell r="L6609">
            <v>1862.5</v>
          </cell>
        </row>
        <row r="6610">
          <cell r="A6610">
            <v>1314042967</v>
          </cell>
          <cell r="B6610">
            <v>131404</v>
          </cell>
          <cell r="C6610" t="str">
            <v>Инструменты</v>
          </cell>
          <cell r="D6610" t="str">
            <v>Плашка трубная G 1/2</v>
          </cell>
          <cell r="E6610">
            <v>3</v>
          </cell>
          <cell r="F6610">
            <v>1133.04</v>
          </cell>
          <cell r="G6610">
            <v>0</v>
          </cell>
          <cell r="H6610">
            <v>0</v>
          </cell>
          <cell r="I6610">
            <v>0</v>
          </cell>
          <cell r="J6610">
            <v>0</v>
          </cell>
          <cell r="K6610">
            <v>3</v>
          </cell>
          <cell r="L6610">
            <v>1133.04</v>
          </cell>
        </row>
        <row r="6611">
          <cell r="A6611">
            <v>1314042968</v>
          </cell>
          <cell r="B6611">
            <v>131404</v>
          </cell>
          <cell r="C6611" t="str">
            <v>Инструменты</v>
          </cell>
          <cell r="D6611" t="str">
            <v>Плашка трубная G 1/4</v>
          </cell>
          <cell r="E6611">
            <v>3</v>
          </cell>
          <cell r="F6611">
            <v>1076.79</v>
          </cell>
          <cell r="G6611">
            <v>0</v>
          </cell>
          <cell r="H6611">
            <v>0</v>
          </cell>
          <cell r="I6611">
            <v>0</v>
          </cell>
          <cell r="J6611">
            <v>0</v>
          </cell>
          <cell r="K6611">
            <v>3</v>
          </cell>
          <cell r="L6611">
            <v>1076.79</v>
          </cell>
        </row>
        <row r="6612">
          <cell r="A6612">
            <v>1314042969</v>
          </cell>
          <cell r="B6612">
            <v>131404</v>
          </cell>
          <cell r="C6612" t="str">
            <v>Инструменты</v>
          </cell>
          <cell r="D6612" t="str">
            <v>Плашка трубная G 3/4</v>
          </cell>
          <cell r="E6612">
            <v>2</v>
          </cell>
          <cell r="F6612">
            <v>1191.07</v>
          </cell>
          <cell r="G6612">
            <v>0</v>
          </cell>
          <cell r="H6612">
            <v>0</v>
          </cell>
          <cell r="I6612">
            <v>0</v>
          </cell>
          <cell r="J6612">
            <v>0</v>
          </cell>
          <cell r="K6612">
            <v>2</v>
          </cell>
          <cell r="L6612">
            <v>1191.07</v>
          </cell>
        </row>
        <row r="6613">
          <cell r="A6613">
            <v>1314042970</v>
          </cell>
          <cell r="B6613">
            <v>131404</v>
          </cell>
          <cell r="C6613" t="str">
            <v>Инструменты</v>
          </cell>
          <cell r="D6613" t="str">
            <v>Плашка трубная G 3/8</v>
          </cell>
          <cell r="E6613">
            <v>3</v>
          </cell>
          <cell r="F6613">
            <v>1299.1099999999999</v>
          </cell>
          <cell r="G6613">
            <v>0</v>
          </cell>
          <cell r="H6613">
            <v>0</v>
          </cell>
          <cell r="I6613">
            <v>0</v>
          </cell>
          <cell r="J6613">
            <v>0</v>
          </cell>
          <cell r="K6613">
            <v>3</v>
          </cell>
          <cell r="L6613">
            <v>1299.1099999999999</v>
          </cell>
        </row>
        <row r="6614">
          <cell r="A6614">
            <v>1314042971</v>
          </cell>
          <cell r="B6614">
            <v>131404</v>
          </cell>
          <cell r="C6614" t="str">
            <v>Инструменты</v>
          </cell>
          <cell r="D6614" t="str">
            <v>Плашка трубная R 1</v>
          </cell>
          <cell r="E6614">
            <v>3</v>
          </cell>
          <cell r="F6614">
            <v>4250.8900000000003</v>
          </cell>
          <cell r="G6614">
            <v>0</v>
          </cell>
          <cell r="H6614">
            <v>0</v>
          </cell>
          <cell r="I6614">
            <v>0</v>
          </cell>
          <cell r="J6614">
            <v>0</v>
          </cell>
          <cell r="K6614">
            <v>3</v>
          </cell>
          <cell r="L6614">
            <v>4250.8900000000003</v>
          </cell>
        </row>
        <row r="6615">
          <cell r="A6615">
            <v>1314042972</v>
          </cell>
          <cell r="B6615">
            <v>131404</v>
          </cell>
          <cell r="C6615" t="str">
            <v>Инструменты</v>
          </cell>
          <cell r="D6615" t="str">
            <v>Плашка трубная R 3/8</v>
          </cell>
          <cell r="E6615">
            <v>4</v>
          </cell>
          <cell r="F6615">
            <v>2210.71</v>
          </cell>
          <cell r="G6615">
            <v>0</v>
          </cell>
          <cell r="H6615">
            <v>0</v>
          </cell>
          <cell r="I6615">
            <v>0</v>
          </cell>
          <cell r="J6615">
            <v>0</v>
          </cell>
          <cell r="K6615">
            <v>4</v>
          </cell>
          <cell r="L6615">
            <v>2210.71</v>
          </cell>
        </row>
        <row r="6616">
          <cell r="A6616">
            <v>1314042973</v>
          </cell>
          <cell r="B6616">
            <v>131404</v>
          </cell>
          <cell r="C6616" t="str">
            <v>Инструменты</v>
          </cell>
          <cell r="D6616" t="str">
            <v>Резец отрезной 25х16 Т15К6</v>
          </cell>
          <cell r="E6616">
            <v>114</v>
          </cell>
          <cell r="F6616">
            <v>21069.65</v>
          </cell>
          <cell r="G6616">
            <v>0</v>
          </cell>
          <cell r="H6616">
            <v>0</v>
          </cell>
          <cell r="I6616">
            <v>2</v>
          </cell>
          <cell r="J6616">
            <v>369.64</v>
          </cell>
          <cell r="K6616">
            <v>112</v>
          </cell>
          <cell r="L6616">
            <v>20700.009999999998</v>
          </cell>
        </row>
        <row r="6617">
          <cell r="A6617">
            <v>1314042974</v>
          </cell>
          <cell r="B6617">
            <v>131404</v>
          </cell>
          <cell r="C6617" t="str">
            <v>Инструменты</v>
          </cell>
          <cell r="D6617" t="str">
            <v>Резец проходной отогнутый 25х16 Т15К6</v>
          </cell>
          <cell r="E6617">
            <v>111</v>
          </cell>
          <cell r="F6617">
            <v>28840.19</v>
          </cell>
          <cell r="G6617">
            <v>1</v>
          </cell>
          <cell r="H6617">
            <v>446.43</v>
          </cell>
          <cell r="I6617">
            <v>3</v>
          </cell>
          <cell r="J6617">
            <v>779.46</v>
          </cell>
          <cell r="K6617">
            <v>109</v>
          </cell>
          <cell r="L6617">
            <v>28507.16</v>
          </cell>
        </row>
        <row r="6618">
          <cell r="A6618">
            <v>1314042975</v>
          </cell>
          <cell r="B6618">
            <v>131404</v>
          </cell>
          <cell r="C6618" t="str">
            <v>Инструменты</v>
          </cell>
          <cell r="D6618" t="str">
            <v>Резец проходной упорный изогн. 25х16 ВК8</v>
          </cell>
          <cell r="E6618">
            <v>114</v>
          </cell>
          <cell r="F6618">
            <v>26566.05</v>
          </cell>
          <cell r="G6618">
            <v>0</v>
          </cell>
          <cell r="H6618">
            <v>0</v>
          </cell>
          <cell r="I6618">
            <v>4</v>
          </cell>
          <cell r="J6618">
            <v>932.16</v>
          </cell>
          <cell r="K6618">
            <v>110</v>
          </cell>
          <cell r="L6618">
            <v>25633.89</v>
          </cell>
        </row>
        <row r="6619">
          <cell r="A6619">
            <v>1314042976</v>
          </cell>
          <cell r="B6619">
            <v>131404</v>
          </cell>
          <cell r="C6619" t="str">
            <v>Инструменты</v>
          </cell>
          <cell r="D6619" t="str">
            <v>Резец проходной упорный изогн. 25х16 Т15К6</v>
          </cell>
          <cell r="E6619">
            <v>114</v>
          </cell>
          <cell r="F6619">
            <v>26566.07</v>
          </cell>
          <cell r="G6619">
            <v>0</v>
          </cell>
          <cell r="H6619">
            <v>0</v>
          </cell>
          <cell r="I6619">
            <v>4</v>
          </cell>
          <cell r="J6619">
            <v>932.16</v>
          </cell>
          <cell r="K6619">
            <v>110</v>
          </cell>
          <cell r="L6619">
            <v>25633.91</v>
          </cell>
        </row>
        <row r="6620">
          <cell r="A6620">
            <v>1314042977</v>
          </cell>
          <cell r="B6620">
            <v>131404</v>
          </cell>
          <cell r="C6620" t="str">
            <v>Инструменты</v>
          </cell>
          <cell r="D6620" t="str">
            <v>Резец расточной для гл.отверстий 25х25 ВК8</v>
          </cell>
          <cell r="E6620">
            <v>114</v>
          </cell>
          <cell r="F6620">
            <v>54658.94</v>
          </cell>
          <cell r="G6620">
            <v>0</v>
          </cell>
          <cell r="H6620">
            <v>0</v>
          </cell>
          <cell r="I6620">
            <v>4</v>
          </cell>
          <cell r="J6620">
            <v>1917.85</v>
          </cell>
          <cell r="K6620">
            <v>110</v>
          </cell>
          <cell r="L6620">
            <v>52741.09</v>
          </cell>
        </row>
        <row r="6621">
          <cell r="A6621">
            <v>1314042978</v>
          </cell>
          <cell r="B6621">
            <v>131404</v>
          </cell>
          <cell r="C6621" t="str">
            <v>Инструменты</v>
          </cell>
          <cell r="D6621" t="str">
            <v>Резец расточной для гл.отверстий 25х25 Т15К6</v>
          </cell>
          <cell r="E6621">
            <v>116</v>
          </cell>
          <cell r="F6621">
            <v>55617.86</v>
          </cell>
          <cell r="G6621">
            <v>0</v>
          </cell>
          <cell r="H6621">
            <v>0</v>
          </cell>
          <cell r="I6621">
            <v>2</v>
          </cell>
          <cell r="J6621">
            <v>958.92</v>
          </cell>
          <cell r="K6621">
            <v>114</v>
          </cell>
          <cell r="L6621">
            <v>54658.94</v>
          </cell>
        </row>
        <row r="6622">
          <cell r="A6622">
            <v>1314042979</v>
          </cell>
          <cell r="B6622">
            <v>131404</v>
          </cell>
          <cell r="C6622" t="str">
            <v>Инструменты</v>
          </cell>
          <cell r="D6622" t="str">
            <v>Сверло ц/х 8,00</v>
          </cell>
          <cell r="E6622">
            <v>5</v>
          </cell>
          <cell r="F6622">
            <v>218.75</v>
          </cell>
          <cell r="G6622">
            <v>0</v>
          </cell>
          <cell r="H6622">
            <v>0</v>
          </cell>
          <cell r="I6622">
            <v>0</v>
          </cell>
          <cell r="J6622">
            <v>0</v>
          </cell>
          <cell r="K6622">
            <v>5</v>
          </cell>
          <cell r="L6622">
            <v>218.75</v>
          </cell>
        </row>
        <row r="6623">
          <cell r="A6623">
            <v>1314042980</v>
          </cell>
          <cell r="B6623">
            <v>131404</v>
          </cell>
          <cell r="C6623" t="str">
            <v>Инструменты</v>
          </cell>
          <cell r="D6623" t="str">
            <v>Сверло ц/х 8,50</v>
          </cell>
          <cell r="E6623">
            <v>5</v>
          </cell>
          <cell r="F6623">
            <v>245.54</v>
          </cell>
          <cell r="G6623">
            <v>0</v>
          </cell>
          <cell r="H6623">
            <v>0</v>
          </cell>
          <cell r="I6623">
            <v>0</v>
          </cell>
          <cell r="J6623">
            <v>0</v>
          </cell>
          <cell r="K6623">
            <v>5</v>
          </cell>
          <cell r="L6623">
            <v>245.54</v>
          </cell>
        </row>
        <row r="6624">
          <cell r="A6624">
            <v>1314042981</v>
          </cell>
          <cell r="B6624">
            <v>131404</v>
          </cell>
          <cell r="C6624" t="str">
            <v>Инструменты</v>
          </cell>
          <cell r="D6624" t="str">
            <v>Сверло ц/х 9,00</v>
          </cell>
          <cell r="E6624">
            <v>5</v>
          </cell>
          <cell r="F6624">
            <v>276.79000000000002</v>
          </cell>
          <cell r="G6624">
            <v>5</v>
          </cell>
          <cell r="H6624">
            <v>669.64</v>
          </cell>
          <cell r="I6624">
            <v>0</v>
          </cell>
          <cell r="J6624">
            <v>0</v>
          </cell>
          <cell r="K6624">
            <v>10</v>
          </cell>
          <cell r="L6624">
            <v>946.43</v>
          </cell>
        </row>
        <row r="6625">
          <cell r="A6625">
            <v>1314042982</v>
          </cell>
          <cell r="B6625">
            <v>131404</v>
          </cell>
          <cell r="C6625" t="str">
            <v>Инструменты</v>
          </cell>
          <cell r="D6625" t="str">
            <v>Фреза концевая к/х 16</v>
          </cell>
          <cell r="E6625">
            <v>5</v>
          </cell>
          <cell r="F6625">
            <v>3303.57</v>
          </cell>
          <cell r="G6625">
            <v>0</v>
          </cell>
          <cell r="H6625">
            <v>0</v>
          </cell>
          <cell r="I6625">
            <v>0</v>
          </cell>
          <cell r="J6625">
            <v>0</v>
          </cell>
          <cell r="K6625">
            <v>5</v>
          </cell>
          <cell r="L6625">
            <v>3303.57</v>
          </cell>
        </row>
        <row r="6626">
          <cell r="A6626">
            <v>1314042983</v>
          </cell>
          <cell r="B6626">
            <v>131404</v>
          </cell>
          <cell r="C6626" t="str">
            <v>Инструменты</v>
          </cell>
          <cell r="D6626" t="str">
            <v>Фреза концевая к/х 20</v>
          </cell>
          <cell r="E6626">
            <v>9</v>
          </cell>
          <cell r="F6626">
            <v>7915.18</v>
          </cell>
          <cell r="G6626">
            <v>0</v>
          </cell>
          <cell r="H6626">
            <v>0</v>
          </cell>
          <cell r="I6626">
            <v>0</v>
          </cell>
          <cell r="J6626">
            <v>0</v>
          </cell>
          <cell r="K6626">
            <v>9</v>
          </cell>
          <cell r="L6626">
            <v>7915.18</v>
          </cell>
        </row>
        <row r="6627">
          <cell r="A6627">
            <v>1314042984</v>
          </cell>
          <cell r="B6627">
            <v>131404</v>
          </cell>
          <cell r="C6627" t="str">
            <v>Инструменты</v>
          </cell>
          <cell r="D6627" t="str">
            <v>Фреза концевая к/х 32</v>
          </cell>
          <cell r="E6627">
            <v>9</v>
          </cell>
          <cell r="F6627">
            <v>19301.79</v>
          </cell>
          <cell r="G6627">
            <v>0</v>
          </cell>
          <cell r="H6627">
            <v>0</v>
          </cell>
          <cell r="I6627">
            <v>0</v>
          </cell>
          <cell r="J6627">
            <v>0</v>
          </cell>
          <cell r="K6627">
            <v>9</v>
          </cell>
          <cell r="L6627">
            <v>19301.79</v>
          </cell>
        </row>
        <row r="6628">
          <cell r="A6628">
            <v>1314042985</v>
          </cell>
          <cell r="B6628">
            <v>131404</v>
          </cell>
          <cell r="C6628" t="str">
            <v>Инструменты</v>
          </cell>
          <cell r="D6628" t="str">
            <v>Фреза концевая ц/х 10</v>
          </cell>
          <cell r="E6628">
            <v>5</v>
          </cell>
          <cell r="F6628">
            <v>1433.04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5</v>
          </cell>
          <cell r="L6628">
            <v>1433.04</v>
          </cell>
        </row>
        <row r="6629">
          <cell r="A6629">
            <v>1314042986</v>
          </cell>
          <cell r="B6629">
            <v>131404</v>
          </cell>
          <cell r="C6629" t="str">
            <v>Инструменты</v>
          </cell>
          <cell r="D6629" t="str">
            <v>Фреза концевая ц/х 12</v>
          </cell>
          <cell r="E6629">
            <v>5</v>
          </cell>
          <cell r="F6629">
            <v>1785.71</v>
          </cell>
          <cell r="G6629">
            <v>0</v>
          </cell>
          <cell r="H6629">
            <v>0</v>
          </cell>
          <cell r="I6629">
            <v>0</v>
          </cell>
          <cell r="J6629">
            <v>0</v>
          </cell>
          <cell r="K6629">
            <v>5</v>
          </cell>
          <cell r="L6629">
            <v>1785.71</v>
          </cell>
        </row>
        <row r="6630">
          <cell r="A6630">
            <v>1314042987</v>
          </cell>
          <cell r="B6630">
            <v>131404</v>
          </cell>
          <cell r="C6630" t="str">
            <v>Инструменты</v>
          </cell>
          <cell r="D6630" t="str">
            <v>Фреза концевая ц/х 4</v>
          </cell>
          <cell r="E6630">
            <v>5</v>
          </cell>
          <cell r="F6630">
            <v>441.96</v>
          </cell>
          <cell r="G6630">
            <v>0</v>
          </cell>
          <cell r="H6630">
            <v>0</v>
          </cell>
          <cell r="I6630">
            <v>0</v>
          </cell>
          <cell r="J6630">
            <v>0</v>
          </cell>
          <cell r="K6630">
            <v>5</v>
          </cell>
          <cell r="L6630">
            <v>441.96</v>
          </cell>
        </row>
        <row r="6631">
          <cell r="A6631">
            <v>1314042988</v>
          </cell>
          <cell r="B6631">
            <v>131404</v>
          </cell>
          <cell r="C6631" t="str">
            <v>Инструменты</v>
          </cell>
          <cell r="D6631" t="str">
            <v>Фреза концевая ц/х 5</v>
          </cell>
          <cell r="E6631">
            <v>9</v>
          </cell>
          <cell r="F6631">
            <v>843.75</v>
          </cell>
          <cell r="G6631">
            <v>0</v>
          </cell>
          <cell r="H6631">
            <v>0</v>
          </cell>
          <cell r="I6631">
            <v>0</v>
          </cell>
          <cell r="J6631">
            <v>0</v>
          </cell>
          <cell r="K6631">
            <v>9</v>
          </cell>
          <cell r="L6631">
            <v>843.75</v>
          </cell>
        </row>
        <row r="6632">
          <cell r="A6632">
            <v>1314042989</v>
          </cell>
          <cell r="B6632">
            <v>131404</v>
          </cell>
          <cell r="C6632" t="str">
            <v>Инструменты</v>
          </cell>
          <cell r="D6632" t="str">
            <v>Фреза концевая ц/х 6</v>
          </cell>
          <cell r="E6632">
            <v>14</v>
          </cell>
          <cell r="F6632">
            <v>1687.5</v>
          </cell>
          <cell r="G6632">
            <v>0</v>
          </cell>
          <cell r="H6632">
            <v>0</v>
          </cell>
          <cell r="I6632">
            <v>0</v>
          </cell>
          <cell r="J6632">
            <v>0</v>
          </cell>
          <cell r="K6632">
            <v>14</v>
          </cell>
          <cell r="L6632">
            <v>1687.5</v>
          </cell>
        </row>
        <row r="6633">
          <cell r="A6633">
            <v>1314042990</v>
          </cell>
          <cell r="B6633">
            <v>131404</v>
          </cell>
          <cell r="C6633" t="str">
            <v>Инструменты</v>
          </cell>
          <cell r="D6633" t="str">
            <v>Фреза концевая ц/х 7</v>
          </cell>
          <cell r="E6633">
            <v>5</v>
          </cell>
          <cell r="F6633">
            <v>1044.6400000000001</v>
          </cell>
          <cell r="G6633">
            <v>0</v>
          </cell>
          <cell r="H6633">
            <v>0</v>
          </cell>
          <cell r="I6633">
            <v>0</v>
          </cell>
          <cell r="J6633">
            <v>0</v>
          </cell>
          <cell r="K6633">
            <v>5</v>
          </cell>
          <cell r="L6633">
            <v>1044.6400000000001</v>
          </cell>
        </row>
        <row r="6634">
          <cell r="A6634">
            <v>1314042991</v>
          </cell>
          <cell r="B6634">
            <v>131404</v>
          </cell>
          <cell r="C6634" t="str">
            <v>Инструменты</v>
          </cell>
          <cell r="D6634" t="str">
            <v>Фреза концевая ц/х 8</v>
          </cell>
          <cell r="E6634">
            <v>17</v>
          </cell>
          <cell r="F6634">
            <v>3551.79</v>
          </cell>
          <cell r="G6634">
            <v>0</v>
          </cell>
          <cell r="H6634">
            <v>0</v>
          </cell>
          <cell r="I6634">
            <v>0</v>
          </cell>
          <cell r="J6634">
            <v>0</v>
          </cell>
          <cell r="K6634">
            <v>17</v>
          </cell>
          <cell r="L6634">
            <v>3551.79</v>
          </cell>
        </row>
        <row r="6635">
          <cell r="A6635">
            <v>1314042992</v>
          </cell>
          <cell r="B6635">
            <v>131404</v>
          </cell>
          <cell r="C6635" t="str">
            <v>Инструменты</v>
          </cell>
          <cell r="D6635" t="str">
            <v>Газовый ключ № 1 (Евро ключ)</v>
          </cell>
          <cell r="E6635">
            <v>3</v>
          </cell>
          <cell r="F6635">
            <v>9630</v>
          </cell>
          <cell r="G6635">
            <v>0</v>
          </cell>
          <cell r="H6635">
            <v>0</v>
          </cell>
          <cell r="I6635">
            <v>0</v>
          </cell>
          <cell r="J6635">
            <v>0</v>
          </cell>
          <cell r="K6635">
            <v>3</v>
          </cell>
          <cell r="L6635">
            <v>9630</v>
          </cell>
        </row>
        <row r="6636">
          <cell r="A6636">
            <v>1314042993</v>
          </cell>
          <cell r="B6636">
            <v>131404</v>
          </cell>
          <cell r="C6636" t="str">
            <v>Инструменты</v>
          </cell>
          <cell r="D6636" t="str">
            <v>Электрорубанок</v>
          </cell>
          <cell r="E6636">
            <v>1</v>
          </cell>
          <cell r="F6636">
            <v>7500</v>
          </cell>
          <cell r="G6636">
            <v>0</v>
          </cell>
          <cell r="H6636">
            <v>0</v>
          </cell>
          <cell r="I6636">
            <v>0</v>
          </cell>
          <cell r="J6636">
            <v>0</v>
          </cell>
          <cell r="K6636">
            <v>1</v>
          </cell>
          <cell r="L6636">
            <v>7500</v>
          </cell>
        </row>
        <row r="6637">
          <cell r="A6637">
            <v>1314042997</v>
          </cell>
          <cell r="B6637">
            <v>131404</v>
          </cell>
          <cell r="C6637" t="str">
            <v>Инструменты</v>
          </cell>
          <cell r="D6637" t="str">
            <v>Сверло 4 мм</v>
          </cell>
          <cell r="E6637">
            <v>4</v>
          </cell>
          <cell r="F6637">
            <v>214.29</v>
          </cell>
          <cell r="G6637">
            <v>0</v>
          </cell>
          <cell r="H6637">
            <v>0</v>
          </cell>
          <cell r="I6637">
            <v>0</v>
          </cell>
          <cell r="J6637">
            <v>0</v>
          </cell>
          <cell r="K6637">
            <v>4</v>
          </cell>
          <cell r="L6637">
            <v>214.29</v>
          </cell>
        </row>
        <row r="6638">
          <cell r="A6638">
            <v>1314042999</v>
          </cell>
          <cell r="B6638">
            <v>131404</v>
          </cell>
          <cell r="C6638" t="str">
            <v>Инструменты</v>
          </cell>
          <cell r="D6638" t="str">
            <v>Сверло 5 мм</v>
          </cell>
          <cell r="E6638">
            <v>9</v>
          </cell>
          <cell r="F6638">
            <v>401.78</v>
          </cell>
          <cell r="G6638">
            <v>0</v>
          </cell>
          <cell r="H6638">
            <v>0</v>
          </cell>
          <cell r="I6638">
            <v>0</v>
          </cell>
          <cell r="J6638">
            <v>0</v>
          </cell>
          <cell r="K6638">
            <v>9</v>
          </cell>
          <cell r="L6638">
            <v>401.78</v>
          </cell>
        </row>
        <row r="6639">
          <cell r="A6639">
            <v>1314043000</v>
          </cell>
          <cell r="B6639">
            <v>131404</v>
          </cell>
          <cell r="C6639" t="str">
            <v>Инструменты</v>
          </cell>
          <cell r="D6639" t="str">
            <v>Сверло 6 мм</v>
          </cell>
          <cell r="E6639">
            <v>11</v>
          </cell>
          <cell r="F6639">
            <v>2267.85</v>
          </cell>
          <cell r="G6639">
            <v>0</v>
          </cell>
          <cell r="H6639">
            <v>0</v>
          </cell>
          <cell r="I6639">
            <v>8</v>
          </cell>
          <cell r="J6639">
            <v>2000</v>
          </cell>
          <cell r="K6639">
            <v>3</v>
          </cell>
          <cell r="L6639">
            <v>267.85000000000002</v>
          </cell>
        </row>
        <row r="6640">
          <cell r="A6640">
            <v>1314043002</v>
          </cell>
          <cell r="B6640">
            <v>131404</v>
          </cell>
          <cell r="C6640" t="str">
            <v>Инструменты</v>
          </cell>
          <cell r="D6640" t="str">
            <v>Croun CT 3608 Электроточило 250 Вт 150мм</v>
          </cell>
          <cell r="E6640">
            <v>1</v>
          </cell>
          <cell r="F6640">
            <v>6517.86</v>
          </cell>
          <cell r="G6640">
            <v>0</v>
          </cell>
          <cell r="H6640">
            <v>0</v>
          </cell>
          <cell r="I6640">
            <v>0</v>
          </cell>
          <cell r="J6640">
            <v>0</v>
          </cell>
          <cell r="K6640">
            <v>1</v>
          </cell>
          <cell r="L6640">
            <v>6517.86</v>
          </cell>
        </row>
        <row r="6641">
          <cell r="A6641">
            <v>1314043003</v>
          </cell>
          <cell r="B6641">
            <v>131404</v>
          </cell>
          <cell r="C6641" t="str">
            <v>Инструменты</v>
          </cell>
          <cell r="D6641" t="str">
            <v>BOSCH GSB 20-2 перфоратор</v>
          </cell>
          <cell r="E6641">
            <v>1</v>
          </cell>
          <cell r="F6641">
            <v>30000</v>
          </cell>
          <cell r="G6641">
            <v>0</v>
          </cell>
          <cell r="H6641">
            <v>0</v>
          </cell>
          <cell r="I6641">
            <v>0</v>
          </cell>
          <cell r="J6641">
            <v>0</v>
          </cell>
          <cell r="K6641">
            <v>1</v>
          </cell>
          <cell r="L6641">
            <v>30000</v>
          </cell>
        </row>
        <row r="6642">
          <cell r="A6642">
            <v>1314043004</v>
          </cell>
          <cell r="B6642">
            <v>131404</v>
          </cell>
          <cell r="C6642" t="str">
            <v>Инструменты</v>
          </cell>
          <cell r="D6642" t="str">
            <v>Нож с выдвежным сегментным лезвием</v>
          </cell>
          <cell r="E6642">
            <v>1</v>
          </cell>
          <cell r="F6642">
            <v>267.85000000000002</v>
          </cell>
          <cell r="G6642">
            <v>0</v>
          </cell>
          <cell r="H6642">
            <v>0</v>
          </cell>
          <cell r="I6642">
            <v>0</v>
          </cell>
          <cell r="J6642">
            <v>0</v>
          </cell>
          <cell r="K6642">
            <v>1</v>
          </cell>
          <cell r="L6642">
            <v>267.85000000000002</v>
          </cell>
        </row>
        <row r="6643">
          <cell r="A6643">
            <v>1314043006</v>
          </cell>
          <cell r="B6643">
            <v>131404</v>
          </cell>
          <cell r="C6643" t="str">
            <v>Инструменты</v>
          </cell>
          <cell r="D6643" t="str">
            <v>Съемник стопорных колец Крафтол</v>
          </cell>
          <cell r="E6643">
            <v>1</v>
          </cell>
          <cell r="F6643">
            <v>1607.14</v>
          </cell>
          <cell r="G6643">
            <v>0</v>
          </cell>
          <cell r="H6643">
            <v>0</v>
          </cell>
          <cell r="I6643">
            <v>0</v>
          </cell>
          <cell r="J6643">
            <v>0</v>
          </cell>
          <cell r="K6643">
            <v>1</v>
          </cell>
          <cell r="L6643">
            <v>1607.14</v>
          </cell>
        </row>
        <row r="6644">
          <cell r="A6644">
            <v>1314043007</v>
          </cell>
          <cell r="B6644">
            <v>131404</v>
          </cell>
          <cell r="C6644" t="str">
            <v>Инструменты</v>
          </cell>
          <cell r="D6644" t="str">
            <v>Ключ трубный рычажный 3</v>
          </cell>
          <cell r="E6644">
            <v>1</v>
          </cell>
          <cell r="F6644">
            <v>1750</v>
          </cell>
          <cell r="G6644">
            <v>0</v>
          </cell>
          <cell r="H6644">
            <v>0</v>
          </cell>
          <cell r="I6644">
            <v>0</v>
          </cell>
          <cell r="J6644">
            <v>0</v>
          </cell>
          <cell r="K6644">
            <v>1</v>
          </cell>
          <cell r="L6644">
            <v>1750</v>
          </cell>
        </row>
        <row r="6645">
          <cell r="A6645">
            <v>1314043015</v>
          </cell>
          <cell r="B6645">
            <v>131404</v>
          </cell>
          <cell r="C6645" t="str">
            <v>Инструменты</v>
          </cell>
          <cell r="D6645" t="str">
            <v>Кусачки боковые с открытым шарниром ТУ2.035.0224638.1246-94</v>
          </cell>
          <cell r="E6645">
            <v>35</v>
          </cell>
          <cell r="F6645">
            <v>13593.75</v>
          </cell>
          <cell r="G6645">
            <v>0</v>
          </cell>
          <cell r="H6645">
            <v>0</v>
          </cell>
          <cell r="I6645">
            <v>0</v>
          </cell>
          <cell r="J6645">
            <v>0</v>
          </cell>
          <cell r="K6645">
            <v>35</v>
          </cell>
          <cell r="L6645">
            <v>13593.75</v>
          </cell>
        </row>
        <row r="6646">
          <cell r="A6646">
            <v>1314043017</v>
          </cell>
          <cell r="B6646">
            <v>131404</v>
          </cell>
          <cell r="C6646" t="str">
            <v>Инструменты</v>
          </cell>
          <cell r="D6646" t="str">
            <v>Отвертка L=150мм d6мм</v>
          </cell>
          <cell r="E6646">
            <v>34</v>
          </cell>
          <cell r="F6646">
            <v>8651.7800000000007</v>
          </cell>
          <cell r="G6646">
            <v>0</v>
          </cell>
          <cell r="H6646">
            <v>0</v>
          </cell>
          <cell r="I6646">
            <v>5</v>
          </cell>
          <cell r="J6646">
            <v>1272.32</v>
          </cell>
          <cell r="K6646">
            <v>29</v>
          </cell>
          <cell r="L6646">
            <v>7379.46</v>
          </cell>
        </row>
        <row r="6647">
          <cell r="A6647">
            <v>1314043018</v>
          </cell>
          <cell r="B6647">
            <v>131404</v>
          </cell>
          <cell r="C6647" t="str">
            <v>Инструменты</v>
          </cell>
          <cell r="D6647" t="str">
            <v>Отвертка фигурная (крестовая) L=150мм d6мм</v>
          </cell>
          <cell r="E6647">
            <v>50</v>
          </cell>
          <cell r="F6647">
            <v>12723.21</v>
          </cell>
          <cell r="G6647">
            <v>0</v>
          </cell>
          <cell r="H6647">
            <v>0</v>
          </cell>
          <cell r="I6647">
            <v>5</v>
          </cell>
          <cell r="J6647">
            <v>1272.32</v>
          </cell>
          <cell r="K6647">
            <v>45</v>
          </cell>
          <cell r="L6647">
            <v>11450.89</v>
          </cell>
        </row>
        <row r="6648">
          <cell r="A6648">
            <v>1314043019</v>
          </cell>
          <cell r="B6648">
            <v>131404</v>
          </cell>
          <cell r="C6648" t="str">
            <v>Инструменты</v>
          </cell>
          <cell r="D6648" t="str">
            <v>Тиски ручные с ручным приводом ТС 125С</v>
          </cell>
          <cell r="E6648">
            <v>4</v>
          </cell>
          <cell r="F6648">
            <v>21939.29</v>
          </cell>
          <cell r="G6648">
            <v>0</v>
          </cell>
          <cell r="H6648">
            <v>0</v>
          </cell>
          <cell r="I6648">
            <v>0</v>
          </cell>
          <cell r="J6648">
            <v>0</v>
          </cell>
          <cell r="K6648">
            <v>4</v>
          </cell>
          <cell r="L6648">
            <v>21939.29</v>
          </cell>
        </row>
        <row r="6649">
          <cell r="A6649">
            <v>1314043020</v>
          </cell>
          <cell r="B6649">
            <v>131404</v>
          </cell>
          <cell r="C6649" t="str">
            <v>Инструменты</v>
          </cell>
          <cell r="D6649" t="str">
            <v>Штангенциркуль 400мм</v>
          </cell>
          <cell r="E6649">
            <v>1</v>
          </cell>
          <cell r="F6649">
            <v>6457.14</v>
          </cell>
          <cell r="G6649">
            <v>0</v>
          </cell>
          <cell r="H6649">
            <v>0</v>
          </cell>
          <cell r="I6649">
            <v>0</v>
          </cell>
          <cell r="J6649">
            <v>0</v>
          </cell>
          <cell r="K6649">
            <v>1</v>
          </cell>
          <cell r="L6649">
            <v>6457.14</v>
          </cell>
        </row>
        <row r="6650">
          <cell r="A6650">
            <v>1314043023</v>
          </cell>
          <cell r="B6650">
            <v>131404</v>
          </cell>
          <cell r="C6650" t="str">
            <v>Инструменты</v>
          </cell>
          <cell r="D6650" t="str">
            <v>Тв.спл. 01371 ВК8</v>
          </cell>
          <cell r="E6650">
            <v>19</v>
          </cell>
          <cell r="F6650">
            <v>1085.72</v>
          </cell>
          <cell r="G6650">
            <v>0</v>
          </cell>
          <cell r="H6650">
            <v>0</v>
          </cell>
          <cell r="I6650">
            <v>0</v>
          </cell>
          <cell r="J6650">
            <v>0</v>
          </cell>
          <cell r="K6650">
            <v>19</v>
          </cell>
          <cell r="L6650">
            <v>1085.72</v>
          </cell>
        </row>
        <row r="6651">
          <cell r="A6651">
            <v>1314043024</v>
          </cell>
          <cell r="B6651">
            <v>131404</v>
          </cell>
          <cell r="C6651" t="str">
            <v>Инструменты</v>
          </cell>
          <cell r="D6651" t="str">
            <v>Тв.спл. 01371 Т15К6</v>
          </cell>
          <cell r="E6651">
            <v>20</v>
          </cell>
          <cell r="F6651">
            <v>1107.1400000000001</v>
          </cell>
          <cell r="G6651">
            <v>0</v>
          </cell>
          <cell r="H6651">
            <v>0</v>
          </cell>
          <cell r="I6651">
            <v>0</v>
          </cell>
          <cell r="J6651">
            <v>0</v>
          </cell>
          <cell r="K6651">
            <v>20</v>
          </cell>
          <cell r="L6651">
            <v>1107.1400000000001</v>
          </cell>
        </row>
        <row r="6652">
          <cell r="A6652">
            <v>1314043025</v>
          </cell>
          <cell r="B6652">
            <v>131404</v>
          </cell>
          <cell r="C6652" t="str">
            <v>Инструменты</v>
          </cell>
          <cell r="D6652" t="str">
            <v>Тв.спл. 01371 Т5К10</v>
          </cell>
          <cell r="E6652">
            <v>39</v>
          </cell>
          <cell r="F6652">
            <v>3176.78</v>
          </cell>
          <cell r="G6652">
            <v>0</v>
          </cell>
          <cell r="H6652">
            <v>0</v>
          </cell>
          <cell r="I6652">
            <v>1</v>
          </cell>
          <cell r="J6652">
            <v>81.459999999999994</v>
          </cell>
          <cell r="K6652">
            <v>38</v>
          </cell>
          <cell r="L6652">
            <v>3095.32</v>
          </cell>
        </row>
        <row r="6653">
          <cell r="A6653">
            <v>1314043026</v>
          </cell>
          <cell r="B6653">
            <v>131404</v>
          </cell>
          <cell r="C6653" t="str">
            <v>Инструменты</v>
          </cell>
          <cell r="D6653" t="str">
            <v>Тв.спл. 01391 ВК8</v>
          </cell>
          <cell r="E6653">
            <v>19</v>
          </cell>
          <cell r="F6653">
            <v>2154.4699999999998</v>
          </cell>
          <cell r="G6653">
            <v>0</v>
          </cell>
          <cell r="H6653">
            <v>0</v>
          </cell>
          <cell r="I6653">
            <v>0</v>
          </cell>
          <cell r="J6653">
            <v>0</v>
          </cell>
          <cell r="K6653">
            <v>19</v>
          </cell>
          <cell r="L6653">
            <v>2154.4699999999998</v>
          </cell>
        </row>
        <row r="6654">
          <cell r="A6654">
            <v>1314043027</v>
          </cell>
          <cell r="B6654">
            <v>131404</v>
          </cell>
          <cell r="C6654" t="str">
            <v>Инструменты</v>
          </cell>
          <cell r="D6654" t="str">
            <v>Тв.спл. 01391 Т15К6</v>
          </cell>
          <cell r="E6654">
            <v>20</v>
          </cell>
          <cell r="F6654">
            <v>2178.5700000000002</v>
          </cell>
          <cell r="G6654">
            <v>0</v>
          </cell>
          <cell r="H6654">
            <v>0</v>
          </cell>
          <cell r="I6654">
            <v>0</v>
          </cell>
          <cell r="J6654">
            <v>0</v>
          </cell>
          <cell r="K6654">
            <v>20</v>
          </cell>
          <cell r="L6654">
            <v>2178.5700000000002</v>
          </cell>
        </row>
        <row r="6655">
          <cell r="A6655">
            <v>1314043029</v>
          </cell>
          <cell r="B6655">
            <v>131404</v>
          </cell>
          <cell r="C6655" t="str">
            <v>Инструменты</v>
          </cell>
          <cell r="D6655" t="str">
            <v>Тв.спл. 06090 ВК8</v>
          </cell>
          <cell r="E6655">
            <v>20</v>
          </cell>
          <cell r="F6655">
            <v>2160.71</v>
          </cell>
          <cell r="G6655">
            <v>0</v>
          </cell>
          <cell r="H6655">
            <v>0</v>
          </cell>
          <cell r="I6655">
            <v>0</v>
          </cell>
          <cell r="J6655">
            <v>0</v>
          </cell>
          <cell r="K6655">
            <v>20</v>
          </cell>
          <cell r="L6655">
            <v>2160.71</v>
          </cell>
        </row>
        <row r="6656">
          <cell r="A6656">
            <v>1314043030</v>
          </cell>
          <cell r="B6656">
            <v>131404</v>
          </cell>
          <cell r="C6656" t="str">
            <v>Инструменты</v>
          </cell>
          <cell r="D6656" t="str">
            <v>Тв.спл. 06090 Т15К6</v>
          </cell>
          <cell r="E6656">
            <v>20</v>
          </cell>
          <cell r="F6656">
            <v>2089.2800000000002</v>
          </cell>
          <cell r="G6656">
            <v>0</v>
          </cell>
          <cell r="H6656">
            <v>0</v>
          </cell>
          <cell r="I6656">
            <v>0</v>
          </cell>
          <cell r="J6656">
            <v>0</v>
          </cell>
          <cell r="K6656">
            <v>20</v>
          </cell>
          <cell r="L6656">
            <v>2089.2800000000002</v>
          </cell>
        </row>
        <row r="6657">
          <cell r="A6657">
            <v>1314043031</v>
          </cell>
          <cell r="B6657">
            <v>131404</v>
          </cell>
          <cell r="C6657" t="str">
            <v>Инструменты</v>
          </cell>
          <cell r="D6657" t="str">
            <v>Тв.спл. 06090 Т5К10</v>
          </cell>
          <cell r="E6657">
            <v>9</v>
          </cell>
          <cell r="F6657">
            <v>940.18</v>
          </cell>
          <cell r="G6657">
            <v>0</v>
          </cell>
          <cell r="H6657">
            <v>0</v>
          </cell>
          <cell r="I6657">
            <v>4</v>
          </cell>
          <cell r="J6657">
            <v>417.86</v>
          </cell>
          <cell r="K6657">
            <v>5</v>
          </cell>
          <cell r="L6657">
            <v>522.32000000000005</v>
          </cell>
        </row>
        <row r="6658">
          <cell r="A6658">
            <v>1314043032</v>
          </cell>
          <cell r="B6658">
            <v>131404</v>
          </cell>
          <cell r="C6658" t="str">
            <v>Инструменты</v>
          </cell>
          <cell r="D6658" t="str">
            <v>Тв.спл. 10491 ВК8</v>
          </cell>
          <cell r="E6658">
            <v>20</v>
          </cell>
          <cell r="F6658">
            <v>2160.71</v>
          </cell>
          <cell r="G6658">
            <v>0</v>
          </cell>
          <cell r="H6658">
            <v>0</v>
          </cell>
          <cell r="I6658">
            <v>0</v>
          </cell>
          <cell r="J6658">
            <v>0</v>
          </cell>
          <cell r="K6658">
            <v>20</v>
          </cell>
          <cell r="L6658">
            <v>2160.71</v>
          </cell>
        </row>
        <row r="6659">
          <cell r="A6659">
            <v>1314043033</v>
          </cell>
          <cell r="B6659">
            <v>131404</v>
          </cell>
          <cell r="C6659" t="str">
            <v>Инструменты</v>
          </cell>
          <cell r="D6659" t="str">
            <v>Тв.спл. 10491 Т15К6</v>
          </cell>
          <cell r="E6659">
            <v>18</v>
          </cell>
          <cell r="F6659">
            <v>1880.36</v>
          </cell>
          <cell r="G6659">
            <v>0</v>
          </cell>
          <cell r="H6659">
            <v>0</v>
          </cell>
          <cell r="I6659">
            <v>0</v>
          </cell>
          <cell r="J6659">
            <v>0</v>
          </cell>
          <cell r="K6659">
            <v>18</v>
          </cell>
          <cell r="L6659">
            <v>1880.36</v>
          </cell>
        </row>
        <row r="6660">
          <cell r="A6660">
            <v>1314043034</v>
          </cell>
          <cell r="B6660">
            <v>131404</v>
          </cell>
          <cell r="C6660" t="str">
            <v>Инструменты</v>
          </cell>
          <cell r="D6660" t="str">
            <v>Тв.спл. 10491 Т5К10</v>
          </cell>
          <cell r="E6660">
            <v>18</v>
          </cell>
          <cell r="F6660">
            <v>1880.37</v>
          </cell>
          <cell r="G6660">
            <v>0</v>
          </cell>
          <cell r="H6660">
            <v>0</v>
          </cell>
          <cell r="I6660">
            <v>1</v>
          </cell>
          <cell r="J6660">
            <v>104.47</v>
          </cell>
          <cell r="K6660">
            <v>17</v>
          </cell>
          <cell r="L6660">
            <v>1775.9</v>
          </cell>
        </row>
        <row r="6661">
          <cell r="A6661">
            <v>1314043035</v>
          </cell>
          <cell r="B6661">
            <v>131404</v>
          </cell>
          <cell r="C6661" t="str">
            <v>Инструменты</v>
          </cell>
          <cell r="D6661" t="str">
            <v>Тв.спл. 10492 ВК8</v>
          </cell>
          <cell r="E6661">
            <v>16</v>
          </cell>
          <cell r="F6661">
            <v>1728.56</v>
          </cell>
          <cell r="G6661">
            <v>0</v>
          </cell>
          <cell r="H6661">
            <v>0</v>
          </cell>
          <cell r="I6661">
            <v>0</v>
          </cell>
          <cell r="J6661">
            <v>0</v>
          </cell>
          <cell r="K6661">
            <v>16</v>
          </cell>
          <cell r="L6661">
            <v>1728.56</v>
          </cell>
        </row>
        <row r="6662">
          <cell r="A6662">
            <v>1314043036</v>
          </cell>
          <cell r="B6662">
            <v>131404</v>
          </cell>
          <cell r="C6662" t="str">
            <v>Инструменты</v>
          </cell>
          <cell r="D6662" t="str">
            <v>Тв.спл. 10492 Т15К6</v>
          </cell>
          <cell r="E6662">
            <v>20</v>
          </cell>
          <cell r="F6662">
            <v>2089.29</v>
          </cell>
          <cell r="G6662">
            <v>0</v>
          </cell>
          <cell r="H6662">
            <v>0</v>
          </cell>
          <cell r="I6662">
            <v>0</v>
          </cell>
          <cell r="J6662">
            <v>0</v>
          </cell>
          <cell r="K6662">
            <v>20</v>
          </cell>
          <cell r="L6662">
            <v>2089.29</v>
          </cell>
        </row>
        <row r="6663">
          <cell r="A6663">
            <v>1314043037</v>
          </cell>
          <cell r="B6663">
            <v>131404</v>
          </cell>
          <cell r="C6663" t="str">
            <v>Инструменты</v>
          </cell>
          <cell r="D6663" t="str">
            <v>Тв.спл. 10492 Т5К10</v>
          </cell>
          <cell r="E6663">
            <v>20</v>
          </cell>
          <cell r="F6663">
            <v>2089.2800000000002</v>
          </cell>
          <cell r="G6663">
            <v>0</v>
          </cell>
          <cell r="H6663">
            <v>0</v>
          </cell>
          <cell r="I6663">
            <v>0</v>
          </cell>
          <cell r="J6663">
            <v>0</v>
          </cell>
          <cell r="K6663">
            <v>20</v>
          </cell>
          <cell r="L6663">
            <v>2089.2800000000002</v>
          </cell>
        </row>
        <row r="6664">
          <cell r="A6664">
            <v>1314043038</v>
          </cell>
          <cell r="B6664">
            <v>131404</v>
          </cell>
          <cell r="C6664" t="str">
            <v>Инструменты</v>
          </cell>
          <cell r="D6664" t="str">
            <v>Тв.спл. 13131 ВК8</v>
          </cell>
          <cell r="E6664">
            <v>7</v>
          </cell>
          <cell r="F6664">
            <v>287.51</v>
          </cell>
          <cell r="G6664">
            <v>0</v>
          </cell>
          <cell r="H6664">
            <v>0</v>
          </cell>
          <cell r="I6664">
            <v>0</v>
          </cell>
          <cell r="J6664">
            <v>0</v>
          </cell>
          <cell r="K6664">
            <v>7</v>
          </cell>
          <cell r="L6664">
            <v>287.51</v>
          </cell>
        </row>
        <row r="6665">
          <cell r="A6665">
            <v>1314043039</v>
          </cell>
          <cell r="B6665">
            <v>131404</v>
          </cell>
          <cell r="C6665" t="str">
            <v>Инструменты</v>
          </cell>
          <cell r="D6665" t="str">
            <v>Тв.спл. 13131 Т5К10</v>
          </cell>
          <cell r="E6665">
            <v>19</v>
          </cell>
          <cell r="F6665">
            <v>746.42</v>
          </cell>
          <cell r="G6665">
            <v>0</v>
          </cell>
          <cell r="H6665">
            <v>0</v>
          </cell>
          <cell r="I6665">
            <v>2</v>
          </cell>
          <cell r="J6665">
            <v>78.569999999999993</v>
          </cell>
          <cell r="K6665">
            <v>17</v>
          </cell>
          <cell r="L6665">
            <v>667.85</v>
          </cell>
        </row>
        <row r="6666">
          <cell r="A6666">
            <v>1314043040</v>
          </cell>
          <cell r="B6666">
            <v>131404</v>
          </cell>
          <cell r="C6666" t="str">
            <v>Инструменты</v>
          </cell>
          <cell r="D6666" t="str">
            <v>Тв.спл. 13171 ВК8</v>
          </cell>
          <cell r="E6666">
            <v>16</v>
          </cell>
          <cell r="F6666">
            <v>1171.44</v>
          </cell>
          <cell r="G6666">
            <v>0</v>
          </cell>
          <cell r="H6666">
            <v>0</v>
          </cell>
          <cell r="I6666">
            <v>1</v>
          </cell>
          <cell r="J6666">
            <v>73.22</v>
          </cell>
          <cell r="K6666">
            <v>15</v>
          </cell>
          <cell r="L6666">
            <v>1098.22</v>
          </cell>
        </row>
        <row r="6667">
          <cell r="A6667">
            <v>1314043041</v>
          </cell>
          <cell r="B6667">
            <v>131404</v>
          </cell>
          <cell r="C6667" t="str">
            <v>Инструменты</v>
          </cell>
          <cell r="D6667" t="str">
            <v>Тв.спл. 13171 Т5К10</v>
          </cell>
          <cell r="E6667">
            <v>20</v>
          </cell>
          <cell r="F6667">
            <v>1392.86</v>
          </cell>
          <cell r="G6667">
            <v>0</v>
          </cell>
          <cell r="H6667">
            <v>0</v>
          </cell>
          <cell r="I6667">
            <v>4</v>
          </cell>
          <cell r="J6667">
            <v>278.57</v>
          </cell>
          <cell r="K6667">
            <v>16</v>
          </cell>
          <cell r="L6667">
            <v>1114.29</v>
          </cell>
        </row>
        <row r="6668">
          <cell r="A6668">
            <v>1314043042</v>
          </cell>
          <cell r="B6668">
            <v>131404</v>
          </cell>
          <cell r="C6668" t="str">
            <v>Инструменты</v>
          </cell>
          <cell r="D6668" t="str">
            <v>Тв.спл. 62251 ВК8</v>
          </cell>
          <cell r="E6668">
            <v>19</v>
          </cell>
          <cell r="F6668">
            <v>2375</v>
          </cell>
          <cell r="G6668">
            <v>0</v>
          </cell>
          <cell r="H6668">
            <v>0</v>
          </cell>
          <cell r="I6668">
            <v>0</v>
          </cell>
          <cell r="J6668">
            <v>0</v>
          </cell>
          <cell r="K6668">
            <v>19</v>
          </cell>
          <cell r="L6668">
            <v>2375</v>
          </cell>
        </row>
        <row r="6669">
          <cell r="A6669">
            <v>1314043043</v>
          </cell>
          <cell r="B6669">
            <v>131404</v>
          </cell>
          <cell r="C6669" t="str">
            <v>Инструменты</v>
          </cell>
          <cell r="D6669" t="str">
            <v>Тв.спл. 62251 Т15К6</v>
          </cell>
          <cell r="E6669">
            <v>20</v>
          </cell>
          <cell r="F6669">
            <v>2392.86</v>
          </cell>
          <cell r="G6669">
            <v>0</v>
          </cell>
          <cell r="H6669">
            <v>0</v>
          </cell>
          <cell r="I6669">
            <v>0</v>
          </cell>
          <cell r="J6669">
            <v>0</v>
          </cell>
          <cell r="K6669">
            <v>20</v>
          </cell>
          <cell r="L6669">
            <v>2392.86</v>
          </cell>
        </row>
        <row r="6670">
          <cell r="A6670">
            <v>1314043044</v>
          </cell>
          <cell r="B6670">
            <v>131404</v>
          </cell>
          <cell r="C6670" t="str">
            <v>Инструменты</v>
          </cell>
          <cell r="D6670" t="str">
            <v>Тв.спл. 62251 Т5К10</v>
          </cell>
          <cell r="E6670">
            <v>17</v>
          </cell>
          <cell r="F6670">
            <v>2033.93</v>
          </cell>
          <cell r="G6670">
            <v>0</v>
          </cell>
          <cell r="H6670">
            <v>0</v>
          </cell>
          <cell r="I6670">
            <v>0</v>
          </cell>
          <cell r="J6670">
            <v>0</v>
          </cell>
          <cell r="K6670">
            <v>17</v>
          </cell>
          <cell r="L6670">
            <v>2033.93</v>
          </cell>
        </row>
        <row r="6671">
          <cell r="A6671">
            <v>1314043045</v>
          </cell>
          <cell r="B6671">
            <v>131404</v>
          </cell>
          <cell r="C6671" t="str">
            <v>Инструменты</v>
          </cell>
          <cell r="D6671" t="str">
            <v>Тв.спл. 66090 ВК8</v>
          </cell>
          <cell r="E6671">
            <v>20</v>
          </cell>
          <cell r="F6671">
            <v>2267.86</v>
          </cell>
          <cell r="G6671">
            <v>0</v>
          </cell>
          <cell r="H6671">
            <v>0</v>
          </cell>
          <cell r="I6671">
            <v>0</v>
          </cell>
          <cell r="J6671">
            <v>0</v>
          </cell>
          <cell r="K6671">
            <v>20</v>
          </cell>
          <cell r="L6671">
            <v>2267.86</v>
          </cell>
        </row>
        <row r="6672">
          <cell r="A6672">
            <v>1314043046</v>
          </cell>
          <cell r="B6672">
            <v>131404</v>
          </cell>
          <cell r="C6672" t="str">
            <v>Инструменты</v>
          </cell>
          <cell r="D6672" t="str">
            <v>Тв.спл. 66090 Т15К6</v>
          </cell>
          <cell r="E6672">
            <v>20</v>
          </cell>
          <cell r="F6672">
            <v>2178.5700000000002</v>
          </cell>
          <cell r="G6672">
            <v>0</v>
          </cell>
          <cell r="H6672">
            <v>0</v>
          </cell>
          <cell r="I6672">
            <v>0</v>
          </cell>
          <cell r="J6672">
            <v>0</v>
          </cell>
          <cell r="K6672">
            <v>20</v>
          </cell>
          <cell r="L6672">
            <v>2178.5700000000002</v>
          </cell>
        </row>
        <row r="6673">
          <cell r="A6673">
            <v>1314043047</v>
          </cell>
          <cell r="B6673">
            <v>131404</v>
          </cell>
          <cell r="C6673" t="str">
            <v>Инструменты</v>
          </cell>
          <cell r="D6673" t="str">
            <v>Тв.спл. 66090 Т5К10</v>
          </cell>
          <cell r="E6673">
            <v>13</v>
          </cell>
          <cell r="F6673">
            <v>1416.07</v>
          </cell>
          <cell r="G6673">
            <v>0</v>
          </cell>
          <cell r="H6673">
            <v>0</v>
          </cell>
          <cell r="I6673">
            <v>0</v>
          </cell>
          <cell r="J6673">
            <v>0</v>
          </cell>
          <cell r="K6673">
            <v>13</v>
          </cell>
          <cell r="L6673">
            <v>1416.07</v>
          </cell>
        </row>
        <row r="6674">
          <cell r="A6674">
            <v>1314043048</v>
          </cell>
          <cell r="B6674">
            <v>131404</v>
          </cell>
          <cell r="C6674" t="str">
            <v>Инструменты</v>
          </cell>
          <cell r="D6674" t="str">
            <v>Тв.спл. 67390 ВК8</v>
          </cell>
          <cell r="E6674">
            <v>19</v>
          </cell>
          <cell r="F6674">
            <v>1764.28</v>
          </cell>
          <cell r="G6674">
            <v>0</v>
          </cell>
          <cell r="H6674">
            <v>0</v>
          </cell>
          <cell r="I6674">
            <v>1</v>
          </cell>
          <cell r="J6674">
            <v>92.86</v>
          </cell>
          <cell r="K6674">
            <v>18</v>
          </cell>
          <cell r="L6674">
            <v>1671.42</v>
          </cell>
        </row>
        <row r="6675">
          <cell r="A6675">
            <v>1314043049</v>
          </cell>
          <cell r="B6675">
            <v>131404</v>
          </cell>
          <cell r="C6675" t="str">
            <v>Инструменты</v>
          </cell>
          <cell r="D6675" t="str">
            <v>Тв.спл. 67390 Т15К6</v>
          </cell>
          <cell r="E6675">
            <v>18</v>
          </cell>
          <cell r="F6675">
            <v>1607.15</v>
          </cell>
          <cell r="G6675">
            <v>0</v>
          </cell>
          <cell r="H6675">
            <v>0</v>
          </cell>
          <cell r="I6675">
            <v>0</v>
          </cell>
          <cell r="J6675">
            <v>0</v>
          </cell>
          <cell r="K6675">
            <v>18</v>
          </cell>
          <cell r="L6675">
            <v>1607.15</v>
          </cell>
        </row>
        <row r="6676">
          <cell r="A6676">
            <v>1314043050</v>
          </cell>
          <cell r="B6676">
            <v>131404</v>
          </cell>
          <cell r="C6676" t="str">
            <v>Инструменты</v>
          </cell>
          <cell r="D6676" t="str">
            <v>Тв.спл. 67390 Т5К10</v>
          </cell>
          <cell r="E6676">
            <v>18</v>
          </cell>
          <cell r="F6676">
            <v>1607.13</v>
          </cell>
          <cell r="G6676">
            <v>0</v>
          </cell>
          <cell r="H6676">
            <v>0</v>
          </cell>
          <cell r="I6676">
            <v>2</v>
          </cell>
          <cell r="J6676">
            <v>178.57</v>
          </cell>
          <cell r="K6676">
            <v>16</v>
          </cell>
          <cell r="L6676">
            <v>1428.56</v>
          </cell>
        </row>
        <row r="6677">
          <cell r="A6677">
            <v>1314043051</v>
          </cell>
          <cell r="B6677">
            <v>131404</v>
          </cell>
          <cell r="C6677" t="str">
            <v>Инструменты</v>
          </cell>
          <cell r="D6677" t="str">
            <v>Метчик М10*1,50</v>
          </cell>
          <cell r="E6677">
            <v>3</v>
          </cell>
          <cell r="F6677">
            <v>709.82</v>
          </cell>
          <cell r="G6677">
            <v>0</v>
          </cell>
          <cell r="H6677">
            <v>0</v>
          </cell>
          <cell r="I6677">
            <v>0</v>
          </cell>
          <cell r="J6677">
            <v>0</v>
          </cell>
          <cell r="K6677">
            <v>3</v>
          </cell>
          <cell r="L6677">
            <v>709.82</v>
          </cell>
        </row>
        <row r="6678">
          <cell r="A6678">
            <v>1314043052</v>
          </cell>
          <cell r="B6678">
            <v>131404</v>
          </cell>
          <cell r="C6678" t="str">
            <v>Инструменты</v>
          </cell>
          <cell r="D6678" t="str">
            <v>Ножницы по металлу 250мм</v>
          </cell>
          <cell r="E6678">
            <v>14</v>
          </cell>
          <cell r="F6678">
            <v>8602.14</v>
          </cell>
          <cell r="G6678">
            <v>0</v>
          </cell>
          <cell r="H6678">
            <v>0</v>
          </cell>
          <cell r="I6678">
            <v>2</v>
          </cell>
          <cell r="J6678">
            <v>1096.43</v>
          </cell>
          <cell r="K6678">
            <v>12</v>
          </cell>
          <cell r="L6678">
            <v>7505.71</v>
          </cell>
        </row>
        <row r="6679">
          <cell r="A6679">
            <v>1314043062</v>
          </cell>
          <cell r="B6679">
            <v>131404</v>
          </cell>
          <cell r="C6679" t="str">
            <v>Инструменты</v>
          </cell>
          <cell r="D6679" t="str">
            <v>Болторез 450мм (18") Матрикс</v>
          </cell>
          <cell r="E6679">
            <v>2</v>
          </cell>
          <cell r="F6679">
            <v>2901.79</v>
          </cell>
          <cell r="G6679">
            <v>0</v>
          </cell>
          <cell r="H6679">
            <v>0</v>
          </cell>
          <cell r="I6679">
            <v>0</v>
          </cell>
          <cell r="J6679">
            <v>0</v>
          </cell>
          <cell r="K6679">
            <v>2</v>
          </cell>
          <cell r="L6679">
            <v>2901.79</v>
          </cell>
        </row>
        <row r="6680">
          <cell r="A6680">
            <v>1314050076</v>
          </cell>
          <cell r="B6680">
            <v>131405</v>
          </cell>
          <cell r="C6680" t="str">
            <v>Прочие материалы</v>
          </cell>
          <cell r="D6680" t="str">
            <v>Аптечка автомобильная</v>
          </cell>
          <cell r="E6680">
            <v>15</v>
          </cell>
          <cell r="F6680">
            <v>19735.7</v>
          </cell>
          <cell r="G6680">
            <v>3</v>
          </cell>
          <cell r="H6680">
            <v>4017.86</v>
          </cell>
          <cell r="I6680">
            <v>0</v>
          </cell>
          <cell r="J6680">
            <v>0</v>
          </cell>
          <cell r="K6680">
            <v>18</v>
          </cell>
          <cell r="L6680">
            <v>23753.56</v>
          </cell>
        </row>
        <row r="6681">
          <cell r="A6681">
            <v>1314050080</v>
          </cell>
          <cell r="B6681">
            <v>131405</v>
          </cell>
          <cell r="C6681" t="str">
            <v>Прочие материалы</v>
          </cell>
          <cell r="D6681" t="str">
            <v>Аптечка универсальная</v>
          </cell>
          <cell r="E6681">
            <v>15</v>
          </cell>
          <cell r="F6681">
            <v>18000</v>
          </cell>
          <cell r="G6681">
            <v>0</v>
          </cell>
          <cell r="H6681">
            <v>0</v>
          </cell>
          <cell r="I6681">
            <v>0</v>
          </cell>
          <cell r="J6681">
            <v>0</v>
          </cell>
          <cell r="K6681">
            <v>15</v>
          </cell>
          <cell r="L6681">
            <v>18000</v>
          </cell>
        </row>
        <row r="6682">
          <cell r="A6682">
            <v>1314050089</v>
          </cell>
          <cell r="B6682">
            <v>131405</v>
          </cell>
          <cell r="C6682" t="str">
            <v>Прочие материалы</v>
          </cell>
          <cell r="D6682" t="str">
            <v>Ацитиленовый редуктор</v>
          </cell>
          <cell r="E6682">
            <v>3</v>
          </cell>
          <cell r="F6682">
            <v>8756.25</v>
          </cell>
          <cell r="G6682">
            <v>0</v>
          </cell>
          <cell r="H6682">
            <v>0</v>
          </cell>
          <cell r="I6682">
            <v>0</v>
          </cell>
          <cell r="J6682">
            <v>0</v>
          </cell>
          <cell r="K6682">
            <v>3</v>
          </cell>
          <cell r="L6682">
            <v>8756.25</v>
          </cell>
        </row>
        <row r="6683">
          <cell r="A6683">
            <v>1314050102</v>
          </cell>
          <cell r="B6683">
            <v>131405</v>
          </cell>
          <cell r="C6683" t="str">
            <v>Прочие материалы</v>
          </cell>
          <cell r="D6683" t="str">
            <v>БАЛОН ГАЗОВЫЙ</v>
          </cell>
          <cell r="E6683">
            <v>1</v>
          </cell>
          <cell r="F6683">
            <v>2666.67</v>
          </cell>
          <cell r="G6683">
            <v>0</v>
          </cell>
          <cell r="H6683">
            <v>0</v>
          </cell>
          <cell r="I6683">
            <v>0</v>
          </cell>
          <cell r="J6683">
            <v>0</v>
          </cell>
          <cell r="K6683">
            <v>1</v>
          </cell>
          <cell r="L6683">
            <v>2666.67</v>
          </cell>
        </row>
        <row r="6684">
          <cell r="A6684">
            <v>1314050104</v>
          </cell>
          <cell r="B6684">
            <v>131405</v>
          </cell>
          <cell r="C6684" t="str">
            <v>Прочие материалы</v>
          </cell>
          <cell r="D6684" t="str">
            <v>Балон кислородный</v>
          </cell>
          <cell r="E6684">
            <v>20</v>
          </cell>
          <cell r="F6684">
            <v>335714.29</v>
          </cell>
          <cell r="G6684">
            <v>0</v>
          </cell>
          <cell r="H6684">
            <v>0</v>
          </cell>
          <cell r="I6684">
            <v>0</v>
          </cell>
          <cell r="J6684">
            <v>0</v>
          </cell>
          <cell r="K6684">
            <v>20</v>
          </cell>
          <cell r="L6684">
            <v>335714.29</v>
          </cell>
        </row>
        <row r="6685">
          <cell r="A6685">
            <v>1314050129</v>
          </cell>
          <cell r="B6685">
            <v>131405</v>
          </cell>
          <cell r="C6685" t="str">
            <v>Прочие материалы</v>
          </cell>
          <cell r="D6685" t="str">
            <v>БИНОКЛЬ 6000</v>
          </cell>
          <cell r="E6685">
            <v>1</v>
          </cell>
          <cell r="F6685">
            <v>6000</v>
          </cell>
          <cell r="G6685">
            <v>0</v>
          </cell>
          <cell r="H6685">
            <v>0</v>
          </cell>
          <cell r="I6685">
            <v>0</v>
          </cell>
          <cell r="J6685">
            <v>0</v>
          </cell>
          <cell r="K6685">
            <v>1</v>
          </cell>
          <cell r="L6685">
            <v>6000</v>
          </cell>
        </row>
        <row r="6686">
          <cell r="A6686">
            <v>1314050148</v>
          </cell>
          <cell r="B6686">
            <v>131405</v>
          </cell>
          <cell r="C6686" t="str">
            <v>Прочие материалы</v>
          </cell>
          <cell r="D6686" t="str">
            <v>боксерская груша</v>
          </cell>
          <cell r="E6686">
            <v>1</v>
          </cell>
          <cell r="F6686">
            <v>4500</v>
          </cell>
          <cell r="G6686">
            <v>0</v>
          </cell>
          <cell r="H6686">
            <v>0</v>
          </cell>
          <cell r="I6686">
            <v>0</v>
          </cell>
          <cell r="J6686">
            <v>0</v>
          </cell>
          <cell r="K6686">
            <v>1</v>
          </cell>
          <cell r="L6686">
            <v>4500</v>
          </cell>
        </row>
        <row r="6687">
          <cell r="A6687">
            <v>1314050149</v>
          </cell>
          <cell r="B6687">
            <v>131405</v>
          </cell>
          <cell r="C6687" t="str">
            <v>Прочие материалы</v>
          </cell>
          <cell r="D6687" t="str">
            <v>боксерский мешок</v>
          </cell>
          <cell r="E6687">
            <v>1</v>
          </cell>
          <cell r="F6687">
            <v>20000</v>
          </cell>
          <cell r="G6687">
            <v>0</v>
          </cell>
          <cell r="H6687">
            <v>0</v>
          </cell>
          <cell r="I6687">
            <v>0</v>
          </cell>
          <cell r="J6687">
            <v>0</v>
          </cell>
          <cell r="K6687">
            <v>1</v>
          </cell>
          <cell r="L6687">
            <v>20000</v>
          </cell>
        </row>
        <row r="6688">
          <cell r="A6688">
            <v>1314050168</v>
          </cell>
          <cell r="B6688">
            <v>131405</v>
          </cell>
          <cell r="C6688" t="str">
            <v>Прочие материалы</v>
          </cell>
          <cell r="D6688" t="str">
            <v>бра</v>
          </cell>
          <cell r="E6688">
            <v>4</v>
          </cell>
          <cell r="F6688">
            <v>36228.07</v>
          </cell>
          <cell r="G6688">
            <v>0</v>
          </cell>
          <cell r="H6688">
            <v>0</v>
          </cell>
          <cell r="I6688">
            <v>0</v>
          </cell>
          <cell r="J6688">
            <v>0</v>
          </cell>
          <cell r="K6688">
            <v>4</v>
          </cell>
          <cell r="L6688">
            <v>36228.07</v>
          </cell>
        </row>
        <row r="6689">
          <cell r="A6689">
            <v>1314050186</v>
          </cell>
          <cell r="B6689">
            <v>131405</v>
          </cell>
          <cell r="C6689" t="str">
            <v>Прочие материалы</v>
          </cell>
          <cell r="D6689" t="str">
            <v>Бумага Lomond (шт)</v>
          </cell>
          <cell r="E6689">
            <v>1</v>
          </cell>
          <cell r="F6689">
            <v>12300.88</v>
          </cell>
          <cell r="G6689">
            <v>36</v>
          </cell>
          <cell r="H6689">
            <v>39535.71</v>
          </cell>
          <cell r="I6689">
            <v>0</v>
          </cell>
          <cell r="J6689">
            <v>0</v>
          </cell>
          <cell r="K6689">
            <v>37</v>
          </cell>
          <cell r="L6689">
            <v>51836.59</v>
          </cell>
        </row>
        <row r="6690">
          <cell r="A6690">
            <v>1314050204</v>
          </cell>
          <cell r="B6690">
            <v>131405</v>
          </cell>
          <cell r="C6690" t="str">
            <v>Прочие материалы</v>
          </cell>
          <cell r="D6690" t="str">
            <v>Ванна чугунная</v>
          </cell>
          <cell r="E6690">
            <v>1</v>
          </cell>
          <cell r="F6690">
            <v>22797.41</v>
          </cell>
          <cell r="G6690">
            <v>0</v>
          </cell>
          <cell r="H6690">
            <v>0</v>
          </cell>
          <cell r="I6690">
            <v>0</v>
          </cell>
          <cell r="J6690">
            <v>0</v>
          </cell>
          <cell r="K6690">
            <v>1</v>
          </cell>
          <cell r="L6690">
            <v>22797.41</v>
          </cell>
        </row>
        <row r="6691">
          <cell r="A6691">
            <v>1314050208</v>
          </cell>
          <cell r="B6691">
            <v>131405</v>
          </cell>
          <cell r="C6691" t="str">
            <v>Прочие материалы</v>
          </cell>
          <cell r="D6691" t="str">
            <v>Ведро оцинкованное</v>
          </cell>
          <cell r="E6691">
            <v>11</v>
          </cell>
          <cell r="F6691">
            <v>4997.24</v>
          </cell>
          <cell r="G6691">
            <v>0</v>
          </cell>
          <cell r="H6691">
            <v>0</v>
          </cell>
          <cell r="I6691">
            <v>0</v>
          </cell>
          <cell r="J6691">
            <v>0</v>
          </cell>
          <cell r="K6691">
            <v>11</v>
          </cell>
          <cell r="L6691">
            <v>4997.24</v>
          </cell>
        </row>
        <row r="6692">
          <cell r="A6692">
            <v>1314050212</v>
          </cell>
          <cell r="B6692">
            <v>131405</v>
          </cell>
          <cell r="C6692" t="str">
            <v>Прочие материалы</v>
          </cell>
          <cell r="D6692" t="str">
            <v>Ведро п/м 12л</v>
          </cell>
          <cell r="E6692">
            <v>20</v>
          </cell>
          <cell r="F6692">
            <v>37362.83</v>
          </cell>
          <cell r="G6692">
            <v>3</v>
          </cell>
          <cell r="H6692">
            <v>803.57</v>
          </cell>
          <cell r="I6692">
            <v>0</v>
          </cell>
          <cell r="J6692">
            <v>0</v>
          </cell>
          <cell r="K6692">
            <v>23</v>
          </cell>
          <cell r="L6692">
            <v>38166.400000000001</v>
          </cell>
          <cell r="M6692" t="str">
            <v>ДТ</v>
          </cell>
        </row>
        <row r="6693">
          <cell r="A6693">
            <v>1314050217</v>
          </cell>
          <cell r="B6693">
            <v>131405</v>
          </cell>
          <cell r="C6693" t="str">
            <v>Прочие материалы</v>
          </cell>
          <cell r="D6693" t="str">
            <v>Ведро пластмассовое 10 л</v>
          </cell>
          <cell r="E6693">
            <v>50</v>
          </cell>
          <cell r="F6693">
            <v>21626.79</v>
          </cell>
          <cell r="G6693">
            <v>0</v>
          </cell>
          <cell r="H6693">
            <v>0</v>
          </cell>
          <cell r="I6693">
            <v>9</v>
          </cell>
          <cell r="J6693">
            <v>3630.84</v>
          </cell>
          <cell r="K6693">
            <v>41</v>
          </cell>
          <cell r="L6693">
            <v>17995.95</v>
          </cell>
        </row>
        <row r="6694">
          <cell r="A6694">
            <v>1314050219</v>
          </cell>
          <cell r="B6694">
            <v>131405</v>
          </cell>
          <cell r="C6694" t="str">
            <v>Прочие материалы</v>
          </cell>
          <cell r="D6694" t="str">
            <v>Ведро эмалированное</v>
          </cell>
          <cell r="E6694">
            <v>4</v>
          </cell>
          <cell r="F6694">
            <v>5596.49</v>
          </cell>
          <cell r="G6694">
            <v>0</v>
          </cell>
          <cell r="H6694">
            <v>0</v>
          </cell>
          <cell r="I6694">
            <v>0</v>
          </cell>
          <cell r="J6694">
            <v>0</v>
          </cell>
          <cell r="K6694">
            <v>4</v>
          </cell>
          <cell r="L6694">
            <v>5596.49</v>
          </cell>
        </row>
        <row r="6695">
          <cell r="A6695">
            <v>1314050220</v>
          </cell>
          <cell r="B6695">
            <v>131405</v>
          </cell>
          <cell r="C6695" t="str">
            <v>Прочие материалы</v>
          </cell>
          <cell r="D6695" t="str">
            <v>Веник</v>
          </cell>
          <cell r="E6695">
            <v>4</v>
          </cell>
          <cell r="F6695">
            <v>1250</v>
          </cell>
          <cell r="G6695">
            <v>20</v>
          </cell>
          <cell r="H6695">
            <v>10000</v>
          </cell>
          <cell r="I6695">
            <v>0</v>
          </cell>
          <cell r="J6695">
            <v>0</v>
          </cell>
          <cell r="K6695">
            <v>24</v>
          </cell>
          <cell r="L6695">
            <v>11250</v>
          </cell>
        </row>
        <row r="6696">
          <cell r="A6696">
            <v>1314050223</v>
          </cell>
          <cell r="B6696">
            <v>131405</v>
          </cell>
          <cell r="C6696" t="str">
            <v>Прочие материалы</v>
          </cell>
          <cell r="D6696" t="str">
            <v>ВЕСЫ N 171</v>
          </cell>
          <cell r="E6696">
            <v>3</v>
          </cell>
          <cell r="F6696">
            <v>84</v>
          </cell>
          <cell r="G6696">
            <v>0</v>
          </cell>
          <cell r="H6696">
            <v>0</v>
          </cell>
          <cell r="I6696">
            <v>0</v>
          </cell>
          <cell r="J6696">
            <v>0</v>
          </cell>
          <cell r="K6696">
            <v>3</v>
          </cell>
          <cell r="L6696">
            <v>84</v>
          </cell>
        </row>
        <row r="6697">
          <cell r="A6697">
            <v>1314050224</v>
          </cell>
          <cell r="B6697">
            <v>131405</v>
          </cell>
          <cell r="C6697" t="str">
            <v>Прочие материалы</v>
          </cell>
          <cell r="D6697" t="str">
            <v>ВЕСЫ ДВП-500 N 174</v>
          </cell>
          <cell r="E6697">
            <v>1</v>
          </cell>
          <cell r="F6697">
            <v>0.31</v>
          </cell>
          <cell r="G6697">
            <v>0</v>
          </cell>
          <cell r="H6697">
            <v>0</v>
          </cell>
          <cell r="I6697">
            <v>0</v>
          </cell>
          <cell r="J6697">
            <v>0</v>
          </cell>
          <cell r="K6697">
            <v>1</v>
          </cell>
          <cell r="L6697">
            <v>0.31</v>
          </cell>
        </row>
        <row r="6698">
          <cell r="A6698">
            <v>1314050226</v>
          </cell>
          <cell r="B6698">
            <v>131405</v>
          </cell>
          <cell r="C6698" t="str">
            <v>Прочие материалы</v>
          </cell>
          <cell r="D6698" t="str">
            <v>Весы ПВ-6 (фасовка) электронные</v>
          </cell>
          <cell r="E6698">
            <v>1</v>
          </cell>
          <cell r="F6698">
            <v>18903.59</v>
          </cell>
          <cell r="G6698">
            <v>0</v>
          </cell>
          <cell r="H6698">
            <v>0</v>
          </cell>
          <cell r="I6698">
            <v>0</v>
          </cell>
          <cell r="J6698">
            <v>0</v>
          </cell>
          <cell r="K6698">
            <v>1</v>
          </cell>
          <cell r="L6698">
            <v>18903.59</v>
          </cell>
        </row>
        <row r="6699">
          <cell r="A6699">
            <v>1314050230</v>
          </cell>
          <cell r="B6699">
            <v>131405</v>
          </cell>
          <cell r="C6699" t="str">
            <v>Прочие материалы</v>
          </cell>
          <cell r="D6699" t="str">
            <v>вешалка</v>
          </cell>
          <cell r="E6699">
            <v>4</v>
          </cell>
          <cell r="F6699">
            <v>56155.18</v>
          </cell>
          <cell r="G6699">
            <v>0</v>
          </cell>
          <cell r="H6699">
            <v>0</v>
          </cell>
          <cell r="I6699">
            <v>0</v>
          </cell>
          <cell r="J6699">
            <v>0</v>
          </cell>
          <cell r="K6699">
            <v>4</v>
          </cell>
          <cell r="L6699">
            <v>56155.18</v>
          </cell>
        </row>
        <row r="6700">
          <cell r="A6700">
            <v>1314050235</v>
          </cell>
          <cell r="B6700">
            <v>131405</v>
          </cell>
          <cell r="C6700" t="str">
            <v>Прочие материалы</v>
          </cell>
          <cell r="D6700" t="str">
            <v>ВЗРЫВ, МАШИН,ВМК N 2735</v>
          </cell>
          <cell r="E6700">
            <v>2</v>
          </cell>
          <cell r="F6700">
            <v>26666.66</v>
          </cell>
          <cell r="G6700">
            <v>0</v>
          </cell>
          <cell r="H6700">
            <v>0</v>
          </cell>
          <cell r="I6700">
            <v>0</v>
          </cell>
          <cell r="J6700">
            <v>0</v>
          </cell>
          <cell r="K6700">
            <v>2</v>
          </cell>
          <cell r="L6700">
            <v>26666.66</v>
          </cell>
        </row>
        <row r="6701">
          <cell r="A6701">
            <v>1314050236</v>
          </cell>
          <cell r="B6701">
            <v>131405</v>
          </cell>
          <cell r="C6701" t="str">
            <v>Прочие материалы</v>
          </cell>
          <cell r="D6701" t="str">
            <v>ВЗРЫВНОЙ МОСТИК</v>
          </cell>
          <cell r="E6701">
            <v>1</v>
          </cell>
          <cell r="F6701">
            <v>4166.67</v>
          </cell>
          <cell r="G6701">
            <v>0</v>
          </cell>
          <cell r="H6701">
            <v>0</v>
          </cell>
          <cell r="I6701">
            <v>0</v>
          </cell>
          <cell r="J6701">
            <v>0</v>
          </cell>
          <cell r="K6701">
            <v>1</v>
          </cell>
          <cell r="L6701">
            <v>4166.67</v>
          </cell>
        </row>
        <row r="6702">
          <cell r="A6702">
            <v>1314050243</v>
          </cell>
          <cell r="B6702">
            <v>131405</v>
          </cell>
          <cell r="C6702" t="str">
            <v>Прочие материалы</v>
          </cell>
          <cell r="D6702" t="str">
            <v>вилы</v>
          </cell>
          <cell r="E6702">
            <v>3</v>
          </cell>
          <cell r="F6702">
            <v>1870.32</v>
          </cell>
          <cell r="G6702">
            <v>0</v>
          </cell>
          <cell r="H6702">
            <v>0</v>
          </cell>
          <cell r="I6702">
            <v>0</v>
          </cell>
          <cell r="J6702">
            <v>0</v>
          </cell>
          <cell r="K6702">
            <v>3</v>
          </cell>
          <cell r="L6702">
            <v>1870.32</v>
          </cell>
        </row>
        <row r="6703">
          <cell r="A6703">
            <v>1314050245</v>
          </cell>
          <cell r="B6703">
            <v>131405</v>
          </cell>
          <cell r="C6703" t="str">
            <v>Прочие материалы</v>
          </cell>
          <cell r="D6703" t="str">
            <v>Водоснабж. установка(безбашенка) JSWm 1BX-24 CL</v>
          </cell>
          <cell r="E6703">
            <v>1</v>
          </cell>
          <cell r="F6703">
            <v>15486.73</v>
          </cell>
          <cell r="G6703">
            <v>0</v>
          </cell>
          <cell r="H6703">
            <v>0</v>
          </cell>
          <cell r="I6703">
            <v>0</v>
          </cell>
          <cell r="J6703">
            <v>0</v>
          </cell>
          <cell r="K6703">
            <v>1</v>
          </cell>
          <cell r="L6703">
            <v>15486.73</v>
          </cell>
        </row>
        <row r="6704">
          <cell r="A6704">
            <v>1314050246</v>
          </cell>
          <cell r="B6704">
            <v>131405</v>
          </cell>
          <cell r="C6704" t="str">
            <v>Прочие материалы</v>
          </cell>
          <cell r="D6704" t="str">
            <v>Воронка полипропиленовая В-25-38</v>
          </cell>
          <cell r="E6704">
            <v>237</v>
          </cell>
          <cell r="F6704">
            <v>9480</v>
          </cell>
          <cell r="G6704">
            <v>0</v>
          </cell>
          <cell r="H6704">
            <v>0</v>
          </cell>
          <cell r="I6704">
            <v>3</v>
          </cell>
          <cell r="J6704">
            <v>120</v>
          </cell>
          <cell r="K6704">
            <v>234</v>
          </cell>
          <cell r="L6704">
            <v>9360</v>
          </cell>
        </row>
        <row r="6705">
          <cell r="A6705">
            <v>1314050247</v>
          </cell>
          <cell r="B6705">
            <v>131405</v>
          </cell>
          <cell r="C6705" t="str">
            <v>Прочие материалы</v>
          </cell>
          <cell r="D6705" t="str">
            <v>воронка лабораторная</v>
          </cell>
          <cell r="E6705">
            <v>8</v>
          </cell>
          <cell r="F6705">
            <v>618.55999999999995</v>
          </cell>
          <cell r="G6705">
            <v>0</v>
          </cell>
          <cell r="H6705">
            <v>0</v>
          </cell>
          <cell r="I6705">
            <v>0</v>
          </cell>
          <cell r="J6705">
            <v>0</v>
          </cell>
          <cell r="K6705">
            <v>8</v>
          </cell>
          <cell r="L6705">
            <v>618.55999999999995</v>
          </cell>
        </row>
        <row r="6706">
          <cell r="A6706">
            <v>1314050251</v>
          </cell>
          <cell r="B6706">
            <v>131405</v>
          </cell>
          <cell r="C6706" t="str">
            <v>Прочие материалы</v>
          </cell>
          <cell r="D6706" t="str">
            <v>ВЫКЛЮЧАТЕЛЬ</v>
          </cell>
          <cell r="E6706">
            <v>24</v>
          </cell>
          <cell r="F6706">
            <v>5750.01</v>
          </cell>
          <cell r="G6706">
            <v>0</v>
          </cell>
          <cell r="H6706">
            <v>0</v>
          </cell>
          <cell r="I6706">
            <v>0</v>
          </cell>
          <cell r="J6706">
            <v>0</v>
          </cell>
          <cell r="K6706">
            <v>24</v>
          </cell>
          <cell r="L6706">
            <v>5750.01</v>
          </cell>
        </row>
        <row r="6707">
          <cell r="A6707">
            <v>1314050253</v>
          </cell>
          <cell r="B6707">
            <v>131405</v>
          </cell>
          <cell r="C6707" t="str">
            <v>Прочие материалы</v>
          </cell>
          <cell r="D6707" t="str">
            <v>ВЫКЛЮЧАТЕЛЬ НП 51-25</v>
          </cell>
          <cell r="E6707">
            <v>19</v>
          </cell>
          <cell r="F6707">
            <v>973.75</v>
          </cell>
          <cell r="G6707">
            <v>0</v>
          </cell>
          <cell r="H6707">
            <v>0</v>
          </cell>
          <cell r="I6707">
            <v>0</v>
          </cell>
          <cell r="J6707">
            <v>0</v>
          </cell>
          <cell r="K6707">
            <v>19</v>
          </cell>
          <cell r="L6707">
            <v>973.75</v>
          </cell>
        </row>
        <row r="6708">
          <cell r="A6708">
            <v>1314050254</v>
          </cell>
          <cell r="B6708">
            <v>131405</v>
          </cell>
          <cell r="C6708" t="str">
            <v>Прочие материалы</v>
          </cell>
          <cell r="D6708" t="str">
            <v>ВЫКЛЮЧАТЕЛЬ СП 56-38</v>
          </cell>
          <cell r="E6708">
            <v>22</v>
          </cell>
          <cell r="F6708">
            <v>1240.3599999999999</v>
          </cell>
          <cell r="G6708">
            <v>0</v>
          </cell>
          <cell r="H6708">
            <v>0</v>
          </cell>
          <cell r="I6708">
            <v>0</v>
          </cell>
          <cell r="J6708">
            <v>0</v>
          </cell>
          <cell r="K6708">
            <v>22</v>
          </cell>
          <cell r="L6708">
            <v>1240.3599999999999</v>
          </cell>
        </row>
        <row r="6709">
          <cell r="A6709">
            <v>1314050256</v>
          </cell>
          <cell r="B6709">
            <v>131405</v>
          </cell>
          <cell r="C6709" t="str">
            <v>Прочие материалы</v>
          </cell>
          <cell r="D6709" t="str">
            <v>гантели 2060,5</v>
          </cell>
          <cell r="E6709">
            <v>5</v>
          </cell>
          <cell r="F6709">
            <v>10302.459999999999</v>
          </cell>
          <cell r="G6709">
            <v>0</v>
          </cell>
          <cell r="H6709">
            <v>0</v>
          </cell>
          <cell r="I6709">
            <v>0</v>
          </cell>
          <cell r="J6709">
            <v>0</v>
          </cell>
          <cell r="K6709">
            <v>5</v>
          </cell>
          <cell r="L6709">
            <v>10302.459999999999</v>
          </cell>
        </row>
        <row r="6710">
          <cell r="A6710">
            <v>1314050257</v>
          </cell>
          <cell r="B6710">
            <v>131405</v>
          </cell>
          <cell r="C6710" t="str">
            <v>Прочие материалы</v>
          </cell>
          <cell r="D6710" t="str">
            <v>гантели 3232,51</v>
          </cell>
          <cell r="E6710">
            <v>18</v>
          </cell>
          <cell r="F6710">
            <v>58185.25</v>
          </cell>
          <cell r="G6710">
            <v>0</v>
          </cell>
          <cell r="H6710">
            <v>0</v>
          </cell>
          <cell r="I6710">
            <v>0</v>
          </cell>
          <cell r="J6710">
            <v>0</v>
          </cell>
          <cell r="K6710">
            <v>18</v>
          </cell>
          <cell r="L6710">
            <v>58185.25</v>
          </cell>
        </row>
        <row r="6711">
          <cell r="A6711">
            <v>1314050258</v>
          </cell>
          <cell r="B6711">
            <v>131405</v>
          </cell>
          <cell r="C6711" t="str">
            <v>Прочие материалы</v>
          </cell>
          <cell r="D6711" t="str">
            <v>гантели 1кг (пар) 608,7</v>
          </cell>
          <cell r="E6711">
            <v>15</v>
          </cell>
          <cell r="F6711">
            <v>9130.43</v>
          </cell>
          <cell r="G6711">
            <v>0</v>
          </cell>
          <cell r="H6711">
            <v>0</v>
          </cell>
          <cell r="I6711">
            <v>0</v>
          </cell>
          <cell r="J6711">
            <v>0</v>
          </cell>
          <cell r="K6711">
            <v>15</v>
          </cell>
          <cell r="L6711">
            <v>9130.43</v>
          </cell>
        </row>
        <row r="6712">
          <cell r="A6712">
            <v>1314050259</v>
          </cell>
          <cell r="B6712">
            <v>131405</v>
          </cell>
          <cell r="C6712" t="str">
            <v>Прочие материалы</v>
          </cell>
          <cell r="D6712" t="str">
            <v>гантели 2кг (пар) 1217,39</v>
          </cell>
          <cell r="E6712">
            <v>4</v>
          </cell>
          <cell r="F6712">
            <v>4869.57</v>
          </cell>
          <cell r="G6712">
            <v>0</v>
          </cell>
          <cell r="H6712">
            <v>0</v>
          </cell>
          <cell r="I6712">
            <v>0</v>
          </cell>
          <cell r="J6712">
            <v>0</v>
          </cell>
          <cell r="K6712">
            <v>4</v>
          </cell>
          <cell r="L6712">
            <v>4869.57</v>
          </cell>
        </row>
        <row r="6713">
          <cell r="A6713">
            <v>1314050260</v>
          </cell>
          <cell r="B6713">
            <v>131405</v>
          </cell>
          <cell r="C6713" t="str">
            <v>Прочие материалы</v>
          </cell>
          <cell r="D6713" t="str">
            <v>гантельный ряд</v>
          </cell>
          <cell r="E6713">
            <v>1</v>
          </cell>
          <cell r="F6713">
            <v>90982.28</v>
          </cell>
          <cell r="G6713">
            <v>0</v>
          </cell>
          <cell r="H6713">
            <v>0</v>
          </cell>
          <cell r="I6713">
            <v>0</v>
          </cell>
          <cell r="J6713">
            <v>0</v>
          </cell>
          <cell r="K6713">
            <v>1</v>
          </cell>
          <cell r="L6713">
            <v>90982.28</v>
          </cell>
        </row>
        <row r="6714">
          <cell r="A6714">
            <v>1314050262</v>
          </cell>
          <cell r="B6714">
            <v>131405</v>
          </cell>
          <cell r="C6714" t="str">
            <v>Прочие материалы</v>
          </cell>
          <cell r="D6714" t="str">
            <v>Гардины - метр.</v>
          </cell>
          <cell r="E6714">
            <v>20</v>
          </cell>
          <cell r="F6714">
            <v>6957</v>
          </cell>
          <cell r="G6714">
            <v>0</v>
          </cell>
          <cell r="H6714">
            <v>0</v>
          </cell>
          <cell r="I6714">
            <v>0</v>
          </cell>
          <cell r="J6714">
            <v>0</v>
          </cell>
          <cell r="K6714">
            <v>20</v>
          </cell>
          <cell r="L6714">
            <v>6957</v>
          </cell>
        </row>
        <row r="6715">
          <cell r="A6715">
            <v>1314050267</v>
          </cell>
          <cell r="B6715">
            <v>131405</v>
          </cell>
          <cell r="C6715" t="str">
            <v>Прочие материалы</v>
          </cell>
          <cell r="D6715" t="str">
            <v>генератор ацителеновый</v>
          </cell>
          <cell r="E6715">
            <v>1</v>
          </cell>
          <cell r="F6715">
            <v>24776.79</v>
          </cell>
          <cell r="G6715">
            <v>0</v>
          </cell>
          <cell r="H6715">
            <v>0</v>
          </cell>
          <cell r="I6715">
            <v>0</v>
          </cell>
          <cell r="J6715">
            <v>0</v>
          </cell>
          <cell r="K6715">
            <v>1</v>
          </cell>
          <cell r="L6715">
            <v>24776.79</v>
          </cell>
        </row>
        <row r="6716">
          <cell r="A6716">
            <v>1314050269</v>
          </cell>
          <cell r="B6716">
            <v>131405</v>
          </cell>
          <cell r="C6716" t="str">
            <v>Прочие материалы</v>
          </cell>
          <cell r="D6716" t="str">
            <v>гимнастическая палка 2кг</v>
          </cell>
          <cell r="E6716">
            <v>30</v>
          </cell>
          <cell r="F6716">
            <v>93478.25</v>
          </cell>
          <cell r="G6716">
            <v>0</v>
          </cell>
          <cell r="H6716">
            <v>0</v>
          </cell>
          <cell r="I6716">
            <v>0</v>
          </cell>
          <cell r="J6716">
            <v>0</v>
          </cell>
          <cell r="K6716">
            <v>30</v>
          </cell>
          <cell r="L6716">
            <v>93478.25</v>
          </cell>
        </row>
        <row r="6717">
          <cell r="A6717">
            <v>1314050272</v>
          </cell>
          <cell r="B6717">
            <v>131405</v>
          </cell>
          <cell r="C6717" t="str">
            <v>Прочие материалы</v>
          </cell>
          <cell r="D6717" t="str">
            <v>гимнастический коврик</v>
          </cell>
          <cell r="E6717">
            <v>24</v>
          </cell>
          <cell r="F6717">
            <v>134608.69</v>
          </cell>
          <cell r="G6717">
            <v>0</v>
          </cell>
          <cell r="H6717">
            <v>0</v>
          </cell>
          <cell r="I6717">
            <v>0</v>
          </cell>
          <cell r="J6717">
            <v>0</v>
          </cell>
          <cell r="K6717">
            <v>24</v>
          </cell>
          <cell r="L6717">
            <v>134608.69</v>
          </cell>
        </row>
        <row r="6718">
          <cell r="A6718">
            <v>1314050273</v>
          </cell>
          <cell r="B6718">
            <v>131405</v>
          </cell>
          <cell r="C6718" t="str">
            <v>Прочие материалы</v>
          </cell>
          <cell r="D6718" t="str">
            <v>гимнастический мяч 55см</v>
          </cell>
          <cell r="E6718">
            <v>4</v>
          </cell>
          <cell r="F6718">
            <v>7826.09</v>
          </cell>
          <cell r="G6718">
            <v>0</v>
          </cell>
          <cell r="H6718">
            <v>0</v>
          </cell>
          <cell r="I6718">
            <v>0</v>
          </cell>
          <cell r="J6718">
            <v>0</v>
          </cell>
          <cell r="K6718">
            <v>4</v>
          </cell>
          <cell r="L6718">
            <v>7826.09</v>
          </cell>
        </row>
        <row r="6719">
          <cell r="A6719">
            <v>1314050274</v>
          </cell>
          <cell r="B6719">
            <v>131405</v>
          </cell>
          <cell r="C6719" t="str">
            <v>Прочие материалы</v>
          </cell>
          <cell r="D6719" t="str">
            <v>гимнастический мяч 65см</v>
          </cell>
          <cell r="E6719">
            <v>10</v>
          </cell>
          <cell r="F6719">
            <v>27826.09</v>
          </cell>
          <cell r="G6719">
            <v>0</v>
          </cell>
          <cell r="H6719">
            <v>0</v>
          </cell>
          <cell r="I6719">
            <v>0</v>
          </cell>
          <cell r="J6719">
            <v>0</v>
          </cell>
          <cell r="K6719">
            <v>10</v>
          </cell>
          <cell r="L6719">
            <v>27826.09</v>
          </cell>
        </row>
        <row r="6720">
          <cell r="A6720">
            <v>1314050275</v>
          </cell>
          <cell r="B6720">
            <v>131405</v>
          </cell>
          <cell r="C6720" t="str">
            <v>Прочие материалы</v>
          </cell>
          <cell r="D6720" t="str">
            <v>гимнастический мяч 75см</v>
          </cell>
          <cell r="E6720">
            <v>5</v>
          </cell>
          <cell r="F6720">
            <v>15652.17</v>
          </cell>
          <cell r="G6720">
            <v>0</v>
          </cell>
          <cell r="H6720">
            <v>0</v>
          </cell>
          <cell r="I6720">
            <v>0</v>
          </cell>
          <cell r="J6720">
            <v>0</v>
          </cell>
          <cell r="K6720">
            <v>5</v>
          </cell>
          <cell r="L6720">
            <v>15652.17</v>
          </cell>
        </row>
        <row r="6721">
          <cell r="A6721">
            <v>1314050278</v>
          </cell>
          <cell r="B6721">
            <v>131405</v>
          </cell>
          <cell r="C6721" t="str">
            <v>Прочие материалы</v>
          </cell>
          <cell r="D6721" t="str">
            <v>горелка 3</v>
          </cell>
          <cell r="E6721">
            <v>0</v>
          </cell>
          <cell r="F6721">
            <v>0</v>
          </cell>
          <cell r="G6721">
            <v>1</v>
          </cell>
          <cell r="H6721">
            <v>18035.71</v>
          </cell>
          <cell r="I6721">
            <v>0</v>
          </cell>
          <cell r="J6721">
            <v>0</v>
          </cell>
          <cell r="K6721">
            <v>1</v>
          </cell>
          <cell r="L6721">
            <v>18035.71</v>
          </cell>
        </row>
        <row r="6722">
          <cell r="A6722">
            <v>1314050279</v>
          </cell>
          <cell r="B6722">
            <v>131405</v>
          </cell>
          <cell r="C6722" t="str">
            <v>Прочие материалы</v>
          </cell>
          <cell r="D6722" t="str">
            <v>горелка ацетиленовая</v>
          </cell>
          <cell r="E6722">
            <v>2</v>
          </cell>
          <cell r="F6722">
            <v>6815.78</v>
          </cell>
          <cell r="G6722">
            <v>0</v>
          </cell>
          <cell r="H6722">
            <v>0</v>
          </cell>
          <cell r="I6722">
            <v>0</v>
          </cell>
          <cell r="J6722">
            <v>0</v>
          </cell>
          <cell r="K6722">
            <v>2</v>
          </cell>
          <cell r="L6722">
            <v>6815.78</v>
          </cell>
        </row>
        <row r="6723">
          <cell r="A6723">
            <v>1314050284</v>
          </cell>
          <cell r="B6723">
            <v>131405</v>
          </cell>
          <cell r="C6723" t="str">
            <v>Прочие материалы</v>
          </cell>
          <cell r="D6723" t="str">
            <v>грабли</v>
          </cell>
          <cell r="E6723">
            <v>70</v>
          </cell>
          <cell r="F6723">
            <v>26943.64</v>
          </cell>
          <cell r="G6723">
            <v>0</v>
          </cell>
          <cell r="H6723">
            <v>0</v>
          </cell>
          <cell r="I6723">
            <v>0</v>
          </cell>
          <cell r="J6723">
            <v>0</v>
          </cell>
          <cell r="K6723">
            <v>70</v>
          </cell>
          <cell r="L6723">
            <v>26943.64</v>
          </cell>
        </row>
        <row r="6724">
          <cell r="A6724">
            <v>1314050291</v>
          </cell>
          <cell r="B6724">
            <v>131405</v>
          </cell>
          <cell r="C6724" t="str">
            <v>Прочие материалы</v>
          </cell>
          <cell r="D6724" t="str">
            <v>гриф с зажимами</v>
          </cell>
          <cell r="E6724">
            <v>4</v>
          </cell>
          <cell r="F6724">
            <v>33481.480000000003</v>
          </cell>
          <cell r="G6724">
            <v>0</v>
          </cell>
          <cell r="H6724">
            <v>0</v>
          </cell>
          <cell r="I6724">
            <v>0</v>
          </cell>
          <cell r="J6724">
            <v>0</v>
          </cell>
          <cell r="K6724">
            <v>4</v>
          </cell>
          <cell r="L6724">
            <v>33481.480000000003</v>
          </cell>
        </row>
        <row r="6725">
          <cell r="A6725">
            <v>1314050292</v>
          </cell>
          <cell r="B6725">
            <v>131405</v>
          </cell>
          <cell r="C6725" t="str">
            <v>Прочие материалы</v>
          </cell>
          <cell r="D6725" t="str">
            <v>губка</v>
          </cell>
          <cell r="E6725">
            <v>0</v>
          </cell>
          <cell r="F6725">
            <v>0</v>
          </cell>
          <cell r="G6725">
            <v>20</v>
          </cell>
          <cell r="H6725">
            <v>500</v>
          </cell>
          <cell r="I6725">
            <v>0</v>
          </cell>
          <cell r="J6725">
            <v>0</v>
          </cell>
          <cell r="K6725">
            <v>20</v>
          </cell>
          <cell r="L6725">
            <v>500</v>
          </cell>
        </row>
        <row r="6726">
          <cell r="A6726">
            <v>1314050307</v>
          </cell>
          <cell r="B6726">
            <v>131405</v>
          </cell>
          <cell r="C6726" t="str">
            <v>Прочие материалы</v>
          </cell>
          <cell r="D6726" t="str">
            <v>Доска гладильная</v>
          </cell>
          <cell r="E6726">
            <v>1</v>
          </cell>
          <cell r="F6726">
            <v>6000</v>
          </cell>
          <cell r="G6726">
            <v>0</v>
          </cell>
          <cell r="H6726">
            <v>0</v>
          </cell>
          <cell r="I6726">
            <v>0</v>
          </cell>
          <cell r="J6726">
            <v>0</v>
          </cell>
          <cell r="K6726">
            <v>1</v>
          </cell>
          <cell r="L6726">
            <v>6000</v>
          </cell>
        </row>
        <row r="6727">
          <cell r="A6727">
            <v>1314050321</v>
          </cell>
          <cell r="B6727">
            <v>131405</v>
          </cell>
          <cell r="C6727" t="str">
            <v>Прочие материалы</v>
          </cell>
          <cell r="D6727" t="str">
            <v>Дровяная каменка</v>
          </cell>
          <cell r="E6727">
            <v>1</v>
          </cell>
          <cell r="F6727">
            <v>86556.52</v>
          </cell>
          <cell r="G6727">
            <v>0</v>
          </cell>
          <cell r="H6727">
            <v>0</v>
          </cell>
          <cell r="I6727">
            <v>0</v>
          </cell>
          <cell r="J6727">
            <v>0</v>
          </cell>
          <cell r="K6727">
            <v>1</v>
          </cell>
          <cell r="L6727">
            <v>86556.52</v>
          </cell>
        </row>
        <row r="6728">
          <cell r="A6728">
            <v>1314050331</v>
          </cell>
          <cell r="B6728">
            <v>131405</v>
          </cell>
          <cell r="C6728" t="str">
            <v>Прочие материалы</v>
          </cell>
          <cell r="D6728" t="str">
            <v>жалюзи</v>
          </cell>
          <cell r="E6728">
            <v>11.7</v>
          </cell>
          <cell r="F6728">
            <v>27000</v>
          </cell>
          <cell r="G6728">
            <v>0</v>
          </cell>
          <cell r="H6728">
            <v>0</v>
          </cell>
          <cell r="I6728">
            <v>0</v>
          </cell>
          <cell r="J6728">
            <v>0</v>
          </cell>
          <cell r="K6728">
            <v>11.7</v>
          </cell>
          <cell r="L6728">
            <v>27000</v>
          </cell>
        </row>
        <row r="6729">
          <cell r="A6729">
            <v>1314050343</v>
          </cell>
          <cell r="B6729">
            <v>131405</v>
          </cell>
          <cell r="C6729" t="str">
            <v>Прочие материалы</v>
          </cell>
          <cell r="D6729" t="str">
            <v>зажимы 32 мм</v>
          </cell>
          <cell r="E6729">
            <v>3</v>
          </cell>
          <cell r="F6729">
            <v>2415.9299999999998</v>
          </cell>
          <cell r="G6729">
            <v>0</v>
          </cell>
          <cell r="H6729">
            <v>0</v>
          </cell>
          <cell r="I6729">
            <v>0</v>
          </cell>
          <cell r="J6729">
            <v>0</v>
          </cell>
          <cell r="K6729">
            <v>3</v>
          </cell>
          <cell r="L6729">
            <v>2415.9299999999998</v>
          </cell>
        </row>
        <row r="6730">
          <cell r="A6730">
            <v>1314050349</v>
          </cell>
          <cell r="B6730">
            <v>131405</v>
          </cell>
          <cell r="C6730" t="str">
            <v>Прочие материалы</v>
          </cell>
          <cell r="D6730" t="str">
            <v>Замок врезной</v>
          </cell>
          <cell r="E6730">
            <v>17</v>
          </cell>
          <cell r="F6730">
            <v>73523.210000000006</v>
          </cell>
          <cell r="G6730">
            <v>0</v>
          </cell>
          <cell r="H6730">
            <v>0</v>
          </cell>
          <cell r="I6730">
            <v>0</v>
          </cell>
          <cell r="J6730">
            <v>0</v>
          </cell>
          <cell r="K6730">
            <v>17</v>
          </cell>
          <cell r="L6730">
            <v>73523.210000000006</v>
          </cell>
        </row>
        <row r="6731">
          <cell r="A6731">
            <v>1314050355</v>
          </cell>
          <cell r="B6731">
            <v>131405</v>
          </cell>
          <cell r="C6731" t="str">
            <v>Прочие материалы</v>
          </cell>
          <cell r="D6731" t="str">
            <v>Замок навесной</v>
          </cell>
          <cell r="E6731">
            <v>62</v>
          </cell>
          <cell r="F6731">
            <v>36607.15</v>
          </cell>
          <cell r="G6731">
            <v>36</v>
          </cell>
          <cell r="H6731">
            <v>10181.25</v>
          </cell>
          <cell r="I6731">
            <v>39</v>
          </cell>
          <cell r="J6731">
            <v>23330.37</v>
          </cell>
          <cell r="K6731">
            <v>59</v>
          </cell>
          <cell r="L6731">
            <v>23458.03</v>
          </cell>
        </row>
        <row r="6732">
          <cell r="A6732">
            <v>1314050358</v>
          </cell>
          <cell r="B6732">
            <v>131405</v>
          </cell>
          <cell r="C6732" t="str">
            <v>Прочие материалы</v>
          </cell>
          <cell r="D6732" t="str">
            <v>зеркало 15043,48</v>
          </cell>
          <cell r="E6732">
            <v>3</v>
          </cell>
          <cell r="F6732">
            <v>19217.48</v>
          </cell>
          <cell r="G6732">
            <v>0</v>
          </cell>
          <cell r="H6732">
            <v>0</v>
          </cell>
          <cell r="I6732">
            <v>0</v>
          </cell>
          <cell r="J6732">
            <v>0</v>
          </cell>
          <cell r="K6732">
            <v>3</v>
          </cell>
          <cell r="L6732">
            <v>19217.48</v>
          </cell>
        </row>
        <row r="6733">
          <cell r="A6733">
            <v>1314050360</v>
          </cell>
          <cell r="B6733">
            <v>131405</v>
          </cell>
          <cell r="C6733" t="str">
            <v>Прочие материалы</v>
          </cell>
          <cell r="D6733" t="str">
            <v>зеркало кв.м 2722,11</v>
          </cell>
          <cell r="E6733">
            <v>1.92</v>
          </cell>
          <cell r="F6733">
            <v>5226.45</v>
          </cell>
          <cell r="G6733">
            <v>0</v>
          </cell>
          <cell r="H6733">
            <v>0</v>
          </cell>
          <cell r="I6733">
            <v>0</v>
          </cell>
          <cell r="J6733">
            <v>0</v>
          </cell>
          <cell r="K6733">
            <v>1.92</v>
          </cell>
          <cell r="L6733">
            <v>5226.45</v>
          </cell>
        </row>
        <row r="6734">
          <cell r="A6734">
            <v>1314050361</v>
          </cell>
          <cell r="B6734">
            <v>131405</v>
          </cell>
          <cell r="C6734" t="str">
            <v>Прочие материалы</v>
          </cell>
          <cell r="D6734" t="str">
            <v>зеркало с раск. кв.м 2726,87</v>
          </cell>
          <cell r="E6734">
            <v>1.75</v>
          </cell>
          <cell r="F6734">
            <v>4772.0200000000004</v>
          </cell>
          <cell r="G6734">
            <v>0</v>
          </cell>
          <cell r="H6734">
            <v>0</v>
          </cell>
          <cell r="I6734">
            <v>0</v>
          </cell>
          <cell r="J6734">
            <v>0</v>
          </cell>
          <cell r="K6734">
            <v>1.75</v>
          </cell>
          <cell r="L6734">
            <v>4772.0200000000004</v>
          </cell>
        </row>
        <row r="6735">
          <cell r="A6735">
            <v>1314050362</v>
          </cell>
          <cell r="B6735">
            <v>131405</v>
          </cell>
          <cell r="C6735" t="str">
            <v>Прочие материалы</v>
          </cell>
          <cell r="D6735" t="str">
            <v>зеркало с раск. кв.м 8196,32</v>
          </cell>
          <cell r="E6735">
            <v>7.14</v>
          </cell>
          <cell r="F6735">
            <v>58521.72</v>
          </cell>
          <cell r="G6735">
            <v>0</v>
          </cell>
          <cell r="H6735">
            <v>0</v>
          </cell>
          <cell r="I6735">
            <v>0</v>
          </cell>
          <cell r="J6735">
            <v>0</v>
          </cell>
          <cell r="K6735">
            <v>7.14</v>
          </cell>
          <cell r="L6735">
            <v>58521.72</v>
          </cell>
        </row>
        <row r="6736">
          <cell r="A6736">
            <v>1314050363</v>
          </cell>
          <cell r="B6736">
            <v>131405</v>
          </cell>
          <cell r="C6736" t="str">
            <v>Прочие материалы</v>
          </cell>
          <cell r="D6736" t="str">
            <v>зеркало с установкой (кв.м)</v>
          </cell>
          <cell r="E6736">
            <v>33.42</v>
          </cell>
          <cell r="F6736">
            <v>257062.23</v>
          </cell>
          <cell r="G6736">
            <v>0</v>
          </cell>
          <cell r="H6736">
            <v>0</v>
          </cell>
          <cell r="I6736">
            <v>0</v>
          </cell>
          <cell r="J6736">
            <v>0</v>
          </cell>
          <cell r="K6736">
            <v>33.42</v>
          </cell>
          <cell r="L6736">
            <v>257062.23</v>
          </cell>
        </row>
        <row r="6737">
          <cell r="A6737">
            <v>1314050364</v>
          </cell>
          <cell r="B6737">
            <v>131405</v>
          </cell>
          <cell r="C6737" t="str">
            <v>Прочие материалы</v>
          </cell>
          <cell r="D6737" t="str">
            <v>зеркало шт. 8695,65</v>
          </cell>
          <cell r="E6737">
            <v>1</v>
          </cell>
          <cell r="F6737">
            <v>8695.65</v>
          </cell>
          <cell r="G6737">
            <v>0</v>
          </cell>
          <cell r="H6737">
            <v>0</v>
          </cell>
          <cell r="I6737">
            <v>0</v>
          </cell>
          <cell r="J6737">
            <v>0</v>
          </cell>
          <cell r="K6737">
            <v>1</v>
          </cell>
          <cell r="L6737">
            <v>8695.65</v>
          </cell>
        </row>
        <row r="6738">
          <cell r="A6738">
            <v>1314050365</v>
          </cell>
          <cell r="B6738">
            <v>131405</v>
          </cell>
          <cell r="C6738" t="str">
            <v>Прочие материалы</v>
          </cell>
          <cell r="D6738" t="str">
            <v>зеркало шт.1217,39</v>
          </cell>
          <cell r="E6738">
            <v>2</v>
          </cell>
          <cell r="F6738">
            <v>2434.7800000000002</v>
          </cell>
          <cell r="G6738">
            <v>0</v>
          </cell>
          <cell r="H6738">
            <v>0</v>
          </cell>
          <cell r="I6738">
            <v>0</v>
          </cell>
          <cell r="J6738">
            <v>0</v>
          </cell>
          <cell r="K6738">
            <v>2</v>
          </cell>
          <cell r="L6738">
            <v>2434.7800000000002</v>
          </cell>
        </row>
        <row r="6739">
          <cell r="A6739">
            <v>1314050366</v>
          </cell>
          <cell r="B6739">
            <v>131405</v>
          </cell>
          <cell r="C6739" t="str">
            <v>Прочие материалы</v>
          </cell>
          <cell r="D6739" t="str">
            <v>зеркало шт.7391,3</v>
          </cell>
          <cell r="E6739">
            <v>1</v>
          </cell>
          <cell r="F6739">
            <v>7391.3</v>
          </cell>
          <cell r="G6739">
            <v>0</v>
          </cell>
          <cell r="H6739">
            <v>0</v>
          </cell>
          <cell r="I6739">
            <v>0</v>
          </cell>
          <cell r="J6739">
            <v>0</v>
          </cell>
          <cell r="K6739">
            <v>1</v>
          </cell>
          <cell r="L6739">
            <v>7391.3</v>
          </cell>
        </row>
        <row r="6740">
          <cell r="A6740">
            <v>1314050367</v>
          </cell>
          <cell r="B6740">
            <v>131405</v>
          </cell>
          <cell r="C6740" t="str">
            <v>Прочие материалы</v>
          </cell>
          <cell r="D6740" t="str">
            <v>зеркало шт.9565,22</v>
          </cell>
          <cell r="E6740">
            <v>1</v>
          </cell>
          <cell r="F6740">
            <v>9565.2199999999993</v>
          </cell>
          <cell r="G6740">
            <v>0</v>
          </cell>
          <cell r="H6740">
            <v>0</v>
          </cell>
          <cell r="I6740">
            <v>0</v>
          </cell>
          <cell r="J6740">
            <v>0</v>
          </cell>
          <cell r="K6740">
            <v>1</v>
          </cell>
          <cell r="L6740">
            <v>9565.2199999999993</v>
          </cell>
        </row>
        <row r="6741">
          <cell r="A6741">
            <v>1314050374</v>
          </cell>
          <cell r="B6741">
            <v>131405</v>
          </cell>
          <cell r="C6741" t="str">
            <v>Прочие материалы</v>
          </cell>
          <cell r="D6741" t="str">
            <v>кабура к пистолету NAPOLEON</v>
          </cell>
          <cell r="E6741">
            <v>1</v>
          </cell>
          <cell r="F6741">
            <v>1043.48</v>
          </cell>
          <cell r="G6741">
            <v>0</v>
          </cell>
          <cell r="H6741">
            <v>0</v>
          </cell>
          <cell r="I6741">
            <v>0</v>
          </cell>
          <cell r="J6741">
            <v>0</v>
          </cell>
          <cell r="K6741">
            <v>1</v>
          </cell>
          <cell r="L6741">
            <v>1043.48</v>
          </cell>
        </row>
        <row r="6742">
          <cell r="A6742">
            <v>1314050381</v>
          </cell>
          <cell r="B6742">
            <v>131405</v>
          </cell>
          <cell r="C6742" t="str">
            <v>Прочие материалы</v>
          </cell>
          <cell r="D6742" t="str">
            <v>Калибр форсунок 9U7227 (САТ)</v>
          </cell>
          <cell r="E6742">
            <v>1</v>
          </cell>
          <cell r="F6742">
            <v>16585.46</v>
          </cell>
          <cell r="G6742">
            <v>0</v>
          </cell>
          <cell r="H6742">
            <v>0</v>
          </cell>
          <cell r="I6742">
            <v>0</v>
          </cell>
          <cell r="J6742">
            <v>0</v>
          </cell>
          <cell r="K6742">
            <v>1</v>
          </cell>
          <cell r="L6742">
            <v>16585.46</v>
          </cell>
        </row>
        <row r="6743">
          <cell r="A6743">
            <v>1314050384</v>
          </cell>
          <cell r="B6743">
            <v>131405</v>
          </cell>
          <cell r="C6743" t="str">
            <v>Прочие материалы</v>
          </cell>
          <cell r="D6743" t="str">
            <v>калькулятор 2563,28</v>
          </cell>
          <cell r="E6743">
            <v>4</v>
          </cell>
          <cell r="F6743">
            <v>7165.22</v>
          </cell>
          <cell r="G6743">
            <v>0</v>
          </cell>
          <cell r="H6743">
            <v>0</v>
          </cell>
          <cell r="I6743">
            <v>0</v>
          </cell>
          <cell r="J6743">
            <v>0</v>
          </cell>
          <cell r="K6743">
            <v>4</v>
          </cell>
          <cell r="L6743">
            <v>7165.22</v>
          </cell>
        </row>
        <row r="6744">
          <cell r="A6744">
            <v>1314050386</v>
          </cell>
          <cell r="B6744">
            <v>131405</v>
          </cell>
          <cell r="C6744" t="str">
            <v>Прочие материалы</v>
          </cell>
          <cell r="D6744" t="str">
            <v>КАНИСТРА N 465</v>
          </cell>
          <cell r="E6744">
            <v>2</v>
          </cell>
          <cell r="F6744">
            <v>950</v>
          </cell>
          <cell r="G6744">
            <v>0</v>
          </cell>
          <cell r="H6744">
            <v>0</v>
          </cell>
          <cell r="I6744">
            <v>0</v>
          </cell>
          <cell r="J6744">
            <v>0</v>
          </cell>
          <cell r="K6744">
            <v>2</v>
          </cell>
          <cell r="L6744">
            <v>950</v>
          </cell>
        </row>
        <row r="6745">
          <cell r="A6745">
            <v>1314050391</v>
          </cell>
          <cell r="B6745">
            <v>131405</v>
          </cell>
          <cell r="C6745" t="str">
            <v>Прочие материалы</v>
          </cell>
          <cell r="D6745" t="str">
            <v>капельница Шустера ЗП-15(3-50)</v>
          </cell>
          <cell r="E6745">
            <v>47</v>
          </cell>
          <cell r="F6745">
            <v>14932.06</v>
          </cell>
          <cell r="G6745">
            <v>0</v>
          </cell>
          <cell r="H6745">
            <v>0</v>
          </cell>
          <cell r="I6745">
            <v>0</v>
          </cell>
          <cell r="J6745">
            <v>0</v>
          </cell>
          <cell r="K6745">
            <v>47</v>
          </cell>
          <cell r="L6745">
            <v>14932.06</v>
          </cell>
        </row>
        <row r="6746">
          <cell r="A6746">
            <v>1314050428</v>
          </cell>
          <cell r="B6746">
            <v>131405</v>
          </cell>
          <cell r="C6746" t="str">
            <v>Прочие материалы</v>
          </cell>
          <cell r="D6746" t="str">
            <v>кисть</v>
          </cell>
          <cell r="E6746">
            <v>48</v>
          </cell>
          <cell r="F6746">
            <v>10714.28</v>
          </cell>
          <cell r="G6746">
            <v>5</v>
          </cell>
          <cell r="H6746">
            <v>491.07</v>
          </cell>
          <cell r="I6746">
            <v>40</v>
          </cell>
          <cell r="J6746">
            <v>8928.57</v>
          </cell>
          <cell r="K6746">
            <v>13</v>
          </cell>
          <cell r="L6746">
            <v>2276.7800000000002</v>
          </cell>
        </row>
        <row r="6747">
          <cell r="A6747">
            <v>1314050429</v>
          </cell>
          <cell r="B6747">
            <v>131405</v>
          </cell>
          <cell r="C6747" t="str">
            <v>Прочие материалы</v>
          </cell>
          <cell r="D6747" t="str">
            <v>Кисть макловица</v>
          </cell>
          <cell r="E6747">
            <v>203</v>
          </cell>
          <cell r="F6747">
            <v>46017.13</v>
          </cell>
          <cell r="G6747">
            <v>200</v>
          </cell>
          <cell r="H6747">
            <v>40178.57</v>
          </cell>
          <cell r="I6747">
            <v>75</v>
          </cell>
          <cell r="J6747">
            <v>17020.73</v>
          </cell>
          <cell r="K6747">
            <v>328</v>
          </cell>
          <cell r="L6747">
            <v>69174.97</v>
          </cell>
        </row>
        <row r="6748">
          <cell r="A6748">
            <v>1314050430</v>
          </cell>
          <cell r="B6748">
            <v>131405</v>
          </cell>
          <cell r="C6748" t="str">
            <v>Прочие материалы</v>
          </cell>
          <cell r="D6748" t="str">
            <v>Кисть плоская</v>
          </cell>
          <cell r="E6748">
            <v>0</v>
          </cell>
          <cell r="F6748">
            <v>0</v>
          </cell>
          <cell r="G6748">
            <v>50</v>
          </cell>
          <cell r="H6748">
            <v>2857.14</v>
          </cell>
          <cell r="I6748">
            <v>0</v>
          </cell>
          <cell r="J6748">
            <v>0</v>
          </cell>
          <cell r="K6748">
            <v>50</v>
          </cell>
          <cell r="L6748">
            <v>2857.14</v>
          </cell>
        </row>
        <row r="6749">
          <cell r="A6749">
            <v>1314050431</v>
          </cell>
          <cell r="B6749">
            <v>131405</v>
          </cell>
          <cell r="C6749" t="str">
            <v>Прочие материалы</v>
          </cell>
          <cell r="D6749" t="str">
            <v>Кисть побелочная</v>
          </cell>
          <cell r="E6749">
            <v>1002</v>
          </cell>
          <cell r="F6749">
            <v>63590.9</v>
          </cell>
          <cell r="G6749">
            <v>0</v>
          </cell>
          <cell r="H6749">
            <v>0</v>
          </cell>
          <cell r="I6749">
            <v>0</v>
          </cell>
          <cell r="J6749">
            <v>0</v>
          </cell>
          <cell r="K6749">
            <v>1002</v>
          </cell>
          <cell r="L6749">
            <v>63590.9</v>
          </cell>
        </row>
        <row r="6750">
          <cell r="A6750">
            <v>1314050435</v>
          </cell>
          <cell r="B6750">
            <v>131405</v>
          </cell>
          <cell r="C6750" t="str">
            <v>Прочие материалы</v>
          </cell>
          <cell r="D6750" t="str">
            <v>кисть флейцовая</v>
          </cell>
          <cell r="E6750">
            <v>9</v>
          </cell>
          <cell r="F6750">
            <v>1017.39</v>
          </cell>
          <cell r="G6750">
            <v>5</v>
          </cell>
          <cell r="H6750">
            <v>334.82</v>
          </cell>
          <cell r="I6750">
            <v>0</v>
          </cell>
          <cell r="J6750">
            <v>0</v>
          </cell>
          <cell r="K6750">
            <v>14</v>
          </cell>
          <cell r="L6750">
            <v>1352.21</v>
          </cell>
        </row>
        <row r="6751">
          <cell r="A6751">
            <v>1314050446</v>
          </cell>
          <cell r="B6751">
            <v>131405</v>
          </cell>
          <cell r="C6751" t="str">
            <v>Прочие материалы</v>
          </cell>
          <cell r="D6751" t="str">
            <v>Клейма буквенные</v>
          </cell>
          <cell r="E6751">
            <v>1</v>
          </cell>
          <cell r="F6751">
            <v>6354.39</v>
          </cell>
          <cell r="G6751">
            <v>0</v>
          </cell>
          <cell r="H6751">
            <v>0</v>
          </cell>
          <cell r="I6751">
            <v>0</v>
          </cell>
          <cell r="J6751">
            <v>0</v>
          </cell>
          <cell r="K6751">
            <v>1</v>
          </cell>
          <cell r="L6751">
            <v>6354.39</v>
          </cell>
        </row>
        <row r="6752">
          <cell r="A6752">
            <v>1314050447</v>
          </cell>
          <cell r="B6752">
            <v>131405</v>
          </cell>
          <cell r="C6752" t="str">
            <v>Прочие материалы</v>
          </cell>
          <cell r="D6752" t="str">
            <v>Клейма цифровые</v>
          </cell>
          <cell r="E6752">
            <v>1</v>
          </cell>
          <cell r="F6752">
            <v>2137.7199999999998</v>
          </cell>
          <cell r="G6752">
            <v>0</v>
          </cell>
          <cell r="H6752">
            <v>0</v>
          </cell>
          <cell r="I6752">
            <v>0</v>
          </cell>
          <cell r="J6752">
            <v>0</v>
          </cell>
          <cell r="K6752">
            <v>1</v>
          </cell>
          <cell r="L6752">
            <v>2137.7199999999998</v>
          </cell>
        </row>
        <row r="6753">
          <cell r="A6753">
            <v>1314050507</v>
          </cell>
          <cell r="B6753">
            <v>131405</v>
          </cell>
          <cell r="C6753" t="str">
            <v>Прочие материалы</v>
          </cell>
          <cell r="D6753" t="str">
            <v>Книга канцелярская 96 л.</v>
          </cell>
          <cell r="E6753">
            <v>5</v>
          </cell>
          <cell r="F6753">
            <v>1116.07</v>
          </cell>
          <cell r="G6753">
            <v>0</v>
          </cell>
          <cell r="H6753">
            <v>0</v>
          </cell>
          <cell r="I6753">
            <v>5</v>
          </cell>
          <cell r="J6753">
            <v>1116.07</v>
          </cell>
          <cell r="K6753">
            <v>0</v>
          </cell>
          <cell r="L6753">
            <v>0</v>
          </cell>
        </row>
        <row r="6754">
          <cell r="A6754">
            <v>1314050508</v>
          </cell>
          <cell r="B6754">
            <v>131405</v>
          </cell>
          <cell r="C6754" t="str">
            <v>Прочие материалы</v>
          </cell>
          <cell r="D6754" t="str">
            <v>Кобура 739,13</v>
          </cell>
          <cell r="E6754">
            <v>9</v>
          </cell>
          <cell r="F6754">
            <v>6652.17</v>
          </cell>
          <cell r="G6754">
            <v>0</v>
          </cell>
          <cell r="H6754">
            <v>0</v>
          </cell>
          <cell r="I6754">
            <v>0</v>
          </cell>
          <cell r="J6754">
            <v>0</v>
          </cell>
          <cell r="K6754">
            <v>9</v>
          </cell>
          <cell r="L6754">
            <v>6652.17</v>
          </cell>
        </row>
        <row r="6755">
          <cell r="A6755">
            <v>1314050509</v>
          </cell>
          <cell r="B6755">
            <v>131405</v>
          </cell>
          <cell r="C6755" t="str">
            <v>Прочие материалы</v>
          </cell>
          <cell r="D6755" t="str">
            <v>ковер</v>
          </cell>
          <cell r="E6755">
            <v>2</v>
          </cell>
          <cell r="F6755">
            <v>53500</v>
          </cell>
          <cell r="G6755">
            <v>0</v>
          </cell>
          <cell r="H6755">
            <v>0</v>
          </cell>
          <cell r="I6755">
            <v>0</v>
          </cell>
          <cell r="J6755">
            <v>0</v>
          </cell>
          <cell r="K6755">
            <v>2</v>
          </cell>
          <cell r="L6755">
            <v>53500</v>
          </cell>
        </row>
        <row r="6756">
          <cell r="A6756">
            <v>1314050513</v>
          </cell>
          <cell r="B6756">
            <v>131405</v>
          </cell>
          <cell r="C6756" t="str">
            <v>Прочие материалы</v>
          </cell>
          <cell r="D6756" t="str">
            <v>Коврик</v>
          </cell>
          <cell r="E6756">
            <v>35</v>
          </cell>
          <cell r="F6756">
            <v>41294.65</v>
          </cell>
          <cell r="G6756">
            <v>0</v>
          </cell>
          <cell r="H6756">
            <v>0</v>
          </cell>
          <cell r="I6756">
            <v>0</v>
          </cell>
          <cell r="J6756">
            <v>0</v>
          </cell>
          <cell r="K6756">
            <v>35</v>
          </cell>
          <cell r="L6756">
            <v>41294.65</v>
          </cell>
        </row>
        <row r="6757">
          <cell r="A6757">
            <v>1314050521</v>
          </cell>
          <cell r="B6757">
            <v>131405</v>
          </cell>
          <cell r="C6757" t="str">
            <v>Прочие материалы</v>
          </cell>
          <cell r="D6757" t="str">
            <v>Ковш эмал. 229,0</v>
          </cell>
          <cell r="E6757">
            <v>3</v>
          </cell>
          <cell r="F6757">
            <v>16017.7</v>
          </cell>
          <cell r="G6757">
            <v>0</v>
          </cell>
          <cell r="H6757">
            <v>0</v>
          </cell>
          <cell r="I6757">
            <v>0</v>
          </cell>
          <cell r="J6757">
            <v>0</v>
          </cell>
          <cell r="K6757">
            <v>3</v>
          </cell>
          <cell r="L6757">
            <v>16017.7</v>
          </cell>
        </row>
        <row r="6758">
          <cell r="A6758">
            <v>1314050526</v>
          </cell>
          <cell r="B6758">
            <v>131405</v>
          </cell>
          <cell r="C6758" t="str">
            <v>Прочие материалы</v>
          </cell>
          <cell r="D6758" t="str">
            <v>койтейнер м/в 565,22</v>
          </cell>
          <cell r="E6758">
            <v>2</v>
          </cell>
          <cell r="F6758">
            <v>1130.44</v>
          </cell>
          <cell r="G6758">
            <v>0</v>
          </cell>
          <cell r="H6758">
            <v>0</v>
          </cell>
          <cell r="I6758">
            <v>0</v>
          </cell>
          <cell r="J6758">
            <v>0</v>
          </cell>
          <cell r="K6758">
            <v>2</v>
          </cell>
          <cell r="L6758">
            <v>1130.44</v>
          </cell>
        </row>
        <row r="6759">
          <cell r="A6759">
            <v>1314050527</v>
          </cell>
          <cell r="B6759">
            <v>131405</v>
          </cell>
          <cell r="C6759" t="str">
            <v>Прочие материалы</v>
          </cell>
          <cell r="D6759" t="str">
            <v>колба коническая КН-3- 250-34 без шлифа, без делений</v>
          </cell>
          <cell r="E6759">
            <v>294</v>
          </cell>
          <cell r="F6759">
            <v>76282.64</v>
          </cell>
          <cell r="G6759">
            <v>0</v>
          </cell>
          <cell r="H6759">
            <v>0</v>
          </cell>
          <cell r="I6759">
            <v>0</v>
          </cell>
          <cell r="J6759">
            <v>0</v>
          </cell>
          <cell r="K6759">
            <v>294</v>
          </cell>
          <cell r="L6759">
            <v>76282.64</v>
          </cell>
        </row>
        <row r="6760">
          <cell r="A6760">
            <v>1314050529</v>
          </cell>
          <cell r="B6760">
            <v>131405</v>
          </cell>
          <cell r="C6760" t="str">
            <v>Прочие материалы</v>
          </cell>
          <cell r="D6760" t="str">
            <v>Колба мерная 1-100 ХС с меткой без пробки</v>
          </cell>
          <cell r="E6760">
            <v>180</v>
          </cell>
          <cell r="F6760">
            <v>48850.42</v>
          </cell>
          <cell r="G6760">
            <v>0</v>
          </cell>
          <cell r="H6760">
            <v>0</v>
          </cell>
          <cell r="I6760">
            <v>0</v>
          </cell>
          <cell r="J6760">
            <v>0</v>
          </cell>
          <cell r="K6760">
            <v>180</v>
          </cell>
          <cell r="L6760">
            <v>48850.42</v>
          </cell>
        </row>
        <row r="6761">
          <cell r="A6761">
            <v>1314050531</v>
          </cell>
          <cell r="B6761">
            <v>131405</v>
          </cell>
          <cell r="C6761" t="str">
            <v>Прочие материалы</v>
          </cell>
          <cell r="D6761" t="str">
            <v>Колба мерная 1-1000 ТС с меткой без пробки</v>
          </cell>
          <cell r="E6761">
            <v>50</v>
          </cell>
          <cell r="F6761">
            <v>25000</v>
          </cell>
          <cell r="G6761">
            <v>0</v>
          </cell>
          <cell r="H6761">
            <v>0</v>
          </cell>
          <cell r="I6761">
            <v>0</v>
          </cell>
          <cell r="J6761">
            <v>0</v>
          </cell>
          <cell r="K6761">
            <v>50</v>
          </cell>
          <cell r="L6761">
            <v>25000</v>
          </cell>
        </row>
        <row r="6762">
          <cell r="A6762">
            <v>1314050533</v>
          </cell>
          <cell r="B6762">
            <v>131405</v>
          </cell>
          <cell r="C6762" t="str">
            <v>Прочие материалы</v>
          </cell>
          <cell r="D6762" t="str">
            <v>Колба мерная 2-100 ХС с меткой и пластмассовой  пробкой ГОСТ 1770-74</v>
          </cell>
          <cell r="E6762">
            <v>305</v>
          </cell>
          <cell r="F6762">
            <v>98566.36</v>
          </cell>
          <cell r="G6762">
            <v>0</v>
          </cell>
          <cell r="H6762">
            <v>0</v>
          </cell>
          <cell r="I6762">
            <v>0</v>
          </cell>
          <cell r="J6762">
            <v>0</v>
          </cell>
          <cell r="K6762">
            <v>305</v>
          </cell>
          <cell r="L6762">
            <v>98566.36</v>
          </cell>
        </row>
        <row r="6763">
          <cell r="A6763">
            <v>1314050534</v>
          </cell>
          <cell r="B6763">
            <v>131405</v>
          </cell>
          <cell r="C6763" t="str">
            <v>Прочие материалы</v>
          </cell>
          <cell r="D6763" t="str">
            <v>Колба мерная 1-50 ХС с меткой без пробки</v>
          </cell>
          <cell r="E6763">
            <v>231</v>
          </cell>
          <cell r="F6763">
            <v>57750</v>
          </cell>
          <cell r="G6763">
            <v>0</v>
          </cell>
          <cell r="H6763">
            <v>0</v>
          </cell>
          <cell r="I6763">
            <v>0</v>
          </cell>
          <cell r="J6763">
            <v>0</v>
          </cell>
          <cell r="K6763">
            <v>231</v>
          </cell>
          <cell r="L6763">
            <v>57750</v>
          </cell>
        </row>
        <row r="6764">
          <cell r="A6764">
            <v>1314050537</v>
          </cell>
          <cell r="B6764">
            <v>131405</v>
          </cell>
          <cell r="C6764" t="str">
            <v>Прочие материалы</v>
          </cell>
          <cell r="D6764" t="str">
            <v>Колышки деревянные</v>
          </cell>
          <cell r="E6764">
            <v>2000</v>
          </cell>
          <cell r="F6764">
            <v>125000</v>
          </cell>
          <cell r="G6764">
            <v>0</v>
          </cell>
          <cell r="H6764">
            <v>0</v>
          </cell>
          <cell r="I6764">
            <v>0</v>
          </cell>
          <cell r="J6764">
            <v>0</v>
          </cell>
          <cell r="K6764">
            <v>2000</v>
          </cell>
          <cell r="L6764">
            <v>125000</v>
          </cell>
        </row>
        <row r="6765">
          <cell r="A6765">
            <v>1314050544</v>
          </cell>
          <cell r="B6765">
            <v>131405</v>
          </cell>
          <cell r="C6765" t="str">
            <v>Прочие материалы</v>
          </cell>
          <cell r="D6765" t="str">
            <v>Комплект с аккомулятором GLENCORE</v>
          </cell>
          <cell r="E6765">
            <v>5</v>
          </cell>
          <cell r="F6765">
            <v>13157.89</v>
          </cell>
          <cell r="G6765">
            <v>0</v>
          </cell>
          <cell r="H6765">
            <v>0</v>
          </cell>
          <cell r="I6765">
            <v>0</v>
          </cell>
          <cell r="J6765">
            <v>0</v>
          </cell>
          <cell r="K6765">
            <v>5</v>
          </cell>
          <cell r="L6765">
            <v>13157.89</v>
          </cell>
        </row>
        <row r="6766">
          <cell r="A6766">
            <v>1314050545</v>
          </cell>
          <cell r="B6766">
            <v>131405</v>
          </cell>
          <cell r="C6766" t="str">
            <v>Прочие материалы</v>
          </cell>
          <cell r="D6766" t="str">
            <v>Комплект штор</v>
          </cell>
          <cell r="E6766">
            <v>1</v>
          </cell>
          <cell r="F6766">
            <v>295131.58</v>
          </cell>
          <cell r="G6766">
            <v>0</v>
          </cell>
          <cell r="H6766">
            <v>0</v>
          </cell>
          <cell r="I6766">
            <v>0</v>
          </cell>
          <cell r="J6766">
            <v>0</v>
          </cell>
          <cell r="K6766">
            <v>1</v>
          </cell>
          <cell r="L6766">
            <v>295131.58</v>
          </cell>
        </row>
        <row r="6767">
          <cell r="A6767">
            <v>1314050555</v>
          </cell>
          <cell r="B6767">
            <v>131405</v>
          </cell>
          <cell r="C6767" t="str">
            <v>Прочие материалы</v>
          </cell>
          <cell r="D6767" t="str">
            <v>коробка к противогазу шт.652-17</v>
          </cell>
          <cell r="E6767">
            <v>70</v>
          </cell>
          <cell r="F6767">
            <v>45651.9</v>
          </cell>
          <cell r="G6767">
            <v>0</v>
          </cell>
          <cell r="H6767">
            <v>0</v>
          </cell>
          <cell r="I6767">
            <v>0</v>
          </cell>
          <cell r="J6767">
            <v>0</v>
          </cell>
          <cell r="K6767">
            <v>70</v>
          </cell>
          <cell r="L6767">
            <v>45651.9</v>
          </cell>
        </row>
        <row r="6768">
          <cell r="A6768">
            <v>1314050556</v>
          </cell>
          <cell r="B6768">
            <v>131405</v>
          </cell>
          <cell r="C6768" t="str">
            <v>Прочие материалы</v>
          </cell>
          <cell r="D6768" t="str">
            <v>Коробка фильтрующая</v>
          </cell>
          <cell r="E6768">
            <v>52</v>
          </cell>
          <cell r="F6768">
            <v>61043.48</v>
          </cell>
          <cell r="G6768">
            <v>0</v>
          </cell>
          <cell r="H6768">
            <v>0</v>
          </cell>
          <cell r="I6768">
            <v>0</v>
          </cell>
          <cell r="J6768">
            <v>0</v>
          </cell>
          <cell r="K6768">
            <v>52</v>
          </cell>
          <cell r="L6768">
            <v>61043.48</v>
          </cell>
        </row>
        <row r="6769">
          <cell r="A6769">
            <v>1314050562</v>
          </cell>
          <cell r="B6769">
            <v>131405</v>
          </cell>
          <cell r="C6769" t="str">
            <v>Прочие материалы</v>
          </cell>
          <cell r="D6769" t="str">
            <v>коса</v>
          </cell>
          <cell r="E6769">
            <v>1</v>
          </cell>
          <cell r="F6769">
            <v>1592.92</v>
          </cell>
          <cell r="G6769">
            <v>0</v>
          </cell>
          <cell r="H6769">
            <v>0</v>
          </cell>
          <cell r="I6769">
            <v>0</v>
          </cell>
          <cell r="J6769">
            <v>0</v>
          </cell>
          <cell r="K6769">
            <v>1</v>
          </cell>
          <cell r="L6769">
            <v>1592.92</v>
          </cell>
        </row>
        <row r="6770">
          <cell r="A6770">
            <v>1314050694</v>
          </cell>
          <cell r="B6770">
            <v>131405</v>
          </cell>
          <cell r="C6770" t="str">
            <v>Прочие материалы</v>
          </cell>
          <cell r="D6770" t="str">
            <v>кушетка медиц.</v>
          </cell>
          <cell r="E6770">
            <v>2</v>
          </cell>
          <cell r="F6770">
            <v>29000</v>
          </cell>
          <cell r="G6770">
            <v>0</v>
          </cell>
          <cell r="H6770">
            <v>0</v>
          </cell>
          <cell r="I6770">
            <v>0</v>
          </cell>
          <cell r="J6770">
            <v>0</v>
          </cell>
          <cell r="K6770">
            <v>2</v>
          </cell>
          <cell r="L6770">
            <v>29000</v>
          </cell>
        </row>
        <row r="6771">
          <cell r="A6771">
            <v>1314050697</v>
          </cell>
          <cell r="B6771">
            <v>131405</v>
          </cell>
          <cell r="C6771" t="str">
            <v>Прочие материалы</v>
          </cell>
          <cell r="D6771" t="str">
            <v>Лампа паяльная</v>
          </cell>
          <cell r="E6771">
            <v>54</v>
          </cell>
          <cell r="F6771">
            <v>123796.36</v>
          </cell>
          <cell r="G6771">
            <v>0</v>
          </cell>
          <cell r="H6771">
            <v>0</v>
          </cell>
          <cell r="I6771">
            <v>1</v>
          </cell>
          <cell r="J6771">
            <v>2226</v>
          </cell>
          <cell r="K6771">
            <v>53</v>
          </cell>
          <cell r="L6771">
            <v>121570.36</v>
          </cell>
        </row>
        <row r="6772">
          <cell r="A6772">
            <v>1314050704</v>
          </cell>
          <cell r="B6772">
            <v>131405</v>
          </cell>
          <cell r="C6772" t="str">
            <v>Прочие материалы</v>
          </cell>
          <cell r="D6772" t="str">
            <v>лапы</v>
          </cell>
          <cell r="E6772">
            <v>1</v>
          </cell>
          <cell r="F6772">
            <v>4500</v>
          </cell>
          <cell r="G6772">
            <v>0</v>
          </cell>
          <cell r="H6772">
            <v>0</v>
          </cell>
          <cell r="I6772">
            <v>0</v>
          </cell>
          <cell r="J6772">
            <v>0</v>
          </cell>
          <cell r="K6772">
            <v>1</v>
          </cell>
          <cell r="L6772">
            <v>4500</v>
          </cell>
        </row>
        <row r="6773">
          <cell r="A6773">
            <v>1314050708</v>
          </cell>
          <cell r="B6773">
            <v>131405</v>
          </cell>
          <cell r="C6773" t="str">
            <v>Прочие материалы</v>
          </cell>
          <cell r="D6773" t="str">
            <v>линейка 1000 мм</v>
          </cell>
          <cell r="E6773">
            <v>1</v>
          </cell>
          <cell r="F6773">
            <v>460.17</v>
          </cell>
          <cell r="G6773">
            <v>0</v>
          </cell>
          <cell r="H6773">
            <v>0</v>
          </cell>
          <cell r="I6773">
            <v>0</v>
          </cell>
          <cell r="J6773">
            <v>0</v>
          </cell>
          <cell r="K6773">
            <v>1</v>
          </cell>
          <cell r="L6773">
            <v>460.17</v>
          </cell>
        </row>
        <row r="6774">
          <cell r="A6774">
            <v>1314050734</v>
          </cell>
          <cell r="B6774">
            <v>131405</v>
          </cell>
          <cell r="C6774" t="str">
            <v>Прочие материалы</v>
          </cell>
          <cell r="D6774" t="str">
            <v>Лопата снегоуборочная</v>
          </cell>
          <cell r="E6774">
            <v>11</v>
          </cell>
          <cell r="F6774">
            <v>9378.1299999999992</v>
          </cell>
          <cell r="G6774">
            <v>0</v>
          </cell>
          <cell r="H6774">
            <v>0</v>
          </cell>
          <cell r="I6774">
            <v>6</v>
          </cell>
          <cell r="J6774">
            <v>4553.57</v>
          </cell>
          <cell r="K6774">
            <v>5</v>
          </cell>
          <cell r="L6774">
            <v>4824.5600000000004</v>
          </cell>
        </row>
        <row r="6775">
          <cell r="A6775">
            <v>1314050735</v>
          </cell>
          <cell r="B6775">
            <v>131405</v>
          </cell>
          <cell r="C6775" t="str">
            <v>Прочие материалы</v>
          </cell>
          <cell r="D6775" t="str">
            <v>Лопата совковая</v>
          </cell>
          <cell r="E6775">
            <v>245</v>
          </cell>
          <cell r="F6775">
            <v>130178.53</v>
          </cell>
          <cell r="G6775">
            <v>0</v>
          </cell>
          <cell r="H6775">
            <v>0</v>
          </cell>
          <cell r="I6775">
            <v>44</v>
          </cell>
          <cell r="J6775">
            <v>15247.36</v>
          </cell>
          <cell r="K6775">
            <v>201</v>
          </cell>
          <cell r="L6775">
            <v>114931.17</v>
          </cell>
        </row>
        <row r="6776">
          <cell r="A6776">
            <v>1314050742</v>
          </cell>
          <cell r="B6776">
            <v>131405</v>
          </cell>
          <cell r="C6776" t="str">
            <v>Прочие материалы</v>
          </cell>
          <cell r="D6776" t="str">
            <v>Лопата штыковая</v>
          </cell>
          <cell r="E6776">
            <v>138</v>
          </cell>
          <cell r="F6776">
            <v>52460.15</v>
          </cell>
          <cell r="G6776">
            <v>0</v>
          </cell>
          <cell r="H6776">
            <v>0</v>
          </cell>
          <cell r="I6776">
            <v>1</v>
          </cell>
          <cell r="J6776">
            <v>511.61</v>
          </cell>
          <cell r="K6776">
            <v>137</v>
          </cell>
          <cell r="L6776">
            <v>51948.54</v>
          </cell>
        </row>
        <row r="6777">
          <cell r="A6777">
            <v>1314050751</v>
          </cell>
          <cell r="B6777">
            <v>131405</v>
          </cell>
          <cell r="C6777" t="str">
            <v>Прочие материалы</v>
          </cell>
          <cell r="D6777" t="str">
            <v>люстра</v>
          </cell>
          <cell r="E6777">
            <v>2</v>
          </cell>
          <cell r="F6777">
            <v>45438.6</v>
          </cell>
          <cell r="G6777">
            <v>0</v>
          </cell>
          <cell r="H6777">
            <v>0</v>
          </cell>
          <cell r="I6777">
            <v>0</v>
          </cell>
          <cell r="J6777">
            <v>0</v>
          </cell>
          <cell r="K6777">
            <v>2</v>
          </cell>
          <cell r="L6777">
            <v>45438.6</v>
          </cell>
        </row>
        <row r="6778">
          <cell r="A6778">
            <v>1314050759</v>
          </cell>
          <cell r="B6778">
            <v>131405</v>
          </cell>
          <cell r="C6778" t="str">
            <v>Прочие материалы</v>
          </cell>
          <cell r="D6778" t="str">
            <v>МА ИАЦ-50-2004</v>
          </cell>
          <cell r="E6778">
            <v>1</v>
          </cell>
          <cell r="F6778">
            <v>17391.3</v>
          </cell>
          <cell r="G6778">
            <v>0</v>
          </cell>
          <cell r="H6778">
            <v>0</v>
          </cell>
          <cell r="I6778">
            <v>1</v>
          </cell>
          <cell r="J6778">
            <v>17391.3</v>
          </cell>
          <cell r="K6778">
            <v>0</v>
          </cell>
          <cell r="L6778">
            <v>0</v>
          </cell>
        </row>
        <row r="6779">
          <cell r="A6779">
            <v>1314050761</v>
          </cell>
          <cell r="B6779">
            <v>131405</v>
          </cell>
          <cell r="C6779" t="str">
            <v>Прочие материалы</v>
          </cell>
          <cell r="D6779" t="str">
            <v>Манометр 2011-49</v>
          </cell>
          <cell r="E6779">
            <v>3</v>
          </cell>
          <cell r="F6779">
            <v>6034.47</v>
          </cell>
          <cell r="G6779">
            <v>0</v>
          </cell>
          <cell r="H6779">
            <v>0</v>
          </cell>
          <cell r="I6779">
            <v>0</v>
          </cell>
          <cell r="J6779">
            <v>0</v>
          </cell>
          <cell r="K6779">
            <v>3</v>
          </cell>
          <cell r="L6779">
            <v>6034.47</v>
          </cell>
        </row>
        <row r="6780">
          <cell r="A6780">
            <v>1314050780</v>
          </cell>
          <cell r="B6780">
            <v>131405</v>
          </cell>
          <cell r="C6780" t="str">
            <v>Прочие материалы</v>
          </cell>
          <cell r="D6780" t="str">
            <v>маркеры для доски</v>
          </cell>
          <cell r="E6780">
            <v>1</v>
          </cell>
          <cell r="F6780">
            <v>89.29</v>
          </cell>
          <cell r="G6780">
            <v>0</v>
          </cell>
          <cell r="H6780">
            <v>0</v>
          </cell>
          <cell r="I6780">
            <v>0</v>
          </cell>
          <cell r="J6780">
            <v>0</v>
          </cell>
          <cell r="K6780">
            <v>1</v>
          </cell>
          <cell r="L6780">
            <v>89.29</v>
          </cell>
        </row>
        <row r="6781">
          <cell r="A6781">
            <v>1314050786</v>
          </cell>
          <cell r="B6781">
            <v>131405</v>
          </cell>
          <cell r="C6781" t="str">
            <v>Прочие материалы</v>
          </cell>
          <cell r="D6781" t="str">
            <v>матрац 1400-00</v>
          </cell>
          <cell r="E6781">
            <v>2</v>
          </cell>
          <cell r="F6781">
            <v>2800</v>
          </cell>
          <cell r="G6781">
            <v>0</v>
          </cell>
          <cell r="H6781">
            <v>0</v>
          </cell>
          <cell r="I6781">
            <v>0</v>
          </cell>
          <cell r="J6781">
            <v>0</v>
          </cell>
          <cell r="K6781">
            <v>2</v>
          </cell>
          <cell r="L6781">
            <v>2800</v>
          </cell>
        </row>
        <row r="6782">
          <cell r="A6782">
            <v>1314050788</v>
          </cell>
          <cell r="B6782">
            <v>131405</v>
          </cell>
          <cell r="C6782" t="str">
            <v>Прочие материалы</v>
          </cell>
          <cell r="D6782" t="str">
            <v>маты 5534,78</v>
          </cell>
          <cell r="E6782">
            <v>2</v>
          </cell>
          <cell r="F6782">
            <v>11069.56</v>
          </cell>
          <cell r="G6782">
            <v>0</v>
          </cell>
          <cell r="H6782">
            <v>0</v>
          </cell>
          <cell r="I6782">
            <v>0</v>
          </cell>
          <cell r="J6782">
            <v>0</v>
          </cell>
          <cell r="K6782">
            <v>2</v>
          </cell>
          <cell r="L6782">
            <v>11069.56</v>
          </cell>
        </row>
        <row r="6783">
          <cell r="A6783">
            <v>1314050802</v>
          </cell>
          <cell r="B6783">
            <v>131405</v>
          </cell>
          <cell r="C6783" t="str">
            <v>Прочие материалы</v>
          </cell>
          <cell r="D6783" t="str">
            <v>Метла с черенками</v>
          </cell>
          <cell r="E6783">
            <v>150</v>
          </cell>
          <cell r="F6783">
            <v>40178.57</v>
          </cell>
          <cell r="G6783">
            <v>0</v>
          </cell>
          <cell r="H6783">
            <v>0</v>
          </cell>
          <cell r="I6783">
            <v>150</v>
          </cell>
          <cell r="J6783">
            <v>40178.57</v>
          </cell>
          <cell r="K6783">
            <v>0</v>
          </cell>
          <cell r="L6783">
            <v>0</v>
          </cell>
        </row>
        <row r="6784">
          <cell r="A6784">
            <v>1314050811</v>
          </cell>
          <cell r="B6784">
            <v>131405</v>
          </cell>
          <cell r="C6784" t="str">
            <v>Прочие материалы</v>
          </cell>
          <cell r="D6784" t="str">
            <v>метла синтетическая круглая</v>
          </cell>
          <cell r="E6784">
            <v>16</v>
          </cell>
          <cell r="F6784">
            <v>4144.74</v>
          </cell>
          <cell r="G6784">
            <v>0</v>
          </cell>
          <cell r="H6784">
            <v>0</v>
          </cell>
          <cell r="I6784">
            <v>2</v>
          </cell>
          <cell r="J6784">
            <v>518.09</v>
          </cell>
          <cell r="K6784">
            <v>14</v>
          </cell>
          <cell r="L6784">
            <v>3626.65</v>
          </cell>
        </row>
        <row r="6785">
          <cell r="A6785">
            <v>1314050815</v>
          </cell>
          <cell r="B6785">
            <v>131405</v>
          </cell>
          <cell r="C6785" t="str">
            <v>Прочие материалы</v>
          </cell>
          <cell r="D6785" t="str">
            <v>мешалка стекляная</v>
          </cell>
          <cell r="E6785">
            <v>200</v>
          </cell>
          <cell r="F6785">
            <v>11304.35</v>
          </cell>
          <cell r="G6785">
            <v>0</v>
          </cell>
          <cell r="H6785">
            <v>0</v>
          </cell>
          <cell r="I6785">
            <v>0</v>
          </cell>
          <cell r="J6785">
            <v>0</v>
          </cell>
          <cell r="K6785">
            <v>200</v>
          </cell>
          <cell r="L6785">
            <v>11304.35</v>
          </cell>
        </row>
        <row r="6786">
          <cell r="A6786">
            <v>1314050817</v>
          </cell>
          <cell r="B6786">
            <v>131405</v>
          </cell>
          <cell r="C6786" t="str">
            <v>Прочие материалы</v>
          </cell>
          <cell r="D6786" t="str">
            <v>Мешки 55*105</v>
          </cell>
          <cell r="E6786">
            <v>985</v>
          </cell>
          <cell r="F6786">
            <v>29558.04</v>
          </cell>
          <cell r="G6786">
            <v>0</v>
          </cell>
          <cell r="H6786">
            <v>0</v>
          </cell>
          <cell r="I6786">
            <v>230</v>
          </cell>
          <cell r="J6786">
            <v>6838.19</v>
          </cell>
          <cell r="K6786">
            <v>755</v>
          </cell>
          <cell r="L6786">
            <v>22719.85</v>
          </cell>
        </row>
        <row r="6787">
          <cell r="A6787">
            <v>1314050821</v>
          </cell>
          <cell r="B6787">
            <v>131405</v>
          </cell>
          <cell r="C6787" t="str">
            <v>Прочие материалы</v>
          </cell>
          <cell r="D6787" t="str">
            <v>Мешки 50*80</v>
          </cell>
          <cell r="E6787">
            <v>10</v>
          </cell>
          <cell r="F6787">
            <v>353.98</v>
          </cell>
          <cell r="G6787">
            <v>0</v>
          </cell>
          <cell r="H6787">
            <v>0</v>
          </cell>
          <cell r="I6787">
            <v>0</v>
          </cell>
          <cell r="J6787">
            <v>0</v>
          </cell>
          <cell r="K6787">
            <v>10</v>
          </cell>
          <cell r="L6787">
            <v>353.98</v>
          </cell>
        </row>
        <row r="6788">
          <cell r="A6788">
            <v>1314050823</v>
          </cell>
          <cell r="B6788">
            <v>131405</v>
          </cell>
          <cell r="C6788" t="str">
            <v>Прочие материалы</v>
          </cell>
          <cell r="D6788" t="str">
            <v>Мешки для мусора</v>
          </cell>
          <cell r="E6788">
            <v>283</v>
          </cell>
          <cell r="F6788">
            <v>27245.22</v>
          </cell>
          <cell r="G6788">
            <v>14</v>
          </cell>
          <cell r="H6788">
            <v>2800</v>
          </cell>
          <cell r="I6788">
            <v>0</v>
          </cell>
          <cell r="J6788">
            <v>0</v>
          </cell>
          <cell r="K6788">
            <v>297</v>
          </cell>
          <cell r="L6788">
            <v>30045.22</v>
          </cell>
        </row>
        <row r="6789">
          <cell r="A6789">
            <v>1314050825</v>
          </cell>
          <cell r="B6789">
            <v>131405</v>
          </cell>
          <cell r="C6789" t="str">
            <v>Прочие материалы</v>
          </cell>
          <cell r="D6789" t="str">
            <v>мешок бокс.</v>
          </cell>
          <cell r="E6789">
            <v>1</v>
          </cell>
          <cell r="F6789">
            <v>35557.65</v>
          </cell>
          <cell r="G6789">
            <v>0</v>
          </cell>
          <cell r="H6789">
            <v>0</v>
          </cell>
          <cell r="I6789">
            <v>0</v>
          </cell>
          <cell r="J6789">
            <v>0</v>
          </cell>
          <cell r="K6789">
            <v>1</v>
          </cell>
          <cell r="L6789">
            <v>35557.65</v>
          </cell>
        </row>
        <row r="6790">
          <cell r="A6790">
            <v>1314050826</v>
          </cell>
          <cell r="B6790">
            <v>131405</v>
          </cell>
          <cell r="C6790" t="str">
            <v>Прочие материалы</v>
          </cell>
          <cell r="D6790" t="str">
            <v>Мешочки полиэтиленовые</v>
          </cell>
          <cell r="E6790">
            <v>4810</v>
          </cell>
          <cell r="F6790">
            <v>55055.13</v>
          </cell>
          <cell r="G6790">
            <v>0</v>
          </cell>
          <cell r="H6790">
            <v>0</v>
          </cell>
          <cell r="I6790">
            <v>250</v>
          </cell>
          <cell r="J6790">
            <v>2870.69</v>
          </cell>
          <cell r="K6790">
            <v>4560</v>
          </cell>
          <cell r="L6790">
            <v>52184.44</v>
          </cell>
        </row>
        <row r="6791">
          <cell r="A6791">
            <v>1314050831</v>
          </cell>
          <cell r="B6791">
            <v>131405</v>
          </cell>
          <cell r="C6791" t="str">
            <v>Прочие материалы</v>
          </cell>
          <cell r="D6791" t="str">
            <v>Мигалка</v>
          </cell>
          <cell r="E6791">
            <v>1</v>
          </cell>
          <cell r="F6791">
            <v>2800</v>
          </cell>
          <cell r="G6791">
            <v>0</v>
          </cell>
          <cell r="H6791">
            <v>0</v>
          </cell>
          <cell r="I6791">
            <v>0</v>
          </cell>
          <cell r="J6791">
            <v>0</v>
          </cell>
          <cell r="K6791">
            <v>1</v>
          </cell>
          <cell r="L6791">
            <v>2800</v>
          </cell>
        </row>
        <row r="6792">
          <cell r="A6792">
            <v>1314050966</v>
          </cell>
          <cell r="B6792">
            <v>131405</v>
          </cell>
          <cell r="C6792" t="str">
            <v>Прочие материалы</v>
          </cell>
          <cell r="D6792" t="str">
            <v>Набор шомпольный</v>
          </cell>
          <cell r="E6792">
            <v>1</v>
          </cell>
          <cell r="F6792">
            <v>1316.52</v>
          </cell>
          <cell r="G6792">
            <v>0</v>
          </cell>
          <cell r="H6792">
            <v>0</v>
          </cell>
          <cell r="I6792">
            <v>0</v>
          </cell>
          <cell r="J6792">
            <v>0</v>
          </cell>
          <cell r="K6792">
            <v>1</v>
          </cell>
          <cell r="L6792">
            <v>1316.52</v>
          </cell>
        </row>
        <row r="6793">
          <cell r="A6793">
            <v>1314050973</v>
          </cell>
          <cell r="B6793">
            <v>131405</v>
          </cell>
          <cell r="C6793" t="str">
            <v>Прочие материалы</v>
          </cell>
          <cell r="D6793" t="str">
            <v>навес-пара</v>
          </cell>
          <cell r="E6793">
            <v>3</v>
          </cell>
          <cell r="F6793">
            <v>447.37</v>
          </cell>
          <cell r="G6793">
            <v>0</v>
          </cell>
          <cell r="H6793">
            <v>0</v>
          </cell>
          <cell r="I6793">
            <v>0</v>
          </cell>
          <cell r="J6793">
            <v>0</v>
          </cell>
          <cell r="K6793">
            <v>3</v>
          </cell>
          <cell r="L6793">
            <v>447.37</v>
          </cell>
        </row>
        <row r="6794">
          <cell r="A6794">
            <v>1314050974</v>
          </cell>
          <cell r="B6794">
            <v>131405</v>
          </cell>
          <cell r="C6794" t="str">
            <v>Прочие материалы</v>
          </cell>
          <cell r="D6794" t="str">
            <v>Навесы</v>
          </cell>
          <cell r="E6794">
            <v>4</v>
          </cell>
          <cell r="F6794">
            <v>920.35</v>
          </cell>
          <cell r="G6794">
            <v>4</v>
          </cell>
          <cell r="H6794">
            <v>232.74</v>
          </cell>
          <cell r="I6794">
            <v>8</v>
          </cell>
          <cell r="J6794">
            <v>1153.0899999999999</v>
          </cell>
          <cell r="K6794">
            <v>0</v>
          </cell>
          <cell r="L6794">
            <v>0</v>
          </cell>
        </row>
        <row r="6795">
          <cell r="A6795">
            <v>1314050993</v>
          </cell>
          <cell r="B6795">
            <v>131405</v>
          </cell>
          <cell r="C6795" t="str">
            <v>Прочие материалы</v>
          </cell>
          <cell r="D6795" t="str">
            <v>напольный кулер YLR2-5X(16L)</v>
          </cell>
          <cell r="E6795">
            <v>1</v>
          </cell>
          <cell r="F6795">
            <v>4086.96</v>
          </cell>
          <cell r="G6795">
            <v>0</v>
          </cell>
          <cell r="H6795">
            <v>0</v>
          </cell>
          <cell r="I6795">
            <v>0</v>
          </cell>
          <cell r="J6795">
            <v>0</v>
          </cell>
          <cell r="K6795">
            <v>1</v>
          </cell>
          <cell r="L6795">
            <v>4086.96</v>
          </cell>
        </row>
        <row r="6796">
          <cell r="A6796">
            <v>1314050996</v>
          </cell>
          <cell r="B6796">
            <v>131405</v>
          </cell>
          <cell r="C6796" t="str">
            <v>Прочие материалы</v>
          </cell>
          <cell r="D6796" t="str">
            <v>напольный кулер с озон.кам.YLR2-5-X(16L)</v>
          </cell>
          <cell r="E6796">
            <v>1</v>
          </cell>
          <cell r="F6796">
            <v>11342.16</v>
          </cell>
          <cell r="G6796">
            <v>0</v>
          </cell>
          <cell r="H6796">
            <v>0</v>
          </cell>
          <cell r="I6796">
            <v>0</v>
          </cell>
          <cell r="J6796">
            <v>0</v>
          </cell>
          <cell r="K6796">
            <v>1</v>
          </cell>
          <cell r="L6796">
            <v>11342.16</v>
          </cell>
        </row>
        <row r="6797">
          <cell r="A6797">
            <v>1314051004</v>
          </cell>
          <cell r="B6797">
            <v>131405</v>
          </cell>
          <cell r="C6797" t="str">
            <v>Прочие материалы</v>
          </cell>
          <cell r="D6797" t="str">
            <v>нить капроновая</v>
          </cell>
          <cell r="E6797">
            <v>25</v>
          </cell>
          <cell r="F6797">
            <v>1250</v>
          </cell>
          <cell r="G6797">
            <v>6</v>
          </cell>
          <cell r="H6797">
            <v>16800</v>
          </cell>
          <cell r="I6797">
            <v>0</v>
          </cell>
          <cell r="J6797">
            <v>0</v>
          </cell>
          <cell r="K6797">
            <v>31</v>
          </cell>
          <cell r="L6797">
            <v>18050</v>
          </cell>
        </row>
        <row r="6798">
          <cell r="A6798">
            <v>1314051039</v>
          </cell>
          <cell r="B6798">
            <v>131405</v>
          </cell>
          <cell r="C6798" t="str">
            <v>Прочие материалы</v>
          </cell>
          <cell r="D6798" t="str">
            <v>носилки</v>
          </cell>
          <cell r="E6798">
            <v>11</v>
          </cell>
          <cell r="F6798">
            <v>23274.34</v>
          </cell>
          <cell r="G6798">
            <v>0</v>
          </cell>
          <cell r="H6798">
            <v>0</v>
          </cell>
          <cell r="I6798">
            <v>0</v>
          </cell>
          <cell r="J6798">
            <v>0</v>
          </cell>
          <cell r="K6798">
            <v>11</v>
          </cell>
          <cell r="L6798">
            <v>23274.34</v>
          </cell>
        </row>
        <row r="6799">
          <cell r="A6799">
            <v>1314051043</v>
          </cell>
          <cell r="B6799">
            <v>131405</v>
          </cell>
          <cell r="C6799" t="str">
            <v>Прочие материалы</v>
          </cell>
          <cell r="D6799" t="str">
            <v>Обогреватель</v>
          </cell>
          <cell r="E6799">
            <v>4</v>
          </cell>
          <cell r="F6799">
            <v>29734.52</v>
          </cell>
          <cell r="G6799">
            <v>0</v>
          </cell>
          <cell r="H6799">
            <v>0</v>
          </cell>
          <cell r="I6799">
            <v>0</v>
          </cell>
          <cell r="J6799">
            <v>0</v>
          </cell>
          <cell r="K6799">
            <v>4</v>
          </cell>
          <cell r="L6799">
            <v>29734.52</v>
          </cell>
        </row>
        <row r="6800">
          <cell r="A6800">
            <v>1314051049</v>
          </cell>
          <cell r="B6800">
            <v>131405</v>
          </cell>
          <cell r="C6800" t="str">
            <v>Прочие материалы</v>
          </cell>
          <cell r="D6800" t="str">
            <v>ОГНЕТУШИТЕЛИ</v>
          </cell>
          <cell r="E6800">
            <v>24</v>
          </cell>
          <cell r="F6800">
            <v>86656.28</v>
          </cell>
          <cell r="G6800">
            <v>0</v>
          </cell>
          <cell r="H6800">
            <v>0</v>
          </cell>
          <cell r="I6800">
            <v>0</v>
          </cell>
          <cell r="J6800">
            <v>0</v>
          </cell>
          <cell r="K6800">
            <v>24</v>
          </cell>
          <cell r="L6800">
            <v>86656.28</v>
          </cell>
        </row>
        <row r="6801">
          <cell r="A6801">
            <v>1314051053</v>
          </cell>
          <cell r="B6801">
            <v>131405</v>
          </cell>
          <cell r="C6801" t="str">
            <v>Прочие материалы</v>
          </cell>
          <cell r="D6801" t="str">
            <v>огнетушитель ОП-1</v>
          </cell>
          <cell r="E6801">
            <v>9</v>
          </cell>
          <cell r="F6801">
            <v>8437.5</v>
          </cell>
          <cell r="G6801">
            <v>0</v>
          </cell>
          <cell r="H6801">
            <v>0</v>
          </cell>
          <cell r="I6801">
            <v>0</v>
          </cell>
          <cell r="J6801">
            <v>0</v>
          </cell>
          <cell r="K6801">
            <v>9</v>
          </cell>
          <cell r="L6801">
            <v>8437.5</v>
          </cell>
        </row>
        <row r="6802">
          <cell r="A6802">
            <v>1314051054</v>
          </cell>
          <cell r="B6802">
            <v>131405</v>
          </cell>
          <cell r="C6802" t="str">
            <v>Прочие материалы</v>
          </cell>
          <cell r="D6802" t="str">
            <v>огнетушитель ОП-10</v>
          </cell>
          <cell r="E6802">
            <v>13</v>
          </cell>
          <cell r="F6802">
            <v>90335.64</v>
          </cell>
          <cell r="G6802">
            <v>0</v>
          </cell>
          <cell r="H6802">
            <v>0</v>
          </cell>
          <cell r="I6802">
            <v>0</v>
          </cell>
          <cell r="J6802">
            <v>0</v>
          </cell>
          <cell r="K6802">
            <v>13</v>
          </cell>
          <cell r="L6802">
            <v>90335.64</v>
          </cell>
        </row>
        <row r="6803">
          <cell r="A6803">
            <v>1314051056</v>
          </cell>
          <cell r="B6803">
            <v>131405</v>
          </cell>
          <cell r="C6803" t="str">
            <v>Прочие материалы</v>
          </cell>
          <cell r="D6803" t="str">
            <v>огнетушитель ОП-2 2500-00</v>
          </cell>
          <cell r="E6803">
            <v>4</v>
          </cell>
          <cell r="F6803">
            <v>12550</v>
          </cell>
          <cell r="G6803">
            <v>0</v>
          </cell>
          <cell r="H6803">
            <v>0</v>
          </cell>
          <cell r="I6803">
            <v>3</v>
          </cell>
          <cell r="J6803">
            <v>10050</v>
          </cell>
          <cell r="K6803">
            <v>1</v>
          </cell>
          <cell r="L6803">
            <v>2500</v>
          </cell>
        </row>
        <row r="6804">
          <cell r="A6804">
            <v>1314051057</v>
          </cell>
          <cell r="B6804">
            <v>131405</v>
          </cell>
          <cell r="C6804" t="str">
            <v>Прочие материалы</v>
          </cell>
          <cell r="D6804" t="str">
            <v>Огнетушитель ОУ-10</v>
          </cell>
          <cell r="E6804">
            <v>8</v>
          </cell>
          <cell r="F6804">
            <v>88000</v>
          </cell>
          <cell r="G6804">
            <v>0</v>
          </cell>
          <cell r="H6804">
            <v>0</v>
          </cell>
          <cell r="I6804">
            <v>0</v>
          </cell>
          <cell r="J6804">
            <v>0</v>
          </cell>
          <cell r="K6804">
            <v>8</v>
          </cell>
          <cell r="L6804">
            <v>88000</v>
          </cell>
        </row>
        <row r="6805">
          <cell r="A6805">
            <v>1314051058</v>
          </cell>
          <cell r="B6805">
            <v>131405</v>
          </cell>
          <cell r="C6805" t="str">
            <v>Прочие материалы</v>
          </cell>
          <cell r="D6805" t="str">
            <v>Огнетушитель ОУ-2</v>
          </cell>
          <cell r="E6805">
            <v>10</v>
          </cell>
          <cell r="F6805">
            <v>48900</v>
          </cell>
          <cell r="G6805">
            <v>0</v>
          </cell>
          <cell r="H6805">
            <v>0</v>
          </cell>
          <cell r="I6805">
            <v>0</v>
          </cell>
          <cell r="J6805">
            <v>0</v>
          </cell>
          <cell r="K6805">
            <v>10</v>
          </cell>
          <cell r="L6805">
            <v>48900</v>
          </cell>
        </row>
        <row r="6806">
          <cell r="A6806">
            <v>1314051062</v>
          </cell>
          <cell r="B6806">
            <v>131405</v>
          </cell>
          <cell r="C6806" t="str">
            <v>Прочие материалы</v>
          </cell>
          <cell r="D6806" t="str">
            <v>Огнетушитель ОУ-5</v>
          </cell>
          <cell r="E6806">
            <v>9</v>
          </cell>
          <cell r="F6806">
            <v>44550</v>
          </cell>
          <cell r="G6806">
            <v>0</v>
          </cell>
          <cell r="H6806">
            <v>0</v>
          </cell>
          <cell r="I6806">
            <v>0</v>
          </cell>
          <cell r="J6806">
            <v>0</v>
          </cell>
          <cell r="K6806">
            <v>9</v>
          </cell>
          <cell r="L6806">
            <v>44550</v>
          </cell>
        </row>
        <row r="6807">
          <cell r="A6807">
            <v>1314051080</v>
          </cell>
          <cell r="B6807">
            <v>131405</v>
          </cell>
          <cell r="C6807" t="str">
            <v>Прочие материалы</v>
          </cell>
          <cell r="D6807" t="str">
            <v>Отводы п/этиленновые D 160х9,1 мм.</v>
          </cell>
          <cell r="E6807">
            <v>25</v>
          </cell>
          <cell r="F6807">
            <v>82000</v>
          </cell>
          <cell r="G6807">
            <v>0</v>
          </cell>
          <cell r="H6807">
            <v>0</v>
          </cell>
          <cell r="I6807">
            <v>0</v>
          </cell>
          <cell r="J6807">
            <v>0</v>
          </cell>
          <cell r="K6807">
            <v>25</v>
          </cell>
          <cell r="L6807">
            <v>82000</v>
          </cell>
        </row>
        <row r="6808">
          <cell r="A6808">
            <v>1314051094</v>
          </cell>
          <cell r="B6808">
            <v>131405</v>
          </cell>
          <cell r="C6808" t="str">
            <v>Прочие материалы</v>
          </cell>
          <cell r="D6808" t="str">
            <v>пакеты</v>
          </cell>
          <cell r="E6808">
            <v>70</v>
          </cell>
          <cell r="F6808">
            <v>1330.97</v>
          </cell>
          <cell r="G6808">
            <v>8</v>
          </cell>
          <cell r="H6808">
            <v>1290</v>
          </cell>
          <cell r="I6808">
            <v>3</v>
          </cell>
          <cell r="J6808">
            <v>540</v>
          </cell>
          <cell r="K6808">
            <v>75</v>
          </cell>
          <cell r="L6808">
            <v>2080.9699999999998</v>
          </cell>
        </row>
        <row r="6809">
          <cell r="A6809">
            <v>1314051095</v>
          </cell>
          <cell r="B6809">
            <v>131405</v>
          </cell>
          <cell r="C6809" t="str">
            <v>Прочие материалы</v>
          </cell>
          <cell r="D6809" t="str">
            <v>пакеты полиэтиленовые</v>
          </cell>
          <cell r="E6809">
            <v>120</v>
          </cell>
          <cell r="F6809">
            <v>4320</v>
          </cell>
          <cell r="G6809">
            <v>0</v>
          </cell>
          <cell r="H6809">
            <v>0</v>
          </cell>
          <cell r="I6809">
            <v>0</v>
          </cell>
          <cell r="J6809">
            <v>0</v>
          </cell>
          <cell r="K6809">
            <v>120</v>
          </cell>
          <cell r="L6809">
            <v>4320</v>
          </cell>
        </row>
        <row r="6810">
          <cell r="A6810">
            <v>1314051097</v>
          </cell>
          <cell r="B6810">
            <v>131405</v>
          </cell>
          <cell r="C6810" t="str">
            <v>Прочие материалы</v>
          </cell>
          <cell r="D6810" t="str">
            <v>пакеты черные</v>
          </cell>
          <cell r="E6810">
            <v>2</v>
          </cell>
          <cell r="F6810">
            <v>123.89</v>
          </cell>
          <cell r="G6810">
            <v>0</v>
          </cell>
          <cell r="H6810">
            <v>0</v>
          </cell>
          <cell r="I6810">
            <v>0</v>
          </cell>
          <cell r="J6810">
            <v>0</v>
          </cell>
          <cell r="K6810">
            <v>2</v>
          </cell>
          <cell r="L6810">
            <v>123.89</v>
          </cell>
        </row>
        <row r="6811">
          <cell r="A6811">
            <v>1314051098</v>
          </cell>
          <cell r="B6811">
            <v>131405</v>
          </cell>
          <cell r="C6811" t="str">
            <v>Прочие материалы</v>
          </cell>
          <cell r="D6811" t="str">
            <v>палка резиновая шт.1025,22</v>
          </cell>
          <cell r="E6811">
            <v>15</v>
          </cell>
          <cell r="F6811">
            <v>15378.3</v>
          </cell>
          <cell r="G6811">
            <v>0</v>
          </cell>
          <cell r="H6811">
            <v>0</v>
          </cell>
          <cell r="I6811">
            <v>0</v>
          </cell>
          <cell r="J6811">
            <v>0</v>
          </cell>
          <cell r="K6811">
            <v>15</v>
          </cell>
          <cell r="L6811">
            <v>15378.3</v>
          </cell>
        </row>
        <row r="6812">
          <cell r="A6812">
            <v>1314051109</v>
          </cell>
          <cell r="B6812">
            <v>131405</v>
          </cell>
          <cell r="C6812" t="str">
            <v>Прочие материалы</v>
          </cell>
          <cell r="D6812" t="str">
            <v>патрон запасной шт.191-30</v>
          </cell>
          <cell r="E6812">
            <v>160</v>
          </cell>
          <cell r="F6812">
            <v>30608</v>
          </cell>
          <cell r="G6812">
            <v>0</v>
          </cell>
          <cell r="H6812">
            <v>0</v>
          </cell>
          <cell r="I6812">
            <v>0</v>
          </cell>
          <cell r="J6812">
            <v>0</v>
          </cell>
          <cell r="K6812">
            <v>160</v>
          </cell>
          <cell r="L6812">
            <v>30608</v>
          </cell>
        </row>
        <row r="6813">
          <cell r="A6813">
            <v>1314051110</v>
          </cell>
          <cell r="B6813">
            <v>131405</v>
          </cell>
          <cell r="C6813" t="str">
            <v>Прочие материалы</v>
          </cell>
          <cell r="D6813" t="str">
            <v>Патрон к респиратору шт.360-00</v>
          </cell>
          <cell r="E6813">
            <v>60</v>
          </cell>
          <cell r="F6813">
            <v>21600</v>
          </cell>
          <cell r="G6813">
            <v>0</v>
          </cell>
          <cell r="H6813">
            <v>0</v>
          </cell>
          <cell r="I6813">
            <v>0</v>
          </cell>
          <cell r="J6813">
            <v>0</v>
          </cell>
          <cell r="K6813">
            <v>60</v>
          </cell>
          <cell r="L6813">
            <v>21600</v>
          </cell>
        </row>
        <row r="6814">
          <cell r="A6814">
            <v>1314051112</v>
          </cell>
          <cell r="B6814">
            <v>131405</v>
          </cell>
          <cell r="C6814" t="str">
            <v>Прочие материалы</v>
          </cell>
          <cell r="D6814" t="str">
            <v>патрон монтажный д3</v>
          </cell>
          <cell r="E6814">
            <v>600</v>
          </cell>
          <cell r="F6814">
            <v>4736.84</v>
          </cell>
          <cell r="G6814">
            <v>0</v>
          </cell>
          <cell r="H6814">
            <v>0</v>
          </cell>
          <cell r="I6814">
            <v>0</v>
          </cell>
          <cell r="J6814">
            <v>0</v>
          </cell>
          <cell r="K6814">
            <v>600</v>
          </cell>
          <cell r="L6814">
            <v>4736.84</v>
          </cell>
        </row>
        <row r="6815">
          <cell r="A6815">
            <v>1314051113</v>
          </cell>
          <cell r="B6815">
            <v>131405</v>
          </cell>
          <cell r="C6815" t="str">
            <v>Прочие материалы</v>
          </cell>
          <cell r="D6815" t="str">
            <v>патрон монтажный д4</v>
          </cell>
          <cell r="E6815">
            <v>2100</v>
          </cell>
          <cell r="F6815">
            <v>18488.59</v>
          </cell>
          <cell r="G6815">
            <v>200</v>
          </cell>
          <cell r="H6815">
            <v>1785.71</v>
          </cell>
          <cell r="I6815">
            <v>0</v>
          </cell>
          <cell r="J6815">
            <v>0</v>
          </cell>
          <cell r="K6815">
            <v>2300</v>
          </cell>
          <cell r="L6815">
            <v>20274.3</v>
          </cell>
        </row>
        <row r="6816">
          <cell r="A6816">
            <v>1314051115</v>
          </cell>
          <cell r="B6816">
            <v>131405</v>
          </cell>
          <cell r="C6816" t="str">
            <v>Прочие материалы</v>
          </cell>
          <cell r="D6816" t="str">
            <v>патрон монтажный д5</v>
          </cell>
          <cell r="E6816">
            <v>800</v>
          </cell>
          <cell r="F6816">
            <v>6315.79</v>
          </cell>
          <cell r="G6816">
            <v>0</v>
          </cell>
          <cell r="H6816">
            <v>0</v>
          </cell>
          <cell r="I6816">
            <v>0</v>
          </cell>
          <cell r="J6816">
            <v>0</v>
          </cell>
          <cell r="K6816">
            <v>800</v>
          </cell>
          <cell r="L6816">
            <v>6315.79</v>
          </cell>
        </row>
        <row r="6817">
          <cell r="A6817">
            <v>1314051116</v>
          </cell>
          <cell r="B6817">
            <v>131405</v>
          </cell>
          <cell r="C6817" t="str">
            <v>Прочие материалы</v>
          </cell>
          <cell r="D6817" t="str">
            <v>ПАТРОН РПТ 209-00</v>
          </cell>
          <cell r="E6817">
            <v>330</v>
          </cell>
          <cell r="F6817">
            <v>68970</v>
          </cell>
          <cell r="G6817">
            <v>0</v>
          </cell>
          <cell r="H6817">
            <v>0</v>
          </cell>
          <cell r="I6817">
            <v>0</v>
          </cell>
          <cell r="J6817">
            <v>0</v>
          </cell>
          <cell r="K6817">
            <v>330</v>
          </cell>
          <cell r="L6817">
            <v>68970</v>
          </cell>
        </row>
        <row r="6818">
          <cell r="A6818">
            <v>1314051118</v>
          </cell>
          <cell r="B6818">
            <v>131405</v>
          </cell>
          <cell r="C6818" t="str">
            <v>Прочие материалы</v>
          </cell>
          <cell r="D6818" t="str">
            <v>Патрон сверлильный ПС</v>
          </cell>
          <cell r="E6818">
            <v>1</v>
          </cell>
          <cell r="F6818">
            <v>1140.3499999999999</v>
          </cell>
          <cell r="G6818">
            <v>0</v>
          </cell>
          <cell r="H6818">
            <v>0</v>
          </cell>
          <cell r="I6818">
            <v>0</v>
          </cell>
          <cell r="J6818">
            <v>0</v>
          </cell>
          <cell r="K6818">
            <v>1</v>
          </cell>
          <cell r="L6818">
            <v>1140.3499999999999</v>
          </cell>
        </row>
        <row r="6819">
          <cell r="A6819">
            <v>1314051120</v>
          </cell>
          <cell r="B6819">
            <v>131405</v>
          </cell>
          <cell r="C6819" t="str">
            <v>Прочие материалы</v>
          </cell>
          <cell r="D6819" t="str">
            <v>Патроны к "удар"</v>
          </cell>
          <cell r="E6819">
            <v>44</v>
          </cell>
          <cell r="F6819">
            <v>11095.48</v>
          </cell>
          <cell r="G6819">
            <v>0</v>
          </cell>
          <cell r="H6819">
            <v>0</v>
          </cell>
          <cell r="I6819">
            <v>0</v>
          </cell>
          <cell r="J6819">
            <v>0</v>
          </cell>
          <cell r="K6819">
            <v>44</v>
          </cell>
          <cell r="L6819">
            <v>11095.48</v>
          </cell>
        </row>
        <row r="6820">
          <cell r="A6820">
            <v>1314051121</v>
          </cell>
          <cell r="B6820">
            <v>131405</v>
          </cell>
          <cell r="C6820" t="str">
            <v>Прочие материалы</v>
          </cell>
          <cell r="D6820" t="str">
            <v>Патроны 12 кал др 7</v>
          </cell>
          <cell r="E6820">
            <v>15</v>
          </cell>
          <cell r="F6820">
            <v>425.11</v>
          </cell>
          <cell r="G6820">
            <v>0</v>
          </cell>
          <cell r="H6820">
            <v>0</v>
          </cell>
          <cell r="I6820">
            <v>0</v>
          </cell>
          <cell r="J6820">
            <v>0</v>
          </cell>
          <cell r="K6820">
            <v>15</v>
          </cell>
          <cell r="L6820">
            <v>425.11</v>
          </cell>
        </row>
        <row r="6821">
          <cell r="A6821">
            <v>1314051123</v>
          </cell>
          <cell r="B6821">
            <v>131405</v>
          </cell>
          <cell r="C6821" t="str">
            <v>Прочие материалы</v>
          </cell>
          <cell r="D6821" t="str">
            <v>Патроны 410 кал др 6</v>
          </cell>
          <cell r="E6821">
            <v>55</v>
          </cell>
          <cell r="F6821">
            <v>8343.48</v>
          </cell>
          <cell r="G6821">
            <v>0</v>
          </cell>
          <cell r="H6821">
            <v>0</v>
          </cell>
          <cell r="I6821">
            <v>0</v>
          </cell>
          <cell r="J6821">
            <v>0</v>
          </cell>
          <cell r="K6821">
            <v>55</v>
          </cell>
          <cell r="L6821">
            <v>8343.48</v>
          </cell>
        </row>
        <row r="6822">
          <cell r="A6822">
            <v>1314051124</v>
          </cell>
          <cell r="B6822">
            <v>131405</v>
          </cell>
          <cell r="C6822" t="str">
            <v>Прочие материалы</v>
          </cell>
          <cell r="D6822" t="str">
            <v>Патроны 8 мм рев. др номер 7</v>
          </cell>
          <cell r="E6822">
            <v>25</v>
          </cell>
          <cell r="F6822">
            <v>3347.82</v>
          </cell>
          <cell r="G6822">
            <v>0</v>
          </cell>
          <cell r="H6822">
            <v>0</v>
          </cell>
          <cell r="I6822">
            <v>0</v>
          </cell>
          <cell r="J6822">
            <v>0</v>
          </cell>
          <cell r="K6822">
            <v>25</v>
          </cell>
          <cell r="L6822">
            <v>3347.82</v>
          </cell>
        </row>
        <row r="6823">
          <cell r="A6823">
            <v>1314051136</v>
          </cell>
          <cell r="B6823">
            <v>131405</v>
          </cell>
          <cell r="C6823" t="str">
            <v>Прочие материалы</v>
          </cell>
          <cell r="D6823" t="str">
            <v>переходник</v>
          </cell>
          <cell r="E6823">
            <v>2</v>
          </cell>
          <cell r="F6823">
            <v>490.12</v>
          </cell>
          <cell r="G6823">
            <v>0</v>
          </cell>
          <cell r="H6823">
            <v>0</v>
          </cell>
          <cell r="I6823">
            <v>2</v>
          </cell>
          <cell r="J6823">
            <v>490.12</v>
          </cell>
          <cell r="K6823">
            <v>0</v>
          </cell>
          <cell r="L6823">
            <v>0</v>
          </cell>
        </row>
        <row r="6824">
          <cell r="A6824">
            <v>1314051143</v>
          </cell>
          <cell r="B6824">
            <v>131405</v>
          </cell>
          <cell r="C6824" t="str">
            <v>Прочие материалы</v>
          </cell>
          <cell r="D6824" t="str">
            <v>Перчатка боксерская</v>
          </cell>
          <cell r="E6824">
            <v>2</v>
          </cell>
          <cell r="F6824">
            <v>7500</v>
          </cell>
          <cell r="G6824">
            <v>0</v>
          </cell>
          <cell r="H6824">
            <v>0</v>
          </cell>
          <cell r="I6824">
            <v>0</v>
          </cell>
          <cell r="J6824">
            <v>0</v>
          </cell>
          <cell r="K6824">
            <v>2</v>
          </cell>
          <cell r="L6824">
            <v>7500</v>
          </cell>
        </row>
        <row r="6825">
          <cell r="A6825">
            <v>1314051173</v>
          </cell>
          <cell r="B6825">
            <v>131405</v>
          </cell>
          <cell r="C6825" t="str">
            <v>Прочие материалы</v>
          </cell>
          <cell r="D6825" t="str">
            <v>ПЕЧЬ МЕДЕО N 1012</v>
          </cell>
          <cell r="E6825">
            <v>1</v>
          </cell>
          <cell r="F6825">
            <v>13.48</v>
          </cell>
          <cell r="G6825">
            <v>0</v>
          </cell>
          <cell r="H6825">
            <v>0</v>
          </cell>
          <cell r="I6825">
            <v>0</v>
          </cell>
          <cell r="J6825">
            <v>0</v>
          </cell>
          <cell r="K6825">
            <v>1</v>
          </cell>
          <cell r="L6825">
            <v>13.48</v>
          </cell>
        </row>
        <row r="6826">
          <cell r="A6826">
            <v>1314051175</v>
          </cell>
          <cell r="B6826">
            <v>131405</v>
          </cell>
          <cell r="C6826" t="str">
            <v>Прочие материалы</v>
          </cell>
          <cell r="D6826" t="str">
            <v>ПЕЧЬ ОГОНЕК N 2625</v>
          </cell>
          <cell r="E6826">
            <v>2</v>
          </cell>
          <cell r="F6826">
            <v>11333.34</v>
          </cell>
          <cell r="G6826">
            <v>0</v>
          </cell>
          <cell r="H6826">
            <v>0</v>
          </cell>
          <cell r="I6826">
            <v>0</v>
          </cell>
          <cell r="J6826">
            <v>0</v>
          </cell>
          <cell r="K6826">
            <v>2</v>
          </cell>
          <cell r="L6826">
            <v>11333.34</v>
          </cell>
        </row>
        <row r="6827">
          <cell r="A6827">
            <v>1314051177</v>
          </cell>
          <cell r="B6827">
            <v>131405</v>
          </cell>
          <cell r="C6827" t="str">
            <v>Прочие материалы</v>
          </cell>
          <cell r="D6827" t="str">
            <v>ПЕЧЬ СНОЛ N 1011</v>
          </cell>
          <cell r="E6827">
            <v>2</v>
          </cell>
          <cell r="F6827">
            <v>0.84</v>
          </cell>
          <cell r="G6827">
            <v>0</v>
          </cell>
          <cell r="H6827">
            <v>0</v>
          </cell>
          <cell r="I6827">
            <v>0</v>
          </cell>
          <cell r="J6827">
            <v>0</v>
          </cell>
          <cell r="K6827">
            <v>2</v>
          </cell>
          <cell r="L6827">
            <v>0.84</v>
          </cell>
        </row>
        <row r="6828">
          <cell r="A6828">
            <v>1314051178</v>
          </cell>
          <cell r="B6828">
            <v>131405</v>
          </cell>
          <cell r="C6828" t="str">
            <v>Прочие материалы</v>
          </cell>
          <cell r="D6828" t="str">
            <v>Печь эл.стол. N1960 шт.30000-18</v>
          </cell>
          <cell r="E6828">
            <v>1</v>
          </cell>
          <cell r="F6828">
            <v>30000.18</v>
          </cell>
          <cell r="G6828">
            <v>0</v>
          </cell>
          <cell r="H6828">
            <v>0</v>
          </cell>
          <cell r="I6828">
            <v>0</v>
          </cell>
          <cell r="J6828">
            <v>0</v>
          </cell>
          <cell r="K6828">
            <v>1</v>
          </cell>
          <cell r="L6828">
            <v>30000.18</v>
          </cell>
        </row>
        <row r="6829">
          <cell r="A6829">
            <v>1314051200</v>
          </cell>
          <cell r="B6829">
            <v>131405</v>
          </cell>
          <cell r="C6829" t="str">
            <v>Прочие материалы</v>
          </cell>
          <cell r="D6829" t="str">
            <v>плечики шт.</v>
          </cell>
          <cell r="E6829">
            <v>0</v>
          </cell>
          <cell r="F6829">
            <v>0</v>
          </cell>
          <cell r="G6829">
            <v>180</v>
          </cell>
          <cell r="H6829">
            <v>23850</v>
          </cell>
          <cell r="I6829">
            <v>150</v>
          </cell>
          <cell r="J6829">
            <v>20250</v>
          </cell>
          <cell r="K6829">
            <v>30</v>
          </cell>
          <cell r="L6829">
            <v>3600</v>
          </cell>
        </row>
        <row r="6830">
          <cell r="A6830">
            <v>1314051202</v>
          </cell>
          <cell r="B6830">
            <v>131405</v>
          </cell>
          <cell r="C6830" t="str">
            <v>Прочие материалы</v>
          </cell>
          <cell r="D6830" t="str">
            <v>ПЛИТА ГАЗ,2-Х КОМ, N 2746</v>
          </cell>
          <cell r="E6830">
            <v>1</v>
          </cell>
          <cell r="F6830">
            <v>4167</v>
          </cell>
          <cell r="G6830">
            <v>0</v>
          </cell>
          <cell r="H6830">
            <v>0</v>
          </cell>
          <cell r="I6830">
            <v>0</v>
          </cell>
          <cell r="J6830">
            <v>0</v>
          </cell>
          <cell r="K6830">
            <v>1</v>
          </cell>
          <cell r="L6830">
            <v>4167</v>
          </cell>
        </row>
        <row r="6831">
          <cell r="A6831">
            <v>1314051205</v>
          </cell>
          <cell r="B6831">
            <v>131405</v>
          </cell>
          <cell r="C6831" t="str">
            <v>Прочие материалы</v>
          </cell>
          <cell r="D6831" t="str">
            <v>Пломбир</v>
          </cell>
          <cell r="E6831">
            <v>2</v>
          </cell>
          <cell r="F6831">
            <v>4107.1400000000003</v>
          </cell>
          <cell r="G6831">
            <v>0</v>
          </cell>
          <cell r="H6831">
            <v>0</v>
          </cell>
          <cell r="I6831">
            <v>0</v>
          </cell>
          <cell r="J6831">
            <v>0</v>
          </cell>
          <cell r="K6831">
            <v>2</v>
          </cell>
          <cell r="L6831">
            <v>4107.1400000000003</v>
          </cell>
        </row>
        <row r="6832">
          <cell r="A6832">
            <v>1314051217</v>
          </cell>
          <cell r="B6832">
            <v>131405</v>
          </cell>
          <cell r="C6832" t="str">
            <v>Прочие материалы</v>
          </cell>
          <cell r="D6832" t="str">
            <v>ПОДДОН ДЛЯ ДУША 7758-62</v>
          </cell>
          <cell r="E6832">
            <v>2</v>
          </cell>
          <cell r="F6832">
            <v>15517.24</v>
          </cell>
          <cell r="G6832">
            <v>0</v>
          </cell>
          <cell r="H6832">
            <v>0</v>
          </cell>
          <cell r="I6832">
            <v>0</v>
          </cell>
          <cell r="J6832">
            <v>0</v>
          </cell>
          <cell r="K6832">
            <v>2</v>
          </cell>
          <cell r="L6832">
            <v>15517.24</v>
          </cell>
        </row>
        <row r="6833">
          <cell r="A6833">
            <v>1314051238</v>
          </cell>
          <cell r="B6833">
            <v>131405</v>
          </cell>
          <cell r="C6833" t="str">
            <v>Прочие материалы</v>
          </cell>
          <cell r="D6833" t="str">
            <v>Пожарный рукав</v>
          </cell>
          <cell r="E6833">
            <v>3</v>
          </cell>
          <cell r="F6833">
            <v>20869.560000000001</v>
          </cell>
          <cell r="G6833">
            <v>0</v>
          </cell>
          <cell r="H6833">
            <v>0</v>
          </cell>
          <cell r="I6833">
            <v>0</v>
          </cell>
          <cell r="J6833">
            <v>0</v>
          </cell>
          <cell r="K6833">
            <v>3</v>
          </cell>
          <cell r="L6833">
            <v>20869.560000000001</v>
          </cell>
        </row>
        <row r="6834">
          <cell r="A6834">
            <v>1314051247</v>
          </cell>
          <cell r="B6834">
            <v>131405</v>
          </cell>
          <cell r="C6834" t="str">
            <v>Прочие материалы</v>
          </cell>
          <cell r="D6834" t="str">
            <v>полотенце</v>
          </cell>
          <cell r="E6834">
            <v>1</v>
          </cell>
          <cell r="F6834">
            <v>7000</v>
          </cell>
          <cell r="G6834">
            <v>10</v>
          </cell>
          <cell r="H6834">
            <v>1200</v>
          </cell>
          <cell r="I6834">
            <v>0</v>
          </cell>
          <cell r="J6834">
            <v>0</v>
          </cell>
          <cell r="K6834">
            <v>11</v>
          </cell>
          <cell r="L6834">
            <v>8200</v>
          </cell>
        </row>
        <row r="6835">
          <cell r="A6835">
            <v>1314051250</v>
          </cell>
          <cell r="B6835">
            <v>131405</v>
          </cell>
          <cell r="C6835" t="str">
            <v>Прочие материалы</v>
          </cell>
          <cell r="D6835" t="str">
            <v>полотенце кухонное</v>
          </cell>
          <cell r="E6835">
            <v>0</v>
          </cell>
          <cell r="F6835">
            <v>0</v>
          </cell>
          <cell r="G6835">
            <v>10</v>
          </cell>
          <cell r="H6835">
            <v>1500</v>
          </cell>
          <cell r="I6835">
            <v>0</v>
          </cell>
          <cell r="J6835">
            <v>0</v>
          </cell>
          <cell r="K6835">
            <v>10</v>
          </cell>
          <cell r="L6835">
            <v>1500</v>
          </cell>
        </row>
        <row r="6836">
          <cell r="A6836">
            <v>1314051251</v>
          </cell>
          <cell r="B6836">
            <v>131405</v>
          </cell>
          <cell r="C6836" t="str">
            <v>Прочие материалы</v>
          </cell>
          <cell r="D6836" t="str">
            <v>полотенце банное</v>
          </cell>
          <cell r="E6836">
            <v>1</v>
          </cell>
          <cell r="F6836">
            <v>5486.73</v>
          </cell>
          <cell r="G6836">
            <v>20</v>
          </cell>
          <cell r="H6836">
            <v>15000</v>
          </cell>
          <cell r="I6836">
            <v>0</v>
          </cell>
          <cell r="J6836">
            <v>0</v>
          </cell>
          <cell r="K6836">
            <v>21</v>
          </cell>
          <cell r="L6836">
            <v>20486.73</v>
          </cell>
        </row>
        <row r="6837">
          <cell r="A6837">
            <v>1314051253</v>
          </cell>
          <cell r="B6837">
            <v>131405</v>
          </cell>
          <cell r="C6837" t="str">
            <v>Прочие материалы</v>
          </cell>
          <cell r="D6837" t="str">
            <v>полотенце мален.белое</v>
          </cell>
          <cell r="E6837">
            <v>0</v>
          </cell>
          <cell r="F6837">
            <v>0</v>
          </cell>
          <cell r="G6837">
            <v>20</v>
          </cell>
          <cell r="H6837">
            <v>8000</v>
          </cell>
          <cell r="I6837">
            <v>0</v>
          </cell>
          <cell r="J6837">
            <v>0</v>
          </cell>
          <cell r="K6837">
            <v>20</v>
          </cell>
          <cell r="L6837">
            <v>8000</v>
          </cell>
        </row>
        <row r="6838">
          <cell r="A6838">
            <v>1314051254</v>
          </cell>
          <cell r="B6838">
            <v>131405</v>
          </cell>
          <cell r="C6838" t="str">
            <v>Прочие материалы</v>
          </cell>
          <cell r="D6838" t="str">
            <v>полотенце махр.</v>
          </cell>
          <cell r="E6838">
            <v>170</v>
          </cell>
          <cell r="F6838">
            <v>83151.070000000007</v>
          </cell>
          <cell r="G6838">
            <v>0</v>
          </cell>
          <cell r="H6838">
            <v>0</v>
          </cell>
          <cell r="I6838">
            <v>93</v>
          </cell>
          <cell r="J6838">
            <v>45669.64</v>
          </cell>
          <cell r="K6838">
            <v>77</v>
          </cell>
          <cell r="L6838">
            <v>37481.43</v>
          </cell>
        </row>
        <row r="6839">
          <cell r="A6839">
            <v>1314051258</v>
          </cell>
          <cell r="B6839">
            <v>131405</v>
          </cell>
          <cell r="C6839" t="str">
            <v>Прочие материалы</v>
          </cell>
          <cell r="D6839" t="str">
            <v>Постельный комплект</v>
          </cell>
          <cell r="E6839">
            <v>12</v>
          </cell>
          <cell r="F6839">
            <v>58627.45</v>
          </cell>
          <cell r="G6839">
            <v>0</v>
          </cell>
          <cell r="H6839">
            <v>0</v>
          </cell>
          <cell r="I6839">
            <v>0</v>
          </cell>
          <cell r="J6839">
            <v>0</v>
          </cell>
          <cell r="K6839">
            <v>12</v>
          </cell>
          <cell r="L6839">
            <v>58627.45</v>
          </cell>
        </row>
        <row r="6840">
          <cell r="A6840">
            <v>1314051267</v>
          </cell>
          <cell r="B6840">
            <v>131405</v>
          </cell>
          <cell r="C6840" t="str">
            <v>Прочие материалы</v>
          </cell>
          <cell r="D6840" t="str">
            <v>пояс</v>
          </cell>
          <cell r="E6840">
            <v>2</v>
          </cell>
          <cell r="F6840">
            <v>6500</v>
          </cell>
          <cell r="G6840">
            <v>0</v>
          </cell>
          <cell r="H6840">
            <v>0</v>
          </cell>
          <cell r="I6840">
            <v>0</v>
          </cell>
          <cell r="J6840">
            <v>0</v>
          </cell>
          <cell r="K6840">
            <v>2</v>
          </cell>
          <cell r="L6840">
            <v>6500</v>
          </cell>
        </row>
        <row r="6841">
          <cell r="A6841">
            <v>1314051269</v>
          </cell>
          <cell r="B6841">
            <v>131405</v>
          </cell>
          <cell r="C6841" t="str">
            <v>Прочие материалы</v>
          </cell>
          <cell r="D6841" t="str">
            <v>пояс монтажный</v>
          </cell>
          <cell r="E6841">
            <v>2</v>
          </cell>
          <cell r="F6841">
            <v>4400</v>
          </cell>
          <cell r="G6841">
            <v>0</v>
          </cell>
          <cell r="H6841">
            <v>0</v>
          </cell>
          <cell r="I6841">
            <v>0</v>
          </cell>
          <cell r="J6841">
            <v>0</v>
          </cell>
          <cell r="K6841">
            <v>2</v>
          </cell>
          <cell r="L6841">
            <v>4400</v>
          </cell>
        </row>
        <row r="6842">
          <cell r="A6842">
            <v>1314051278</v>
          </cell>
          <cell r="B6842">
            <v>131405</v>
          </cell>
          <cell r="C6842" t="str">
            <v>Прочие материалы</v>
          </cell>
          <cell r="D6842" t="str">
            <v>Пробка п/этиленовая</v>
          </cell>
          <cell r="E6842">
            <v>363</v>
          </cell>
          <cell r="F6842">
            <v>10700.41</v>
          </cell>
          <cell r="G6842">
            <v>0</v>
          </cell>
          <cell r="H6842">
            <v>0</v>
          </cell>
          <cell r="I6842">
            <v>0</v>
          </cell>
          <cell r="J6842">
            <v>0</v>
          </cell>
          <cell r="K6842">
            <v>363</v>
          </cell>
          <cell r="L6842">
            <v>10700.41</v>
          </cell>
        </row>
        <row r="6843">
          <cell r="A6843">
            <v>1314051288</v>
          </cell>
          <cell r="B6843">
            <v>131405</v>
          </cell>
          <cell r="C6843" t="str">
            <v>Прочие материалы</v>
          </cell>
          <cell r="D6843" t="str">
            <v>пулсометр</v>
          </cell>
          <cell r="E6843">
            <v>1</v>
          </cell>
          <cell r="F6843">
            <v>7826.09</v>
          </cell>
          <cell r="G6843">
            <v>0</v>
          </cell>
          <cell r="H6843">
            <v>0</v>
          </cell>
          <cell r="I6843">
            <v>0</v>
          </cell>
          <cell r="J6843">
            <v>0</v>
          </cell>
          <cell r="K6843">
            <v>1</v>
          </cell>
          <cell r="L6843">
            <v>7826.09</v>
          </cell>
        </row>
        <row r="6844">
          <cell r="A6844">
            <v>1314051299</v>
          </cell>
          <cell r="B6844">
            <v>131405</v>
          </cell>
          <cell r="C6844" t="str">
            <v>Прочие материалы</v>
          </cell>
          <cell r="D6844" t="str">
            <v>РАКЕТНИЦА 4167</v>
          </cell>
          <cell r="E6844">
            <v>1</v>
          </cell>
          <cell r="F6844">
            <v>4167</v>
          </cell>
          <cell r="G6844">
            <v>0</v>
          </cell>
          <cell r="H6844">
            <v>0</v>
          </cell>
          <cell r="I6844">
            <v>0</v>
          </cell>
          <cell r="J6844">
            <v>0</v>
          </cell>
          <cell r="K6844">
            <v>1</v>
          </cell>
          <cell r="L6844">
            <v>4167</v>
          </cell>
        </row>
        <row r="6845">
          <cell r="A6845">
            <v>1314051332</v>
          </cell>
          <cell r="B6845">
            <v>131405</v>
          </cell>
          <cell r="C6845" t="str">
            <v>Прочие материалы</v>
          </cell>
          <cell r="D6845" t="str">
            <v>реостат баластн</v>
          </cell>
          <cell r="E6845">
            <v>1</v>
          </cell>
          <cell r="F6845">
            <v>28521.74</v>
          </cell>
          <cell r="G6845">
            <v>0</v>
          </cell>
          <cell r="H6845">
            <v>0</v>
          </cell>
          <cell r="I6845">
            <v>0</v>
          </cell>
          <cell r="J6845">
            <v>0</v>
          </cell>
          <cell r="K6845">
            <v>1</v>
          </cell>
          <cell r="L6845">
            <v>28521.74</v>
          </cell>
        </row>
        <row r="6846">
          <cell r="A6846">
            <v>1314051353</v>
          </cell>
          <cell r="B6846">
            <v>131405</v>
          </cell>
          <cell r="C6846" t="str">
            <v>Прочие материалы</v>
          </cell>
          <cell r="D6846" t="str">
            <v>РП /Шлевка/</v>
          </cell>
          <cell r="E6846">
            <v>3</v>
          </cell>
          <cell r="F6846">
            <v>1304.3499999999999</v>
          </cell>
          <cell r="G6846">
            <v>0</v>
          </cell>
          <cell r="H6846">
            <v>0</v>
          </cell>
          <cell r="I6846">
            <v>0</v>
          </cell>
          <cell r="J6846">
            <v>0</v>
          </cell>
          <cell r="K6846">
            <v>3</v>
          </cell>
          <cell r="L6846">
            <v>1304.3499999999999</v>
          </cell>
        </row>
        <row r="6847">
          <cell r="A6847">
            <v>1314051383</v>
          </cell>
          <cell r="B6847">
            <v>131405</v>
          </cell>
          <cell r="C6847" t="str">
            <v>Прочие материалы</v>
          </cell>
          <cell r="D6847" t="str">
            <v>Рулетка 10м.</v>
          </cell>
          <cell r="E6847">
            <v>1</v>
          </cell>
          <cell r="F6847">
            <v>1200</v>
          </cell>
          <cell r="G6847">
            <v>0</v>
          </cell>
          <cell r="H6847">
            <v>0</v>
          </cell>
          <cell r="I6847">
            <v>0</v>
          </cell>
          <cell r="J6847">
            <v>0</v>
          </cell>
          <cell r="K6847">
            <v>1</v>
          </cell>
          <cell r="L6847">
            <v>1200</v>
          </cell>
        </row>
        <row r="6848">
          <cell r="A6848">
            <v>1314051403</v>
          </cell>
          <cell r="B6848">
            <v>131405</v>
          </cell>
          <cell r="C6848" t="str">
            <v>Прочие материалы</v>
          </cell>
          <cell r="D6848" t="str">
            <v>салфетки</v>
          </cell>
          <cell r="E6848">
            <v>2</v>
          </cell>
          <cell r="F6848">
            <v>200</v>
          </cell>
          <cell r="G6848">
            <v>33</v>
          </cell>
          <cell r="H6848">
            <v>7650</v>
          </cell>
          <cell r="I6848">
            <v>3</v>
          </cell>
          <cell r="J6848">
            <v>750</v>
          </cell>
          <cell r="K6848">
            <v>32</v>
          </cell>
          <cell r="L6848">
            <v>7100</v>
          </cell>
        </row>
        <row r="6849">
          <cell r="A6849">
            <v>1314051438</v>
          </cell>
          <cell r="B6849">
            <v>131405</v>
          </cell>
          <cell r="C6849" t="str">
            <v>Прочие материалы</v>
          </cell>
          <cell r="D6849" t="str">
            <v>светильник</v>
          </cell>
          <cell r="E6849">
            <v>4</v>
          </cell>
          <cell r="F6849">
            <v>9285.7099999999991</v>
          </cell>
          <cell r="G6849">
            <v>4</v>
          </cell>
          <cell r="H6849">
            <v>7500</v>
          </cell>
          <cell r="I6849">
            <v>0</v>
          </cell>
          <cell r="J6849">
            <v>0</v>
          </cell>
          <cell r="K6849">
            <v>8</v>
          </cell>
          <cell r="L6849">
            <v>16785.71</v>
          </cell>
          <cell r="M6849" t="str">
            <v>ДТ</v>
          </cell>
        </row>
        <row r="6850">
          <cell r="A6850">
            <v>1314051464</v>
          </cell>
          <cell r="B6850">
            <v>131405</v>
          </cell>
          <cell r="C6850" t="str">
            <v>Прочие материалы</v>
          </cell>
          <cell r="D6850" t="str">
            <v>сито лабораторное</v>
          </cell>
          <cell r="E6850">
            <v>18</v>
          </cell>
          <cell r="F6850">
            <v>133043.48000000001</v>
          </cell>
          <cell r="G6850">
            <v>0</v>
          </cell>
          <cell r="H6850">
            <v>0</v>
          </cell>
          <cell r="I6850">
            <v>0</v>
          </cell>
          <cell r="J6850">
            <v>0</v>
          </cell>
          <cell r="K6850">
            <v>18</v>
          </cell>
          <cell r="L6850">
            <v>133043.48000000001</v>
          </cell>
        </row>
        <row r="6851">
          <cell r="A6851">
            <v>1314051468</v>
          </cell>
          <cell r="B6851">
            <v>131405</v>
          </cell>
          <cell r="C6851" t="str">
            <v>Прочие материалы</v>
          </cell>
          <cell r="D6851" t="str">
            <v>скамья 0,8*0,4*0,33</v>
          </cell>
          <cell r="E6851">
            <v>2</v>
          </cell>
          <cell r="F6851">
            <v>6086.96</v>
          </cell>
          <cell r="G6851">
            <v>0</v>
          </cell>
          <cell r="H6851">
            <v>0</v>
          </cell>
          <cell r="I6851">
            <v>0</v>
          </cell>
          <cell r="J6851">
            <v>0</v>
          </cell>
          <cell r="K6851">
            <v>2</v>
          </cell>
          <cell r="L6851">
            <v>6086.96</v>
          </cell>
        </row>
        <row r="6852">
          <cell r="A6852">
            <v>1314051469</v>
          </cell>
          <cell r="B6852">
            <v>131405</v>
          </cell>
          <cell r="C6852" t="str">
            <v>Прочие материалы</v>
          </cell>
          <cell r="D6852" t="str">
            <v>скамья 1,5*0,4*0,33</v>
          </cell>
          <cell r="E6852">
            <v>2</v>
          </cell>
          <cell r="F6852">
            <v>7478.26</v>
          </cell>
          <cell r="G6852">
            <v>0</v>
          </cell>
          <cell r="H6852">
            <v>0</v>
          </cell>
          <cell r="I6852">
            <v>0</v>
          </cell>
          <cell r="J6852">
            <v>0</v>
          </cell>
          <cell r="K6852">
            <v>2</v>
          </cell>
          <cell r="L6852">
            <v>7478.26</v>
          </cell>
        </row>
        <row r="6853">
          <cell r="A6853">
            <v>1314051470</v>
          </cell>
          <cell r="B6853">
            <v>131405</v>
          </cell>
          <cell r="C6853" t="str">
            <v>Прочие материалы</v>
          </cell>
          <cell r="D6853" t="str">
            <v>скамья 2,2*0,4*0,33</v>
          </cell>
          <cell r="E6853">
            <v>2</v>
          </cell>
          <cell r="F6853">
            <v>8173.92</v>
          </cell>
          <cell r="G6853">
            <v>0</v>
          </cell>
          <cell r="H6853">
            <v>0</v>
          </cell>
          <cell r="I6853">
            <v>0</v>
          </cell>
          <cell r="J6853">
            <v>0</v>
          </cell>
          <cell r="K6853">
            <v>2</v>
          </cell>
          <cell r="L6853">
            <v>8173.92</v>
          </cell>
        </row>
        <row r="6854">
          <cell r="A6854">
            <v>1314051476</v>
          </cell>
          <cell r="B6854">
            <v>131405</v>
          </cell>
          <cell r="C6854" t="str">
            <v>Прочие материалы</v>
          </cell>
          <cell r="D6854" t="str">
            <v>склянка с тубусом 3: 2000</v>
          </cell>
          <cell r="E6854">
            <v>3</v>
          </cell>
          <cell r="F6854">
            <v>5408.22</v>
          </cell>
          <cell r="G6854">
            <v>0</v>
          </cell>
          <cell r="H6854">
            <v>0</v>
          </cell>
          <cell r="I6854">
            <v>0</v>
          </cell>
          <cell r="J6854">
            <v>0</v>
          </cell>
          <cell r="K6854">
            <v>3</v>
          </cell>
          <cell r="L6854">
            <v>5408.22</v>
          </cell>
        </row>
        <row r="6855">
          <cell r="A6855">
            <v>1314051489</v>
          </cell>
          <cell r="B6855">
            <v>131405</v>
          </cell>
          <cell r="C6855" t="str">
            <v>Прочие материалы</v>
          </cell>
          <cell r="D6855" t="str">
            <v>скотч</v>
          </cell>
          <cell r="E6855">
            <v>2</v>
          </cell>
          <cell r="F6855">
            <v>1200</v>
          </cell>
          <cell r="G6855">
            <v>0</v>
          </cell>
          <cell r="H6855">
            <v>0</v>
          </cell>
          <cell r="I6855">
            <v>2</v>
          </cell>
          <cell r="J6855">
            <v>1200</v>
          </cell>
          <cell r="K6855">
            <v>0</v>
          </cell>
          <cell r="L6855">
            <v>0</v>
          </cell>
        </row>
        <row r="6856">
          <cell r="A6856">
            <v>1314051496</v>
          </cell>
          <cell r="B6856">
            <v>131405</v>
          </cell>
          <cell r="C6856" t="str">
            <v>Прочие материалы</v>
          </cell>
          <cell r="D6856" t="str">
            <v>СМЕСИТЕЛЬ</v>
          </cell>
          <cell r="E6856">
            <v>2</v>
          </cell>
          <cell r="F6856">
            <v>3928.57</v>
          </cell>
          <cell r="G6856">
            <v>0</v>
          </cell>
          <cell r="H6856">
            <v>0</v>
          </cell>
          <cell r="I6856">
            <v>0</v>
          </cell>
          <cell r="J6856">
            <v>0</v>
          </cell>
          <cell r="K6856">
            <v>2</v>
          </cell>
          <cell r="L6856">
            <v>3928.57</v>
          </cell>
        </row>
        <row r="6857">
          <cell r="A6857">
            <v>1314051499</v>
          </cell>
          <cell r="B6857">
            <v>131405</v>
          </cell>
          <cell r="C6857" t="str">
            <v>Прочие материалы</v>
          </cell>
          <cell r="D6857" t="str">
            <v>смеситель д/ванны</v>
          </cell>
          <cell r="E6857">
            <v>40</v>
          </cell>
          <cell r="F6857">
            <v>164000</v>
          </cell>
          <cell r="G6857">
            <v>0</v>
          </cell>
          <cell r="H6857">
            <v>0</v>
          </cell>
          <cell r="I6857">
            <v>0</v>
          </cell>
          <cell r="J6857">
            <v>0</v>
          </cell>
          <cell r="K6857">
            <v>40</v>
          </cell>
          <cell r="L6857">
            <v>164000</v>
          </cell>
        </row>
        <row r="6858">
          <cell r="A6858">
            <v>1314051501</v>
          </cell>
          <cell r="B6858">
            <v>131405</v>
          </cell>
          <cell r="C6858" t="str">
            <v>Прочие материалы</v>
          </cell>
          <cell r="D6858" t="str">
            <v>смеситель для кухни</v>
          </cell>
          <cell r="E6858">
            <v>20</v>
          </cell>
          <cell r="F6858">
            <v>76000</v>
          </cell>
          <cell r="G6858">
            <v>2</v>
          </cell>
          <cell r="H6858">
            <v>2321.4299999999998</v>
          </cell>
          <cell r="I6858">
            <v>0</v>
          </cell>
          <cell r="J6858">
            <v>0</v>
          </cell>
          <cell r="K6858">
            <v>22</v>
          </cell>
          <cell r="L6858">
            <v>78321.429999999993</v>
          </cell>
        </row>
        <row r="6859">
          <cell r="A6859">
            <v>1314051505</v>
          </cell>
          <cell r="B6859">
            <v>131405</v>
          </cell>
          <cell r="C6859" t="str">
            <v>Прочие материалы</v>
          </cell>
          <cell r="D6859" t="str">
            <v>СОСУД МБ-5.887.267- к БС 8497-41</v>
          </cell>
          <cell r="E6859">
            <v>1</v>
          </cell>
          <cell r="F6859">
            <v>8497.41</v>
          </cell>
          <cell r="G6859">
            <v>0</v>
          </cell>
          <cell r="H6859">
            <v>0</v>
          </cell>
          <cell r="I6859">
            <v>0</v>
          </cell>
          <cell r="J6859">
            <v>0</v>
          </cell>
          <cell r="K6859">
            <v>1</v>
          </cell>
          <cell r="L6859">
            <v>8497.41</v>
          </cell>
        </row>
        <row r="6860">
          <cell r="A6860">
            <v>1314051523</v>
          </cell>
          <cell r="B6860">
            <v>131405</v>
          </cell>
          <cell r="C6860" t="str">
            <v>Прочие материалы</v>
          </cell>
          <cell r="D6860" t="str">
            <v>Стаканы высокие В-1-150 ТС без шкалы</v>
          </cell>
          <cell r="E6860">
            <v>553</v>
          </cell>
          <cell r="F6860">
            <v>90708.01</v>
          </cell>
          <cell r="G6860">
            <v>0</v>
          </cell>
          <cell r="H6860">
            <v>0</v>
          </cell>
          <cell r="I6860">
            <v>0</v>
          </cell>
          <cell r="J6860">
            <v>0</v>
          </cell>
          <cell r="K6860">
            <v>553</v>
          </cell>
          <cell r="L6860">
            <v>90708.01</v>
          </cell>
        </row>
        <row r="6861">
          <cell r="A6861">
            <v>1314051524</v>
          </cell>
          <cell r="B6861">
            <v>131405</v>
          </cell>
          <cell r="C6861" t="str">
            <v>Прочие материалы</v>
          </cell>
          <cell r="D6861" t="str">
            <v>Стаканы низкие Н-1-250 ТС без шкалы</v>
          </cell>
          <cell r="E6861">
            <v>148</v>
          </cell>
          <cell r="F6861">
            <v>22138.86</v>
          </cell>
          <cell r="G6861">
            <v>0</v>
          </cell>
          <cell r="H6861">
            <v>0</v>
          </cell>
          <cell r="I6861">
            <v>0</v>
          </cell>
          <cell r="J6861">
            <v>0</v>
          </cell>
          <cell r="K6861">
            <v>148</v>
          </cell>
          <cell r="L6861">
            <v>22138.86</v>
          </cell>
        </row>
        <row r="6862">
          <cell r="A6862">
            <v>1314051525</v>
          </cell>
          <cell r="B6862">
            <v>131405</v>
          </cell>
          <cell r="C6862" t="str">
            <v>Прочие материалы</v>
          </cell>
          <cell r="D6862" t="str">
            <v>Стакан полипроп. сцветн.шкалой 250 мл</v>
          </cell>
          <cell r="E6862">
            <v>40</v>
          </cell>
          <cell r="F6862">
            <v>6549.49</v>
          </cell>
          <cell r="G6862">
            <v>0</v>
          </cell>
          <cell r="H6862">
            <v>0</v>
          </cell>
          <cell r="I6862">
            <v>0</v>
          </cell>
          <cell r="J6862">
            <v>0</v>
          </cell>
          <cell r="K6862">
            <v>40</v>
          </cell>
          <cell r="L6862">
            <v>6549.49</v>
          </cell>
        </row>
        <row r="6863">
          <cell r="A6863">
            <v>1314051532</v>
          </cell>
          <cell r="B6863">
            <v>131405</v>
          </cell>
          <cell r="C6863" t="str">
            <v>Прочие материалы</v>
          </cell>
          <cell r="D6863" t="str">
            <v>Стамеска шт.</v>
          </cell>
          <cell r="E6863">
            <v>2</v>
          </cell>
          <cell r="F6863">
            <v>2829.82</v>
          </cell>
          <cell r="G6863">
            <v>0</v>
          </cell>
          <cell r="H6863">
            <v>0</v>
          </cell>
          <cell r="I6863">
            <v>0</v>
          </cell>
          <cell r="J6863">
            <v>0</v>
          </cell>
          <cell r="K6863">
            <v>2</v>
          </cell>
          <cell r="L6863">
            <v>2829.82</v>
          </cell>
        </row>
        <row r="6864">
          <cell r="A6864">
            <v>1314051549</v>
          </cell>
          <cell r="B6864">
            <v>131405</v>
          </cell>
          <cell r="C6864" t="str">
            <v>Прочие материалы</v>
          </cell>
          <cell r="D6864" t="str">
            <v>степплато</v>
          </cell>
          <cell r="E6864">
            <v>20</v>
          </cell>
          <cell r="F6864">
            <v>339130.43</v>
          </cell>
          <cell r="G6864">
            <v>0</v>
          </cell>
          <cell r="H6864">
            <v>0</v>
          </cell>
          <cell r="I6864">
            <v>0</v>
          </cell>
          <cell r="J6864">
            <v>0</v>
          </cell>
          <cell r="K6864">
            <v>20</v>
          </cell>
          <cell r="L6864">
            <v>339130.43</v>
          </cell>
        </row>
        <row r="6865">
          <cell r="A6865">
            <v>1314051552</v>
          </cell>
          <cell r="B6865">
            <v>131405</v>
          </cell>
          <cell r="C6865" t="str">
            <v>Прочие материалы</v>
          </cell>
          <cell r="D6865" t="str">
            <v>стойка для одежды</v>
          </cell>
          <cell r="E6865">
            <v>1</v>
          </cell>
          <cell r="F6865">
            <v>6086.96</v>
          </cell>
          <cell r="G6865">
            <v>0</v>
          </cell>
          <cell r="H6865">
            <v>0</v>
          </cell>
          <cell r="I6865">
            <v>0</v>
          </cell>
          <cell r="J6865">
            <v>0</v>
          </cell>
          <cell r="K6865">
            <v>1</v>
          </cell>
          <cell r="L6865">
            <v>6086.96</v>
          </cell>
        </row>
        <row r="6866">
          <cell r="A6866">
            <v>1314051553</v>
          </cell>
          <cell r="B6866">
            <v>131405</v>
          </cell>
          <cell r="C6866" t="str">
            <v>Прочие материалы</v>
          </cell>
          <cell r="D6866" t="str">
            <v>Стойка под гантели</v>
          </cell>
          <cell r="E6866">
            <v>1</v>
          </cell>
          <cell r="F6866">
            <v>6956.52</v>
          </cell>
          <cell r="G6866">
            <v>0</v>
          </cell>
          <cell r="H6866">
            <v>0</v>
          </cell>
          <cell r="I6866">
            <v>0</v>
          </cell>
          <cell r="J6866">
            <v>0</v>
          </cell>
          <cell r="K6866">
            <v>1</v>
          </cell>
          <cell r="L6866">
            <v>6956.52</v>
          </cell>
        </row>
        <row r="6867">
          <cell r="A6867">
            <v>1314051554</v>
          </cell>
          <cell r="B6867">
            <v>131405</v>
          </cell>
          <cell r="C6867" t="str">
            <v>Прочие материалы</v>
          </cell>
          <cell r="D6867" t="str">
            <v>Стойка под гимнастические палки</v>
          </cell>
          <cell r="E6867">
            <v>1</v>
          </cell>
          <cell r="F6867">
            <v>13913.04</v>
          </cell>
          <cell r="G6867">
            <v>0</v>
          </cell>
          <cell r="H6867">
            <v>0</v>
          </cell>
          <cell r="I6867">
            <v>0</v>
          </cell>
          <cell r="J6867">
            <v>0</v>
          </cell>
          <cell r="K6867">
            <v>1</v>
          </cell>
          <cell r="L6867">
            <v>13913.04</v>
          </cell>
        </row>
        <row r="6868">
          <cell r="A6868">
            <v>1314051561</v>
          </cell>
          <cell r="B6868">
            <v>131405</v>
          </cell>
          <cell r="C6868" t="str">
            <v>Прочие материалы</v>
          </cell>
          <cell r="D6868" t="str">
            <v>стремянка</v>
          </cell>
          <cell r="E6868">
            <v>1</v>
          </cell>
          <cell r="F6868">
            <v>10982</v>
          </cell>
          <cell r="G6868">
            <v>0</v>
          </cell>
          <cell r="H6868">
            <v>0</v>
          </cell>
          <cell r="I6868">
            <v>0</v>
          </cell>
          <cell r="J6868">
            <v>0</v>
          </cell>
          <cell r="K6868">
            <v>1</v>
          </cell>
          <cell r="L6868">
            <v>10982</v>
          </cell>
        </row>
        <row r="6869">
          <cell r="A6869">
            <v>1314051563</v>
          </cell>
          <cell r="B6869">
            <v>131405</v>
          </cell>
          <cell r="C6869" t="str">
            <v>Прочие материалы</v>
          </cell>
          <cell r="D6869" t="str">
            <v>стремянка 3ступ.</v>
          </cell>
          <cell r="E6869">
            <v>1</v>
          </cell>
          <cell r="F6869">
            <v>3716.81</v>
          </cell>
          <cell r="G6869">
            <v>0</v>
          </cell>
          <cell r="H6869">
            <v>0</v>
          </cell>
          <cell r="I6869">
            <v>0</v>
          </cell>
          <cell r="J6869">
            <v>0</v>
          </cell>
          <cell r="K6869">
            <v>1</v>
          </cell>
          <cell r="L6869">
            <v>3716.81</v>
          </cell>
        </row>
        <row r="6870">
          <cell r="A6870">
            <v>1314051564</v>
          </cell>
          <cell r="B6870">
            <v>131405</v>
          </cell>
          <cell r="C6870" t="str">
            <v>Прочие материалы</v>
          </cell>
          <cell r="D6870" t="str">
            <v>стремянка 5 ступ.</v>
          </cell>
          <cell r="E6870">
            <v>3</v>
          </cell>
          <cell r="F6870">
            <v>17045.25</v>
          </cell>
          <cell r="G6870">
            <v>0</v>
          </cell>
          <cell r="H6870">
            <v>0</v>
          </cell>
          <cell r="I6870">
            <v>0</v>
          </cell>
          <cell r="J6870">
            <v>0</v>
          </cell>
          <cell r="K6870">
            <v>3</v>
          </cell>
          <cell r="L6870">
            <v>17045.25</v>
          </cell>
        </row>
        <row r="6871">
          <cell r="A6871">
            <v>1314051565</v>
          </cell>
          <cell r="B6871">
            <v>131405</v>
          </cell>
          <cell r="C6871" t="str">
            <v>Прочие материалы</v>
          </cell>
          <cell r="D6871" t="str">
            <v>стремянка 6 ступ.7ступ.</v>
          </cell>
          <cell r="E6871">
            <v>1</v>
          </cell>
          <cell r="F6871">
            <v>10000</v>
          </cell>
          <cell r="G6871">
            <v>0</v>
          </cell>
          <cell r="H6871">
            <v>0</v>
          </cell>
          <cell r="I6871">
            <v>0</v>
          </cell>
          <cell r="J6871">
            <v>0</v>
          </cell>
          <cell r="K6871">
            <v>1</v>
          </cell>
          <cell r="L6871">
            <v>10000</v>
          </cell>
        </row>
        <row r="6872">
          <cell r="A6872">
            <v>1314051582</v>
          </cell>
          <cell r="B6872">
            <v>131405</v>
          </cell>
          <cell r="C6872" t="str">
            <v>Прочие материалы</v>
          </cell>
          <cell r="D6872" t="str">
            <v>строп д32 дл. 5м</v>
          </cell>
          <cell r="E6872">
            <v>4</v>
          </cell>
          <cell r="F6872">
            <v>70714.289999999994</v>
          </cell>
          <cell r="G6872">
            <v>0</v>
          </cell>
          <cell r="H6872">
            <v>0</v>
          </cell>
          <cell r="I6872">
            <v>0</v>
          </cell>
          <cell r="J6872">
            <v>0</v>
          </cell>
          <cell r="K6872">
            <v>4</v>
          </cell>
          <cell r="L6872">
            <v>70714.289999999994</v>
          </cell>
        </row>
        <row r="6873">
          <cell r="A6873">
            <v>1314051584</v>
          </cell>
          <cell r="B6873">
            <v>131405</v>
          </cell>
          <cell r="C6873" t="str">
            <v>Прочие материалы</v>
          </cell>
          <cell r="D6873" t="str">
            <v>строп д8,3 дл. 2м</v>
          </cell>
          <cell r="E6873">
            <v>6</v>
          </cell>
          <cell r="F6873">
            <v>10875</v>
          </cell>
          <cell r="G6873">
            <v>0</v>
          </cell>
          <cell r="H6873">
            <v>0</v>
          </cell>
          <cell r="I6873">
            <v>0</v>
          </cell>
          <cell r="J6873">
            <v>0</v>
          </cell>
          <cell r="K6873">
            <v>6</v>
          </cell>
          <cell r="L6873">
            <v>10875</v>
          </cell>
        </row>
        <row r="6874">
          <cell r="A6874">
            <v>1314051592</v>
          </cell>
          <cell r="B6874">
            <v>131405</v>
          </cell>
          <cell r="C6874" t="str">
            <v>Прочие материалы</v>
          </cell>
          <cell r="D6874" t="str">
            <v>ступа+пестик 474-14</v>
          </cell>
          <cell r="E6874">
            <v>3</v>
          </cell>
          <cell r="F6874">
            <v>1422.42</v>
          </cell>
          <cell r="G6874">
            <v>0</v>
          </cell>
          <cell r="H6874">
            <v>0</v>
          </cell>
          <cell r="I6874">
            <v>0</v>
          </cell>
          <cell r="J6874">
            <v>0</v>
          </cell>
          <cell r="K6874">
            <v>3</v>
          </cell>
          <cell r="L6874">
            <v>1422.42</v>
          </cell>
        </row>
        <row r="6875">
          <cell r="A6875">
            <v>1314051601</v>
          </cell>
          <cell r="B6875">
            <v>131405</v>
          </cell>
          <cell r="C6875" t="str">
            <v>Прочие материалы</v>
          </cell>
          <cell r="D6875" t="str">
            <v>Сьемник для снятия шкифов</v>
          </cell>
          <cell r="E6875">
            <v>1</v>
          </cell>
          <cell r="F6875">
            <v>7631.58</v>
          </cell>
          <cell r="G6875">
            <v>0</v>
          </cell>
          <cell r="H6875">
            <v>0</v>
          </cell>
          <cell r="I6875">
            <v>0</v>
          </cell>
          <cell r="J6875">
            <v>0</v>
          </cell>
          <cell r="K6875">
            <v>1</v>
          </cell>
          <cell r="L6875">
            <v>7631.58</v>
          </cell>
        </row>
        <row r="6876">
          <cell r="A6876">
            <v>1314051602</v>
          </cell>
          <cell r="B6876">
            <v>131405</v>
          </cell>
          <cell r="C6876" t="str">
            <v>Прочие материалы</v>
          </cell>
          <cell r="D6876" t="str">
            <v>Съемник подшипников</v>
          </cell>
          <cell r="E6876">
            <v>1</v>
          </cell>
          <cell r="F6876">
            <v>34428.07</v>
          </cell>
          <cell r="G6876">
            <v>0</v>
          </cell>
          <cell r="H6876">
            <v>0</v>
          </cell>
          <cell r="I6876">
            <v>0</v>
          </cell>
          <cell r="J6876">
            <v>0</v>
          </cell>
          <cell r="K6876">
            <v>1</v>
          </cell>
          <cell r="L6876">
            <v>34428.07</v>
          </cell>
        </row>
        <row r="6877">
          <cell r="A6877">
            <v>1314051644</v>
          </cell>
          <cell r="B6877">
            <v>131405</v>
          </cell>
          <cell r="C6877" t="str">
            <v>Прочие материалы</v>
          </cell>
          <cell r="D6877" t="str">
            <v>ТЕРМОС 7068-97</v>
          </cell>
          <cell r="E6877">
            <v>12</v>
          </cell>
          <cell r="F6877">
            <v>84827.64</v>
          </cell>
          <cell r="G6877">
            <v>0</v>
          </cell>
          <cell r="H6877">
            <v>0</v>
          </cell>
          <cell r="I6877">
            <v>0</v>
          </cell>
          <cell r="J6877">
            <v>0</v>
          </cell>
          <cell r="K6877">
            <v>12</v>
          </cell>
          <cell r="L6877">
            <v>84827.64</v>
          </cell>
        </row>
        <row r="6878">
          <cell r="A6878">
            <v>1314051649</v>
          </cell>
          <cell r="B6878">
            <v>131405</v>
          </cell>
          <cell r="C6878" t="str">
            <v>Прочие материалы</v>
          </cell>
          <cell r="D6878" t="str">
            <v>техническая литература</v>
          </cell>
          <cell r="E6878">
            <v>122</v>
          </cell>
          <cell r="F6878">
            <v>566187.5</v>
          </cell>
          <cell r="G6878">
            <v>0</v>
          </cell>
          <cell r="H6878">
            <v>0</v>
          </cell>
          <cell r="I6878">
            <v>0</v>
          </cell>
          <cell r="J6878">
            <v>0</v>
          </cell>
          <cell r="K6878">
            <v>122</v>
          </cell>
          <cell r="L6878">
            <v>566187.5</v>
          </cell>
        </row>
        <row r="6879">
          <cell r="A6879">
            <v>1314051677</v>
          </cell>
          <cell r="B6879">
            <v>131405</v>
          </cell>
          <cell r="C6879" t="str">
            <v>Прочие материалы</v>
          </cell>
          <cell r="D6879" t="str">
            <v>Трещетка</v>
          </cell>
          <cell r="E6879">
            <v>3</v>
          </cell>
          <cell r="F6879">
            <v>6875</v>
          </cell>
          <cell r="G6879">
            <v>0</v>
          </cell>
          <cell r="H6879">
            <v>0</v>
          </cell>
          <cell r="I6879">
            <v>0</v>
          </cell>
          <cell r="J6879">
            <v>0</v>
          </cell>
          <cell r="K6879">
            <v>3</v>
          </cell>
          <cell r="L6879">
            <v>6875</v>
          </cell>
        </row>
        <row r="6880">
          <cell r="A6880">
            <v>1314051684</v>
          </cell>
          <cell r="B6880">
            <v>131405</v>
          </cell>
          <cell r="C6880" t="str">
            <v>Прочие материалы</v>
          </cell>
          <cell r="D6880" t="str">
            <v>Туалет деревянный</v>
          </cell>
          <cell r="E6880">
            <v>3</v>
          </cell>
          <cell r="F6880">
            <v>69000</v>
          </cell>
          <cell r="G6880">
            <v>0</v>
          </cell>
          <cell r="H6880">
            <v>0</v>
          </cell>
          <cell r="I6880">
            <v>0</v>
          </cell>
          <cell r="J6880">
            <v>0</v>
          </cell>
          <cell r="K6880">
            <v>3</v>
          </cell>
          <cell r="L6880">
            <v>69000</v>
          </cell>
        </row>
        <row r="6881">
          <cell r="A6881">
            <v>1314051688</v>
          </cell>
          <cell r="B6881">
            <v>131405</v>
          </cell>
          <cell r="C6881" t="str">
            <v>Прочие материалы</v>
          </cell>
          <cell r="D6881" t="str">
            <v>турка 1391,3</v>
          </cell>
          <cell r="E6881">
            <v>2</v>
          </cell>
          <cell r="F6881">
            <v>2782.6</v>
          </cell>
          <cell r="G6881">
            <v>0</v>
          </cell>
          <cell r="H6881">
            <v>0</v>
          </cell>
          <cell r="I6881">
            <v>0</v>
          </cell>
          <cell r="J6881">
            <v>0</v>
          </cell>
          <cell r="K6881">
            <v>2</v>
          </cell>
          <cell r="L6881">
            <v>2782.6</v>
          </cell>
        </row>
        <row r="6882">
          <cell r="A6882">
            <v>1314051691</v>
          </cell>
          <cell r="B6882">
            <v>131405</v>
          </cell>
          <cell r="C6882" t="str">
            <v>Прочие материалы</v>
          </cell>
          <cell r="D6882" t="str">
            <v>тюль 1478,26</v>
          </cell>
          <cell r="E6882">
            <v>61.2</v>
          </cell>
          <cell r="F6882">
            <v>200000</v>
          </cell>
          <cell r="G6882">
            <v>30.5</v>
          </cell>
          <cell r="H6882">
            <v>96000</v>
          </cell>
          <cell r="I6882">
            <v>0</v>
          </cell>
          <cell r="J6882">
            <v>0</v>
          </cell>
          <cell r="K6882">
            <v>91.7</v>
          </cell>
          <cell r="L6882">
            <v>296000</v>
          </cell>
        </row>
        <row r="6883">
          <cell r="A6883">
            <v>1314051699</v>
          </cell>
          <cell r="B6883">
            <v>131405</v>
          </cell>
          <cell r="C6883" t="str">
            <v>Прочие материалы</v>
          </cell>
          <cell r="D6883" t="str">
            <v>Удлинитель 30 м</v>
          </cell>
          <cell r="E6883">
            <v>1</v>
          </cell>
          <cell r="F6883">
            <v>3750</v>
          </cell>
          <cell r="G6883">
            <v>1</v>
          </cell>
          <cell r="H6883">
            <v>4017.86</v>
          </cell>
          <cell r="I6883">
            <v>0</v>
          </cell>
          <cell r="J6883">
            <v>0</v>
          </cell>
          <cell r="K6883">
            <v>2</v>
          </cell>
          <cell r="L6883">
            <v>7767.86</v>
          </cell>
        </row>
        <row r="6884">
          <cell r="A6884">
            <v>1314051702</v>
          </cell>
          <cell r="B6884">
            <v>131405</v>
          </cell>
          <cell r="C6884" t="str">
            <v>Прочие материалы</v>
          </cell>
          <cell r="D6884" t="str">
            <v>Удлинитель 50 м</v>
          </cell>
          <cell r="E6884">
            <v>2</v>
          </cell>
          <cell r="F6884">
            <v>18800</v>
          </cell>
          <cell r="G6884">
            <v>0</v>
          </cell>
          <cell r="H6884">
            <v>0</v>
          </cell>
          <cell r="I6884">
            <v>0</v>
          </cell>
          <cell r="J6884">
            <v>0</v>
          </cell>
          <cell r="K6884">
            <v>2</v>
          </cell>
          <cell r="L6884">
            <v>18800</v>
          </cell>
        </row>
        <row r="6885">
          <cell r="A6885">
            <v>1314051706</v>
          </cell>
          <cell r="B6885">
            <v>131405</v>
          </cell>
          <cell r="C6885" t="str">
            <v>Прочие материалы</v>
          </cell>
          <cell r="D6885" t="str">
            <v>Удлинитель для коронки SDS+</v>
          </cell>
          <cell r="E6885">
            <v>1</v>
          </cell>
          <cell r="F6885">
            <v>307.02</v>
          </cell>
          <cell r="G6885">
            <v>0</v>
          </cell>
          <cell r="H6885">
            <v>0</v>
          </cell>
          <cell r="I6885">
            <v>0</v>
          </cell>
          <cell r="J6885">
            <v>0</v>
          </cell>
          <cell r="K6885">
            <v>1</v>
          </cell>
          <cell r="L6885">
            <v>307.02</v>
          </cell>
        </row>
        <row r="6886">
          <cell r="A6886">
            <v>1314051708</v>
          </cell>
          <cell r="B6886">
            <v>131405</v>
          </cell>
          <cell r="C6886" t="str">
            <v>Прочие материалы</v>
          </cell>
          <cell r="D6886" t="str">
            <v>Умывальник ручной</v>
          </cell>
          <cell r="E6886">
            <v>10</v>
          </cell>
          <cell r="F6886">
            <v>13217.39</v>
          </cell>
          <cell r="G6886">
            <v>0</v>
          </cell>
          <cell r="H6886">
            <v>0</v>
          </cell>
          <cell r="I6886">
            <v>0</v>
          </cell>
          <cell r="J6886">
            <v>0</v>
          </cell>
          <cell r="K6886">
            <v>10</v>
          </cell>
          <cell r="L6886">
            <v>13217.39</v>
          </cell>
        </row>
        <row r="6887">
          <cell r="A6887">
            <v>1314051713</v>
          </cell>
          <cell r="B6887">
            <v>131405</v>
          </cell>
          <cell r="C6887" t="str">
            <v>Прочие материалы</v>
          </cell>
          <cell r="D6887" t="str">
            <v>уровень</v>
          </cell>
          <cell r="E6887">
            <v>2</v>
          </cell>
          <cell r="F6887">
            <v>4400</v>
          </cell>
          <cell r="G6887">
            <v>0</v>
          </cell>
          <cell r="H6887">
            <v>0</v>
          </cell>
          <cell r="I6887">
            <v>0</v>
          </cell>
          <cell r="J6887">
            <v>0</v>
          </cell>
          <cell r="K6887">
            <v>2</v>
          </cell>
          <cell r="L6887">
            <v>4400</v>
          </cell>
        </row>
        <row r="6888">
          <cell r="A6888">
            <v>1314051715</v>
          </cell>
          <cell r="B6888">
            <v>131405</v>
          </cell>
          <cell r="C6888" t="str">
            <v>Прочие материалы</v>
          </cell>
          <cell r="D6888" t="str">
            <v>Устройство "удар" 4347,83</v>
          </cell>
          <cell r="E6888">
            <v>9</v>
          </cell>
          <cell r="F6888">
            <v>39130.47</v>
          </cell>
          <cell r="G6888">
            <v>0</v>
          </cell>
          <cell r="H6888">
            <v>0</v>
          </cell>
          <cell r="I6888">
            <v>0</v>
          </cell>
          <cell r="J6888">
            <v>0</v>
          </cell>
          <cell r="K6888">
            <v>9</v>
          </cell>
          <cell r="L6888">
            <v>39130.47</v>
          </cell>
        </row>
        <row r="6889">
          <cell r="A6889">
            <v>1314051716</v>
          </cell>
          <cell r="B6889">
            <v>131405</v>
          </cell>
          <cell r="C6889" t="str">
            <v>Прочие материалы</v>
          </cell>
          <cell r="D6889" t="str">
            <v>утюг</v>
          </cell>
          <cell r="E6889">
            <v>1</v>
          </cell>
          <cell r="F6889">
            <v>14410.71</v>
          </cell>
          <cell r="G6889">
            <v>1</v>
          </cell>
          <cell r="H6889">
            <v>2500</v>
          </cell>
          <cell r="I6889">
            <v>0</v>
          </cell>
          <cell r="J6889">
            <v>0</v>
          </cell>
          <cell r="K6889">
            <v>2</v>
          </cell>
          <cell r="L6889">
            <v>16910.71</v>
          </cell>
        </row>
        <row r="6890">
          <cell r="A6890">
            <v>1314051720</v>
          </cell>
          <cell r="B6890">
            <v>131405</v>
          </cell>
          <cell r="C6890" t="str">
            <v>Прочие материалы</v>
          </cell>
          <cell r="D6890" t="str">
            <v>утюг Скарлет</v>
          </cell>
          <cell r="E6890">
            <v>2</v>
          </cell>
          <cell r="F6890">
            <v>6456.52</v>
          </cell>
          <cell r="G6890">
            <v>0</v>
          </cell>
          <cell r="H6890">
            <v>0</v>
          </cell>
          <cell r="I6890">
            <v>0</v>
          </cell>
          <cell r="J6890">
            <v>0</v>
          </cell>
          <cell r="K6890">
            <v>2</v>
          </cell>
          <cell r="L6890">
            <v>6456.52</v>
          </cell>
        </row>
        <row r="6891">
          <cell r="A6891">
            <v>1314051723</v>
          </cell>
          <cell r="B6891">
            <v>131405</v>
          </cell>
          <cell r="C6891" t="str">
            <v>Прочие материалы</v>
          </cell>
          <cell r="D6891" t="str">
            <v>Фальшпол в комплекте 21 кв.м.</v>
          </cell>
          <cell r="E6891">
            <v>1</v>
          </cell>
          <cell r="F6891">
            <v>896884.21</v>
          </cell>
          <cell r="G6891">
            <v>0</v>
          </cell>
          <cell r="H6891">
            <v>0</v>
          </cell>
          <cell r="I6891">
            <v>0</v>
          </cell>
          <cell r="J6891">
            <v>0</v>
          </cell>
          <cell r="K6891">
            <v>1</v>
          </cell>
          <cell r="L6891">
            <v>896884.21</v>
          </cell>
        </row>
        <row r="6892">
          <cell r="A6892">
            <v>1314051725</v>
          </cell>
          <cell r="B6892">
            <v>131405</v>
          </cell>
          <cell r="C6892" t="str">
            <v>Прочие материалы</v>
          </cell>
          <cell r="D6892" t="str">
            <v>Фикус</v>
          </cell>
          <cell r="E6892">
            <v>2</v>
          </cell>
          <cell r="F6892">
            <v>62000</v>
          </cell>
          <cell r="G6892">
            <v>0</v>
          </cell>
          <cell r="H6892">
            <v>0</v>
          </cell>
          <cell r="I6892">
            <v>0</v>
          </cell>
          <cell r="J6892">
            <v>0</v>
          </cell>
          <cell r="K6892">
            <v>2</v>
          </cell>
          <cell r="L6892">
            <v>62000</v>
          </cell>
        </row>
        <row r="6893">
          <cell r="A6893">
            <v>1314051731</v>
          </cell>
          <cell r="B6893">
            <v>131405</v>
          </cell>
          <cell r="C6893" t="str">
            <v>Прочие материалы</v>
          </cell>
          <cell r="D6893" t="str">
            <v>Фильтр обеззоленный, синяя лента</v>
          </cell>
          <cell r="E6893">
            <v>74</v>
          </cell>
          <cell r="F6893">
            <v>36400</v>
          </cell>
          <cell r="G6893">
            <v>0</v>
          </cell>
          <cell r="H6893">
            <v>0</v>
          </cell>
          <cell r="I6893">
            <v>0</v>
          </cell>
          <cell r="J6893">
            <v>0</v>
          </cell>
          <cell r="K6893">
            <v>74</v>
          </cell>
          <cell r="L6893">
            <v>36400</v>
          </cell>
        </row>
        <row r="6894">
          <cell r="A6894">
            <v>1314051765</v>
          </cell>
          <cell r="B6894">
            <v>131405</v>
          </cell>
          <cell r="C6894" t="str">
            <v>Прочие материалы</v>
          </cell>
          <cell r="D6894" t="str">
            <v>Хомуты Профи</v>
          </cell>
          <cell r="E6894">
            <v>5</v>
          </cell>
          <cell r="F6894">
            <v>1751.33</v>
          </cell>
          <cell r="G6894">
            <v>30</v>
          </cell>
          <cell r="H6894">
            <v>803.57</v>
          </cell>
          <cell r="I6894">
            <v>0</v>
          </cell>
          <cell r="J6894">
            <v>0</v>
          </cell>
          <cell r="K6894">
            <v>35</v>
          </cell>
          <cell r="L6894">
            <v>2554.9</v>
          </cell>
        </row>
        <row r="6895">
          <cell r="A6895">
            <v>1314051794</v>
          </cell>
          <cell r="B6895">
            <v>131405</v>
          </cell>
          <cell r="C6895" t="str">
            <v>Прочие материалы</v>
          </cell>
          <cell r="D6895" t="str">
            <v>БАЛЛОН ДЛЯ АРГОНА N 115</v>
          </cell>
          <cell r="E6895">
            <v>18</v>
          </cell>
          <cell r="F6895">
            <v>7200</v>
          </cell>
          <cell r="G6895">
            <v>0</v>
          </cell>
          <cell r="H6895">
            <v>0</v>
          </cell>
          <cell r="I6895">
            <v>0</v>
          </cell>
          <cell r="J6895">
            <v>0</v>
          </cell>
          <cell r="K6895">
            <v>18</v>
          </cell>
          <cell r="L6895">
            <v>7200</v>
          </cell>
        </row>
        <row r="6896">
          <cell r="A6896">
            <v>1314051795</v>
          </cell>
          <cell r="B6896">
            <v>131405</v>
          </cell>
          <cell r="C6896" t="str">
            <v>Прочие материалы</v>
          </cell>
          <cell r="D6896" t="str">
            <v>БАЛОНЫ АЦЕТИЛ, N 2417,</v>
          </cell>
          <cell r="E6896">
            <v>5</v>
          </cell>
          <cell r="F6896">
            <v>62500</v>
          </cell>
          <cell r="G6896">
            <v>0</v>
          </cell>
          <cell r="H6896">
            <v>0</v>
          </cell>
          <cell r="I6896">
            <v>0</v>
          </cell>
          <cell r="J6896">
            <v>0</v>
          </cell>
          <cell r="K6896">
            <v>5</v>
          </cell>
          <cell r="L6896">
            <v>62500</v>
          </cell>
        </row>
        <row r="6897">
          <cell r="A6897">
            <v>1314051797</v>
          </cell>
          <cell r="B6897">
            <v>131405</v>
          </cell>
          <cell r="C6897" t="str">
            <v>Прочие материалы</v>
          </cell>
          <cell r="D6897" t="str">
            <v>черенок шт.</v>
          </cell>
          <cell r="E6897">
            <v>170</v>
          </cell>
          <cell r="F6897">
            <v>17142.86</v>
          </cell>
          <cell r="G6897">
            <v>0</v>
          </cell>
          <cell r="H6897">
            <v>0</v>
          </cell>
          <cell r="I6897">
            <v>0</v>
          </cell>
          <cell r="J6897">
            <v>0</v>
          </cell>
          <cell r="K6897">
            <v>170</v>
          </cell>
          <cell r="L6897">
            <v>17142.86</v>
          </cell>
        </row>
        <row r="6898">
          <cell r="A6898">
            <v>1314051820</v>
          </cell>
          <cell r="B6898">
            <v>131405</v>
          </cell>
          <cell r="C6898" t="str">
            <v>Прочие материалы</v>
          </cell>
          <cell r="D6898" t="str">
            <v>шеврон</v>
          </cell>
          <cell r="E6898">
            <v>80</v>
          </cell>
          <cell r="F6898">
            <v>63240</v>
          </cell>
          <cell r="G6898">
            <v>0</v>
          </cell>
          <cell r="H6898">
            <v>0</v>
          </cell>
          <cell r="I6898">
            <v>0</v>
          </cell>
          <cell r="J6898">
            <v>0</v>
          </cell>
          <cell r="K6898">
            <v>80</v>
          </cell>
          <cell r="L6898">
            <v>63240</v>
          </cell>
        </row>
        <row r="6899">
          <cell r="A6899">
            <v>1314051854</v>
          </cell>
          <cell r="B6899">
            <v>131405</v>
          </cell>
          <cell r="C6899" t="str">
            <v>Прочие материалы</v>
          </cell>
          <cell r="D6899" t="str">
            <v>шторы</v>
          </cell>
          <cell r="E6899">
            <v>1</v>
          </cell>
          <cell r="F6899">
            <v>10700</v>
          </cell>
          <cell r="G6899">
            <v>0</v>
          </cell>
          <cell r="H6899">
            <v>0</v>
          </cell>
          <cell r="I6899">
            <v>0</v>
          </cell>
          <cell r="J6899">
            <v>0</v>
          </cell>
          <cell r="K6899">
            <v>1</v>
          </cell>
          <cell r="L6899">
            <v>10700</v>
          </cell>
        </row>
        <row r="6900">
          <cell r="A6900">
            <v>1314051858</v>
          </cell>
          <cell r="B6900">
            <v>131405</v>
          </cell>
          <cell r="C6900" t="str">
            <v>Прочие материалы</v>
          </cell>
          <cell r="D6900" t="str">
            <v>шубка 18 см. мех.</v>
          </cell>
          <cell r="E6900">
            <v>20</v>
          </cell>
          <cell r="F6900">
            <v>1140.3499999999999</v>
          </cell>
          <cell r="G6900">
            <v>0</v>
          </cell>
          <cell r="H6900">
            <v>0</v>
          </cell>
          <cell r="I6900">
            <v>0</v>
          </cell>
          <cell r="J6900">
            <v>0</v>
          </cell>
          <cell r="K6900">
            <v>20</v>
          </cell>
          <cell r="L6900">
            <v>1140.3499999999999</v>
          </cell>
        </row>
        <row r="6901">
          <cell r="A6901">
            <v>1314051865</v>
          </cell>
          <cell r="B6901">
            <v>131405</v>
          </cell>
          <cell r="C6901" t="str">
            <v>Прочие материалы</v>
          </cell>
          <cell r="D6901" t="str">
            <v>Щетка для болгарки 175 мм/22 плоская</v>
          </cell>
          <cell r="E6901">
            <v>1</v>
          </cell>
          <cell r="F6901">
            <v>884.95</v>
          </cell>
          <cell r="G6901">
            <v>0</v>
          </cell>
          <cell r="H6901">
            <v>0</v>
          </cell>
          <cell r="I6901">
            <v>0</v>
          </cell>
          <cell r="J6901">
            <v>0</v>
          </cell>
          <cell r="K6901">
            <v>1</v>
          </cell>
          <cell r="L6901">
            <v>884.95</v>
          </cell>
        </row>
        <row r="6902">
          <cell r="A6902">
            <v>1314051866</v>
          </cell>
          <cell r="B6902">
            <v>131405</v>
          </cell>
          <cell r="C6902" t="str">
            <v>Прочие материалы</v>
          </cell>
          <cell r="D6902" t="str">
            <v>Щетка для болгарки 125 мм М14 чашеобразная</v>
          </cell>
          <cell r="E6902">
            <v>4</v>
          </cell>
          <cell r="F6902">
            <v>2875</v>
          </cell>
          <cell r="G6902">
            <v>0</v>
          </cell>
          <cell r="H6902">
            <v>0</v>
          </cell>
          <cell r="I6902">
            <v>0</v>
          </cell>
          <cell r="J6902">
            <v>0</v>
          </cell>
          <cell r="K6902">
            <v>4</v>
          </cell>
          <cell r="L6902">
            <v>2875</v>
          </cell>
        </row>
        <row r="6903">
          <cell r="A6903">
            <v>1314051870</v>
          </cell>
          <cell r="B6903">
            <v>131405</v>
          </cell>
          <cell r="C6903" t="str">
            <v>Прочие материалы</v>
          </cell>
          <cell r="D6903" t="str">
            <v>Щетка крацовка</v>
          </cell>
          <cell r="E6903">
            <v>2</v>
          </cell>
          <cell r="F6903">
            <v>1140.3499999999999</v>
          </cell>
          <cell r="G6903">
            <v>0</v>
          </cell>
          <cell r="H6903">
            <v>0</v>
          </cell>
          <cell r="I6903">
            <v>0</v>
          </cell>
          <cell r="J6903">
            <v>0</v>
          </cell>
          <cell r="K6903">
            <v>2</v>
          </cell>
          <cell r="L6903">
            <v>1140.3499999999999</v>
          </cell>
        </row>
        <row r="6904">
          <cell r="A6904">
            <v>1314051871</v>
          </cell>
          <cell r="B6904">
            <v>131405</v>
          </cell>
          <cell r="C6904" t="str">
            <v>Прочие материалы</v>
          </cell>
          <cell r="D6904" t="str">
            <v>Щетка металлическая</v>
          </cell>
          <cell r="E6904">
            <v>4</v>
          </cell>
          <cell r="F6904">
            <v>1000</v>
          </cell>
          <cell r="G6904">
            <v>0</v>
          </cell>
          <cell r="H6904">
            <v>0</v>
          </cell>
          <cell r="I6904">
            <v>0</v>
          </cell>
          <cell r="J6904">
            <v>0</v>
          </cell>
          <cell r="K6904">
            <v>4</v>
          </cell>
          <cell r="L6904">
            <v>1000</v>
          </cell>
        </row>
        <row r="6905">
          <cell r="A6905">
            <v>1314051874</v>
          </cell>
          <cell r="B6905">
            <v>131405</v>
          </cell>
          <cell r="C6905" t="str">
            <v>Прочие материалы</v>
          </cell>
          <cell r="D6905" t="str">
            <v>Щетка по металлу латунь</v>
          </cell>
          <cell r="E6905">
            <v>3</v>
          </cell>
          <cell r="F6905">
            <v>375</v>
          </cell>
          <cell r="G6905">
            <v>10</v>
          </cell>
          <cell r="H6905">
            <v>1250</v>
          </cell>
          <cell r="I6905">
            <v>0</v>
          </cell>
          <cell r="J6905">
            <v>0</v>
          </cell>
          <cell r="K6905">
            <v>13</v>
          </cell>
          <cell r="L6905">
            <v>1625</v>
          </cell>
        </row>
        <row r="6906">
          <cell r="A6906">
            <v>1314051880</v>
          </cell>
          <cell r="B6906">
            <v>131405</v>
          </cell>
          <cell r="C6906" t="str">
            <v>Прочие материалы</v>
          </cell>
          <cell r="D6906" t="str">
            <v>бутыль 19 F2H</v>
          </cell>
          <cell r="E6906">
            <v>191</v>
          </cell>
          <cell r="F6906">
            <v>153482.14000000001</v>
          </cell>
          <cell r="G6906">
            <v>0</v>
          </cell>
          <cell r="H6906">
            <v>0</v>
          </cell>
          <cell r="I6906">
            <v>0</v>
          </cell>
          <cell r="J6906">
            <v>0</v>
          </cell>
          <cell r="K6906">
            <v>191</v>
          </cell>
          <cell r="L6906">
            <v>153482.14000000001</v>
          </cell>
        </row>
        <row r="6907">
          <cell r="A6907">
            <v>1314051896</v>
          </cell>
          <cell r="B6907">
            <v>131405</v>
          </cell>
          <cell r="C6907" t="str">
            <v>Прочие материалы</v>
          </cell>
          <cell r="D6907" t="str">
            <v>Ящики для кернов</v>
          </cell>
          <cell r="E6907">
            <v>997</v>
          </cell>
          <cell r="F6907">
            <v>2198741.0699999998</v>
          </cell>
          <cell r="G6907">
            <v>0</v>
          </cell>
          <cell r="H6907">
            <v>0</v>
          </cell>
          <cell r="I6907">
            <v>0</v>
          </cell>
          <cell r="J6907">
            <v>0</v>
          </cell>
          <cell r="K6907">
            <v>997</v>
          </cell>
          <cell r="L6907">
            <v>2198741.0699999998</v>
          </cell>
        </row>
        <row r="6908">
          <cell r="A6908">
            <v>1314051897</v>
          </cell>
          <cell r="B6908">
            <v>131405</v>
          </cell>
          <cell r="C6908" t="str">
            <v>Прочие материалы</v>
          </cell>
          <cell r="D6908" t="str">
            <v>Тара-ящик № 2665</v>
          </cell>
          <cell r="E6908">
            <v>6</v>
          </cell>
          <cell r="F6908">
            <v>13511.4</v>
          </cell>
          <cell r="G6908">
            <v>0</v>
          </cell>
          <cell r="H6908">
            <v>0</v>
          </cell>
          <cell r="I6908">
            <v>0</v>
          </cell>
          <cell r="J6908">
            <v>0</v>
          </cell>
          <cell r="K6908">
            <v>6</v>
          </cell>
          <cell r="L6908">
            <v>13511.4</v>
          </cell>
        </row>
        <row r="6909">
          <cell r="A6909">
            <v>1314051957</v>
          </cell>
          <cell r="B6909">
            <v>131405</v>
          </cell>
          <cell r="C6909" t="str">
            <v>Прочие материалы</v>
          </cell>
          <cell r="D6909" t="str">
            <v>Журнал технического состояния горного оборудования</v>
          </cell>
          <cell r="E6909">
            <v>100</v>
          </cell>
          <cell r="F6909">
            <v>258928.57</v>
          </cell>
          <cell r="G6909">
            <v>0</v>
          </cell>
          <cell r="H6909">
            <v>0</v>
          </cell>
          <cell r="I6909">
            <v>0</v>
          </cell>
          <cell r="J6909">
            <v>0</v>
          </cell>
          <cell r="K6909">
            <v>100</v>
          </cell>
          <cell r="L6909">
            <v>258928.57</v>
          </cell>
        </row>
        <row r="6910">
          <cell r="A6910">
            <v>1314052073</v>
          </cell>
          <cell r="B6910">
            <v>131405</v>
          </cell>
          <cell r="C6910" t="str">
            <v>Прочие материалы</v>
          </cell>
          <cell r="D6910" t="str">
            <v>клапан приемный ПК-40</v>
          </cell>
          <cell r="E6910">
            <v>5</v>
          </cell>
          <cell r="F6910">
            <v>9556</v>
          </cell>
          <cell r="G6910">
            <v>0</v>
          </cell>
          <cell r="H6910">
            <v>0</v>
          </cell>
          <cell r="I6910">
            <v>0</v>
          </cell>
          <cell r="J6910">
            <v>0</v>
          </cell>
          <cell r="K6910">
            <v>5</v>
          </cell>
          <cell r="L6910">
            <v>9556</v>
          </cell>
        </row>
        <row r="6911">
          <cell r="A6911">
            <v>1314052077</v>
          </cell>
          <cell r="B6911">
            <v>131405</v>
          </cell>
          <cell r="C6911" t="str">
            <v>Прочие материалы</v>
          </cell>
          <cell r="D6911" t="str">
            <v>КОНТЕЙНЕР N 2175</v>
          </cell>
          <cell r="E6911">
            <v>4</v>
          </cell>
          <cell r="F6911">
            <v>0.4</v>
          </cell>
          <cell r="G6911">
            <v>0</v>
          </cell>
          <cell r="H6911">
            <v>0</v>
          </cell>
          <cell r="I6911">
            <v>0</v>
          </cell>
          <cell r="J6911">
            <v>0</v>
          </cell>
          <cell r="K6911">
            <v>4</v>
          </cell>
          <cell r="L6911">
            <v>0.4</v>
          </cell>
        </row>
        <row r="6912">
          <cell r="A6912">
            <v>1314052078</v>
          </cell>
          <cell r="B6912">
            <v>131405</v>
          </cell>
          <cell r="C6912" t="str">
            <v>Прочие материалы</v>
          </cell>
          <cell r="D6912" t="str">
            <v>КОНТЕЙНЕР N 2176</v>
          </cell>
          <cell r="E6912">
            <v>2</v>
          </cell>
          <cell r="F6912">
            <v>0.24</v>
          </cell>
          <cell r="G6912">
            <v>0</v>
          </cell>
          <cell r="H6912">
            <v>0</v>
          </cell>
          <cell r="I6912">
            <v>0</v>
          </cell>
          <cell r="J6912">
            <v>0</v>
          </cell>
          <cell r="K6912">
            <v>2</v>
          </cell>
          <cell r="L6912">
            <v>0.24</v>
          </cell>
        </row>
        <row r="6913">
          <cell r="A6913">
            <v>1314052079</v>
          </cell>
          <cell r="B6913">
            <v>131405</v>
          </cell>
          <cell r="C6913" t="str">
            <v>Прочие материалы</v>
          </cell>
          <cell r="D6913" t="str">
            <v>КОНТЕЙНЕР N 2177</v>
          </cell>
          <cell r="E6913">
            <v>5</v>
          </cell>
          <cell r="F6913">
            <v>0.7</v>
          </cell>
          <cell r="G6913">
            <v>0</v>
          </cell>
          <cell r="H6913">
            <v>0</v>
          </cell>
          <cell r="I6913">
            <v>0</v>
          </cell>
          <cell r="J6913">
            <v>0</v>
          </cell>
          <cell r="K6913">
            <v>5</v>
          </cell>
          <cell r="L6913">
            <v>0.7</v>
          </cell>
        </row>
        <row r="6914">
          <cell r="A6914">
            <v>1314052080</v>
          </cell>
          <cell r="B6914">
            <v>131405</v>
          </cell>
          <cell r="C6914" t="str">
            <v>Прочие материалы</v>
          </cell>
          <cell r="D6914" t="str">
            <v>КОНТЕЙНЕР N 2180</v>
          </cell>
          <cell r="E6914">
            <v>2</v>
          </cell>
          <cell r="F6914">
            <v>1.76</v>
          </cell>
          <cell r="G6914">
            <v>0</v>
          </cell>
          <cell r="H6914">
            <v>0</v>
          </cell>
          <cell r="I6914">
            <v>0</v>
          </cell>
          <cell r="J6914">
            <v>0</v>
          </cell>
          <cell r="K6914">
            <v>2</v>
          </cell>
          <cell r="L6914">
            <v>1.76</v>
          </cell>
        </row>
        <row r="6915">
          <cell r="A6915">
            <v>1314052081</v>
          </cell>
          <cell r="B6915">
            <v>131405</v>
          </cell>
          <cell r="C6915" t="str">
            <v>Прочие материалы</v>
          </cell>
          <cell r="D6915" t="str">
            <v>КОНТЕЙНЕР N 2181</v>
          </cell>
          <cell r="E6915">
            <v>1</v>
          </cell>
          <cell r="F6915">
            <v>0.24</v>
          </cell>
          <cell r="G6915">
            <v>0</v>
          </cell>
          <cell r="H6915">
            <v>0</v>
          </cell>
          <cell r="I6915">
            <v>0</v>
          </cell>
          <cell r="J6915">
            <v>0</v>
          </cell>
          <cell r="K6915">
            <v>1</v>
          </cell>
          <cell r="L6915">
            <v>0.24</v>
          </cell>
        </row>
        <row r="6916">
          <cell r="A6916">
            <v>1314052082</v>
          </cell>
          <cell r="B6916">
            <v>131405</v>
          </cell>
          <cell r="C6916" t="str">
            <v>Прочие материалы</v>
          </cell>
          <cell r="D6916" t="str">
            <v>КОНТЕЙНЕР N 2183</v>
          </cell>
          <cell r="E6916">
            <v>2</v>
          </cell>
          <cell r="F6916">
            <v>2000</v>
          </cell>
          <cell r="G6916">
            <v>0</v>
          </cell>
          <cell r="H6916">
            <v>0</v>
          </cell>
          <cell r="I6916">
            <v>0</v>
          </cell>
          <cell r="J6916">
            <v>0</v>
          </cell>
          <cell r="K6916">
            <v>2</v>
          </cell>
          <cell r="L6916">
            <v>2000</v>
          </cell>
        </row>
        <row r="6917">
          <cell r="A6917">
            <v>1314052083</v>
          </cell>
          <cell r="B6917">
            <v>131405</v>
          </cell>
          <cell r="C6917" t="str">
            <v>Прочие материалы</v>
          </cell>
          <cell r="D6917" t="str">
            <v>КОНТЕЙНЕР N 2171</v>
          </cell>
          <cell r="E6917">
            <v>1</v>
          </cell>
          <cell r="F6917">
            <v>0.68</v>
          </cell>
          <cell r="G6917">
            <v>0</v>
          </cell>
          <cell r="H6917">
            <v>0</v>
          </cell>
          <cell r="I6917">
            <v>0</v>
          </cell>
          <cell r="J6917">
            <v>0</v>
          </cell>
          <cell r="K6917">
            <v>1</v>
          </cell>
          <cell r="L6917">
            <v>0.68</v>
          </cell>
        </row>
        <row r="6918">
          <cell r="A6918">
            <v>1314052084</v>
          </cell>
          <cell r="B6918">
            <v>131405</v>
          </cell>
          <cell r="C6918" t="str">
            <v>Прочие материалы</v>
          </cell>
          <cell r="D6918" t="str">
            <v>КОНТЕЙНЕР N 2179</v>
          </cell>
          <cell r="E6918">
            <v>2</v>
          </cell>
          <cell r="F6918">
            <v>2.2000000000000002</v>
          </cell>
          <cell r="G6918">
            <v>0</v>
          </cell>
          <cell r="H6918">
            <v>0</v>
          </cell>
          <cell r="I6918">
            <v>0</v>
          </cell>
          <cell r="J6918">
            <v>0</v>
          </cell>
          <cell r="K6918">
            <v>2</v>
          </cell>
          <cell r="L6918">
            <v>2.2000000000000002</v>
          </cell>
        </row>
        <row r="6919">
          <cell r="A6919">
            <v>1314052085</v>
          </cell>
          <cell r="B6919">
            <v>131405</v>
          </cell>
          <cell r="C6919" t="str">
            <v>Прочие материалы</v>
          </cell>
          <cell r="D6919" t="str">
            <v>КОНТЕЙНЕР N 2182</v>
          </cell>
          <cell r="E6919">
            <v>1</v>
          </cell>
          <cell r="F6919">
            <v>0.28000000000000003</v>
          </cell>
          <cell r="G6919">
            <v>0</v>
          </cell>
          <cell r="H6919">
            <v>0</v>
          </cell>
          <cell r="I6919">
            <v>0</v>
          </cell>
          <cell r="J6919">
            <v>0</v>
          </cell>
          <cell r="K6919">
            <v>1</v>
          </cell>
          <cell r="L6919">
            <v>0.28000000000000003</v>
          </cell>
        </row>
        <row r="6920">
          <cell r="A6920">
            <v>1314052086</v>
          </cell>
          <cell r="B6920">
            <v>131405</v>
          </cell>
          <cell r="C6920" t="str">
            <v>Прочие материалы</v>
          </cell>
          <cell r="D6920" t="str">
            <v>КОНТРГРУЗ N 524</v>
          </cell>
          <cell r="E6920">
            <v>1</v>
          </cell>
          <cell r="F6920">
            <v>7.84</v>
          </cell>
          <cell r="G6920">
            <v>0</v>
          </cell>
          <cell r="H6920">
            <v>0</v>
          </cell>
          <cell r="I6920">
            <v>0</v>
          </cell>
          <cell r="J6920">
            <v>0</v>
          </cell>
          <cell r="K6920">
            <v>1</v>
          </cell>
          <cell r="L6920">
            <v>7.84</v>
          </cell>
        </row>
        <row r="6921">
          <cell r="A6921">
            <v>1314052092</v>
          </cell>
          <cell r="B6921">
            <v>131405</v>
          </cell>
          <cell r="C6921" t="str">
            <v>Прочие материалы</v>
          </cell>
          <cell r="D6921" t="str">
            <v>кран ТР с отсеч.клап.</v>
          </cell>
          <cell r="E6921">
            <v>8</v>
          </cell>
          <cell r="F6921">
            <v>64800</v>
          </cell>
          <cell r="G6921">
            <v>0</v>
          </cell>
          <cell r="H6921">
            <v>0</v>
          </cell>
          <cell r="I6921">
            <v>0</v>
          </cell>
          <cell r="J6921">
            <v>0</v>
          </cell>
          <cell r="K6921">
            <v>8</v>
          </cell>
          <cell r="L6921">
            <v>64800</v>
          </cell>
        </row>
        <row r="6922">
          <cell r="A6922">
            <v>1314052095</v>
          </cell>
          <cell r="B6922">
            <v>131405</v>
          </cell>
          <cell r="C6922" t="str">
            <v>Прочие материалы</v>
          </cell>
          <cell r="D6922" t="str">
            <v>КРЫШКИ КАНАЛИЗАЦ, N 3096</v>
          </cell>
          <cell r="E6922">
            <v>22</v>
          </cell>
          <cell r="F6922">
            <v>103088.26</v>
          </cell>
          <cell r="G6922">
            <v>0</v>
          </cell>
          <cell r="H6922">
            <v>0</v>
          </cell>
          <cell r="I6922">
            <v>0</v>
          </cell>
          <cell r="J6922">
            <v>0</v>
          </cell>
          <cell r="K6922">
            <v>22</v>
          </cell>
          <cell r="L6922">
            <v>103088.26</v>
          </cell>
        </row>
        <row r="6923">
          <cell r="A6923">
            <v>1314052140</v>
          </cell>
          <cell r="B6923">
            <v>131405</v>
          </cell>
          <cell r="C6923" t="str">
            <v>Прочие материалы</v>
          </cell>
          <cell r="D6923" t="str">
            <v>Маслянный радиатор RAMIN GYD-20 K-9</v>
          </cell>
          <cell r="E6923">
            <v>1</v>
          </cell>
          <cell r="F6923">
            <v>8070.17</v>
          </cell>
          <cell r="G6923">
            <v>0</v>
          </cell>
          <cell r="H6923">
            <v>0</v>
          </cell>
          <cell r="I6923">
            <v>0</v>
          </cell>
          <cell r="J6923">
            <v>0</v>
          </cell>
          <cell r="K6923">
            <v>1</v>
          </cell>
          <cell r="L6923">
            <v>8070.17</v>
          </cell>
        </row>
        <row r="6924">
          <cell r="A6924">
            <v>1314052203</v>
          </cell>
          <cell r="B6924">
            <v>131405</v>
          </cell>
          <cell r="C6924" t="str">
            <v>Прочие материалы</v>
          </cell>
          <cell r="D6924" t="str">
            <v>номативные документы</v>
          </cell>
          <cell r="E6924">
            <v>3</v>
          </cell>
          <cell r="F6924">
            <v>138000</v>
          </cell>
          <cell r="G6924">
            <v>0</v>
          </cell>
          <cell r="H6924">
            <v>0</v>
          </cell>
          <cell r="I6924">
            <v>0</v>
          </cell>
          <cell r="J6924">
            <v>0</v>
          </cell>
          <cell r="K6924">
            <v>3</v>
          </cell>
          <cell r="L6924">
            <v>138000</v>
          </cell>
        </row>
        <row r="6925">
          <cell r="A6925">
            <v>1314052232</v>
          </cell>
          <cell r="B6925">
            <v>131405</v>
          </cell>
          <cell r="C6925" t="str">
            <v>Прочие материалы</v>
          </cell>
          <cell r="D6925" t="str">
            <v>ПОДДОН 613,75</v>
          </cell>
          <cell r="E6925">
            <v>2</v>
          </cell>
          <cell r="F6925">
            <v>1227.5</v>
          </cell>
          <cell r="G6925">
            <v>0</v>
          </cell>
          <cell r="H6925">
            <v>0</v>
          </cell>
          <cell r="I6925">
            <v>0</v>
          </cell>
          <cell r="J6925">
            <v>0</v>
          </cell>
          <cell r="K6925">
            <v>2</v>
          </cell>
          <cell r="L6925">
            <v>1227.5</v>
          </cell>
        </row>
        <row r="6926">
          <cell r="A6926">
            <v>1314053100</v>
          </cell>
          <cell r="B6926">
            <v>131405</v>
          </cell>
          <cell r="C6926" t="str">
            <v>Прочие материалы</v>
          </cell>
          <cell r="D6926" t="str">
            <v>Двигатель 1Д-12-400кс-2 ГОСТ 10150-88, 12 ч 15/18</v>
          </cell>
          <cell r="E6926">
            <v>1</v>
          </cell>
          <cell r="F6926">
            <v>3125000</v>
          </cell>
          <cell r="G6926">
            <v>0</v>
          </cell>
          <cell r="H6926">
            <v>0</v>
          </cell>
          <cell r="I6926">
            <v>0</v>
          </cell>
          <cell r="J6926">
            <v>0</v>
          </cell>
          <cell r="K6926">
            <v>1</v>
          </cell>
          <cell r="L6926">
            <v>3125000</v>
          </cell>
        </row>
        <row r="6927">
          <cell r="A6927">
            <v>1314053101</v>
          </cell>
          <cell r="B6927">
            <v>131405</v>
          </cell>
          <cell r="C6927" t="str">
            <v>Прочие материалы</v>
          </cell>
          <cell r="D6927" t="str">
            <v>ПО "Макромайн" Версия 11.04.</v>
          </cell>
          <cell r="E6927">
            <v>4</v>
          </cell>
          <cell r="F6927">
            <v>6830536</v>
          </cell>
          <cell r="G6927">
            <v>0</v>
          </cell>
          <cell r="H6927">
            <v>0</v>
          </cell>
          <cell r="I6927">
            <v>0</v>
          </cell>
          <cell r="J6927">
            <v>0</v>
          </cell>
          <cell r="K6927">
            <v>4</v>
          </cell>
          <cell r="L6927">
            <v>6830536</v>
          </cell>
        </row>
        <row r="6928">
          <cell r="A6928">
            <v>1314053102</v>
          </cell>
          <cell r="B6928">
            <v>131405</v>
          </cell>
          <cell r="C6928" t="str">
            <v>Прочие материалы</v>
          </cell>
          <cell r="D6928" t="str">
            <v>Программный продукт GBIS версия 7.0</v>
          </cell>
          <cell r="E6928">
            <v>1</v>
          </cell>
          <cell r="F6928">
            <v>1090235.2</v>
          </cell>
          <cell r="G6928">
            <v>0</v>
          </cell>
          <cell r="H6928">
            <v>0</v>
          </cell>
          <cell r="I6928">
            <v>0</v>
          </cell>
          <cell r="J6928">
            <v>0</v>
          </cell>
          <cell r="K6928">
            <v>1</v>
          </cell>
          <cell r="L6928">
            <v>1090235.2</v>
          </cell>
        </row>
        <row r="6929">
          <cell r="A6929">
            <v>1314053110</v>
          </cell>
          <cell r="B6929">
            <v>131405</v>
          </cell>
          <cell r="C6929" t="str">
            <v>Прочие материалы</v>
          </cell>
          <cell r="D6929" t="str">
            <v>HP  t5630 XPE 1GHZ 1GF/1GR Thin Client</v>
          </cell>
          <cell r="E6929">
            <v>20</v>
          </cell>
          <cell r="F6929">
            <v>1127767.78</v>
          </cell>
          <cell r="G6929">
            <v>0</v>
          </cell>
          <cell r="H6929">
            <v>0</v>
          </cell>
          <cell r="I6929">
            <v>0</v>
          </cell>
          <cell r="J6929">
            <v>0</v>
          </cell>
          <cell r="K6929">
            <v>20</v>
          </cell>
          <cell r="L6929">
            <v>1127767.78</v>
          </cell>
        </row>
        <row r="6930">
          <cell r="A6930">
            <v>1314053111</v>
          </cell>
          <cell r="B6930">
            <v>131405</v>
          </cell>
          <cell r="C6930" t="str">
            <v>Прочие материалы</v>
          </cell>
          <cell r="D6930" t="str">
            <v>HP Compaq 6530b P8400 14.1 2048/250 DVDRW Camera WVB32/XPP</v>
          </cell>
          <cell r="E6930">
            <v>11</v>
          </cell>
          <cell r="F6930">
            <v>1579268.77</v>
          </cell>
          <cell r="G6930">
            <v>0</v>
          </cell>
          <cell r="H6930">
            <v>0</v>
          </cell>
          <cell r="I6930">
            <v>0</v>
          </cell>
          <cell r="J6930">
            <v>0</v>
          </cell>
          <cell r="K6930">
            <v>11</v>
          </cell>
          <cell r="L6930">
            <v>1579268.77</v>
          </cell>
        </row>
        <row r="6931">
          <cell r="A6931">
            <v>1314053112</v>
          </cell>
          <cell r="B6931">
            <v>131405</v>
          </cell>
          <cell r="C6931" t="str">
            <v>Прочие материалы</v>
          </cell>
          <cell r="D6931" t="str">
            <v>HP  17" TFT L1710 Color LCD Monitor</v>
          </cell>
          <cell r="E6931">
            <v>45</v>
          </cell>
          <cell r="F6931">
            <v>1074093.75</v>
          </cell>
          <cell r="G6931">
            <v>0</v>
          </cell>
          <cell r="H6931">
            <v>0</v>
          </cell>
          <cell r="I6931">
            <v>0</v>
          </cell>
          <cell r="J6931">
            <v>0</v>
          </cell>
          <cell r="K6931">
            <v>45</v>
          </cell>
          <cell r="L6931">
            <v>1074093.75</v>
          </cell>
        </row>
        <row r="6932">
          <cell r="A6932">
            <v>1314053113</v>
          </cell>
          <cell r="B6932">
            <v>131405</v>
          </cell>
          <cell r="C6932" t="str">
            <v>Прочие материалы</v>
          </cell>
          <cell r="D6932" t="str">
            <v>HP  LaserJet P2055d (A4) Printer</v>
          </cell>
          <cell r="E6932">
            <v>10</v>
          </cell>
          <cell r="F6932">
            <v>534955.39</v>
          </cell>
          <cell r="G6932">
            <v>0</v>
          </cell>
          <cell r="H6932">
            <v>0</v>
          </cell>
          <cell r="I6932">
            <v>0</v>
          </cell>
          <cell r="J6932">
            <v>0</v>
          </cell>
          <cell r="K6932">
            <v>10</v>
          </cell>
          <cell r="L6932">
            <v>534955.39</v>
          </cell>
        </row>
        <row r="6933">
          <cell r="A6933">
            <v>1314053114</v>
          </cell>
          <cell r="B6933">
            <v>131405</v>
          </cell>
          <cell r="C6933" t="str">
            <v>Прочие материалы</v>
          </cell>
          <cell r="D6933" t="str">
            <v>Toshiba TLP-X100 NEW Projector</v>
          </cell>
          <cell r="E6933">
            <v>1</v>
          </cell>
          <cell r="F6933">
            <v>120342.85</v>
          </cell>
          <cell r="G6933">
            <v>0</v>
          </cell>
          <cell r="H6933">
            <v>0</v>
          </cell>
          <cell r="I6933">
            <v>0</v>
          </cell>
          <cell r="J6933">
            <v>0</v>
          </cell>
          <cell r="K6933">
            <v>1</v>
          </cell>
          <cell r="L6933">
            <v>120342.85</v>
          </cell>
        </row>
        <row r="6934">
          <cell r="A6934">
            <v>1314053115</v>
          </cell>
          <cell r="B6934">
            <v>131405</v>
          </cell>
          <cell r="C6934" t="str">
            <v>Прочие материалы</v>
          </cell>
          <cell r="D6934" t="str">
            <v>HP CB417A LaserJet M3027x  MFP (A4) Laser Printer/Scanner/Copier/Fax/ADF+Duplex, 600 dpi, 25 ppm., 256 Mb +40Gb, 400 MHz, 100+500 pages tray</v>
          </cell>
          <cell r="E6934">
            <v>11</v>
          </cell>
          <cell r="F6934">
            <v>3579874.96</v>
          </cell>
          <cell r="G6934">
            <v>0</v>
          </cell>
          <cell r="H6934">
            <v>0</v>
          </cell>
          <cell r="I6934">
            <v>0</v>
          </cell>
          <cell r="J6934">
            <v>0</v>
          </cell>
          <cell r="K6934">
            <v>11</v>
          </cell>
          <cell r="L6934">
            <v>3579874.96</v>
          </cell>
        </row>
        <row r="6935">
          <cell r="A6935">
            <v>1314053116</v>
          </cell>
          <cell r="B6935">
            <v>131405</v>
          </cell>
          <cell r="C6935" t="str">
            <v>Прочие материалы</v>
          </cell>
          <cell r="D6935" t="str">
            <v>EMP-260 3LCD 2000 400:1 3,5 Projector</v>
          </cell>
          <cell r="E6935">
            <v>4</v>
          </cell>
          <cell r="F6935">
            <v>359821.4</v>
          </cell>
          <cell r="G6935">
            <v>0</v>
          </cell>
          <cell r="H6935">
            <v>0</v>
          </cell>
          <cell r="I6935">
            <v>0</v>
          </cell>
          <cell r="J6935">
            <v>0</v>
          </cell>
          <cell r="K6935">
            <v>4</v>
          </cell>
          <cell r="L6935">
            <v>359821.4</v>
          </cell>
        </row>
        <row r="6936">
          <cell r="A6936">
            <v>1314053119</v>
          </cell>
          <cell r="B6936">
            <v>131405</v>
          </cell>
          <cell r="C6936" t="str">
            <v>Прочие материалы</v>
          </cell>
          <cell r="D6936" t="str">
            <v>Web Camera Logitech/Quickam Sphere AF/960-000116</v>
          </cell>
          <cell r="E6936">
            <v>8</v>
          </cell>
          <cell r="F6936">
            <v>271107.14</v>
          </cell>
          <cell r="G6936">
            <v>0</v>
          </cell>
          <cell r="H6936">
            <v>0</v>
          </cell>
          <cell r="I6936">
            <v>0</v>
          </cell>
          <cell r="J6936">
            <v>0</v>
          </cell>
          <cell r="K6936">
            <v>8</v>
          </cell>
          <cell r="L6936">
            <v>271107.14</v>
          </cell>
        </row>
        <row r="6937">
          <cell r="A6937">
            <v>1314053120</v>
          </cell>
          <cell r="B6937">
            <v>131405</v>
          </cell>
          <cell r="C6937" t="str">
            <v>Прочие материалы</v>
          </cell>
          <cell r="D6937" t="str">
            <v>Монитор 22W" TFT HPLP2275W</v>
          </cell>
          <cell r="E6937">
            <v>10</v>
          </cell>
          <cell r="F6937">
            <v>671294.6</v>
          </cell>
          <cell r="G6937">
            <v>0</v>
          </cell>
          <cell r="H6937">
            <v>0</v>
          </cell>
          <cell r="I6937">
            <v>0</v>
          </cell>
          <cell r="J6937">
            <v>0</v>
          </cell>
          <cell r="K6937">
            <v>10</v>
          </cell>
          <cell r="L6937">
            <v>671294.6</v>
          </cell>
        </row>
        <row r="6938">
          <cell r="A6938">
            <v>1314053121</v>
          </cell>
          <cell r="B6938">
            <v>131405</v>
          </cell>
          <cell r="C6938" t="str">
            <v>Прочие материалы</v>
          </cell>
          <cell r="D6938" t="str">
            <v>Компьютер HP FU190EA dx7500MT E7400</v>
          </cell>
          <cell r="E6938">
            <v>20</v>
          </cell>
          <cell r="F6938">
            <v>1969125</v>
          </cell>
          <cell r="G6938">
            <v>0</v>
          </cell>
          <cell r="H6938">
            <v>0</v>
          </cell>
          <cell r="I6938">
            <v>0</v>
          </cell>
          <cell r="J6938">
            <v>0</v>
          </cell>
          <cell r="K6938">
            <v>20</v>
          </cell>
          <cell r="L6938">
            <v>1969125</v>
          </cell>
        </row>
        <row r="6939">
          <cell r="A6939">
            <v>1314053122</v>
          </cell>
          <cell r="B6939">
            <v>131405</v>
          </cell>
          <cell r="C6939" t="str">
            <v>Прочие материалы</v>
          </cell>
          <cell r="D6939" t="str">
            <v>Видеокарта HP KD506AA Nvidia Quadro FX3700 512PCIe Card</v>
          </cell>
          <cell r="E6939">
            <v>10</v>
          </cell>
          <cell r="F6939">
            <v>1282910.8</v>
          </cell>
          <cell r="G6939">
            <v>0</v>
          </cell>
          <cell r="H6939">
            <v>0</v>
          </cell>
          <cell r="I6939">
            <v>0</v>
          </cell>
          <cell r="J6939">
            <v>0</v>
          </cell>
          <cell r="K6939">
            <v>10</v>
          </cell>
          <cell r="L6939">
            <v>1282910.8</v>
          </cell>
        </row>
        <row r="6940">
          <cell r="A6940">
            <v>1314053123</v>
          </cell>
          <cell r="B6940">
            <v>131405</v>
          </cell>
          <cell r="C6940" t="str">
            <v>Прочие материалы</v>
          </cell>
          <cell r="D6940" t="str">
            <v>WorkStantion XW4600 HPKK504EA</v>
          </cell>
          <cell r="E6940">
            <v>10</v>
          </cell>
          <cell r="F6940">
            <v>1901982.2</v>
          </cell>
          <cell r="G6940">
            <v>0</v>
          </cell>
          <cell r="H6940">
            <v>0</v>
          </cell>
          <cell r="I6940">
            <v>0</v>
          </cell>
          <cell r="J6940">
            <v>0</v>
          </cell>
          <cell r="K6940">
            <v>10</v>
          </cell>
          <cell r="L6940">
            <v>1901982.2</v>
          </cell>
        </row>
        <row r="6941">
          <cell r="A6941">
            <v>1314053124</v>
          </cell>
          <cell r="B6941">
            <v>131405</v>
          </cell>
          <cell r="C6941" t="str">
            <v>Прочие материалы</v>
          </cell>
          <cell r="D6941" t="str">
            <v>Dockstantion KQ751AA HP PR150w for notebook HP Compaq 6530b</v>
          </cell>
          <cell r="E6941">
            <v>5</v>
          </cell>
          <cell r="F6941">
            <v>104424.1</v>
          </cell>
          <cell r="G6941">
            <v>0</v>
          </cell>
          <cell r="H6941">
            <v>0</v>
          </cell>
          <cell r="I6941">
            <v>0</v>
          </cell>
          <cell r="J6941">
            <v>0</v>
          </cell>
          <cell r="K6941">
            <v>5</v>
          </cell>
          <cell r="L6941">
            <v>104424.1</v>
          </cell>
        </row>
        <row r="6942">
          <cell r="A6942">
            <v>1314053125</v>
          </cell>
          <cell r="B6942">
            <v>131405</v>
          </cell>
          <cell r="C6942" t="str">
            <v>Прочие материалы</v>
          </cell>
          <cell r="D6942" t="str">
            <v>Digital Voice Recorder Olympus /WS 331</v>
          </cell>
          <cell r="E6942">
            <v>1</v>
          </cell>
          <cell r="F6942">
            <v>36822.32</v>
          </cell>
          <cell r="G6942">
            <v>0</v>
          </cell>
          <cell r="H6942">
            <v>0</v>
          </cell>
          <cell r="I6942">
            <v>0</v>
          </cell>
          <cell r="J6942">
            <v>0</v>
          </cell>
          <cell r="K6942">
            <v>1</v>
          </cell>
          <cell r="L6942">
            <v>36822.32</v>
          </cell>
        </row>
        <row r="6943">
          <cell r="A6943">
            <v>1314053127</v>
          </cell>
          <cell r="B6943">
            <v>131405</v>
          </cell>
          <cell r="C6943" t="str">
            <v>Прочие материалы</v>
          </cell>
          <cell r="D6943" t="str">
            <v>Docking Station Sony Vaio VGP-PRTZ1 for VGN-TZ2/TZ3</v>
          </cell>
          <cell r="E6943">
            <v>1</v>
          </cell>
          <cell r="F6943">
            <v>47692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1</v>
          </cell>
          <cell r="L6943">
            <v>47692</v>
          </cell>
        </row>
        <row r="6944">
          <cell r="A6944">
            <v>1314053551</v>
          </cell>
          <cell r="B6944">
            <v>131405</v>
          </cell>
          <cell r="C6944" t="str">
            <v>Прочие материалы</v>
          </cell>
          <cell r="D6944" t="str">
            <v>AIR-AP1131AG-E-K9 Wirelless Access Point</v>
          </cell>
          <cell r="E6944">
            <v>1</v>
          </cell>
          <cell r="F6944">
            <v>79848.75</v>
          </cell>
          <cell r="G6944">
            <v>0</v>
          </cell>
          <cell r="H6944">
            <v>0</v>
          </cell>
          <cell r="I6944">
            <v>0</v>
          </cell>
          <cell r="J6944">
            <v>0</v>
          </cell>
          <cell r="K6944">
            <v>1</v>
          </cell>
          <cell r="L6944">
            <v>79848.75</v>
          </cell>
        </row>
        <row r="6945">
          <cell r="A6945">
            <v>1314053554</v>
          </cell>
          <cell r="B6945">
            <v>131405</v>
          </cell>
          <cell r="C6945" t="str">
            <v>Прочие материалы</v>
          </cell>
          <cell r="D6945" t="str">
            <v>Cisco Catalyst 2960 8 10/100 + 1 T/SFP LAN Base Image</v>
          </cell>
          <cell r="E6945">
            <v>1</v>
          </cell>
          <cell r="F6945">
            <v>87060</v>
          </cell>
          <cell r="G6945">
            <v>0</v>
          </cell>
          <cell r="H6945">
            <v>0</v>
          </cell>
          <cell r="I6945">
            <v>0</v>
          </cell>
          <cell r="J6945">
            <v>0</v>
          </cell>
          <cell r="K6945">
            <v>1</v>
          </cell>
          <cell r="L6945">
            <v>87060</v>
          </cell>
        </row>
        <row r="6946">
          <cell r="A6946">
            <v>1314053555</v>
          </cell>
          <cell r="B6946">
            <v>131405</v>
          </cell>
          <cell r="C6946" t="str">
            <v>Прочие материалы</v>
          </cell>
          <cell r="D6946" t="str">
            <v>HP  Color LaserJet CP1515n (А4)</v>
          </cell>
          <cell r="E6946">
            <v>1</v>
          </cell>
          <cell r="F6946">
            <v>44451.79</v>
          </cell>
          <cell r="G6946">
            <v>0</v>
          </cell>
          <cell r="H6946">
            <v>0</v>
          </cell>
          <cell r="I6946">
            <v>0</v>
          </cell>
          <cell r="J6946">
            <v>0</v>
          </cell>
          <cell r="K6946">
            <v>1</v>
          </cell>
          <cell r="L6946">
            <v>44451.79</v>
          </cell>
        </row>
        <row r="6947">
          <cell r="A6947">
            <v>1314053556</v>
          </cell>
          <cell r="B6947">
            <v>131405</v>
          </cell>
          <cell r="C6947" t="str">
            <v>Прочие материалы</v>
          </cell>
          <cell r="D6947" t="str">
            <v>ASA 5505 Sec Plus Appliance with SW UL Users HA DES</v>
          </cell>
          <cell r="E6947">
            <v>1</v>
          </cell>
          <cell r="F6947">
            <v>189324</v>
          </cell>
          <cell r="G6947">
            <v>0</v>
          </cell>
          <cell r="H6947">
            <v>0</v>
          </cell>
          <cell r="I6947">
            <v>0</v>
          </cell>
          <cell r="J6947">
            <v>0</v>
          </cell>
          <cell r="K6947">
            <v>1</v>
          </cell>
          <cell r="L6947">
            <v>189324</v>
          </cell>
        </row>
        <row r="6948">
          <cell r="A6948">
            <v>1314053610</v>
          </cell>
          <cell r="B6948">
            <v>131405</v>
          </cell>
          <cell r="C6948" t="str">
            <v>Прочие материалы</v>
          </cell>
          <cell r="D6948" t="str">
            <v>щингарки</v>
          </cell>
          <cell r="E6948">
            <v>4</v>
          </cell>
          <cell r="F6948">
            <v>9600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4</v>
          </cell>
          <cell r="L6948">
            <v>9600</v>
          </cell>
        </row>
        <row r="6949">
          <cell r="A6949">
            <v>1314053611</v>
          </cell>
          <cell r="B6949">
            <v>131405</v>
          </cell>
          <cell r="C6949" t="str">
            <v>Прочие материалы</v>
          </cell>
          <cell r="D6949" t="str">
            <v>Щит пожарный в комплекте с ящиком для песка</v>
          </cell>
          <cell r="E6949">
            <v>4</v>
          </cell>
          <cell r="F6949">
            <v>47719.3</v>
          </cell>
          <cell r="G6949">
            <v>0</v>
          </cell>
          <cell r="H6949">
            <v>0</v>
          </cell>
          <cell r="I6949">
            <v>0</v>
          </cell>
          <cell r="J6949">
            <v>0</v>
          </cell>
          <cell r="K6949">
            <v>4</v>
          </cell>
          <cell r="L6949">
            <v>47719.3</v>
          </cell>
        </row>
        <row r="6950">
          <cell r="A6950">
            <v>1314053613</v>
          </cell>
          <cell r="B6950">
            <v>131405</v>
          </cell>
          <cell r="C6950" t="str">
            <v>Прочие материалы</v>
          </cell>
          <cell r="D6950" t="str">
            <v>шлема</v>
          </cell>
          <cell r="E6950">
            <v>2</v>
          </cell>
          <cell r="F6950">
            <v>10000</v>
          </cell>
          <cell r="G6950">
            <v>0</v>
          </cell>
          <cell r="H6950">
            <v>0</v>
          </cell>
          <cell r="I6950">
            <v>0</v>
          </cell>
          <cell r="J6950">
            <v>0</v>
          </cell>
          <cell r="K6950">
            <v>2</v>
          </cell>
          <cell r="L6950">
            <v>10000</v>
          </cell>
        </row>
        <row r="6951">
          <cell r="A6951">
            <v>1314053615</v>
          </cell>
          <cell r="B6951">
            <v>131405</v>
          </cell>
          <cell r="C6951" t="str">
            <v>Прочие материалы</v>
          </cell>
          <cell r="D6951" t="str">
            <v>Щетка утюжок</v>
          </cell>
          <cell r="E6951">
            <v>50</v>
          </cell>
          <cell r="F6951">
            <v>6800</v>
          </cell>
          <cell r="G6951">
            <v>10</v>
          </cell>
          <cell r="H6951">
            <v>1000</v>
          </cell>
          <cell r="I6951">
            <v>30</v>
          </cell>
          <cell r="J6951">
            <v>3600</v>
          </cell>
          <cell r="K6951">
            <v>30</v>
          </cell>
          <cell r="L6951">
            <v>4200</v>
          </cell>
        </row>
        <row r="6952">
          <cell r="A6952">
            <v>1314053624</v>
          </cell>
          <cell r="B6952">
            <v>131405</v>
          </cell>
          <cell r="C6952" t="str">
            <v>Прочие материалы</v>
          </cell>
          <cell r="D6952" t="str">
            <v>Ковролан</v>
          </cell>
          <cell r="E6952">
            <v>82</v>
          </cell>
          <cell r="F6952">
            <v>59464.29</v>
          </cell>
          <cell r="G6952">
            <v>0</v>
          </cell>
          <cell r="H6952">
            <v>0</v>
          </cell>
          <cell r="I6952">
            <v>0</v>
          </cell>
          <cell r="J6952">
            <v>0</v>
          </cell>
          <cell r="K6952">
            <v>82</v>
          </cell>
          <cell r="L6952">
            <v>59464.29</v>
          </cell>
        </row>
        <row r="6953">
          <cell r="A6953">
            <v>1314053625</v>
          </cell>
          <cell r="B6953">
            <v>131405</v>
          </cell>
          <cell r="C6953" t="str">
            <v>Прочие материалы</v>
          </cell>
          <cell r="D6953" t="str">
            <v>Портрет президента</v>
          </cell>
          <cell r="E6953">
            <v>1</v>
          </cell>
          <cell r="F6953">
            <v>35000</v>
          </cell>
          <cell r="G6953">
            <v>0</v>
          </cell>
          <cell r="H6953">
            <v>0</v>
          </cell>
          <cell r="I6953">
            <v>0</v>
          </cell>
          <cell r="J6953">
            <v>0</v>
          </cell>
          <cell r="K6953">
            <v>1</v>
          </cell>
          <cell r="L6953">
            <v>35000</v>
          </cell>
        </row>
        <row r="6954">
          <cell r="A6954">
            <v>1314053628</v>
          </cell>
          <cell r="B6954">
            <v>131405</v>
          </cell>
          <cell r="C6954" t="str">
            <v>Прочие материалы</v>
          </cell>
          <cell r="D6954" t="str">
            <v>Удлинитель 25 м</v>
          </cell>
          <cell r="E6954">
            <v>2</v>
          </cell>
          <cell r="F6954">
            <v>16183.93</v>
          </cell>
          <cell r="G6954">
            <v>0</v>
          </cell>
          <cell r="H6954">
            <v>0</v>
          </cell>
          <cell r="I6954">
            <v>0</v>
          </cell>
          <cell r="J6954">
            <v>0</v>
          </cell>
          <cell r="K6954">
            <v>2</v>
          </cell>
          <cell r="L6954">
            <v>16183.93</v>
          </cell>
        </row>
        <row r="6955">
          <cell r="A6955">
            <v>1314053630</v>
          </cell>
          <cell r="B6955">
            <v>131405</v>
          </cell>
          <cell r="C6955" t="str">
            <v>Прочие материалы</v>
          </cell>
          <cell r="D6955" t="str">
            <v>Щетка стальная проволочная</v>
          </cell>
          <cell r="E6955">
            <v>9</v>
          </cell>
          <cell r="F6955">
            <v>860.17</v>
          </cell>
          <cell r="G6955">
            <v>1</v>
          </cell>
          <cell r="H6955">
            <v>99.11</v>
          </cell>
          <cell r="I6955">
            <v>0</v>
          </cell>
          <cell r="J6955">
            <v>0</v>
          </cell>
          <cell r="K6955">
            <v>10</v>
          </cell>
          <cell r="L6955">
            <v>959.28</v>
          </cell>
        </row>
        <row r="6956">
          <cell r="A6956">
            <v>1314053631</v>
          </cell>
          <cell r="B6956">
            <v>131405</v>
          </cell>
          <cell r="C6956" t="str">
            <v>Прочие материалы</v>
          </cell>
          <cell r="D6956" t="str">
            <v>Щетка сметка</v>
          </cell>
          <cell r="E6956">
            <v>6</v>
          </cell>
          <cell r="F6956">
            <v>1816.06</v>
          </cell>
          <cell r="G6956">
            <v>10</v>
          </cell>
          <cell r="H6956">
            <v>1785.71</v>
          </cell>
          <cell r="I6956">
            <v>0</v>
          </cell>
          <cell r="J6956">
            <v>0</v>
          </cell>
          <cell r="K6956">
            <v>16</v>
          </cell>
          <cell r="L6956">
            <v>3601.77</v>
          </cell>
        </row>
        <row r="6957">
          <cell r="A6957">
            <v>1314053641</v>
          </cell>
          <cell r="B6957">
            <v>131405</v>
          </cell>
          <cell r="C6957" t="str">
            <v>Прочие материалы</v>
          </cell>
          <cell r="D6957" t="str">
            <v>Весы напольные</v>
          </cell>
          <cell r="E6957">
            <v>1</v>
          </cell>
          <cell r="F6957">
            <v>7150</v>
          </cell>
          <cell r="G6957">
            <v>0</v>
          </cell>
          <cell r="H6957">
            <v>0</v>
          </cell>
          <cell r="I6957">
            <v>0</v>
          </cell>
          <cell r="J6957">
            <v>0</v>
          </cell>
          <cell r="K6957">
            <v>1</v>
          </cell>
          <cell r="L6957">
            <v>7150</v>
          </cell>
        </row>
        <row r="6958">
          <cell r="A6958">
            <v>1314053643</v>
          </cell>
          <cell r="B6958">
            <v>131405</v>
          </cell>
          <cell r="C6958" t="str">
            <v>Прочие материалы</v>
          </cell>
          <cell r="D6958" t="str">
            <v>печать</v>
          </cell>
          <cell r="E6958">
            <v>16</v>
          </cell>
          <cell r="F6958">
            <v>61767.86</v>
          </cell>
          <cell r="G6958">
            <v>0</v>
          </cell>
          <cell r="H6958">
            <v>0</v>
          </cell>
          <cell r="I6958">
            <v>2</v>
          </cell>
          <cell r="J6958">
            <v>6000</v>
          </cell>
          <cell r="K6958">
            <v>14</v>
          </cell>
          <cell r="L6958">
            <v>55767.86</v>
          </cell>
        </row>
        <row r="6959">
          <cell r="A6959">
            <v>1314053682</v>
          </cell>
          <cell r="B6959">
            <v>131405</v>
          </cell>
          <cell r="C6959" t="str">
            <v>Прочие материалы</v>
          </cell>
          <cell r="D6959" t="str">
            <v>фишки барботажные</v>
          </cell>
          <cell r="E6959">
            <v>3250</v>
          </cell>
          <cell r="F6959">
            <v>301991.15000000002</v>
          </cell>
          <cell r="G6959">
            <v>0</v>
          </cell>
          <cell r="H6959">
            <v>0</v>
          </cell>
          <cell r="I6959">
            <v>0</v>
          </cell>
          <cell r="J6959">
            <v>0</v>
          </cell>
          <cell r="K6959">
            <v>3250</v>
          </cell>
          <cell r="L6959">
            <v>301991.15000000002</v>
          </cell>
        </row>
        <row r="6960">
          <cell r="A6960">
            <v>1314053686</v>
          </cell>
          <cell r="B6960">
            <v>131405</v>
          </cell>
          <cell r="C6960" t="str">
            <v>Прочие материалы</v>
          </cell>
          <cell r="D6960" t="str">
            <v>ножницы тупоконечные</v>
          </cell>
          <cell r="E6960">
            <v>3</v>
          </cell>
          <cell r="F6960">
            <v>3528</v>
          </cell>
          <cell r="G6960">
            <v>0</v>
          </cell>
          <cell r="H6960">
            <v>0</v>
          </cell>
          <cell r="I6960">
            <v>0</v>
          </cell>
          <cell r="J6960">
            <v>0</v>
          </cell>
          <cell r="K6960">
            <v>3</v>
          </cell>
          <cell r="L6960">
            <v>3528</v>
          </cell>
        </row>
        <row r="6961">
          <cell r="A6961">
            <v>1314053687</v>
          </cell>
          <cell r="B6961">
            <v>131405</v>
          </cell>
          <cell r="C6961" t="str">
            <v>Прочие материалы</v>
          </cell>
          <cell r="D6961" t="str">
            <v>пинцет анатомический 150х2,5 тупоконечный</v>
          </cell>
          <cell r="E6961">
            <v>6</v>
          </cell>
          <cell r="F6961">
            <v>2090</v>
          </cell>
          <cell r="G6961">
            <v>21</v>
          </cell>
          <cell r="H6961">
            <v>12843.75</v>
          </cell>
          <cell r="I6961">
            <v>5</v>
          </cell>
          <cell r="J6961">
            <v>1600</v>
          </cell>
          <cell r="K6961">
            <v>22</v>
          </cell>
          <cell r="L6961">
            <v>13333.75</v>
          </cell>
        </row>
        <row r="6962">
          <cell r="A6962">
            <v>1314053688</v>
          </cell>
          <cell r="B6962">
            <v>131405</v>
          </cell>
          <cell r="C6962" t="str">
            <v>Прочие материалы</v>
          </cell>
          <cell r="D6962" t="str">
            <v>пинцет общего назначения 200х2,5 тупоконечный</v>
          </cell>
          <cell r="E6962">
            <v>1</v>
          </cell>
          <cell r="F6962">
            <v>555</v>
          </cell>
          <cell r="G6962">
            <v>6</v>
          </cell>
          <cell r="H6962">
            <v>12589.29</v>
          </cell>
          <cell r="I6962">
            <v>0</v>
          </cell>
          <cell r="J6962">
            <v>0</v>
          </cell>
          <cell r="K6962">
            <v>7</v>
          </cell>
          <cell r="L6962">
            <v>13144.29</v>
          </cell>
        </row>
        <row r="6963">
          <cell r="A6963">
            <v>1314053689</v>
          </cell>
          <cell r="B6963">
            <v>131405</v>
          </cell>
          <cell r="C6963" t="str">
            <v>Прочие материалы</v>
          </cell>
          <cell r="D6963" t="str">
            <v>пинцет хир</v>
          </cell>
          <cell r="E6963">
            <v>1</v>
          </cell>
          <cell r="F6963">
            <v>457</v>
          </cell>
          <cell r="G6963">
            <v>0</v>
          </cell>
          <cell r="H6963">
            <v>0</v>
          </cell>
          <cell r="I6963">
            <v>0</v>
          </cell>
          <cell r="J6963">
            <v>0</v>
          </cell>
          <cell r="K6963">
            <v>1</v>
          </cell>
          <cell r="L6963">
            <v>457</v>
          </cell>
        </row>
        <row r="6964">
          <cell r="A6964">
            <v>1314053690</v>
          </cell>
          <cell r="B6964">
            <v>131405</v>
          </cell>
          <cell r="C6964" t="str">
            <v>Прочие материалы</v>
          </cell>
          <cell r="D6964" t="str">
            <v>пинцет хир200 мм</v>
          </cell>
          <cell r="E6964">
            <v>1</v>
          </cell>
          <cell r="F6964">
            <v>917</v>
          </cell>
          <cell r="G6964">
            <v>0</v>
          </cell>
          <cell r="H6964">
            <v>0</v>
          </cell>
          <cell r="I6964">
            <v>0</v>
          </cell>
          <cell r="J6964">
            <v>0</v>
          </cell>
          <cell r="K6964">
            <v>1</v>
          </cell>
          <cell r="L6964">
            <v>917</v>
          </cell>
        </row>
        <row r="6965">
          <cell r="A6965">
            <v>1314053694</v>
          </cell>
          <cell r="B6965">
            <v>131405</v>
          </cell>
          <cell r="C6965" t="str">
            <v>Прочие материалы</v>
          </cell>
          <cell r="D6965" t="str">
            <v>Стаканы высокие В-1-600 ТС без шкалы</v>
          </cell>
          <cell r="E6965">
            <v>120</v>
          </cell>
          <cell r="F6965">
            <v>34800</v>
          </cell>
          <cell r="G6965">
            <v>0</v>
          </cell>
          <cell r="H6965">
            <v>0</v>
          </cell>
          <cell r="I6965">
            <v>0</v>
          </cell>
          <cell r="J6965">
            <v>0</v>
          </cell>
          <cell r="K6965">
            <v>120</v>
          </cell>
          <cell r="L6965">
            <v>34800</v>
          </cell>
        </row>
        <row r="6966">
          <cell r="A6966">
            <v>1314053697</v>
          </cell>
          <cell r="B6966">
            <v>131405</v>
          </cell>
          <cell r="C6966" t="str">
            <v>Прочие материалы</v>
          </cell>
          <cell r="D6966" t="str">
            <v>штатив</v>
          </cell>
          <cell r="E6966">
            <v>2</v>
          </cell>
          <cell r="F6966">
            <v>9780</v>
          </cell>
          <cell r="G6966">
            <v>0</v>
          </cell>
          <cell r="H6966">
            <v>0</v>
          </cell>
          <cell r="I6966">
            <v>0</v>
          </cell>
          <cell r="J6966">
            <v>0</v>
          </cell>
          <cell r="K6966">
            <v>2</v>
          </cell>
          <cell r="L6966">
            <v>9780</v>
          </cell>
        </row>
        <row r="6967">
          <cell r="A6967">
            <v>1314053698</v>
          </cell>
          <cell r="B6967">
            <v>131405</v>
          </cell>
          <cell r="C6967" t="str">
            <v>Прочие материалы</v>
          </cell>
          <cell r="D6967" t="str">
            <v>языкодержатель для взрослых</v>
          </cell>
          <cell r="E6967">
            <v>1</v>
          </cell>
          <cell r="F6967">
            <v>2100</v>
          </cell>
          <cell r="G6967">
            <v>0</v>
          </cell>
          <cell r="H6967">
            <v>0</v>
          </cell>
          <cell r="I6967">
            <v>0</v>
          </cell>
          <cell r="J6967">
            <v>0</v>
          </cell>
          <cell r="K6967">
            <v>1</v>
          </cell>
          <cell r="L6967">
            <v>2100</v>
          </cell>
        </row>
        <row r="6968">
          <cell r="A6968">
            <v>1314053699</v>
          </cell>
          <cell r="B6968">
            <v>131405</v>
          </cell>
          <cell r="C6968" t="str">
            <v>Прочие материалы</v>
          </cell>
          <cell r="D6968" t="str">
            <v>ОУФК-01 "солнышко"</v>
          </cell>
          <cell r="E6968">
            <v>1</v>
          </cell>
          <cell r="F6968">
            <v>16400</v>
          </cell>
          <cell r="G6968">
            <v>0</v>
          </cell>
          <cell r="H6968">
            <v>0</v>
          </cell>
          <cell r="I6968">
            <v>0</v>
          </cell>
          <cell r="J6968">
            <v>0</v>
          </cell>
          <cell r="K6968">
            <v>1</v>
          </cell>
          <cell r="L6968">
            <v>16400</v>
          </cell>
        </row>
        <row r="6969">
          <cell r="A6969">
            <v>1314053700</v>
          </cell>
          <cell r="B6969">
            <v>131405</v>
          </cell>
          <cell r="C6969" t="str">
            <v>Прочие материалы</v>
          </cell>
          <cell r="D6969" t="str">
            <v>Мягкие контейнера МКР (Биг-бег 1000 кг мешки)</v>
          </cell>
          <cell r="E6969">
            <v>60</v>
          </cell>
          <cell r="F6969">
            <v>101785.71</v>
          </cell>
          <cell r="G6969">
            <v>0</v>
          </cell>
          <cell r="H6969">
            <v>0</v>
          </cell>
          <cell r="I6969">
            <v>60</v>
          </cell>
          <cell r="J6969">
            <v>101785.71</v>
          </cell>
          <cell r="K6969">
            <v>0</v>
          </cell>
          <cell r="L6969">
            <v>0</v>
          </cell>
        </row>
        <row r="6970">
          <cell r="A6970">
            <v>1314053710</v>
          </cell>
          <cell r="B6970">
            <v>131405</v>
          </cell>
          <cell r="C6970" t="str">
            <v>Прочие материалы</v>
          </cell>
          <cell r="D6970" t="str">
            <v>Диск шлиф 125*6,0*22</v>
          </cell>
          <cell r="E6970">
            <v>36</v>
          </cell>
          <cell r="F6970">
            <v>5097.34</v>
          </cell>
          <cell r="G6970">
            <v>0</v>
          </cell>
          <cell r="H6970">
            <v>0</v>
          </cell>
          <cell r="I6970">
            <v>0</v>
          </cell>
          <cell r="J6970">
            <v>0</v>
          </cell>
          <cell r="K6970">
            <v>36</v>
          </cell>
          <cell r="L6970">
            <v>5097.34</v>
          </cell>
        </row>
        <row r="6971">
          <cell r="A6971">
            <v>1314053757</v>
          </cell>
          <cell r="B6971">
            <v>131405</v>
          </cell>
          <cell r="C6971" t="str">
            <v>Прочие материалы</v>
          </cell>
          <cell r="D6971" t="str">
            <v xml:space="preserve"> Часы</v>
          </cell>
          <cell r="E6971">
            <v>0</v>
          </cell>
          <cell r="F6971">
            <v>0</v>
          </cell>
          <cell r="G6971">
            <v>2</v>
          </cell>
          <cell r="H6971">
            <v>6000</v>
          </cell>
          <cell r="I6971">
            <v>0</v>
          </cell>
          <cell r="J6971">
            <v>0</v>
          </cell>
          <cell r="K6971">
            <v>2</v>
          </cell>
          <cell r="L6971">
            <v>6000</v>
          </cell>
        </row>
        <row r="6972">
          <cell r="A6972">
            <v>1314053758</v>
          </cell>
          <cell r="B6972">
            <v>131405</v>
          </cell>
          <cell r="C6972" t="str">
            <v>Прочие материалы</v>
          </cell>
          <cell r="D6972" t="str">
            <v>Удлинитель 5 вкл, 5 м</v>
          </cell>
          <cell r="E6972">
            <v>2</v>
          </cell>
          <cell r="F6972">
            <v>1500</v>
          </cell>
          <cell r="G6972">
            <v>0</v>
          </cell>
          <cell r="H6972">
            <v>0</v>
          </cell>
          <cell r="I6972">
            <v>2</v>
          </cell>
          <cell r="J6972">
            <v>1500</v>
          </cell>
          <cell r="K6972">
            <v>0</v>
          </cell>
          <cell r="L6972">
            <v>0</v>
          </cell>
        </row>
        <row r="6973">
          <cell r="A6973">
            <v>1314053770</v>
          </cell>
          <cell r="B6973">
            <v>131405</v>
          </cell>
          <cell r="C6973" t="str">
            <v>Прочие материалы</v>
          </cell>
          <cell r="D6973" t="str">
            <v xml:space="preserve"> Швабра</v>
          </cell>
          <cell r="E6973">
            <v>20</v>
          </cell>
          <cell r="F6973">
            <v>7142.86</v>
          </cell>
          <cell r="G6973">
            <v>0</v>
          </cell>
          <cell r="H6973">
            <v>0</v>
          </cell>
          <cell r="I6973">
            <v>20</v>
          </cell>
          <cell r="J6973">
            <v>7142.86</v>
          </cell>
          <cell r="K6973">
            <v>0</v>
          </cell>
          <cell r="L6973">
            <v>0</v>
          </cell>
        </row>
        <row r="6974">
          <cell r="A6974">
            <v>1314053771</v>
          </cell>
          <cell r="B6974">
            <v>131405</v>
          </cell>
          <cell r="C6974" t="str">
            <v>Прочие материалы</v>
          </cell>
          <cell r="D6974" t="str">
            <v>Обруч (не металлический)</v>
          </cell>
          <cell r="E6974">
            <v>5</v>
          </cell>
          <cell r="F6974">
            <v>8000</v>
          </cell>
          <cell r="G6974">
            <v>0</v>
          </cell>
          <cell r="H6974">
            <v>0</v>
          </cell>
          <cell r="I6974">
            <v>0</v>
          </cell>
          <cell r="J6974">
            <v>0</v>
          </cell>
          <cell r="K6974">
            <v>5</v>
          </cell>
          <cell r="L6974">
            <v>8000</v>
          </cell>
        </row>
        <row r="6975">
          <cell r="A6975">
            <v>1314053774</v>
          </cell>
          <cell r="B6975">
            <v>131405</v>
          </cell>
          <cell r="C6975" t="str">
            <v>Прочие материалы</v>
          </cell>
          <cell r="D6975" t="str">
            <v>Доска маркерная</v>
          </cell>
          <cell r="E6975">
            <v>1</v>
          </cell>
          <cell r="F6975">
            <v>15982.14</v>
          </cell>
          <cell r="G6975">
            <v>0</v>
          </cell>
          <cell r="H6975">
            <v>0</v>
          </cell>
          <cell r="I6975">
            <v>0</v>
          </cell>
          <cell r="J6975">
            <v>0</v>
          </cell>
          <cell r="K6975">
            <v>1</v>
          </cell>
          <cell r="L6975">
            <v>15982.14</v>
          </cell>
        </row>
        <row r="6976">
          <cell r="A6976">
            <v>1314053775</v>
          </cell>
          <cell r="B6976">
            <v>131405</v>
          </cell>
          <cell r="C6976" t="str">
            <v>Прочие материалы</v>
          </cell>
          <cell r="D6976" t="str">
            <v>Выключатель 581 3710.01</v>
          </cell>
          <cell r="E6976">
            <v>2</v>
          </cell>
          <cell r="F6976">
            <v>792.92</v>
          </cell>
          <cell r="G6976">
            <v>0</v>
          </cell>
          <cell r="H6976">
            <v>0</v>
          </cell>
          <cell r="I6976">
            <v>0</v>
          </cell>
          <cell r="J6976">
            <v>0</v>
          </cell>
          <cell r="K6976">
            <v>2</v>
          </cell>
          <cell r="L6976">
            <v>792.92</v>
          </cell>
        </row>
        <row r="6977">
          <cell r="A6977">
            <v>1314053776</v>
          </cell>
          <cell r="B6977">
            <v>131405</v>
          </cell>
          <cell r="C6977" t="str">
            <v>Прочие материалы</v>
          </cell>
          <cell r="D6977" t="str">
            <v>огнетушитель  ОП-4</v>
          </cell>
          <cell r="E6977">
            <v>2</v>
          </cell>
          <cell r="F6977">
            <v>6400</v>
          </cell>
          <cell r="G6977">
            <v>0</v>
          </cell>
          <cell r="H6977">
            <v>0</v>
          </cell>
          <cell r="I6977">
            <v>0</v>
          </cell>
          <cell r="J6977">
            <v>0</v>
          </cell>
          <cell r="K6977">
            <v>2</v>
          </cell>
          <cell r="L6977">
            <v>6400</v>
          </cell>
        </row>
        <row r="6978">
          <cell r="A6978">
            <v>1314053779</v>
          </cell>
          <cell r="B6978">
            <v>131405</v>
          </cell>
          <cell r="C6978" t="str">
            <v>Прочие материалы</v>
          </cell>
          <cell r="D6978" t="str">
            <v>Сумка для фото</v>
          </cell>
          <cell r="E6978">
            <v>1</v>
          </cell>
          <cell r="F6978">
            <v>6600</v>
          </cell>
          <cell r="G6978">
            <v>0</v>
          </cell>
          <cell r="H6978">
            <v>0</v>
          </cell>
          <cell r="I6978">
            <v>0</v>
          </cell>
          <cell r="J6978">
            <v>0</v>
          </cell>
          <cell r="K6978">
            <v>1</v>
          </cell>
          <cell r="L6978">
            <v>6600</v>
          </cell>
        </row>
        <row r="6979">
          <cell r="A6979">
            <v>1314053780</v>
          </cell>
          <cell r="B6979">
            <v>131405</v>
          </cell>
          <cell r="C6979" t="str">
            <v>Прочие материалы</v>
          </cell>
          <cell r="D6979" t="str">
            <v>Фотоаппарат Nikon D-40 X</v>
          </cell>
          <cell r="E6979">
            <v>1</v>
          </cell>
          <cell r="F6979">
            <v>113000</v>
          </cell>
          <cell r="G6979">
            <v>0</v>
          </cell>
          <cell r="H6979">
            <v>0</v>
          </cell>
          <cell r="I6979">
            <v>0</v>
          </cell>
          <cell r="J6979">
            <v>0</v>
          </cell>
          <cell r="K6979">
            <v>1</v>
          </cell>
          <cell r="L6979">
            <v>113000</v>
          </cell>
        </row>
        <row r="6980">
          <cell r="A6980">
            <v>1314053785</v>
          </cell>
          <cell r="B6980">
            <v>131405</v>
          </cell>
          <cell r="C6980" t="str">
            <v>Прочие материалы</v>
          </cell>
          <cell r="D6980" t="str">
            <v>Щипцы нержавейка</v>
          </cell>
          <cell r="E6980">
            <v>10</v>
          </cell>
          <cell r="F6980">
            <v>8230</v>
          </cell>
          <cell r="G6980">
            <v>0</v>
          </cell>
          <cell r="H6980">
            <v>0</v>
          </cell>
          <cell r="I6980">
            <v>0</v>
          </cell>
          <cell r="J6980">
            <v>0</v>
          </cell>
          <cell r="K6980">
            <v>10</v>
          </cell>
          <cell r="L6980">
            <v>8230</v>
          </cell>
        </row>
        <row r="6981">
          <cell r="A6981">
            <v>1314053786</v>
          </cell>
          <cell r="B6981">
            <v>131405</v>
          </cell>
          <cell r="C6981" t="str">
            <v>Прочие материалы</v>
          </cell>
          <cell r="D6981" t="str">
            <v>Топор малый</v>
          </cell>
          <cell r="E6981">
            <v>8</v>
          </cell>
          <cell r="F6981">
            <v>15818.58</v>
          </cell>
          <cell r="G6981">
            <v>0</v>
          </cell>
          <cell r="H6981">
            <v>0</v>
          </cell>
          <cell r="I6981">
            <v>0</v>
          </cell>
          <cell r="J6981">
            <v>0</v>
          </cell>
          <cell r="K6981">
            <v>8</v>
          </cell>
          <cell r="L6981">
            <v>15818.58</v>
          </cell>
        </row>
        <row r="6982">
          <cell r="A6982">
            <v>1314053787</v>
          </cell>
          <cell r="B6982">
            <v>131405</v>
          </cell>
          <cell r="C6982" t="str">
            <v>Прочие материалы</v>
          </cell>
          <cell r="D6982" t="str">
            <v>Таз 9 л</v>
          </cell>
          <cell r="E6982">
            <v>5</v>
          </cell>
          <cell r="F6982">
            <v>1269.9100000000001</v>
          </cell>
          <cell r="G6982">
            <v>0</v>
          </cell>
          <cell r="H6982">
            <v>0</v>
          </cell>
          <cell r="I6982">
            <v>0</v>
          </cell>
          <cell r="J6982">
            <v>0</v>
          </cell>
          <cell r="K6982">
            <v>5</v>
          </cell>
          <cell r="L6982">
            <v>1269.9100000000001</v>
          </cell>
        </row>
        <row r="6983">
          <cell r="A6983">
            <v>1314053788</v>
          </cell>
          <cell r="B6983">
            <v>131405</v>
          </cell>
          <cell r="C6983" t="str">
            <v>Прочие материалы</v>
          </cell>
          <cell r="D6983" t="str">
            <v>Таз 21 л</v>
          </cell>
          <cell r="E6983">
            <v>5</v>
          </cell>
          <cell r="F6983">
            <v>2504.42</v>
          </cell>
          <cell r="G6983">
            <v>0</v>
          </cell>
          <cell r="H6983">
            <v>0</v>
          </cell>
          <cell r="I6983">
            <v>0</v>
          </cell>
          <cell r="J6983">
            <v>0</v>
          </cell>
          <cell r="K6983">
            <v>5</v>
          </cell>
          <cell r="L6983">
            <v>2504.42</v>
          </cell>
        </row>
        <row r="6984">
          <cell r="A6984">
            <v>1314053789</v>
          </cell>
          <cell r="B6984">
            <v>131405</v>
          </cell>
          <cell r="C6984" t="str">
            <v>Прочие материалы</v>
          </cell>
          <cell r="D6984" t="str">
            <v>Таз 15 л</v>
          </cell>
          <cell r="E6984">
            <v>5</v>
          </cell>
          <cell r="F6984">
            <v>1707.96</v>
          </cell>
          <cell r="G6984">
            <v>0</v>
          </cell>
          <cell r="H6984">
            <v>0</v>
          </cell>
          <cell r="I6984">
            <v>0</v>
          </cell>
          <cell r="J6984">
            <v>0</v>
          </cell>
          <cell r="K6984">
            <v>5</v>
          </cell>
          <cell r="L6984">
            <v>1707.96</v>
          </cell>
        </row>
        <row r="6985">
          <cell r="A6985">
            <v>1314053790</v>
          </cell>
          <cell r="B6985">
            <v>131405</v>
          </cell>
          <cell r="C6985" t="str">
            <v>Прочие материалы</v>
          </cell>
          <cell r="D6985" t="str">
            <v>Таз 12 л</v>
          </cell>
          <cell r="E6985">
            <v>5</v>
          </cell>
          <cell r="F6985">
            <v>1469.03</v>
          </cell>
          <cell r="G6985">
            <v>0</v>
          </cell>
          <cell r="H6985">
            <v>0</v>
          </cell>
          <cell r="I6985">
            <v>0</v>
          </cell>
          <cell r="J6985">
            <v>0</v>
          </cell>
          <cell r="K6985">
            <v>5</v>
          </cell>
          <cell r="L6985">
            <v>1469.03</v>
          </cell>
        </row>
        <row r="6986">
          <cell r="A6986">
            <v>1314053792</v>
          </cell>
          <cell r="B6986">
            <v>131405</v>
          </cell>
          <cell r="C6986" t="str">
            <v>Прочие материалы</v>
          </cell>
          <cell r="D6986" t="str">
            <v>Таз эмалированный (12 л)</v>
          </cell>
          <cell r="E6986">
            <v>15</v>
          </cell>
          <cell r="F6986">
            <v>25136.959999999999</v>
          </cell>
          <cell r="G6986">
            <v>0</v>
          </cell>
          <cell r="H6986">
            <v>0</v>
          </cell>
          <cell r="I6986">
            <v>0</v>
          </cell>
          <cell r="J6986">
            <v>0</v>
          </cell>
          <cell r="K6986">
            <v>15</v>
          </cell>
          <cell r="L6986">
            <v>25136.959999999999</v>
          </cell>
        </row>
        <row r="6987">
          <cell r="A6987">
            <v>1314053793</v>
          </cell>
          <cell r="B6987">
            <v>131405</v>
          </cell>
          <cell r="C6987" t="str">
            <v>Прочие материалы</v>
          </cell>
          <cell r="D6987" t="str">
            <v>Таз эмалированный (4 л)</v>
          </cell>
          <cell r="E6987">
            <v>5</v>
          </cell>
          <cell r="F6987">
            <v>7765</v>
          </cell>
          <cell r="G6987">
            <v>0</v>
          </cell>
          <cell r="H6987">
            <v>0</v>
          </cell>
          <cell r="I6987">
            <v>0</v>
          </cell>
          <cell r="J6987">
            <v>0</v>
          </cell>
          <cell r="K6987">
            <v>5</v>
          </cell>
          <cell r="L6987">
            <v>7765</v>
          </cell>
        </row>
        <row r="6988">
          <cell r="A6988">
            <v>1314053794</v>
          </cell>
          <cell r="B6988">
            <v>131405</v>
          </cell>
          <cell r="C6988" t="str">
            <v>Прочие материалы</v>
          </cell>
          <cell r="D6988" t="str">
            <v>Чашка пластмассовая (12 л)</v>
          </cell>
          <cell r="E6988">
            <v>5</v>
          </cell>
          <cell r="F6988">
            <v>2650</v>
          </cell>
          <cell r="G6988">
            <v>0</v>
          </cell>
          <cell r="H6988">
            <v>0</v>
          </cell>
          <cell r="I6988">
            <v>0</v>
          </cell>
          <cell r="J6988">
            <v>0</v>
          </cell>
          <cell r="K6988">
            <v>5</v>
          </cell>
          <cell r="L6988">
            <v>2650</v>
          </cell>
        </row>
        <row r="6989">
          <cell r="A6989">
            <v>1314053795</v>
          </cell>
          <cell r="B6989">
            <v>131405</v>
          </cell>
          <cell r="C6989" t="str">
            <v>Прочие материалы</v>
          </cell>
          <cell r="D6989" t="str">
            <v>Чашка пластмассовая (5 л)</v>
          </cell>
          <cell r="E6989">
            <v>5</v>
          </cell>
          <cell r="F6989">
            <v>2280</v>
          </cell>
          <cell r="G6989">
            <v>0</v>
          </cell>
          <cell r="H6989">
            <v>0</v>
          </cell>
          <cell r="I6989">
            <v>0</v>
          </cell>
          <cell r="J6989">
            <v>0</v>
          </cell>
          <cell r="K6989">
            <v>5</v>
          </cell>
          <cell r="L6989">
            <v>2280</v>
          </cell>
        </row>
        <row r="6990">
          <cell r="A6990">
            <v>1314053797</v>
          </cell>
          <cell r="B6990">
            <v>131405</v>
          </cell>
          <cell r="C6990" t="str">
            <v>Прочие материалы</v>
          </cell>
          <cell r="D6990" t="str">
            <v>Кастрюля (20 л)</v>
          </cell>
          <cell r="E6990">
            <v>10</v>
          </cell>
          <cell r="F6990">
            <v>33707.96</v>
          </cell>
          <cell r="G6990">
            <v>0</v>
          </cell>
          <cell r="H6990">
            <v>0</v>
          </cell>
          <cell r="I6990">
            <v>0</v>
          </cell>
          <cell r="J6990">
            <v>0</v>
          </cell>
          <cell r="K6990">
            <v>10</v>
          </cell>
          <cell r="L6990">
            <v>33707.96</v>
          </cell>
        </row>
        <row r="6991">
          <cell r="A6991">
            <v>1314053798</v>
          </cell>
          <cell r="B6991">
            <v>131405</v>
          </cell>
          <cell r="C6991" t="str">
            <v>Прочие материалы</v>
          </cell>
          <cell r="D6991" t="str">
            <v>Кипятильник</v>
          </cell>
          <cell r="E6991">
            <v>4</v>
          </cell>
          <cell r="F6991">
            <v>169300</v>
          </cell>
          <cell r="G6991">
            <v>0</v>
          </cell>
          <cell r="H6991">
            <v>0</v>
          </cell>
          <cell r="I6991">
            <v>0</v>
          </cell>
          <cell r="J6991">
            <v>0</v>
          </cell>
          <cell r="K6991">
            <v>4</v>
          </cell>
          <cell r="L6991">
            <v>169300</v>
          </cell>
        </row>
        <row r="6992">
          <cell r="A6992">
            <v>1314053800</v>
          </cell>
          <cell r="B6992">
            <v>131405</v>
          </cell>
          <cell r="C6992" t="str">
            <v>Прочие материалы</v>
          </cell>
          <cell r="D6992" t="str">
            <v>Шампунь</v>
          </cell>
          <cell r="E6992">
            <v>0</v>
          </cell>
          <cell r="F6992">
            <v>0</v>
          </cell>
          <cell r="G6992">
            <v>10</v>
          </cell>
          <cell r="H6992">
            <v>7000</v>
          </cell>
          <cell r="I6992">
            <v>0</v>
          </cell>
          <cell r="J6992">
            <v>0</v>
          </cell>
          <cell r="K6992">
            <v>10</v>
          </cell>
          <cell r="L6992">
            <v>7000</v>
          </cell>
        </row>
        <row r="6993">
          <cell r="A6993">
            <v>1314053801</v>
          </cell>
          <cell r="B6993">
            <v>131405</v>
          </cell>
          <cell r="C6993" t="str">
            <v>Прочие материалы</v>
          </cell>
          <cell r="D6993" t="str">
            <v>0714799 Лестница-стремянка</v>
          </cell>
          <cell r="E6993">
            <v>1</v>
          </cell>
          <cell r="F6993">
            <v>17612.39</v>
          </cell>
          <cell r="G6993">
            <v>0</v>
          </cell>
          <cell r="H6993">
            <v>0</v>
          </cell>
          <cell r="I6993">
            <v>0</v>
          </cell>
          <cell r="J6993">
            <v>0</v>
          </cell>
          <cell r="K6993">
            <v>1</v>
          </cell>
          <cell r="L6993">
            <v>17612.39</v>
          </cell>
        </row>
        <row r="6994">
          <cell r="A6994">
            <v>1314053813</v>
          </cell>
          <cell r="B6994">
            <v>131405</v>
          </cell>
          <cell r="C6994" t="str">
            <v>Прочие материалы</v>
          </cell>
          <cell r="D6994" t="str">
            <v>Проблесковый маячок</v>
          </cell>
          <cell r="E6994">
            <v>36</v>
          </cell>
          <cell r="F6994">
            <v>213701.77</v>
          </cell>
          <cell r="G6994">
            <v>0</v>
          </cell>
          <cell r="H6994">
            <v>0</v>
          </cell>
          <cell r="I6994">
            <v>0</v>
          </cell>
          <cell r="J6994">
            <v>0</v>
          </cell>
          <cell r="K6994">
            <v>36</v>
          </cell>
          <cell r="L6994">
            <v>213701.77</v>
          </cell>
        </row>
        <row r="6995">
          <cell r="A6995">
            <v>1314053815</v>
          </cell>
          <cell r="B6995">
            <v>131405</v>
          </cell>
          <cell r="C6995" t="str">
            <v>Прочие материалы</v>
          </cell>
          <cell r="D6995" t="str">
            <v>Контейнер б/у INBU 4781370</v>
          </cell>
          <cell r="E6995">
            <v>1</v>
          </cell>
          <cell r="F6995">
            <v>127874.31</v>
          </cell>
          <cell r="G6995">
            <v>0</v>
          </cell>
          <cell r="H6995">
            <v>0</v>
          </cell>
          <cell r="I6995">
            <v>0</v>
          </cell>
          <cell r="J6995">
            <v>0</v>
          </cell>
          <cell r="K6995">
            <v>1</v>
          </cell>
          <cell r="L6995">
            <v>127874.31</v>
          </cell>
        </row>
        <row r="6996">
          <cell r="A6996">
            <v>1314053816</v>
          </cell>
          <cell r="B6996">
            <v>131405</v>
          </cell>
          <cell r="C6996" t="str">
            <v>Прочие материалы</v>
          </cell>
          <cell r="D6996" t="str">
            <v>Контейнер TEXU 4904828</v>
          </cell>
          <cell r="E6996">
            <v>1</v>
          </cell>
          <cell r="F6996">
            <v>65399.25</v>
          </cell>
          <cell r="G6996">
            <v>0</v>
          </cell>
          <cell r="H6996">
            <v>0</v>
          </cell>
          <cell r="I6996">
            <v>0</v>
          </cell>
          <cell r="J6996">
            <v>0</v>
          </cell>
          <cell r="K6996">
            <v>1</v>
          </cell>
          <cell r="L6996">
            <v>65399.25</v>
          </cell>
        </row>
        <row r="6997">
          <cell r="A6997">
            <v>1314053817</v>
          </cell>
          <cell r="B6997">
            <v>131405</v>
          </cell>
          <cell r="C6997" t="str">
            <v>Прочие материалы</v>
          </cell>
          <cell r="D6997" t="str">
            <v>Коньейнер 00LU5187530</v>
          </cell>
          <cell r="E6997">
            <v>1</v>
          </cell>
          <cell r="F6997">
            <v>65399.25</v>
          </cell>
          <cell r="G6997">
            <v>0</v>
          </cell>
          <cell r="H6997">
            <v>0</v>
          </cell>
          <cell r="I6997">
            <v>0</v>
          </cell>
          <cell r="J6997">
            <v>0</v>
          </cell>
          <cell r="K6997">
            <v>1</v>
          </cell>
          <cell r="L6997">
            <v>65399.25</v>
          </cell>
        </row>
        <row r="6998">
          <cell r="A6998">
            <v>1314053819</v>
          </cell>
          <cell r="B6998">
            <v>131405</v>
          </cell>
          <cell r="C6998" t="str">
            <v>Прочие материалы</v>
          </cell>
          <cell r="D6998" t="str">
            <v>контейнер 00LU5168102</v>
          </cell>
          <cell r="E6998">
            <v>1</v>
          </cell>
          <cell r="F6998">
            <v>65399.25</v>
          </cell>
          <cell r="G6998">
            <v>0</v>
          </cell>
          <cell r="H6998">
            <v>0</v>
          </cell>
          <cell r="I6998">
            <v>0</v>
          </cell>
          <cell r="J6998">
            <v>0</v>
          </cell>
          <cell r="K6998">
            <v>1</v>
          </cell>
          <cell r="L6998">
            <v>65399.25</v>
          </cell>
        </row>
        <row r="6999">
          <cell r="A6999">
            <v>1314053823</v>
          </cell>
          <cell r="B6999">
            <v>131405</v>
          </cell>
          <cell r="C6999" t="str">
            <v>Прочие материалы</v>
          </cell>
          <cell r="D6999" t="str">
            <v>Кабель АВВГ-П 2*2,5</v>
          </cell>
          <cell r="E6999">
            <v>400</v>
          </cell>
          <cell r="F6999">
            <v>11044.25</v>
          </cell>
          <cell r="G6999">
            <v>0</v>
          </cell>
          <cell r="H6999">
            <v>0</v>
          </cell>
          <cell r="I6999">
            <v>0</v>
          </cell>
          <cell r="J6999">
            <v>0</v>
          </cell>
          <cell r="K6999">
            <v>400</v>
          </cell>
          <cell r="L6999">
            <v>11044.25</v>
          </cell>
        </row>
        <row r="7000">
          <cell r="A7000">
            <v>1314053826</v>
          </cell>
          <cell r="B7000">
            <v>131405</v>
          </cell>
          <cell r="C7000" t="str">
            <v>Прочие материалы</v>
          </cell>
          <cell r="D7000" t="str">
            <v>Болгарка</v>
          </cell>
          <cell r="E7000">
            <v>1</v>
          </cell>
          <cell r="F7000">
            <v>10000</v>
          </cell>
          <cell r="G7000">
            <v>0</v>
          </cell>
          <cell r="H7000">
            <v>0</v>
          </cell>
          <cell r="I7000">
            <v>0</v>
          </cell>
          <cell r="J7000">
            <v>0</v>
          </cell>
          <cell r="K7000">
            <v>1</v>
          </cell>
          <cell r="L7000">
            <v>10000</v>
          </cell>
        </row>
        <row r="7001">
          <cell r="A7001">
            <v>1314053827</v>
          </cell>
          <cell r="B7001">
            <v>131405</v>
          </cell>
          <cell r="C7001" t="str">
            <v>Прочие материалы</v>
          </cell>
          <cell r="D7001" t="str">
            <v>Жалюзи горизонтальные</v>
          </cell>
          <cell r="E7001">
            <v>60.5</v>
          </cell>
          <cell r="F7001">
            <v>199650</v>
          </cell>
          <cell r="G7001">
            <v>0</v>
          </cell>
          <cell r="H7001">
            <v>0</v>
          </cell>
          <cell r="I7001">
            <v>0</v>
          </cell>
          <cell r="J7001">
            <v>0</v>
          </cell>
          <cell r="K7001">
            <v>60.5</v>
          </cell>
          <cell r="L7001">
            <v>199650</v>
          </cell>
        </row>
        <row r="7002">
          <cell r="A7002">
            <v>1314053828</v>
          </cell>
          <cell r="B7002">
            <v>131405</v>
          </cell>
          <cell r="C7002" t="str">
            <v>Прочие материалы</v>
          </cell>
          <cell r="D7002" t="str">
            <v>Горка детская</v>
          </cell>
          <cell r="E7002">
            <v>1</v>
          </cell>
          <cell r="F7002">
            <v>46000</v>
          </cell>
          <cell r="G7002">
            <v>0</v>
          </cell>
          <cell r="H7002">
            <v>0</v>
          </cell>
          <cell r="I7002">
            <v>0</v>
          </cell>
          <cell r="J7002">
            <v>0</v>
          </cell>
          <cell r="K7002">
            <v>1</v>
          </cell>
          <cell r="L7002">
            <v>46000</v>
          </cell>
        </row>
        <row r="7003">
          <cell r="A7003">
            <v>1314053829</v>
          </cell>
          <cell r="B7003">
            <v>131405</v>
          </cell>
          <cell r="C7003" t="str">
            <v>Прочие материалы</v>
          </cell>
          <cell r="D7003" t="str">
            <v>Сухой бассейн</v>
          </cell>
          <cell r="E7003">
            <v>1</v>
          </cell>
          <cell r="F7003">
            <v>14000</v>
          </cell>
          <cell r="G7003">
            <v>0</v>
          </cell>
          <cell r="H7003">
            <v>0</v>
          </cell>
          <cell r="I7003">
            <v>0</v>
          </cell>
          <cell r="J7003">
            <v>0</v>
          </cell>
          <cell r="K7003">
            <v>1</v>
          </cell>
          <cell r="L7003">
            <v>14000</v>
          </cell>
        </row>
        <row r="7004">
          <cell r="A7004">
            <v>1314053830</v>
          </cell>
          <cell r="B7004">
            <v>131405</v>
          </cell>
          <cell r="C7004" t="str">
            <v>Прочие материалы</v>
          </cell>
          <cell r="D7004" t="str">
            <v>Шар для бассейна</v>
          </cell>
          <cell r="E7004">
            <v>1</v>
          </cell>
          <cell r="F7004">
            <v>3000</v>
          </cell>
          <cell r="G7004">
            <v>0</v>
          </cell>
          <cell r="H7004">
            <v>0</v>
          </cell>
          <cell r="I7004">
            <v>0</v>
          </cell>
          <cell r="J7004">
            <v>0</v>
          </cell>
          <cell r="K7004">
            <v>1</v>
          </cell>
          <cell r="L7004">
            <v>3000</v>
          </cell>
        </row>
        <row r="7005">
          <cell r="A7005">
            <v>1314053831</v>
          </cell>
          <cell r="B7005">
            <v>131405</v>
          </cell>
          <cell r="C7005" t="str">
            <v>Прочие материалы</v>
          </cell>
          <cell r="D7005" t="str">
            <v>Мяч гиря</v>
          </cell>
          <cell r="E7005">
            <v>5</v>
          </cell>
          <cell r="F7005">
            <v>5000</v>
          </cell>
          <cell r="G7005">
            <v>0</v>
          </cell>
          <cell r="H7005">
            <v>0</v>
          </cell>
          <cell r="I7005">
            <v>0</v>
          </cell>
          <cell r="J7005">
            <v>0</v>
          </cell>
          <cell r="K7005">
            <v>5</v>
          </cell>
          <cell r="L7005">
            <v>5000</v>
          </cell>
        </row>
        <row r="7006">
          <cell r="A7006">
            <v>1314053832</v>
          </cell>
          <cell r="B7006">
            <v>131405</v>
          </cell>
          <cell r="C7006" t="str">
            <v>Прочие материалы</v>
          </cell>
          <cell r="D7006" t="str">
            <v>Швеедская стенка детская</v>
          </cell>
          <cell r="E7006">
            <v>2</v>
          </cell>
          <cell r="F7006">
            <v>140000</v>
          </cell>
          <cell r="G7006">
            <v>0</v>
          </cell>
          <cell r="H7006">
            <v>0</v>
          </cell>
          <cell r="I7006">
            <v>0</v>
          </cell>
          <cell r="J7006">
            <v>0</v>
          </cell>
          <cell r="K7006">
            <v>2</v>
          </cell>
          <cell r="L7006">
            <v>140000</v>
          </cell>
        </row>
        <row r="7007">
          <cell r="A7007">
            <v>1314053842</v>
          </cell>
          <cell r="B7007">
            <v>131405</v>
          </cell>
          <cell r="C7007" t="str">
            <v>Прочие материалы</v>
          </cell>
          <cell r="D7007" t="str">
            <v>Кран д15</v>
          </cell>
          <cell r="E7007">
            <v>34</v>
          </cell>
          <cell r="F7007">
            <v>19509.53</v>
          </cell>
          <cell r="G7007">
            <v>0</v>
          </cell>
          <cell r="H7007">
            <v>0</v>
          </cell>
          <cell r="I7007">
            <v>0</v>
          </cell>
          <cell r="J7007">
            <v>0</v>
          </cell>
          <cell r="K7007">
            <v>34</v>
          </cell>
          <cell r="L7007">
            <v>19509.53</v>
          </cell>
        </row>
        <row r="7008">
          <cell r="A7008">
            <v>1314053845</v>
          </cell>
          <cell r="B7008">
            <v>131405</v>
          </cell>
          <cell r="C7008" t="str">
            <v>Прочие материалы</v>
          </cell>
          <cell r="D7008" t="str">
            <v>Замок накладной</v>
          </cell>
          <cell r="E7008">
            <v>10</v>
          </cell>
          <cell r="F7008">
            <v>13274.34</v>
          </cell>
          <cell r="G7008">
            <v>0</v>
          </cell>
          <cell r="H7008">
            <v>0</v>
          </cell>
          <cell r="I7008">
            <v>0</v>
          </cell>
          <cell r="J7008">
            <v>0</v>
          </cell>
          <cell r="K7008">
            <v>10</v>
          </cell>
          <cell r="L7008">
            <v>13274.34</v>
          </cell>
        </row>
        <row r="7009">
          <cell r="A7009">
            <v>1314053848</v>
          </cell>
          <cell r="B7009">
            <v>131405</v>
          </cell>
          <cell r="C7009" t="str">
            <v>Прочие материалы</v>
          </cell>
          <cell r="D7009" t="str">
            <v>Органайзер</v>
          </cell>
          <cell r="E7009">
            <v>0</v>
          </cell>
          <cell r="F7009">
            <v>0</v>
          </cell>
          <cell r="G7009">
            <v>1</v>
          </cell>
          <cell r="H7009">
            <v>1428.57</v>
          </cell>
          <cell r="I7009">
            <v>0</v>
          </cell>
          <cell r="J7009">
            <v>0</v>
          </cell>
          <cell r="K7009">
            <v>1</v>
          </cell>
          <cell r="L7009">
            <v>1428.57</v>
          </cell>
        </row>
        <row r="7010">
          <cell r="A7010">
            <v>1314053850</v>
          </cell>
          <cell r="B7010">
            <v>131405</v>
          </cell>
          <cell r="C7010" t="str">
            <v>Прочие материалы</v>
          </cell>
          <cell r="D7010" t="str">
            <v>Салфетки "Карина"</v>
          </cell>
          <cell r="E7010">
            <v>0</v>
          </cell>
          <cell r="F7010">
            <v>0</v>
          </cell>
          <cell r="G7010">
            <v>3</v>
          </cell>
          <cell r="H7010">
            <v>900</v>
          </cell>
          <cell r="I7010">
            <v>3</v>
          </cell>
          <cell r="J7010">
            <v>900</v>
          </cell>
          <cell r="K7010">
            <v>0</v>
          </cell>
          <cell r="L7010">
            <v>0</v>
          </cell>
        </row>
        <row r="7011">
          <cell r="A7011">
            <v>1314053858</v>
          </cell>
          <cell r="B7011">
            <v>131405</v>
          </cell>
          <cell r="C7011" t="str">
            <v>Прочие материалы</v>
          </cell>
          <cell r="D7011" t="str">
            <v>Серп</v>
          </cell>
          <cell r="E7011">
            <v>5</v>
          </cell>
          <cell r="F7011">
            <v>3750</v>
          </cell>
          <cell r="G7011">
            <v>0</v>
          </cell>
          <cell r="H7011">
            <v>0</v>
          </cell>
          <cell r="I7011">
            <v>0</v>
          </cell>
          <cell r="J7011">
            <v>0</v>
          </cell>
          <cell r="K7011">
            <v>5</v>
          </cell>
          <cell r="L7011">
            <v>3750</v>
          </cell>
        </row>
        <row r="7012">
          <cell r="A7012">
            <v>1314053860</v>
          </cell>
          <cell r="B7012">
            <v>131405</v>
          </cell>
          <cell r="C7012" t="str">
            <v>Прочие материалы</v>
          </cell>
          <cell r="D7012" t="str">
            <v>Тележка</v>
          </cell>
          <cell r="E7012">
            <v>1</v>
          </cell>
          <cell r="F7012">
            <v>16000</v>
          </cell>
          <cell r="G7012">
            <v>0</v>
          </cell>
          <cell r="H7012">
            <v>0</v>
          </cell>
          <cell r="I7012">
            <v>0</v>
          </cell>
          <cell r="J7012">
            <v>0</v>
          </cell>
          <cell r="K7012">
            <v>1</v>
          </cell>
          <cell r="L7012">
            <v>16000</v>
          </cell>
        </row>
        <row r="7013">
          <cell r="A7013">
            <v>1314053863</v>
          </cell>
          <cell r="B7013">
            <v>131405</v>
          </cell>
          <cell r="C7013" t="str">
            <v>Прочие материалы</v>
          </cell>
          <cell r="D7013" t="str">
            <v>Фери 0,5 л.</v>
          </cell>
          <cell r="E7013">
            <v>0</v>
          </cell>
          <cell r="F7013">
            <v>0</v>
          </cell>
          <cell r="G7013">
            <v>5</v>
          </cell>
          <cell r="H7013">
            <v>1500</v>
          </cell>
          <cell r="I7013">
            <v>0</v>
          </cell>
          <cell r="J7013">
            <v>0</v>
          </cell>
          <cell r="K7013">
            <v>5</v>
          </cell>
          <cell r="L7013">
            <v>1500</v>
          </cell>
        </row>
        <row r="7014">
          <cell r="A7014">
            <v>1314053864</v>
          </cell>
          <cell r="B7014">
            <v>131405</v>
          </cell>
          <cell r="C7014" t="str">
            <v>Прочие материалы</v>
          </cell>
          <cell r="D7014" t="str">
            <v>Автомойка К5.20 Karcher</v>
          </cell>
          <cell r="E7014">
            <v>1</v>
          </cell>
          <cell r="F7014">
            <v>53805.31</v>
          </cell>
          <cell r="G7014">
            <v>0</v>
          </cell>
          <cell r="H7014">
            <v>0</v>
          </cell>
          <cell r="I7014">
            <v>0</v>
          </cell>
          <cell r="J7014">
            <v>0</v>
          </cell>
          <cell r="K7014">
            <v>1</v>
          </cell>
          <cell r="L7014">
            <v>53805.31</v>
          </cell>
        </row>
        <row r="7015">
          <cell r="A7015">
            <v>1314053867</v>
          </cell>
          <cell r="B7015">
            <v>131405</v>
          </cell>
          <cell r="C7015" t="str">
            <v>Прочие материалы</v>
          </cell>
          <cell r="D7015" t="str">
            <v>СТ РК 1085-2002 Общие требования</v>
          </cell>
          <cell r="E7015">
            <v>1</v>
          </cell>
          <cell r="F7015">
            <v>1549</v>
          </cell>
          <cell r="G7015">
            <v>0</v>
          </cell>
          <cell r="H7015">
            <v>0</v>
          </cell>
          <cell r="I7015">
            <v>0</v>
          </cell>
          <cell r="J7015">
            <v>0</v>
          </cell>
          <cell r="K7015">
            <v>1</v>
          </cell>
          <cell r="L7015">
            <v>1549</v>
          </cell>
        </row>
        <row r="7016">
          <cell r="A7016">
            <v>1314053868</v>
          </cell>
          <cell r="B7016">
            <v>131405</v>
          </cell>
          <cell r="C7016" t="str">
            <v>Прочие материалы</v>
          </cell>
          <cell r="D7016" t="str">
            <v>Бак (50 л)</v>
          </cell>
          <cell r="E7016">
            <v>10</v>
          </cell>
          <cell r="F7016">
            <v>50566.37</v>
          </cell>
          <cell r="G7016">
            <v>0</v>
          </cell>
          <cell r="H7016">
            <v>0</v>
          </cell>
          <cell r="I7016">
            <v>0</v>
          </cell>
          <cell r="J7016">
            <v>0</v>
          </cell>
          <cell r="K7016">
            <v>10</v>
          </cell>
          <cell r="L7016">
            <v>50566.37</v>
          </cell>
        </row>
        <row r="7017">
          <cell r="A7017">
            <v>1314053870</v>
          </cell>
          <cell r="B7017">
            <v>131405</v>
          </cell>
          <cell r="C7017" t="str">
            <v>Прочие материалы</v>
          </cell>
          <cell r="D7017" t="str">
            <v>Силикон д/окон</v>
          </cell>
          <cell r="E7017">
            <v>1</v>
          </cell>
          <cell r="F7017">
            <v>480</v>
          </cell>
          <cell r="G7017">
            <v>0</v>
          </cell>
          <cell r="H7017">
            <v>0</v>
          </cell>
          <cell r="I7017">
            <v>0</v>
          </cell>
          <cell r="J7017">
            <v>0</v>
          </cell>
          <cell r="K7017">
            <v>1</v>
          </cell>
          <cell r="L7017">
            <v>480</v>
          </cell>
        </row>
        <row r="7018">
          <cell r="A7018">
            <v>1314053871</v>
          </cell>
          <cell r="B7018">
            <v>131405</v>
          </cell>
          <cell r="C7018" t="str">
            <v>Прочие материалы</v>
          </cell>
          <cell r="D7018" t="str">
            <v>Валик меховой 200 мм</v>
          </cell>
          <cell r="E7018">
            <v>14</v>
          </cell>
          <cell r="F7018">
            <v>2504.42</v>
          </cell>
          <cell r="G7018">
            <v>0</v>
          </cell>
          <cell r="H7018">
            <v>0</v>
          </cell>
          <cell r="I7018">
            <v>0</v>
          </cell>
          <cell r="J7018">
            <v>0</v>
          </cell>
          <cell r="K7018">
            <v>14</v>
          </cell>
          <cell r="L7018">
            <v>2504.42</v>
          </cell>
        </row>
        <row r="7019">
          <cell r="A7019">
            <v>1314053872</v>
          </cell>
          <cell r="B7019">
            <v>131405</v>
          </cell>
          <cell r="C7019" t="str">
            <v>Прочие материалы</v>
          </cell>
          <cell r="D7019" t="str">
            <v>Модуль сменный В520-14</v>
          </cell>
          <cell r="E7019">
            <v>2</v>
          </cell>
          <cell r="F7019">
            <v>23584.07</v>
          </cell>
          <cell r="G7019">
            <v>0</v>
          </cell>
          <cell r="H7019">
            <v>0</v>
          </cell>
          <cell r="I7019">
            <v>0</v>
          </cell>
          <cell r="J7019">
            <v>0</v>
          </cell>
          <cell r="K7019">
            <v>2</v>
          </cell>
          <cell r="L7019">
            <v>23584.07</v>
          </cell>
        </row>
        <row r="7020">
          <cell r="A7020">
            <v>1314053873</v>
          </cell>
          <cell r="B7020">
            <v>131405</v>
          </cell>
          <cell r="C7020" t="str">
            <v>Прочие материалы</v>
          </cell>
          <cell r="D7020" t="str">
            <v>Навершие</v>
          </cell>
          <cell r="E7020">
            <v>1</v>
          </cell>
          <cell r="F7020">
            <v>6300</v>
          </cell>
          <cell r="G7020">
            <v>0</v>
          </cell>
          <cell r="H7020">
            <v>0</v>
          </cell>
          <cell r="I7020">
            <v>0</v>
          </cell>
          <cell r="J7020">
            <v>0</v>
          </cell>
          <cell r="K7020">
            <v>1</v>
          </cell>
          <cell r="L7020">
            <v>6300</v>
          </cell>
        </row>
        <row r="7021">
          <cell r="A7021">
            <v>1314053874</v>
          </cell>
          <cell r="B7021">
            <v>131405</v>
          </cell>
          <cell r="C7021" t="str">
            <v>Прочие материалы</v>
          </cell>
          <cell r="D7021" t="str">
            <v>КОНТЕЙНЕР 20-ФУТОВЫЙ</v>
          </cell>
          <cell r="E7021">
            <v>1</v>
          </cell>
          <cell r="F7021">
            <v>132632.28</v>
          </cell>
          <cell r="G7021">
            <v>0</v>
          </cell>
          <cell r="H7021">
            <v>0</v>
          </cell>
          <cell r="I7021">
            <v>0</v>
          </cell>
          <cell r="J7021">
            <v>0</v>
          </cell>
          <cell r="K7021">
            <v>1</v>
          </cell>
          <cell r="L7021">
            <v>132632.28</v>
          </cell>
        </row>
        <row r="7022">
          <cell r="A7022">
            <v>1314053875</v>
          </cell>
          <cell r="B7022">
            <v>131405</v>
          </cell>
          <cell r="C7022" t="str">
            <v>Прочие материалы</v>
          </cell>
          <cell r="D7022" t="str">
            <v>КОНТЕЙНЕР 40-ФУТОВЫЙ</v>
          </cell>
          <cell r="E7022">
            <v>1</v>
          </cell>
          <cell r="F7022">
            <v>139384</v>
          </cell>
          <cell r="G7022">
            <v>0</v>
          </cell>
          <cell r="H7022">
            <v>0</v>
          </cell>
          <cell r="I7022">
            <v>0</v>
          </cell>
          <cell r="J7022">
            <v>0</v>
          </cell>
          <cell r="K7022">
            <v>1</v>
          </cell>
          <cell r="L7022">
            <v>139384</v>
          </cell>
        </row>
        <row r="7023">
          <cell r="A7023">
            <v>1314053876</v>
          </cell>
          <cell r="B7023">
            <v>131405</v>
          </cell>
          <cell r="C7023" t="str">
            <v>Прочие материалы</v>
          </cell>
          <cell r="D7023" t="str">
            <v>бирка для печати</v>
          </cell>
          <cell r="E7023">
            <v>40</v>
          </cell>
          <cell r="F7023">
            <v>4247.79</v>
          </cell>
          <cell r="G7023">
            <v>0</v>
          </cell>
          <cell r="H7023">
            <v>0</v>
          </cell>
          <cell r="I7023">
            <v>0</v>
          </cell>
          <cell r="J7023">
            <v>0</v>
          </cell>
          <cell r="K7023">
            <v>40</v>
          </cell>
          <cell r="L7023">
            <v>4247.79</v>
          </cell>
        </row>
        <row r="7024">
          <cell r="A7024">
            <v>1314053878</v>
          </cell>
          <cell r="B7024">
            <v>131405</v>
          </cell>
          <cell r="C7024" t="str">
            <v>Прочие материалы</v>
          </cell>
          <cell r="D7024" t="str">
            <v>брошюра (ГОСТЫ)</v>
          </cell>
          <cell r="E7024">
            <v>53</v>
          </cell>
          <cell r="F7024">
            <v>47185.98</v>
          </cell>
          <cell r="G7024">
            <v>0</v>
          </cell>
          <cell r="H7024">
            <v>0</v>
          </cell>
          <cell r="I7024">
            <v>0</v>
          </cell>
          <cell r="J7024">
            <v>0</v>
          </cell>
          <cell r="K7024">
            <v>53</v>
          </cell>
          <cell r="L7024">
            <v>47185.98</v>
          </cell>
        </row>
        <row r="7025">
          <cell r="A7025">
            <v>1314053882</v>
          </cell>
          <cell r="B7025">
            <v>131405</v>
          </cell>
          <cell r="C7025" t="str">
            <v>Прочие материалы</v>
          </cell>
          <cell r="D7025" t="str">
            <v>Тряпка для влажной уборки</v>
          </cell>
          <cell r="E7025">
            <v>4</v>
          </cell>
          <cell r="F7025">
            <v>2142.86</v>
          </cell>
          <cell r="G7025">
            <v>0</v>
          </cell>
          <cell r="H7025">
            <v>0</v>
          </cell>
          <cell r="I7025">
            <v>0</v>
          </cell>
          <cell r="J7025">
            <v>0</v>
          </cell>
          <cell r="K7025">
            <v>4</v>
          </cell>
          <cell r="L7025">
            <v>2142.86</v>
          </cell>
        </row>
        <row r="7026">
          <cell r="A7026">
            <v>1314053883</v>
          </cell>
          <cell r="B7026">
            <v>131405</v>
          </cell>
          <cell r="C7026" t="str">
            <v>Прочие материалы</v>
          </cell>
          <cell r="D7026" t="str">
            <v>Цветок Драцена</v>
          </cell>
          <cell r="E7026">
            <v>2</v>
          </cell>
          <cell r="F7026">
            <v>55000</v>
          </cell>
          <cell r="G7026">
            <v>0</v>
          </cell>
          <cell r="H7026">
            <v>0</v>
          </cell>
          <cell r="I7026">
            <v>0</v>
          </cell>
          <cell r="J7026">
            <v>0</v>
          </cell>
          <cell r="K7026">
            <v>2</v>
          </cell>
          <cell r="L7026">
            <v>55000</v>
          </cell>
        </row>
        <row r="7027">
          <cell r="A7027">
            <v>1314053885</v>
          </cell>
          <cell r="B7027">
            <v>131405</v>
          </cell>
          <cell r="C7027" t="str">
            <v>Прочие материалы</v>
          </cell>
          <cell r="D7027" t="str">
            <v>Основание UMBRA</v>
          </cell>
          <cell r="E7027">
            <v>1</v>
          </cell>
          <cell r="F7027">
            <v>4740.71</v>
          </cell>
          <cell r="G7027">
            <v>0</v>
          </cell>
          <cell r="H7027">
            <v>0</v>
          </cell>
          <cell r="I7027">
            <v>0</v>
          </cell>
          <cell r="J7027">
            <v>0</v>
          </cell>
          <cell r="K7027">
            <v>1</v>
          </cell>
          <cell r="L7027">
            <v>4740.71</v>
          </cell>
        </row>
        <row r="7028">
          <cell r="A7028">
            <v>1314053887</v>
          </cell>
          <cell r="B7028">
            <v>131405</v>
          </cell>
          <cell r="C7028" t="str">
            <v>Прочие материалы</v>
          </cell>
          <cell r="D7028" t="str">
            <v>Шеффлера</v>
          </cell>
          <cell r="E7028">
            <v>1</v>
          </cell>
          <cell r="F7028">
            <v>12000</v>
          </cell>
          <cell r="G7028">
            <v>0</v>
          </cell>
          <cell r="H7028">
            <v>0</v>
          </cell>
          <cell r="I7028">
            <v>0</v>
          </cell>
          <cell r="J7028">
            <v>0</v>
          </cell>
          <cell r="K7028">
            <v>1</v>
          </cell>
          <cell r="L7028">
            <v>12000</v>
          </cell>
        </row>
        <row r="7029">
          <cell r="A7029">
            <v>1314053888</v>
          </cell>
          <cell r="B7029">
            <v>131405</v>
          </cell>
          <cell r="C7029" t="str">
            <v>Прочие материалы</v>
          </cell>
          <cell r="D7029" t="str">
            <v>Шеффлера закручен</v>
          </cell>
          <cell r="E7029">
            <v>1</v>
          </cell>
          <cell r="F7029">
            <v>16000</v>
          </cell>
          <cell r="G7029">
            <v>0</v>
          </cell>
          <cell r="H7029">
            <v>0</v>
          </cell>
          <cell r="I7029">
            <v>0</v>
          </cell>
          <cell r="J7029">
            <v>0</v>
          </cell>
          <cell r="K7029">
            <v>1</v>
          </cell>
          <cell r="L7029">
            <v>16000</v>
          </cell>
        </row>
        <row r="7030">
          <cell r="A7030">
            <v>1314053896</v>
          </cell>
          <cell r="B7030">
            <v>131405</v>
          </cell>
          <cell r="C7030" t="str">
            <v>Прочие материалы</v>
          </cell>
          <cell r="D7030" t="str">
            <v>Диспенсер Y для бум/полотенца с укладкой</v>
          </cell>
          <cell r="E7030">
            <v>2</v>
          </cell>
          <cell r="F7030">
            <v>4159.29</v>
          </cell>
          <cell r="G7030">
            <v>0</v>
          </cell>
          <cell r="H7030">
            <v>0</v>
          </cell>
          <cell r="I7030">
            <v>0</v>
          </cell>
          <cell r="J7030">
            <v>0</v>
          </cell>
          <cell r="K7030">
            <v>2</v>
          </cell>
          <cell r="L7030">
            <v>4159.29</v>
          </cell>
        </row>
        <row r="7031">
          <cell r="A7031">
            <v>1314053899</v>
          </cell>
          <cell r="B7031">
            <v>131405</v>
          </cell>
          <cell r="C7031" t="str">
            <v>Прочие материалы</v>
          </cell>
          <cell r="D7031" t="str">
            <v>Флаг РК (1*2 с бахромой, двухслойный, двусторонний)</v>
          </cell>
          <cell r="E7031">
            <v>1</v>
          </cell>
          <cell r="F7031">
            <v>23000</v>
          </cell>
          <cell r="G7031">
            <v>0</v>
          </cell>
          <cell r="H7031">
            <v>0</v>
          </cell>
          <cell r="I7031">
            <v>0</v>
          </cell>
          <cell r="J7031">
            <v>0</v>
          </cell>
          <cell r="K7031">
            <v>1</v>
          </cell>
          <cell r="L7031">
            <v>23000</v>
          </cell>
        </row>
        <row r="7032">
          <cell r="A7032">
            <v>1314053902</v>
          </cell>
          <cell r="B7032">
            <v>131405</v>
          </cell>
          <cell r="C7032" t="str">
            <v>Прочие материалы</v>
          </cell>
          <cell r="D7032" t="str">
            <v>Видеокамера JVC</v>
          </cell>
          <cell r="E7032">
            <v>1</v>
          </cell>
          <cell r="F7032">
            <v>25743.360000000001</v>
          </cell>
          <cell r="G7032">
            <v>0</v>
          </cell>
          <cell r="H7032">
            <v>0</v>
          </cell>
          <cell r="I7032">
            <v>0</v>
          </cell>
          <cell r="J7032">
            <v>0</v>
          </cell>
          <cell r="K7032">
            <v>1</v>
          </cell>
          <cell r="L7032">
            <v>25743.360000000001</v>
          </cell>
        </row>
        <row r="7033">
          <cell r="A7033">
            <v>1314053903</v>
          </cell>
          <cell r="B7033">
            <v>131405</v>
          </cell>
          <cell r="C7033" t="str">
            <v>Прочие материалы</v>
          </cell>
          <cell r="D7033" t="str">
            <v>Видеокассета JVC</v>
          </cell>
          <cell r="E7033">
            <v>7</v>
          </cell>
          <cell r="F7033">
            <v>3004.43</v>
          </cell>
          <cell r="G7033">
            <v>0</v>
          </cell>
          <cell r="H7033">
            <v>0</v>
          </cell>
          <cell r="I7033">
            <v>0</v>
          </cell>
          <cell r="J7033">
            <v>0</v>
          </cell>
          <cell r="K7033">
            <v>7</v>
          </cell>
          <cell r="L7033">
            <v>3004.43</v>
          </cell>
        </row>
        <row r="7034">
          <cell r="A7034">
            <v>1314053904</v>
          </cell>
          <cell r="B7034">
            <v>131405</v>
          </cell>
          <cell r="C7034" t="str">
            <v>Прочие материалы</v>
          </cell>
          <cell r="D7034" t="str">
            <v>Мундштуки для алкотеста</v>
          </cell>
          <cell r="E7034">
            <v>4</v>
          </cell>
          <cell r="F7034">
            <v>14499.12</v>
          </cell>
          <cell r="G7034">
            <v>0</v>
          </cell>
          <cell r="H7034">
            <v>0</v>
          </cell>
          <cell r="I7034">
            <v>0</v>
          </cell>
          <cell r="J7034">
            <v>0</v>
          </cell>
          <cell r="K7034">
            <v>4</v>
          </cell>
          <cell r="L7034">
            <v>14499.12</v>
          </cell>
        </row>
        <row r="7035">
          <cell r="A7035">
            <v>1314053905</v>
          </cell>
          <cell r="B7035">
            <v>131405</v>
          </cell>
          <cell r="C7035" t="str">
            <v>Прочие материалы</v>
          </cell>
          <cell r="D7035" t="str">
            <v>ISO 19001-2002Руковод.указания по аудиту СМК и сист.эколог</v>
          </cell>
          <cell r="E7035">
            <v>1</v>
          </cell>
          <cell r="F7035">
            <v>20068.189999999999</v>
          </cell>
          <cell r="G7035">
            <v>0</v>
          </cell>
          <cell r="H7035">
            <v>0</v>
          </cell>
          <cell r="I7035">
            <v>0</v>
          </cell>
          <cell r="J7035">
            <v>0</v>
          </cell>
          <cell r="K7035">
            <v>1</v>
          </cell>
          <cell r="L7035">
            <v>20068.189999999999</v>
          </cell>
        </row>
        <row r="7036">
          <cell r="A7036">
            <v>1314053906</v>
          </cell>
          <cell r="B7036">
            <v>131405</v>
          </cell>
          <cell r="C7036" t="str">
            <v>Прочие материалы</v>
          </cell>
          <cell r="D7036" t="str">
            <v>ISO 18001-2007 Системы менедж. проф.безоп.Треб-я</v>
          </cell>
          <cell r="E7036">
            <v>1</v>
          </cell>
          <cell r="F7036">
            <v>16429.2</v>
          </cell>
          <cell r="G7036">
            <v>0</v>
          </cell>
          <cell r="H7036">
            <v>0</v>
          </cell>
          <cell r="I7036">
            <v>0</v>
          </cell>
          <cell r="J7036">
            <v>0</v>
          </cell>
          <cell r="K7036">
            <v>1</v>
          </cell>
          <cell r="L7036">
            <v>16429.2</v>
          </cell>
        </row>
        <row r="7037">
          <cell r="A7037">
            <v>1314053910</v>
          </cell>
          <cell r="B7037">
            <v>131405</v>
          </cell>
          <cell r="C7037" t="str">
            <v>Прочие материалы</v>
          </cell>
          <cell r="D7037" t="str">
            <v>Знак 350*350*4    </v>
          </cell>
          <cell r="E7037">
            <v>5</v>
          </cell>
          <cell r="F7037">
            <v>4719.7700000000004</v>
          </cell>
          <cell r="G7037">
            <v>0</v>
          </cell>
          <cell r="H7037">
            <v>0</v>
          </cell>
          <cell r="I7037">
            <v>0</v>
          </cell>
          <cell r="J7037">
            <v>0</v>
          </cell>
          <cell r="K7037">
            <v>5</v>
          </cell>
          <cell r="L7037">
            <v>4719.7700000000004</v>
          </cell>
        </row>
        <row r="7038">
          <cell r="A7038">
            <v>1314053913</v>
          </cell>
          <cell r="B7038">
            <v>131405</v>
          </cell>
          <cell r="C7038" t="str">
            <v>Прочие материалы</v>
          </cell>
          <cell r="D7038" t="str">
            <v>Коробка стерилизационная круглая с фильтром КФ-6</v>
          </cell>
          <cell r="E7038">
            <v>2</v>
          </cell>
          <cell r="F7038">
            <v>10284</v>
          </cell>
          <cell r="G7038">
            <v>0</v>
          </cell>
          <cell r="H7038">
            <v>0</v>
          </cell>
          <cell r="I7038">
            <v>0</v>
          </cell>
          <cell r="J7038">
            <v>0</v>
          </cell>
          <cell r="K7038">
            <v>2</v>
          </cell>
          <cell r="L7038">
            <v>10284</v>
          </cell>
        </row>
        <row r="7039">
          <cell r="A7039">
            <v>1314053914</v>
          </cell>
          <cell r="B7039">
            <v>131405</v>
          </cell>
          <cell r="C7039" t="str">
            <v>Прочие материалы</v>
          </cell>
          <cell r="D7039" t="str">
            <v>катетер Romed внутривенный клапан Cath №18G</v>
          </cell>
          <cell r="E7039">
            <v>3</v>
          </cell>
          <cell r="F7039">
            <v>288</v>
          </cell>
          <cell r="G7039">
            <v>0</v>
          </cell>
          <cell r="H7039">
            <v>0</v>
          </cell>
          <cell r="I7039">
            <v>0</v>
          </cell>
          <cell r="J7039">
            <v>0</v>
          </cell>
          <cell r="K7039">
            <v>3</v>
          </cell>
          <cell r="L7039">
            <v>288</v>
          </cell>
        </row>
        <row r="7040">
          <cell r="A7040">
            <v>1314053915</v>
          </cell>
          <cell r="B7040">
            <v>131405</v>
          </cell>
          <cell r="C7040" t="str">
            <v>Прочие материалы</v>
          </cell>
          <cell r="D7040" t="str">
            <v>катетер Romed внутривенный клапан Cath №20G</v>
          </cell>
          <cell r="E7040">
            <v>4</v>
          </cell>
          <cell r="F7040">
            <v>384</v>
          </cell>
          <cell r="G7040">
            <v>0</v>
          </cell>
          <cell r="H7040">
            <v>0</v>
          </cell>
          <cell r="I7040">
            <v>0</v>
          </cell>
          <cell r="J7040">
            <v>0</v>
          </cell>
          <cell r="K7040">
            <v>4</v>
          </cell>
          <cell r="L7040">
            <v>384</v>
          </cell>
        </row>
        <row r="7041">
          <cell r="A7041">
            <v>1314053918</v>
          </cell>
          <cell r="B7041">
            <v>131405</v>
          </cell>
          <cell r="C7041" t="str">
            <v>Прочие материалы</v>
          </cell>
          <cell r="D7041" t="str">
            <v>Пленка пищевая</v>
          </cell>
          <cell r="E7041">
            <v>44</v>
          </cell>
          <cell r="F7041">
            <v>23571.439999999999</v>
          </cell>
          <cell r="G7041">
            <v>0</v>
          </cell>
          <cell r="H7041">
            <v>0</v>
          </cell>
          <cell r="I7041">
            <v>0</v>
          </cell>
          <cell r="J7041">
            <v>0</v>
          </cell>
          <cell r="K7041">
            <v>44</v>
          </cell>
          <cell r="L7041">
            <v>23571.439999999999</v>
          </cell>
        </row>
        <row r="7042">
          <cell r="A7042">
            <v>1314053920</v>
          </cell>
          <cell r="B7042">
            <v>131405</v>
          </cell>
          <cell r="C7042" t="str">
            <v>Прочие материалы</v>
          </cell>
          <cell r="D7042" t="str">
            <v>Салфетки для уборки</v>
          </cell>
          <cell r="E7042">
            <v>6</v>
          </cell>
          <cell r="F7042">
            <v>1920</v>
          </cell>
          <cell r="G7042">
            <v>0</v>
          </cell>
          <cell r="H7042">
            <v>0</v>
          </cell>
          <cell r="I7042">
            <v>0</v>
          </cell>
          <cell r="J7042">
            <v>0</v>
          </cell>
          <cell r="K7042">
            <v>6</v>
          </cell>
          <cell r="L7042">
            <v>1920</v>
          </cell>
        </row>
        <row r="7043">
          <cell r="A7043">
            <v>1314053928</v>
          </cell>
          <cell r="B7043">
            <v>131405</v>
          </cell>
          <cell r="C7043" t="str">
            <v>Прочие материалы</v>
          </cell>
          <cell r="D7043" t="str">
            <v>Контрольно-индикаторная пломба "Альфа М"</v>
          </cell>
          <cell r="E7043">
            <v>920</v>
          </cell>
          <cell r="F7043">
            <v>41071.43</v>
          </cell>
          <cell r="G7043">
            <v>0</v>
          </cell>
          <cell r="H7043">
            <v>0</v>
          </cell>
          <cell r="I7043">
            <v>95</v>
          </cell>
          <cell r="J7043">
            <v>4241.07</v>
          </cell>
          <cell r="K7043">
            <v>825</v>
          </cell>
          <cell r="L7043">
            <v>36830.36</v>
          </cell>
        </row>
        <row r="7044">
          <cell r="A7044">
            <v>1314053929</v>
          </cell>
          <cell r="B7044">
            <v>131405</v>
          </cell>
          <cell r="C7044" t="str">
            <v>Прочие материалы</v>
          </cell>
          <cell r="D7044" t="str">
            <v>Запорно-пломбировочное устройство ЗПУ "Универсал 1"</v>
          </cell>
          <cell r="E7044">
            <v>300</v>
          </cell>
          <cell r="F7044">
            <v>144642.85999999999</v>
          </cell>
          <cell r="G7044">
            <v>0</v>
          </cell>
          <cell r="H7044">
            <v>0</v>
          </cell>
          <cell r="I7044">
            <v>0</v>
          </cell>
          <cell r="J7044">
            <v>0</v>
          </cell>
          <cell r="K7044">
            <v>300</v>
          </cell>
          <cell r="L7044">
            <v>144642.85999999999</v>
          </cell>
        </row>
        <row r="7045">
          <cell r="A7045">
            <v>1314053930</v>
          </cell>
          <cell r="B7045">
            <v>131405</v>
          </cell>
          <cell r="C7045" t="str">
            <v>Прочие материалы</v>
          </cell>
          <cell r="D7045" t="str">
            <v>Запорно-пломбировочное устройство ЗПУ "Спрут 777"</v>
          </cell>
          <cell r="E7045">
            <v>180</v>
          </cell>
          <cell r="F7045">
            <v>241071.43</v>
          </cell>
          <cell r="G7045">
            <v>0</v>
          </cell>
          <cell r="H7045">
            <v>0</v>
          </cell>
          <cell r="I7045">
            <v>0</v>
          </cell>
          <cell r="J7045">
            <v>0</v>
          </cell>
          <cell r="K7045">
            <v>180</v>
          </cell>
          <cell r="L7045">
            <v>241071.43</v>
          </cell>
        </row>
        <row r="7046">
          <cell r="A7046">
            <v>1314053934</v>
          </cell>
          <cell r="B7046">
            <v>131405</v>
          </cell>
          <cell r="C7046" t="str">
            <v>Прочие материалы</v>
          </cell>
          <cell r="D7046" t="str">
            <v>Коврик диэлектрический</v>
          </cell>
          <cell r="E7046">
            <v>94</v>
          </cell>
          <cell r="F7046">
            <v>141000</v>
          </cell>
          <cell r="G7046">
            <v>5</v>
          </cell>
          <cell r="H7046">
            <v>5000</v>
          </cell>
          <cell r="I7046">
            <v>0</v>
          </cell>
          <cell r="J7046">
            <v>0</v>
          </cell>
          <cell r="K7046">
            <v>99</v>
          </cell>
          <cell r="L7046">
            <v>146000</v>
          </cell>
        </row>
        <row r="7047">
          <cell r="A7047">
            <v>1314053935</v>
          </cell>
          <cell r="B7047">
            <v>131405</v>
          </cell>
          <cell r="C7047" t="str">
            <v>Прочие материалы</v>
          </cell>
          <cell r="D7047" t="str">
            <v>Ролик конвейерный 159*460</v>
          </cell>
          <cell r="E7047">
            <v>142</v>
          </cell>
          <cell r="F7047">
            <v>1007946.43</v>
          </cell>
          <cell r="G7047">
            <v>0</v>
          </cell>
          <cell r="H7047">
            <v>0</v>
          </cell>
          <cell r="I7047">
            <v>0</v>
          </cell>
          <cell r="J7047">
            <v>0</v>
          </cell>
          <cell r="K7047">
            <v>142</v>
          </cell>
          <cell r="L7047">
            <v>1007946.43</v>
          </cell>
        </row>
        <row r="7048">
          <cell r="A7048">
            <v>1314053936</v>
          </cell>
          <cell r="B7048">
            <v>131405</v>
          </cell>
          <cell r="C7048" t="str">
            <v>Прочие материалы</v>
          </cell>
          <cell r="D7048" t="str">
            <v>Ролик конвейерный 159*1400</v>
          </cell>
          <cell r="E7048">
            <v>98</v>
          </cell>
          <cell r="F7048">
            <v>854000</v>
          </cell>
          <cell r="G7048">
            <v>0</v>
          </cell>
          <cell r="H7048">
            <v>0</v>
          </cell>
          <cell r="I7048">
            <v>0</v>
          </cell>
          <cell r="J7048">
            <v>0</v>
          </cell>
          <cell r="K7048">
            <v>98</v>
          </cell>
          <cell r="L7048">
            <v>854000</v>
          </cell>
        </row>
        <row r="7049">
          <cell r="A7049">
            <v>1314053939</v>
          </cell>
          <cell r="B7049">
            <v>131405</v>
          </cell>
          <cell r="C7049" t="str">
            <v>Прочие материалы</v>
          </cell>
          <cell r="D7049" t="str">
            <v>редуктор пропан БПО-5</v>
          </cell>
          <cell r="E7049">
            <v>14</v>
          </cell>
          <cell r="F7049">
            <v>36718.949999999997</v>
          </cell>
          <cell r="G7049">
            <v>1</v>
          </cell>
          <cell r="H7049">
            <v>2500</v>
          </cell>
          <cell r="I7049">
            <v>0</v>
          </cell>
          <cell r="J7049">
            <v>0</v>
          </cell>
          <cell r="K7049">
            <v>15</v>
          </cell>
          <cell r="L7049">
            <v>39218.949999999997</v>
          </cell>
        </row>
        <row r="7050">
          <cell r="A7050">
            <v>1314053940</v>
          </cell>
          <cell r="B7050">
            <v>131405</v>
          </cell>
          <cell r="C7050" t="str">
            <v>Прочие материалы</v>
          </cell>
          <cell r="D7050" t="str">
            <v>Виниловые сумки для инструментов Behhive (Майнткорп)</v>
          </cell>
          <cell r="E7050">
            <v>5</v>
          </cell>
          <cell r="F7050">
            <v>64637.63</v>
          </cell>
          <cell r="G7050">
            <v>0</v>
          </cell>
          <cell r="H7050">
            <v>0</v>
          </cell>
          <cell r="I7050">
            <v>0</v>
          </cell>
          <cell r="J7050">
            <v>0</v>
          </cell>
          <cell r="K7050">
            <v>5</v>
          </cell>
          <cell r="L7050">
            <v>64637.63</v>
          </cell>
        </row>
        <row r="7051">
          <cell r="A7051">
            <v>1314053943</v>
          </cell>
          <cell r="B7051">
            <v>131405</v>
          </cell>
          <cell r="C7051" t="str">
            <v>Прочие материалы</v>
          </cell>
          <cell r="D7051" t="str">
            <v>Пресс-шайба для насоса для конс.смазки 10:1-пакет для ЦРМ</v>
          </cell>
          <cell r="E7051">
            <v>2</v>
          </cell>
          <cell r="F7051">
            <v>97302.14</v>
          </cell>
          <cell r="G7051">
            <v>0</v>
          </cell>
          <cell r="H7051">
            <v>0</v>
          </cell>
          <cell r="I7051">
            <v>0</v>
          </cell>
          <cell r="J7051">
            <v>0</v>
          </cell>
          <cell r="K7051">
            <v>2</v>
          </cell>
          <cell r="L7051">
            <v>97302.14</v>
          </cell>
        </row>
        <row r="7052">
          <cell r="A7052">
            <v>1314053944</v>
          </cell>
          <cell r="B7052">
            <v>131405</v>
          </cell>
          <cell r="C7052" t="str">
            <v>Прочие материалы</v>
          </cell>
          <cell r="D7052" t="str">
            <v>Пресс-шайба и круглая крышка для насоса для конс.смазки 50:1-пакет для ЦРМ</v>
          </cell>
          <cell r="E7052">
            <v>3</v>
          </cell>
          <cell r="F7052">
            <v>145953.22</v>
          </cell>
          <cell r="G7052">
            <v>0</v>
          </cell>
          <cell r="H7052">
            <v>0</v>
          </cell>
          <cell r="I7052">
            <v>0</v>
          </cell>
          <cell r="J7052">
            <v>0</v>
          </cell>
          <cell r="K7052">
            <v>3</v>
          </cell>
          <cell r="L7052">
            <v>145953.22</v>
          </cell>
        </row>
        <row r="7053">
          <cell r="A7053">
            <v>1314053946</v>
          </cell>
          <cell r="B7053">
            <v>131405</v>
          </cell>
          <cell r="C7053" t="str">
            <v>Прочие материалы</v>
          </cell>
          <cell r="D7053" t="str">
            <v>sM 143 фильтр масляный</v>
          </cell>
          <cell r="E7053">
            <v>4</v>
          </cell>
          <cell r="F7053">
            <v>4203.43</v>
          </cell>
          <cell r="G7053">
            <v>0</v>
          </cell>
          <cell r="H7053">
            <v>0</v>
          </cell>
          <cell r="I7053">
            <v>0</v>
          </cell>
          <cell r="J7053">
            <v>0</v>
          </cell>
          <cell r="K7053">
            <v>4</v>
          </cell>
          <cell r="L7053">
            <v>4203.43</v>
          </cell>
        </row>
        <row r="7054">
          <cell r="A7054">
            <v>1314053947</v>
          </cell>
          <cell r="B7054">
            <v>131405</v>
          </cell>
          <cell r="C7054" t="str">
            <v>Прочие материалы</v>
          </cell>
          <cell r="D7054" t="str">
            <v>6PK 925 ремень поликлиновый УАЗ</v>
          </cell>
          <cell r="E7054">
            <v>3</v>
          </cell>
          <cell r="F7054">
            <v>4553.57</v>
          </cell>
          <cell r="G7054">
            <v>0</v>
          </cell>
          <cell r="H7054">
            <v>0</v>
          </cell>
          <cell r="I7054">
            <v>0</v>
          </cell>
          <cell r="J7054">
            <v>0</v>
          </cell>
          <cell r="K7054">
            <v>3</v>
          </cell>
          <cell r="L7054">
            <v>4553.57</v>
          </cell>
        </row>
        <row r="7055">
          <cell r="A7055">
            <v>1314053950</v>
          </cell>
          <cell r="B7055">
            <v>131405</v>
          </cell>
          <cell r="C7055" t="str">
            <v>Прочие материалы</v>
          </cell>
          <cell r="D7055" t="str">
            <v>Пломба НГ (ЗПУ)</v>
          </cell>
          <cell r="E7055">
            <v>140</v>
          </cell>
          <cell r="F7055">
            <v>87500</v>
          </cell>
          <cell r="G7055">
            <v>0</v>
          </cell>
          <cell r="H7055">
            <v>0</v>
          </cell>
          <cell r="I7055">
            <v>60</v>
          </cell>
          <cell r="J7055">
            <v>37500</v>
          </cell>
          <cell r="K7055">
            <v>80</v>
          </cell>
          <cell r="L7055">
            <v>50000</v>
          </cell>
        </row>
        <row r="7056">
          <cell r="A7056">
            <v>1314053972</v>
          </cell>
          <cell r="B7056">
            <v>131405</v>
          </cell>
          <cell r="C7056" t="str">
            <v>Прочие материалы</v>
          </cell>
          <cell r="D7056" t="str">
            <v>Часы песочные ЧПН -5</v>
          </cell>
          <cell r="E7056">
            <v>5</v>
          </cell>
          <cell r="F7056">
            <v>1050</v>
          </cell>
          <cell r="G7056">
            <v>0</v>
          </cell>
          <cell r="H7056">
            <v>0</v>
          </cell>
          <cell r="I7056">
            <v>0</v>
          </cell>
          <cell r="J7056">
            <v>0</v>
          </cell>
          <cell r="K7056">
            <v>5</v>
          </cell>
          <cell r="L7056">
            <v>1050</v>
          </cell>
        </row>
        <row r="7057">
          <cell r="A7057">
            <v>1314053973</v>
          </cell>
          <cell r="B7057">
            <v>131405</v>
          </cell>
          <cell r="C7057" t="str">
            <v>Прочие материалы</v>
          </cell>
          <cell r="D7057" t="str">
            <v>Часы песочные ЧПН -10</v>
          </cell>
          <cell r="E7057">
            <v>5</v>
          </cell>
          <cell r="F7057">
            <v>1200</v>
          </cell>
          <cell r="G7057">
            <v>0</v>
          </cell>
          <cell r="H7057">
            <v>0</v>
          </cell>
          <cell r="I7057">
            <v>0</v>
          </cell>
          <cell r="J7057">
            <v>0</v>
          </cell>
          <cell r="K7057">
            <v>5</v>
          </cell>
          <cell r="L7057">
            <v>1200</v>
          </cell>
        </row>
        <row r="7058">
          <cell r="A7058">
            <v>1314053974</v>
          </cell>
          <cell r="B7058">
            <v>131405</v>
          </cell>
          <cell r="C7058" t="str">
            <v>Прочие материалы</v>
          </cell>
          <cell r="D7058" t="str">
            <v>Часы песочные ЧПН -15</v>
          </cell>
          <cell r="E7058">
            <v>10</v>
          </cell>
          <cell r="F7058">
            <v>4000</v>
          </cell>
          <cell r="G7058">
            <v>0</v>
          </cell>
          <cell r="H7058">
            <v>0</v>
          </cell>
          <cell r="I7058">
            <v>0</v>
          </cell>
          <cell r="J7058">
            <v>0</v>
          </cell>
          <cell r="K7058">
            <v>10</v>
          </cell>
          <cell r="L7058">
            <v>4000</v>
          </cell>
        </row>
        <row r="7059">
          <cell r="A7059">
            <v>1314053975</v>
          </cell>
          <cell r="B7059">
            <v>131405</v>
          </cell>
          <cell r="C7059" t="str">
            <v>Прочие материалы</v>
          </cell>
          <cell r="D7059" t="str">
            <v>Часы песочные ЧПН -20</v>
          </cell>
          <cell r="E7059">
            <v>10</v>
          </cell>
          <cell r="F7059">
            <v>4400</v>
          </cell>
          <cell r="G7059">
            <v>0</v>
          </cell>
          <cell r="H7059">
            <v>0</v>
          </cell>
          <cell r="I7059">
            <v>0</v>
          </cell>
          <cell r="J7059">
            <v>0</v>
          </cell>
          <cell r="K7059">
            <v>10</v>
          </cell>
          <cell r="L7059">
            <v>4400</v>
          </cell>
        </row>
        <row r="7060">
          <cell r="A7060">
            <v>1314053977</v>
          </cell>
          <cell r="B7060">
            <v>131405</v>
          </cell>
          <cell r="C7060" t="str">
            <v>Прочие материалы</v>
          </cell>
          <cell r="D7060" t="str">
            <v>Мешочки х/б, геологические 30*40</v>
          </cell>
          <cell r="E7060">
            <v>3333</v>
          </cell>
          <cell r="F7060">
            <v>355779.9</v>
          </cell>
          <cell r="G7060">
            <v>36000</v>
          </cell>
          <cell r="H7060">
            <v>3600000</v>
          </cell>
          <cell r="I7060">
            <v>16050</v>
          </cell>
          <cell r="J7060">
            <v>1638104.18</v>
          </cell>
          <cell r="K7060">
            <v>23283</v>
          </cell>
          <cell r="L7060">
            <v>2317675.7200000002</v>
          </cell>
        </row>
        <row r="7061">
          <cell r="A7061">
            <v>1314053978</v>
          </cell>
          <cell r="B7061">
            <v>131405</v>
          </cell>
          <cell r="C7061" t="str">
            <v>Прочие материалы</v>
          </cell>
          <cell r="D7061" t="str">
            <v>Замок навесной (с контролькой)</v>
          </cell>
          <cell r="E7061">
            <v>13</v>
          </cell>
          <cell r="F7061">
            <v>10142.85</v>
          </cell>
          <cell r="G7061">
            <v>0</v>
          </cell>
          <cell r="H7061">
            <v>0</v>
          </cell>
          <cell r="I7061">
            <v>0</v>
          </cell>
          <cell r="J7061">
            <v>0</v>
          </cell>
          <cell r="K7061">
            <v>13</v>
          </cell>
          <cell r="L7061">
            <v>10142.85</v>
          </cell>
        </row>
        <row r="7062">
          <cell r="A7062">
            <v>1314053980</v>
          </cell>
          <cell r="B7062">
            <v>131405</v>
          </cell>
          <cell r="C7062" t="str">
            <v>Прочие материалы</v>
          </cell>
          <cell r="D7062" t="str">
            <v>Бирки деревянные, на 3 пломбы</v>
          </cell>
          <cell r="E7062">
            <v>80</v>
          </cell>
          <cell r="F7062">
            <v>8000</v>
          </cell>
          <cell r="G7062">
            <v>0</v>
          </cell>
          <cell r="H7062">
            <v>0</v>
          </cell>
          <cell r="I7062">
            <v>0</v>
          </cell>
          <cell r="J7062">
            <v>0</v>
          </cell>
          <cell r="K7062">
            <v>80</v>
          </cell>
          <cell r="L7062">
            <v>8000</v>
          </cell>
        </row>
        <row r="7063">
          <cell r="A7063">
            <v>1314053983</v>
          </cell>
          <cell r="B7063">
            <v>131405</v>
          </cell>
          <cell r="C7063" t="str">
            <v>Прочие материалы</v>
          </cell>
          <cell r="D7063" t="str">
            <v>кувертка</v>
          </cell>
          <cell r="E7063">
            <v>30</v>
          </cell>
          <cell r="F7063">
            <v>30000</v>
          </cell>
          <cell r="G7063">
            <v>0</v>
          </cell>
          <cell r="H7063">
            <v>0</v>
          </cell>
          <cell r="I7063">
            <v>0</v>
          </cell>
          <cell r="J7063">
            <v>0</v>
          </cell>
          <cell r="K7063">
            <v>30</v>
          </cell>
          <cell r="L7063">
            <v>30000</v>
          </cell>
        </row>
        <row r="7064">
          <cell r="A7064">
            <v>1314053986</v>
          </cell>
          <cell r="B7064">
            <v>131405</v>
          </cell>
          <cell r="C7064" t="str">
            <v>Прочие материалы</v>
          </cell>
          <cell r="D7064" t="str">
            <v>Оракал (золото)</v>
          </cell>
          <cell r="E7064">
            <v>14.2</v>
          </cell>
          <cell r="F7064">
            <v>21300</v>
          </cell>
          <cell r="G7064">
            <v>0</v>
          </cell>
          <cell r="H7064">
            <v>0</v>
          </cell>
          <cell r="I7064">
            <v>0</v>
          </cell>
          <cell r="J7064">
            <v>0</v>
          </cell>
          <cell r="K7064">
            <v>14.2</v>
          </cell>
          <cell r="L7064">
            <v>21300</v>
          </cell>
        </row>
        <row r="7065">
          <cell r="A7065">
            <v>1314053992</v>
          </cell>
          <cell r="B7065">
            <v>131405</v>
          </cell>
          <cell r="C7065" t="str">
            <v>Прочие материалы</v>
          </cell>
          <cell r="D7065" t="str">
            <v>Двухстор.скотч</v>
          </cell>
          <cell r="E7065">
            <v>100</v>
          </cell>
          <cell r="F7065">
            <v>30000</v>
          </cell>
          <cell r="G7065">
            <v>0</v>
          </cell>
          <cell r="H7065">
            <v>0</v>
          </cell>
          <cell r="I7065">
            <v>0</v>
          </cell>
          <cell r="J7065">
            <v>0</v>
          </cell>
          <cell r="K7065">
            <v>100</v>
          </cell>
          <cell r="L7065">
            <v>30000</v>
          </cell>
        </row>
        <row r="7066">
          <cell r="A7066">
            <v>1314053994</v>
          </cell>
          <cell r="B7066">
            <v>131405</v>
          </cell>
          <cell r="C7066" t="str">
            <v>Прочие материалы</v>
          </cell>
          <cell r="D7066" t="str">
            <v>РВД 2000 мм с полумуфтой</v>
          </cell>
          <cell r="E7066">
            <v>7</v>
          </cell>
          <cell r="F7066">
            <v>115855.18</v>
          </cell>
          <cell r="G7066">
            <v>0</v>
          </cell>
          <cell r="H7066">
            <v>0</v>
          </cell>
          <cell r="I7066">
            <v>7</v>
          </cell>
          <cell r="J7066">
            <v>115855.18</v>
          </cell>
          <cell r="K7066">
            <v>0</v>
          </cell>
          <cell r="L7066">
            <v>0</v>
          </cell>
        </row>
        <row r="7067">
          <cell r="A7067">
            <v>1314053995</v>
          </cell>
          <cell r="B7067">
            <v>131405</v>
          </cell>
          <cell r="C7067" t="str">
            <v>Прочие материалы</v>
          </cell>
          <cell r="D7067" t="str">
            <v>РВД 5000 мм с полумуфтой</v>
          </cell>
          <cell r="E7067">
            <v>8</v>
          </cell>
          <cell r="F7067">
            <v>219882.23999999999</v>
          </cell>
          <cell r="G7067">
            <v>0</v>
          </cell>
          <cell r="H7067">
            <v>0</v>
          </cell>
          <cell r="I7067">
            <v>0</v>
          </cell>
          <cell r="J7067">
            <v>0</v>
          </cell>
          <cell r="K7067">
            <v>8</v>
          </cell>
          <cell r="L7067">
            <v>219882.23999999999</v>
          </cell>
        </row>
        <row r="7068">
          <cell r="A7068">
            <v>1314053996</v>
          </cell>
          <cell r="B7068">
            <v>131405</v>
          </cell>
          <cell r="C7068" t="str">
            <v>Прочие материалы</v>
          </cell>
          <cell r="D7068" t="str">
            <v>Стандартные 40-футовые контейнеры, бывшие</v>
          </cell>
          <cell r="E7068">
            <v>21</v>
          </cell>
          <cell r="F7068">
            <v>3073651.35</v>
          </cell>
          <cell r="G7068">
            <v>0</v>
          </cell>
          <cell r="H7068">
            <v>0</v>
          </cell>
          <cell r="I7068">
            <v>0</v>
          </cell>
          <cell r="J7068">
            <v>0</v>
          </cell>
          <cell r="K7068">
            <v>21</v>
          </cell>
          <cell r="L7068">
            <v>3073651.35</v>
          </cell>
        </row>
        <row r="7069">
          <cell r="A7069">
            <v>1314054002</v>
          </cell>
          <cell r="B7069">
            <v>131405</v>
          </cell>
          <cell r="C7069" t="str">
            <v>Прочие материалы</v>
          </cell>
          <cell r="D7069" t="str">
            <v>строп д9,6 3м</v>
          </cell>
          <cell r="E7069">
            <v>4</v>
          </cell>
          <cell r="F7069">
            <v>8714.2900000000009</v>
          </cell>
          <cell r="G7069">
            <v>0</v>
          </cell>
          <cell r="H7069">
            <v>0</v>
          </cell>
          <cell r="I7069">
            <v>0</v>
          </cell>
          <cell r="J7069">
            <v>0</v>
          </cell>
          <cell r="K7069">
            <v>4</v>
          </cell>
          <cell r="L7069">
            <v>8714.2900000000009</v>
          </cell>
        </row>
        <row r="7070">
          <cell r="A7070">
            <v>1314054003</v>
          </cell>
          <cell r="B7070">
            <v>131405</v>
          </cell>
          <cell r="C7070" t="str">
            <v>Прочие материалы</v>
          </cell>
          <cell r="D7070" t="str">
            <v>строп 4-х вет ф16,5 3м</v>
          </cell>
          <cell r="E7070">
            <v>1</v>
          </cell>
          <cell r="F7070">
            <v>30232.14</v>
          </cell>
          <cell r="G7070">
            <v>0</v>
          </cell>
          <cell r="H7070">
            <v>0</v>
          </cell>
          <cell r="I7070">
            <v>0</v>
          </cell>
          <cell r="J7070">
            <v>0</v>
          </cell>
          <cell r="K7070">
            <v>1</v>
          </cell>
          <cell r="L7070">
            <v>30232.14</v>
          </cell>
        </row>
        <row r="7071">
          <cell r="A7071">
            <v>1314054004</v>
          </cell>
          <cell r="B7071">
            <v>131405</v>
          </cell>
          <cell r="C7071" t="str">
            <v>Прочие материалы</v>
          </cell>
          <cell r="D7071" t="str">
            <v>строп 4-х вет ф12 2м</v>
          </cell>
          <cell r="E7071">
            <v>3</v>
          </cell>
          <cell r="F7071">
            <v>69696.429999999993</v>
          </cell>
          <cell r="G7071">
            <v>0</v>
          </cell>
          <cell r="H7071">
            <v>0</v>
          </cell>
          <cell r="I7071">
            <v>0</v>
          </cell>
          <cell r="J7071">
            <v>0</v>
          </cell>
          <cell r="K7071">
            <v>3</v>
          </cell>
          <cell r="L7071">
            <v>69696.429999999993</v>
          </cell>
        </row>
        <row r="7072">
          <cell r="A7072">
            <v>1314054010</v>
          </cell>
          <cell r="B7072">
            <v>131405</v>
          </cell>
          <cell r="C7072" t="str">
            <v>Прочие материалы</v>
          </cell>
          <cell r="D7072" t="str">
            <v>Патроны 9 mm PA Black</v>
          </cell>
          <cell r="E7072">
            <v>190</v>
          </cell>
          <cell r="F7072">
            <v>50892.86</v>
          </cell>
          <cell r="G7072">
            <v>0</v>
          </cell>
          <cell r="H7072">
            <v>0</v>
          </cell>
          <cell r="I7072">
            <v>0</v>
          </cell>
          <cell r="J7072">
            <v>0</v>
          </cell>
          <cell r="K7072">
            <v>190</v>
          </cell>
          <cell r="L7072">
            <v>50892.86</v>
          </cell>
        </row>
        <row r="7073">
          <cell r="A7073">
            <v>1314054011</v>
          </cell>
          <cell r="B7073">
            <v>131405</v>
          </cell>
          <cell r="C7073" t="str">
            <v>Прочие материалы</v>
          </cell>
          <cell r="D7073" t="str">
            <v>Патроны 410 кал др 7</v>
          </cell>
          <cell r="E7073">
            <v>5</v>
          </cell>
          <cell r="F7073">
            <v>665.18</v>
          </cell>
          <cell r="G7073">
            <v>0</v>
          </cell>
          <cell r="H7073">
            <v>0</v>
          </cell>
          <cell r="I7073">
            <v>0</v>
          </cell>
          <cell r="J7073">
            <v>0</v>
          </cell>
          <cell r="K7073">
            <v>5</v>
          </cell>
          <cell r="L7073">
            <v>665.18</v>
          </cell>
        </row>
        <row r="7074">
          <cell r="A7074">
            <v>1314054012</v>
          </cell>
          <cell r="B7074">
            <v>131405</v>
          </cell>
          <cell r="C7074" t="str">
            <v>Прочие материалы</v>
          </cell>
          <cell r="D7074" t="str">
            <v>Патроны 410 кал др 8</v>
          </cell>
          <cell r="E7074">
            <v>80</v>
          </cell>
          <cell r="F7074">
            <v>10642.86</v>
          </cell>
          <cell r="G7074">
            <v>0</v>
          </cell>
          <cell r="H7074">
            <v>0</v>
          </cell>
          <cell r="I7074">
            <v>0</v>
          </cell>
          <cell r="J7074">
            <v>0</v>
          </cell>
          <cell r="K7074">
            <v>80</v>
          </cell>
          <cell r="L7074">
            <v>10642.86</v>
          </cell>
        </row>
        <row r="7075">
          <cell r="A7075">
            <v>1314054013</v>
          </cell>
          <cell r="B7075">
            <v>131405</v>
          </cell>
          <cell r="C7075" t="str">
            <v>Прочие материалы</v>
          </cell>
          <cell r="D7075" t="str">
            <v>Патроны 410 кал др 9</v>
          </cell>
          <cell r="E7075">
            <v>85</v>
          </cell>
          <cell r="F7075">
            <v>11308.04</v>
          </cell>
          <cell r="G7075">
            <v>0</v>
          </cell>
          <cell r="H7075">
            <v>0</v>
          </cell>
          <cell r="I7075">
            <v>0</v>
          </cell>
          <cell r="J7075">
            <v>0</v>
          </cell>
          <cell r="K7075">
            <v>85</v>
          </cell>
          <cell r="L7075">
            <v>11308.04</v>
          </cell>
        </row>
        <row r="7076">
          <cell r="A7076">
            <v>1314054015</v>
          </cell>
          <cell r="B7076">
            <v>131405</v>
          </cell>
          <cell r="C7076" t="str">
            <v>Прочие материалы</v>
          </cell>
          <cell r="D7076" t="str">
            <v>V=40л  Баллон кислородный</v>
          </cell>
          <cell r="E7076">
            <v>30</v>
          </cell>
          <cell r="F7076">
            <v>348214.28</v>
          </cell>
          <cell r="G7076">
            <v>0</v>
          </cell>
          <cell r="H7076">
            <v>0</v>
          </cell>
          <cell r="I7076">
            <v>18</v>
          </cell>
          <cell r="J7076">
            <v>208928.57</v>
          </cell>
          <cell r="K7076">
            <v>12</v>
          </cell>
          <cell r="L7076">
            <v>139285.71</v>
          </cell>
        </row>
        <row r="7077">
          <cell r="A7077">
            <v>1314054016</v>
          </cell>
          <cell r="B7077">
            <v>131405</v>
          </cell>
          <cell r="C7077" t="str">
            <v>Прочие материалы</v>
          </cell>
          <cell r="D7077" t="str">
            <v>Баллон азотный  V=40л</v>
          </cell>
          <cell r="E7077">
            <v>2</v>
          </cell>
          <cell r="F7077">
            <v>23214.29</v>
          </cell>
          <cell r="G7077">
            <v>0</v>
          </cell>
          <cell r="H7077">
            <v>0</v>
          </cell>
          <cell r="I7077">
            <v>1</v>
          </cell>
          <cell r="J7077">
            <v>11607.15</v>
          </cell>
          <cell r="K7077">
            <v>1</v>
          </cell>
          <cell r="L7077">
            <v>11607.14</v>
          </cell>
        </row>
        <row r="7078">
          <cell r="A7078">
            <v>1314054037</v>
          </cell>
          <cell r="B7078">
            <v>131405</v>
          </cell>
          <cell r="C7078" t="str">
            <v>Прочие материалы</v>
          </cell>
          <cell r="D7078" t="str">
            <v>АФТ10*10 Набивка сплошного плетения АФТ10*10 ГОСТ 5152-84</v>
          </cell>
          <cell r="E7078">
            <v>2.4</v>
          </cell>
          <cell r="F7078">
            <v>720</v>
          </cell>
          <cell r="G7078">
            <v>0</v>
          </cell>
          <cell r="H7078">
            <v>0</v>
          </cell>
          <cell r="I7078">
            <v>0</v>
          </cell>
          <cell r="J7078">
            <v>0</v>
          </cell>
          <cell r="K7078">
            <v>2.4</v>
          </cell>
          <cell r="L7078">
            <v>720</v>
          </cell>
        </row>
        <row r="7079">
          <cell r="A7079">
            <v>1314054038</v>
          </cell>
          <cell r="B7079">
            <v>131405</v>
          </cell>
          <cell r="C7079" t="str">
            <v>Прочие материалы</v>
          </cell>
          <cell r="D7079" t="str">
            <v>26-1-0-01 Колесо рабочее</v>
          </cell>
          <cell r="E7079">
            <v>2</v>
          </cell>
          <cell r="F7079">
            <v>49600</v>
          </cell>
          <cell r="G7079">
            <v>0</v>
          </cell>
          <cell r="H7079">
            <v>0</v>
          </cell>
          <cell r="I7079">
            <v>0</v>
          </cell>
          <cell r="J7079">
            <v>0</v>
          </cell>
          <cell r="K7079">
            <v>2</v>
          </cell>
          <cell r="L7079">
            <v>49600</v>
          </cell>
        </row>
        <row r="7080">
          <cell r="A7080">
            <v>1314054040</v>
          </cell>
          <cell r="B7080">
            <v>131405</v>
          </cell>
          <cell r="C7080" t="str">
            <v>Прочие материалы</v>
          </cell>
          <cell r="D7080" t="str">
            <v>104-1-0-01 Колесо рабочее</v>
          </cell>
          <cell r="E7080">
            <v>2</v>
          </cell>
          <cell r="F7080">
            <v>80600</v>
          </cell>
          <cell r="G7080">
            <v>0</v>
          </cell>
          <cell r="H7080">
            <v>0</v>
          </cell>
          <cell r="I7080">
            <v>0</v>
          </cell>
          <cell r="J7080">
            <v>0</v>
          </cell>
          <cell r="K7080">
            <v>2</v>
          </cell>
          <cell r="L7080">
            <v>80600</v>
          </cell>
        </row>
        <row r="7081">
          <cell r="A7081">
            <v>1314054041</v>
          </cell>
          <cell r="B7081">
            <v>131405</v>
          </cell>
          <cell r="C7081" t="str">
            <v>Прочие материалы</v>
          </cell>
          <cell r="D7081" t="str">
            <v>100-8-5А-01 Втулка</v>
          </cell>
          <cell r="E7081">
            <v>2</v>
          </cell>
          <cell r="F7081">
            <v>30600</v>
          </cell>
          <cell r="G7081">
            <v>0</v>
          </cell>
          <cell r="H7081">
            <v>0</v>
          </cell>
          <cell r="I7081">
            <v>0</v>
          </cell>
          <cell r="J7081">
            <v>0</v>
          </cell>
          <cell r="K7081">
            <v>2</v>
          </cell>
          <cell r="L7081">
            <v>30600</v>
          </cell>
        </row>
        <row r="7082">
          <cell r="A7082">
            <v>1314054042</v>
          </cell>
          <cell r="B7082">
            <v>131405</v>
          </cell>
          <cell r="C7082" t="str">
            <v>Прочие материалы</v>
          </cell>
          <cell r="D7082" t="str">
            <v>104-5-0А-01 Корпус подшипника в сборе с вкладышем</v>
          </cell>
          <cell r="E7082">
            <v>2</v>
          </cell>
          <cell r="F7082">
            <v>104000</v>
          </cell>
          <cell r="G7082">
            <v>0</v>
          </cell>
          <cell r="H7082">
            <v>0</v>
          </cell>
          <cell r="I7082">
            <v>0</v>
          </cell>
          <cell r="J7082">
            <v>0</v>
          </cell>
          <cell r="K7082">
            <v>2</v>
          </cell>
          <cell r="L7082">
            <v>104000</v>
          </cell>
        </row>
        <row r="7083">
          <cell r="A7083">
            <v>1314054043</v>
          </cell>
          <cell r="B7083">
            <v>131405</v>
          </cell>
          <cell r="C7083" t="str">
            <v>Прочие материалы</v>
          </cell>
          <cell r="D7083" t="str">
            <v>95-8-0-011 Втулка защитная</v>
          </cell>
          <cell r="E7083">
            <v>12</v>
          </cell>
          <cell r="F7083">
            <v>111600</v>
          </cell>
          <cell r="G7083">
            <v>0</v>
          </cell>
          <cell r="H7083">
            <v>0</v>
          </cell>
          <cell r="I7083">
            <v>0</v>
          </cell>
          <cell r="J7083">
            <v>0</v>
          </cell>
          <cell r="K7083">
            <v>12</v>
          </cell>
          <cell r="L7083">
            <v>111600</v>
          </cell>
        </row>
        <row r="7084">
          <cell r="A7084">
            <v>1314054044</v>
          </cell>
          <cell r="B7084">
            <v>131405</v>
          </cell>
          <cell r="C7084" t="str">
            <v>Прочие материалы</v>
          </cell>
          <cell r="D7084" t="str">
            <v>93-8-0-012 Втулка защитная</v>
          </cell>
          <cell r="E7084">
            <v>4</v>
          </cell>
          <cell r="F7084">
            <v>45600</v>
          </cell>
          <cell r="G7084">
            <v>0</v>
          </cell>
          <cell r="H7084">
            <v>0</v>
          </cell>
          <cell r="I7084">
            <v>2</v>
          </cell>
          <cell r="J7084">
            <v>22800</v>
          </cell>
          <cell r="K7084">
            <v>2</v>
          </cell>
          <cell r="L7084">
            <v>22800</v>
          </cell>
        </row>
        <row r="7085">
          <cell r="A7085">
            <v>1314054045</v>
          </cell>
          <cell r="B7085">
            <v>131405</v>
          </cell>
          <cell r="C7085" t="str">
            <v>Прочие материалы</v>
          </cell>
          <cell r="D7085" t="str">
            <v>93.М-1-3-01 Колесо рабочее</v>
          </cell>
          <cell r="E7085">
            <v>2</v>
          </cell>
          <cell r="F7085">
            <v>116000</v>
          </cell>
          <cell r="G7085">
            <v>0</v>
          </cell>
          <cell r="H7085">
            <v>0</v>
          </cell>
          <cell r="I7085">
            <v>0</v>
          </cell>
          <cell r="J7085">
            <v>0</v>
          </cell>
          <cell r="K7085">
            <v>2</v>
          </cell>
          <cell r="L7085">
            <v>116000</v>
          </cell>
        </row>
        <row r="7086">
          <cell r="A7086">
            <v>1314054046</v>
          </cell>
          <cell r="B7086">
            <v>131405</v>
          </cell>
          <cell r="C7086" t="str">
            <v>Прочие материалы</v>
          </cell>
          <cell r="D7086" t="str">
            <v>18-1-6-01 Колесо рабочее</v>
          </cell>
          <cell r="E7086">
            <v>2</v>
          </cell>
          <cell r="F7086">
            <v>50800</v>
          </cell>
          <cell r="G7086">
            <v>0</v>
          </cell>
          <cell r="H7086">
            <v>0</v>
          </cell>
          <cell r="I7086">
            <v>0</v>
          </cell>
          <cell r="J7086">
            <v>0</v>
          </cell>
          <cell r="K7086">
            <v>2</v>
          </cell>
          <cell r="L7086">
            <v>50800</v>
          </cell>
        </row>
        <row r="7087">
          <cell r="A7087">
            <v>1314054047</v>
          </cell>
          <cell r="B7087">
            <v>131405</v>
          </cell>
          <cell r="C7087" t="str">
            <v>Прочие материалы</v>
          </cell>
          <cell r="D7087" t="str">
            <v>Н13.541.00.003 Кольцо</v>
          </cell>
          <cell r="E7087">
            <v>2</v>
          </cell>
          <cell r="F7087">
            <v>175</v>
          </cell>
          <cell r="G7087">
            <v>0</v>
          </cell>
          <cell r="H7087">
            <v>0</v>
          </cell>
          <cell r="I7087">
            <v>0</v>
          </cell>
          <cell r="J7087">
            <v>0</v>
          </cell>
          <cell r="K7087">
            <v>2</v>
          </cell>
          <cell r="L7087">
            <v>175</v>
          </cell>
        </row>
        <row r="7088">
          <cell r="A7088">
            <v>1314054048</v>
          </cell>
          <cell r="B7088">
            <v>131405</v>
          </cell>
          <cell r="C7088" t="str">
            <v>Прочие материалы</v>
          </cell>
          <cell r="D7088" t="str">
            <v>18-13-2 Кольцо</v>
          </cell>
          <cell r="E7088">
            <v>2</v>
          </cell>
          <cell r="F7088">
            <v>100</v>
          </cell>
          <cell r="G7088">
            <v>0</v>
          </cell>
          <cell r="H7088">
            <v>0</v>
          </cell>
          <cell r="I7088">
            <v>0</v>
          </cell>
          <cell r="J7088">
            <v>0</v>
          </cell>
          <cell r="K7088">
            <v>2</v>
          </cell>
          <cell r="L7088">
            <v>100</v>
          </cell>
        </row>
        <row r="7089">
          <cell r="A7089">
            <v>1314054049</v>
          </cell>
          <cell r="B7089">
            <v>131405</v>
          </cell>
          <cell r="C7089" t="str">
            <v>Прочие материалы</v>
          </cell>
          <cell r="D7089" t="str">
            <v>18-13-1А-01 Кольцо уплотнительное</v>
          </cell>
          <cell r="E7089">
            <v>2</v>
          </cell>
          <cell r="F7089">
            <v>5400</v>
          </cell>
          <cell r="G7089">
            <v>0</v>
          </cell>
          <cell r="H7089">
            <v>0</v>
          </cell>
          <cell r="I7089">
            <v>0</v>
          </cell>
          <cell r="J7089">
            <v>0</v>
          </cell>
          <cell r="K7089">
            <v>2</v>
          </cell>
          <cell r="L7089">
            <v>5400</v>
          </cell>
        </row>
        <row r="7090">
          <cell r="A7090">
            <v>1314054059</v>
          </cell>
          <cell r="B7090">
            <v>131405</v>
          </cell>
          <cell r="C7090" t="str">
            <v>Прочие материалы</v>
          </cell>
          <cell r="D7090" t="str">
            <v>Матрац 0,8*1,95</v>
          </cell>
          <cell r="E7090">
            <v>6</v>
          </cell>
          <cell r="F7090">
            <v>53571.43</v>
          </cell>
          <cell r="G7090">
            <v>0</v>
          </cell>
          <cell r="H7090">
            <v>0</v>
          </cell>
          <cell r="I7090">
            <v>0</v>
          </cell>
          <cell r="J7090">
            <v>0</v>
          </cell>
          <cell r="K7090">
            <v>6</v>
          </cell>
          <cell r="L7090">
            <v>53571.43</v>
          </cell>
        </row>
        <row r="7091">
          <cell r="A7091">
            <v>1314054060</v>
          </cell>
          <cell r="B7091">
            <v>131405</v>
          </cell>
          <cell r="C7091" t="str">
            <v>Прочие материалы</v>
          </cell>
          <cell r="D7091" t="str">
            <v>Рукав напорный 8*16,5</v>
          </cell>
          <cell r="E7091">
            <v>5.62</v>
          </cell>
          <cell r="F7091">
            <v>1179.1600000000001</v>
          </cell>
          <cell r="G7091">
            <v>0</v>
          </cell>
          <cell r="H7091">
            <v>0</v>
          </cell>
          <cell r="I7091">
            <v>0</v>
          </cell>
          <cell r="J7091">
            <v>0</v>
          </cell>
          <cell r="K7091">
            <v>5.62</v>
          </cell>
          <cell r="L7091">
            <v>1179.1600000000001</v>
          </cell>
        </row>
        <row r="7092">
          <cell r="A7092">
            <v>1314054064</v>
          </cell>
          <cell r="B7092">
            <v>131405</v>
          </cell>
          <cell r="C7092" t="str">
            <v>Прочие материалы</v>
          </cell>
          <cell r="D7092" t="str">
            <v>Огнетушитель ОУ – 3</v>
          </cell>
          <cell r="E7092">
            <v>0</v>
          </cell>
          <cell r="F7092">
            <v>0</v>
          </cell>
          <cell r="G7092">
            <v>10</v>
          </cell>
          <cell r="H7092">
            <v>53000</v>
          </cell>
          <cell r="I7092">
            <v>0</v>
          </cell>
          <cell r="J7092">
            <v>0</v>
          </cell>
          <cell r="K7092">
            <v>10</v>
          </cell>
          <cell r="L7092">
            <v>53000</v>
          </cell>
        </row>
        <row r="7093">
          <cell r="A7093">
            <v>1314054069</v>
          </cell>
          <cell r="B7093">
            <v>131405</v>
          </cell>
          <cell r="C7093" t="str">
            <v>Прочие материалы</v>
          </cell>
          <cell r="D7093" t="str">
            <v>Лампа ЛБ-40</v>
          </cell>
          <cell r="E7093">
            <v>5</v>
          </cell>
          <cell r="F7093">
            <v>714.29</v>
          </cell>
          <cell r="G7093">
            <v>0</v>
          </cell>
          <cell r="H7093">
            <v>0</v>
          </cell>
          <cell r="I7093">
            <v>0</v>
          </cell>
          <cell r="J7093">
            <v>0</v>
          </cell>
          <cell r="K7093">
            <v>5</v>
          </cell>
          <cell r="L7093">
            <v>714.29</v>
          </cell>
        </row>
        <row r="7094">
          <cell r="A7094">
            <v>1314054073</v>
          </cell>
          <cell r="B7094">
            <v>131405</v>
          </cell>
          <cell r="C7094" t="str">
            <v>Прочие материалы</v>
          </cell>
          <cell r="D7094" t="str">
            <v>Конвейер ленточный Л 1000 ОМТ1-18</v>
          </cell>
          <cell r="E7094">
            <v>2</v>
          </cell>
          <cell r="F7094">
            <v>9307973.5399999991</v>
          </cell>
          <cell r="G7094">
            <v>0</v>
          </cell>
          <cell r="H7094">
            <v>0</v>
          </cell>
          <cell r="I7094">
            <v>0</v>
          </cell>
          <cell r="J7094">
            <v>0</v>
          </cell>
          <cell r="K7094">
            <v>2</v>
          </cell>
          <cell r="L7094">
            <v>9307973.5399999991</v>
          </cell>
        </row>
        <row r="7095">
          <cell r="A7095">
            <v>1314054089</v>
          </cell>
          <cell r="B7095">
            <v>131405</v>
          </cell>
          <cell r="C7095" t="str">
            <v>Прочие материалы</v>
          </cell>
          <cell r="D7095" t="str">
            <v>файл кабинет 4 секционный</v>
          </cell>
          <cell r="E7095">
            <v>1</v>
          </cell>
          <cell r="F7095">
            <v>43750</v>
          </cell>
          <cell r="G7095">
            <v>0</v>
          </cell>
          <cell r="H7095">
            <v>0</v>
          </cell>
          <cell r="I7095">
            <v>0</v>
          </cell>
          <cell r="J7095">
            <v>0</v>
          </cell>
          <cell r="K7095">
            <v>1</v>
          </cell>
          <cell r="L7095">
            <v>43750</v>
          </cell>
        </row>
        <row r="7096">
          <cell r="A7096">
            <v>1314054090</v>
          </cell>
          <cell r="B7096">
            <v>131405</v>
          </cell>
          <cell r="C7096" t="str">
            <v>Прочие материалы</v>
          </cell>
          <cell r="D7096" t="str">
            <v>шкаф металлический большой</v>
          </cell>
          <cell r="E7096">
            <v>1</v>
          </cell>
          <cell r="F7096">
            <v>39732.14</v>
          </cell>
          <cell r="G7096">
            <v>0</v>
          </cell>
          <cell r="H7096">
            <v>0</v>
          </cell>
          <cell r="I7096">
            <v>0</v>
          </cell>
          <cell r="J7096">
            <v>0</v>
          </cell>
          <cell r="K7096">
            <v>1</v>
          </cell>
          <cell r="L7096">
            <v>39732.14</v>
          </cell>
        </row>
        <row r="7097">
          <cell r="A7097">
            <v>1314054091</v>
          </cell>
          <cell r="B7097">
            <v>131405</v>
          </cell>
          <cell r="C7097" t="str">
            <v>Прочие материалы</v>
          </cell>
          <cell r="D7097" t="str">
            <v>Шкаф металлический малый</v>
          </cell>
          <cell r="E7097">
            <v>1</v>
          </cell>
          <cell r="F7097">
            <v>29017.86</v>
          </cell>
          <cell r="G7097">
            <v>0</v>
          </cell>
          <cell r="H7097">
            <v>0</v>
          </cell>
          <cell r="I7097">
            <v>0</v>
          </cell>
          <cell r="J7097">
            <v>0</v>
          </cell>
          <cell r="K7097">
            <v>1</v>
          </cell>
          <cell r="L7097">
            <v>29017.86</v>
          </cell>
        </row>
        <row r="7098">
          <cell r="A7098">
            <v>1314054092</v>
          </cell>
          <cell r="B7098">
            <v>131405</v>
          </cell>
          <cell r="C7098" t="str">
            <v>Прочие материалы</v>
          </cell>
          <cell r="D7098" t="str">
            <v>Уничтожитель 4*38</v>
          </cell>
          <cell r="E7098">
            <v>3</v>
          </cell>
          <cell r="F7098">
            <v>36964.29</v>
          </cell>
          <cell r="G7098">
            <v>0</v>
          </cell>
          <cell r="H7098">
            <v>0</v>
          </cell>
          <cell r="I7098">
            <v>0</v>
          </cell>
          <cell r="J7098">
            <v>0</v>
          </cell>
          <cell r="K7098">
            <v>3</v>
          </cell>
          <cell r="L7098">
            <v>36964.29</v>
          </cell>
        </row>
        <row r="7099">
          <cell r="A7099">
            <v>1314054093</v>
          </cell>
          <cell r="B7099">
            <v>131405</v>
          </cell>
          <cell r="C7099" t="str">
            <v>Прочие материалы</v>
          </cell>
          <cell r="D7099" t="str">
            <v>Уничтожитель 3-5</v>
          </cell>
          <cell r="E7099">
            <v>2</v>
          </cell>
          <cell r="F7099">
            <v>14107.14</v>
          </cell>
          <cell r="G7099">
            <v>0</v>
          </cell>
          <cell r="H7099">
            <v>0</v>
          </cell>
          <cell r="I7099">
            <v>0</v>
          </cell>
          <cell r="J7099">
            <v>0</v>
          </cell>
          <cell r="K7099">
            <v>2</v>
          </cell>
          <cell r="L7099">
            <v>14107.14</v>
          </cell>
        </row>
        <row r="7100">
          <cell r="A7100">
            <v>1314054094</v>
          </cell>
          <cell r="B7100">
            <v>131405</v>
          </cell>
          <cell r="C7100" t="str">
            <v>Прочие материалы</v>
          </cell>
          <cell r="D7100" t="str">
            <v>Трансформатор ТДТН-63000/35-У1</v>
          </cell>
          <cell r="E7100">
            <v>2</v>
          </cell>
          <cell r="F7100">
            <v>46000000</v>
          </cell>
          <cell r="G7100">
            <v>0</v>
          </cell>
          <cell r="H7100">
            <v>0</v>
          </cell>
          <cell r="I7100">
            <v>0</v>
          </cell>
          <cell r="J7100">
            <v>0</v>
          </cell>
          <cell r="K7100">
            <v>2</v>
          </cell>
          <cell r="L7100">
            <v>46000000</v>
          </cell>
        </row>
        <row r="7101">
          <cell r="A7101">
            <v>1314054095</v>
          </cell>
          <cell r="B7101">
            <v>131405</v>
          </cell>
          <cell r="C7101" t="str">
            <v>Прочие материалы</v>
          </cell>
          <cell r="D7101" t="str">
            <v>Трансформатор ТМН-2500/35-У1</v>
          </cell>
          <cell r="E7101">
            <v>1</v>
          </cell>
          <cell r="F7101">
            <v>18500000</v>
          </cell>
          <cell r="G7101">
            <v>0</v>
          </cell>
          <cell r="H7101">
            <v>0</v>
          </cell>
          <cell r="I7101">
            <v>0</v>
          </cell>
          <cell r="J7101">
            <v>0</v>
          </cell>
          <cell r="K7101">
            <v>1</v>
          </cell>
          <cell r="L7101">
            <v>18500000</v>
          </cell>
        </row>
        <row r="7102">
          <cell r="A7102">
            <v>1314054096</v>
          </cell>
          <cell r="B7102">
            <v>131405</v>
          </cell>
          <cell r="C7102" t="str">
            <v>Прочие материалы</v>
          </cell>
          <cell r="D7102" t="str">
            <v>Трансформатор ТМН-1000/35-У1</v>
          </cell>
          <cell r="E7102">
            <v>2</v>
          </cell>
          <cell r="F7102">
            <v>13500000</v>
          </cell>
          <cell r="G7102">
            <v>0</v>
          </cell>
          <cell r="H7102">
            <v>0</v>
          </cell>
          <cell r="I7102">
            <v>0</v>
          </cell>
          <cell r="J7102">
            <v>0</v>
          </cell>
          <cell r="K7102">
            <v>2</v>
          </cell>
          <cell r="L7102">
            <v>13500000</v>
          </cell>
        </row>
        <row r="7103">
          <cell r="A7103">
            <v>1314054097</v>
          </cell>
          <cell r="B7103">
            <v>131405</v>
          </cell>
          <cell r="C7103" t="str">
            <v>Прочие материалы</v>
          </cell>
          <cell r="D7103" t="str">
            <v>Радиорелейная станция Pasolink NEK</v>
          </cell>
          <cell r="E7103">
            <v>2</v>
          </cell>
          <cell r="F7103">
            <v>20240000</v>
          </cell>
          <cell r="G7103">
            <v>0</v>
          </cell>
          <cell r="H7103">
            <v>0</v>
          </cell>
          <cell r="I7103">
            <v>0</v>
          </cell>
          <cell r="J7103">
            <v>0</v>
          </cell>
          <cell r="K7103">
            <v>2</v>
          </cell>
          <cell r="L7103">
            <v>20240000</v>
          </cell>
        </row>
        <row r="7104">
          <cell r="A7104">
            <v>1314054119</v>
          </cell>
          <cell r="B7104">
            <v>131405</v>
          </cell>
          <cell r="C7104" t="str">
            <v>Прочие материалы</v>
          </cell>
          <cell r="D7104" t="str">
            <v>Notebook Sony Vaio TT1RVN/X SU9300 (Президент)</v>
          </cell>
          <cell r="E7104">
            <v>1</v>
          </cell>
          <cell r="F7104">
            <v>525312.5</v>
          </cell>
          <cell r="G7104">
            <v>0</v>
          </cell>
          <cell r="H7104">
            <v>0</v>
          </cell>
          <cell r="I7104">
            <v>0</v>
          </cell>
          <cell r="J7104">
            <v>0</v>
          </cell>
          <cell r="K7104">
            <v>1</v>
          </cell>
          <cell r="L7104">
            <v>525312.5</v>
          </cell>
        </row>
        <row r="7105">
          <cell r="A7105">
            <v>1314054120</v>
          </cell>
          <cell r="B7105">
            <v>131405</v>
          </cell>
          <cell r="C7105" t="str">
            <v>Прочие материалы</v>
          </cell>
          <cell r="D7105" t="str">
            <v>Docking Station VGP-PRTT1 President</v>
          </cell>
          <cell r="E7105">
            <v>1</v>
          </cell>
          <cell r="F7105">
            <v>44384.82</v>
          </cell>
          <cell r="G7105">
            <v>0</v>
          </cell>
          <cell r="H7105">
            <v>0</v>
          </cell>
          <cell r="I7105">
            <v>0</v>
          </cell>
          <cell r="J7105">
            <v>0</v>
          </cell>
          <cell r="K7105">
            <v>1</v>
          </cell>
          <cell r="L7105">
            <v>44384.82</v>
          </cell>
        </row>
        <row r="7106">
          <cell r="A7106">
            <v>1314054121</v>
          </cell>
          <cell r="B7106">
            <v>131405</v>
          </cell>
          <cell r="C7106" t="str">
            <v>Прочие материалы</v>
          </cell>
          <cell r="D7106" t="str">
            <v>Прессол, тележка для 200 л бочек</v>
          </cell>
          <cell r="E7106">
            <v>1</v>
          </cell>
          <cell r="F7106">
            <v>62151.92</v>
          </cell>
          <cell r="G7106">
            <v>0</v>
          </cell>
          <cell r="H7106">
            <v>0</v>
          </cell>
          <cell r="I7106">
            <v>0</v>
          </cell>
          <cell r="J7106">
            <v>0</v>
          </cell>
          <cell r="K7106">
            <v>1</v>
          </cell>
          <cell r="L7106">
            <v>62151.92</v>
          </cell>
        </row>
        <row r="7107">
          <cell r="A7107">
            <v>1314054122</v>
          </cell>
          <cell r="B7107">
            <v>131405</v>
          </cell>
          <cell r="C7107" t="str">
            <v>Прочие материалы</v>
          </cell>
          <cell r="D7107" t="str">
            <v>Прессол, насос пневматический 3:1, для 200-220 л. ёмкостей, труба 860мм.</v>
          </cell>
          <cell r="E7107">
            <v>1</v>
          </cell>
          <cell r="F7107">
            <v>50199.62</v>
          </cell>
          <cell r="G7107">
            <v>0</v>
          </cell>
          <cell r="H7107">
            <v>0</v>
          </cell>
          <cell r="I7107">
            <v>0</v>
          </cell>
          <cell r="J7107">
            <v>0</v>
          </cell>
          <cell r="K7107">
            <v>1</v>
          </cell>
          <cell r="L7107">
            <v>50199.62</v>
          </cell>
        </row>
        <row r="7108">
          <cell r="A7108">
            <v>1314054123</v>
          </cell>
          <cell r="B7108">
            <v>131405</v>
          </cell>
          <cell r="C7108" t="str">
            <v>Прочие материалы</v>
          </cell>
          <cell r="D7108" t="str">
            <v>Прессол, ручной програмируемый дозатор масла</v>
          </cell>
          <cell r="E7108">
            <v>1</v>
          </cell>
          <cell r="F7108">
            <v>144861.79</v>
          </cell>
          <cell r="G7108">
            <v>0</v>
          </cell>
          <cell r="H7108">
            <v>0</v>
          </cell>
          <cell r="I7108">
            <v>0</v>
          </cell>
          <cell r="J7108">
            <v>0</v>
          </cell>
          <cell r="K7108">
            <v>1</v>
          </cell>
          <cell r="L7108">
            <v>144861.79</v>
          </cell>
        </row>
        <row r="7109">
          <cell r="A7109">
            <v>1314054124</v>
          </cell>
          <cell r="B7109">
            <v>131405</v>
          </cell>
          <cell r="C7109" t="str">
            <v>Прочие материалы</v>
          </cell>
          <cell r="D7109" t="str">
            <v>Прессол, шланг для масла 1/2 на открытой катушке 10 м</v>
          </cell>
          <cell r="E7109">
            <v>1</v>
          </cell>
          <cell r="F7109">
            <v>73291.460000000006</v>
          </cell>
          <cell r="G7109">
            <v>0</v>
          </cell>
          <cell r="H7109">
            <v>0</v>
          </cell>
          <cell r="I7109">
            <v>0</v>
          </cell>
          <cell r="J7109">
            <v>0</v>
          </cell>
          <cell r="K7109">
            <v>1</v>
          </cell>
          <cell r="L7109">
            <v>73291.460000000006</v>
          </cell>
        </row>
        <row r="7110">
          <cell r="A7110">
            <v>1314054125</v>
          </cell>
          <cell r="B7110">
            <v>131405</v>
          </cell>
          <cell r="C7110" t="str">
            <v>Прочие материалы</v>
          </cell>
          <cell r="D7110" t="str">
            <v>С-415М Компрессор стационарный, поршневой, 630 л/мин; 10 атм; ресивер 230 л</v>
          </cell>
          <cell r="E7110">
            <v>2</v>
          </cell>
          <cell r="F7110">
            <v>392035.21</v>
          </cell>
          <cell r="G7110">
            <v>0</v>
          </cell>
          <cell r="H7110">
            <v>0</v>
          </cell>
          <cell r="I7110">
            <v>0</v>
          </cell>
          <cell r="J7110">
            <v>0</v>
          </cell>
          <cell r="K7110">
            <v>2</v>
          </cell>
          <cell r="L7110">
            <v>392035.21</v>
          </cell>
        </row>
        <row r="7111">
          <cell r="A7111">
            <v>1314054126</v>
          </cell>
          <cell r="B7111">
            <v>131405</v>
          </cell>
          <cell r="C7111" t="str">
            <v>Прочие материалы</v>
          </cell>
          <cell r="D7111" t="str">
            <v>Вулканизатор КС-107</v>
          </cell>
          <cell r="E7111">
            <v>1</v>
          </cell>
          <cell r="F7111">
            <v>99443.07</v>
          </cell>
          <cell r="G7111">
            <v>0</v>
          </cell>
          <cell r="H7111">
            <v>0</v>
          </cell>
          <cell r="I7111">
            <v>0</v>
          </cell>
          <cell r="J7111">
            <v>0</v>
          </cell>
          <cell r="K7111">
            <v>1</v>
          </cell>
          <cell r="L7111">
            <v>99443.07</v>
          </cell>
        </row>
        <row r="7112">
          <cell r="A7112">
            <v>1314054127</v>
          </cell>
          <cell r="B7112">
            <v>131405</v>
          </cell>
          <cell r="C7112" t="str">
            <v>Прочие материалы</v>
          </cell>
          <cell r="D7112" t="str">
            <v>Р-642М Стенд для разборки-сборки двигателей ЗИЛ-130; ГАЗ-21; ВАЗ 2101-09; редукторов задних мостов КАМАЗ</v>
          </cell>
          <cell r="E7112">
            <v>1</v>
          </cell>
          <cell r="F7112">
            <v>320321.46000000002</v>
          </cell>
          <cell r="G7112">
            <v>0</v>
          </cell>
          <cell r="H7112">
            <v>0</v>
          </cell>
          <cell r="I7112">
            <v>0</v>
          </cell>
          <cell r="J7112">
            <v>0</v>
          </cell>
          <cell r="K7112">
            <v>1</v>
          </cell>
          <cell r="L7112">
            <v>320321.46000000002</v>
          </cell>
        </row>
        <row r="7113">
          <cell r="A7113">
            <v>1314054128</v>
          </cell>
          <cell r="B7113">
            <v>131405</v>
          </cell>
          <cell r="C7113" t="str">
            <v>Прочие материалы</v>
          </cell>
          <cell r="D7113" t="str">
            <v>Стенд для разборки-сборки двиг ЯМЗ, Камаз</v>
          </cell>
          <cell r="E7113">
            <v>1</v>
          </cell>
          <cell r="F7113">
            <v>320321.46000000002</v>
          </cell>
          <cell r="G7113">
            <v>0</v>
          </cell>
          <cell r="H7113">
            <v>0</v>
          </cell>
          <cell r="I7113">
            <v>0</v>
          </cell>
          <cell r="J7113">
            <v>0</v>
          </cell>
          <cell r="K7113">
            <v>1</v>
          </cell>
          <cell r="L7113">
            <v>320321.46000000002</v>
          </cell>
        </row>
        <row r="7114">
          <cell r="A7114">
            <v>1314054130</v>
          </cell>
          <cell r="B7114">
            <v>131405</v>
          </cell>
          <cell r="C7114" t="str">
            <v>Прочие материалы</v>
          </cell>
          <cell r="D7114" t="str">
            <v>Диспенсер YLR2-5-V 118 В</v>
          </cell>
          <cell r="E7114">
            <v>2</v>
          </cell>
          <cell r="F7114">
            <v>44642.86</v>
          </cell>
          <cell r="G7114">
            <v>0</v>
          </cell>
          <cell r="H7114">
            <v>0</v>
          </cell>
          <cell r="I7114">
            <v>0</v>
          </cell>
          <cell r="J7114">
            <v>0</v>
          </cell>
          <cell r="K7114">
            <v>2</v>
          </cell>
          <cell r="L7114">
            <v>44642.86</v>
          </cell>
        </row>
        <row r="7115">
          <cell r="A7115">
            <v>1314054138</v>
          </cell>
          <cell r="B7115">
            <v>131405</v>
          </cell>
          <cell r="C7115" t="str">
            <v>Прочие материалы</v>
          </cell>
          <cell r="D7115" t="str">
            <v>PERCo-T-04 стойка (без планок) турникета электромеханического</v>
          </cell>
          <cell r="E7115">
            <v>4</v>
          </cell>
          <cell r="F7115">
            <v>1450453.57</v>
          </cell>
          <cell r="G7115">
            <v>0</v>
          </cell>
          <cell r="H7115">
            <v>0</v>
          </cell>
          <cell r="I7115">
            <v>0</v>
          </cell>
          <cell r="J7115">
            <v>0</v>
          </cell>
          <cell r="K7115">
            <v>4</v>
          </cell>
          <cell r="L7115">
            <v>1450453.57</v>
          </cell>
        </row>
        <row r="7116">
          <cell r="A7116">
            <v>1314054139</v>
          </cell>
          <cell r="B7116">
            <v>131405</v>
          </cell>
          <cell r="C7116" t="str">
            <v>Прочие материалы</v>
          </cell>
          <cell r="D7116" t="str">
            <v>PERCo-АА-04 комплект преграждающих планок</v>
          </cell>
          <cell r="E7116">
            <v>4</v>
          </cell>
          <cell r="F7116">
            <v>302507.14</v>
          </cell>
          <cell r="G7116">
            <v>0</v>
          </cell>
          <cell r="H7116">
            <v>0</v>
          </cell>
          <cell r="I7116">
            <v>0</v>
          </cell>
          <cell r="J7116">
            <v>0</v>
          </cell>
          <cell r="K7116">
            <v>4</v>
          </cell>
          <cell r="L7116">
            <v>302507.14</v>
          </cell>
        </row>
        <row r="7117">
          <cell r="A7117">
            <v>1314054140</v>
          </cell>
          <cell r="B7117">
            <v>131405</v>
          </cell>
          <cell r="C7117" t="str">
            <v>Прочие материалы</v>
          </cell>
          <cell r="D7117" t="str">
            <v>Контролер доступа TSS-209 SW</v>
          </cell>
          <cell r="E7117">
            <v>2</v>
          </cell>
          <cell r="F7117">
            <v>865178.57</v>
          </cell>
          <cell r="G7117">
            <v>0</v>
          </cell>
          <cell r="H7117">
            <v>0</v>
          </cell>
          <cell r="I7117">
            <v>0</v>
          </cell>
          <cell r="J7117">
            <v>0</v>
          </cell>
          <cell r="K7117">
            <v>2</v>
          </cell>
          <cell r="L7117">
            <v>865178.57</v>
          </cell>
        </row>
        <row r="7118">
          <cell r="A7118">
            <v>1314054141</v>
          </cell>
          <cell r="B7118">
            <v>131405</v>
          </cell>
          <cell r="C7118" t="str">
            <v>Прочие материалы</v>
          </cell>
          <cell r="D7118" t="str">
            <v>TS 1270 аккумуляторная батарея</v>
          </cell>
          <cell r="E7118">
            <v>12</v>
          </cell>
          <cell r="F7118">
            <v>42021.43</v>
          </cell>
          <cell r="G7118">
            <v>0</v>
          </cell>
          <cell r="H7118">
            <v>0</v>
          </cell>
          <cell r="I7118">
            <v>0</v>
          </cell>
          <cell r="J7118">
            <v>0</v>
          </cell>
          <cell r="K7118">
            <v>12</v>
          </cell>
          <cell r="L7118">
            <v>42021.43</v>
          </cell>
        </row>
        <row r="7119">
          <cell r="A7119">
            <v>1314054142</v>
          </cell>
          <cell r="B7119">
            <v>131405</v>
          </cell>
          <cell r="C7119" t="str">
            <v>Прочие материалы</v>
          </cell>
          <cell r="D7119" t="str">
            <v>РИП 12/3А/7Ah</v>
          </cell>
          <cell r="E7119">
            <v>9</v>
          </cell>
          <cell r="F7119">
            <v>67524.11</v>
          </cell>
          <cell r="G7119">
            <v>0</v>
          </cell>
          <cell r="H7119">
            <v>0</v>
          </cell>
          <cell r="I7119">
            <v>0</v>
          </cell>
          <cell r="J7119">
            <v>0</v>
          </cell>
          <cell r="K7119">
            <v>9</v>
          </cell>
          <cell r="L7119">
            <v>67524.11</v>
          </cell>
        </row>
        <row r="7120">
          <cell r="A7120">
            <v>1314054143</v>
          </cell>
          <cell r="B7120">
            <v>131405</v>
          </cell>
          <cell r="C7120" t="str">
            <v>Прочие материалы</v>
          </cell>
          <cell r="D7120" t="str">
            <v>Крепежный комплект для системы питания и кабеля</v>
          </cell>
          <cell r="E7120">
            <v>1</v>
          </cell>
          <cell r="F7120">
            <v>257812.5</v>
          </cell>
          <cell r="G7120">
            <v>0</v>
          </cell>
          <cell r="H7120">
            <v>0</v>
          </cell>
          <cell r="I7120">
            <v>0</v>
          </cell>
          <cell r="J7120">
            <v>0</v>
          </cell>
          <cell r="K7120">
            <v>1</v>
          </cell>
          <cell r="L7120">
            <v>257812.5</v>
          </cell>
        </row>
        <row r="7121">
          <cell r="A7121">
            <v>1314054144</v>
          </cell>
          <cell r="B7121">
            <v>131405</v>
          </cell>
          <cell r="C7121" t="str">
            <v>Прочие материалы</v>
          </cell>
          <cell r="D7121" t="str">
            <v>Считыватель Proximity</v>
          </cell>
          <cell r="E7121">
            <v>19</v>
          </cell>
          <cell r="F7121">
            <v>513169.64</v>
          </cell>
          <cell r="G7121">
            <v>0</v>
          </cell>
          <cell r="H7121">
            <v>0</v>
          </cell>
          <cell r="I7121">
            <v>0</v>
          </cell>
          <cell r="J7121">
            <v>0</v>
          </cell>
          <cell r="K7121">
            <v>19</v>
          </cell>
          <cell r="L7121">
            <v>513169.64</v>
          </cell>
        </row>
        <row r="7122">
          <cell r="A7122">
            <v>1314054145</v>
          </cell>
          <cell r="B7122">
            <v>131405</v>
          </cell>
          <cell r="C7122" t="str">
            <v>Прочие материалы</v>
          </cell>
          <cell r="D7122" t="str">
            <v>YM-180 замок электромагнитный</v>
          </cell>
          <cell r="E7122">
            <v>5</v>
          </cell>
          <cell r="F7122">
            <v>35062.5</v>
          </cell>
          <cell r="G7122">
            <v>0</v>
          </cell>
          <cell r="H7122">
            <v>0</v>
          </cell>
          <cell r="I7122">
            <v>0</v>
          </cell>
          <cell r="J7122">
            <v>0</v>
          </cell>
          <cell r="K7122">
            <v>5</v>
          </cell>
          <cell r="L7122">
            <v>35062.5</v>
          </cell>
        </row>
        <row r="7123">
          <cell r="A7123">
            <v>1314054146</v>
          </cell>
          <cell r="B7123">
            <v>131405</v>
          </cell>
          <cell r="C7123" t="str">
            <v>Прочие материалы</v>
          </cell>
          <cell r="D7123" t="str">
            <v>FS 098 доводчик дверной</v>
          </cell>
          <cell r="E7123">
            <v>5</v>
          </cell>
          <cell r="F7123">
            <v>23205.360000000001</v>
          </cell>
          <cell r="G7123">
            <v>0</v>
          </cell>
          <cell r="H7123">
            <v>0</v>
          </cell>
          <cell r="I7123">
            <v>0</v>
          </cell>
          <cell r="J7123">
            <v>0</v>
          </cell>
          <cell r="K7123">
            <v>5</v>
          </cell>
          <cell r="L7123">
            <v>23205.360000000001</v>
          </cell>
        </row>
        <row r="7124">
          <cell r="A7124">
            <v>1314054147</v>
          </cell>
          <cell r="B7124">
            <v>131405</v>
          </cell>
          <cell r="C7124" t="str">
            <v>Прочие материалы</v>
          </cell>
          <cell r="D7124" t="str">
            <v>Лицензии на доп. 1000 пользователей ПО TSS-2000</v>
          </cell>
          <cell r="E7124">
            <v>2</v>
          </cell>
          <cell r="F7124">
            <v>34511.61</v>
          </cell>
          <cell r="G7124">
            <v>0</v>
          </cell>
          <cell r="H7124">
            <v>0</v>
          </cell>
          <cell r="I7124">
            <v>0</v>
          </cell>
          <cell r="J7124">
            <v>0</v>
          </cell>
          <cell r="K7124">
            <v>2</v>
          </cell>
          <cell r="L7124">
            <v>34511.61</v>
          </cell>
        </row>
        <row r="7125">
          <cell r="A7125">
            <v>1314054148</v>
          </cell>
          <cell r="B7125">
            <v>131405</v>
          </cell>
          <cell r="C7125" t="str">
            <v>Прочие материалы</v>
          </cell>
          <cell r="D7125" t="str">
            <v>Кабель FTP  кат 5</v>
          </cell>
          <cell r="E7125">
            <v>3050</v>
          </cell>
          <cell r="F7125">
            <v>473839.29</v>
          </cell>
          <cell r="G7125">
            <v>0</v>
          </cell>
          <cell r="H7125">
            <v>0</v>
          </cell>
          <cell r="I7125">
            <v>0</v>
          </cell>
          <cell r="J7125">
            <v>0</v>
          </cell>
          <cell r="K7125">
            <v>3050</v>
          </cell>
          <cell r="L7125">
            <v>473839.29</v>
          </cell>
        </row>
        <row r="7126">
          <cell r="A7126">
            <v>1314054149</v>
          </cell>
          <cell r="B7126">
            <v>131405</v>
          </cell>
          <cell r="C7126" t="str">
            <v>Прочие материалы</v>
          </cell>
          <cell r="D7126" t="str">
            <v>Щит распределительный с автоматами</v>
          </cell>
          <cell r="E7126">
            <v>3</v>
          </cell>
          <cell r="F7126">
            <v>464062.5</v>
          </cell>
          <cell r="G7126">
            <v>0</v>
          </cell>
          <cell r="H7126">
            <v>0</v>
          </cell>
          <cell r="I7126">
            <v>0</v>
          </cell>
          <cell r="J7126">
            <v>0</v>
          </cell>
          <cell r="K7126">
            <v>3</v>
          </cell>
          <cell r="L7126">
            <v>464062.5</v>
          </cell>
        </row>
        <row r="7127">
          <cell r="A7127">
            <v>1314054150</v>
          </cell>
          <cell r="B7127">
            <v>131405</v>
          </cell>
          <cell r="C7127" t="str">
            <v>Прочие материалы</v>
          </cell>
          <cell r="D7127" t="str">
            <v>Провод силовой 2х1,5</v>
          </cell>
          <cell r="E7127">
            <v>1000</v>
          </cell>
          <cell r="F7127">
            <v>206250</v>
          </cell>
          <cell r="G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1000</v>
          </cell>
          <cell r="L7127">
            <v>206250</v>
          </cell>
        </row>
        <row r="7128">
          <cell r="A7128">
            <v>1314054151</v>
          </cell>
          <cell r="B7128">
            <v>131405</v>
          </cell>
          <cell r="C7128" t="str">
            <v>Прочие материалы</v>
          </cell>
          <cell r="D7128" t="str">
            <v>Кабельный канал</v>
          </cell>
          <cell r="E7128">
            <v>300</v>
          </cell>
          <cell r="F7128">
            <v>27857.14</v>
          </cell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300</v>
          </cell>
          <cell r="L7128">
            <v>27857.14</v>
          </cell>
        </row>
        <row r="7129">
          <cell r="A7129">
            <v>1314054152</v>
          </cell>
          <cell r="B7129">
            <v>131405</v>
          </cell>
          <cell r="C7129" t="str">
            <v>Прочие материалы</v>
          </cell>
          <cell r="D7129" t="str">
            <v>Стойка вертикальная</v>
          </cell>
          <cell r="E7129">
            <v>4</v>
          </cell>
          <cell r="F7129">
            <v>125714.29</v>
          </cell>
          <cell r="G7129">
            <v>0</v>
          </cell>
          <cell r="H7129">
            <v>0</v>
          </cell>
          <cell r="I7129">
            <v>0</v>
          </cell>
          <cell r="J7129">
            <v>0</v>
          </cell>
          <cell r="K7129">
            <v>4</v>
          </cell>
          <cell r="L7129">
            <v>125714.29</v>
          </cell>
        </row>
        <row r="7130">
          <cell r="A7130">
            <v>1314054153</v>
          </cell>
          <cell r="B7130">
            <v>131405</v>
          </cell>
          <cell r="C7130" t="str">
            <v>Прочие материалы</v>
          </cell>
          <cell r="D7130" t="str">
            <v>Поручень верхний/нижний, ширина 1 м.</v>
          </cell>
          <cell r="E7130">
            <v>2</v>
          </cell>
          <cell r="F7130">
            <v>62857.14</v>
          </cell>
          <cell r="G7130">
            <v>0</v>
          </cell>
          <cell r="H7130">
            <v>0</v>
          </cell>
          <cell r="I7130">
            <v>0</v>
          </cell>
          <cell r="J7130">
            <v>0</v>
          </cell>
          <cell r="K7130">
            <v>2</v>
          </cell>
          <cell r="L7130">
            <v>62857.14</v>
          </cell>
        </row>
        <row r="7131">
          <cell r="A7131">
            <v>1314054154</v>
          </cell>
          <cell r="B7131">
            <v>131405</v>
          </cell>
          <cell r="C7131" t="str">
            <v>Прочие материалы</v>
          </cell>
          <cell r="D7131" t="str">
            <v>Фланец для крепления поручней</v>
          </cell>
          <cell r="E7131">
            <v>4</v>
          </cell>
          <cell r="F7131">
            <v>75410.710000000006</v>
          </cell>
          <cell r="G7131">
            <v>0</v>
          </cell>
          <cell r="H7131">
            <v>0</v>
          </cell>
          <cell r="I7131">
            <v>0</v>
          </cell>
          <cell r="J7131">
            <v>0</v>
          </cell>
          <cell r="K7131">
            <v>4</v>
          </cell>
          <cell r="L7131">
            <v>75410.710000000006</v>
          </cell>
        </row>
        <row r="7132">
          <cell r="A7132">
            <v>1314054155</v>
          </cell>
          <cell r="B7132">
            <v>131405</v>
          </cell>
          <cell r="C7132" t="str">
            <v>Прочие материалы</v>
          </cell>
          <cell r="D7132" t="str">
            <v>М4х8 винт для крепления фланцев</v>
          </cell>
          <cell r="E7132">
            <v>12</v>
          </cell>
          <cell r="F7132">
            <v>9107.14</v>
          </cell>
          <cell r="G7132">
            <v>0</v>
          </cell>
          <cell r="H7132">
            <v>0</v>
          </cell>
          <cell r="I7132">
            <v>0</v>
          </cell>
          <cell r="J7132">
            <v>0</v>
          </cell>
          <cell r="K7132">
            <v>12</v>
          </cell>
          <cell r="L7132">
            <v>9107.14</v>
          </cell>
        </row>
        <row r="7133">
          <cell r="A7133">
            <v>1314054156</v>
          </cell>
          <cell r="B7133">
            <v>131405</v>
          </cell>
          <cell r="C7133" t="str">
            <v>Прочие материалы</v>
          </cell>
          <cell r="D7133" t="str">
            <v>PERCo-MB-02TB</v>
          </cell>
          <cell r="E7133">
            <v>1</v>
          </cell>
          <cell r="F7133">
            <v>49742.86</v>
          </cell>
          <cell r="G7133">
            <v>0</v>
          </cell>
          <cell r="H7133">
            <v>0</v>
          </cell>
          <cell r="I7133">
            <v>0</v>
          </cell>
          <cell r="J7133">
            <v>0</v>
          </cell>
          <cell r="K7133">
            <v>1</v>
          </cell>
          <cell r="L7133">
            <v>49742.86</v>
          </cell>
        </row>
        <row r="7134">
          <cell r="A7134">
            <v>1314054157</v>
          </cell>
          <cell r="B7134">
            <v>131405</v>
          </cell>
          <cell r="C7134" t="str">
            <v>Прочие материалы</v>
          </cell>
          <cell r="D7134" t="str">
            <v>NV-DVR1014</v>
          </cell>
          <cell r="E7134">
            <v>2</v>
          </cell>
          <cell r="F7134">
            <v>216562.5</v>
          </cell>
          <cell r="G7134">
            <v>0</v>
          </cell>
          <cell r="H7134">
            <v>0</v>
          </cell>
          <cell r="I7134">
            <v>0</v>
          </cell>
          <cell r="J7134">
            <v>0</v>
          </cell>
          <cell r="K7134">
            <v>2</v>
          </cell>
          <cell r="L7134">
            <v>216562.5</v>
          </cell>
        </row>
        <row r="7135">
          <cell r="A7135">
            <v>1314054158</v>
          </cell>
          <cell r="B7135">
            <v>131405</v>
          </cell>
          <cell r="C7135" t="str">
            <v>Прочие материалы</v>
          </cell>
          <cell r="D7135" t="str">
            <v>500 GB SATA-II Seagate</v>
          </cell>
          <cell r="E7135">
            <v>2</v>
          </cell>
          <cell r="F7135">
            <v>41250</v>
          </cell>
          <cell r="G7135">
            <v>0</v>
          </cell>
          <cell r="H7135">
            <v>0</v>
          </cell>
          <cell r="I7135">
            <v>0</v>
          </cell>
          <cell r="J7135">
            <v>0</v>
          </cell>
          <cell r="K7135">
            <v>2</v>
          </cell>
          <cell r="L7135">
            <v>41250</v>
          </cell>
        </row>
        <row r="7136">
          <cell r="A7136">
            <v>1314054160</v>
          </cell>
          <cell r="B7136">
            <v>131405</v>
          </cell>
          <cell r="C7136" t="str">
            <v>Прочие материалы</v>
          </cell>
          <cell r="D7136" t="str">
            <v>Инсталляционные материалы</v>
          </cell>
          <cell r="E7136">
            <v>1</v>
          </cell>
          <cell r="F7136">
            <v>464062.5</v>
          </cell>
          <cell r="G7136">
            <v>0</v>
          </cell>
          <cell r="H7136">
            <v>0</v>
          </cell>
          <cell r="I7136">
            <v>0</v>
          </cell>
          <cell r="J7136">
            <v>0</v>
          </cell>
          <cell r="K7136">
            <v>1</v>
          </cell>
          <cell r="L7136">
            <v>464062.5</v>
          </cell>
        </row>
        <row r="7137">
          <cell r="A7137">
            <v>1314054161</v>
          </cell>
          <cell r="B7137">
            <v>131405</v>
          </cell>
          <cell r="C7137" t="str">
            <v>Прочие материалы</v>
          </cell>
          <cell r="D7137" t="str">
            <v>Монтажный инструмент</v>
          </cell>
          <cell r="E7137">
            <v>1</v>
          </cell>
          <cell r="F7137">
            <v>257812.5</v>
          </cell>
          <cell r="G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1</v>
          </cell>
          <cell r="L7137">
            <v>257812.5</v>
          </cell>
        </row>
        <row r="7138">
          <cell r="A7138">
            <v>1314054162</v>
          </cell>
          <cell r="B7138">
            <v>131405</v>
          </cell>
          <cell r="C7138" t="str">
            <v>Прочие материалы</v>
          </cell>
          <cell r="D7138" t="str">
            <v>Монитор цв. NVM-317 LCD</v>
          </cell>
          <cell r="E7138">
            <v>2</v>
          </cell>
          <cell r="F7138">
            <v>189750</v>
          </cell>
          <cell r="G7138">
            <v>0</v>
          </cell>
          <cell r="H7138">
            <v>0</v>
          </cell>
          <cell r="I7138">
            <v>0</v>
          </cell>
          <cell r="J7138">
            <v>0</v>
          </cell>
          <cell r="K7138">
            <v>2</v>
          </cell>
          <cell r="L7138">
            <v>189750</v>
          </cell>
        </row>
        <row r="7139">
          <cell r="A7139">
            <v>1314054503</v>
          </cell>
          <cell r="B7139">
            <v>131405</v>
          </cell>
          <cell r="C7139" t="str">
            <v>Прочие материалы</v>
          </cell>
          <cell r="D7139" t="str">
            <v>Штамп</v>
          </cell>
          <cell r="E7139">
            <v>9</v>
          </cell>
          <cell r="F7139">
            <v>42100</v>
          </cell>
          <cell r="G7139">
            <v>0</v>
          </cell>
          <cell r="H7139">
            <v>0</v>
          </cell>
          <cell r="I7139">
            <v>0</v>
          </cell>
          <cell r="J7139">
            <v>0</v>
          </cell>
          <cell r="K7139">
            <v>9</v>
          </cell>
          <cell r="L7139">
            <v>42100</v>
          </cell>
        </row>
        <row r="7140">
          <cell r="A7140">
            <v>1314054506</v>
          </cell>
          <cell r="B7140">
            <v>131405</v>
          </cell>
          <cell r="C7140" t="str">
            <v>Прочие материалы</v>
          </cell>
          <cell r="D7140" t="str">
            <v>Разъединитель РДЗ-СЭЩ-2IV-35/1000 УХЛ1</v>
          </cell>
          <cell r="E7140">
            <v>8</v>
          </cell>
          <cell r="F7140">
            <v>6800000</v>
          </cell>
          <cell r="G7140">
            <v>0</v>
          </cell>
          <cell r="H7140">
            <v>0</v>
          </cell>
          <cell r="I7140">
            <v>0</v>
          </cell>
          <cell r="J7140">
            <v>0</v>
          </cell>
          <cell r="K7140">
            <v>8</v>
          </cell>
          <cell r="L7140">
            <v>6800000</v>
          </cell>
        </row>
        <row r="7141">
          <cell r="A7141">
            <v>1314054507</v>
          </cell>
          <cell r="B7141">
            <v>131405</v>
          </cell>
          <cell r="C7141" t="str">
            <v>Прочие материалы</v>
          </cell>
          <cell r="D7141" t="str">
            <v>Разъединитель РДЗ-СЭЩ-1IV-35/1000 УХЛ1</v>
          </cell>
          <cell r="E7141">
            <v>2</v>
          </cell>
          <cell r="F7141">
            <v>3600000</v>
          </cell>
          <cell r="G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2</v>
          </cell>
          <cell r="L7141">
            <v>3600000</v>
          </cell>
        </row>
        <row r="7142">
          <cell r="A7142">
            <v>1314054508</v>
          </cell>
          <cell r="B7142">
            <v>131405</v>
          </cell>
          <cell r="C7142" t="str">
            <v>Прочие материалы</v>
          </cell>
          <cell r="D7142" t="str">
            <v>Выключатель электр.бак.ВГБЭ-35-12,5-630 У1</v>
          </cell>
          <cell r="E7142">
            <v>1</v>
          </cell>
          <cell r="F7142">
            <v>3750000</v>
          </cell>
          <cell r="G7142">
            <v>0</v>
          </cell>
          <cell r="H7142">
            <v>0</v>
          </cell>
          <cell r="I7142">
            <v>0</v>
          </cell>
          <cell r="J7142">
            <v>0</v>
          </cell>
          <cell r="K7142">
            <v>1</v>
          </cell>
          <cell r="L7142">
            <v>3750000</v>
          </cell>
        </row>
        <row r="7143">
          <cell r="A7143">
            <v>1314054509</v>
          </cell>
          <cell r="B7143">
            <v>131405</v>
          </cell>
          <cell r="C7143" t="str">
            <v>Прочие материалы</v>
          </cell>
          <cell r="D7143" t="str">
            <v>Выключатель электр.бак.ВГБЭ-35-12,5-630 У1с пруж.пристав.</v>
          </cell>
          <cell r="E7143">
            <v>2</v>
          </cell>
          <cell r="F7143">
            <v>7500000</v>
          </cell>
          <cell r="G7143">
            <v>0</v>
          </cell>
          <cell r="H7143">
            <v>0</v>
          </cell>
          <cell r="I7143">
            <v>0</v>
          </cell>
          <cell r="J7143">
            <v>0</v>
          </cell>
          <cell r="K7143">
            <v>2</v>
          </cell>
          <cell r="L7143">
            <v>7500000</v>
          </cell>
        </row>
        <row r="7144">
          <cell r="A7144">
            <v>1314054510</v>
          </cell>
          <cell r="B7144">
            <v>131405</v>
          </cell>
          <cell r="C7144" t="str">
            <v>Прочие материалы</v>
          </cell>
          <cell r="D7144" t="str">
            <v>Тепловая завеса HT610</v>
          </cell>
          <cell r="E7144">
            <v>5</v>
          </cell>
          <cell r="F7144">
            <v>386718.75</v>
          </cell>
          <cell r="G7144">
            <v>0</v>
          </cell>
          <cell r="H7144">
            <v>0</v>
          </cell>
          <cell r="I7144">
            <v>0</v>
          </cell>
          <cell r="J7144">
            <v>0</v>
          </cell>
          <cell r="K7144">
            <v>5</v>
          </cell>
          <cell r="L7144">
            <v>386718.75</v>
          </cell>
        </row>
        <row r="7145">
          <cell r="A7145">
            <v>1314054511</v>
          </cell>
          <cell r="B7145">
            <v>131405</v>
          </cell>
          <cell r="C7145" t="str">
            <v>Прочие материалы</v>
          </cell>
          <cell r="D7145" t="str">
            <v>гладкоствольное оружье "Сайга-410"</v>
          </cell>
          <cell r="E7145">
            <v>7</v>
          </cell>
          <cell r="F7145">
            <v>843750</v>
          </cell>
          <cell r="G7145">
            <v>0</v>
          </cell>
          <cell r="H7145">
            <v>0</v>
          </cell>
          <cell r="I7145">
            <v>0</v>
          </cell>
          <cell r="J7145">
            <v>0</v>
          </cell>
          <cell r="K7145">
            <v>7</v>
          </cell>
          <cell r="L7145">
            <v>843750</v>
          </cell>
        </row>
        <row r="7146">
          <cell r="A7146">
            <v>1314054512</v>
          </cell>
          <cell r="B7146">
            <v>131405</v>
          </cell>
          <cell r="C7146" t="str">
            <v>Прочие материалы</v>
          </cell>
          <cell r="D7146" t="str">
            <v>cab-1 Шкаф системы управления технологическим процессом DeltaV, одноблочная конструкция  800Ш x 2100В x 600Г</v>
          </cell>
          <cell r="E7146">
            <v>1</v>
          </cell>
          <cell r="F7146">
            <v>3773786.98</v>
          </cell>
          <cell r="G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1</v>
          </cell>
          <cell r="L7146">
            <v>3773786.98</v>
          </cell>
        </row>
        <row r="7147">
          <cell r="A7147">
            <v>1314054513</v>
          </cell>
          <cell r="B7147">
            <v>131405</v>
          </cell>
          <cell r="C7147" t="str">
            <v>Прочие материалы</v>
          </cell>
          <cell r="D7147" t="str">
            <v>cab-2 Шкаф системы управления технологическим процессом DeltaV, двублочная конструкция  1200Ш x 2100В x 600Г + 800Ш x 2100В x 600Г</v>
          </cell>
          <cell r="E7147">
            <v>1</v>
          </cell>
          <cell r="F7147">
            <v>10000928.970000001</v>
          </cell>
          <cell r="G7147">
            <v>0</v>
          </cell>
          <cell r="H7147">
            <v>0</v>
          </cell>
          <cell r="I7147">
            <v>0</v>
          </cell>
          <cell r="J7147">
            <v>0</v>
          </cell>
          <cell r="K7147">
            <v>1</v>
          </cell>
          <cell r="L7147">
            <v>10000928.970000001</v>
          </cell>
        </row>
        <row r="7148">
          <cell r="A7148">
            <v>1314054514</v>
          </cell>
          <cell r="B7148">
            <v>131405</v>
          </cell>
          <cell r="C7148" t="str">
            <v>Прочие материалы</v>
          </cell>
          <cell r="D7148" t="str">
            <v>cab-3 Шкаф системы управления технологическим процессом DeltaV, двухблочная конструкция  1200Ш x 2100В x 600Г + 800Ш x 2100В x 600Г</v>
          </cell>
          <cell r="E7148">
            <v>1</v>
          </cell>
          <cell r="F7148">
            <v>11533186.41</v>
          </cell>
          <cell r="G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1</v>
          </cell>
          <cell r="L7148">
            <v>11533186.41</v>
          </cell>
        </row>
        <row r="7149">
          <cell r="A7149">
            <v>1314054515</v>
          </cell>
          <cell r="B7149">
            <v>131405</v>
          </cell>
          <cell r="C7149" t="str">
            <v>Прочие материалы</v>
          </cell>
          <cell r="D7149" t="str">
            <v>cab-4 Шкаф системы управления технологическим процессом DeltaV, двухблочная конструкция  1200Ш x 2100В x 600Г + 800Ш x 2100В x 600Г</v>
          </cell>
          <cell r="E7149">
            <v>1</v>
          </cell>
          <cell r="F7149">
            <v>9676789.7200000007</v>
          </cell>
          <cell r="G7149">
            <v>0</v>
          </cell>
          <cell r="H7149">
            <v>0</v>
          </cell>
          <cell r="I7149">
            <v>0</v>
          </cell>
          <cell r="J7149">
            <v>0</v>
          </cell>
          <cell r="K7149">
            <v>1</v>
          </cell>
          <cell r="L7149">
            <v>9676789.7200000007</v>
          </cell>
        </row>
        <row r="7150">
          <cell r="A7150">
            <v>1314054516</v>
          </cell>
          <cell r="B7150">
            <v>131405</v>
          </cell>
          <cell r="C7150" t="str">
            <v>Прочие материалы</v>
          </cell>
          <cell r="D7150" t="str">
            <v>cab-5 Шкаф системы управления технологическим процессом DeltaV, двухблочная конструкция  1200Ш x 2100В x 600Г + 800Ш x 2100В x 600Г</v>
          </cell>
          <cell r="E7150">
            <v>1</v>
          </cell>
          <cell r="F7150">
            <v>10058956.560000001</v>
          </cell>
          <cell r="G7150">
            <v>0</v>
          </cell>
          <cell r="H7150">
            <v>0</v>
          </cell>
          <cell r="I7150">
            <v>0</v>
          </cell>
          <cell r="J7150">
            <v>0</v>
          </cell>
          <cell r="K7150">
            <v>1</v>
          </cell>
          <cell r="L7150">
            <v>10058956.560000001</v>
          </cell>
        </row>
        <row r="7151">
          <cell r="A7151">
            <v>1314054517</v>
          </cell>
          <cell r="B7151">
            <v>131405</v>
          </cell>
          <cell r="C7151" t="str">
            <v>Прочие материалы</v>
          </cell>
          <cell r="D7151" t="str">
            <v>cab-6 Шкаф системы управления технологическим процессом DeltaV, двухблочная конструкция  1200Ш x 2100В x 600Г + 800Ш x 2100В x 600Г</v>
          </cell>
          <cell r="E7151">
            <v>1</v>
          </cell>
          <cell r="F7151">
            <v>10058956.560000001</v>
          </cell>
          <cell r="G7151">
            <v>0</v>
          </cell>
          <cell r="H7151">
            <v>0</v>
          </cell>
          <cell r="I7151">
            <v>0</v>
          </cell>
          <cell r="J7151">
            <v>0</v>
          </cell>
          <cell r="K7151">
            <v>1</v>
          </cell>
          <cell r="L7151">
            <v>10058956.560000001</v>
          </cell>
        </row>
        <row r="7152">
          <cell r="A7152">
            <v>1314054518</v>
          </cell>
          <cell r="B7152">
            <v>131405</v>
          </cell>
          <cell r="C7152" t="str">
            <v>Прочие материалы</v>
          </cell>
          <cell r="D7152" t="str">
            <v>cab-7 Шкаф системы управления технологическим процессом DeltaV, двухблочная конструкция  800Ш x 2100В x 600Г + 800Ш x 2100В x 600Г</v>
          </cell>
          <cell r="E7152">
            <v>1</v>
          </cell>
          <cell r="F7152">
            <v>6689488.96</v>
          </cell>
          <cell r="G7152">
            <v>0</v>
          </cell>
          <cell r="H7152">
            <v>0</v>
          </cell>
          <cell r="I7152">
            <v>0</v>
          </cell>
          <cell r="J7152">
            <v>0</v>
          </cell>
          <cell r="K7152">
            <v>1</v>
          </cell>
          <cell r="L7152">
            <v>6689488.96</v>
          </cell>
        </row>
        <row r="7153">
          <cell r="A7153">
            <v>1314054519</v>
          </cell>
          <cell r="B7153">
            <v>131405</v>
          </cell>
          <cell r="C7153" t="str">
            <v>Прочие материалы</v>
          </cell>
          <cell r="D7153" t="str">
            <v>cab-8 Шкаф системы управления технологическим процессом DeltaV, одноблочная конструкция  800Ш x 2100В x 600Г</v>
          </cell>
          <cell r="E7153">
            <v>1</v>
          </cell>
          <cell r="F7153">
            <v>3653987.14</v>
          </cell>
          <cell r="G7153">
            <v>0</v>
          </cell>
          <cell r="H7153">
            <v>0</v>
          </cell>
          <cell r="I7153">
            <v>0</v>
          </cell>
          <cell r="J7153">
            <v>0</v>
          </cell>
          <cell r="K7153">
            <v>1</v>
          </cell>
          <cell r="L7153">
            <v>3653987.14</v>
          </cell>
        </row>
        <row r="7154">
          <cell r="A7154">
            <v>1314054520</v>
          </cell>
          <cell r="B7154">
            <v>131405</v>
          </cell>
          <cell r="C7154" t="str">
            <v>Прочие материалы</v>
          </cell>
          <cell r="D7154" t="str">
            <v>cab-9 Шкаф системы управления технологическим процессом DeltaV, двухблочная конструкция  1200Ш x 2100В x 600Г + 800Ш x 2100В x 600Г</v>
          </cell>
          <cell r="E7154">
            <v>1</v>
          </cell>
          <cell r="F7154">
            <v>9161409.5299999993</v>
          </cell>
          <cell r="G7154">
            <v>0</v>
          </cell>
          <cell r="H7154">
            <v>0</v>
          </cell>
          <cell r="I7154">
            <v>0</v>
          </cell>
          <cell r="J7154">
            <v>0</v>
          </cell>
          <cell r="K7154">
            <v>1</v>
          </cell>
          <cell r="L7154">
            <v>9161409.5299999993</v>
          </cell>
        </row>
        <row r="7155">
          <cell r="A7155">
            <v>1314054521</v>
          </cell>
          <cell r="B7155">
            <v>131405</v>
          </cell>
          <cell r="C7155" t="str">
            <v>Прочие материалы</v>
          </cell>
          <cell r="D7155" t="str">
            <v>cab-10 Шкаф системы управления технологическим процессом DeltaV, двухблочная конструкция  1200Ш x 2100В x 600Г + 800Ш x 2100В x 600Г</v>
          </cell>
          <cell r="E7155">
            <v>1</v>
          </cell>
          <cell r="F7155">
            <v>9448113.4199999999</v>
          </cell>
          <cell r="G7155">
            <v>0</v>
          </cell>
          <cell r="H7155">
            <v>0</v>
          </cell>
          <cell r="I7155">
            <v>0</v>
          </cell>
          <cell r="J7155">
            <v>0</v>
          </cell>
          <cell r="K7155">
            <v>1</v>
          </cell>
          <cell r="L7155">
            <v>9448113.4199999999</v>
          </cell>
        </row>
        <row r="7156">
          <cell r="A7156">
            <v>1314054522</v>
          </cell>
          <cell r="B7156">
            <v>131405</v>
          </cell>
          <cell r="C7156" t="str">
            <v>Прочие материалы</v>
          </cell>
          <cell r="D7156" t="str">
            <v>cab-11 Шкаф системы управления технологическим процессом DeltaV, двухблочная конструкция  1200Ш x 2100В x 600Г + 800Ш x 2100В x 600Г</v>
          </cell>
          <cell r="E7156">
            <v>1</v>
          </cell>
          <cell r="F7156">
            <v>10645621.92</v>
          </cell>
          <cell r="G7156">
            <v>0</v>
          </cell>
          <cell r="H7156">
            <v>0</v>
          </cell>
          <cell r="I7156">
            <v>0</v>
          </cell>
          <cell r="J7156">
            <v>0</v>
          </cell>
          <cell r="K7156">
            <v>1</v>
          </cell>
          <cell r="L7156">
            <v>10645621.92</v>
          </cell>
        </row>
        <row r="7157">
          <cell r="A7157">
            <v>1314054523</v>
          </cell>
          <cell r="B7157">
            <v>131405</v>
          </cell>
          <cell r="C7157" t="str">
            <v>Прочие материалы</v>
          </cell>
          <cell r="D7157" t="str">
            <v>cab-12 Шкаф системы управления технологическим процессом DeltaV, двухблочная конструкция  1200Ш x 2100В x 600Г + 800Ш x 2100В x 600Г</v>
          </cell>
          <cell r="E7157">
            <v>1</v>
          </cell>
          <cell r="F7157">
            <v>9524233.8300000001</v>
          </cell>
          <cell r="G7157">
            <v>0</v>
          </cell>
          <cell r="H7157">
            <v>0</v>
          </cell>
          <cell r="I7157">
            <v>0</v>
          </cell>
          <cell r="J7157">
            <v>0</v>
          </cell>
          <cell r="K7157">
            <v>1</v>
          </cell>
          <cell r="L7157">
            <v>9524233.8300000001</v>
          </cell>
        </row>
        <row r="7158">
          <cell r="A7158">
            <v>1314054524</v>
          </cell>
          <cell r="B7158">
            <v>131405</v>
          </cell>
          <cell r="C7158" t="str">
            <v>Прочие материалы</v>
          </cell>
          <cell r="D7158" t="str">
            <v>cab-13 Шкаф системы управления технологическим процессом DeltaV, двухблочная конструкция  800Ш x 2100В x 600Г + 800Ш x 2100В x 600Г</v>
          </cell>
          <cell r="E7158">
            <v>1</v>
          </cell>
          <cell r="F7158">
            <v>5785390.4000000004</v>
          </cell>
          <cell r="G7158">
            <v>0</v>
          </cell>
          <cell r="H7158">
            <v>0</v>
          </cell>
          <cell r="I7158">
            <v>0</v>
          </cell>
          <cell r="J7158">
            <v>0</v>
          </cell>
          <cell r="K7158">
            <v>1</v>
          </cell>
          <cell r="L7158">
            <v>5785390.4000000004</v>
          </cell>
        </row>
        <row r="7159">
          <cell r="A7159">
            <v>1314054525</v>
          </cell>
          <cell r="B7159">
            <v>131405</v>
          </cell>
          <cell r="C7159" t="str">
            <v>Прочие материалы</v>
          </cell>
          <cell r="D7159" t="str">
            <v>cab-14 Шкаф системы управления технологическим процессом DeltaV, двухблочная конструкция  800Ш x 2100В x 600Г + 800Ш x 2100В x 600Г</v>
          </cell>
          <cell r="E7159">
            <v>1</v>
          </cell>
          <cell r="F7159">
            <v>6044327.9500000002</v>
          </cell>
          <cell r="G7159">
            <v>0</v>
          </cell>
          <cell r="H7159">
            <v>0</v>
          </cell>
          <cell r="I7159">
            <v>0</v>
          </cell>
          <cell r="J7159">
            <v>0</v>
          </cell>
          <cell r="K7159">
            <v>1</v>
          </cell>
          <cell r="L7159">
            <v>6044327.9500000002</v>
          </cell>
        </row>
        <row r="7160">
          <cell r="A7160">
            <v>1314054526</v>
          </cell>
          <cell r="B7160">
            <v>131405</v>
          </cell>
          <cell r="C7160" t="str">
            <v>Прочие материалы</v>
          </cell>
          <cell r="D7160" t="str">
            <v>cab-15 Шкаф системы управления технологическим процессом DeltaV, одноблочная конструкция  800Ш x 2100В x 600Г</v>
          </cell>
          <cell r="E7160">
            <v>1</v>
          </cell>
          <cell r="F7160">
            <v>3791411.66</v>
          </cell>
          <cell r="G7160">
            <v>0</v>
          </cell>
          <cell r="H7160">
            <v>0</v>
          </cell>
          <cell r="I7160">
            <v>0</v>
          </cell>
          <cell r="J7160">
            <v>0</v>
          </cell>
          <cell r="K7160">
            <v>1</v>
          </cell>
          <cell r="L7160">
            <v>3791411.66</v>
          </cell>
        </row>
        <row r="7161">
          <cell r="A7161">
            <v>1314054527</v>
          </cell>
          <cell r="B7161">
            <v>131405</v>
          </cell>
          <cell r="C7161" t="str">
            <v>Прочие материалы</v>
          </cell>
          <cell r="D7161" t="str">
            <v>cab-16 Шкаф системы управления технологическим процессом DeltaV, одноблочная конструкция  800Ш x 2100В x 600Г</v>
          </cell>
          <cell r="E7161">
            <v>1</v>
          </cell>
          <cell r="F7161">
            <v>3936167.83</v>
          </cell>
          <cell r="G7161">
            <v>0</v>
          </cell>
          <cell r="H7161">
            <v>0</v>
          </cell>
          <cell r="I7161">
            <v>0</v>
          </cell>
          <cell r="J7161">
            <v>0</v>
          </cell>
          <cell r="K7161">
            <v>1</v>
          </cell>
          <cell r="L7161">
            <v>3936167.83</v>
          </cell>
        </row>
        <row r="7162">
          <cell r="A7162">
            <v>1314054528</v>
          </cell>
          <cell r="B7162">
            <v>131405</v>
          </cell>
          <cell r="C7162" t="str">
            <v>Прочие материалы</v>
          </cell>
          <cell r="D7162" t="str">
            <v>cab-17 Шкаф системы управления технологическим процессом DeltaV, двухблочная конструкция  800Ш x 2100В x 600Г + 800Ш x 2100В x 600Г</v>
          </cell>
          <cell r="E7162">
            <v>1</v>
          </cell>
          <cell r="F7162">
            <v>5893956.3899999997</v>
          </cell>
          <cell r="G7162">
            <v>0</v>
          </cell>
          <cell r="H7162">
            <v>0</v>
          </cell>
          <cell r="I7162">
            <v>0</v>
          </cell>
          <cell r="J7162">
            <v>0</v>
          </cell>
          <cell r="K7162">
            <v>1</v>
          </cell>
          <cell r="L7162">
            <v>5893956.3899999997</v>
          </cell>
        </row>
        <row r="7163">
          <cell r="A7163">
            <v>1314054529</v>
          </cell>
          <cell r="B7163">
            <v>131405</v>
          </cell>
          <cell r="C7163" t="str">
            <v>Прочие материалы</v>
          </cell>
          <cell r="D7163" t="str">
            <v>cab-18 Шкаф системы управления технологическим процессом DeltaV, одноблочная конструкция  800Ш x 2100В x 600Г</v>
          </cell>
          <cell r="E7163">
            <v>1</v>
          </cell>
          <cell r="F7163">
            <v>3226427.7</v>
          </cell>
          <cell r="G7163">
            <v>0</v>
          </cell>
          <cell r="H7163">
            <v>0</v>
          </cell>
          <cell r="I7163">
            <v>0</v>
          </cell>
          <cell r="J7163">
            <v>0</v>
          </cell>
          <cell r="K7163">
            <v>1</v>
          </cell>
          <cell r="L7163">
            <v>3226427.7</v>
          </cell>
        </row>
        <row r="7164">
          <cell r="A7164">
            <v>1314054530</v>
          </cell>
          <cell r="B7164">
            <v>131405</v>
          </cell>
          <cell r="C7164" t="str">
            <v>Прочие материалы</v>
          </cell>
          <cell r="D7164" t="str">
            <v>cab-19 Шкаф системы управления технологическим процессом DeltaV, двухблочная конструкция  800Ш x 2100В x 600Г + 800Ш x 2100В x 600Г</v>
          </cell>
          <cell r="E7164">
            <v>1</v>
          </cell>
          <cell r="F7164">
            <v>5519743.79</v>
          </cell>
          <cell r="G7164">
            <v>0</v>
          </cell>
          <cell r="H7164">
            <v>0</v>
          </cell>
          <cell r="I7164">
            <v>0</v>
          </cell>
          <cell r="J7164">
            <v>0</v>
          </cell>
          <cell r="K7164">
            <v>1</v>
          </cell>
          <cell r="L7164">
            <v>5519743.79</v>
          </cell>
        </row>
        <row r="7165">
          <cell r="A7165">
            <v>1314054531</v>
          </cell>
          <cell r="B7165">
            <v>131405</v>
          </cell>
          <cell r="C7165" t="str">
            <v>Прочие материалы</v>
          </cell>
          <cell r="D7165" t="str">
            <v>cab-20 Шкаф системы управления технологическим процессом DeltaV, одноблочная конструкция  800Ш x 2100В x 600Г</v>
          </cell>
          <cell r="E7165">
            <v>1</v>
          </cell>
          <cell r="F7165">
            <v>4274970.38</v>
          </cell>
          <cell r="G7165">
            <v>0</v>
          </cell>
          <cell r="H7165">
            <v>0</v>
          </cell>
          <cell r="I7165">
            <v>0</v>
          </cell>
          <cell r="J7165">
            <v>0</v>
          </cell>
          <cell r="K7165">
            <v>1</v>
          </cell>
          <cell r="L7165">
            <v>4274970.38</v>
          </cell>
        </row>
        <row r="7166">
          <cell r="A7166">
            <v>1314054532</v>
          </cell>
          <cell r="B7166">
            <v>131405</v>
          </cell>
          <cell r="C7166" t="str">
            <v>Прочие материалы</v>
          </cell>
          <cell r="D7166" t="str">
            <v>Обогреватель vitek 1705</v>
          </cell>
          <cell r="E7166">
            <v>10</v>
          </cell>
          <cell r="F7166">
            <v>134400</v>
          </cell>
          <cell r="G7166">
            <v>0</v>
          </cell>
          <cell r="H7166">
            <v>0</v>
          </cell>
          <cell r="I7166">
            <v>0</v>
          </cell>
          <cell r="J7166">
            <v>0</v>
          </cell>
          <cell r="K7166">
            <v>10</v>
          </cell>
          <cell r="L7166">
            <v>134400</v>
          </cell>
        </row>
        <row r="7167">
          <cell r="A7167">
            <v>1314054533</v>
          </cell>
          <cell r="B7167">
            <v>131405</v>
          </cell>
          <cell r="C7167" t="str">
            <v>Прочие материалы</v>
          </cell>
          <cell r="D7167" t="str">
            <v>Воздушная тепловая завеса ТЗ-3</v>
          </cell>
          <cell r="E7167">
            <v>5</v>
          </cell>
          <cell r="F7167">
            <v>329300</v>
          </cell>
          <cell r="G7167">
            <v>0</v>
          </cell>
          <cell r="H7167">
            <v>0</v>
          </cell>
          <cell r="I7167">
            <v>0</v>
          </cell>
          <cell r="J7167">
            <v>0</v>
          </cell>
          <cell r="K7167">
            <v>5</v>
          </cell>
          <cell r="L7167">
            <v>329300</v>
          </cell>
        </row>
        <row r="7168">
          <cell r="A7168">
            <v>1314054534</v>
          </cell>
          <cell r="B7168">
            <v>131405</v>
          </cell>
          <cell r="C7168" t="str">
            <v>Прочие материалы</v>
          </cell>
          <cell r="D7168" t="str">
            <v>Насос ГНОМ 16-16</v>
          </cell>
          <cell r="E7168">
            <v>1</v>
          </cell>
          <cell r="F7168">
            <v>38882.14</v>
          </cell>
          <cell r="G7168">
            <v>0</v>
          </cell>
          <cell r="H7168">
            <v>0</v>
          </cell>
          <cell r="I7168">
            <v>0</v>
          </cell>
          <cell r="J7168">
            <v>0</v>
          </cell>
          <cell r="K7168">
            <v>1</v>
          </cell>
          <cell r="L7168">
            <v>38882.14</v>
          </cell>
        </row>
        <row r="7169">
          <cell r="A7169">
            <v>1314054535</v>
          </cell>
          <cell r="B7169">
            <v>131405</v>
          </cell>
          <cell r="C7169" t="str">
            <v>Прочие материалы</v>
          </cell>
          <cell r="D7169" t="str">
            <v>Ваз 2329-41</v>
          </cell>
          <cell r="E7169">
            <v>1</v>
          </cell>
          <cell r="F7169">
            <v>1629464</v>
          </cell>
          <cell r="G7169">
            <v>0</v>
          </cell>
          <cell r="H7169">
            <v>0</v>
          </cell>
          <cell r="I7169">
            <v>0</v>
          </cell>
          <cell r="J7169">
            <v>0</v>
          </cell>
          <cell r="K7169">
            <v>1</v>
          </cell>
          <cell r="L7169">
            <v>1629464</v>
          </cell>
        </row>
        <row r="7170">
          <cell r="A7170">
            <v>1314054536</v>
          </cell>
          <cell r="B7170">
            <v>131405</v>
          </cell>
          <cell r="C7170" t="str">
            <v>Прочие материалы</v>
          </cell>
          <cell r="D7170" t="str">
            <v>AlcoTest 7410 Plus</v>
          </cell>
          <cell r="E7170">
            <v>1</v>
          </cell>
          <cell r="F7170">
            <v>285714.28999999998</v>
          </cell>
          <cell r="G7170">
            <v>0</v>
          </cell>
          <cell r="H7170">
            <v>0</v>
          </cell>
          <cell r="I7170">
            <v>0</v>
          </cell>
          <cell r="J7170">
            <v>0</v>
          </cell>
          <cell r="K7170">
            <v>1</v>
          </cell>
          <cell r="L7170">
            <v>285714.28999999998</v>
          </cell>
        </row>
        <row r="7171">
          <cell r="A7171">
            <v>1314054541</v>
          </cell>
          <cell r="B7171">
            <v>131405</v>
          </cell>
          <cell r="C7171" t="str">
            <v>Прочие материалы</v>
          </cell>
          <cell r="D7171" t="str">
            <v>DLINK DES-1228P Коммутатор</v>
          </cell>
          <cell r="E7171">
            <v>1</v>
          </cell>
          <cell r="F7171">
            <v>89204.46</v>
          </cell>
          <cell r="G7171">
            <v>0</v>
          </cell>
          <cell r="H7171">
            <v>0</v>
          </cell>
          <cell r="I7171">
            <v>0</v>
          </cell>
          <cell r="J7171">
            <v>0</v>
          </cell>
          <cell r="K7171">
            <v>1</v>
          </cell>
          <cell r="L7171">
            <v>89204.46</v>
          </cell>
        </row>
        <row r="7172">
          <cell r="A7172">
            <v>1314054542</v>
          </cell>
          <cell r="B7172">
            <v>131405</v>
          </cell>
          <cell r="C7172" t="str">
            <v>Прочие материалы</v>
          </cell>
          <cell r="D7172" t="str">
            <v>Н-36 м Таль эл.передвижн.г/п1,0 тн, Н-36 м</v>
          </cell>
          <cell r="E7172">
            <v>1</v>
          </cell>
          <cell r="F7172">
            <v>864285.71</v>
          </cell>
          <cell r="G7172">
            <v>0</v>
          </cell>
          <cell r="H7172">
            <v>0</v>
          </cell>
          <cell r="I7172">
            <v>0</v>
          </cell>
          <cell r="J7172">
            <v>0</v>
          </cell>
          <cell r="K7172">
            <v>1</v>
          </cell>
          <cell r="L7172">
            <v>864285.71</v>
          </cell>
        </row>
        <row r="7173">
          <cell r="A7173">
            <v>1314054543</v>
          </cell>
          <cell r="B7173">
            <v>131405</v>
          </cell>
          <cell r="C7173" t="str">
            <v>Прочие материалы</v>
          </cell>
          <cell r="D7173" t="str">
            <v>Н-12м,Lпр15м  Кран мост подвес 1бал г/п5тн,Н-12м,Lпр15м</v>
          </cell>
          <cell r="E7173">
            <v>2</v>
          </cell>
          <cell r="F7173">
            <v>4083928.58</v>
          </cell>
          <cell r="G7173">
            <v>0</v>
          </cell>
          <cell r="H7173">
            <v>0</v>
          </cell>
          <cell r="I7173">
            <v>0</v>
          </cell>
          <cell r="J7173">
            <v>0</v>
          </cell>
          <cell r="K7173">
            <v>2</v>
          </cell>
          <cell r="L7173">
            <v>4083928.58</v>
          </cell>
        </row>
        <row r="7174">
          <cell r="A7174">
            <v>1314054544</v>
          </cell>
          <cell r="B7174">
            <v>131405</v>
          </cell>
          <cell r="C7174" t="str">
            <v>Прочие материалы</v>
          </cell>
          <cell r="D7174" t="str">
            <v>Н-12м,Lпр7,5+7,5м Кран мост подвес 1бал г/п5тн,Н-12м,Lпр7,5+7,5м</v>
          </cell>
          <cell r="E7174">
            <v>1</v>
          </cell>
          <cell r="F7174">
            <v>2547857.14</v>
          </cell>
          <cell r="G7174">
            <v>0</v>
          </cell>
          <cell r="H7174">
            <v>0</v>
          </cell>
          <cell r="I7174">
            <v>0</v>
          </cell>
          <cell r="J7174">
            <v>0</v>
          </cell>
          <cell r="K7174">
            <v>1</v>
          </cell>
          <cell r="L7174">
            <v>2547857.14</v>
          </cell>
        </row>
        <row r="7175">
          <cell r="A7175">
            <v>1314054545</v>
          </cell>
          <cell r="B7175">
            <v>131405</v>
          </cell>
          <cell r="C7175" t="str">
            <v>Прочие материалы</v>
          </cell>
          <cell r="D7175" t="str">
            <v>Кран мост подвес 1бал г/п5тн,Н-12м,Lпр9м Н-12м,Lпр9м</v>
          </cell>
          <cell r="E7175">
            <v>3</v>
          </cell>
          <cell r="F7175">
            <v>5001785.71</v>
          </cell>
          <cell r="G7175">
            <v>0</v>
          </cell>
          <cell r="H7175">
            <v>0</v>
          </cell>
          <cell r="I7175">
            <v>0</v>
          </cell>
          <cell r="J7175">
            <v>0</v>
          </cell>
          <cell r="K7175">
            <v>3</v>
          </cell>
          <cell r="L7175">
            <v>5001785.71</v>
          </cell>
        </row>
        <row r="7176">
          <cell r="A7176">
            <v>1314054546</v>
          </cell>
          <cell r="B7176">
            <v>131405</v>
          </cell>
          <cell r="C7176" t="str">
            <v>Прочие материалы</v>
          </cell>
          <cell r="D7176" t="str">
            <v>Кран мост подвес 1бал г/п3,2тн,Н-18м,Lпр6м</v>
          </cell>
          <cell r="E7176">
            <v>1</v>
          </cell>
          <cell r="F7176">
            <v>1364285.7</v>
          </cell>
          <cell r="G7176">
            <v>0</v>
          </cell>
          <cell r="H7176">
            <v>0</v>
          </cell>
          <cell r="I7176">
            <v>0</v>
          </cell>
          <cell r="J7176">
            <v>0</v>
          </cell>
          <cell r="K7176">
            <v>1</v>
          </cell>
          <cell r="L7176">
            <v>1364285.7</v>
          </cell>
        </row>
        <row r="7177">
          <cell r="A7177">
            <v>1314054547</v>
          </cell>
          <cell r="B7177">
            <v>131405</v>
          </cell>
          <cell r="C7177" t="str">
            <v>Прочие материалы</v>
          </cell>
          <cell r="D7177" t="str">
            <v>Н-18 м Таль эл.г/п3,2 тн, Н-18 м</v>
          </cell>
          <cell r="E7177">
            <v>2</v>
          </cell>
          <cell r="F7177">
            <v>1500000</v>
          </cell>
          <cell r="G7177">
            <v>0</v>
          </cell>
          <cell r="H7177">
            <v>0</v>
          </cell>
          <cell r="I7177">
            <v>0</v>
          </cell>
          <cell r="J7177">
            <v>0</v>
          </cell>
          <cell r="K7177">
            <v>2</v>
          </cell>
          <cell r="L7177">
            <v>1500000</v>
          </cell>
        </row>
        <row r="7178">
          <cell r="A7178">
            <v>1314054548</v>
          </cell>
          <cell r="B7178">
            <v>131405</v>
          </cell>
          <cell r="C7178" t="str">
            <v>Прочие материалы</v>
          </cell>
          <cell r="D7178" t="str">
            <v>ПО PIX-525</v>
          </cell>
          <cell r="E7178">
            <v>1</v>
          </cell>
          <cell r="F7178">
            <v>156539.82</v>
          </cell>
          <cell r="G7178">
            <v>0</v>
          </cell>
          <cell r="H7178">
            <v>0</v>
          </cell>
          <cell r="I7178">
            <v>0</v>
          </cell>
          <cell r="J7178">
            <v>0</v>
          </cell>
          <cell r="K7178">
            <v>1</v>
          </cell>
          <cell r="L7178">
            <v>156539.82</v>
          </cell>
        </row>
        <row r="7179">
          <cell r="A7179">
            <v>1314054549</v>
          </cell>
          <cell r="B7179">
            <v>131405</v>
          </cell>
          <cell r="C7179" t="str">
            <v>Прочие материалы</v>
          </cell>
          <cell r="D7179" t="str">
            <v>Photo scanner HP/G4010/A4/</v>
          </cell>
          <cell r="E7179">
            <v>11</v>
          </cell>
          <cell r="F7179">
            <v>243149.06</v>
          </cell>
          <cell r="G7179">
            <v>0</v>
          </cell>
          <cell r="H7179">
            <v>0</v>
          </cell>
          <cell r="I7179">
            <v>0</v>
          </cell>
          <cell r="J7179">
            <v>0</v>
          </cell>
          <cell r="K7179">
            <v>11</v>
          </cell>
          <cell r="L7179">
            <v>243149.06</v>
          </cell>
        </row>
        <row r="7180">
          <cell r="A7180">
            <v>1314054550</v>
          </cell>
          <cell r="B7180">
            <v>131405</v>
          </cell>
          <cell r="C7180" t="str">
            <v>Прочие материалы</v>
          </cell>
          <cell r="D7180" t="str">
            <v>Copier Canon FC128, A4</v>
          </cell>
          <cell r="E7180">
            <v>12</v>
          </cell>
          <cell r="F7180">
            <v>560528.52</v>
          </cell>
          <cell r="G7180">
            <v>0</v>
          </cell>
          <cell r="H7180">
            <v>0</v>
          </cell>
          <cell r="I7180">
            <v>0</v>
          </cell>
          <cell r="J7180">
            <v>0</v>
          </cell>
          <cell r="K7180">
            <v>12</v>
          </cell>
          <cell r="L7180">
            <v>560528.52</v>
          </cell>
        </row>
        <row r="7181">
          <cell r="A7181">
            <v>1314054551</v>
          </cell>
          <cell r="B7181">
            <v>131405</v>
          </cell>
          <cell r="C7181" t="str">
            <v>Прочие материалы</v>
          </cell>
          <cell r="D7181" t="str">
            <v>Notebook Sony Vaio TT1RVN/X SU9300 (МО)</v>
          </cell>
          <cell r="E7181">
            <v>1</v>
          </cell>
          <cell r="F7181">
            <v>525312.5</v>
          </cell>
          <cell r="G7181">
            <v>0</v>
          </cell>
          <cell r="H7181">
            <v>0</v>
          </cell>
          <cell r="I7181">
            <v>0</v>
          </cell>
          <cell r="J7181">
            <v>0</v>
          </cell>
          <cell r="K7181">
            <v>1</v>
          </cell>
          <cell r="L7181">
            <v>525312.5</v>
          </cell>
        </row>
        <row r="7182">
          <cell r="A7182">
            <v>1314054552</v>
          </cell>
          <cell r="B7182">
            <v>131405</v>
          </cell>
          <cell r="C7182" t="str">
            <v>Прочие материалы</v>
          </cell>
          <cell r="D7182" t="str">
            <v>Printer HP/LaserJet P1006</v>
          </cell>
          <cell r="E7182">
            <v>24</v>
          </cell>
          <cell r="F7182">
            <v>407742.96</v>
          </cell>
          <cell r="G7182">
            <v>0</v>
          </cell>
          <cell r="H7182">
            <v>0</v>
          </cell>
          <cell r="I7182">
            <v>0</v>
          </cell>
          <cell r="J7182">
            <v>0</v>
          </cell>
          <cell r="K7182">
            <v>24</v>
          </cell>
          <cell r="L7182">
            <v>407742.96</v>
          </cell>
        </row>
        <row r="7183">
          <cell r="A7183">
            <v>1314054553</v>
          </cell>
          <cell r="B7183">
            <v>131405</v>
          </cell>
          <cell r="C7183" t="str">
            <v>Прочие материалы</v>
          </cell>
          <cell r="D7183" t="str">
            <v>Ваз 21214-109</v>
          </cell>
          <cell r="E7183">
            <v>1</v>
          </cell>
          <cell r="F7183">
            <v>1320000</v>
          </cell>
          <cell r="G7183">
            <v>0</v>
          </cell>
          <cell r="H7183">
            <v>0</v>
          </cell>
          <cell r="I7183">
            <v>0</v>
          </cell>
          <cell r="J7183">
            <v>0</v>
          </cell>
          <cell r="K7183">
            <v>1</v>
          </cell>
          <cell r="L7183">
            <v>1320000</v>
          </cell>
        </row>
        <row r="7184">
          <cell r="A7184">
            <v>1314054554</v>
          </cell>
          <cell r="B7184">
            <v>131405</v>
          </cell>
          <cell r="C7184" t="str">
            <v>Прочие материалы</v>
          </cell>
          <cell r="D7184" t="str">
            <v>Сейф</v>
          </cell>
          <cell r="E7184">
            <v>1</v>
          </cell>
          <cell r="F7184">
            <v>74017.86</v>
          </cell>
          <cell r="G7184">
            <v>0</v>
          </cell>
          <cell r="H7184">
            <v>0</v>
          </cell>
          <cell r="I7184">
            <v>0</v>
          </cell>
          <cell r="J7184">
            <v>0</v>
          </cell>
          <cell r="K7184">
            <v>1</v>
          </cell>
          <cell r="L7184">
            <v>74017.86</v>
          </cell>
        </row>
        <row r="7185">
          <cell r="A7185">
            <v>1314054555</v>
          </cell>
          <cell r="B7185">
            <v>131405</v>
          </cell>
          <cell r="C7185" t="str">
            <v>Прочие материалы</v>
          </cell>
          <cell r="D7185" t="str">
            <v>Shkoda Oktavia</v>
          </cell>
          <cell r="E7185">
            <v>3</v>
          </cell>
          <cell r="F7185">
            <v>4867029.62</v>
          </cell>
          <cell r="G7185">
            <v>0</v>
          </cell>
          <cell r="H7185">
            <v>0</v>
          </cell>
          <cell r="I7185">
            <v>0</v>
          </cell>
          <cell r="J7185">
            <v>0</v>
          </cell>
          <cell r="K7185">
            <v>3</v>
          </cell>
          <cell r="L7185">
            <v>4867029.62</v>
          </cell>
        </row>
        <row r="7186">
          <cell r="A7186">
            <v>1314054556</v>
          </cell>
          <cell r="B7186">
            <v>131405</v>
          </cell>
          <cell r="C7186" t="str">
            <v>Прочие материалы</v>
          </cell>
          <cell r="D7186" t="str">
            <v>Автомашина Toyota Hi-lux 2.5 TD</v>
          </cell>
          <cell r="E7186">
            <v>5</v>
          </cell>
          <cell r="F7186">
            <v>14313246.15</v>
          </cell>
          <cell r="G7186">
            <v>0</v>
          </cell>
          <cell r="H7186">
            <v>0</v>
          </cell>
          <cell r="I7186">
            <v>0</v>
          </cell>
          <cell r="J7186">
            <v>0</v>
          </cell>
          <cell r="K7186">
            <v>5</v>
          </cell>
          <cell r="L7186">
            <v>14313246.15</v>
          </cell>
        </row>
        <row r="7187">
          <cell r="A7187">
            <v>1314054558</v>
          </cell>
          <cell r="B7187">
            <v>131405</v>
          </cell>
          <cell r="C7187" t="str">
            <v>Прочие материалы</v>
          </cell>
          <cell r="D7187" t="str">
            <v>Toyota Land Cruiser 100</v>
          </cell>
          <cell r="E7187">
            <v>2</v>
          </cell>
          <cell r="F7187">
            <v>13423191.07</v>
          </cell>
          <cell r="G7187">
            <v>0</v>
          </cell>
          <cell r="H7187">
            <v>0</v>
          </cell>
          <cell r="I7187">
            <v>0</v>
          </cell>
          <cell r="J7187">
            <v>0</v>
          </cell>
          <cell r="K7187">
            <v>2</v>
          </cell>
          <cell r="L7187">
            <v>13423191.07</v>
          </cell>
        </row>
        <row r="7188">
          <cell r="A7188">
            <v>1314054559</v>
          </cell>
          <cell r="B7188">
            <v>131405</v>
          </cell>
          <cell r="C7188" t="str">
            <v>Прочие материалы</v>
          </cell>
          <cell r="D7188" t="str">
            <v>Toyota Land Prado</v>
          </cell>
          <cell r="E7188">
            <v>1</v>
          </cell>
          <cell r="F7188">
            <v>5275462.5</v>
          </cell>
          <cell r="G7188">
            <v>0</v>
          </cell>
          <cell r="H7188">
            <v>0</v>
          </cell>
          <cell r="I7188">
            <v>0</v>
          </cell>
          <cell r="J7188">
            <v>0</v>
          </cell>
          <cell r="K7188">
            <v>1</v>
          </cell>
          <cell r="L7188">
            <v>5275462.5</v>
          </cell>
        </row>
        <row r="7189">
          <cell r="A7189">
            <v>1314054560</v>
          </cell>
          <cell r="B7189">
            <v>131405</v>
          </cell>
          <cell r="C7189" t="str">
            <v>Прочие материалы</v>
          </cell>
          <cell r="D7189" t="str">
            <v>а/м VW Caravella</v>
          </cell>
          <cell r="E7189">
            <v>1</v>
          </cell>
          <cell r="F7189">
            <v>5504104.4199999999</v>
          </cell>
          <cell r="G7189">
            <v>0</v>
          </cell>
          <cell r="H7189">
            <v>0</v>
          </cell>
          <cell r="I7189">
            <v>0</v>
          </cell>
          <cell r="J7189">
            <v>0</v>
          </cell>
          <cell r="K7189">
            <v>1</v>
          </cell>
          <cell r="L7189">
            <v>5504104.4199999999</v>
          </cell>
        </row>
        <row r="7190">
          <cell r="A7190">
            <v>1314054561</v>
          </cell>
          <cell r="B7190">
            <v>131405</v>
          </cell>
          <cell r="C7190" t="str">
            <v>Прочие материалы</v>
          </cell>
          <cell r="D7190" t="str">
            <v>Автогрейдер ДЗ 98 В</v>
          </cell>
          <cell r="E7190">
            <v>1</v>
          </cell>
          <cell r="F7190">
            <v>10760869.470000001</v>
          </cell>
          <cell r="G7190">
            <v>0</v>
          </cell>
          <cell r="H7190">
            <v>0</v>
          </cell>
          <cell r="I7190">
            <v>0</v>
          </cell>
          <cell r="J7190">
            <v>0</v>
          </cell>
          <cell r="K7190">
            <v>1</v>
          </cell>
          <cell r="L7190">
            <v>10760869.470000001</v>
          </cell>
        </row>
        <row r="7191">
          <cell r="A7191">
            <v>1314054562</v>
          </cell>
          <cell r="B7191">
            <v>131405</v>
          </cell>
          <cell r="C7191" t="str">
            <v>Прочие материалы</v>
          </cell>
          <cell r="D7191" t="str">
            <v>Автоцистерна Камаз</v>
          </cell>
          <cell r="E7191">
            <v>2</v>
          </cell>
          <cell r="F7191">
            <v>10491647.779999999</v>
          </cell>
          <cell r="G7191">
            <v>0</v>
          </cell>
          <cell r="H7191">
            <v>0</v>
          </cell>
          <cell r="I7191">
            <v>0</v>
          </cell>
          <cell r="J7191">
            <v>0</v>
          </cell>
          <cell r="K7191">
            <v>2</v>
          </cell>
          <cell r="L7191">
            <v>10491647.779999999</v>
          </cell>
        </row>
        <row r="7192">
          <cell r="A7192">
            <v>1314054563</v>
          </cell>
          <cell r="B7192">
            <v>131405</v>
          </cell>
          <cell r="C7192" t="str">
            <v>Прочие материалы</v>
          </cell>
          <cell r="D7192" t="str">
            <v>Автомашина Камаз</v>
          </cell>
          <cell r="E7192">
            <v>4</v>
          </cell>
          <cell r="F7192">
            <v>14746640.92</v>
          </cell>
          <cell r="G7192">
            <v>0</v>
          </cell>
          <cell r="H7192">
            <v>0</v>
          </cell>
          <cell r="I7192">
            <v>0</v>
          </cell>
          <cell r="J7192">
            <v>0</v>
          </cell>
          <cell r="K7192">
            <v>4</v>
          </cell>
          <cell r="L7192">
            <v>14746640.92</v>
          </cell>
        </row>
        <row r="7193">
          <cell r="A7193">
            <v>1314054564</v>
          </cell>
          <cell r="B7193">
            <v>131405</v>
          </cell>
          <cell r="C7193" t="str">
            <v>Прочие материалы</v>
          </cell>
          <cell r="D7193" t="str">
            <v>Автомашина Камаз манипулятор</v>
          </cell>
          <cell r="E7193">
            <v>1</v>
          </cell>
          <cell r="F7193">
            <v>6113420.2800000003</v>
          </cell>
          <cell r="G7193">
            <v>0</v>
          </cell>
          <cell r="H7193">
            <v>0</v>
          </cell>
          <cell r="I7193">
            <v>0</v>
          </cell>
          <cell r="J7193">
            <v>0</v>
          </cell>
          <cell r="K7193">
            <v>1</v>
          </cell>
          <cell r="L7193">
            <v>6113420.2800000003</v>
          </cell>
        </row>
        <row r="7194">
          <cell r="A7194">
            <v>1314054565</v>
          </cell>
          <cell r="B7194">
            <v>131405</v>
          </cell>
          <cell r="C7194" t="str">
            <v>Прочие материалы</v>
          </cell>
          <cell r="D7194" t="str">
            <v>Автобус ПАЗ-4234</v>
          </cell>
          <cell r="E7194">
            <v>2</v>
          </cell>
          <cell r="F7194">
            <v>5849889.6500000004</v>
          </cell>
          <cell r="G7194">
            <v>0</v>
          </cell>
          <cell r="H7194">
            <v>0</v>
          </cell>
          <cell r="I7194">
            <v>0</v>
          </cell>
          <cell r="J7194">
            <v>0</v>
          </cell>
          <cell r="K7194">
            <v>2</v>
          </cell>
          <cell r="L7194">
            <v>5849889.6500000004</v>
          </cell>
        </row>
        <row r="7195">
          <cell r="A7195">
            <v>1314054566</v>
          </cell>
          <cell r="B7195">
            <v>131405</v>
          </cell>
          <cell r="C7195" t="str">
            <v>Прочие материалы</v>
          </cell>
          <cell r="D7195" t="str">
            <v>ПАРМ на шасси Камаз-43114</v>
          </cell>
          <cell r="E7195">
            <v>1</v>
          </cell>
          <cell r="F7195">
            <v>8015350.9000000004</v>
          </cell>
          <cell r="G7195">
            <v>0</v>
          </cell>
          <cell r="H7195">
            <v>0</v>
          </cell>
          <cell r="I7195">
            <v>0</v>
          </cell>
          <cell r="J7195">
            <v>0</v>
          </cell>
          <cell r="K7195">
            <v>1</v>
          </cell>
          <cell r="L7195">
            <v>8015350.9000000004</v>
          </cell>
        </row>
        <row r="7196">
          <cell r="A7196">
            <v>1314054567</v>
          </cell>
          <cell r="B7196">
            <v>131405</v>
          </cell>
          <cell r="C7196" t="str">
            <v>Прочие материалы</v>
          </cell>
          <cell r="D7196" t="str">
            <v>Рыхлитель к Автогрейдеру ДЗ-98 В</v>
          </cell>
          <cell r="E7196">
            <v>1</v>
          </cell>
          <cell r="F7196">
            <v>279782.63</v>
          </cell>
          <cell r="G7196">
            <v>0</v>
          </cell>
          <cell r="H7196">
            <v>0</v>
          </cell>
          <cell r="I7196">
            <v>0</v>
          </cell>
          <cell r="J7196">
            <v>0</v>
          </cell>
          <cell r="K7196">
            <v>1</v>
          </cell>
          <cell r="L7196">
            <v>279782.63</v>
          </cell>
        </row>
        <row r="7197">
          <cell r="A7197">
            <v>1314054568</v>
          </cell>
          <cell r="B7197">
            <v>131405</v>
          </cell>
          <cell r="C7197" t="str">
            <v>Прочие материалы</v>
          </cell>
          <cell r="D7197" t="str">
            <v>Автомашина УАЗ 22069-033</v>
          </cell>
          <cell r="E7197">
            <v>1</v>
          </cell>
          <cell r="F7197">
            <v>946099.78</v>
          </cell>
          <cell r="G7197">
            <v>0</v>
          </cell>
          <cell r="H7197">
            <v>0</v>
          </cell>
          <cell r="I7197">
            <v>0</v>
          </cell>
          <cell r="J7197">
            <v>0</v>
          </cell>
          <cell r="K7197">
            <v>1</v>
          </cell>
          <cell r="L7197">
            <v>946099.78</v>
          </cell>
        </row>
        <row r="7198">
          <cell r="A7198">
            <v>1314054606</v>
          </cell>
          <cell r="B7198">
            <v>131405</v>
          </cell>
          <cell r="C7198" t="str">
            <v>Прочие материалы</v>
          </cell>
          <cell r="D7198" t="str">
            <v>Бумага мешочная Крафт М-78 А</v>
          </cell>
          <cell r="E7198">
            <v>805.75</v>
          </cell>
          <cell r="F7198">
            <v>226617.19</v>
          </cell>
          <cell r="G7198">
            <v>0</v>
          </cell>
          <cell r="H7198">
            <v>0</v>
          </cell>
          <cell r="I7198">
            <v>350</v>
          </cell>
          <cell r="J7198">
            <v>98437.5</v>
          </cell>
          <cell r="K7198">
            <v>455.75</v>
          </cell>
          <cell r="L7198">
            <v>128179.69</v>
          </cell>
        </row>
        <row r="7199">
          <cell r="A7199">
            <v>1314054613</v>
          </cell>
          <cell r="B7199">
            <v>131405</v>
          </cell>
          <cell r="C7199" t="str">
            <v>Прочие материалы</v>
          </cell>
          <cell r="D7199" t="str">
            <v>Щетка из жесткой щетины или нейлона</v>
          </cell>
          <cell r="E7199">
            <v>10</v>
          </cell>
          <cell r="F7199">
            <v>26000</v>
          </cell>
          <cell r="G7199">
            <v>0</v>
          </cell>
          <cell r="H7199">
            <v>0</v>
          </cell>
          <cell r="I7199">
            <v>0</v>
          </cell>
          <cell r="J7199">
            <v>0</v>
          </cell>
          <cell r="K7199">
            <v>10</v>
          </cell>
          <cell r="L7199">
            <v>26000</v>
          </cell>
        </row>
        <row r="7200">
          <cell r="A7200">
            <v>1314054616</v>
          </cell>
          <cell r="B7200">
            <v>131405</v>
          </cell>
          <cell r="C7200" t="str">
            <v>Прочие материалы</v>
          </cell>
          <cell r="D7200" t="str">
            <v>Втулка стальная д-120мм высота-32мм (ЦРМ)</v>
          </cell>
          <cell r="E7200">
            <v>0</v>
          </cell>
          <cell r="F7200">
            <v>0</v>
          </cell>
          <cell r="G7200">
            <v>10</v>
          </cell>
          <cell r="H7200">
            <v>4000.88</v>
          </cell>
          <cell r="I7200">
            <v>10</v>
          </cell>
          <cell r="J7200">
            <v>4000.88</v>
          </cell>
          <cell r="K7200">
            <v>0</v>
          </cell>
          <cell r="L7200">
            <v>0</v>
          </cell>
          <cell r="M7200" t="str">
            <v>ЦРМ</v>
          </cell>
        </row>
        <row r="7201">
          <cell r="A7201">
            <v>1314054636</v>
          </cell>
          <cell r="B7201">
            <v>131405</v>
          </cell>
          <cell r="C7201" t="str">
            <v>Прочие материалы</v>
          </cell>
          <cell r="D7201" t="str">
            <v>Цилиндр рабочий сцепления ПАЗ</v>
          </cell>
          <cell r="E7201">
            <v>4</v>
          </cell>
          <cell r="F7201">
            <v>19200</v>
          </cell>
          <cell r="G7201">
            <v>0</v>
          </cell>
          <cell r="H7201">
            <v>0</v>
          </cell>
          <cell r="I7201">
            <v>0</v>
          </cell>
          <cell r="J7201">
            <v>0</v>
          </cell>
          <cell r="K7201">
            <v>4</v>
          </cell>
          <cell r="L7201">
            <v>19200</v>
          </cell>
        </row>
        <row r="7202">
          <cell r="A7202">
            <v>1314054645</v>
          </cell>
          <cell r="B7202">
            <v>131405</v>
          </cell>
          <cell r="C7202" t="str">
            <v>Прочие материалы</v>
          </cell>
          <cell r="D7202" t="str">
            <v>строп 4-х вет ф 39,5 - 10 м</v>
          </cell>
          <cell r="E7202">
            <v>1</v>
          </cell>
          <cell r="F7202">
            <v>301062.5</v>
          </cell>
          <cell r="G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1</v>
          </cell>
          <cell r="L7202">
            <v>301062.5</v>
          </cell>
        </row>
        <row r="7203">
          <cell r="A7203">
            <v>1314054646</v>
          </cell>
          <cell r="B7203">
            <v>131405</v>
          </cell>
          <cell r="C7203" t="str">
            <v>Прочие материалы</v>
          </cell>
          <cell r="D7203" t="str">
            <v>строп 4-х вет ф 24 - 10 м</v>
          </cell>
          <cell r="E7203">
            <v>2</v>
          </cell>
          <cell r="F7203">
            <v>426607.14</v>
          </cell>
          <cell r="G7203">
            <v>0</v>
          </cell>
          <cell r="H7203">
            <v>0</v>
          </cell>
          <cell r="I7203">
            <v>0</v>
          </cell>
          <cell r="J7203">
            <v>0</v>
          </cell>
          <cell r="K7203">
            <v>2</v>
          </cell>
          <cell r="L7203">
            <v>426607.14</v>
          </cell>
        </row>
        <row r="7204">
          <cell r="A7204">
            <v>1314054647</v>
          </cell>
          <cell r="B7204">
            <v>131405</v>
          </cell>
          <cell r="C7204" t="str">
            <v>Прочие материалы</v>
          </cell>
          <cell r="D7204" t="str">
            <v>строп 4-х вет ф 16,5 - 6 м</v>
          </cell>
          <cell r="E7204">
            <v>1</v>
          </cell>
          <cell r="F7204">
            <v>36160.71</v>
          </cell>
          <cell r="G7204">
            <v>0</v>
          </cell>
          <cell r="H7204">
            <v>0</v>
          </cell>
          <cell r="I7204">
            <v>0</v>
          </cell>
          <cell r="J7204">
            <v>0</v>
          </cell>
          <cell r="K7204">
            <v>1</v>
          </cell>
          <cell r="L7204">
            <v>36160.71</v>
          </cell>
        </row>
        <row r="7205">
          <cell r="A7205">
            <v>1314054648</v>
          </cell>
          <cell r="B7205">
            <v>131405</v>
          </cell>
          <cell r="C7205" t="str">
            <v>Прочие материалы</v>
          </cell>
          <cell r="D7205" t="str">
            <v>строп 2-х вет ф 18 - 8 м</v>
          </cell>
          <cell r="E7205">
            <v>4</v>
          </cell>
          <cell r="F7205">
            <v>109571.43</v>
          </cell>
          <cell r="G7205">
            <v>0</v>
          </cell>
          <cell r="H7205">
            <v>0</v>
          </cell>
          <cell r="I7205">
            <v>0</v>
          </cell>
          <cell r="J7205">
            <v>0</v>
          </cell>
          <cell r="K7205">
            <v>4</v>
          </cell>
          <cell r="L7205">
            <v>109571.43</v>
          </cell>
        </row>
        <row r="7206">
          <cell r="A7206">
            <v>1314054649</v>
          </cell>
          <cell r="B7206">
            <v>131405</v>
          </cell>
          <cell r="C7206" t="str">
            <v>Прочие материалы</v>
          </cell>
          <cell r="D7206" t="str">
            <v>Метла</v>
          </cell>
          <cell r="E7206">
            <v>74</v>
          </cell>
          <cell r="F7206">
            <v>11035.71</v>
          </cell>
          <cell r="G7206">
            <v>10</v>
          </cell>
          <cell r="H7206">
            <v>1339.29</v>
          </cell>
          <cell r="I7206">
            <v>4</v>
          </cell>
          <cell r="J7206">
            <v>535.71</v>
          </cell>
          <cell r="K7206">
            <v>80</v>
          </cell>
          <cell r="L7206">
            <v>11839.29</v>
          </cell>
          <cell r="M7206" t="str">
            <v>ДТ</v>
          </cell>
        </row>
        <row r="7207">
          <cell r="A7207">
            <v>1314054650</v>
          </cell>
          <cell r="B7207">
            <v>131405</v>
          </cell>
          <cell r="C7207" t="str">
            <v>Прочие материалы</v>
          </cell>
          <cell r="D7207" t="str">
            <v>214 (6214) VBF  подшипник</v>
          </cell>
          <cell r="E7207">
            <v>0</v>
          </cell>
          <cell r="F7207">
            <v>0</v>
          </cell>
          <cell r="G7207">
            <v>16</v>
          </cell>
          <cell r="H7207">
            <v>25600</v>
          </cell>
          <cell r="I7207">
            <v>16</v>
          </cell>
          <cell r="J7207">
            <v>25600</v>
          </cell>
          <cell r="K7207">
            <v>0</v>
          </cell>
          <cell r="L7207">
            <v>0</v>
          </cell>
        </row>
        <row r="7208">
          <cell r="A7208">
            <v>1314054653</v>
          </cell>
          <cell r="B7208">
            <v>131405</v>
          </cell>
          <cell r="C7208" t="str">
            <v>Прочие материалы</v>
          </cell>
          <cell r="D7208" t="str">
            <v>Лен сантехнический</v>
          </cell>
          <cell r="E7208">
            <v>1</v>
          </cell>
          <cell r="F7208">
            <v>857.14</v>
          </cell>
          <cell r="G7208">
            <v>0</v>
          </cell>
          <cell r="H7208">
            <v>0</v>
          </cell>
          <cell r="I7208">
            <v>0</v>
          </cell>
          <cell r="J7208">
            <v>0</v>
          </cell>
          <cell r="K7208">
            <v>1</v>
          </cell>
          <cell r="L7208">
            <v>857.14</v>
          </cell>
        </row>
        <row r="7209">
          <cell r="A7209">
            <v>1314054654</v>
          </cell>
          <cell r="B7209">
            <v>131405</v>
          </cell>
          <cell r="C7209" t="str">
            <v>Прочие материалы</v>
          </cell>
          <cell r="D7209" t="str">
            <v>полог прорезиненный 3,5х7 м</v>
          </cell>
          <cell r="E7209">
            <v>1</v>
          </cell>
          <cell r="F7209">
            <v>17062.5</v>
          </cell>
          <cell r="G7209">
            <v>0</v>
          </cell>
          <cell r="H7209">
            <v>0</v>
          </cell>
          <cell r="I7209">
            <v>0</v>
          </cell>
          <cell r="J7209">
            <v>0</v>
          </cell>
          <cell r="K7209">
            <v>1</v>
          </cell>
          <cell r="L7209">
            <v>17062.5</v>
          </cell>
        </row>
        <row r="7210">
          <cell r="A7210">
            <v>1314054671</v>
          </cell>
          <cell r="B7210">
            <v>131405</v>
          </cell>
          <cell r="C7210" t="str">
            <v>Прочие материалы</v>
          </cell>
          <cell r="D7210" t="str">
            <v>HP 2GB 2Rx8 PC3-10600R-9 Kit</v>
          </cell>
          <cell r="E7210">
            <v>2</v>
          </cell>
          <cell r="F7210">
            <v>47053.58</v>
          </cell>
          <cell r="G7210">
            <v>0</v>
          </cell>
          <cell r="H7210">
            <v>0</v>
          </cell>
          <cell r="I7210">
            <v>0</v>
          </cell>
          <cell r="J7210">
            <v>0</v>
          </cell>
          <cell r="K7210">
            <v>2</v>
          </cell>
          <cell r="L7210">
            <v>47053.58</v>
          </cell>
        </row>
        <row r="7211">
          <cell r="A7211">
            <v>1314054672</v>
          </cell>
          <cell r="B7211">
            <v>131405</v>
          </cell>
          <cell r="C7211" t="str">
            <v>Прочие материалы</v>
          </cell>
          <cell r="D7211" t="str">
            <v>HP 146GB 10K SAS 2.5 DP HDD</v>
          </cell>
          <cell r="E7211">
            <v>5</v>
          </cell>
          <cell r="F7211">
            <v>370892.85</v>
          </cell>
          <cell r="G7211">
            <v>0</v>
          </cell>
          <cell r="H7211">
            <v>0</v>
          </cell>
          <cell r="I7211">
            <v>0</v>
          </cell>
          <cell r="J7211">
            <v>0</v>
          </cell>
          <cell r="K7211">
            <v>5</v>
          </cell>
          <cell r="L7211">
            <v>370892.85</v>
          </cell>
        </row>
        <row r="7212">
          <cell r="A7212">
            <v>1314054673</v>
          </cell>
          <cell r="B7212">
            <v>131405</v>
          </cell>
          <cell r="C7212" t="str">
            <v>Прочие материалы</v>
          </cell>
          <cell r="D7212" t="str">
            <v>Коробка медицинская универсальная СТ</v>
          </cell>
          <cell r="E7212">
            <v>142</v>
          </cell>
          <cell r="F7212">
            <v>152224</v>
          </cell>
          <cell r="G7212">
            <v>0</v>
          </cell>
          <cell r="H7212">
            <v>0</v>
          </cell>
          <cell r="I7212">
            <v>5</v>
          </cell>
          <cell r="J7212">
            <v>5360</v>
          </cell>
          <cell r="K7212">
            <v>137</v>
          </cell>
          <cell r="L7212">
            <v>146864</v>
          </cell>
        </row>
        <row r="7213">
          <cell r="A7213">
            <v>1314054678</v>
          </cell>
          <cell r="B7213">
            <v>131405</v>
          </cell>
          <cell r="C7213" t="str">
            <v>Прочие материалы</v>
          </cell>
          <cell r="D7213" t="str">
            <v>H4251527 Филтьр кондиционера Хитачи</v>
          </cell>
          <cell r="E7213">
            <v>10</v>
          </cell>
          <cell r="F7213">
            <v>100842.86</v>
          </cell>
          <cell r="G7213">
            <v>0</v>
          </cell>
          <cell r="H7213">
            <v>0</v>
          </cell>
          <cell r="I7213">
            <v>1</v>
          </cell>
          <cell r="J7213">
            <v>10084.290000000001</v>
          </cell>
          <cell r="K7213">
            <v>9</v>
          </cell>
          <cell r="L7213">
            <v>90758.57</v>
          </cell>
        </row>
        <row r="7214">
          <cell r="A7214">
            <v>1314054681</v>
          </cell>
          <cell r="B7214">
            <v>131405</v>
          </cell>
          <cell r="C7214" t="str">
            <v>Прочие материалы</v>
          </cell>
          <cell r="D7214" t="str">
            <v>Стремянка 18*540 (ЦРМ)</v>
          </cell>
          <cell r="E7214">
            <v>0</v>
          </cell>
          <cell r="F7214">
            <v>0</v>
          </cell>
          <cell r="G7214">
            <v>20</v>
          </cell>
          <cell r="H7214">
            <v>2792.92</v>
          </cell>
          <cell r="I7214">
            <v>0</v>
          </cell>
          <cell r="J7214">
            <v>0</v>
          </cell>
          <cell r="K7214">
            <v>20</v>
          </cell>
          <cell r="L7214">
            <v>2792.92</v>
          </cell>
          <cell r="M7214" t="str">
            <v>ЦРМ</v>
          </cell>
        </row>
        <row r="7215">
          <cell r="A7215">
            <v>1314054697</v>
          </cell>
          <cell r="B7215">
            <v>131405</v>
          </cell>
          <cell r="C7215" t="str">
            <v>Прочие материалы</v>
          </cell>
          <cell r="D7215" t="str">
            <v>Ароматизатор салона</v>
          </cell>
          <cell r="E7215">
            <v>5</v>
          </cell>
          <cell r="F7215">
            <v>2625</v>
          </cell>
          <cell r="G7215">
            <v>0</v>
          </cell>
          <cell r="H7215">
            <v>0</v>
          </cell>
          <cell r="I7215">
            <v>0</v>
          </cell>
          <cell r="J7215">
            <v>0</v>
          </cell>
          <cell r="K7215">
            <v>5</v>
          </cell>
          <cell r="L7215">
            <v>2625</v>
          </cell>
        </row>
        <row r="7216">
          <cell r="A7216">
            <v>1314054698</v>
          </cell>
          <cell r="B7216">
            <v>131405</v>
          </cell>
          <cell r="C7216" t="str">
            <v>Прочие материалы</v>
          </cell>
          <cell r="D7216" t="str">
            <v>Жесткая сцепка для буксировки автобусов НЕФАЗ, ЛИАЗ</v>
          </cell>
          <cell r="E7216">
            <v>3</v>
          </cell>
          <cell r="F7216">
            <v>3619.39</v>
          </cell>
          <cell r="G7216">
            <v>0</v>
          </cell>
          <cell r="H7216">
            <v>0</v>
          </cell>
          <cell r="I7216">
            <v>0</v>
          </cell>
          <cell r="J7216">
            <v>0</v>
          </cell>
          <cell r="K7216">
            <v>3</v>
          </cell>
          <cell r="L7216">
            <v>3619.39</v>
          </cell>
        </row>
        <row r="7217">
          <cell r="A7217">
            <v>1314054701</v>
          </cell>
          <cell r="B7217">
            <v>131405</v>
          </cell>
          <cell r="C7217" t="str">
            <v>Прочие материалы</v>
          </cell>
          <cell r="D7217" t="str">
            <v>Ролик опорный серии РМ30-127-1400-А для ленточных конвейеров</v>
          </cell>
          <cell r="E7217">
            <v>4</v>
          </cell>
          <cell r="F7217">
            <v>60741.21</v>
          </cell>
          <cell r="G7217">
            <v>0</v>
          </cell>
          <cell r="H7217">
            <v>0</v>
          </cell>
          <cell r="I7217">
            <v>0</v>
          </cell>
          <cell r="J7217">
            <v>0</v>
          </cell>
          <cell r="K7217">
            <v>4</v>
          </cell>
          <cell r="L7217">
            <v>60741.21</v>
          </cell>
        </row>
        <row r="7218">
          <cell r="A7218">
            <v>1314054702</v>
          </cell>
          <cell r="B7218">
            <v>131405</v>
          </cell>
          <cell r="C7218" t="str">
            <v>Прочие материалы</v>
          </cell>
          <cell r="D7218" t="str">
            <v>Ролик опорный серии РМ30-127-710-А для ленточных конвейеров</v>
          </cell>
          <cell r="E7218">
            <v>50</v>
          </cell>
          <cell r="F7218">
            <v>471567.66</v>
          </cell>
          <cell r="G7218">
            <v>0</v>
          </cell>
          <cell r="H7218">
            <v>0</v>
          </cell>
          <cell r="I7218">
            <v>0</v>
          </cell>
          <cell r="J7218">
            <v>0</v>
          </cell>
          <cell r="K7218">
            <v>50</v>
          </cell>
          <cell r="L7218">
            <v>471567.66</v>
          </cell>
        </row>
        <row r="7219">
          <cell r="A7219">
            <v>1314054703</v>
          </cell>
          <cell r="B7219">
            <v>131405</v>
          </cell>
          <cell r="C7219" t="str">
            <v>Прочие материалы</v>
          </cell>
          <cell r="D7219" t="str">
            <v>Ролик опорный серии РМ30/89-159-530-А для ленточных конвейеров</v>
          </cell>
          <cell r="E7219">
            <v>50</v>
          </cell>
          <cell r="F7219">
            <v>1275378.74</v>
          </cell>
          <cell r="G7219">
            <v>0</v>
          </cell>
          <cell r="H7219">
            <v>0</v>
          </cell>
          <cell r="I7219">
            <v>0</v>
          </cell>
          <cell r="J7219">
            <v>0</v>
          </cell>
          <cell r="K7219">
            <v>50</v>
          </cell>
          <cell r="L7219">
            <v>1275378.74</v>
          </cell>
        </row>
        <row r="7220">
          <cell r="A7220">
            <v>1314054704</v>
          </cell>
          <cell r="B7220">
            <v>131405</v>
          </cell>
          <cell r="C7220" t="str">
            <v>Прочие материалы</v>
          </cell>
          <cell r="D7220" t="str">
            <v>Ролик опорный серии РМ30-159-1600-А для ленточных конвейеров</v>
          </cell>
          <cell r="E7220">
            <v>23</v>
          </cell>
          <cell r="F7220">
            <v>423829.22</v>
          </cell>
          <cell r="G7220">
            <v>0</v>
          </cell>
          <cell r="H7220">
            <v>0</v>
          </cell>
          <cell r="I7220">
            <v>0</v>
          </cell>
          <cell r="J7220">
            <v>0</v>
          </cell>
          <cell r="K7220">
            <v>23</v>
          </cell>
          <cell r="L7220">
            <v>423829.22</v>
          </cell>
        </row>
        <row r="7221">
          <cell r="A7221">
            <v>1314054705</v>
          </cell>
          <cell r="B7221">
            <v>131405</v>
          </cell>
          <cell r="C7221" t="str">
            <v>Прочие материалы</v>
          </cell>
          <cell r="D7221" t="str">
            <v>Ролик опорный серии РМ30-159-800-А для ленточных конвейеров</v>
          </cell>
          <cell r="E7221">
            <v>50</v>
          </cell>
          <cell r="F7221">
            <v>616253.9</v>
          </cell>
          <cell r="G7221">
            <v>0</v>
          </cell>
          <cell r="H7221">
            <v>0</v>
          </cell>
          <cell r="I7221">
            <v>0</v>
          </cell>
          <cell r="J7221">
            <v>0</v>
          </cell>
          <cell r="K7221">
            <v>50</v>
          </cell>
          <cell r="L7221">
            <v>616253.9</v>
          </cell>
        </row>
        <row r="7222">
          <cell r="A7222">
            <v>1314054706</v>
          </cell>
          <cell r="B7222">
            <v>131405</v>
          </cell>
          <cell r="C7222" t="str">
            <v>Прочие материалы</v>
          </cell>
          <cell r="D7222" t="str">
            <v>Ролик опорный серии РМ30-159-530-А для ленточных конвейеров</v>
          </cell>
          <cell r="E7222">
            <v>100</v>
          </cell>
          <cell r="F7222">
            <v>886869.42</v>
          </cell>
          <cell r="G7222">
            <v>0</v>
          </cell>
          <cell r="H7222">
            <v>0</v>
          </cell>
          <cell r="I7222">
            <v>0</v>
          </cell>
          <cell r="J7222">
            <v>0</v>
          </cell>
          <cell r="K7222">
            <v>100</v>
          </cell>
          <cell r="L7222">
            <v>886869.42</v>
          </cell>
        </row>
        <row r="7223">
          <cell r="A7223">
            <v>1314054707</v>
          </cell>
          <cell r="B7223">
            <v>131405</v>
          </cell>
          <cell r="C7223" t="str">
            <v>Прочие материалы</v>
          </cell>
          <cell r="D7223" t="str">
            <v>Ролик опорный серии РМ30/89-127-380-А для ленточных конвейеров</v>
          </cell>
          <cell r="E7223">
            <v>18</v>
          </cell>
          <cell r="F7223">
            <v>354480.57</v>
          </cell>
          <cell r="G7223">
            <v>0</v>
          </cell>
          <cell r="H7223">
            <v>0</v>
          </cell>
          <cell r="I7223">
            <v>0</v>
          </cell>
          <cell r="J7223">
            <v>0</v>
          </cell>
          <cell r="K7223">
            <v>18</v>
          </cell>
          <cell r="L7223">
            <v>354480.57</v>
          </cell>
        </row>
        <row r="7224">
          <cell r="A7224">
            <v>1314054708</v>
          </cell>
          <cell r="B7224">
            <v>131405</v>
          </cell>
          <cell r="C7224" t="str">
            <v>Прочие материалы</v>
          </cell>
          <cell r="D7224" t="str">
            <v>Ролик опорный серии РМ30-127-1200-А для ленточных конвейеров</v>
          </cell>
          <cell r="E7224">
            <v>7</v>
          </cell>
          <cell r="F7224">
            <v>78022.98</v>
          </cell>
          <cell r="G7224">
            <v>0</v>
          </cell>
          <cell r="H7224">
            <v>0</v>
          </cell>
          <cell r="I7224">
            <v>0</v>
          </cell>
          <cell r="J7224">
            <v>0</v>
          </cell>
          <cell r="K7224">
            <v>7</v>
          </cell>
          <cell r="L7224">
            <v>78022.98</v>
          </cell>
        </row>
        <row r="7225">
          <cell r="A7225">
            <v>1314054709</v>
          </cell>
          <cell r="B7225">
            <v>131405</v>
          </cell>
          <cell r="C7225" t="str">
            <v>Прочие материалы</v>
          </cell>
          <cell r="D7225" t="str">
            <v>Ролик опорный серии РМ30-127-380-А для ленточных конвейеров</v>
          </cell>
          <cell r="E7225">
            <v>40</v>
          </cell>
          <cell r="F7225">
            <v>231765.59</v>
          </cell>
          <cell r="G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40</v>
          </cell>
          <cell r="L7225">
            <v>231765.59</v>
          </cell>
        </row>
        <row r="7226">
          <cell r="A7226">
            <v>1314054710</v>
          </cell>
          <cell r="B7226">
            <v>131405</v>
          </cell>
          <cell r="C7226" t="str">
            <v>Прочие материалы</v>
          </cell>
          <cell r="D7226" t="str">
            <v>Ролик опорный серии РМ30-127-465-А для ленточных конвейеров</v>
          </cell>
          <cell r="E7226">
            <v>100</v>
          </cell>
          <cell r="F7226">
            <v>778356.62</v>
          </cell>
          <cell r="G7226">
            <v>0</v>
          </cell>
          <cell r="H7226">
            <v>0</v>
          </cell>
          <cell r="I7226">
            <v>0</v>
          </cell>
          <cell r="J7226">
            <v>0</v>
          </cell>
          <cell r="K7226">
            <v>100</v>
          </cell>
          <cell r="L7226">
            <v>778356.62</v>
          </cell>
        </row>
        <row r="7227">
          <cell r="A7227">
            <v>1314054711</v>
          </cell>
          <cell r="B7227">
            <v>131405</v>
          </cell>
          <cell r="C7227" t="str">
            <v>Прочие материалы</v>
          </cell>
          <cell r="D7227" t="str">
            <v>Ролик опорный серии РМ30/89-127-465-А для ленточных конвейеров</v>
          </cell>
          <cell r="E7227">
            <v>15</v>
          </cell>
          <cell r="F7227">
            <v>342724.49</v>
          </cell>
          <cell r="G7227">
            <v>0</v>
          </cell>
          <cell r="H7227">
            <v>0</v>
          </cell>
          <cell r="I7227">
            <v>0</v>
          </cell>
          <cell r="J7227">
            <v>0</v>
          </cell>
          <cell r="K7227">
            <v>15</v>
          </cell>
          <cell r="L7227">
            <v>342724.49</v>
          </cell>
        </row>
        <row r="7228">
          <cell r="A7228">
            <v>1314054723</v>
          </cell>
          <cell r="B7228">
            <v>131405</v>
          </cell>
          <cell r="C7228" t="str">
            <v>Прочие материалы</v>
          </cell>
          <cell r="D7228" t="str">
            <v>GPS10092A05 Корпус</v>
          </cell>
          <cell r="E7228">
            <v>3</v>
          </cell>
          <cell r="F7228">
            <v>805653.51</v>
          </cell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3</v>
          </cell>
          <cell r="L7228">
            <v>805653.51</v>
          </cell>
        </row>
        <row r="7229">
          <cell r="A7229">
            <v>1314054724</v>
          </cell>
          <cell r="B7229">
            <v>131405</v>
          </cell>
          <cell r="C7229" t="str">
            <v>Прочие материалы</v>
          </cell>
          <cell r="D7229" t="str">
            <v>GPS4092A05 Корпус</v>
          </cell>
          <cell r="E7229">
            <v>5</v>
          </cell>
          <cell r="F7229">
            <v>546514.19999999995</v>
          </cell>
          <cell r="G7229">
            <v>0</v>
          </cell>
          <cell r="H7229">
            <v>0</v>
          </cell>
          <cell r="I7229">
            <v>0</v>
          </cell>
          <cell r="J7229">
            <v>0</v>
          </cell>
          <cell r="K7229">
            <v>5</v>
          </cell>
          <cell r="L7229">
            <v>546514.19999999995</v>
          </cell>
        </row>
        <row r="7230">
          <cell r="A7230">
            <v>1314054725</v>
          </cell>
          <cell r="B7230">
            <v>131405</v>
          </cell>
          <cell r="C7230" t="str">
            <v>Прочие материалы</v>
          </cell>
          <cell r="D7230" t="str">
            <v>SP4206A05 Колесо рабочее</v>
          </cell>
          <cell r="E7230">
            <v>5</v>
          </cell>
          <cell r="F7230">
            <v>237178.35</v>
          </cell>
          <cell r="G7230">
            <v>0</v>
          </cell>
          <cell r="H7230">
            <v>0</v>
          </cell>
          <cell r="I7230">
            <v>0</v>
          </cell>
          <cell r="J7230">
            <v>0</v>
          </cell>
          <cell r="K7230">
            <v>5</v>
          </cell>
          <cell r="L7230">
            <v>237178.35</v>
          </cell>
        </row>
        <row r="7231">
          <cell r="A7231">
            <v>1314054727</v>
          </cell>
          <cell r="B7231">
            <v>131405</v>
          </cell>
          <cell r="C7231" t="str">
            <v>Прочие материалы</v>
          </cell>
          <cell r="D7231" t="str">
            <v>GPS65092A05 Корпус</v>
          </cell>
          <cell r="E7231">
            <v>5</v>
          </cell>
          <cell r="F7231">
            <v>702750.71</v>
          </cell>
          <cell r="G7231">
            <v>0</v>
          </cell>
          <cell r="H7231">
            <v>0</v>
          </cell>
          <cell r="I7231">
            <v>0</v>
          </cell>
          <cell r="J7231">
            <v>0</v>
          </cell>
          <cell r="K7231">
            <v>5</v>
          </cell>
          <cell r="L7231">
            <v>702750.71</v>
          </cell>
        </row>
        <row r="7232">
          <cell r="A7232">
            <v>1314054732</v>
          </cell>
          <cell r="B7232">
            <v>131405</v>
          </cell>
          <cell r="C7232" t="str">
            <v>Прочие материалы</v>
          </cell>
          <cell r="D7232" t="str">
            <v>Стремянка 2,3*0,5 м (ЦРМ)</v>
          </cell>
          <cell r="E7232">
            <v>1</v>
          </cell>
          <cell r="F7232">
            <v>4886.17</v>
          </cell>
          <cell r="G7232">
            <v>0</v>
          </cell>
          <cell r="H7232">
            <v>0</v>
          </cell>
          <cell r="I7232">
            <v>0</v>
          </cell>
          <cell r="J7232">
            <v>0</v>
          </cell>
          <cell r="K7232">
            <v>1</v>
          </cell>
          <cell r="L7232">
            <v>4886.17</v>
          </cell>
        </row>
        <row r="7233">
          <cell r="A7233">
            <v>1314054736</v>
          </cell>
          <cell r="B7233">
            <v>131405</v>
          </cell>
          <cell r="C7233" t="str">
            <v>Прочие материалы</v>
          </cell>
          <cell r="D7233" t="str">
            <v>Настольная лампа</v>
          </cell>
          <cell r="E7233">
            <v>50</v>
          </cell>
          <cell r="F7233">
            <v>100000</v>
          </cell>
          <cell r="G7233">
            <v>0</v>
          </cell>
          <cell r="H7233">
            <v>0</v>
          </cell>
          <cell r="I7233">
            <v>0</v>
          </cell>
          <cell r="J7233">
            <v>0</v>
          </cell>
          <cell r="K7233">
            <v>50</v>
          </cell>
          <cell r="L7233">
            <v>100000</v>
          </cell>
        </row>
        <row r="7234">
          <cell r="A7234">
            <v>1314054738</v>
          </cell>
          <cell r="B7234">
            <v>131405</v>
          </cell>
          <cell r="C7234" t="str">
            <v>Прочие материалы</v>
          </cell>
          <cell r="D7234" t="str">
            <v>Кисти малярные разные</v>
          </cell>
          <cell r="E7234">
            <v>200</v>
          </cell>
          <cell r="F7234">
            <v>30357.14</v>
          </cell>
          <cell r="G7234">
            <v>0</v>
          </cell>
          <cell r="H7234">
            <v>0</v>
          </cell>
          <cell r="I7234">
            <v>30</v>
          </cell>
          <cell r="J7234">
            <v>4553.57</v>
          </cell>
          <cell r="K7234">
            <v>170</v>
          </cell>
          <cell r="L7234">
            <v>25803.57</v>
          </cell>
        </row>
        <row r="7235">
          <cell r="A7235">
            <v>1314060010</v>
          </cell>
          <cell r="B7235">
            <v>131406</v>
          </cell>
          <cell r="C7235" t="e">
            <v>#N/A</v>
          </cell>
          <cell r="D7235" t="str">
            <v>Диспенсер YLR2-5-V 745 B серый</v>
          </cell>
          <cell r="E7235">
            <v>3</v>
          </cell>
          <cell r="F7235">
            <v>81964.259999999995</v>
          </cell>
          <cell r="G7235">
            <v>0</v>
          </cell>
          <cell r="H7235">
            <v>0</v>
          </cell>
          <cell r="I7235">
            <v>0</v>
          </cell>
          <cell r="J7235">
            <v>0</v>
          </cell>
          <cell r="K7235">
            <v>3</v>
          </cell>
          <cell r="L7235">
            <v>81964.259999999995</v>
          </cell>
        </row>
        <row r="7236">
          <cell r="A7236">
            <v>1314060011</v>
          </cell>
          <cell r="B7236">
            <v>131406</v>
          </cell>
          <cell r="C7236" t="e">
            <v>#N/A</v>
          </cell>
          <cell r="D7236" t="str">
            <v>Конвейерные весы PSC 2.2</v>
          </cell>
          <cell r="E7236">
            <v>9</v>
          </cell>
          <cell r="F7236">
            <v>16995535.710000001</v>
          </cell>
          <cell r="G7236">
            <v>0</v>
          </cell>
          <cell r="H7236">
            <v>0</v>
          </cell>
          <cell r="I7236">
            <v>0</v>
          </cell>
          <cell r="J7236">
            <v>0</v>
          </cell>
          <cell r="K7236">
            <v>9</v>
          </cell>
          <cell r="L7236">
            <v>16995535.710000001</v>
          </cell>
        </row>
        <row r="7237">
          <cell r="A7237">
            <v>1314060012</v>
          </cell>
          <cell r="B7237">
            <v>131406</v>
          </cell>
          <cell r="C7237" t="e">
            <v>#N/A</v>
          </cell>
          <cell r="D7237" t="str">
            <v>Конвейерные весы PSC 4.4</v>
          </cell>
          <cell r="E7237">
            <v>1</v>
          </cell>
          <cell r="F7237">
            <v>2250000</v>
          </cell>
          <cell r="G7237">
            <v>0</v>
          </cell>
          <cell r="H7237">
            <v>0</v>
          </cell>
          <cell r="I7237">
            <v>0</v>
          </cell>
          <cell r="J7237">
            <v>0</v>
          </cell>
          <cell r="K7237">
            <v>1</v>
          </cell>
          <cell r="L7237">
            <v>2250000</v>
          </cell>
        </row>
        <row r="7238">
          <cell r="A7238">
            <v>1314060013</v>
          </cell>
          <cell r="B7238">
            <v>131406</v>
          </cell>
          <cell r="C7238" t="e">
            <v>#N/A</v>
          </cell>
          <cell r="D7238" t="str">
            <v>Стол 1500*700 кромка ПВХ</v>
          </cell>
          <cell r="E7238">
            <v>50</v>
          </cell>
          <cell r="F7238">
            <v>646750</v>
          </cell>
          <cell r="G7238">
            <v>0</v>
          </cell>
          <cell r="H7238">
            <v>0</v>
          </cell>
          <cell r="I7238">
            <v>0</v>
          </cell>
          <cell r="J7238">
            <v>0</v>
          </cell>
          <cell r="K7238">
            <v>50</v>
          </cell>
          <cell r="L7238">
            <v>646750</v>
          </cell>
        </row>
        <row r="7239">
          <cell r="A7239">
            <v>1314060014</v>
          </cell>
          <cell r="B7239">
            <v>131406</v>
          </cell>
          <cell r="C7239" t="e">
            <v>#N/A</v>
          </cell>
          <cell r="D7239" t="str">
            <v>Стол 1300*700 ПВХ</v>
          </cell>
          <cell r="E7239">
            <v>2</v>
          </cell>
          <cell r="F7239">
            <v>23620</v>
          </cell>
          <cell r="G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2</v>
          </cell>
          <cell r="L7239">
            <v>23620</v>
          </cell>
        </row>
        <row r="7240">
          <cell r="A7240">
            <v>1314060015</v>
          </cell>
          <cell r="B7240">
            <v>131406</v>
          </cell>
          <cell r="C7240" t="e">
            <v>#N/A</v>
          </cell>
          <cell r="D7240" t="str">
            <v>Кресло Perfect, ткань черная</v>
          </cell>
          <cell r="E7240">
            <v>1</v>
          </cell>
          <cell r="F7240">
            <v>9490</v>
          </cell>
          <cell r="G7240">
            <v>0</v>
          </cell>
          <cell r="H7240">
            <v>0</v>
          </cell>
          <cell r="I7240">
            <v>0</v>
          </cell>
          <cell r="J7240">
            <v>0</v>
          </cell>
          <cell r="K7240">
            <v>1</v>
          </cell>
          <cell r="L7240">
            <v>9490</v>
          </cell>
        </row>
        <row r="7241">
          <cell r="A7241">
            <v>1314060016</v>
          </cell>
          <cell r="B7241">
            <v>131406</v>
          </cell>
          <cell r="C7241" t="e">
            <v>#N/A</v>
          </cell>
          <cell r="D7241" t="str">
            <v>Тумба кухонная</v>
          </cell>
          <cell r="E7241">
            <v>7</v>
          </cell>
          <cell r="F7241">
            <v>60200</v>
          </cell>
          <cell r="G7241">
            <v>0</v>
          </cell>
          <cell r="H7241">
            <v>0</v>
          </cell>
          <cell r="I7241">
            <v>0</v>
          </cell>
          <cell r="J7241">
            <v>0</v>
          </cell>
          <cell r="K7241">
            <v>7</v>
          </cell>
          <cell r="L7241">
            <v>60200</v>
          </cell>
        </row>
        <row r="7242">
          <cell r="A7242">
            <v>1314060017</v>
          </cell>
          <cell r="B7242">
            <v>131406</v>
          </cell>
          <cell r="C7242" t="e">
            <v>#N/A</v>
          </cell>
          <cell r="D7242" t="str">
            <v>Стул металлический,ткань</v>
          </cell>
          <cell r="E7242">
            <v>8</v>
          </cell>
          <cell r="F7242">
            <v>38320</v>
          </cell>
          <cell r="G7242">
            <v>0</v>
          </cell>
          <cell r="H7242">
            <v>0</v>
          </cell>
          <cell r="I7242">
            <v>0</v>
          </cell>
          <cell r="J7242">
            <v>0</v>
          </cell>
          <cell r="K7242">
            <v>8</v>
          </cell>
          <cell r="L7242">
            <v>38320</v>
          </cell>
        </row>
        <row r="7243">
          <cell r="A7243">
            <v>1314060018</v>
          </cell>
          <cell r="B7243">
            <v>131406</v>
          </cell>
          <cell r="C7243" t="e">
            <v>#N/A</v>
          </cell>
          <cell r="D7243" t="str">
            <v>Шкаф-камера хранения</v>
          </cell>
          <cell r="E7243">
            <v>7</v>
          </cell>
          <cell r="F7243">
            <v>455000</v>
          </cell>
          <cell r="G7243">
            <v>0</v>
          </cell>
          <cell r="H7243">
            <v>0</v>
          </cell>
          <cell r="I7243">
            <v>0</v>
          </cell>
          <cell r="J7243">
            <v>0</v>
          </cell>
          <cell r="K7243">
            <v>7</v>
          </cell>
          <cell r="L7243">
            <v>455000</v>
          </cell>
        </row>
        <row r="7244">
          <cell r="A7244">
            <v>1314060040</v>
          </cell>
          <cell r="B7244">
            <v>131406</v>
          </cell>
          <cell r="C7244" t="e">
            <v>#N/A</v>
          </cell>
          <cell r="D7244" t="str">
            <v>гидропередача УГП-400/201 на ТГМ-40</v>
          </cell>
          <cell r="E7244">
            <v>1</v>
          </cell>
          <cell r="F7244">
            <v>3214285.71</v>
          </cell>
          <cell r="G7244">
            <v>0</v>
          </cell>
          <cell r="H7244">
            <v>0</v>
          </cell>
          <cell r="I7244">
            <v>0</v>
          </cell>
          <cell r="J7244">
            <v>0</v>
          </cell>
          <cell r="K7244">
            <v>1</v>
          </cell>
          <cell r="L7244">
            <v>3214285.71</v>
          </cell>
        </row>
        <row r="7245">
          <cell r="A7245">
            <v>1314060041</v>
          </cell>
          <cell r="B7245">
            <v>131406</v>
          </cell>
          <cell r="C7245" t="e">
            <v>#N/A</v>
          </cell>
          <cell r="D7245" t="str">
            <v>кресло Atlant Extra</v>
          </cell>
          <cell r="E7245">
            <v>1</v>
          </cell>
          <cell r="F7245">
            <v>41550</v>
          </cell>
          <cell r="G7245">
            <v>0</v>
          </cell>
          <cell r="H7245">
            <v>0</v>
          </cell>
          <cell r="I7245">
            <v>0</v>
          </cell>
          <cell r="J7245">
            <v>0</v>
          </cell>
          <cell r="K7245">
            <v>1</v>
          </cell>
          <cell r="L7245">
            <v>41550</v>
          </cell>
        </row>
        <row r="7246">
          <cell r="A7246">
            <v>1314060042</v>
          </cell>
          <cell r="B7246">
            <v>131406</v>
          </cell>
          <cell r="C7246" t="e">
            <v>#N/A</v>
          </cell>
          <cell r="D7246" t="str">
            <v>Стол диспетчерский</v>
          </cell>
          <cell r="E7246">
            <v>1</v>
          </cell>
          <cell r="F7246">
            <v>39000</v>
          </cell>
          <cell r="G7246">
            <v>0</v>
          </cell>
          <cell r="H7246">
            <v>0</v>
          </cell>
          <cell r="I7246">
            <v>0</v>
          </cell>
          <cell r="J7246">
            <v>0</v>
          </cell>
          <cell r="K7246">
            <v>1</v>
          </cell>
          <cell r="L7246">
            <v>39000</v>
          </cell>
        </row>
        <row r="7247">
          <cell r="A7247">
            <v>1314060043</v>
          </cell>
          <cell r="B7247">
            <v>131406</v>
          </cell>
          <cell r="C7247" t="e">
            <v>#N/A</v>
          </cell>
          <cell r="D7247" t="str">
            <v>Стол 120*80</v>
          </cell>
          <cell r="E7247">
            <v>42</v>
          </cell>
          <cell r="F7247">
            <v>183750</v>
          </cell>
          <cell r="G7247">
            <v>0</v>
          </cell>
          <cell r="H7247">
            <v>0</v>
          </cell>
          <cell r="I7247">
            <v>0</v>
          </cell>
          <cell r="J7247">
            <v>0</v>
          </cell>
          <cell r="K7247">
            <v>42</v>
          </cell>
          <cell r="L7247">
            <v>183750</v>
          </cell>
        </row>
        <row r="7248">
          <cell r="A7248">
            <v>1314060044</v>
          </cell>
          <cell r="B7248">
            <v>131406</v>
          </cell>
          <cell r="C7248" t="e">
            <v>#N/A</v>
          </cell>
          <cell r="D7248" t="str">
            <v>Стул СМ 7/1</v>
          </cell>
          <cell r="E7248">
            <v>168</v>
          </cell>
          <cell r="F7248">
            <v>360000.48</v>
          </cell>
          <cell r="G7248">
            <v>0</v>
          </cell>
          <cell r="H7248">
            <v>0</v>
          </cell>
          <cell r="I7248">
            <v>0</v>
          </cell>
          <cell r="J7248">
            <v>0</v>
          </cell>
          <cell r="K7248">
            <v>168</v>
          </cell>
          <cell r="L7248">
            <v>360000.48</v>
          </cell>
        </row>
        <row r="7249">
          <cell r="A7249">
            <v>1314060045</v>
          </cell>
          <cell r="B7249">
            <v>131406</v>
          </cell>
          <cell r="C7249" t="e">
            <v>#N/A</v>
          </cell>
          <cell r="D7249" t="str">
            <v>Стол "ИЗО"</v>
          </cell>
          <cell r="E7249">
            <v>216</v>
          </cell>
          <cell r="F7249">
            <v>453909.96</v>
          </cell>
          <cell r="G7249">
            <v>0</v>
          </cell>
          <cell r="H7249">
            <v>0</v>
          </cell>
          <cell r="I7249">
            <v>0</v>
          </cell>
          <cell r="J7249">
            <v>0</v>
          </cell>
          <cell r="K7249">
            <v>216</v>
          </cell>
          <cell r="L7249">
            <v>453909.96</v>
          </cell>
        </row>
        <row r="7250">
          <cell r="A7250">
            <v>1314060046</v>
          </cell>
          <cell r="B7250">
            <v>131406</v>
          </cell>
          <cell r="C7250" t="e">
            <v>#N/A</v>
          </cell>
          <cell r="D7250" t="str">
            <v>Кресло "Б директор"</v>
          </cell>
          <cell r="E7250">
            <v>126</v>
          </cell>
          <cell r="F7250">
            <v>1141356.44</v>
          </cell>
          <cell r="G7250">
            <v>0</v>
          </cell>
          <cell r="H7250">
            <v>0</v>
          </cell>
          <cell r="I7250">
            <v>0</v>
          </cell>
          <cell r="J7250">
            <v>0</v>
          </cell>
          <cell r="K7250">
            <v>126</v>
          </cell>
          <cell r="L7250">
            <v>1141356.44</v>
          </cell>
        </row>
        <row r="7251">
          <cell r="A7251">
            <v>1314060053</v>
          </cell>
          <cell r="B7251">
            <v>131406</v>
          </cell>
          <cell r="C7251" t="e">
            <v>#N/A</v>
          </cell>
          <cell r="D7251" t="str">
            <v>Шкаф LE-21-80 (нов)</v>
          </cell>
          <cell r="E7251">
            <v>537</v>
          </cell>
          <cell r="F7251">
            <v>15018303.26</v>
          </cell>
          <cell r="G7251">
            <v>0</v>
          </cell>
          <cell r="H7251">
            <v>0</v>
          </cell>
          <cell r="I7251">
            <v>0</v>
          </cell>
          <cell r="J7251">
            <v>0</v>
          </cell>
          <cell r="K7251">
            <v>537</v>
          </cell>
          <cell r="L7251">
            <v>15018303.26</v>
          </cell>
        </row>
        <row r="7252">
          <cell r="A7252">
            <v>1314060054</v>
          </cell>
          <cell r="B7252">
            <v>131406</v>
          </cell>
          <cell r="C7252" t="e">
            <v>#N/A</v>
          </cell>
          <cell r="D7252" t="str">
            <v>Кислородная станция производительностью 1800 м3/ч</v>
          </cell>
          <cell r="E7252">
            <v>1</v>
          </cell>
          <cell r="F7252">
            <v>846598528.04999995</v>
          </cell>
          <cell r="G7252">
            <v>0</v>
          </cell>
          <cell r="H7252">
            <v>0</v>
          </cell>
          <cell r="I7252">
            <v>0</v>
          </cell>
          <cell r="J7252">
            <v>0</v>
          </cell>
          <cell r="K7252">
            <v>1</v>
          </cell>
          <cell r="L7252">
            <v>846598528.04999995</v>
          </cell>
        </row>
        <row r="7253">
          <cell r="A7253">
            <v>1314060063</v>
          </cell>
          <cell r="B7253">
            <v>131406</v>
          </cell>
          <cell r="C7253" t="e">
            <v>#N/A</v>
          </cell>
          <cell r="D7253" t="str">
            <v>6SL3710-1GE36-1CA0-ZM06 SINAMICS G150</v>
          </cell>
          <cell r="E7253">
            <v>4</v>
          </cell>
          <cell r="F7253">
            <v>17301028.510000002</v>
          </cell>
          <cell r="G7253">
            <v>0</v>
          </cell>
          <cell r="H7253">
            <v>0</v>
          </cell>
          <cell r="I7253">
            <v>0</v>
          </cell>
          <cell r="J7253">
            <v>0</v>
          </cell>
          <cell r="K7253">
            <v>4</v>
          </cell>
          <cell r="L7253">
            <v>17301028.510000002</v>
          </cell>
        </row>
        <row r="7254">
          <cell r="A7254">
            <v>1314060064</v>
          </cell>
          <cell r="B7254">
            <v>131406</v>
          </cell>
          <cell r="C7254" t="e">
            <v>#N/A</v>
          </cell>
          <cell r="D7254" t="str">
            <v>6SL3710-1GE37-5CA0-ZM06 SINAMICS G150</v>
          </cell>
          <cell r="E7254">
            <v>8</v>
          </cell>
          <cell r="F7254">
            <v>44096428.640000001</v>
          </cell>
          <cell r="G7254">
            <v>0</v>
          </cell>
          <cell r="H7254">
            <v>0</v>
          </cell>
          <cell r="I7254">
            <v>0</v>
          </cell>
          <cell r="J7254">
            <v>0</v>
          </cell>
          <cell r="K7254">
            <v>8</v>
          </cell>
          <cell r="L7254">
            <v>44096428.640000001</v>
          </cell>
        </row>
        <row r="7255">
          <cell r="A7255">
            <v>1314060065</v>
          </cell>
          <cell r="B7255">
            <v>131406</v>
          </cell>
          <cell r="C7255" t="e">
            <v>#N/A</v>
          </cell>
          <cell r="D7255" t="str">
            <v>6SL3710-1GE32-1CA0-ZM06 SINAMICS G150</v>
          </cell>
          <cell r="E7255">
            <v>2</v>
          </cell>
          <cell r="F7255">
            <v>3465098.7</v>
          </cell>
          <cell r="G7255">
            <v>0</v>
          </cell>
          <cell r="H7255">
            <v>0</v>
          </cell>
          <cell r="I7255">
            <v>0</v>
          </cell>
          <cell r="J7255">
            <v>0</v>
          </cell>
          <cell r="K7255">
            <v>2</v>
          </cell>
          <cell r="L7255">
            <v>3465098.7</v>
          </cell>
        </row>
        <row r="7256">
          <cell r="A7256">
            <v>1314060066</v>
          </cell>
          <cell r="B7256">
            <v>131406</v>
          </cell>
          <cell r="C7256" t="e">
            <v>#N/A</v>
          </cell>
          <cell r="D7256" t="str">
            <v>6SL3710-1GE35-0CA0-ZM06 SINAMICS G150</v>
          </cell>
          <cell r="E7256">
            <v>1</v>
          </cell>
          <cell r="F7256">
            <v>3528154.86</v>
          </cell>
          <cell r="G7256">
            <v>0</v>
          </cell>
          <cell r="H7256">
            <v>0</v>
          </cell>
          <cell r="I7256">
            <v>0</v>
          </cell>
          <cell r="J7256">
            <v>0</v>
          </cell>
          <cell r="K7256">
            <v>1</v>
          </cell>
          <cell r="L7256">
            <v>3528154.86</v>
          </cell>
        </row>
        <row r="7257">
          <cell r="A7257">
            <v>1314060068</v>
          </cell>
          <cell r="B7257">
            <v>131406</v>
          </cell>
          <cell r="C7257" t="e">
            <v>#N/A</v>
          </cell>
          <cell r="D7257" t="str">
            <v>Шкаф питания ШП</v>
          </cell>
          <cell r="E7257">
            <v>15</v>
          </cell>
          <cell r="F7257">
            <v>13366850</v>
          </cell>
          <cell r="G7257">
            <v>0</v>
          </cell>
          <cell r="H7257">
            <v>0</v>
          </cell>
          <cell r="I7257">
            <v>0</v>
          </cell>
          <cell r="J7257">
            <v>0</v>
          </cell>
          <cell r="K7257">
            <v>15</v>
          </cell>
          <cell r="L7257">
            <v>13366850</v>
          </cell>
        </row>
        <row r="7258">
          <cell r="A7258">
            <v>1314060085</v>
          </cell>
          <cell r="B7258">
            <v>131406</v>
          </cell>
          <cell r="C7258" t="e">
            <v>#N/A</v>
          </cell>
          <cell r="D7258" t="str">
            <v>Грохот Linel-flo 3060 D38</v>
          </cell>
          <cell r="E7258">
            <v>1</v>
          </cell>
          <cell r="F7258">
            <v>40678425.25</v>
          </cell>
          <cell r="G7258">
            <v>0</v>
          </cell>
          <cell r="H7258">
            <v>0</v>
          </cell>
          <cell r="I7258">
            <v>0</v>
          </cell>
          <cell r="J7258">
            <v>0</v>
          </cell>
          <cell r="K7258">
            <v>1</v>
          </cell>
          <cell r="L7258">
            <v>40678425.25</v>
          </cell>
        </row>
        <row r="7259">
          <cell r="A7259">
            <v>1314060086</v>
          </cell>
          <cell r="B7259">
            <v>131406</v>
          </cell>
          <cell r="C7259" t="e">
            <v>#N/A</v>
          </cell>
          <cell r="D7259" t="str">
            <v>Грохот Linel-flo 3060</v>
          </cell>
          <cell r="E7259">
            <v>1</v>
          </cell>
          <cell r="F7259">
            <v>42248466.600000001</v>
          </cell>
          <cell r="G7259">
            <v>0</v>
          </cell>
          <cell r="H7259">
            <v>0</v>
          </cell>
          <cell r="I7259">
            <v>0</v>
          </cell>
          <cell r="J7259">
            <v>0</v>
          </cell>
          <cell r="K7259">
            <v>1</v>
          </cell>
          <cell r="L7259">
            <v>42248466.600000001</v>
          </cell>
        </row>
        <row r="7260">
          <cell r="A7260">
            <v>1314060087</v>
          </cell>
          <cell r="B7260">
            <v>131406</v>
          </cell>
          <cell r="C7260" t="e">
            <v>#N/A</v>
          </cell>
          <cell r="D7260" t="str">
            <v>Измеритель низкотемпературных показателей нефтепродуктов (ИНПН) Кристалл SX-800</v>
          </cell>
          <cell r="E7260">
            <v>1</v>
          </cell>
          <cell r="F7260">
            <v>466027.74</v>
          </cell>
          <cell r="G7260">
            <v>0</v>
          </cell>
          <cell r="H7260">
            <v>0</v>
          </cell>
          <cell r="I7260">
            <v>1</v>
          </cell>
          <cell r="J7260">
            <v>466027.74</v>
          </cell>
          <cell r="K7260">
            <v>0</v>
          </cell>
          <cell r="L7260">
            <v>0</v>
          </cell>
        </row>
        <row r="7261">
          <cell r="A7261">
            <v>1314060088</v>
          </cell>
          <cell r="B7261">
            <v>131406</v>
          </cell>
          <cell r="C7261" t="e">
            <v>#N/A</v>
          </cell>
          <cell r="D7261" t="str">
            <v>Лабораторный комплект 2М7 с октанометром SX-300</v>
          </cell>
          <cell r="E7261">
            <v>2</v>
          </cell>
          <cell r="F7261">
            <v>833098.12</v>
          </cell>
          <cell r="G7261">
            <v>0</v>
          </cell>
          <cell r="H7261">
            <v>0</v>
          </cell>
          <cell r="I7261">
            <v>2</v>
          </cell>
          <cell r="J7261">
            <v>833098.12</v>
          </cell>
          <cell r="K7261">
            <v>0</v>
          </cell>
          <cell r="L7261">
            <v>0</v>
          </cell>
        </row>
        <row r="7262">
          <cell r="A7262">
            <v>1314060089</v>
          </cell>
          <cell r="B7262">
            <v>131406</v>
          </cell>
          <cell r="C7262" t="e">
            <v>#N/A</v>
          </cell>
          <cell r="D7262" t="str">
            <v>Радарный уровнемер для сыпучих сред Sitrans 7ML54260BF000AA0SITRANS LR460</v>
          </cell>
          <cell r="E7262">
            <v>11</v>
          </cell>
          <cell r="F7262">
            <v>7519175.1799999997</v>
          </cell>
          <cell r="G7262">
            <v>0</v>
          </cell>
          <cell r="H7262">
            <v>0</v>
          </cell>
          <cell r="I7262">
            <v>0</v>
          </cell>
          <cell r="J7262">
            <v>0</v>
          </cell>
          <cell r="K7262">
            <v>11</v>
          </cell>
          <cell r="L7262">
            <v>7519175.1799999997</v>
          </cell>
        </row>
        <row r="7263">
          <cell r="A7263">
            <v>1314060090</v>
          </cell>
          <cell r="B7263">
            <v>131406</v>
          </cell>
          <cell r="C7263" t="e">
            <v>#N/A</v>
          </cell>
          <cell r="D7263" t="str">
            <v>Автомашина Toyota Hi-Lux 2.5 TD</v>
          </cell>
          <cell r="E7263">
            <v>1</v>
          </cell>
          <cell r="F7263">
            <v>4085089.29</v>
          </cell>
          <cell r="G7263">
            <v>0</v>
          </cell>
          <cell r="H7263">
            <v>0</v>
          </cell>
          <cell r="I7263">
            <v>0</v>
          </cell>
          <cell r="J7263">
            <v>0</v>
          </cell>
          <cell r="K7263">
            <v>1</v>
          </cell>
          <cell r="L7263">
            <v>4085089.29</v>
          </cell>
        </row>
        <row r="7264">
          <cell r="A7264">
            <v>1314060099</v>
          </cell>
          <cell r="B7264">
            <v>131406</v>
          </cell>
          <cell r="C7264" t="e">
            <v>#N/A</v>
          </cell>
          <cell r="D7264" t="str">
            <v>Конвейер ленточный 15м</v>
          </cell>
          <cell r="E7264">
            <v>2</v>
          </cell>
          <cell r="F7264">
            <v>25794738.719999999</v>
          </cell>
          <cell r="G7264">
            <v>0</v>
          </cell>
          <cell r="H7264">
            <v>0</v>
          </cell>
          <cell r="I7264">
            <v>0</v>
          </cell>
          <cell r="J7264">
            <v>0</v>
          </cell>
          <cell r="K7264">
            <v>2</v>
          </cell>
          <cell r="L7264">
            <v>25794738.719999999</v>
          </cell>
        </row>
        <row r="7265">
          <cell r="A7265">
            <v>1314060100</v>
          </cell>
          <cell r="B7265">
            <v>131406</v>
          </cell>
          <cell r="C7265" t="e">
            <v>#N/A</v>
          </cell>
          <cell r="D7265" t="str">
            <v>Конвейер ленточный 250м</v>
          </cell>
          <cell r="E7265">
            <v>1</v>
          </cell>
          <cell r="F7265">
            <v>136446366.96000001</v>
          </cell>
          <cell r="G7265">
            <v>0</v>
          </cell>
          <cell r="H7265">
            <v>0</v>
          </cell>
          <cell r="I7265">
            <v>0</v>
          </cell>
          <cell r="J7265">
            <v>0</v>
          </cell>
          <cell r="K7265">
            <v>1</v>
          </cell>
          <cell r="L7265">
            <v>136446366.96000001</v>
          </cell>
        </row>
        <row r="7266">
          <cell r="A7266">
            <v>1314060101</v>
          </cell>
          <cell r="B7266">
            <v>131406</v>
          </cell>
          <cell r="C7266" t="e">
            <v>#N/A</v>
          </cell>
          <cell r="D7266" t="str">
            <v>Конвейер ленточный 1280м</v>
          </cell>
          <cell r="E7266">
            <v>1</v>
          </cell>
          <cell r="F7266">
            <v>474623742.61000001</v>
          </cell>
          <cell r="G7266">
            <v>0</v>
          </cell>
          <cell r="H7266">
            <v>0</v>
          </cell>
          <cell r="I7266">
            <v>0</v>
          </cell>
          <cell r="J7266">
            <v>0</v>
          </cell>
          <cell r="K7266">
            <v>1</v>
          </cell>
          <cell r="L7266">
            <v>474623742.61000001</v>
          </cell>
        </row>
        <row r="7267">
          <cell r="A7267">
            <v>1314060102</v>
          </cell>
          <cell r="B7267">
            <v>131406</v>
          </cell>
          <cell r="C7267" t="e">
            <v>#N/A</v>
          </cell>
          <cell r="D7267" t="str">
            <v>Шкаф управления для щековой дробилки для двигателя 200 кВт</v>
          </cell>
          <cell r="E7267">
            <v>1</v>
          </cell>
          <cell r="F7267">
            <v>7178470.6799999997</v>
          </cell>
          <cell r="G7267">
            <v>0</v>
          </cell>
          <cell r="H7267">
            <v>0</v>
          </cell>
          <cell r="I7267">
            <v>0</v>
          </cell>
          <cell r="J7267">
            <v>0</v>
          </cell>
          <cell r="K7267">
            <v>1</v>
          </cell>
          <cell r="L7267">
            <v>7178470.6799999997</v>
          </cell>
        </row>
        <row r="7268">
          <cell r="A7268">
            <v>1314060103</v>
          </cell>
          <cell r="B7268">
            <v>131406</v>
          </cell>
          <cell r="C7268" t="e">
            <v>#N/A</v>
          </cell>
          <cell r="D7268" t="str">
            <v>Шкаф управления Е1 для CH880</v>
          </cell>
          <cell r="E7268">
            <v>2</v>
          </cell>
          <cell r="F7268">
            <v>5982811.5199999996</v>
          </cell>
          <cell r="G7268">
            <v>0</v>
          </cell>
          <cell r="H7268">
            <v>0</v>
          </cell>
          <cell r="I7268">
            <v>0</v>
          </cell>
          <cell r="J7268">
            <v>0</v>
          </cell>
          <cell r="K7268">
            <v>2</v>
          </cell>
          <cell r="L7268">
            <v>5982811.5199999996</v>
          </cell>
        </row>
        <row r="7269">
          <cell r="A7269">
            <v>1314060106</v>
          </cell>
          <cell r="B7269">
            <v>131406</v>
          </cell>
          <cell r="C7269" t="e">
            <v>#N/A</v>
          </cell>
          <cell r="D7269" t="str">
            <v>201000037 ОБОРУДОВАНИЕ СИСТЕМЫ ДОЗИРОВАН GRUNDFOS</v>
          </cell>
          <cell r="E7269">
            <v>2</v>
          </cell>
          <cell r="F7269">
            <v>36531376</v>
          </cell>
          <cell r="G7269">
            <v>0</v>
          </cell>
          <cell r="H7269">
            <v>0</v>
          </cell>
          <cell r="I7269">
            <v>0</v>
          </cell>
          <cell r="J7269">
            <v>0</v>
          </cell>
          <cell r="K7269">
            <v>2</v>
          </cell>
          <cell r="L7269">
            <v>36531376</v>
          </cell>
        </row>
        <row r="7270">
          <cell r="A7270">
            <v>1314060107</v>
          </cell>
          <cell r="B7270">
            <v>131406</v>
          </cell>
          <cell r="C7270" t="e">
            <v>#N/A</v>
          </cell>
          <cell r="D7270" t="str">
            <v>201000038 ШКАФ УПРАВЛЕНИЯ СИСТЕМЫ №2, №3, №4 (электрика)</v>
          </cell>
          <cell r="E7270">
            <v>1</v>
          </cell>
          <cell r="F7270">
            <v>5155387</v>
          </cell>
          <cell r="G7270">
            <v>0</v>
          </cell>
          <cell r="H7270">
            <v>0</v>
          </cell>
          <cell r="I7270">
            <v>0</v>
          </cell>
          <cell r="J7270">
            <v>0</v>
          </cell>
          <cell r="K7270">
            <v>1</v>
          </cell>
          <cell r="L7270">
            <v>5155387</v>
          </cell>
        </row>
        <row r="7271">
          <cell r="A7271">
            <v>1314060108</v>
          </cell>
          <cell r="B7271">
            <v>131406</v>
          </cell>
          <cell r="C7271" t="e">
            <v>#N/A</v>
          </cell>
          <cell r="D7271" t="str">
            <v>201000039 ОБОРУДОВАНИЕ СИСТЕМЫ ДОЗИРОВАН LAROX ENDRESS HAUSER ITT</v>
          </cell>
          <cell r="E7271">
            <v>3</v>
          </cell>
          <cell r="F7271">
            <v>33103963.960000001</v>
          </cell>
          <cell r="G7271">
            <v>0</v>
          </cell>
          <cell r="H7271">
            <v>0</v>
          </cell>
          <cell r="I7271">
            <v>0</v>
          </cell>
          <cell r="J7271">
            <v>0</v>
          </cell>
          <cell r="K7271">
            <v>3</v>
          </cell>
          <cell r="L7271">
            <v>33103963.960000001</v>
          </cell>
        </row>
        <row r="7272">
          <cell r="A7272">
            <v>1314060109</v>
          </cell>
          <cell r="B7272">
            <v>131406</v>
          </cell>
          <cell r="C7272" t="e">
            <v>#N/A</v>
          </cell>
          <cell r="D7272" t="str">
            <v>365001100 СТОЛ ДЛЯ НАСОСНОГО ОБОРУДОВАНИЯ</v>
          </cell>
          <cell r="E7272">
            <v>23</v>
          </cell>
          <cell r="F7272">
            <v>4797225</v>
          </cell>
          <cell r="G7272">
            <v>0</v>
          </cell>
          <cell r="H7272">
            <v>0</v>
          </cell>
          <cell r="I7272">
            <v>0</v>
          </cell>
          <cell r="J7272">
            <v>0</v>
          </cell>
          <cell r="K7272">
            <v>23</v>
          </cell>
          <cell r="L7272">
            <v>4797225</v>
          </cell>
        </row>
        <row r="7273">
          <cell r="A7273">
            <v>1314060110</v>
          </cell>
          <cell r="B7273">
            <v>131406</v>
          </cell>
          <cell r="C7273" t="e">
            <v>#N/A</v>
          </cell>
          <cell r="D7273" t="str">
            <v>365001101 ЕМКОСТИ ДЛЯ ДОЗИРОВАНИЯ ИЗВЕСТИ</v>
          </cell>
          <cell r="E7273">
            <v>2</v>
          </cell>
          <cell r="F7273">
            <v>757220</v>
          </cell>
          <cell r="G7273">
            <v>0</v>
          </cell>
          <cell r="H7273">
            <v>0</v>
          </cell>
          <cell r="I7273">
            <v>0</v>
          </cell>
          <cell r="J7273">
            <v>0</v>
          </cell>
          <cell r="K7273">
            <v>2</v>
          </cell>
          <cell r="L7273">
            <v>757220</v>
          </cell>
        </row>
        <row r="7274">
          <cell r="A7274">
            <v>1314060112</v>
          </cell>
          <cell r="B7274">
            <v>131406</v>
          </cell>
          <cell r="C7274" t="e">
            <v>#N/A</v>
          </cell>
          <cell r="D7274" t="str">
            <v>ТП-6-4 секции 1Щ</v>
          </cell>
          <cell r="E7274">
            <v>1</v>
          </cell>
          <cell r="F7274">
            <v>13202361.609999999</v>
          </cell>
          <cell r="G7274">
            <v>0</v>
          </cell>
          <cell r="H7274">
            <v>0</v>
          </cell>
          <cell r="I7274">
            <v>0</v>
          </cell>
          <cell r="J7274">
            <v>0</v>
          </cell>
          <cell r="K7274">
            <v>1</v>
          </cell>
          <cell r="L7274">
            <v>13202361.609999999</v>
          </cell>
        </row>
        <row r="7275">
          <cell r="A7275">
            <v>1314060113</v>
          </cell>
          <cell r="B7275">
            <v>131406</v>
          </cell>
          <cell r="C7275" t="e">
            <v>#N/A</v>
          </cell>
          <cell r="D7275" t="str">
            <v>ТП-6-4 секции 2Щ</v>
          </cell>
          <cell r="E7275">
            <v>1</v>
          </cell>
          <cell r="F7275">
            <v>11457253.57</v>
          </cell>
          <cell r="G7275">
            <v>0</v>
          </cell>
          <cell r="H7275">
            <v>0</v>
          </cell>
          <cell r="I7275">
            <v>0</v>
          </cell>
          <cell r="J7275">
            <v>0</v>
          </cell>
          <cell r="K7275">
            <v>1</v>
          </cell>
          <cell r="L7275">
            <v>11457253.57</v>
          </cell>
        </row>
        <row r="7276">
          <cell r="A7276">
            <v>1314060114</v>
          </cell>
          <cell r="B7276">
            <v>131406</v>
          </cell>
          <cell r="C7276" t="e">
            <v>#N/A</v>
          </cell>
          <cell r="D7276" t="str">
            <v>ТП-6-4 из шкафа и аппаратуры управления согл/проекта IP66</v>
          </cell>
          <cell r="E7276">
            <v>1</v>
          </cell>
          <cell r="F7276">
            <v>376826.79</v>
          </cell>
          <cell r="G7276">
            <v>0</v>
          </cell>
          <cell r="H7276">
            <v>0</v>
          </cell>
          <cell r="I7276">
            <v>0</v>
          </cell>
          <cell r="J7276">
            <v>0</v>
          </cell>
          <cell r="K7276">
            <v>1</v>
          </cell>
          <cell r="L7276">
            <v>376826.79</v>
          </cell>
        </row>
        <row r="7277">
          <cell r="A7277">
            <v>1314060115</v>
          </cell>
          <cell r="B7277">
            <v>131406</v>
          </cell>
          <cell r="C7277" t="e">
            <v>#N/A</v>
          </cell>
          <cell r="D7277" t="str">
            <v>Пульты управления. Корпус отдельной флотации</v>
          </cell>
          <cell r="E7277">
            <v>1</v>
          </cell>
          <cell r="F7277">
            <v>3709133.82</v>
          </cell>
          <cell r="G7277">
            <v>0</v>
          </cell>
          <cell r="H7277">
            <v>0</v>
          </cell>
          <cell r="I7277">
            <v>0</v>
          </cell>
          <cell r="J7277">
            <v>0</v>
          </cell>
          <cell r="K7277">
            <v>1</v>
          </cell>
          <cell r="L7277">
            <v>3709133.82</v>
          </cell>
        </row>
        <row r="7278">
          <cell r="A7278">
            <v>1314060116</v>
          </cell>
          <cell r="B7278">
            <v>131406</v>
          </cell>
          <cell r="C7278" t="e">
            <v>#N/A</v>
          </cell>
          <cell r="D7278" t="str">
            <v>ТП-10 секции Щ1 (сост.из 4 шкафов)</v>
          </cell>
          <cell r="E7278">
            <v>1</v>
          </cell>
          <cell r="F7278">
            <v>16603193.75</v>
          </cell>
          <cell r="G7278">
            <v>0</v>
          </cell>
          <cell r="H7278">
            <v>0</v>
          </cell>
          <cell r="I7278">
            <v>0</v>
          </cell>
          <cell r="J7278">
            <v>0</v>
          </cell>
          <cell r="K7278">
            <v>1</v>
          </cell>
          <cell r="L7278">
            <v>16603193.75</v>
          </cell>
        </row>
        <row r="7279">
          <cell r="A7279">
            <v>1314060117</v>
          </cell>
          <cell r="B7279">
            <v>131406</v>
          </cell>
          <cell r="C7279" t="e">
            <v>#N/A</v>
          </cell>
          <cell r="D7279" t="str">
            <v>ТП-10 секции Щ2 (сост.из 2 шкафов) Сист. разделения 4В IP54</v>
          </cell>
          <cell r="E7279">
            <v>1</v>
          </cell>
          <cell r="F7279">
            <v>5705681.25</v>
          </cell>
          <cell r="G7279">
            <v>0</v>
          </cell>
          <cell r="H7279">
            <v>0</v>
          </cell>
          <cell r="I7279">
            <v>0</v>
          </cell>
          <cell r="J7279">
            <v>0</v>
          </cell>
          <cell r="K7279">
            <v>1</v>
          </cell>
          <cell r="L7279">
            <v>5705681.25</v>
          </cell>
        </row>
        <row r="7280">
          <cell r="A7280">
            <v>1314060118</v>
          </cell>
          <cell r="B7280">
            <v>131406</v>
          </cell>
          <cell r="C7280" t="e">
            <v>#N/A</v>
          </cell>
          <cell r="D7280" t="str">
            <v>ТП-6-4 (сост. из 5 шкафов) сист. разделения 4В IP54</v>
          </cell>
          <cell r="E7280">
            <v>1</v>
          </cell>
          <cell r="F7280">
            <v>27886173.210000001</v>
          </cell>
          <cell r="G7280">
            <v>0</v>
          </cell>
          <cell r="H7280">
            <v>0</v>
          </cell>
          <cell r="I7280">
            <v>0</v>
          </cell>
          <cell r="J7280">
            <v>0</v>
          </cell>
          <cell r="K7280">
            <v>1</v>
          </cell>
          <cell r="L7280">
            <v>27886173.210000001</v>
          </cell>
        </row>
        <row r="7281">
          <cell r="A7281">
            <v>1314060119</v>
          </cell>
          <cell r="B7281">
            <v>131406</v>
          </cell>
          <cell r="C7281" t="e">
            <v>#N/A</v>
          </cell>
          <cell r="D7281" t="str">
            <v>ТП-10 секции Щ3 (сост. из 4 шкафов)</v>
          </cell>
          <cell r="E7281">
            <v>1</v>
          </cell>
          <cell r="F7281">
            <v>11254038.390000001</v>
          </cell>
          <cell r="G7281">
            <v>0</v>
          </cell>
          <cell r="H7281">
            <v>0</v>
          </cell>
          <cell r="I7281">
            <v>0</v>
          </cell>
          <cell r="J7281">
            <v>0</v>
          </cell>
          <cell r="K7281">
            <v>1</v>
          </cell>
          <cell r="L7281">
            <v>11254038.390000001</v>
          </cell>
        </row>
        <row r="7282">
          <cell r="A7282">
            <v>1314060120</v>
          </cell>
          <cell r="B7282">
            <v>131406</v>
          </cell>
          <cell r="C7282" t="e">
            <v>#N/A</v>
          </cell>
          <cell r="D7282" t="str">
            <v>ТП-10 секции Щ4 (сост. из 4 шкафов)</v>
          </cell>
          <cell r="E7282">
            <v>1</v>
          </cell>
          <cell r="F7282">
            <v>11357316.07</v>
          </cell>
          <cell r="G7282">
            <v>0</v>
          </cell>
          <cell r="H7282">
            <v>0</v>
          </cell>
          <cell r="I7282">
            <v>0</v>
          </cell>
          <cell r="J7282">
            <v>0</v>
          </cell>
          <cell r="K7282">
            <v>1</v>
          </cell>
          <cell r="L7282">
            <v>11357316.07</v>
          </cell>
        </row>
        <row r="7283">
          <cell r="A7283">
            <v>1314060121</v>
          </cell>
          <cell r="B7283">
            <v>131406</v>
          </cell>
          <cell r="C7283" t="e">
            <v>#N/A</v>
          </cell>
          <cell r="D7283" t="str">
            <v>ТП-6-1 состоит из 2 секций</v>
          </cell>
          <cell r="E7283">
            <v>1</v>
          </cell>
          <cell r="F7283">
            <v>39444258.039999999</v>
          </cell>
          <cell r="G7283">
            <v>0</v>
          </cell>
          <cell r="H7283">
            <v>0</v>
          </cell>
          <cell r="I7283">
            <v>0</v>
          </cell>
          <cell r="J7283">
            <v>0</v>
          </cell>
          <cell r="K7283">
            <v>1</v>
          </cell>
          <cell r="L7283">
            <v>39444258.039999999</v>
          </cell>
        </row>
        <row r="7284">
          <cell r="A7284">
            <v>1314060122</v>
          </cell>
          <cell r="B7284">
            <v>131406</v>
          </cell>
          <cell r="C7284" t="e">
            <v>#N/A</v>
          </cell>
          <cell r="D7284" t="str">
            <v>Пульты управления. Дробильный к-с Напольный склад дробл. руды</v>
          </cell>
          <cell r="E7284">
            <v>1</v>
          </cell>
          <cell r="F7284">
            <v>3882633.17</v>
          </cell>
          <cell r="G7284">
            <v>0</v>
          </cell>
          <cell r="H7284">
            <v>0</v>
          </cell>
          <cell r="I7284">
            <v>0</v>
          </cell>
          <cell r="J7284">
            <v>0</v>
          </cell>
          <cell r="K7284">
            <v>1</v>
          </cell>
          <cell r="L7284">
            <v>3882633.17</v>
          </cell>
        </row>
        <row r="7285">
          <cell r="A7285">
            <v>1314060123</v>
          </cell>
          <cell r="B7285">
            <v>131406</v>
          </cell>
          <cell r="C7285" t="e">
            <v>#N/A</v>
          </cell>
          <cell r="D7285" t="str">
            <v>Ячейка ЯКНО-6кВном-630-А с вакуумным выключателем Siemens</v>
          </cell>
          <cell r="E7285">
            <v>1</v>
          </cell>
          <cell r="F7285">
            <v>9088800</v>
          </cell>
          <cell r="G7285">
            <v>0</v>
          </cell>
          <cell r="H7285">
            <v>0</v>
          </cell>
          <cell r="I7285">
            <v>0</v>
          </cell>
          <cell r="J7285">
            <v>0</v>
          </cell>
          <cell r="K7285">
            <v>1</v>
          </cell>
          <cell r="L7285">
            <v>9088800</v>
          </cell>
        </row>
        <row r="7286">
          <cell r="A7286">
            <v>1314060124</v>
          </cell>
          <cell r="B7286">
            <v>131406</v>
          </cell>
          <cell r="C7286" t="e">
            <v>#N/A</v>
          </cell>
          <cell r="D7286" t="str">
            <v>РУ-0,4кВ совмещенное  с ОПУ для ПС-35/0,4кВ-2*1000кВА</v>
          </cell>
          <cell r="E7286">
            <v>1</v>
          </cell>
          <cell r="F7286">
            <v>50869200</v>
          </cell>
          <cell r="G7286">
            <v>0</v>
          </cell>
          <cell r="H7286">
            <v>0</v>
          </cell>
          <cell r="I7286">
            <v>0</v>
          </cell>
          <cell r="J7286">
            <v>0</v>
          </cell>
          <cell r="K7286">
            <v>1</v>
          </cell>
          <cell r="L7286">
            <v>50869200</v>
          </cell>
        </row>
        <row r="7287">
          <cell r="A7287">
            <v>1314060125</v>
          </cell>
          <cell r="B7287">
            <v>131406</v>
          </cell>
          <cell r="C7287" t="e">
            <v>#N/A</v>
          </cell>
          <cell r="D7287" t="str">
            <v>ТП3 2*1000/6/0,4кВ- «ПИТ-СТОП»</v>
          </cell>
          <cell r="E7287">
            <v>1</v>
          </cell>
          <cell r="F7287">
            <v>18815700</v>
          </cell>
          <cell r="G7287">
            <v>0</v>
          </cell>
          <cell r="H7287">
            <v>0</v>
          </cell>
          <cell r="I7287">
            <v>0</v>
          </cell>
          <cell r="J7287">
            <v>0</v>
          </cell>
          <cell r="K7287">
            <v>1</v>
          </cell>
          <cell r="L7287">
            <v>18815700</v>
          </cell>
        </row>
        <row r="7288">
          <cell r="A7288">
            <v>1314060126</v>
          </cell>
          <cell r="B7288">
            <v>131406</v>
          </cell>
          <cell r="C7288" t="e">
            <v>#N/A</v>
          </cell>
          <cell r="D7288" t="str">
            <v>РПК 2*1000/6/0,4кВ «РДК»</v>
          </cell>
          <cell r="E7288">
            <v>1</v>
          </cell>
          <cell r="F7288">
            <v>60585800</v>
          </cell>
          <cell r="G7288">
            <v>0</v>
          </cell>
          <cell r="H7288">
            <v>0</v>
          </cell>
          <cell r="I7288">
            <v>0</v>
          </cell>
          <cell r="J7288">
            <v>0</v>
          </cell>
          <cell r="K7288">
            <v>1</v>
          </cell>
          <cell r="L7288">
            <v>60585800</v>
          </cell>
        </row>
        <row r="7289">
          <cell r="A7289">
            <v>1314060127</v>
          </cell>
          <cell r="B7289">
            <v>131406</v>
          </cell>
          <cell r="C7289" t="e">
            <v>#N/A</v>
          </cell>
          <cell r="D7289" t="str">
            <v>Подъемник телескопический монтажный «Темп» (высота 5,5-10,0м)</v>
          </cell>
          <cell r="E7289">
            <v>1</v>
          </cell>
          <cell r="F7289">
            <v>3757714.29</v>
          </cell>
          <cell r="G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1</v>
          </cell>
          <cell r="L7289">
            <v>3757714.29</v>
          </cell>
        </row>
        <row r="7290">
          <cell r="A7290">
            <v>1314060128</v>
          </cell>
          <cell r="B7290">
            <v>131406</v>
          </cell>
          <cell r="C7290" t="e">
            <v>#N/A</v>
          </cell>
          <cell r="D7290" t="str">
            <v>Дизельный генератор GENPOWER GPRS 800 в контейнере</v>
          </cell>
          <cell r="E7290">
            <v>1</v>
          </cell>
          <cell r="F7290">
            <v>27669478.57</v>
          </cell>
          <cell r="G7290">
            <v>0</v>
          </cell>
          <cell r="H7290">
            <v>0</v>
          </cell>
          <cell r="I7290">
            <v>0</v>
          </cell>
          <cell r="J7290">
            <v>0</v>
          </cell>
          <cell r="K7290">
            <v>1</v>
          </cell>
          <cell r="L7290">
            <v>27669478.57</v>
          </cell>
        </row>
        <row r="7291">
          <cell r="A7291">
            <v>1314060129</v>
          </cell>
          <cell r="B7291">
            <v>131406</v>
          </cell>
          <cell r="C7291" t="e">
            <v>#N/A</v>
          </cell>
          <cell r="D7291" t="str">
            <v>Трансформатор маслянной ТМП-1000/35/0,4 У1</v>
          </cell>
          <cell r="E7291">
            <v>1</v>
          </cell>
          <cell r="F7291">
            <v>18223583.93</v>
          </cell>
          <cell r="G7291">
            <v>0</v>
          </cell>
          <cell r="H7291">
            <v>0</v>
          </cell>
          <cell r="I7291">
            <v>0</v>
          </cell>
          <cell r="J7291">
            <v>0</v>
          </cell>
          <cell r="K7291">
            <v>1</v>
          </cell>
          <cell r="L7291">
            <v>18223583.93</v>
          </cell>
        </row>
        <row r="7292">
          <cell r="A7292">
            <v>1314060130</v>
          </cell>
          <cell r="B7292">
            <v>131406</v>
          </cell>
          <cell r="C7292" t="e">
            <v>#N/A</v>
          </cell>
          <cell r="D7292" t="str">
            <v>ТП-1 состоит из 2 шкафов станции управления. Степень защиты IP54 коммутационными аппаратами согласно проекта</v>
          </cell>
          <cell r="E7292">
            <v>1</v>
          </cell>
          <cell r="F7292">
            <v>7830037.5</v>
          </cell>
          <cell r="G7292">
            <v>0</v>
          </cell>
          <cell r="H7292">
            <v>0</v>
          </cell>
          <cell r="I7292">
            <v>0</v>
          </cell>
          <cell r="J7292">
            <v>0</v>
          </cell>
          <cell r="K7292">
            <v>1</v>
          </cell>
          <cell r="L7292">
            <v>7830037.5</v>
          </cell>
        </row>
        <row r="7293">
          <cell r="A7293">
            <v>1314060131</v>
          </cell>
          <cell r="B7293">
            <v>131406</v>
          </cell>
          <cell r="C7293" t="e">
            <v>#N/A</v>
          </cell>
          <cell r="D7293" t="str">
            <v>ТП-1 состоит из 4 шкафов с вводом отходящих линий. Степень защиты IP54 с системой шин 800А и коммутационными аппаратами  согласно проекта</v>
          </cell>
          <cell r="E7293">
            <v>1</v>
          </cell>
          <cell r="F7293">
            <v>11169634.82</v>
          </cell>
          <cell r="G7293">
            <v>0</v>
          </cell>
          <cell r="H7293">
            <v>0</v>
          </cell>
          <cell r="I7293">
            <v>0</v>
          </cell>
          <cell r="J7293">
            <v>0</v>
          </cell>
          <cell r="K7293">
            <v>1</v>
          </cell>
          <cell r="L7293">
            <v>11169634.82</v>
          </cell>
        </row>
        <row r="7294">
          <cell r="A7294">
            <v>1314060132</v>
          </cell>
          <cell r="B7294">
            <v>131406</v>
          </cell>
          <cell r="C7294" t="e">
            <v>#N/A</v>
          </cell>
          <cell r="D7294" t="str">
            <v>ТП-2 состоит из 15 шкафов 2 вводных, секционный и 12 шкафов отходящих линий. Системы разделения 4В степень защиты IP54 с системой шин 3200А</v>
          </cell>
          <cell r="E7294">
            <v>1</v>
          </cell>
          <cell r="F7294">
            <v>82148632.140000001</v>
          </cell>
          <cell r="G7294">
            <v>0</v>
          </cell>
          <cell r="H7294">
            <v>0</v>
          </cell>
          <cell r="I7294">
            <v>0</v>
          </cell>
          <cell r="J7294">
            <v>0</v>
          </cell>
          <cell r="K7294">
            <v>1</v>
          </cell>
          <cell r="L7294">
            <v>82148632.140000001</v>
          </cell>
        </row>
        <row r="7295">
          <cell r="A7295">
            <v>1314060140</v>
          </cell>
          <cell r="B7295">
            <v>131406</v>
          </cell>
          <cell r="C7295" t="e">
            <v>#N/A</v>
          </cell>
          <cell r="D7295" t="str">
            <v>GREE-12 Кондиционер 1,27 кВт</v>
          </cell>
          <cell r="E7295">
            <v>1</v>
          </cell>
          <cell r="F7295">
            <v>75533.3</v>
          </cell>
          <cell r="G7295">
            <v>0</v>
          </cell>
          <cell r="H7295">
            <v>0</v>
          </cell>
          <cell r="I7295">
            <v>0</v>
          </cell>
          <cell r="J7295">
            <v>0</v>
          </cell>
          <cell r="K7295">
            <v>1</v>
          </cell>
          <cell r="L7295">
            <v>75533.3</v>
          </cell>
        </row>
        <row r="7296">
          <cell r="A7296">
            <v>1314060150</v>
          </cell>
          <cell r="B7296">
            <v>131406</v>
          </cell>
          <cell r="C7296" t="e">
            <v>#N/A</v>
          </cell>
          <cell r="D7296" t="str">
            <v>Антивирус ESET NOD32 (300 мест на 2 года)</v>
          </cell>
          <cell r="E7296">
            <v>1</v>
          </cell>
          <cell r="F7296">
            <v>1105191.07</v>
          </cell>
          <cell r="G7296">
            <v>0</v>
          </cell>
          <cell r="H7296">
            <v>0</v>
          </cell>
          <cell r="I7296">
            <v>0</v>
          </cell>
          <cell r="J7296">
            <v>0</v>
          </cell>
          <cell r="K7296">
            <v>1</v>
          </cell>
          <cell r="L7296">
            <v>1105191.07</v>
          </cell>
        </row>
        <row r="7297">
          <cell r="A7297">
            <v>1314060151</v>
          </cell>
          <cell r="B7297">
            <v>131406</v>
          </cell>
          <cell r="C7297" t="e">
            <v>#N/A</v>
          </cell>
          <cell r="D7297" t="str">
            <v>Компьютер HP dc5800SFF E7400,160GB SATA</v>
          </cell>
          <cell r="E7297">
            <v>35</v>
          </cell>
          <cell r="F7297">
            <v>3363187.6</v>
          </cell>
          <cell r="G7297">
            <v>0</v>
          </cell>
          <cell r="H7297">
            <v>0</v>
          </cell>
          <cell r="I7297">
            <v>0</v>
          </cell>
          <cell r="J7297">
            <v>0</v>
          </cell>
          <cell r="K7297">
            <v>35</v>
          </cell>
          <cell r="L7297">
            <v>3363187.6</v>
          </cell>
        </row>
        <row r="7298">
          <cell r="A7298">
            <v>1314060152</v>
          </cell>
          <cell r="B7298">
            <v>131406</v>
          </cell>
          <cell r="C7298" t="e">
            <v>#N/A</v>
          </cell>
          <cell r="D7298" t="str">
            <v>Монитор HP 1750 TFT 17 GF904A</v>
          </cell>
          <cell r="E7298">
            <v>35</v>
          </cell>
          <cell r="F7298">
            <v>976749.9</v>
          </cell>
          <cell r="G7298">
            <v>0</v>
          </cell>
          <cell r="H7298">
            <v>0</v>
          </cell>
          <cell r="I7298">
            <v>0</v>
          </cell>
          <cell r="J7298">
            <v>0</v>
          </cell>
          <cell r="K7298">
            <v>35</v>
          </cell>
          <cell r="L7298">
            <v>976749.9</v>
          </cell>
        </row>
        <row r="7299">
          <cell r="A7299">
            <v>1314060153</v>
          </cell>
          <cell r="B7299">
            <v>131406</v>
          </cell>
          <cell r="C7299" t="e">
            <v>#N/A</v>
          </cell>
          <cell r="D7299" t="str">
            <v>2.12.1-I Весы для золотосодержащей руды ВЕР12</v>
          </cell>
          <cell r="E7299">
            <v>1</v>
          </cell>
          <cell r="F7299">
            <v>2100207.73</v>
          </cell>
          <cell r="G7299">
            <v>0</v>
          </cell>
          <cell r="H7299">
            <v>0</v>
          </cell>
          <cell r="I7299">
            <v>0</v>
          </cell>
          <cell r="J7299">
            <v>0</v>
          </cell>
          <cell r="K7299">
            <v>1</v>
          </cell>
          <cell r="L7299">
            <v>2100207.73</v>
          </cell>
        </row>
        <row r="7300">
          <cell r="A7300">
            <v>1314060154</v>
          </cell>
          <cell r="B7300">
            <v>131406</v>
          </cell>
          <cell r="C7300" t="e">
            <v>#N/A</v>
          </cell>
          <cell r="D7300" t="str">
            <v>2.12.1-2 Весы для золотосодержащей руды ВЕР12</v>
          </cell>
          <cell r="E7300">
            <v>1</v>
          </cell>
          <cell r="F7300">
            <v>2100207.73</v>
          </cell>
          <cell r="G7300">
            <v>0</v>
          </cell>
          <cell r="H7300">
            <v>0</v>
          </cell>
          <cell r="I7300">
            <v>0</v>
          </cell>
          <cell r="J7300">
            <v>0</v>
          </cell>
          <cell r="K7300">
            <v>1</v>
          </cell>
          <cell r="L7300">
            <v>2100207.73</v>
          </cell>
        </row>
        <row r="7301">
          <cell r="A7301">
            <v>1314060161</v>
          </cell>
          <cell r="B7301">
            <v>131406</v>
          </cell>
          <cell r="C7301" t="e">
            <v>#N/A</v>
          </cell>
          <cell r="D7301" t="str">
            <v>Радиоволновой линейный извещатель Барьер-300</v>
          </cell>
          <cell r="E7301">
            <v>10</v>
          </cell>
          <cell r="F7301">
            <v>1924696.4</v>
          </cell>
          <cell r="G7301">
            <v>0</v>
          </cell>
          <cell r="H7301">
            <v>0</v>
          </cell>
          <cell r="I7301">
            <v>0</v>
          </cell>
          <cell r="J7301">
            <v>0</v>
          </cell>
          <cell r="K7301">
            <v>10</v>
          </cell>
          <cell r="L7301">
            <v>1924696.4</v>
          </cell>
        </row>
        <row r="7302">
          <cell r="A7302">
            <v>1314060162</v>
          </cell>
          <cell r="B7302">
            <v>131406</v>
          </cell>
          <cell r="C7302" t="e">
            <v>#N/A</v>
          </cell>
          <cell r="D7302" t="str">
            <v>Радиоволновой линейный извещатель "Рельеф"</v>
          </cell>
          <cell r="E7302">
            <v>9</v>
          </cell>
          <cell r="F7302">
            <v>1630624.97</v>
          </cell>
          <cell r="G7302">
            <v>0</v>
          </cell>
          <cell r="H7302">
            <v>0</v>
          </cell>
          <cell r="I7302">
            <v>0</v>
          </cell>
          <cell r="J7302">
            <v>0</v>
          </cell>
          <cell r="K7302">
            <v>9</v>
          </cell>
          <cell r="L7302">
            <v>1630624.97</v>
          </cell>
        </row>
        <row r="7303">
          <cell r="A7303">
            <v>1314060163</v>
          </cell>
          <cell r="B7303">
            <v>131406</v>
          </cell>
          <cell r="C7303" t="e">
            <v>#N/A</v>
          </cell>
          <cell r="D7303" t="str">
            <v>Сервер СКП</v>
          </cell>
          <cell r="E7303">
            <v>1</v>
          </cell>
          <cell r="F7303">
            <v>490547.37</v>
          </cell>
          <cell r="G7303">
            <v>0</v>
          </cell>
          <cell r="H7303">
            <v>0</v>
          </cell>
          <cell r="I7303">
            <v>0</v>
          </cell>
          <cell r="J7303">
            <v>0</v>
          </cell>
          <cell r="K7303">
            <v>1</v>
          </cell>
          <cell r="L7303">
            <v>490547.37</v>
          </cell>
        </row>
        <row r="7304">
          <cell r="A7304">
            <v>1314060164</v>
          </cell>
          <cell r="B7304">
            <v>131406</v>
          </cell>
          <cell r="C7304" t="e">
            <v>#N/A</v>
          </cell>
          <cell r="D7304" t="str">
            <v>Програмное обеспечение сервера СКП</v>
          </cell>
          <cell r="E7304">
            <v>1</v>
          </cell>
          <cell r="F7304">
            <v>342187.5</v>
          </cell>
          <cell r="G7304">
            <v>0</v>
          </cell>
          <cell r="H7304">
            <v>0</v>
          </cell>
          <cell r="I7304">
            <v>0</v>
          </cell>
          <cell r="J7304">
            <v>0</v>
          </cell>
          <cell r="K7304">
            <v>1</v>
          </cell>
          <cell r="L7304">
            <v>342187.5</v>
          </cell>
        </row>
        <row r="7305">
          <cell r="A7305">
            <v>1314060165</v>
          </cell>
          <cell r="B7305">
            <v>131406</v>
          </cell>
          <cell r="C7305" t="e">
            <v>#N/A</v>
          </cell>
          <cell r="D7305" t="str">
            <v>Система бесперебойного питания периметра</v>
          </cell>
          <cell r="E7305">
            <v>1</v>
          </cell>
          <cell r="F7305">
            <v>1275422.32</v>
          </cell>
          <cell r="G7305">
            <v>0</v>
          </cell>
          <cell r="H7305">
            <v>0</v>
          </cell>
          <cell r="I7305">
            <v>0</v>
          </cell>
          <cell r="J7305">
            <v>0</v>
          </cell>
          <cell r="K7305">
            <v>1</v>
          </cell>
          <cell r="L7305">
            <v>1275422.32</v>
          </cell>
        </row>
        <row r="7306">
          <cell r="A7306">
            <v>1314060166</v>
          </cell>
          <cell r="B7306">
            <v>131406</v>
          </cell>
          <cell r="C7306" t="e">
            <v>#N/A</v>
          </cell>
          <cell r="D7306" t="str">
            <v>Сервер охранной сигнализации</v>
          </cell>
          <cell r="E7306">
            <v>1</v>
          </cell>
          <cell r="F7306">
            <v>328125</v>
          </cell>
          <cell r="G7306">
            <v>0</v>
          </cell>
          <cell r="H7306">
            <v>0</v>
          </cell>
          <cell r="I7306">
            <v>0</v>
          </cell>
          <cell r="J7306">
            <v>0</v>
          </cell>
          <cell r="K7306">
            <v>1</v>
          </cell>
          <cell r="L7306">
            <v>328125</v>
          </cell>
        </row>
        <row r="7307">
          <cell r="A7307">
            <v>1314060167</v>
          </cell>
          <cell r="B7307">
            <v>131406</v>
          </cell>
          <cell r="C7307" t="e">
            <v>#N/A</v>
          </cell>
          <cell r="D7307" t="str">
            <v>Сервер СКУД</v>
          </cell>
          <cell r="E7307">
            <v>1</v>
          </cell>
          <cell r="F7307">
            <v>328125</v>
          </cell>
          <cell r="G7307">
            <v>0</v>
          </cell>
          <cell r="H7307">
            <v>0</v>
          </cell>
          <cell r="I7307">
            <v>0</v>
          </cell>
          <cell r="J7307">
            <v>0</v>
          </cell>
          <cell r="K7307">
            <v>1</v>
          </cell>
          <cell r="L7307">
            <v>328125</v>
          </cell>
        </row>
        <row r="7308">
          <cell r="A7308">
            <v>1314060168</v>
          </cell>
          <cell r="B7308">
            <v>131406</v>
          </cell>
          <cell r="C7308" t="e">
            <v>#N/A</v>
          </cell>
          <cell r="D7308" t="str">
            <v>С-2000ПУ пульт управления</v>
          </cell>
          <cell r="E7308">
            <v>1</v>
          </cell>
          <cell r="F7308">
            <v>44531.25</v>
          </cell>
          <cell r="G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1</v>
          </cell>
          <cell r="L7308">
            <v>44531.25</v>
          </cell>
        </row>
        <row r="7309">
          <cell r="A7309">
            <v>1314060169</v>
          </cell>
          <cell r="B7309">
            <v>131406</v>
          </cell>
          <cell r="C7309" t="e">
            <v>#N/A</v>
          </cell>
          <cell r="D7309" t="str">
            <v>контроллер TSS-209-6W</v>
          </cell>
          <cell r="E7309">
            <v>2</v>
          </cell>
          <cell r="F7309">
            <v>540562.5</v>
          </cell>
          <cell r="G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2</v>
          </cell>
          <cell r="L7309">
            <v>540562.5</v>
          </cell>
        </row>
        <row r="7310">
          <cell r="A7310">
            <v>1314060170</v>
          </cell>
          <cell r="B7310">
            <v>131406</v>
          </cell>
          <cell r="C7310" t="e">
            <v>#N/A</v>
          </cell>
          <cell r="D7310" t="str">
            <v>Контроллер TSS - 203 - 4W</v>
          </cell>
          <cell r="E7310">
            <v>3</v>
          </cell>
          <cell r="F7310">
            <v>429399.12</v>
          </cell>
          <cell r="G7310">
            <v>0</v>
          </cell>
          <cell r="H7310">
            <v>0</v>
          </cell>
          <cell r="I7310">
            <v>0</v>
          </cell>
          <cell r="J7310">
            <v>0</v>
          </cell>
          <cell r="K7310">
            <v>3</v>
          </cell>
          <cell r="L7310">
            <v>429399.12</v>
          </cell>
        </row>
        <row r="7311">
          <cell r="A7311">
            <v>1314060171</v>
          </cell>
          <cell r="B7311">
            <v>131406</v>
          </cell>
          <cell r="C7311" t="e">
            <v>#N/A</v>
          </cell>
          <cell r="D7311" t="str">
            <v>Металлодетектор  арочный Pautina-R</v>
          </cell>
          <cell r="E7311">
            <v>3</v>
          </cell>
          <cell r="F7311">
            <v>2691562.5</v>
          </cell>
          <cell r="G7311">
            <v>0</v>
          </cell>
          <cell r="H7311">
            <v>0</v>
          </cell>
          <cell r="I7311">
            <v>0</v>
          </cell>
          <cell r="J7311">
            <v>0</v>
          </cell>
          <cell r="K7311">
            <v>3</v>
          </cell>
          <cell r="L7311">
            <v>2691562.5</v>
          </cell>
        </row>
        <row r="7312">
          <cell r="A7312">
            <v>1314060172</v>
          </cell>
          <cell r="B7312">
            <v>131406</v>
          </cell>
          <cell r="C7312" t="e">
            <v>#N/A</v>
          </cell>
          <cell r="D7312" t="str">
            <v>Металлодетектор ручной Garret</v>
          </cell>
          <cell r="E7312">
            <v>4</v>
          </cell>
          <cell r="F7312">
            <v>180000</v>
          </cell>
          <cell r="G7312">
            <v>0</v>
          </cell>
          <cell r="H7312">
            <v>0</v>
          </cell>
          <cell r="I7312">
            <v>0</v>
          </cell>
          <cell r="J7312">
            <v>0</v>
          </cell>
          <cell r="K7312">
            <v>4</v>
          </cell>
          <cell r="L7312">
            <v>180000</v>
          </cell>
        </row>
        <row r="7313">
          <cell r="A7313">
            <v>1314060173</v>
          </cell>
          <cell r="B7313">
            <v>131406</v>
          </cell>
          <cell r="C7313" t="e">
            <v>#N/A</v>
          </cell>
          <cell r="D7313" t="str">
            <v>турникет поясной роторный ОМА-16.586</v>
          </cell>
          <cell r="E7313">
            <v>1</v>
          </cell>
          <cell r="F7313">
            <v>843750</v>
          </cell>
          <cell r="G7313">
            <v>0</v>
          </cell>
          <cell r="H7313">
            <v>0</v>
          </cell>
          <cell r="I7313">
            <v>0</v>
          </cell>
          <cell r="J7313">
            <v>0</v>
          </cell>
          <cell r="K7313">
            <v>1</v>
          </cell>
          <cell r="L7313">
            <v>843750</v>
          </cell>
        </row>
        <row r="7314">
          <cell r="A7314">
            <v>1314060174</v>
          </cell>
          <cell r="B7314">
            <v>131406</v>
          </cell>
          <cell r="C7314" t="e">
            <v>#N/A</v>
          </cell>
          <cell r="D7314" t="str">
            <v>Биометрический считыватель HandKey2</v>
          </cell>
          <cell r="E7314">
            <v>1</v>
          </cell>
          <cell r="F7314">
            <v>598641.06999999995</v>
          </cell>
          <cell r="G7314">
            <v>0</v>
          </cell>
          <cell r="H7314">
            <v>0</v>
          </cell>
          <cell r="I7314">
            <v>0</v>
          </cell>
          <cell r="J7314">
            <v>0</v>
          </cell>
          <cell r="K7314">
            <v>1</v>
          </cell>
          <cell r="L7314">
            <v>598641.06999999995</v>
          </cell>
        </row>
        <row r="7315">
          <cell r="A7315">
            <v>1314060175</v>
          </cell>
          <cell r="B7315">
            <v>131406</v>
          </cell>
          <cell r="C7315" t="e">
            <v>#N/A</v>
          </cell>
          <cell r="D7315" t="str">
            <v>БП Altronix SMP3PMCTX</v>
          </cell>
          <cell r="E7315">
            <v>1</v>
          </cell>
          <cell r="F7315">
            <v>50350.89</v>
          </cell>
          <cell r="G7315">
            <v>0</v>
          </cell>
          <cell r="H7315">
            <v>0</v>
          </cell>
          <cell r="I7315">
            <v>0</v>
          </cell>
          <cell r="J7315">
            <v>0</v>
          </cell>
          <cell r="K7315">
            <v>1</v>
          </cell>
          <cell r="L7315">
            <v>50350.89</v>
          </cell>
        </row>
        <row r="7316">
          <cell r="A7316">
            <v>1314060176</v>
          </cell>
          <cell r="B7316">
            <v>131406</v>
          </cell>
          <cell r="C7316" t="e">
            <v>#N/A</v>
          </cell>
          <cell r="D7316" t="str">
            <v>Зеркало досмотровое</v>
          </cell>
          <cell r="E7316">
            <v>2</v>
          </cell>
          <cell r="F7316">
            <v>123750</v>
          </cell>
          <cell r="G7316">
            <v>0</v>
          </cell>
          <cell r="H7316">
            <v>0</v>
          </cell>
          <cell r="I7316">
            <v>0</v>
          </cell>
          <cell r="J7316">
            <v>0</v>
          </cell>
          <cell r="K7316">
            <v>2</v>
          </cell>
          <cell r="L7316">
            <v>123750</v>
          </cell>
        </row>
        <row r="7317">
          <cell r="A7317">
            <v>1314060177</v>
          </cell>
          <cell r="B7317">
            <v>131406</v>
          </cell>
          <cell r="C7317" t="e">
            <v>#N/A</v>
          </cell>
          <cell r="D7317" t="str">
            <v>ПО "ОРИОН"-(до 127 устройств)</v>
          </cell>
          <cell r="E7317">
            <v>1</v>
          </cell>
          <cell r="F7317">
            <v>281250</v>
          </cell>
          <cell r="G7317">
            <v>0</v>
          </cell>
          <cell r="H7317">
            <v>0</v>
          </cell>
          <cell r="I7317">
            <v>0</v>
          </cell>
          <cell r="J7317">
            <v>0</v>
          </cell>
          <cell r="K7317">
            <v>1</v>
          </cell>
          <cell r="L7317">
            <v>281250</v>
          </cell>
        </row>
        <row r="7318">
          <cell r="A7318">
            <v>1314060178</v>
          </cell>
          <cell r="B7318">
            <v>131406</v>
          </cell>
          <cell r="C7318" t="e">
            <v>#N/A</v>
          </cell>
          <cell r="D7318" t="str">
            <v>турникет полноростовой OMA-16.686</v>
          </cell>
          <cell r="E7318">
            <v>2</v>
          </cell>
          <cell r="F7318">
            <v>3200892.86</v>
          </cell>
          <cell r="G7318">
            <v>0</v>
          </cell>
          <cell r="H7318">
            <v>0</v>
          </cell>
          <cell r="I7318">
            <v>0</v>
          </cell>
          <cell r="J7318">
            <v>0</v>
          </cell>
          <cell r="K7318">
            <v>2</v>
          </cell>
          <cell r="L7318">
            <v>3200892.86</v>
          </cell>
        </row>
        <row r="7319">
          <cell r="A7319">
            <v>1314060185</v>
          </cell>
          <cell r="B7319">
            <v>131406</v>
          </cell>
          <cell r="C7319" t="e">
            <v>#N/A</v>
          </cell>
          <cell r="D7319" t="str">
            <v>HP DL380 G6 X5550 Perf EU Svr. Includes: (2) Intel® Xeon® Processor X5550</v>
          </cell>
          <cell r="E7319">
            <v>1</v>
          </cell>
          <cell r="F7319">
            <v>1300339.29</v>
          </cell>
          <cell r="G7319">
            <v>0</v>
          </cell>
          <cell r="H7319">
            <v>0</v>
          </cell>
          <cell r="I7319">
            <v>0</v>
          </cell>
          <cell r="J7319">
            <v>0</v>
          </cell>
          <cell r="K7319">
            <v>1</v>
          </cell>
          <cell r="L7319">
            <v>1300339.29</v>
          </cell>
        </row>
        <row r="7320">
          <cell r="A7320">
            <v>1314060186</v>
          </cell>
          <cell r="B7320">
            <v>131406</v>
          </cell>
          <cell r="C7320" t="e">
            <v>#N/A</v>
          </cell>
          <cell r="D7320" t="str">
            <v>Распределительное устройство РУ-0,4 кВ с блочным зданием.</v>
          </cell>
          <cell r="E7320">
            <v>1</v>
          </cell>
          <cell r="F7320">
            <v>7500000</v>
          </cell>
          <cell r="G7320">
            <v>0</v>
          </cell>
          <cell r="H7320">
            <v>0</v>
          </cell>
          <cell r="I7320">
            <v>0</v>
          </cell>
          <cell r="J7320">
            <v>0</v>
          </cell>
          <cell r="K7320">
            <v>1</v>
          </cell>
          <cell r="L7320">
            <v>7500000</v>
          </cell>
        </row>
        <row r="7321">
          <cell r="A7321">
            <v>1314060187</v>
          </cell>
          <cell r="B7321">
            <v>131406</v>
          </cell>
          <cell r="C7321" t="e">
            <v>#N/A</v>
          </cell>
          <cell r="D7321" t="str">
            <v>Разъединитель РДЗ-СЭЩ-2IV-35/1000 УХЛ1</v>
          </cell>
          <cell r="E7321">
            <v>1</v>
          </cell>
          <cell r="F7321">
            <v>1700000</v>
          </cell>
          <cell r="G7321">
            <v>0</v>
          </cell>
          <cell r="H7321">
            <v>0</v>
          </cell>
          <cell r="I7321">
            <v>0</v>
          </cell>
          <cell r="J7321">
            <v>0</v>
          </cell>
          <cell r="K7321">
            <v>1</v>
          </cell>
          <cell r="L7321">
            <v>1700000</v>
          </cell>
        </row>
        <row r="7322">
          <cell r="A7322">
            <v>1314060188</v>
          </cell>
          <cell r="B7322">
            <v>131406</v>
          </cell>
          <cell r="C7322" t="e">
            <v>#N/A</v>
          </cell>
          <cell r="D7322" t="str">
            <v>Комплектное распределительное устройство 6кВ (18 ячеек) в комплекте с РЗА и ТСН-6/0,4кВ (2шт)</v>
          </cell>
          <cell r="E7322">
            <v>1</v>
          </cell>
          <cell r="F7322">
            <v>57300000</v>
          </cell>
          <cell r="G7322">
            <v>0</v>
          </cell>
          <cell r="H7322">
            <v>0</v>
          </cell>
          <cell r="I7322">
            <v>0</v>
          </cell>
          <cell r="J7322">
            <v>0</v>
          </cell>
          <cell r="K7322">
            <v>1</v>
          </cell>
          <cell r="L7322">
            <v>57300000</v>
          </cell>
        </row>
        <row r="7323">
          <cell r="A7323">
            <v>1314060190</v>
          </cell>
          <cell r="B7323">
            <v>131406</v>
          </cell>
          <cell r="C7323" t="e">
            <v>#N/A</v>
          </cell>
          <cell r="D7323" t="str">
            <v>Стол диспетчерский 6000*900*750</v>
          </cell>
          <cell r="E7323">
            <v>1</v>
          </cell>
          <cell r="F7323">
            <v>553571.43000000005</v>
          </cell>
          <cell r="G7323">
            <v>0</v>
          </cell>
          <cell r="H7323">
            <v>0</v>
          </cell>
          <cell r="I7323">
            <v>0</v>
          </cell>
          <cell r="J7323">
            <v>0</v>
          </cell>
          <cell r="K7323">
            <v>1</v>
          </cell>
          <cell r="L7323">
            <v>553571.43000000005</v>
          </cell>
        </row>
        <row r="7324">
          <cell r="A7324">
            <v>1314060191</v>
          </cell>
          <cell r="B7324">
            <v>131406</v>
          </cell>
          <cell r="C7324" t="e">
            <v>#N/A</v>
          </cell>
          <cell r="D7324" t="str">
            <v>Конференц стол 3000*1000*750</v>
          </cell>
          <cell r="E7324">
            <v>1</v>
          </cell>
          <cell r="F7324">
            <v>103392.86</v>
          </cell>
          <cell r="G7324">
            <v>0</v>
          </cell>
          <cell r="H7324">
            <v>0</v>
          </cell>
          <cell r="I7324">
            <v>0</v>
          </cell>
          <cell r="J7324">
            <v>0</v>
          </cell>
          <cell r="K7324">
            <v>1</v>
          </cell>
          <cell r="L7324">
            <v>103392.86</v>
          </cell>
        </row>
        <row r="7325">
          <cell r="A7325">
            <v>1314060192</v>
          </cell>
          <cell r="B7325">
            <v>131406</v>
          </cell>
          <cell r="C7325" t="e">
            <v>#N/A</v>
          </cell>
          <cell r="D7325" t="str">
            <v>Тумба выкатная 500*450*600</v>
          </cell>
          <cell r="E7325">
            <v>64</v>
          </cell>
          <cell r="F7325">
            <v>581085.43999999994</v>
          </cell>
          <cell r="G7325">
            <v>0</v>
          </cell>
          <cell r="H7325">
            <v>0</v>
          </cell>
          <cell r="I7325">
            <v>0</v>
          </cell>
          <cell r="J7325">
            <v>0</v>
          </cell>
          <cell r="K7325">
            <v>64</v>
          </cell>
          <cell r="L7325">
            <v>581085.43999999994</v>
          </cell>
        </row>
        <row r="7326">
          <cell r="A7326">
            <v>1314060193</v>
          </cell>
          <cell r="B7326">
            <v>131406</v>
          </cell>
          <cell r="C7326" t="e">
            <v>#N/A</v>
          </cell>
          <cell r="D7326" t="str">
            <v>Шкаф для документов 2000*350*1000</v>
          </cell>
          <cell r="E7326">
            <v>54</v>
          </cell>
          <cell r="F7326">
            <v>996798.22</v>
          </cell>
          <cell r="G7326">
            <v>0</v>
          </cell>
          <cell r="H7326">
            <v>0</v>
          </cell>
          <cell r="I7326">
            <v>0</v>
          </cell>
          <cell r="J7326">
            <v>0</v>
          </cell>
          <cell r="K7326">
            <v>54</v>
          </cell>
          <cell r="L7326">
            <v>996798.22</v>
          </cell>
        </row>
        <row r="7327">
          <cell r="A7327">
            <v>1314060194</v>
          </cell>
          <cell r="B7327">
            <v>131406</v>
          </cell>
          <cell r="C7327" t="e">
            <v>#N/A</v>
          </cell>
          <cell r="D7327" t="str">
            <v>Шкаф плательный 2200*800*500</v>
          </cell>
          <cell r="E7327">
            <v>1</v>
          </cell>
          <cell r="F7327">
            <v>40741.96</v>
          </cell>
          <cell r="G7327">
            <v>0</v>
          </cell>
          <cell r="H7327">
            <v>0</v>
          </cell>
          <cell r="I7327">
            <v>0</v>
          </cell>
          <cell r="J7327">
            <v>0</v>
          </cell>
          <cell r="K7327">
            <v>1</v>
          </cell>
          <cell r="L7327">
            <v>40741.96</v>
          </cell>
        </row>
        <row r="7328">
          <cell r="A7328">
            <v>1314060195</v>
          </cell>
          <cell r="B7328">
            <v>131406</v>
          </cell>
          <cell r="C7328" t="e">
            <v>#N/A</v>
          </cell>
          <cell r="D7328" t="str">
            <v>Стол 1000*600*750</v>
          </cell>
          <cell r="E7328">
            <v>1</v>
          </cell>
          <cell r="F7328">
            <v>25920.54</v>
          </cell>
          <cell r="G7328">
            <v>0</v>
          </cell>
          <cell r="H7328">
            <v>0</v>
          </cell>
          <cell r="I7328">
            <v>0</v>
          </cell>
          <cell r="J7328">
            <v>0</v>
          </cell>
          <cell r="K7328">
            <v>1</v>
          </cell>
          <cell r="L7328">
            <v>25920.54</v>
          </cell>
        </row>
        <row r="7329">
          <cell r="A7329">
            <v>1314060196</v>
          </cell>
          <cell r="B7329">
            <v>131406</v>
          </cell>
          <cell r="C7329" t="e">
            <v>#N/A</v>
          </cell>
          <cell r="D7329" t="str">
            <v>Видеосервер</v>
          </cell>
          <cell r="E7329">
            <v>1</v>
          </cell>
          <cell r="F7329">
            <v>940000</v>
          </cell>
          <cell r="G7329">
            <v>0</v>
          </cell>
          <cell r="H7329">
            <v>0</v>
          </cell>
          <cell r="I7329">
            <v>0</v>
          </cell>
          <cell r="J7329">
            <v>0</v>
          </cell>
          <cell r="K7329">
            <v>1</v>
          </cell>
          <cell r="L7329">
            <v>940000</v>
          </cell>
        </row>
        <row r="7330">
          <cell r="A7330">
            <v>1314060199</v>
          </cell>
          <cell r="B7330">
            <v>131406</v>
          </cell>
          <cell r="C7330" t="e">
            <v>#N/A</v>
          </cell>
          <cell r="D7330" t="str">
            <v>Мегапиксельный вариофокальный объектив Ricom  диафрагмой.4,5-10мм</v>
          </cell>
          <cell r="E7330">
            <v>12</v>
          </cell>
          <cell r="F7330">
            <v>228000</v>
          </cell>
          <cell r="G7330">
            <v>0</v>
          </cell>
          <cell r="H7330">
            <v>0</v>
          </cell>
          <cell r="I7330">
            <v>0</v>
          </cell>
          <cell r="J7330">
            <v>0</v>
          </cell>
          <cell r="K7330">
            <v>12</v>
          </cell>
          <cell r="L7330">
            <v>228000</v>
          </cell>
        </row>
        <row r="7331">
          <cell r="A7331">
            <v>1314060201</v>
          </cell>
          <cell r="B7331">
            <v>131406</v>
          </cell>
          <cell r="C7331" t="e">
            <v>#N/A</v>
          </cell>
          <cell r="D7331" t="str">
            <v>Sony Vaio VGN-TT150N/B Core2Duo 1200/2Gb/160Gb/11.1''/DVDMulti/1500Mb/Vista (УДФ)</v>
          </cell>
          <cell r="E7331">
            <v>1</v>
          </cell>
          <cell r="F7331">
            <v>315128.57</v>
          </cell>
          <cell r="G7331">
            <v>0</v>
          </cell>
          <cell r="H7331">
            <v>0</v>
          </cell>
          <cell r="I7331">
            <v>0</v>
          </cell>
          <cell r="J7331">
            <v>0</v>
          </cell>
          <cell r="K7331">
            <v>1</v>
          </cell>
          <cell r="L7331">
            <v>315128.57</v>
          </cell>
        </row>
        <row r="7332">
          <cell r="A7332">
            <v>1314060202</v>
          </cell>
          <cell r="B7332">
            <v>131406</v>
          </cell>
          <cell r="C7332" t="e">
            <v>#N/A</v>
          </cell>
          <cell r="D7332" t="str">
            <v>Docking Station Sony Vaio TT series (УДФ)</v>
          </cell>
          <cell r="E7332">
            <v>2</v>
          </cell>
          <cell r="F7332">
            <v>85259.82</v>
          </cell>
          <cell r="G7332">
            <v>0</v>
          </cell>
          <cell r="H7332">
            <v>0</v>
          </cell>
          <cell r="I7332">
            <v>0</v>
          </cell>
          <cell r="J7332">
            <v>0</v>
          </cell>
          <cell r="K7332">
            <v>2</v>
          </cell>
          <cell r="L7332">
            <v>85259.82</v>
          </cell>
        </row>
        <row r="7333">
          <cell r="A7333">
            <v>1314060203</v>
          </cell>
          <cell r="B7333">
            <v>131406</v>
          </cell>
          <cell r="C7333" t="e">
            <v>#N/A</v>
          </cell>
          <cell r="D7333" t="str">
            <v>Бортовой контроллер "Автограф GSM"</v>
          </cell>
          <cell r="E7333">
            <v>72</v>
          </cell>
          <cell r="F7333">
            <v>3291214.32</v>
          </cell>
          <cell r="G7333">
            <v>3</v>
          </cell>
          <cell r="H7333">
            <v>138857.13</v>
          </cell>
          <cell r="I7333">
            <v>0</v>
          </cell>
          <cell r="J7333">
            <v>0</v>
          </cell>
          <cell r="K7333">
            <v>75</v>
          </cell>
          <cell r="L7333">
            <v>3430071.45</v>
          </cell>
        </row>
        <row r="7334">
          <cell r="A7334">
            <v>1314060205</v>
          </cell>
          <cell r="B7334">
            <v>131406</v>
          </cell>
          <cell r="C7334" t="e">
            <v>#N/A</v>
          </cell>
          <cell r="D7334" t="str">
            <v>17 BENQ G700AD Black</v>
          </cell>
          <cell r="E7334">
            <v>1</v>
          </cell>
          <cell r="F7334">
            <v>66250</v>
          </cell>
          <cell r="G7334">
            <v>0</v>
          </cell>
          <cell r="H7334">
            <v>0</v>
          </cell>
          <cell r="I7334">
            <v>0</v>
          </cell>
          <cell r="J7334">
            <v>0</v>
          </cell>
          <cell r="K7334">
            <v>1</v>
          </cell>
          <cell r="L7334">
            <v>66250</v>
          </cell>
        </row>
        <row r="7335">
          <cell r="A7335">
            <v>1314060206</v>
          </cell>
          <cell r="B7335">
            <v>131406</v>
          </cell>
          <cell r="C7335" t="e">
            <v>#N/A</v>
          </cell>
          <cell r="D7335" t="str">
            <v>Everfocus FH-7519 цветной TFT LCD монитор 19</v>
          </cell>
          <cell r="E7335">
            <v>6</v>
          </cell>
          <cell r="F7335">
            <v>397500</v>
          </cell>
          <cell r="G7335">
            <v>0</v>
          </cell>
          <cell r="H7335">
            <v>0</v>
          </cell>
          <cell r="I7335">
            <v>0</v>
          </cell>
          <cell r="J7335">
            <v>0</v>
          </cell>
          <cell r="K7335">
            <v>6</v>
          </cell>
          <cell r="L7335">
            <v>397500</v>
          </cell>
        </row>
        <row r="7336">
          <cell r="A7336">
            <v>1314060207</v>
          </cell>
          <cell r="B7336">
            <v>131406</v>
          </cell>
          <cell r="C7336" t="e">
            <v>#N/A</v>
          </cell>
          <cell r="D7336" t="str">
            <v>Серверный шкаф, 800х1000х2108 мм,42U</v>
          </cell>
          <cell r="E7336">
            <v>1</v>
          </cell>
          <cell r="F7336">
            <v>473214.29</v>
          </cell>
          <cell r="G7336">
            <v>0</v>
          </cell>
          <cell r="H7336">
            <v>0</v>
          </cell>
          <cell r="I7336">
            <v>0</v>
          </cell>
          <cell r="J7336">
            <v>0</v>
          </cell>
          <cell r="K7336">
            <v>1</v>
          </cell>
          <cell r="L7336">
            <v>473214.29</v>
          </cell>
        </row>
        <row r="7337">
          <cell r="A7337">
            <v>1314060208</v>
          </cell>
          <cell r="B7337">
            <v>131406</v>
          </cell>
          <cell r="C7337" t="e">
            <v>#N/A</v>
          </cell>
          <cell r="D7337" t="str">
            <v>Мини-купольная камера день/ночь</v>
          </cell>
          <cell r="E7337">
            <v>32</v>
          </cell>
          <cell r="F7337">
            <v>2876114.24</v>
          </cell>
          <cell r="G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32</v>
          </cell>
          <cell r="L7337">
            <v>2876114.24</v>
          </cell>
        </row>
        <row r="7338">
          <cell r="A7338">
            <v>1314060209</v>
          </cell>
          <cell r="B7338">
            <v>131406</v>
          </cell>
          <cell r="C7338" t="e">
            <v>#N/A</v>
          </cell>
          <cell r="D7338" t="str">
            <v>Видеокамера SPECTRA 1V SE</v>
          </cell>
          <cell r="E7338">
            <v>4</v>
          </cell>
          <cell r="F7338">
            <v>2013000</v>
          </cell>
          <cell r="G7338">
            <v>0</v>
          </cell>
          <cell r="H7338">
            <v>0</v>
          </cell>
          <cell r="I7338">
            <v>0</v>
          </cell>
          <cell r="J7338">
            <v>0</v>
          </cell>
          <cell r="K7338">
            <v>4</v>
          </cell>
          <cell r="L7338">
            <v>2013000</v>
          </cell>
        </row>
        <row r="7339">
          <cell r="A7339">
            <v>1314060210</v>
          </cell>
          <cell r="B7339">
            <v>131406</v>
          </cell>
          <cell r="C7339" t="e">
            <v>#N/A</v>
          </cell>
          <cell r="D7339" t="str">
            <v>Видеокамера SPECTRA-MINI</v>
          </cell>
          <cell r="E7339">
            <v>6</v>
          </cell>
          <cell r="F7339">
            <v>1068750</v>
          </cell>
          <cell r="G7339">
            <v>0</v>
          </cell>
          <cell r="H7339">
            <v>0</v>
          </cell>
          <cell r="I7339">
            <v>0</v>
          </cell>
          <cell r="J7339">
            <v>0</v>
          </cell>
          <cell r="K7339">
            <v>6</v>
          </cell>
          <cell r="L7339">
            <v>1068750</v>
          </cell>
        </row>
        <row r="7340">
          <cell r="A7340">
            <v>1314060211</v>
          </cell>
          <cell r="B7340">
            <v>131406</v>
          </cell>
          <cell r="C7340" t="e">
            <v>#N/A</v>
          </cell>
          <cell r="D7340" t="str">
            <v>Цифровой видеорегистратор серии DX81XX</v>
          </cell>
          <cell r="E7340">
            <v>2</v>
          </cell>
          <cell r="F7340">
            <v>6562500</v>
          </cell>
          <cell r="G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2</v>
          </cell>
          <cell r="L7340">
            <v>6562500</v>
          </cell>
        </row>
        <row r="7341">
          <cell r="A7341">
            <v>1314060212</v>
          </cell>
          <cell r="B7341">
            <v>131406</v>
          </cell>
          <cell r="C7341" t="e">
            <v>#N/A</v>
          </cell>
          <cell r="D7341" t="str">
            <v>Одноканальный приемник видеосигналов</v>
          </cell>
          <cell r="E7341">
            <v>1</v>
          </cell>
          <cell r="F7341">
            <v>951562.59</v>
          </cell>
          <cell r="G7341">
            <v>0</v>
          </cell>
          <cell r="H7341">
            <v>0</v>
          </cell>
          <cell r="I7341">
            <v>0</v>
          </cell>
          <cell r="J7341">
            <v>0</v>
          </cell>
          <cell r="K7341">
            <v>1</v>
          </cell>
          <cell r="L7341">
            <v>951562.59</v>
          </cell>
        </row>
        <row r="7342">
          <cell r="A7342">
            <v>1314060213</v>
          </cell>
          <cell r="B7342">
            <v>131406</v>
          </cell>
          <cell r="C7342" t="e">
            <v>#N/A</v>
          </cell>
          <cell r="D7342" t="str">
            <v>усилитель- разветвитель видеосигналов</v>
          </cell>
          <cell r="E7342">
            <v>3</v>
          </cell>
          <cell r="F7342">
            <v>966093.75</v>
          </cell>
          <cell r="G7342">
            <v>0</v>
          </cell>
          <cell r="H7342">
            <v>0</v>
          </cell>
          <cell r="I7342">
            <v>0</v>
          </cell>
          <cell r="J7342">
            <v>0</v>
          </cell>
          <cell r="K7342">
            <v>3</v>
          </cell>
          <cell r="L7342">
            <v>966093.75</v>
          </cell>
        </row>
        <row r="7343">
          <cell r="A7343">
            <v>1314060214</v>
          </cell>
          <cell r="B7343">
            <v>131406</v>
          </cell>
          <cell r="C7343" t="e">
            <v>#N/A</v>
          </cell>
          <cell r="D7343" t="str">
            <v>Усилитель/эквалайзер для видеосигнала</v>
          </cell>
          <cell r="E7343">
            <v>10</v>
          </cell>
          <cell r="F7343">
            <v>637500</v>
          </cell>
          <cell r="G7343">
            <v>0</v>
          </cell>
          <cell r="H7343">
            <v>0</v>
          </cell>
          <cell r="I7343">
            <v>0</v>
          </cell>
          <cell r="J7343">
            <v>0</v>
          </cell>
          <cell r="K7343">
            <v>10</v>
          </cell>
          <cell r="L7343">
            <v>637500</v>
          </cell>
        </row>
        <row r="7344">
          <cell r="A7344">
            <v>1314060215</v>
          </cell>
          <cell r="B7344">
            <v>131406</v>
          </cell>
          <cell r="C7344" t="e">
            <v>#N/A</v>
          </cell>
          <cell r="D7344" t="str">
            <v>Инвертор 7кВА,J-серии</v>
          </cell>
          <cell r="E7344">
            <v>1</v>
          </cell>
          <cell r="F7344">
            <v>709821.43</v>
          </cell>
          <cell r="G7344">
            <v>0</v>
          </cell>
          <cell r="H7344">
            <v>0</v>
          </cell>
          <cell r="I7344">
            <v>0</v>
          </cell>
          <cell r="J7344">
            <v>0</v>
          </cell>
          <cell r="K7344">
            <v>1</v>
          </cell>
          <cell r="L7344">
            <v>709821.43</v>
          </cell>
        </row>
        <row r="7345">
          <cell r="A7345">
            <v>1314060216</v>
          </cell>
          <cell r="B7345">
            <v>131406</v>
          </cell>
          <cell r="C7345" t="e">
            <v>#N/A</v>
          </cell>
          <cell r="D7345" t="str">
            <v>Инвертор 1кВА,J-серии</v>
          </cell>
          <cell r="E7345">
            <v>2</v>
          </cell>
          <cell r="F7345">
            <v>141964.28</v>
          </cell>
          <cell r="G7345">
            <v>0</v>
          </cell>
          <cell r="H7345">
            <v>0</v>
          </cell>
          <cell r="I7345">
            <v>0</v>
          </cell>
          <cell r="J7345">
            <v>0</v>
          </cell>
          <cell r="K7345">
            <v>2</v>
          </cell>
          <cell r="L7345">
            <v>141964.28</v>
          </cell>
        </row>
        <row r="7346">
          <cell r="A7346">
            <v>1314060217</v>
          </cell>
          <cell r="B7346">
            <v>131406</v>
          </cell>
          <cell r="C7346" t="e">
            <v>#N/A</v>
          </cell>
          <cell r="D7346" t="str">
            <v>Блок питания для В/К WCS4-20B</v>
          </cell>
          <cell r="E7346">
            <v>8</v>
          </cell>
          <cell r="F7346">
            <v>699750</v>
          </cell>
          <cell r="G7346">
            <v>0</v>
          </cell>
          <cell r="H7346">
            <v>0</v>
          </cell>
          <cell r="I7346">
            <v>0</v>
          </cell>
          <cell r="J7346">
            <v>0</v>
          </cell>
          <cell r="K7346">
            <v>8</v>
          </cell>
          <cell r="L7346">
            <v>699750</v>
          </cell>
        </row>
        <row r="7347">
          <cell r="A7347">
            <v>1314060218</v>
          </cell>
          <cell r="B7347">
            <v>131406</v>
          </cell>
          <cell r="C7347" t="e">
            <v>#N/A</v>
          </cell>
          <cell r="D7347" t="str">
            <v>Блок питания для В/К RCS16B20</v>
          </cell>
          <cell r="E7347">
            <v>1</v>
          </cell>
          <cell r="F7347">
            <v>131250</v>
          </cell>
          <cell r="G7347">
            <v>0</v>
          </cell>
          <cell r="H7347">
            <v>0</v>
          </cell>
          <cell r="I7347">
            <v>0</v>
          </cell>
          <cell r="J7347">
            <v>0</v>
          </cell>
          <cell r="K7347">
            <v>1</v>
          </cell>
          <cell r="L7347">
            <v>131250</v>
          </cell>
        </row>
        <row r="7348">
          <cell r="A7348">
            <v>1314060219</v>
          </cell>
          <cell r="B7348">
            <v>131406</v>
          </cell>
          <cell r="C7348" t="e">
            <v>#N/A</v>
          </cell>
          <cell r="D7348" t="str">
            <v>Блок питания для  В/К MCS8-5B</v>
          </cell>
          <cell r="E7348">
            <v>3</v>
          </cell>
          <cell r="F7348">
            <v>171000</v>
          </cell>
          <cell r="G7348">
            <v>0</v>
          </cell>
          <cell r="H7348">
            <v>0</v>
          </cell>
          <cell r="I7348">
            <v>0</v>
          </cell>
          <cell r="J7348">
            <v>0</v>
          </cell>
          <cell r="K7348">
            <v>3</v>
          </cell>
          <cell r="L7348">
            <v>171000</v>
          </cell>
        </row>
        <row r="7349">
          <cell r="A7349">
            <v>1314060220</v>
          </cell>
          <cell r="B7349">
            <v>131406</v>
          </cell>
          <cell r="C7349" t="e">
            <v>#N/A</v>
          </cell>
          <cell r="D7349" t="str">
            <v>Клавиатура управления</v>
          </cell>
          <cell r="E7349">
            <v>2</v>
          </cell>
          <cell r="F7349">
            <v>285937.5</v>
          </cell>
          <cell r="G7349">
            <v>0</v>
          </cell>
          <cell r="H7349">
            <v>0</v>
          </cell>
          <cell r="I7349">
            <v>0</v>
          </cell>
          <cell r="J7349">
            <v>0</v>
          </cell>
          <cell r="K7349">
            <v>2</v>
          </cell>
          <cell r="L7349">
            <v>285937.5</v>
          </cell>
        </row>
        <row r="7350">
          <cell r="A7350">
            <v>1314060221</v>
          </cell>
          <cell r="B7350">
            <v>131406</v>
          </cell>
          <cell r="C7350" t="e">
            <v>#N/A</v>
          </cell>
          <cell r="D7350" t="str">
            <v>Оптический  модуль FT85041SFCR</v>
          </cell>
          <cell r="E7350">
            <v>1</v>
          </cell>
          <cell r="F7350">
            <v>509531.25</v>
          </cell>
          <cell r="G7350">
            <v>0</v>
          </cell>
          <cell r="H7350">
            <v>0</v>
          </cell>
          <cell r="I7350">
            <v>0</v>
          </cell>
          <cell r="J7350">
            <v>0</v>
          </cell>
          <cell r="K7350">
            <v>1</v>
          </cell>
          <cell r="L7350">
            <v>509531.25</v>
          </cell>
        </row>
        <row r="7351">
          <cell r="A7351">
            <v>1314060222</v>
          </cell>
          <cell r="B7351">
            <v>131406</v>
          </cell>
          <cell r="C7351" t="e">
            <v>#N/A</v>
          </cell>
          <cell r="D7351" t="str">
            <v>Оптический модуль FR85041SFCR</v>
          </cell>
          <cell r="E7351">
            <v>1</v>
          </cell>
          <cell r="F7351">
            <v>509531.25</v>
          </cell>
          <cell r="G7351">
            <v>0</v>
          </cell>
          <cell r="H7351">
            <v>0</v>
          </cell>
          <cell r="I7351">
            <v>0</v>
          </cell>
          <cell r="J7351">
            <v>0</v>
          </cell>
          <cell r="K7351">
            <v>1</v>
          </cell>
          <cell r="L7351">
            <v>509531.25</v>
          </cell>
        </row>
        <row r="7352">
          <cell r="A7352">
            <v>1314060223</v>
          </cell>
          <cell r="B7352">
            <v>131406</v>
          </cell>
          <cell r="C7352" t="e">
            <v>#N/A</v>
          </cell>
          <cell r="D7352" t="str">
            <v>Оптический модуль FT85011ASFCR</v>
          </cell>
          <cell r="E7352">
            <v>1</v>
          </cell>
          <cell r="F7352">
            <v>227718.75</v>
          </cell>
          <cell r="G7352">
            <v>0</v>
          </cell>
          <cell r="H7352">
            <v>0</v>
          </cell>
          <cell r="I7352">
            <v>0</v>
          </cell>
          <cell r="J7352">
            <v>0</v>
          </cell>
          <cell r="K7352">
            <v>1</v>
          </cell>
          <cell r="L7352">
            <v>227718.75</v>
          </cell>
        </row>
        <row r="7353">
          <cell r="A7353">
            <v>1314060224</v>
          </cell>
          <cell r="B7353">
            <v>131406</v>
          </cell>
          <cell r="C7353" t="e">
            <v>#N/A</v>
          </cell>
          <cell r="D7353" t="str">
            <v>Оптический модуль FR85011SFCR</v>
          </cell>
          <cell r="E7353">
            <v>1</v>
          </cell>
          <cell r="F7353">
            <v>220312.5</v>
          </cell>
          <cell r="G7353">
            <v>0</v>
          </cell>
          <cell r="H7353">
            <v>0</v>
          </cell>
          <cell r="I7353">
            <v>0</v>
          </cell>
          <cell r="J7353">
            <v>0</v>
          </cell>
          <cell r="K7353">
            <v>1</v>
          </cell>
          <cell r="L7353">
            <v>220312.5</v>
          </cell>
        </row>
        <row r="7354">
          <cell r="A7354">
            <v>1314060225</v>
          </cell>
          <cell r="B7354">
            <v>131406</v>
          </cell>
          <cell r="C7354" t="e">
            <v>#N/A</v>
          </cell>
          <cell r="D7354" t="str">
            <v>Телевизор ЖК Samsung LE 52 B 620 (FULL HD)</v>
          </cell>
          <cell r="E7354">
            <v>7</v>
          </cell>
          <cell r="F7354">
            <v>3124375</v>
          </cell>
          <cell r="G7354">
            <v>0</v>
          </cell>
          <cell r="H7354">
            <v>0</v>
          </cell>
          <cell r="I7354">
            <v>0</v>
          </cell>
          <cell r="J7354">
            <v>0</v>
          </cell>
          <cell r="K7354">
            <v>7</v>
          </cell>
          <cell r="L7354">
            <v>3124375</v>
          </cell>
        </row>
        <row r="7355">
          <cell r="A7355">
            <v>1314060244</v>
          </cell>
          <cell r="B7355">
            <v>131406</v>
          </cell>
          <cell r="C7355" t="e">
            <v>#N/A</v>
          </cell>
          <cell r="D7355" t="str">
            <v>Программное электронного учета средств защиты "СИЗ-Инфо"</v>
          </cell>
          <cell r="E7355">
            <v>1</v>
          </cell>
          <cell r="F7355">
            <v>50547.32</v>
          </cell>
          <cell r="G7355">
            <v>0</v>
          </cell>
          <cell r="H7355">
            <v>0</v>
          </cell>
          <cell r="I7355">
            <v>0</v>
          </cell>
          <cell r="J7355">
            <v>0</v>
          </cell>
          <cell r="K7355">
            <v>1</v>
          </cell>
          <cell r="L7355">
            <v>50547.32</v>
          </cell>
        </row>
        <row r="7356">
          <cell r="A7356">
            <v>1314060245</v>
          </cell>
          <cell r="B7356">
            <v>131406</v>
          </cell>
          <cell r="C7356" t="e">
            <v>#N/A</v>
          </cell>
          <cell r="D7356" t="str">
            <v>Notebook Sony Vaio VGN-Z21VRN/X</v>
          </cell>
          <cell r="E7356">
            <v>1</v>
          </cell>
          <cell r="F7356">
            <v>445740.18</v>
          </cell>
          <cell r="G7356">
            <v>0</v>
          </cell>
          <cell r="H7356">
            <v>0</v>
          </cell>
          <cell r="I7356">
            <v>0</v>
          </cell>
          <cell r="J7356">
            <v>0</v>
          </cell>
          <cell r="K7356">
            <v>1</v>
          </cell>
          <cell r="L7356">
            <v>445740.18</v>
          </cell>
        </row>
        <row r="7357">
          <cell r="A7357">
            <v>1314060246</v>
          </cell>
          <cell r="B7357">
            <v>131406</v>
          </cell>
          <cell r="C7357" t="e">
            <v>#N/A</v>
          </cell>
          <cell r="D7357" t="str">
            <v>Шкаф для посуды</v>
          </cell>
          <cell r="E7357">
            <v>29</v>
          </cell>
          <cell r="F7357">
            <v>720215</v>
          </cell>
          <cell r="G7357">
            <v>0</v>
          </cell>
          <cell r="H7357">
            <v>0</v>
          </cell>
          <cell r="I7357">
            <v>0</v>
          </cell>
          <cell r="J7357">
            <v>0</v>
          </cell>
          <cell r="K7357">
            <v>29</v>
          </cell>
          <cell r="L7357">
            <v>720215</v>
          </cell>
        </row>
        <row r="7358">
          <cell r="A7358">
            <v>1314060247</v>
          </cell>
          <cell r="B7358">
            <v>131406</v>
          </cell>
          <cell r="C7358" t="e">
            <v>#N/A</v>
          </cell>
          <cell r="D7358" t="str">
            <v>Стол компьютерный</v>
          </cell>
          <cell r="E7358">
            <v>6</v>
          </cell>
          <cell r="F7358">
            <v>43404</v>
          </cell>
          <cell r="G7358">
            <v>0</v>
          </cell>
          <cell r="H7358">
            <v>0</v>
          </cell>
          <cell r="I7358">
            <v>0</v>
          </cell>
          <cell r="J7358">
            <v>0</v>
          </cell>
          <cell r="K7358">
            <v>6</v>
          </cell>
          <cell r="L7358">
            <v>43404</v>
          </cell>
        </row>
        <row r="7359">
          <cell r="A7359">
            <v>1314060248</v>
          </cell>
          <cell r="B7359">
            <v>131406</v>
          </cell>
          <cell r="C7359" t="e">
            <v>#N/A</v>
          </cell>
          <cell r="D7359" t="str">
            <v>СКС АБК</v>
          </cell>
          <cell r="E7359">
            <v>1</v>
          </cell>
          <cell r="F7359">
            <v>3294053.57</v>
          </cell>
          <cell r="G7359">
            <v>0</v>
          </cell>
          <cell r="H7359">
            <v>0</v>
          </cell>
          <cell r="I7359">
            <v>0</v>
          </cell>
          <cell r="J7359">
            <v>0</v>
          </cell>
          <cell r="K7359">
            <v>1</v>
          </cell>
          <cell r="L7359">
            <v>3294053.57</v>
          </cell>
        </row>
        <row r="7360">
          <cell r="A7360">
            <v>1314060249</v>
          </cell>
          <cell r="B7360">
            <v>131406</v>
          </cell>
          <cell r="C7360" t="e">
            <v>#N/A</v>
          </cell>
          <cell r="D7360" t="str">
            <v>Контейнер  б/у 40-футов</v>
          </cell>
          <cell r="E7360">
            <v>1</v>
          </cell>
          <cell r="F7360">
            <v>254655.76</v>
          </cell>
          <cell r="G7360">
            <v>0</v>
          </cell>
          <cell r="H7360">
            <v>0</v>
          </cell>
          <cell r="I7360">
            <v>0</v>
          </cell>
          <cell r="J7360">
            <v>0</v>
          </cell>
          <cell r="K7360">
            <v>1</v>
          </cell>
          <cell r="L7360">
            <v>254655.76</v>
          </cell>
        </row>
        <row r="7361">
          <cell r="A7361">
            <v>1314060250</v>
          </cell>
          <cell r="B7361">
            <v>131406</v>
          </cell>
          <cell r="C7361" t="e">
            <v>#N/A</v>
          </cell>
          <cell r="D7361" t="str">
            <v>Микроволновая печь Samsung M 1712 NR</v>
          </cell>
          <cell r="E7361">
            <v>29</v>
          </cell>
          <cell r="F7361">
            <v>297525.11</v>
          </cell>
          <cell r="G7361">
            <v>0</v>
          </cell>
          <cell r="H7361">
            <v>0</v>
          </cell>
          <cell r="I7361">
            <v>0</v>
          </cell>
          <cell r="J7361">
            <v>0</v>
          </cell>
          <cell r="K7361">
            <v>29</v>
          </cell>
          <cell r="L7361">
            <v>297525.11</v>
          </cell>
        </row>
        <row r="7362">
          <cell r="A7362">
            <v>1314060251</v>
          </cell>
          <cell r="B7362">
            <v>131406</v>
          </cell>
          <cell r="C7362" t="e">
            <v>#N/A</v>
          </cell>
          <cell r="D7362" t="str">
            <v>Холодильник Бирюса 6ЕК</v>
          </cell>
          <cell r="E7362">
            <v>18</v>
          </cell>
          <cell r="F7362">
            <v>674035.74</v>
          </cell>
          <cell r="G7362">
            <v>0</v>
          </cell>
          <cell r="H7362">
            <v>0</v>
          </cell>
          <cell r="I7362">
            <v>0</v>
          </cell>
          <cell r="J7362">
            <v>0</v>
          </cell>
          <cell r="K7362">
            <v>18</v>
          </cell>
          <cell r="L7362">
            <v>674035.74</v>
          </cell>
        </row>
        <row r="7363">
          <cell r="A7363">
            <v>1314060252</v>
          </cell>
          <cell r="B7363">
            <v>131406</v>
          </cell>
          <cell r="C7363" t="e">
            <v>#N/A</v>
          </cell>
          <cell r="D7363" t="str">
            <v>Холодильник Бирюса 8ЕК-1</v>
          </cell>
          <cell r="E7363">
            <v>8</v>
          </cell>
          <cell r="F7363">
            <v>249706.31</v>
          </cell>
          <cell r="G7363">
            <v>0</v>
          </cell>
          <cell r="H7363">
            <v>0</v>
          </cell>
          <cell r="I7363">
            <v>0</v>
          </cell>
          <cell r="J7363">
            <v>0</v>
          </cell>
          <cell r="K7363">
            <v>8</v>
          </cell>
          <cell r="L7363">
            <v>249706.31</v>
          </cell>
        </row>
        <row r="7364">
          <cell r="A7364">
            <v>1314060253</v>
          </cell>
          <cell r="B7364">
            <v>131406</v>
          </cell>
          <cell r="C7364" t="e">
            <v>#N/A</v>
          </cell>
          <cell r="D7364" t="str">
            <v>Роллер-пресс RPZ S 16-170/180</v>
          </cell>
          <cell r="E7364">
            <v>2</v>
          </cell>
          <cell r="F7364">
            <v>2499301887.9000001</v>
          </cell>
          <cell r="G7364">
            <v>0</v>
          </cell>
          <cell r="H7364">
            <v>0</v>
          </cell>
          <cell r="I7364">
            <v>0</v>
          </cell>
          <cell r="J7364">
            <v>0</v>
          </cell>
          <cell r="K7364">
            <v>2</v>
          </cell>
          <cell r="L7364">
            <v>2499301887.9000001</v>
          </cell>
        </row>
        <row r="7365">
          <cell r="A7365">
            <v>1314060260</v>
          </cell>
          <cell r="B7365">
            <v>131406</v>
          </cell>
          <cell r="C7365" t="e">
            <v>#N/A</v>
          </cell>
          <cell r="D7365" t="str">
            <v>Коммутатор VS-C6509VE-S72010G Catalyst Chassis+Fan Tray+Sup720-10G; IP Base ONLY incl. VSS</v>
          </cell>
          <cell r="E7365">
            <v>1</v>
          </cell>
          <cell r="F7365">
            <v>4385903.57</v>
          </cell>
          <cell r="G7365">
            <v>0</v>
          </cell>
          <cell r="H7365">
            <v>0</v>
          </cell>
          <cell r="I7365">
            <v>0</v>
          </cell>
          <cell r="J7365">
            <v>0</v>
          </cell>
          <cell r="K7365">
            <v>1</v>
          </cell>
          <cell r="L7365">
            <v>4385903.57</v>
          </cell>
        </row>
        <row r="7366">
          <cell r="A7366">
            <v>1314060262</v>
          </cell>
          <cell r="B7366">
            <v>131406</v>
          </cell>
          <cell r="C7366" t="e">
            <v>#N/A</v>
          </cell>
          <cell r="D7366" t="str">
            <v>Модуль WS-X6724-SFP Catalyst 6500 24-port GigE Mod: fabric-enabled (Req. SFPs)</v>
          </cell>
          <cell r="E7366">
            <v>2</v>
          </cell>
          <cell r="F7366">
            <v>3093908.92</v>
          </cell>
          <cell r="G7366">
            <v>0</v>
          </cell>
          <cell r="H7366">
            <v>0</v>
          </cell>
          <cell r="I7366">
            <v>0</v>
          </cell>
          <cell r="J7366">
            <v>0</v>
          </cell>
          <cell r="K7366">
            <v>2</v>
          </cell>
          <cell r="L7366">
            <v>3093908.92</v>
          </cell>
        </row>
        <row r="7367">
          <cell r="A7367">
            <v>1314060263</v>
          </cell>
          <cell r="B7367">
            <v>131406</v>
          </cell>
          <cell r="C7367" t="e">
            <v>#N/A</v>
          </cell>
          <cell r="D7367" t="str">
            <v>Модуль WS-X6748-GE-TX Cat6500 48-port 10/100/1000 GE Mod: fabric enabled, RJ-45</v>
          </cell>
          <cell r="E7367">
            <v>2</v>
          </cell>
          <cell r="F7367">
            <v>3093908.94</v>
          </cell>
          <cell r="G7367">
            <v>0</v>
          </cell>
          <cell r="H7367">
            <v>0</v>
          </cell>
          <cell r="I7367">
            <v>0</v>
          </cell>
          <cell r="J7367">
            <v>0</v>
          </cell>
          <cell r="K7367">
            <v>2</v>
          </cell>
          <cell r="L7367">
            <v>3093908.94</v>
          </cell>
        </row>
        <row r="7368">
          <cell r="A7368">
            <v>1314060264</v>
          </cell>
          <cell r="B7368">
            <v>131406</v>
          </cell>
          <cell r="C7368" t="e">
            <v>#N/A</v>
          </cell>
          <cell r="D7368" t="str">
            <v>Модуль WS-X6548-GE-45AF Cat6500 48-port PoE 802.3af &amp; ePoE 10/100/1000 CEF256 card</v>
          </cell>
          <cell r="E7368">
            <v>1</v>
          </cell>
          <cell r="F7368">
            <v>1354538.39</v>
          </cell>
          <cell r="G7368">
            <v>0</v>
          </cell>
          <cell r="H7368">
            <v>0</v>
          </cell>
          <cell r="I7368">
            <v>0</v>
          </cell>
          <cell r="J7368">
            <v>0</v>
          </cell>
          <cell r="K7368">
            <v>1</v>
          </cell>
          <cell r="L7368">
            <v>1354538.39</v>
          </cell>
        </row>
        <row r="7369">
          <cell r="A7369">
            <v>1314060265</v>
          </cell>
          <cell r="B7369">
            <v>131406</v>
          </cell>
          <cell r="C7369" t="e">
            <v>#N/A</v>
          </cell>
          <cell r="D7369" t="str">
            <v>Блок питания WS-CAC-6000W Cat6500 6000W AC Power Supply</v>
          </cell>
          <cell r="E7369">
            <v>2</v>
          </cell>
          <cell r="F7369">
            <v>1035357.14</v>
          </cell>
          <cell r="G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2</v>
          </cell>
          <cell r="L7369">
            <v>1035357.14</v>
          </cell>
        </row>
        <row r="7370">
          <cell r="A7370">
            <v>1314060278</v>
          </cell>
          <cell r="B7370">
            <v>131406</v>
          </cell>
          <cell r="C7370" t="e">
            <v>#N/A</v>
          </cell>
          <cell r="D7370" t="str">
            <v>Сервисный пакет SERVICE-VES720 SMARTNET 8X5XNBD Catalyst 6509-V-E-Chassis+Fan Tray+Sup72</v>
          </cell>
          <cell r="E7370">
            <v>1</v>
          </cell>
          <cell r="F7370">
            <v>1106439.29</v>
          </cell>
          <cell r="G7370">
            <v>0</v>
          </cell>
          <cell r="H7370">
            <v>0</v>
          </cell>
          <cell r="I7370">
            <v>0</v>
          </cell>
          <cell r="J7370">
            <v>0</v>
          </cell>
          <cell r="K7370">
            <v>1</v>
          </cell>
          <cell r="L7370">
            <v>1106439.29</v>
          </cell>
        </row>
        <row r="7371">
          <cell r="A7371">
            <v>1314060279</v>
          </cell>
          <cell r="B7371">
            <v>131406</v>
          </cell>
          <cell r="C7371" t="e">
            <v>#N/A</v>
          </cell>
          <cell r="D7371" t="str">
            <v>HP EliteBook 2530p L9400</v>
          </cell>
          <cell r="E7371">
            <v>1</v>
          </cell>
          <cell r="F7371">
            <v>267928.57</v>
          </cell>
          <cell r="G7371">
            <v>0</v>
          </cell>
          <cell r="H7371">
            <v>0</v>
          </cell>
          <cell r="I7371">
            <v>0</v>
          </cell>
          <cell r="J7371">
            <v>0</v>
          </cell>
          <cell r="K7371">
            <v>1</v>
          </cell>
          <cell r="L7371">
            <v>267928.57</v>
          </cell>
        </row>
        <row r="7372">
          <cell r="A7372">
            <v>1314060280</v>
          </cell>
          <cell r="B7372">
            <v>131406</v>
          </cell>
          <cell r="C7372" t="e">
            <v>#N/A</v>
          </cell>
          <cell r="D7372" t="str">
            <v>HP 2400/2500 Ultra-Light Docking Station</v>
          </cell>
          <cell r="E7372">
            <v>1</v>
          </cell>
          <cell r="F7372">
            <v>30308.04</v>
          </cell>
          <cell r="G7372">
            <v>0</v>
          </cell>
          <cell r="H7372">
            <v>0</v>
          </cell>
          <cell r="I7372">
            <v>0</v>
          </cell>
          <cell r="J7372">
            <v>0</v>
          </cell>
          <cell r="K7372">
            <v>1</v>
          </cell>
          <cell r="L7372">
            <v>30308.04</v>
          </cell>
        </row>
        <row r="7373">
          <cell r="A7373">
            <v>1314060281</v>
          </cell>
          <cell r="B7373">
            <v>131406</v>
          </cell>
          <cell r="C7373" t="e">
            <v>#N/A</v>
          </cell>
          <cell r="D7373" t="str">
            <v>Мельница шаровая 6,7*11,3 Outotec</v>
          </cell>
          <cell r="E7373">
            <v>2</v>
          </cell>
          <cell r="F7373">
            <v>2959342924.0999999</v>
          </cell>
          <cell r="G7373">
            <v>0</v>
          </cell>
          <cell r="H7373">
            <v>0</v>
          </cell>
          <cell r="I7373">
            <v>0</v>
          </cell>
          <cell r="J7373">
            <v>0</v>
          </cell>
          <cell r="K7373">
            <v>2</v>
          </cell>
          <cell r="L7373">
            <v>2959342924.0999999</v>
          </cell>
        </row>
        <row r="7374">
          <cell r="A7374">
            <v>1314060283</v>
          </cell>
          <cell r="B7374">
            <v>131406</v>
          </cell>
          <cell r="C7374" t="e">
            <v>#N/A</v>
          </cell>
          <cell r="D7374" t="str">
            <v>xPoint basic PAL IP group system. Includes codec unit+Sony Camera+Remote Control+Group System Tabletor Microphone</v>
          </cell>
          <cell r="E7374">
            <v>2</v>
          </cell>
          <cell r="F7374">
            <v>2637142</v>
          </cell>
          <cell r="G7374">
            <v>0</v>
          </cell>
          <cell r="H7374">
            <v>0</v>
          </cell>
          <cell r="I7374">
            <v>0</v>
          </cell>
          <cell r="J7374">
            <v>0</v>
          </cell>
          <cell r="K7374">
            <v>2</v>
          </cell>
          <cell r="L7374">
            <v>2637142</v>
          </cell>
        </row>
        <row r="7375">
          <cell r="A7375">
            <v>1314060284</v>
          </cell>
          <cell r="B7375">
            <v>131406</v>
          </cell>
          <cell r="C7375" t="e">
            <v>#N/A</v>
          </cell>
          <cell r="D7375" t="str">
            <v>Программное обеспечение системы видеоконференцсвязи VCON xPoint</v>
          </cell>
          <cell r="E7375">
            <v>2</v>
          </cell>
          <cell r="F7375">
            <v>2397142</v>
          </cell>
          <cell r="G7375">
            <v>0</v>
          </cell>
          <cell r="H7375">
            <v>0</v>
          </cell>
          <cell r="I7375">
            <v>0</v>
          </cell>
          <cell r="J7375">
            <v>0</v>
          </cell>
          <cell r="K7375">
            <v>2</v>
          </cell>
          <cell r="L7375">
            <v>2397142</v>
          </cell>
        </row>
        <row r="7376">
          <cell r="A7376">
            <v>1314060289</v>
          </cell>
          <cell r="B7376">
            <v>131406</v>
          </cell>
          <cell r="C7376" t="e">
            <v>#N/A</v>
          </cell>
          <cell r="D7376" t="str">
            <v>Комплект автоматизированной системы управления дозирования реагентов</v>
          </cell>
          <cell r="E7376">
            <v>2</v>
          </cell>
          <cell r="F7376">
            <v>13513048</v>
          </cell>
          <cell r="G7376">
            <v>0</v>
          </cell>
          <cell r="H7376">
            <v>0</v>
          </cell>
          <cell r="I7376">
            <v>0</v>
          </cell>
          <cell r="J7376">
            <v>0</v>
          </cell>
          <cell r="K7376">
            <v>2</v>
          </cell>
          <cell r="L7376">
            <v>13513048</v>
          </cell>
        </row>
        <row r="7377">
          <cell r="A7377">
            <v>1314060291</v>
          </cell>
          <cell r="B7377">
            <v>131406</v>
          </cell>
          <cell r="C7377" t="e">
            <v>#N/A</v>
          </cell>
          <cell r="D7377" t="str">
            <v>Стол детский</v>
          </cell>
          <cell r="E7377">
            <v>7</v>
          </cell>
          <cell r="F7377">
            <v>31430</v>
          </cell>
          <cell r="G7377">
            <v>0</v>
          </cell>
          <cell r="H7377">
            <v>0</v>
          </cell>
          <cell r="I7377">
            <v>0</v>
          </cell>
          <cell r="J7377">
            <v>0</v>
          </cell>
          <cell r="K7377">
            <v>7</v>
          </cell>
          <cell r="L7377">
            <v>31430</v>
          </cell>
        </row>
        <row r="7378">
          <cell r="A7378">
            <v>1314060292</v>
          </cell>
          <cell r="B7378">
            <v>131406</v>
          </cell>
          <cell r="C7378" t="e">
            <v>#N/A</v>
          </cell>
          <cell r="D7378" t="str">
            <v>Стул детский</v>
          </cell>
          <cell r="E7378">
            <v>7</v>
          </cell>
          <cell r="F7378">
            <v>21000</v>
          </cell>
          <cell r="G7378">
            <v>0</v>
          </cell>
          <cell r="H7378">
            <v>0</v>
          </cell>
          <cell r="I7378">
            <v>0</v>
          </cell>
          <cell r="J7378">
            <v>0</v>
          </cell>
          <cell r="K7378">
            <v>7</v>
          </cell>
          <cell r="L7378">
            <v>21000</v>
          </cell>
        </row>
        <row r="7379">
          <cell r="A7379">
            <v>1314060293</v>
          </cell>
          <cell r="B7379">
            <v>131406</v>
          </cell>
          <cell r="C7379" t="e">
            <v>#N/A</v>
          </cell>
          <cell r="D7379" t="str">
            <v>Шкаф детский</v>
          </cell>
          <cell r="E7379">
            <v>2</v>
          </cell>
          <cell r="F7379">
            <v>43700</v>
          </cell>
          <cell r="G7379">
            <v>0</v>
          </cell>
          <cell r="H7379">
            <v>0</v>
          </cell>
          <cell r="I7379">
            <v>0</v>
          </cell>
          <cell r="J7379">
            <v>0</v>
          </cell>
          <cell r="K7379">
            <v>2</v>
          </cell>
          <cell r="L7379">
            <v>43700</v>
          </cell>
        </row>
        <row r="7380">
          <cell r="A7380">
            <v>1314060294</v>
          </cell>
          <cell r="B7380">
            <v>131406</v>
          </cell>
          <cell r="C7380" t="e">
            <v>#N/A</v>
          </cell>
          <cell r="D7380" t="str">
            <v>HP DC7900/CMT/Core 2 Duo E8400/3 GHz/2048 Mb/160 Gb/Windows Vista Business (Almaty Office)</v>
          </cell>
          <cell r="E7380">
            <v>1</v>
          </cell>
          <cell r="F7380">
            <v>126803.57</v>
          </cell>
          <cell r="G7380">
            <v>0</v>
          </cell>
          <cell r="H7380">
            <v>0</v>
          </cell>
          <cell r="I7380">
            <v>0</v>
          </cell>
          <cell r="J7380">
            <v>0</v>
          </cell>
          <cell r="K7380">
            <v>1</v>
          </cell>
          <cell r="L7380">
            <v>126803.57</v>
          </cell>
        </row>
        <row r="7381">
          <cell r="A7381">
            <v>1314060295</v>
          </cell>
          <cell r="B7381">
            <v>131406</v>
          </cell>
          <cell r="C7381" t="e">
            <v>#N/A</v>
          </cell>
          <cell r="D7381" t="str">
            <v>Monitor LCD HP/L1706/17 (Almaty)</v>
          </cell>
          <cell r="E7381">
            <v>1</v>
          </cell>
          <cell r="F7381">
            <v>25107.14</v>
          </cell>
          <cell r="G7381">
            <v>0</v>
          </cell>
          <cell r="H7381">
            <v>0</v>
          </cell>
          <cell r="I7381">
            <v>0</v>
          </cell>
          <cell r="J7381">
            <v>0</v>
          </cell>
          <cell r="K7381">
            <v>1</v>
          </cell>
          <cell r="L7381">
            <v>25107.14</v>
          </cell>
        </row>
        <row r="7382">
          <cell r="A7382">
            <v>1314060297</v>
          </cell>
          <cell r="B7382">
            <v>131406</v>
          </cell>
          <cell r="C7382" t="e">
            <v>#N/A</v>
          </cell>
          <cell r="D7382" t="str">
            <v>Docking Station Sony Vaio VGP-PRTZ1 for VGN-TZ2/TZ3</v>
          </cell>
          <cell r="E7382">
            <v>2</v>
          </cell>
          <cell r="F7382">
            <v>97646.43</v>
          </cell>
          <cell r="G7382">
            <v>0</v>
          </cell>
          <cell r="H7382">
            <v>0</v>
          </cell>
          <cell r="I7382">
            <v>0</v>
          </cell>
          <cell r="J7382">
            <v>0</v>
          </cell>
          <cell r="K7382">
            <v>2</v>
          </cell>
          <cell r="L7382">
            <v>97646.43</v>
          </cell>
        </row>
        <row r="7383">
          <cell r="A7383">
            <v>1314060298</v>
          </cell>
          <cell r="B7383">
            <v>131406</v>
          </cell>
          <cell r="C7383" t="e">
            <v>#N/A</v>
          </cell>
          <cell r="D7383" t="str">
            <v>Стол ПВХ 1500*700</v>
          </cell>
          <cell r="E7383">
            <v>64</v>
          </cell>
          <cell r="F7383">
            <v>827840</v>
          </cell>
          <cell r="G7383">
            <v>0</v>
          </cell>
          <cell r="H7383">
            <v>0</v>
          </cell>
          <cell r="I7383">
            <v>0</v>
          </cell>
          <cell r="J7383">
            <v>0</v>
          </cell>
          <cell r="K7383">
            <v>64</v>
          </cell>
          <cell r="L7383">
            <v>827840</v>
          </cell>
        </row>
        <row r="7384">
          <cell r="A7384">
            <v>1314060306</v>
          </cell>
          <cell r="B7384">
            <v>131406</v>
          </cell>
          <cell r="C7384" t="e">
            <v>#N/A</v>
          </cell>
          <cell r="D7384" t="str">
            <v>HP ColorLaserJet 5550dn (Принтер приемной цветной)</v>
          </cell>
          <cell r="E7384">
            <v>1</v>
          </cell>
          <cell r="F7384">
            <v>581783.93000000005</v>
          </cell>
          <cell r="G7384">
            <v>0</v>
          </cell>
          <cell r="H7384">
            <v>0</v>
          </cell>
          <cell r="I7384">
            <v>0</v>
          </cell>
          <cell r="J7384">
            <v>0</v>
          </cell>
          <cell r="K7384">
            <v>1</v>
          </cell>
          <cell r="L7384">
            <v>581783.93000000005</v>
          </cell>
        </row>
        <row r="7385">
          <cell r="A7385">
            <v>1314060315</v>
          </cell>
          <cell r="B7385">
            <v>131406</v>
          </cell>
          <cell r="C7385" t="e">
            <v>#N/A</v>
          </cell>
          <cell r="D7385" t="str">
            <v>Автомагнитолла Pioneer-6050</v>
          </cell>
          <cell r="E7385">
            <v>1</v>
          </cell>
          <cell r="F7385">
            <v>201700</v>
          </cell>
          <cell r="G7385">
            <v>0</v>
          </cell>
          <cell r="H7385">
            <v>0</v>
          </cell>
          <cell r="I7385">
            <v>0</v>
          </cell>
          <cell r="J7385">
            <v>0</v>
          </cell>
          <cell r="K7385">
            <v>1</v>
          </cell>
          <cell r="L7385">
            <v>201700</v>
          </cell>
        </row>
        <row r="7386">
          <cell r="A7386">
            <v>1314060316</v>
          </cell>
          <cell r="B7386">
            <v>131406</v>
          </cell>
          <cell r="C7386" t="e">
            <v>#N/A</v>
          </cell>
          <cell r="D7386" t="str">
            <v>Dockstantion KQ751AA HP PR150w for notebook HP Compaq 6530b</v>
          </cell>
          <cell r="E7386">
            <v>4</v>
          </cell>
          <cell r="F7386">
            <v>240803.56</v>
          </cell>
          <cell r="G7386">
            <v>0</v>
          </cell>
          <cell r="H7386">
            <v>0</v>
          </cell>
          <cell r="I7386">
            <v>0</v>
          </cell>
          <cell r="J7386">
            <v>0</v>
          </cell>
          <cell r="K7386">
            <v>4</v>
          </cell>
          <cell r="L7386">
            <v>240803.56</v>
          </cell>
        </row>
        <row r="7387">
          <cell r="A7387">
            <v>1314060317</v>
          </cell>
          <cell r="B7387">
            <v>131406</v>
          </cell>
          <cell r="C7387" t="e">
            <v>#N/A</v>
          </cell>
          <cell r="D7387" t="str">
            <v>HP Compaq 6530b P8400 14.1 2048/250 DVDRW Camera WVB32/XPP</v>
          </cell>
          <cell r="E7387">
            <v>4</v>
          </cell>
          <cell r="F7387">
            <v>709125</v>
          </cell>
          <cell r="G7387">
            <v>0</v>
          </cell>
          <cell r="H7387">
            <v>0</v>
          </cell>
          <cell r="I7387">
            <v>0</v>
          </cell>
          <cell r="J7387">
            <v>0</v>
          </cell>
          <cell r="K7387">
            <v>4</v>
          </cell>
          <cell r="L7387">
            <v>709125</v>
          </cell>
        </row>
        <row r="7388">
          <cell r="A7388">
            <v>1314060322</v>
          </cell>
          <cell r="B7388">
            <v>131406</v>
          </cell>
          <cell r="C7388" t="e">
            <v>#N/A</v>
          </cell>
          <cell r="D7388" t="str">
            <v>Обогреватель ZASS ZRL 07 FIN/D FAN</v>
          </cell>
          <cell r="E7388">
            <v>3</v>
          </cell>
          <cell r="F7388">
            <v>30803.56</v>
          </cell>
          <cell r="G7388">
            <v>0</v>
          </cell>
          <cell r="H7388">
            <v>0</v>
          </cell>
          <cell r="I7388">
            <v>0</v>
          </cell>
          <cell r="J7388">
            <v>0</v>
          </cell>
          <cell r="K7388">
            <v>3</v>
          </cell>
          <cell r="L7388">
            <v>30803.56</v>
          </cell>
        </row>
        <row r="7389">
          <cell r="A7389">
            <v>1314060323</v>
          </cell>
          <cell r="B7389">
            <v>131406</v>
          </cell>
          <cell r="C7389" t="e">
            <v>#N/A</v>
          </cell>
          <cell r="D7389" t="str">
            <v>Автомагнитола JVC 547</v>
          </cell>
          <cell r="E7389">
            <v>1</v>
          </cell>
          <cell r="F7389">
            <v>15200</v>
          </cell>
          <cell r="G7389">
            <v>0</v>
          </cell>
          <cell r="H7389">
            <v>0</v>
          </cell>
          <cell r="I7389">
            <v>0</v>
          </cell>
          <cell r="J7389">
            <v>0</v>
          </cell>
          <cell r="K7389">
            <v>1</v>
          </cell>
          <cell r="L7389">
            <v>15200</v>
          </cell>
        </row>
        <row r="7390">
          <cell r="A7390">
            <v>1314060324</v>
          </cell>
          <cell r="B7390">
            <v>131406</v>
          </cell>
          <cell r="C7390" t="e">
            <v>#N/A</v>
          </cell>
          <cell r="D7390" t="str">
            <v>Автомагнитола JVC 506</v>
          </cell>
          <cell r="E7390">
            <v>1</v>
          </cell>
          <cell r="F7390">
            <v>16800</v>
          </cell>
          <cell r="G7390">
            <v>0</v>
          </cell>
          <cell r="H7390">
            <v>0</v>
          </cell>
          <cell r="I7390">
            <v>0</v>
          </cell>
          <cell r="J7390">
            <v>0</v>
          </cell>
          <cell r="K7390">
            <v>1</v>
          </cell>
          <cell r="L7390">
            <v>16800</v>
          </cell>
        </row>
        <row r="7391">
          <cell r="A7391">
            <v>1315010024</v>
          </cell>
          <cell r="B7391">
            <v>131501</v>
          </cell>
          <cell r="C7391" t="str">
            <v>Лакокрасочные материалы (в т.ч. растворитель)</v>
          </cell>
          <cell r="D7391" t="str">
            <v>Водоэмульсия</v>
          </cell>
          <cell r="E7391">
            <v>30</v>
          </cell>
          <cell r="F7391">
            <v>5700</v>
          </cell>
          <cell r="G7391">
            <v>0</v>
          </cell>
          <cell r="H7391">
            <v>0</v>
          </cell>
          <cell r="I7391">
            <v>0</v>
          </cell>
          <cell r="J7391">
            <v>0</v>
          </cell>
          <cell r="K7391">
            <v>30</v>
          </cell>
          <cell r="L7391">
            <v>5700</v>
          </cell>
        </row>
        <row r="7392">
          <cell r="A7392">
            <v>1315010071</v>
          </cell>
          <cell r="B7392">
            <v>131501</v>
          </cell>
          <cell r="C7392" t="str">
            <v>Лакокрасочные материалы (в т.ч. растворитель)</v>
          </cell>
          <cell r="D7392" t="str">
            <v>Краска грунтовка 0.9 кг</v>
          </cell>
          <cell r="E7392">
            <v>1</v>
          </cell>
          <cell r="F7392">
            <v>2200</v>
          </cell>
          <cell r="G7392">
            <v>0</v>
          </cell>
          <cell r="H7392">
            <v>0</v>
          </cell>
          <cell r="I7392">
            <v>0</v>
          </cell>
          <cell r="J7392">
            <v>0</v>
          </cell>
          <cell r="K7392">
            <v>1</v>
          </cell>
          <cell r="L7392">
            <v>2200</v>
          </cell>
        </row>
        <row r="7393">
          <cell r="A7393">
            <v>1315010074</v>
          </cell>
          <cell r="B7393">
            <v>131501</v>
          </cell>
          <cell r="C7393" t="str">
            <v>Лакокрасочные материалы (в т.ч. растворитель)</v>
          </cell>
          <cell r="D7393" t="str">
            <v>Кузбаслак 1л.</v>
          </cell>
          <cell r="E7393">
            <v>6</v>
          </cell>
          <cell r="F7393">
            <v>1008.85</v>
          </cell>
          <cell r="G7393">
            <v>0</v>
          </cell>
          <cell r="H7393">
            <v>0</v>
          </cell>
          <cell r="I7393">
            <v>0</v>
          </cell>
          <cell r="J7393">
            <v>0</v>
          </cell>
          <cell r="K7393">
            <v>6</v>
          </cell>
          <cell r="L7393">
            <v>1008.85</v>
          </cell>
        </row>
        <row r="7394">
          <cell r="A7394">
            <v>1315010148</v>
          </cell>
          <cell r="B7394">
            <v>131501</v>
          </cell>
          <cell r="C7394" t="str">
            <v>Лакокрасочные материалы (в т.ч. растворитель)</v>
          </cell>
          <cell r="D7394" t="str">
            <v>Эмаль НЦ-132 1,8 кг</v>
          </cell>
          <cell r="E7394">
            <v>2</v>
          </cell>
          <cell r="F7394">
            <v>2410.7199999999998</v>
          </cell>
          <cell r="G7394">
            <v>10</v>
          </cell>
          <cell r="H7394">
            <v>12053.57</v>
          </cell>
          <cell r="I7394">
            <v>0</v>
          </cell>
          <cell r="J7394">
            <v>0</v>
          </cell>
          <cell r="K7394">
            <v>12</v>
          </cell>
          <cell r="L7394">
            <v>14464.29</v>
          </cell>
          <cell r="M7394" t="str">
            <v>ДТ</v>
          </cell>
        </row>
        <row r="7395">
          <cell r="A7395">
            <v>1315010150</v>
          </cell>
          <cell r="B7395">
            <v>131501</v>
          </cell>
          <cell r="C7395" t="str">
            <v>Лакокрасочные материалы (в т.ч. растворитель)</v>
          </cell>
          <cell r="D7395" t="str">
            <v>Эмаль Оптима 2,8 кг</v>
          </cell>
          <cell r="E7395">
            <v>2</v>
          </cell>
          <cell r="F7395">
            <v>1767.86</v>
          </cell>
          <cell r="G7395">
            <v>0</v>
          </cell>
          <cell r="H7395">
            <v>0</v>
          </cell>
          <cell r="I7395">
            <v>0</v>
          </cell>
          <cell r="J7395">
            <v>0</v>
          </cell>
          <cell r="K7395">
            <v>2</v>
          </cell>
          <cell r="L7395">
            <v>1767.86</v>
          </cell>
        </row>
        <row r="7396">
          <cell r="A7396">
            <v>1315010157</v>
          </cell>
          <cell r="B7396">
            <v>131501</v>
          </cell>
          <cell r="C7396" t="str">
            <v>Лакокрасочные материалы (в т.ч. растворитель)</v>
          </cell>
          <cell r="D7396" t="str">
            <v>Эмаль пф-115 2,7 кг</v>
          </cell>
          <cell r="E7396">
            <v>1</v>
          </cell>
          <cell r="F7396">
            <v>780.55</v>
          </cell>
          <cell r="G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1</v>
          </cell>
          <cell r="L7396">
            <v>780.55</v>
          </cell>
        </row>
        <row r="7397">
          <cell r="A7397">
            <v>1315010172</v>
          </cell>
          <cell r="B7397">
            <v>131501</v>
          </cell>
          <cell r="C7397" t="str">
            <v>Лакокрасочные материалы (в т.ч. растворитель)</v>
          </cell>
          <cell r="D7397" t="str">
            <v>Краска</v>
          </cell>
          <cell r="E7397">
            <v>39</v>
          </cell>
          <cell r="F7397">
            <v>16605</v>
          </cell>
          <cell r="G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39</v>
          </cell>
          <cell r="L7397">
            <v>16605</v>
          </cell>
        </row>
        <row r="7398">
          <cell r="A7398">
            <v>1315010175</v>
          </cell>
          <cell r="B7398">
            <v>131501</v>
          </cell>
          <cell r="C7398" t="str">
            <v>Лакокрасочные материалы (в т.ч. растворитель)</v>
          </cell>
          <cell r="D7398" t="str">
            <v>Эмаль ПФ-115 2,8</v>
          </cell>
          <cell r="E7398">
            <v>19</v>
          </cell>
          <cell r="F7398">
            <v>18133.919999999998</v>
          </cell>
          <cell r="G7398">
            <v>15</v>
          </cell>
          <cell r="H7398">
            <v>14598.21</v>
          </cell>
          <cell r="I7398">
            <v>0</v>
          </cell>
          <cell r="J7398">
            <v>0</v>
          </cell>
          <cell r="K7398">
            <v>34</v>
          </cell>
          <cell r="L7398">
            <v>32732.13</v>
          </cell>
          <cell r="M7398" t="str">
            <v>ДТ</v>
          </cell>
        </row>
        <row r="7399">
          <cell r="A7399">
            <v>1315010182</v>
          </cell>
          <cell r="B7399">
            <v>131501</v>
          </cell>
          <cell r="C7399" t="str">
            <v>Лакокрасочные материалы (в т.ч. растворитель)</v>
          </cell>
          <cell r="D7399" t="str">
            <v>Водоэмульсия БД 11 кг</v>
          </cell>
          <cell r="E7399">
            <v>2</v>
          </cell>
          <cell r="F7399">
            <v>2743.36</v>
          </cell>
          <cell r="G7399">
            <v>0</v>
          </cell>
          <cell r="H7399">
            <v>0</v>
          </cell>
          <cell r="I7399">
            <v>0</v>
          </cell>
          <cell r="J7399">
            <v>0</v>
          </cell>
          <cell r="K7399">
            <v>2</v>
          </cell>
          <cell r="L7399">
            <v>2743.36</v>
          </cell>
        </row>
        <row r="7400">
          <cell r="A7400">
            <v>1315010184</v>
          </cell>
          <cell r="B7400">
            <v>131501</v>
          </cell>
          <cell r="C7400" t="str">
            <v>Лакокрасочные материалы (в т.ч. растворитель)</v>
          </cell>
          <cell r="D7400" t="str">
            <v>Эмаль НЦ синяя 1,9 кг</v>
          </cell>
          <cell r="E7400">
            <v>1</v>
          </cell>
          <cell r="F7400">
            <v>736.66</v>
          </cell>
          <cell r="G7400">
            <v>0</v>
          </cell>
          <cell r="H7400">
            <v>0</v>
          </cell>
          <cell r="I7400">
            <v>0</v>
          </cell>
          <cell r="J7400">
            <v>0</v>
          </cell>
          <cell r="K7400">
            <v>1</v>
          </cell>
          <cell r="L7400">
            <v>736.66</v>
          </cell>
        </row>
        <row r="7401">
          <cell r="A7401">
            <v>1315010187</v>
          </cell>
          <cell r="B7401">
            <v>131501</v>
          </cell>
          <cell r="C7401" t="str">
            <v>Лакокрасочные материалы (в т.ч. растворитель)</v>
          </cell>
          <cell r="D7401" t="str">
            <v>Краска ПФ 115 серая 1 кг</v>
          </cell>
          <cell r="E7401">
            <v>9</v>
          </cell>
          <cell r="F7401">
            <v>3133.93</v>
          </cell>
          <cell r="G7401">
            <v>0</v>
          </cell>
          <cell r="H7401">
            <v>0</v>
          </cell>
          <cell r="I7401">
            <v>0</v>
          </cell>
          <cell r="J7401">
            <v>0</v>
          </cell>
          <cell r="K7401">
            <v>9</v>
          </cell>
          <cell r="L7401">
            <v>3133.93</v>
          </cell>
        </row>
        <row r="7402">
          <cell r="A7402">
            <v>1315010188</v>
          </cell>
          <cell r="B7402">
            <v>131501</v>
          </cell>
          <cell r="C7402" t="str">
            <v>Лакокрасочные материалы (в т.ч. растворитель)</v>
          </cell>
          <cell r="D7402" t="str">
            <v>Краска ПФ 266 2,8 кг</v>
          </cell>
          <cell r="E7402">
            <v>2</v>
          </cell>
          <cell r="F7402">
            <v>538.29</v>
          </cell>
          <cell r="G7402">
            <v>0</v>
          </cell>
          <cell r="H7402">
            <v>0</v>
          </cell>
          <cell r="I7402">
            <v>0</v>
          </cell>
          <cell r="J7402">
            <v>0</v>
          </cell>
          <cell r="K7402">
            <v>2</v>
          </cell>
          <cell r="L7402">
            <v>538.29</v>
          </cell>
        </row>
        <row r="7403">
          <cell r="A7403">
            <v>1315010189</v>
          </cell>
          <cell r="B7403">
            <v>131501</v>
          </cell>
          <cell r="C7403" t="str">
            <v>Лакокрасочные материалы (в т.ч. растворитель)</v>
          </cell>
          <cell r="D7403" t="str">
            <v>Эмаль ПФ-115</v>
          </cell>
          <cell r="E7403">
            <v>24.5</v>
          </cell>
          <cell r="F7403">
            <v>9857.14</v>
          </cell>
          <cell r="G7403">
            <v>0</v>
          </cell>
          <cell r="H7403">
            <v>0</v>
          </cell>
          <cell r="I7403">
            <v>0</v>
          </cell>
          <cell r="J7403">
            <v>0</v>
          </cell>
          <cell r="K7403">
            <v>24.5</v>
          </cell>
          <cell r="L7403">
            <v>9857.14</v>
          </cell>
        </row>
        <row r="7404">
          <cell r="A7404">
            <v>1315020015</v>
          </cell>
          <cell r="B7404">
            <v>131502</v>
          </cell>
          <cell r="C7404" t="str">
            <v>Брус деревянный (в .т.ч. доска)</v>
          </cell>
          <cell r="D7404" t="str">
            <v>Брус 50*45</v>
          </cell>
          <cell r="E7404">
            <v>30</v>
          </cell>
          <cell r="F7404">
            <v>4736.84</v>
          </cell>
          <cell r="G7404">
            <v>0</v>
          </cell>
          <cell r="H7404">
            <v>0</v>
          </cell>
          <cell r="I7404">
            <v>0</v>
          </cell>
          <cell r="J7404">
            <v>0</v>
          </cell>
          <cell r="K7404">
            <v>30</v>
          </cell>
          <cell r="L7404">
            <v>4736.84</v>
          </cell>
        </row>
        <row r="7405">
          <cell r="A7405">
            <v>1315020019</v>
          </cell>
          <cell r="B7405">
            <v>131502</v>
          </cell>
          <cell r="C7405" t="str">
            <v>Брус деревянный (в .т.ч. доска)</v>
          </cell>
          <cell r="D7405" t="str">
            <v>Брус хвойный</v>
          </cell>
          <cell r="E7405">
            <v>23.02</v>
          </cell>
          <cell r="F7405">
            <v>1518961.47</v>
          </cell>
          <cell r="G7405">
            <v>0</v>
          </cell>
          <cell r="H7405">
            <v>0</v>
          </cell>
          <cell r="I7405">
            <v>0</v>
          </cell>
          <cell r="J7405">
            <v>0</v>
          </cell>
          <cell r="K7405">
            <v>23.02</v>
          </cell>
          <cell r="L7405">
            <v>1518961.47</v>
          </cell>
        </row>
        <row r="7406">
          <cell r="A7406">
            <v>1315020051</v>
          </cell>
          <cell r="B7406">
            <v>131502</v>
          </cell>
          <cell r="C7406" t="str">
            <v>Брус деревянный (в .т.ч. доска)</v>
          </cell>
          <cell r="D7406" t="str">
            <v>деловая древесина куб.м. 1000-00</v>
          </cell>
          <cell r="E7406">
            <v>8</v>
          </cell>
          <cell r="F7406">
            <v>8000</v>
          </cell>
          <cell r="G7406">
            <v>0</v>
          </cell>
          <cell r="H7406">
            <v>0</v>
          </cell>
          <cell r="I7406">
            <v>0</v>
          </cell>
          <cell r="J7406">
            <v>0</v>
          </cell>
          <cell r="K7406">
            <v>8</v>
          </cell>
          <cell r="L7406">
            <v>8000</v>
          </cell>
        </row>
        <row r="7407">
          <cell r="A7407">
            <v>1315020052</v>
          </cell>
          <cell r="B7407">
            <v>131502</v>
          </cell>
          <cell r="C7407" t="str">
            <v>Брус деревянный (в .т.ч. доска)</v>
          </cell>
          <cell r="D7407" t="str">
            <v>Доска обрезная</v>
          </cell>
          <cell r="E7407">
            <v>20</v>
          </cell>
          <cell r="F7407">
            <v>5397.66</v>
          </cell>
          <cell r="G7407">
            <v>0</v>
          </cell>
          <cell r="H7407">
            <v>0</v>
          </cell>
          <cell r="I7407">
            <v>0</v>
          </cell>
          <cell r="J7407">
            <v>0</v>
          </cell>
          <cell r="K7407">
            <v>20</v>
          </cell>
          <cell r="L7407">
            <v>5397.66</v>
          </cell>
        </row>
        <row r="7408">
          <cell r="A7408">
            <v>1315020103</v>
          </cell>
          <cell r="B7408">
            <v>131502</v>
          </cell>
          <cell r="C7408" t="str">
            <v>Брус деревянный (в .т.ч. доска)</v>
          </cell>
          <cell r="D7408" t="str">
            <v>Пиломатериал куб.м.12000-00</v>
          </cell>
          <cell r="E7408">
            <v>0.8</v>
          </cell>
          <cell r="F7408">
            <v>9600</v>
          </cell>
          <cell r="G7408">
            <v>0</v>
          </cell>
          <cell r="H7408">
            <v>0</v>
          </cell>
          <cell r="I7408">
            <v>0</v>
          </cell>
          <cell r="J7408">
            <v>0</v>
          </cell>
          <cell r="K7408">
            <v>0.8</v>
          </cell>
          <cell r="L7408">
            <v>9600</v>
          </cell>
        </row>
        <row r="7409">
          <cell r="A7409">
            <v>1315020129</v>
          </cell>
          <cell r="B7409">
            <v>131502</v>
          </cell>
          <cell r="C7409" t="str">
            <v>Брус деревянный (в .т.ч. доска)</v>
          </cell>
          <cell r="D7409" t="str">
            <v>столб шт. 500-00</v>
          </cell>
          <cell r="E7409">
            <v>10</v>
          </cell>
          <cell r="F7409">
            <v>5000</v>
          </cell>
          <cell r="G7409">
            <v>0</v>
          </cell>
          <cell r="H7409">
            <v>0</v>
          </cell>
          <cell r="I7409">
            <v>0</v>
          </cell>
          <cell r="J7409">
            <v>0</v>
          </cell>
          <cell r="K7409">
            <v>10</v>
          </cell>
          <cell r="L7409">
            <v>5000</v>
          </cell>
        </row>
        <row r="7410">
          <cell r="A7410">
            <v>1315020130</v>
          </cell>
          <cell r="B7410">
            <v>131502</v>
          </cell>
          <cell r="C7410" t="str">
            <v>Брус деревянный (в .т.ч. доска)</v>
          </cell>
          <cell r="D7410" t="str">
            <v>столбы дерев.</v>
          </cell>
          <cell r="E7410">
            <v>20</v>
          </cell>
          <cell r="F7410">
            <v>95948.31</v>
          </cell>
          <cell r="G7410">
            <v>0</v>
          </cell>
          <cell r="H7410">
            <v>0</v>
          </cell>
          <cell r="I7410">
            <v>0</v>
          </cell>
          <cell r="J7410">
            <v>0</v>
          </cell>
          <cell r="K7410">
            <v>20</v>
          </cell>
          <cell r="L7410">
            <v>95948.31</v>
          </cell>
        </row>
        <row r="7411">
          <cell r="A7411">
            <v>1315020144</v>
          </cell>
          <cell r="B7411">
            <v>131502</v>
          </cell>
          <cell r="C7411" t="str">
            <v>Брус деревянный (в .т.ч. доска)</v>
          </cell>
          <cell r="D7411" t="str">
            <v>шпалы деревянные</v>
          </cell>
          <cell r="E7411">
            <v>620</v>
          </cell>
          <cell r="F7411">
            <v>2850893.05</v>
          </cell>
          <cell r="G7411">
            <v>0</v>
          </cell>
          <cell r="H7411">
            <v>0</v>
          </cell>
          <cell r="I7411">
            <v>0</v>
          </cell>
          <cell r="J7411">
            <v>0</v>
          </cell>
          <cell r="K7411">
            <v>620</v>
          </cell>
          <cell r="L7411">
            <v>2850893.05</v>
          </cell>
        </row>
        <row r="7412">
          <cell r="A7412">
            <v>1315030033</v>
          </cell>
          <cell r="B7412">
            <v>131503</v>
          </cell>
          <cell r="C7412" t="str">
            <v>Метизы (гвозди, болты, саморезы, гайки и т.д.)</v>
          </cell>
          <cell r="D7412" t="str">
            <v>Гвозди 50 мм</v>
          </cell>
          <cell r="E7412">
            <v>30</v>
          </cell>
          <cell r="F7412">
            <v>7500</v>
          </cell>
          <cell r="G7412">
            <v>0</v>
          </cell>
          <cell r="H7412">
            <v>0</v>
          </cell>
          <cell r="I7412">
            <v>0</v>
          </cell>
          <cell r="J7412">
            <v>0</v>
          </cell>
          <cell r="K7412">
            <v>30</v>
          </cell>
          <cell r="L7412">
            <v>7500</v>
          </cell>
        </row>
        <row r="7413">
          <cell r="A7413">
            <v>1315030035</v>
          </cell>
          <cell r="B7413">
            <v>131503</v>
          </cell>
          <cell r="C7413" t="str">
            <v>Метизы (гвозди, болты, саморезы, гайки и т.д.)</v>
          </cell>
          <cell r="D7413" t="str">
            <v>Гвозди 80 мм</v>
          </cell>
          <cell r="E7413">
            <v>38</v>
          </cell>
          <cell r="F7413">
            <v>6002.51</v>
          </cell>
          <cell r="G7413">
            <v>0</v>
          </cell>
          <cell r="H7413">
            <v>0</v>
          </cell>
          <cell r="I7413">
            <v>0</v>
          </cell>
          <cell r="J7413">
            <v>0</v>
          </cell>
          <cell r="K7413">
            <v>38</v>
          </cell>
          <cell r="L7413">
            <v>6002.51</v>
          </cell>
        </row>
        <row r="7414">
          <cell r="A7414">
            <v>1315030036</v>
          </cell>
          <cell r="B7414">
            <v>131503</v>
          </cell>
          <cell r="C7414" t="str">
            <v>Метизы (гвозди, болты, саморезы, гайки и т.д.)</v>
          </cell>
          <cell r="D7414" t="str">
            <v>Гвозди д.100 мм</v>
          </cell>
          <cell r="E7414">
            <v>0</v>
          </cell>
          <cell r="F7414">
            <v>0</v>
          </cell>
          <cell r="G7414">
            <v>90</v>
          </cell>
          <cell r="H7414">
            <v>18482.14</v>
          </cell>
          <cell r="I7414">
            <v>0</v>
          </cell>
          <cell r="J7414">
            <v>0</v>
          </cell>
          <cell r="K7414">
            <v>90</v>
          </cell>
          <cell r="L7414">
            <v>18482.14</v>
          </cell>
          <cell r="M7414" t="str">
            <v>ДТПГР</v>
          </cell>
        </row>
        <row r="7415">
          <cell r="A7415">
            <v>1315030056</v>
          </cell>
          <cell r="B7415">
            <v>131503</v>
          </cell>
          <cell r="C7415" t="str">
            <v>Метизы (гвозди, болты, саморезы, гайки и т.д.)</v>
          </cell>
          <cell r="D7415" t="str">
            <v>дюбель</v>
          </cell>
          <cell r="E7415">
            <v>630</v>
          </cell>
          <cell r="F7415">
            <v>4421.0600000000004</v>
          </cell>
          <cell r="G7415">
            <v>100</v>
          </cell>
          <cell r="H7415">
            <v>714.29</v>
          </cell>
          <cell r="I7415">
            <v>0</v>
          </cell>
          <cell r="J7415">
            <v>0</v>
          </cell>
          <cell r="K7415">
            <v>730</v>
          </cell>
          <cell r="L7415">
            <v>5135.3500000000004</v>
          </cell>
          <cell r="M7415" t="str">
            <v>ДТ</v>
          </cell>
        </row>
        <row r="7416">
          <cell r="A7416">
            <v>1315030058</v>
          </cell>
          <cell r="B7416">
            <v>131503</v>
          </cell>
          <cell r="C7416" t="str">
            <v>Метизы (гвозди, болты, саморезы, гайки и т.д.)</v>
          </cell>
          <cell r="D7416" t="str">
            <v>Дюбель винт 6*40</v>
          </cell>
          <cell r="E7416">
            <v>14</v>
          </cell>
          <cell r="F7416">
            <v>1015.93</v>
          </cell>
          <cell r="G7416">
            <v>0</v>
          </cell>
          <cell r="H7416">
            <v>0</v>
          </cell>
          <cell r="I7416">
            <v>0</v>
          </cell>
          <cell r="J7416">
            <v>0</v>
          </cell>
          <cell r="K7416">
            <v>14</v>
          </cell>
          <cell r="L7416">
            <v>1015.93</v>
          </cell>
        </row>
        <row r="7417">
          <cell r="A7417">
            <v>1315030125</v>
          </cell>
          <cell r="B7417">
            <v>131503</v>
          </cell>
          <cell r="C7417" t="str">
            <v>Метизы (гвозди, болты, саморезы, гайки и т.д.)</v>
          </cell>
          <cell r="D7417" t="str">
            <v>Саморезы 3,5*41</v>
          </cell>
          <cell r="E7417">
            <v>50</v>
          </cell>
          <cell r="F7417">
            <v>44.64</v>
          </cell>
          <cell r="G7417">
            <v>0</v>
          </cell>
          <cell r="H7417">
            <v>0</v>
          </cell>
          <cell r="I7417">
            <v>0</v>
          </cell>
          <cell r="J7417">
            <v>0</v>
          </cell>
          <cell r="K7417">
            <v>50</v>
          </cell>
          <cell r="L7417">
            <v>44.64</v>
          </cell>
        </row>
        <row r="7418">
          <cell r="A7418">
            <v>1315030154</v>
          </cell>
          <cell r="B7418">
            <v>131503</v>
          </cell>
          <cell r="C7418" t="str">
            <v>Метизы (гвозди, болты, саморезы, гайки и т.д.)</v>
          </cell>
          <cell r="D7418" t="str">
            <v>Гайка М20 (ЦРМ)</v>
          </cell>
          <cell r="E7418">
            <v>200</v>
          </cell>
          <cell r="F7418">
            <v>13571.42</v>
          </cell>
          <cell r="G7418">
            <v>0</v>
          </cell>
          <cell r="H7418">
            <v>0</v>
          </cell>
          <cell r="I7418">
            <v>0</v>
          </cell>
          <cell r="J7418">
            <v>0</v>
          </cell>
          <cell r="K7418">
            <v>200</v>
          </cell>
          <cell r="L7418">
            <v>13571.42</v>
          </cell>
        </row>
        <row r="7419">
          <cell r="A7419">
            <v>1315030155</v>
          </cell>
          <cell r="B7419">
            <v>131503</v>
          </cell>
          <cell r="C7419" t="str">
            <v>Метизы (гвозди, болты, саморезы, гайки и т.д.)</v>
          </cell>
          <cell r="D7419" t="str">
            <v>Гайка М48 (ЦРМ)</v>
          </cell>
          <cell r="E7419">
            <v>0</v>
          </cell>
          <cell r="F7419">
            <v>0</v>
          </cell>
          <cell r="G7419">
            <v>36</v>
          </cell>
          <cell r="H7419">
            <v>6577.16</v>
          </cell>
          <cell r="I7419">
            <v>0</v>
          </cell>
          <cell r="J7419">
            <v>0</v>
          </cell>
          <cell r="K7419">
            <v>36</v>
          </cell>
          <cell r="L7419">
            <v>6577.16</v>
          </cell>
          <cell r="M7419" t="str">
            <v>ЦРМ</v>
          </cell>
        </row>
        <row r="7420">
          <cell r="A7420">
            <v>1315030156</v>
          </cell>
          <cell r="B7420">
            <v>131503</v>
          </cell>
          <cell r="C7420" t="str">
            <v>Метизы (гвозди, болты, саморезы, гайки и т.д.)</v>
          </cell>
          <cell r="D7420" t="str">
            <v>Гайка ф100120 (ЦРМ)</v>
          </cell>
          <cell r="E7420">
            <v>0</v>
          </cell>
          <cell r="F7420">
            <v>0</v>
          </cell>
          <cell r="G7420">
            <v>2</v>
          </cell>
          <cell r="H7420">
            <v>1212.3900000000001</v>
          </cell>
          <cell r="I7420">
            <v>2</v>
          </cell>
          <cell r="J7420">
            <v>1212.3900000000001</v>
          </cell>
          <cell r="K7420">
            <v>0</v>
          </cell>
          <cell r="L7420">
            <v>0</v>
          </cell>
          <cell r="M7420" t="str">
            <v>ЦРМ</v>
          </cell>
        </row>
        <row r="7421">
          <cell r="A7421">
            <v>1315030157</v>
          </cell>
          <cell r="B7421">
            <v>131503</v>
          </cell>
          <cell r="C7421" t="str">
            <v>Метизы (гвозди, болты, саморезы, гайки и т.д.)</v>
          </cell>
          <cell r="D7421" t="str">
            <v>Гайка М36*140 (ЦРМ)</v>
          </cell>
          <cell r="E7421">
            <v>0</v>
          </cell>
          <cell r="F7421">
            <v>0</v>
          </cell>
          <cell r="G7421">
            <v>2</v>
          </cell>
          <cell r="H7421">
            <v>90.48</v>
          </cell>
          <cell r="I7421">
            <v>0</v>
          </cell>
          <cell r="J7421">
            <v>0</v>
          </cell>
          <cell r="K7421">
            <v>2</v>
          </cell>
          <cell r="L7421">
            <v>90.48</v>
          </cell>
          <cell r="M7421" t="str">
            <v>ЦРМ</v>
          </cell>
        </row>
        <row r="7422">
          <cell r="A7422">
            <v>1315030163</v>
          </cell>
          <cell r="B7422">
            <v>131503</v>
          </cell>
          <cell r="C7422" t="str">
            <v>Метизы (гвозди, болты, саморезы, гайки и т.д.)</v>
          </cell>
          <cell r="D7422" t="str">
            <v>Болт М16*70</v>
          </cell>
          <cell r="E7422">
            <v>60</v>
          </cell>
          <cell r="F7422">
            <v>26785.71</v>
          </cell>
          <cell r="G7422">
            <v>0</v>
          </cell>
          <cell r="H7422">
            <v>0</v>
          </cell>
          <cell r="I7422">
            <v>0</v>
          </cell>
          <cell r="J7422">
            <v>0</v>
          </cell>
          <cell r="K7422">
            <v>60</v>
          </cell>
          <cell r="L7422">
            <v>26785.71</v>
          </cell>
        </row>
        <row r="7423">
          <cell r="A7423">
            <v>1315030165</v>
          </cell>
          <cell r="B7423">
            <v>131503</v>
          </cell>
          <cell r="C7423" t="str">
            <v>Метизы (гвозди, болты, саморезы, гайки и т.д.)</v>
          </cell>
          <cell r="D7423" t="str">
            <v>Болт М16*120</v>
          </cell>
          <cell r="E7423">
            <v>60</v>
          </cell>
          <cell r="F7423">
            <v>26785.71</v>
          </cell>
          <cell r="G7423">
            <v>0</v>
          </cell>
          <cell r="H7423">
            <v>0</v>
          </cell>
          <cell r="I7423">
            <v>0</v>
          </cell>
          <cell r="J7423">
            <v>0</v>
          </cell>
          <cell r="K7423">
            <v>60</v>
          </cell>
          <cell r="L7423">
            <v>26785.71</v>
          </cell>
        </row>
        <row r="7424">
          <cell r="A7424">
            <v>1315030166</v>
          </cell>
          <cell r="B7424">
            <v>131503</v>
          </cell>
          <cell r="C7424" t="str">
            <v>Метизы (гвозди, болты, саморезы, гайки и т.д.)</v>
          </cell>
          <cell r="D7424" t="str">
            <v>Болт М20*60</v>
          </cell>
          <cell r="E7424">
            <v>25</v>
          </cell>
          <cell r="F7424">
            <v>11160.71</v>
          </cell>
          <cell r="G7424">
            <v>0</v>
          </cell>
          <cell r="H7424">
            <v>0</v>
          </cell>
          <cell r="I7424">
            <v>0</v>
          </cell>
          <cell r="J7424">
            <v>0</v>
          </cell>
          <cell r="K7424">
            <v>25</v>
          </cell>
          <cell r="L7424">
            <v>11160.71</v>
          </cell>
        </row>
        <row r="7425">
          <cell r="A7425">
            <v>1315030170</v>
          </cell>
          <cell r="B7425">
            <v>131503</v>
          </cell>
          <cell r="C7425" t="str">
            <v>Метизы (гвозди, болты, саморезы, гайки и т.д.)</v>
          </cell>
          <cell r="D7425" t="str">
            <v>Болт М24*140</v>
          </cell>
          <cell r="E7425">
            <v>60</v>
          </cell>
          <cell r="F7425">
            <v>26785.71</v>
          </cell>
          <cell r="G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60</v>
          </cell>
          <cell r="L7425">
            <v>26785.71</v>
          </cell>
        </row>
        <row r="7426">
          <cell r="A7426">
            <v>1315030171</v>
          </cell>
          <cell r="B7426">
            <v>131503</v>
          </cell>
          <cell r="C7426" t="str">
            <v>Метизы (гвозди, болты, саморезы, гайки и т.д.)</v>
          </cell>
          <cell r="D7426" t="str">
            <v>Болт М30*140</v>
          </cell>
          <cell r="E7426">
            <v>60</v>
          </cell>
          <cell r="F7426">
            <v>26785.71</v>
          </cell>
          <cell r="G7426">
            <v>0</v>
          </cell>
          <cell r="H7426">
            <v>0</v>
          </cell>
          <cell r="I7426">
            <v>0</v>
          </cell>
          <cell r="J7426">
            <v>0</v>
          </cell>
          <cell r="K7426">
            <v>60</v>
          </cell>
          <cell r="L7426">
            <v>26785.71</v>
          </cell>
        </row>
        <row r="7427">
          <cell r="A7427">
            <v>1315030172</v>
          </cell>
          <cell r="B7427">
            <v>131503</v>
          </cell>
          <cell r="C7427" t="str">
            <v>Метизы (гвозди, болты, саморезы, гайки и т.д.)</v>
          </cell>
          <cell r="D7427" t="str">
            <v>Гайка М18</v>
          </cell>
          <cell r="E7427">
            <v>61</v>
          </cell>
          <cell r="F7427">
            <v>27232.15</v>
          </cell>
          <cell r="G7427">
            <v>0</v>
          </cell>
          <cell r="H7427">
            <v>0</v>
          </cell>
          <cell r="I7427">
            <v>0</v>
          </cell>
          <cell r="J7427">
            <v>0</v>
          </cell>
          <cell r="K7427">
            <v>61</v>
          </cell>
          <cell r="L7427">
            <v>27232.15</v>
          </cell>
        </row>
        <row r="7428">
          <cell r="A7428">
            <v>1315030180</v>
          </cell>
          <cell r="B7428">
            <v>131503</v>
          </cell>
          <cell r="C7428" t="str">
            <v>Метизы (гвозди, болты, саморезы, гайки и т.д.)</v>
          </cell>
          <cell r="D7428" t="str">
            <v>Болт м20*110</v>
          </cell>
          <cell r="E7428">
            <v>60</v>
          </cell>
          <cell r="F7428">
            <v>26785.71</v>
          </cell>
          <cell r="G7428">
            <v>0</v>
          </cell>
          <cell r="H7428">
            <v>0</v>
          </cell>
          <cell r="I7428">
            <v>0</v>
          </cell>
          <cell r="J7428">
            <v>0</v>
          </cell>
          <cell r="K7428">
            <v>60</v>
          </cell>
          <cell r="L7428">
            <v>26785.71</v>
          </cell>
        </row>
        <row r="7429">
          <cell r="A7429">
            <v>1315030181</v>
          </cell>
          <cell r="B7429">
            <v>131503</v>
          </cell>
          <cell r="C7429" t="str">
            <v>Метизы (гвозди, болты, саморезы, гайки и т.д.)</v>
          </cell>
          <cell r="D7429" t="str">
            <v>Болт м24*180</v>
          </cell>
          <cell r="E7429">
            <v>30</v>
          </cell>
          <cell r="F7429">
            <v>26785.71</v>
          </cell>
          <cell r="G7429">
            <v>12</v>
          </cell>
          <cell r="H7429">
            <v>2742.31</v>
          </cell>
          <cell r="I7429">
            <v>12</v>
          </cell>
          <cell r="J7429">
            <v>2742.31</v>
          </cell>
          <cell r="K7429">
            <v>30</v>
          </cell>
          <cell r="L7429">
            <v>26785.71</v>
          </cell>
          <cell r="M7429" t="str">
            <v>ДТОР</v>
          </cell>
        </row>
        <row r="7430">
          <cell r="A7430">
            <v>1315030183</v>
          </cell>
          <cell r="B7430">
            <v>131503</v>
          </cell>
          <cell r="C7430" t="str">
            <v>Метизы (гвозди, болты, саморезы, гайки и т.д.)</v>
          </cell>
          <cell r="D7430" t="str">
            <v>Болт с гайкой м12*100</v>
          </cell>
          <cell r="E7430">
            <v>70</v>
          </cell>
          <cell r="F7430">
            <v>20625</v>
          </cell>
          <cell r="G7430">
            <v>0</v>
          </cell>
          <cell r="H7430">
            <v>0</v>
          </cell>
          <cell r="I7430">
            <v>0</v>
          </cell>
          <cell r="J7430">
            <v>0</v>
          </cell>
          <cell r="K7430">
            <v>70</v>
          </cell>
          <cell r="L7430">
            <v>20625</v>
          </cell>
        </row>
        <row r="7431">
          <cell r="A7431">
            <v>1315030184</v>
          </cell>
          <cell r="B7431">
            <v>131503</v>
          </cell>
          <cell r="C7431" t="str">
            <v>Метизы (гвозди, болты, саморезы, гайки и т.д.)</v>
          </cell>
          <cell r="D7431" t="str">
            <v>Болт с гайкой м18*120</v>
          </cell>
          <cell r="E7431">
            <v>50</v>
          </cell>
          <cell r="F7431">
            <v>14732.14</v>
          </cell>
          <cell r="G7431">
            <v>2</v>
          </cell>
          <cell r="H7431">
            <v>136.07</v>
          </cell>
          <cell r="I7431">
            <v>0</v>
          </cell>
          <cell r="J7431">
            <v>0</v>
          </cell>
          <cell r="K7431">
            <v>52</v>
          </cell>
          <cell r="L7431">
            <v>14868.21</v>
          </cell>
          <cell r="M7431" t="str">
            <v>ДТОР УММ</v>
          </cell>
        </row>
        <row r="7432">
          <cell r="A7432">
            <v>1315030185</v>
          </cell>
          <cell r="B7432">
            <v>131503</v>
          </cell>
          <cell r="C7432" t="str">
            <v>Метизы (гвозди, болты, саморезы, гайки и т.д.)</v>
          </cell>
          <cell r="D7432" t="str">
            <v>Болт с гайкой м24*120</v>
          </cell>
          <cell r="E7432">
            <v>40</v>
          </cell>
          <cell r="F7432">
            <v>11785.71</v>
          </cell>
          <cell r="G7432">
            <v>24</v>
          </cell>
          <cell r="H7432">
            <v>3156.05</v>
          </cell>
          <cell r="I7432">
            <v>24</v>
          </cell>
          <cell r="J7432">
            <v>3156.05</v>
          </cell>
          <cell r="K7432">
            <v>40</v>
          </cell>
          <cell r="L7432">
            <v>11785.71</v>
          </cell>
          <cell r="M7432" t="str">
            <v>ДТОР</v>
          </cell>
        </row>
        <row r="7433">
          <cell r="A7433">
            <v>1315030188</v>
          </cell>
          <cell r="B7433">
            <v>131503</v>
          </cell>
          <cell r="C7433" t="str">
            <v>Метизы (гвозди, болты, саморезы, гайки и т.д.)</v>
          </cell>
          <cell r="D7433" t="str">
            <v>Болт М18*70</v>
          </cell>
          <cell r="E7433">
            <v>60</v>
          </cell>
          <cell r="F7433">
            <v>26785.71</v>
          </cell>
          <cell r="G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60</v>
          </cell>
          <cell r="L7433">
            <v>26785.71</v>
          </cell>
        </row>
        <row r="7434">
          <cell r="A7434">
            <v>1315030189</v>
          </cell>
          <cell r="B7434">
            <v>131503</v>
          </cell>
          <cell r="C7434" t="str">
            <v>Метизы (гвозди, болты, саморезы, гайки и т.д.)</v>
          </cell>
          <cell r="D7434" t="str">
            <v>Болт М20*130</v>
          </cell>
          <cell r="E7434">
            <v>58.15</v>
          </cell>
          <cell r="F7434">
            <v>25959.82</v>
          </cell>
          <cell r="G7434">
            <v>0</v>
          </cell>
          <cell r="H7434">
            <v>0</v>
          </cell>
          <cell r="I7434">
            <v>0</v>
          </cell>
          <cell r="J7434">
            <v>0</v>
          </cell>
          <cell r="K7434">
            <v>58.15</v>
          </cell>
          <cell r="L7434">
            <v>25959.82</v>
          </cell>
        </row>
        <row r="7435">
          <cell r="A7435">
            <v>1315030190</v>
          </cell>
          <cell r="B7435">
            <v>131503</v>
          </cell>
          <cell r="C7435" t="str">
            <v>Метизы (гвозди, болты, саморезы, гайки и т.д.)</v>
          </cell>
          <cell r="D7435" t="str">
            <v>Болт М24*85</v>
          </cell>
          <cell r="E7435">
            <v>30</v>
          </cell>
          <cell r="F7435">
            <v>13392.85</v>
          </cell>
          <cell r="G7435">
            <v>0</v>
          </cell>
          <cell r="H7435">
            <v>0</v>
          </cell>
          <cell r="I7435">
            <v>0</v>
          </cell>
          <cell r="J7435">
            <v>0</v>
          </cell>
          <cell r="K7435">
            <v>30</v>
          </cell>
          <cell r="L7435">
            <v>13392.85</v>
          </cell>
        </row>
        <row r="7436">
          <cell r="A7436">
            <v>1315030191</v>
          </cell>
          <cell r="B7436">
            <v>131503</v>
          </cell>
          <cell r="C7436" t="str">
            <v>Метизы (гвозди, болты, саморезы, гайки и т.д.)</v>
          </cell>
          <cell r="D7436" t="str">
            <v>Болт М24*190</v>
          </cell>
          <cell r="E7436">
            <v>30</v>
          </cell>
          <cell r="F7436">
            <v>13392.86</v>
          </cell>
          <cell r="G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30</v>
          </cell>
          <cell r="L7436">
            <v>13392.86</v>
          </cell>
        </row>
        <row r="7437">
          <cell r="A7437">
            <v>1315030192</v>
          </cell>
          <cell r="B7437">
            <v>131503</v>
          </cell>
          <cell r="C7437" t="str">
            <v>Метизы (гвозди, болты, саморезы, гайки и т.д.)</v>
          </cell>
          <cell r="D7437" t="str">
            <v>Болт М24*130</v>
          </cell>
          <cell r="E7437">
            <v>206</v>
          </cell>
          <cell r="F7437">
            <v>91964.29</v>
          </cell>
          <cell r="G7437">
            <v>0</v>
          </cell>
          <cell r="H7437">
            <v>0</v>
          </cell>
          <cell r="I7437">
            <v>26</v>
          </cell>
          <cell r="J7437">
            <v>11607.14</v>
          </cell>
          <cell r="K7437">
            <v>180</v>
          </cell>
          <cell r="L7437">
            <v>80357.149999999994</v>
          </cell>
        </row>
        <row r="7438">
          <cell r="A7438">
            <v>1315030194</v>
          </cell>
          <cell r="B7438">
            <v>131503</v>
          </cell>
          <cell r="C7438" t="str">
            <v>Метизы (гвозди, болты, саморезы, гайки и т.д.)</v>
          </cell>
          <cell r="D7438" t="str">
            <v>Болт М20*70</v>
          </cell>
          <cell r="E7438">
            <v>60</v>
          </cell>
          <cell r="F7438">
            <v>26785.71</v>
          </cell>
          <cell r="G7438">
            <v>0</v>
          </cell>
          <cell r="H7438">
            <v>0</v>
          </cell>
          <cell r="I7438">
            <v>0</v>
          </cell>
          <cell r="J7438">
            <v>0</v>
          </cell>
          <cell r="K7438">
            <v>60</v>
          </cell>
          <cell r="L7438">
            <v>26785.71</v>
          </cell>
        </row>
        <row r="7439">
          <cell r="A7439">
            <v>1315030195</v>
          </cell>
          <cell r="B7439">
            <v>131503</v>
          </cell>
          <cell r="C7439" t="str">
            <v>Метизы (гвозди, болты, саморезы, гайки и т.д.)</v>
          </cell>
          <cell r="D7439" t="str">
            <v>Гайка М42</v>
          </cell>
          <cell r="E7439">
            <v>60</v>
          </cell>
          <cell r="F7439">
            <v>26785.71</v>
          </cell>
          <cell r="G7439">
            <v>0</v>
          </cell>
          <cell r="H7439">
            <v>0</v>
          </cell>
          <cell r="I7439">
            <v>0</v>
          </cell>
          <cell r="J7439">
            <v>0</v>
          </cell>
          <cell r="K7439">
            <v>60</v>
          </cell>
          <cell r="L7439">
            <v>26785.71</v>
          </cell>
        </row>
        <row r="7440">
          <cell r="A7440">
            <v>1315030197</v>
          </cell>
          <cell r="B7440">
            <v>131503</v>
          </cell>
          <cell r="C7440" t="str">
            <v>Метизы (гвозди, болты, саморезы, гайки и т.д.)</v>
          </cell>
          <cell r="D7440" t="str">
            <v>Болт L 220 М14 (ЦРМ)</v>
          </cell>
          <cell r="E7440">
            <v>2</v>
          </cell>
          <cell r="F7440">
            <v>271.36</v>
          </cell>
          <cell r="G7440">
            <v>0</v>
          </cell>
          <cell r="H7440">
            <v>0</v>
          </cell>
          <cell r="I7440">
            <v>0</v>
          </cell>
          <cell r="J7440">
            <v>0</v>
          </cell>
          <cell r="K7440">
            <v>2</v>
          </cell>
          <cell r="L7440">
            <v>271.36</v>
          </cell>
        </row>
        <row r="7441">
          <cell r="A7441">
            <v>1315030201</v>
          </cell>
          <cell r="B7441">
            <v>131503</v>
          </cell>
          <cell r="C7441" t="str">
            <v>Метизы (гвозди, болты, саморезы, гайки и т.д.)</v>
          </cell>
          <cell r="D7441" t="str">
            <v>Шпилька заднего колеса ПАЗ-4234 (ДТ)</v>
          </cell>
          <cell r="E7441">
            <v>10</v>
          </cell>
          <cell r="F7441">
            <v>1420.22</v>
          </cell>
          <cell r="G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10</v>
          </cell>
          <cell r="L7441">
            <v>1420.22</v>
          </cell>
        </row>
        <row r="7442">
          <cell r="A7442">
            <v>1315030202</v>
          </cell>
          <cell r="B7442">
            <v>131503</v>
          </cell>
          <cell r="C7442" t="str">
            <v>Метизы (гвозди, болты, саморезы, гайки и т.д.)</v>
          </cell>
          <cell r="D7442" t="str">
            <v>Гайка М24 шаг 1.5 мм</v>
          </cell>
          <cell r="E7442">
            <v>4</v>
          </cell>
          <cell r="F7442">
            <v>159.35</v>
          </cell>
          <cell r="G7442">
            <v>0</v>
          </cell>
          <cell r="H7442">
            <v>0</v>
          </cell>
          <cell r="I7442">
            <v>0</v>
          </cell>
          <cell r="J7442">
            <v>0</v>
          </cell>
          <cell r="K7442">
            <v>4</v>
          </cell>
          <cell r="L7442">
            <v>159.35</v>
          </cell>
        </row>
        <row r="7443">
          <cell r="A7443">
            <v>1315030209</v>
          </cell>
          <cell r="B7443">
            <v>131503</v>
          </cell>
          <cell r="C7443" t="str">
            <v>Метизы (гвозди, болты, саморезы, гайки и т.д.)</v>
          </cell>
          <cell r="D7443" t="str">
            <v>Саморез 2.5*10</v>
          </cell>
          <cell r="E7443">
            <v>250</v>
          </cell>
          <cell r="F7443">
            <v>6250</v>
          </cell>
          <cell r="G7443">
            <v>0</v>
          </cell>
          <cell r="H7443">
            <v>0</v>
          </cell>
          <cell r="I7443">
            <v>0</v>
          </cell>
          <cell r="J7443">
            <v>0</v>
          </cell>
          <cell r="K7443">
            <v>250</v>
          </cell>
          <cell r="L7443">
            <v>6250</v>
          </cell>
        </row>
        <row r="7444">
          <cell r="A7444">
            <v>1315030216</v>
          </cell>
          <cell r="B7444">
            <v>131503</v>
          </cell>
          <cell r="C7444" t="str">
            <v>Метизы (гвозди, болты, саморезы, гайки и т.д.)</v>
          </cell>
          <cell r="D7444" t="str">
            <v>Шпилька 36*250 (ЦРМ)</v>
          </cell>
          <cell r="E7444">
            <v>0</v>
          </cell>
          <cell r="F7444">
            <v>0</v>
          </cell>
          <cell r="G7444">
            <v>20</v>
          </cell>
          <cell r="H7444">
            <v>4531.21</v>
          </cell>
          <cell r="I7444">
            <v>20</v>
          </cell>
          <cell r="J7444">
            <v>4531.21</v>
          </cell>
          <cell r="K7444">
            <v>0</v>
          </cell>
          <cell r="L7444">
            <v>0</v>
          </cell>
          <cell r="M7444" t="str">
            <v>ЦРМ</v>
          </cell>
        </row>
        <row r="7445">
          <cell r="A7445">
            <v>1315040002</v>
          </cell>
          <cell r="B7445">
            <v>131504</v>
          </cell>
          <cell r="C7445" t="str">
            <v>Прочие строительные материалы</v>
          </cell>
          <cell r="D7445" t="str">
            <v>алинекс финиш 25кг</v>
          </cell>
          <cell r="E7445">
            <v>2</v>
          </cell>
          <cell r="F7445">
            <v>2403.5100000000002</v>
          </cell>
          <cell r="G7445">
            <v>0</v>
          </cell>
          <cell r="H7445">
            <v>0</v>
          </cell>
          <cell r="I7445">
            <v>0</v>
          </cell>
          <cell r="J7445">
            <v>0</v>
          </cell>
          <cell r="K7445">
            <v>2</v>
          </cell>
          <cell r="L7445">
            <v>2403.5100000000002</v>
          </cell>
        </row>
        <row r="7446">
          <cell r="A7446">
            <v>1315040007</v>
          </cell>
          <cell r="B7446">
            <v>131504</v>
          </cell>
          <cell r="C7446" t="str">
            <v>Прочие строительные материалы</v>
          </cell>
          <cell r="D7446" t="str">
            <v>битум</v>
          </cell>
          <cell r="E7446">
            <v>4500</v>
          </cell>
          <cell r="F7446">
            <v>240789.48</v>
          </cell>
          <cell r="G7446">
            <v>0</v>
          </cell>
          <cell r="H7446">
            <v>0</v>
          </cell>
          <cell r="I7446">
            <v>0</v>
          </cell>
          <cell r="J7446">
            <v>0</v>
          </cell>
          <cell r="K7446">
            <v>4500</v>
          </cell>
          <cell r="L7446">
            <v>240789.48</v>
          </cell>
        </row>
        <row r="7447">
          <cell r="A7447">
            <v>1315040021</v>
          </cell>
          <cell r="B7447">
            <v>131504</v>
          </cell>
          <cell r="C7447" t="str">
            <v>Прочие строительные материалы</v>
          </cell>
          <cell r="D7447" t="str">
            <v>Вагонка</v>
          </cell>
          <cell r="E7447">
            <v>21.4</v>
          </cell>
          <cell r="F7447">
            <v>35312.47</v>
          </cell>
          <cell r="G7447">
            <v>0</v>
          </cell>
          <cell r="H7447">
            <v>0</v>
          </cell>
          <cell r="I7447">
            <v>0</v>
          </cell>
          <cell r="J7447">
            <v>0</v>
          </cell>
          <cell r="K7447">
            <v>21.4</v>
          </cell>
          <cell r="L7447">
            <v>35312.47</v>
          </cell>
        </row>
        <row r="7448">
          <cell r="A7448">
            <v>1315040059</v>
          </cell>
          <cell r="B7448">
            <v>131504</v>
          </cell>
          <cell r="C7448" t="str">
            <v>Прочие строительные материалы</v>
          </cell>
          <cell r="D7448" t="str">
            <v>Замок врезной</v>
          </cell>
          <cell r="E7448">
            <v>56</v>
          </cell>
          <cell r="F7448">
            <v>139017.85999999999</v>
          </cell>
          <cell r="G7448">
            <v>0</v>
          </cell>
          <cell r="H7448">
            <v>0</v>
          </cell>
          <cell r="I7448">
            <v>7</v>
          </cell>
          <cell r="J7448">
            <v>17377.23</v>
          </cell>
          <cell r="K7448">
            <v>49</v>
          </cell>
          <cell r="L7448">
            <v>121640.63</v>
          </cell>
        </row>
        <row r="7449">
          <cell r="A7449">
            <v>1315040060</v>
          </cell>
          <cell r="B7449">
            <v>131504</v>
          </cell>
          <cell r="C7449" t="str">
            <v>Прочие строительные материалы</v>
          </cell>
          <cell r="D7449" t="str">
            <v>Известь 1,8 кг.</v>
          </cell>
          <cell r="E7449">
            <v>75</v>
          </cell>
          <cell r="F7449">
            <v>12706.49</v>
          </cell>
          <cell r="G7449">
            <v>0</v>
          </cell>
          <cell r="H7449">
            <v>0</v>
          </cell>
          <cell r="I7449">
            <v>0</v>
          </cell>
          <cell r="J7449">
            <v>0</v>
          </cell>
          <cell r="K7449">
            <v>75</v>
          </cell>
          <cell r="L7449">
            <v>12706.49</v>
          </cell>
        </row>
        <row r="7450">
          <cell r="A7450">
            <v>1315040064</v>
          </cell>
          <cell r="B7450">
            <v>131504</v>
          </cell>
          <cell r="C7450" t="str">
            <v>Прочие строительные материалы</v>
          </cell>
          <cell r="D7450" t="str">
            <v>кирпич диатомовый куб.м. 42758-62</v>
          </cell>
          <cell r="E7450">
            <v>0.8</v>
          </cell>
          <cell r="F7450">
            <v>34206.9</v>
          </cell>
          <cell r="G7450">
            <v>0</v>
          </cell>
          <cell r="H7450">
            <v>0</v>
          </cell>
          <cell r="I7450">
            <v>0</v>
          </cell>
          <cell r="J7450">
            <v>0</v>
          </cell>
          <cell r="K7450">
            <v>0.8</v>
          </cell>
          <cell r="L7450">
            <v>34206.9</v>
          </cell>
        </row>
        <row r="7451">
          <cell r="A7451">
            <v>1315040066</v>
          </cell>
          <cell r="B7451">
            <v>131504</v>
          </cell>
          <cell r="C7451" t="str">
            <v>Прочие строительные материалы</v>
          </cell>
          <cell r="D7451" t="str">
            <v>кирпич шамотный тн.14674-35</v>
          </cell>
          <cell r="E7451">
            <v>0.52</v>
          </cell>
          <cell r="F7451">
            <v>7630.66</v>
          </cell>
          <cell r="G7451">
            <v>0</v>
          </cell>
          <cell r="H7451">
            <v>0</v>
          </cell>
          <cell r="I7451">
            <v>0</v>
          </cell>
          <cell r="J7451">
            <v>0</v>
          </cell>
          <cell r="K7451">
            <v>0.52</v>
          </cell>
          <cell r="L7451">
            <v>7630.66</v>
          </cell>
        </row>
        <row r="7452">
          <cell r="A7452">
            <v>1315040080</v>
          </cell>
          <cell r="B7452">
            <v>131504</v>
          </cell>
          <cell r="C7452" t="str">
            <v>Прочие строительные материалы</v>
          </cell>
          <cell r="D7452" t="str">
            <v>Набор стамесок</v>
          </cell>
          <cell r="E7452">
            <v>1</v>
          </cell>
          <cell r="F7452">
            <v>1200</v>
          </cell>
          <cell r="G7452">
            <v>0</v>
          </cell>
          <cell r="H7452">
            <v>0</v>
          </cell>
          <cell r="I7452">
            <v>1</v>
          </cell>
          <cell r="J7452">
            <v>1200</v>
          </cell>
          <cell r="K7452">
            <v>0</v>
          </cell>
          <cell r="L7452">
            <v>0</v>
          </cell>
        </row>
        <row r="7453">
          <cell r="A7453">
            <v>1315040082</v>
          </cell>
          <cell r="B7453">
            <v>131504</v>
          </cell>
          <cell r="C7453" t="str">
            <v>Прочие строительные материалы</v>
          </cell>
          <cell r="D7453" t="str">
            <v>Наждачная бумага</v>
          </cell>
          <cell r="E7453">
            <v>35</v>
          </cell>
          <cell r="F7453">
            <v>18505.349999999999</v>
          </cell>
          <cell r="G7453">
            <v>8</v>
          </cell>
          <cell r="H7453">
            <v>5357.14</v>
          </cell>
          <cell r="I7453">
            <v>0</v>
          </cell>
          <cell r="J7453">
            <v>0</v>
          </cell>
          <cell r="K7453">
            <v>43</v>
          </cell>
          <cell r="L7453">
            <v>23862.49</v>
          </cell>
          <cell r="M7453" t="str">
            <v>НЕ РАСПРЕД</v>
          </cell>
        </row>
        <row r="7454">
          <cell r="A7454">
            <v>1315040089</v>
          </cell>
          <cell r="B7454">
            <v>131504</v>
          </cell>
          <cell r="C7454" t="str">
            <v>Прочие строительные материалы</v>
          </cell>
          <cell r="D7454" t="str">
            <v>обои</v>
          </cell>
          <cell r="E7454">
            <v>26</v>
          </cell>
          <cell r="F7454">
            <v>25836.400000000001</v>
          </cell>
          <cell r="G7454">
            <v>0</v>
          </cell>
          <cell r="H7454">
            <v>0</v>
          </cell>
          <cell r="I7454">
            <v>0</v>
          </cell>
          <cell r="J7454">
            <v>0</v>
          </cell>
          <cell r="K7454">
            <v>26</v>
          </cell>
          <cell r="L7454">
            <v>25836.400000000001</v>
          </cell>
        </row>
        <row r="7455">
          <cell r="A7455">
            <v>1315040095</v>
          </cell>
          <cell r="B7455">
            <v>131504</v>
          </cell>
          <cell r="C7455" t="str">
            <v>Прочие строительные материалы</v>
          </cell>
          <cell r="D7455" t="str">
            <v>пакля</v>
          </cell>
          <cell r="E7455">
            <v>93</v>
          </cell>
          <cell r="F7455">
            <v>26156.63</v>
          </cell>
          <cell r="G7455">
            <v>0</v>
          </cell>
          <cell r="H7455">
            <v>0</v>
          </cell>
          <cell r="I7455">
            <v>0</v>
          </cell>
          <cell r="J7455">
            <v>0</v>
          </cell>
          <cell r="K7455">
            <v>93</v>
          </cell>
          <cell r="L7455">
            <v>26156.63</v>
          </cell>
        </row>
        <row r="7456">
          <cell r="A7456">
            <v>1315040097</v>
          </cell>
          <cell r="B7456">
            <v>131504</v>
          </cell>
          <cell r="C7456" t="str">
            <v>Прочие строительные материалы</v>
          </cell>
          <cell r="D7456" t="str">
            <v>пена монтажная</v>
          </cell>
          <cell r="E7456">
            <v>1</v>
          </cell>
          <cell r="F7456">
            <v>513.39</v>
          </cell>
          <cell r="G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1</v>
          </cell>
          <cell r="L7456">
            <v>513.39</v>
          </cell>
        </row>
        <row r="7457">
          <cell r="A7457">
            <v>1315040101</v>
          </cell>
          <cell r="B7457">
            <v>131504</v>
          </cell>
          <cell r="C7457" t="str">
            <v>Прочие строительные материалы</v>
          </cell>
          <cell r="D7457" t="str">
            <v>Песок кварцевый</v>
          </cell>
          <cell r="E7457">
            <v>249.45</v>
          </cell>
          <cell r="F7457">
            <v>7795.31</v>
          </cell>
          <cell r="G7457">
            <v>0</v>
          </cell>
          <cell r="H7457">
            <v>0</v>
          </cell>
          <cell r="I7457">
            <v>0.65</v>
          </cell>
          <cell r="J7457">
            <v>20.309999999999999</v>
          </cell>
          <cell r="K7457">
            <v>248.8</v>
          </cell>
          <cell r="L7457">
            <v>7775</v>
          </cell>
        </row>
        <row r="7458">
          <cell r="A7458">
            <v>1315040105</v>
          </cell>
          <cell r="B7458">
            <v>131504</v>
          </cell>
          <cell r="C7458" t="str">
            <v>Прочие строительные материалы</v>
          </cell>
          <cell r="D7458" t="str">
            <v>плитка керамогранит</v>
          </cell>
          <cell r="E7458">
            <v>5.04</v>
          </cell>
          <cell r="F7458">
            <v>6793.04</v>
          </cell>
          <cell r="G7458">
            <v>0</v>
          </cell>
          <cell r="H7458">
            <v>0</v>
          </cell>
          <cell r="I7458">
            <v>0</v>
          </cell>
          <cell r="J7458">
            <v>0</v>
          </cell>
          <cell r="K7458">
            <v>5.04</v>
          </cell>
          <cell r="L7458">
            <v>6793.04</v>
          </cell>
        </row>
        <row r="7459">
          <cell r="A7459">
            <v>1315040107</v>
          </cell>
          <cell r="B7459">
            <v>131504</v>
          </cell>
          <cell r="C7459" t="str">
            <v>Прочие строительные материалы</v>
          </cell>
          <cell r="D7459" t="str">
            <v>плитка каф. настен.</v>
          </cell>
          <cell r="E7459">
            <v>2.0499999999999998</v>
          </cell>
          <cell r="F7459">
            <v>2517.54</v>
          </cell>
          <cell r="G7459">
            <v>0</v>
          </cell>
          <cell r="H7459">
            <v>0</v>
          </cell>
          <cell r="I7459">
            <v>0</v>
          </cell>
          <cell r="J7459">
            <v>0</v>
          </cell>
          <cell r="K7459">
            <v>2.0499999999999998</v>
          </cell>
          <cell r="L7459">
            <v>2517.54</v>
          </cell>
        </row>
        <row r="7460">
          <cell r="A7460">
            <v>1315040112</v>
          </cell>
          <cell r="B7460">
            <v>131504</v>
          </cell>
          <cell r="C7460" t="str">
            <v>Прочие строительные материалы</v>
          </cell>
          <cell r="D7460" t="str">
            <v>профиль 50/50 3м</v>
          </cell>
          <cell r="E7460">
            <v>11</v>
          </cell>
          <cell r="F7460">
            <v>3615.65</v>
          </cell>
          <cell r="G7460">
            <v>0</v>
          </cell>
          <cell r="H7460">
            <v>0</v>
          </cell>
          <cell r="I7460">
            <v>0</v>
          </cell>
          <cell r="J7460">
            <v>0</v>
          </cell>
          <cell r="K7460">
            <v>11</v>
          </cell>
          <cell r="L7460">
            <v>3615.65</v>
          </cell>
        </row>
        <row r="7461">
          <cell r="A7461">
            <v>1315040119</v>
          </cell>
          <cell r="B7461">
            <v>131504</v>
          </cell>
          <cell r="C7461" t="str">
            <v>Прочие строительные материалы</v>
          </cell>
          <cell r="D7461" t="str">
            <v>Рубероид</v>
          </cell>
          <cell r="E7461">
            <v>40</v>
          </cell>
          <cell r="F7461">
            <v>45614.03</v>
          </cell>
          <cell r="G7461">
            <v>0</v>
          </cell>
          <cell r="H7461">
            <v>0</v>
          </cell>
          <cell r="I7461">
            <v>0</v>
          </cell>
          <cell r="J7461">
            <v>0</v>
          </cell>
          <cell r="K7461">
            <v>40</v>
          </cell>
          <cell r="L7461">
            <v>45614.03</v>
          </cell>
        </row>
        <row r="7462">
          <cell r="A7462">
            <v>1315040127</v>
          </cell>
          <cell r="B7462">
            <v>131504</v>
          </cell>
          <cell r="C7462" t="str">
            <v>Прочие строительные материалы</v>
          </cell>
          <cell r="D7462" t="str">
            <v>стекло оконное толщ. 4 мм</v>
          </cell>
          <cell r="E7462">
            <v>72.52</v>
          </cell>
          <cell r="F7462">
            <v>52595.199999999997</v>
          </cell>
          <cell r="G7462">
            <v>0</v>
          </cell>
          <cell r="H7462">
            <v>0</v>
          </cell>
          <cell r="I7462">
            <v>0</v>
          </cell>
          <cell r="J7462">
            <v>0</v>
          </cell>
          <cell r="K7462">
            <v>72.52</v>
          </cell>
          <cell r="L7462">
            <v>52595.199999999997</v>
          </cell>
        </row>
        <row r="7463">
          <cell r="A7463">
            <v>1315040145</v>
          </cell>
          <cell r="B7463">
            <v>131504</v>
          </cell>
          <cell r="C7463" t="str">
            <v>Прочие строительные материалы</v>
          </cell>
          <cell r="D7463" t="str">
            <v>шпатель</v>
          </cell>
          <cell r="E7463">
            <v>4</v>
          </cell>
          <cell r="F7463">
            <v>1160</v>
          </cell>
          <cell r="G7463">
            <v>20</v>
          </cell>
          <cell r="H7463">
            <v>1696.43</v>
          </cell>
          <cell r="I7463">
            <v>4</v>
          </cell>
          <cell r="J7463">
            <v>1160</v>
          </cell>
          <cell r="K7463">
            <v>20</v>
          </cell>
          <cell r="L7463">
            <v>1696.43</v>
          </cell>
          <cell r="M7463" t="str">
            <v>ОТК</v>
          </cell>
        </row>
        <row r="7464">
          <cell r="A7464">
            <v>1315040455</v>
          </cell>
          <cell r="B7464">
            <v>131504</v>
          </cell>
          <cell r="C7464" t="str">
            <v>Прочие строительные материалы</v>
          </cell>
          <cell r="D7464" t="str">
            <v>Разъем для сварочного аппарата</v>
          </cell>
          <cell r="E7464">
            <v>5</v>
          </cell>
          <cell r="F7464">
            <v>6562.5</v>
          </cell>
          <cell r="G7464">
            <v>0</v>
          </cell>
          <cell r="H7464">
            <v>0</v>
          </cell>
          <cell r="I7464">
            <v>0</v>
          </cell>
          <cell r="J7464">
            <v>0</v>
          </cell>
          <cell r="K7464">
            <v>5</v>
          </cell>
          <cell r="L7464">
            <v>6562.5</v>
          </cell>
        </row>
        <row r="7465">
          <cell r="A7465">
            <v>1330010001</v>
          </cell>
          <cell r="B7465">
            <v>133001</v>
          </cell>
          <cell r="C7465" t="str">
            <v>Драгоценные металлы</v>
          </cell>
          <cell r="D7465" t="str">
            <v>Золото катодное (товар)</v>
          </cell>
          <cell r="E7465">
            <v>12029.74</v>
          </cell>
          <cell r="F7465">
            <v>36001365.329999998</v>
          </cell>
          <cell r="G7465">
            <v>0</v>
          </cell>
          <cell r="H7465">
            <v>0</v>
          </cell>
          <cell r="I7465">
            <v>0</v>
          </cell>
          <cell r="J7465">
            <v>0</v>
          </cell>
          <cell r="K7465">
            <v>12029.74</v>
          </cell>
          <cell r="L7465">
            <v>36001365.329999998</v>
          </cell>
        </row>
        <row r="7466">
          <cell r="A7466">
            <v>1330010003</v>
          </cell>
          <cell r="B7466">
            <v>133001</v>
          </cell>
          <cell r="C7466" t="str">
            <v>Драгоценные металлы</v>
          </cell>
          <cell r="D7466" t="str">
            <v>Золото марки Зл 999,9  стружка</v>
          </cell>
          <cell r="E7466">
            <v>176</v>
          </cell>
          <cell r="F7466">
            <v>999854.72</v>
          </cell>
          <cell r="G7466">
            <v>0</v>
          </cell>
          <cell r="H7466">
            <v>0</v>
          </cell>
          <cell r="I7466">
            <v>0</v>
          </cell>
          <cell r="J7466">
            <v>0</v>
          </cell>
          <cell r="K7466">
            <v>176</v>
          </cell>
          <cell r="L7466">
            <v>999854.72</v>
          </cell>
        </row>
        <row r="7467">
          <cell r="A7467">
            <v>1330020001</v>
          </cell>
          <cell r="B7467">
            <v>133002</v>
          </cell>
          <cell r="C7467" t="str">
            <v>Гравийно-песчаные материалы</v>
          </cell>
          <cell r="D7467" t="str">
            <v>щебень 0x10 (товар)</v>
          </cell>
          <cell r="E7467">
            <v>10282</v>
          </cell>
          <cell r="F7467">
            <v>6220610</v>
          </cell>
          <cell r="G7467">
            <v>0</v>
          </cell>
          <cell r="H7467">
            <v>0</v>
          </cell>
          <cell r="I7467">
            <v>35</v>
          </cell>
          <cell r="J7467">
            <v>21175</v>
          </cell>
          <cell r="K7467">
            <v>10247</v>
          </cell>
          <cell r="L7467">
            <v>6199435</v>
          </cell>
        </row>
        <row r="7468">
          <cell r="A7468">
            <v>1330020002</v>
          </cell>
          <cell r="B7468">
            <v>133002</v>
          </cell>
          <cell r="C7468" t="str">
            <v>Гравийно-песчаные материалы</v>
          </cell>
          <cell r="D7468" t="str">
            <v>щебень 20x70 (товар)</v>
          </cell>
          <cell r="E7468">
            <v>41270.5</v>
          </cell>
          <cell r="F7468">
            <v>22109019.559999999</v>
          </cell>
          <cell r="G7468">
            <v>0</v>
          </cell>
          <cell r="H7468">
            <v>0</v>
          </cell>
          <cell r="I7468">
            <v>0</v>
          </cell>
          <cell r="J7468">
            <v>0</v>
          </cell>
          <cell r="K7468">
            <v>41270.5</v>
          </cell>
          <cell r="L7468">
            <v>22109019.559999999</v>
          </cell>
        </row>
        <row r="7469">
          <cell r="A7469">
            <v>1330020003</v>
          </cell>
          <cell r="B7469">
            <v>133002</v>
          </cell>
          <cell r="C7469" t="str">
            <v>Гравийно-песчаные материалы</v>
          </cell>
          <cell r="D7469" t="str">
            <v>щебень 20x40 (товар)</v>
          </cell>
          <cell r="E7469">
            <v>34415</v>
          </cell>
          <cell r="F7469">
            <v>41642150</v>
          </cell>
          <cell r="G7469">
            <v>0</v>
          </cell>
          <cell r="H7469">
            <v>0</v>
          </cell>
          <cell r="I7469">
            <v>120</v>
          </cell>
          <cell r="J7469">
            <v>145200</v>
          </cell>
          <cell r="K7469">
            <v>34295</v>
          </cell>
          <cell r="L7469">
            <v>41496950</v>
          </cell>
        </row>
        <row r="7470">
          <cell r="A7470">
            <v>1330020004</v>
          </cell>
          <cell r="B7470">
            <v>133002</v>
          </cell>
          <cell r="C7470" t="str">
            <v>Гравийно-песчаные материалы</v>
          </cell>
          <cell r="D7470" t="str">
            <v>щебень 10х20 (товар)</v>
          </cell>
          <cell r="E7470">
            <v>4683.1000000000004</v>
          </cell>
          <cell r="F7470">
            <v>5512008.7000000002</v>
          </cell>
          <cell r="G7470">
            <v>0</v>
          </cell>
          <cell r="H7470">
            <v>0</v>
          </cell>
          <cell r="I7470">
            <v>811.5</v>
          </cell>
          <cell r="J7470">
            <v>955135.5</v>
          </cell>
          <cell r="K7470">
            <v>3871.6</v>
          </cell>
          <cell r="L7470">
            <v>4556873.2</v>
          </cell>
        </row>
        <row r="7471">
          <cell r="A7471">
            <v>1330070017</v>
          </cell>
          <cell r="B7471">
            <v>133007</v>
          </cell>
          <cell r="C7471" t="str">
            <v>Прочие материалы</v>
          </cell>
          <cell r="D7471" t="str">
            <v>Опора метал. У 220-1+9</v>
          </cell>
          <cell r="E7471">
            <v>1</v>
          </cell>
          <cell r="F7471">
            <v>2410714.29</v>
          </cell>
          <cell r="G7471">
            <v>0</v>
          </cell>
          <cell r="H7471">
            <v>0</v>
          </cell>
          <cell r="I7471">
            <v>0</v>
          </cell>
          <cell r="J7471">
            <v>0</v>
          </cell>
          <cell r="K7471">
            <v>1</v>
          </cell>
          <cell r="L7471">
            <v>2410714.29</v>
          </cell>
        </row>
        <row r="7472">
          <cell r="A7472">
            <v>1330070018</v>
          </cell>
          <cell r="B7472">
            <v>133007</v>
          </cell>
          <cell r="C7472" t="str">
            <v>Прочие материалы</v>
          </cell>
          <cell r="D7472" t="str">
            <v>Подножники Ф3-АМ</v>
          </cell>
          <cell r="E7472">
            <v>24</v>
          </cell>
          <cell r="F7472">
            <v>1928571.43</v>
          </cell>
          <cell r="G7472">
            <v>0</v>
          </cell>
          <cell r="H7472">
            <v>0</v>
          </cell>
          <cell r="I7472">
            <v>0</v>
          </cell>
          <cell r="J7472">
            <v>0</v>
          </cell>
          <cell r="K7472">
            <v>24</v>
          </cell>
          <cell r="L7472">
            <v>1928571.43</v>
          </cell>
        </row>
        <row r="7473">
          <cell r="A7473">
            <v>1330070019</v>
          </cell>
          <cell r="B7473">
            <v>133007</v>
          </cell>
          <cell r="C7473" t="str">
            <v>Прочие материалы</v>
          </cell>
          <cell r="D7473" t="str">
            <v>Мет/констр. ПБ-220-1</v>
          </cell>
          <cell r="E7473">
            <v>5.9</v>
          </cell>
          <cell r="F7473">
            <v>1137857.1399999999</v>
          </cell>
          <cell r="G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5.9</v>
          </cell>
          <cell r="L7473">
            <v>1137857.1399999999</v>
          </cell>
        </row>
        <row r="7474">
          <cell r="A7474">
            <v>1330070020</v>
          </cell>
          <cell r="B7474">
            <v>133007</v>
          </cell>
          <cell r="C7474" t="str">
            <v>Прочие материалы</v>
          </cell>
          <cell r="D7474" t="str">
            <v>Грозозащитный трос С-70</v>
          </cell>
          <cell r="E7474">
            <v>1.8</v>
          </cell>
          <cell r="F7474">
            <v>14464.29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1.8</v>
          </cell>
          <cell r="L7474">
            <v>14464.29</v>
          </cell>
        </row>
        <row r="7475">
          <cell r="A7475">
            <v>1330070022</v>
          </cell>
          <cell r="B7475">
            <v>133007</v>
          </cell>
          <cell r="C7475" t="str">
            <v>Прочие материалы</v>
          </cell>
          <cell r="D7475" t="str">
            <v>Опора ж/б СЦ-1</v>
          </cell>
          <cell r="E7475">
            <v>2</v>
          </cell>
          <cell r="F7475">
            <v>192857.14</v>
          </cell>
          <cell r="G7475">
            <v>0</v>
          </cell>
          <cell r="H7475">
            <v>0</v>
          </cell>
          <cell r="I7475">
            <v>0</v>
          </cell>
          <cell r="J7475">
            <v>0</v>
          </cell>
          <cell r="K7475">
            <v>2</v>
          </cell>
          <cell r="L7475">
            <v>192857.14</v>
          </cell>
        </row>
        <row r="7476">
          <cell r="A7476">
            <v>1330070023</v>
          </cell>
          <cell r="B7476">
            <v>133007</v>
          </cell>
          <cell r="C7476" t="str">
            <v>Прочие материалы</v>
          </cell>
          <cell r="D7476" t="str">
            <v>Опора ж/б СВ-164-12</v>
          </cell>
          <cell r="E7476">
            <v>12</v>
          </cell>
          <cell r="F7476">
            <v>289285.71000000002</v>
          </cell>
          <cell r="G7476">
            <v>0</v>
          </cell>
          <cell r="H7476">
            <v>0</v>
          </cell>
          <cell r="I7476">
            <v>0</v>
          </cell>
          <cell r="J7476">
            <v>0</v>
          </cell>
          <cell r="K7476">
            <v>12</v>
          </cell>
          <cell r="L7476">
            <v>289285.71000000002</v>
          </cell>
        </row>
        <row r="7477">
          <cell r="A7477">
            <v>1330070024</v>
          </cell>
          <cell r="B7477">
            <v>133007</v>
          </cell>
          <cell r="C7477" t="str">
            <v>Прочие материалы</v>
          </cell>
          <cell r="D7477" t="str">
            <v>Опора метал. П-35-2</v>
          </cell>
          <cell r="E7477">
            <v>3</v>
          </cell>
          <cell r="F7477">
            <v>1339285.71</v>
          </cell>
          <cell r="G7477">
            <v>0</v>
          </cell>
          <cell r="H7477">
            <v>0</v>
          </cell>
          <cell r="I7477">
            <v>0</v>
          </cell>
          <cell r="J7477">
            <v>0</v>
          </cell>
          <cell r="K7477">
            <v>3</v>
          </cell>
          <cell r="L7477">
            <v>1339285.71</v>
          </cell>
        </row>
        <row r="7478">
          <cell r="A7478">
            <v>1330070025</v>
          </cell>
          <cell r="B7478">
            <v>133007</v>
          </cell>
          <cell r="C7478" t="str">
            <v>Прочие материалы</v>
          </cell>
          <cell r="D7478" t="str">
            <v>Опора метал. У-35-2</v>
          </cell>
          <cell r="E7478">
            <v>18</v>
          </cell>
          <cell r="F7478">
            <v>8035714.29</v>
          </cell>
          <cell r="G7478">
            <v>0</v>
          </cell>
          <cell r="H7478">
            <v>0</v>
          </cell>
          <cell r="I7478">
            <v>0</v>
          </cell>
          <cell r="J7478">
            <v>0</v>
          </cell>
          <cell r="K7478">
            <v>18</v>
          </cell>
          <cell r="L7478">
            <v>8035714.29</v>
          </cell>
        </row>
        <row r="7479">
          <cell r="A7479">
            <v>1330070026</v>
          </cell>
          <cell r="B7479">
            <v>133007</v>
          </cell>
          <cell r="C7479" t="str">
            <v>Прочие материалы</v>
          </cell>
          <cell r="D7479" t="str">
            <v>Опора метал. У-35-2+5</v>
          </cell>
          <cell r="E7479">
            <v>2</v>
          </cell>
          <cell r="F7479">
            <v>892857.14</v>
          </cell>
          <cell r="G7479">
            <v>0</v>
          </cell>
          <cell r="H7479">
            <v>0</v>
          </cell>
          <cell r="I7479">
            <v>0</v>
          </cell>
          <cell r="J7479">
            <v>0</v>
          </cell>
          <cell r="K7479">
            <v>2</v>
          </cell>
          <cell r="L7479">
            <v>892857.14</v>
          </cell>
        </row>
        <row r="7480">
          <cell r="A7480">
            <v>1330070027</v>
          </cell>
          <cell r="B7480">
            <v>133007</v>
          </cell>
          <cell r="C7480" t="str">
            <v>Прочие материалы</v>
          </cell>
          <cell r="D7480" t="str">
            <v>Опора СВ-110-3.5</v>
          </cell>
          <cell r="E7480">
            <v>287</v>
          </cell>
          <cell r="F7480">
            <v>1281250</v>
          </cell>
          <cell r="G7480">
            <v>0</v>
          </cell>
          <cell r="H7480">
            <v>0</v>
          </cell>
          <cell r="I7480">
            <v>0</v>
          </cell>
          <cell r="J7480">
            <v>0</v>
          </cell>
          <cell r="K7480">
            <v>287</v>
          </cell>
          <cell r="L7480">
            <v>1281250</v>
          </cell>
        </row>
        <row r="7481">
          <cell r="A7481">
            <v>1330070028</v>
          </cell>
          <cell r="B7481">
            <v>133007</v>
          </cell>
          <cell r="C7481" t="str">
            <v>Прочие материалы</v>
          </cell>
          <cell r="D7481" t="str">
            <v>УСО 2 А</v>
          </cell>
          <cell r="E7481">
            <v>56</v>
          </cell>
          <cell r="F7481">
            <v>45000</v>
          </cell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56</v>
          </cell>
          <cell r="L7481">
            <v>45000</v>
          </cell>
        </row>
        <row r="7482">
          <cell r="A7482">
            <v>1330070029</v>
          </cell>
          <cell r="B7482">
            <v>133007</v>
          </cell>
          <cell r="C7482" t="str">
            <v>Прочие материалы</v>
          </cell>
          <cell r="D7482" t="str">
            <v>Портальные стойки ж/б ВС-2</v>
          </cell>
          <cell r="E7482">
            <v>36</v>
          </cell>
          <cell r="F7482">
            <v>867857.14</v>
          </cell>
          <cell r="G7482">
            <v>0</v>
          </cell>
          <cell r="H7482">
            <v>0</v>
          </cell>
          <cell r="I7482">
            <v>0</v>
          </cell>
          <cell r="J7482">
            <v>0</v>
          </cell>
          <cell r="K7482">
            <v>36</v>
          </cell>
          <cell r="L7482">
            <v>867857.14</v>
          </cell>
        </row>
        <row r="7483">
          <cell r="A7483">
            <v>1330070031</v>
          </cell>
          <cell r="B7483">
            <v>133007</v>
          </cell>
          <cell r="C7483" t="str">
            <v>Прочие материалы</v>
          </cell>
          <cell r="D7483" t="str">
            <v>Кабельный лоток  Л-5-8</v>
          </cell>
          <cell r="E7483">
            <v>14</v>
          </cell>
          <cell r="F7483">
            <v>90000</v>
          </cell>
          <cell r="G7483">
            <v>0</v>
          </cell>
          <cell r="H7483">
            <v>0</v>
          </cell>
          <cell r="I7483">
            <v>0</v>
          </cell>
          <cell r="J7483">
            <v>0</v>
          </cell>
          <cell r="K7483">
            <v>14</v>
          </cell>
          <cell r="L7483">
            <v>90000</v>
          </cell>
        </row>
        <row r="7484">
          <cell r="A7484">
            <v>1330070033</v>
          </cell>
          <cell r="B7484">
            <v>133007</v>
          </cell>
          <cell r="C7484" t="str">
            <v>Прочие материалы</v>
          </cell>
          <cell r="D7484" t="str">
            <v>Траверза портала мет/констр</v>
          </cell>
          <cell r="E7484">
            <v>42</v>
          </cell>
          <cell r="F7484">
            <v>3471428.6</v>
          </cell>
          <cell r="G7484">
            <v>0</v>
          </cell>
          <cell r="H7484">
            <v>0</v>
          </cell>
          <cell r="I7484">
            <v>0</v>
          </cell>
          <cell r="J7484">
            <v>0</v>
          </cell>
          <cell r="K7484">
            <v>42</v>
          </cell>
          <cell r="L7484">
            <v>3471428.6</v>
          </cell>
        </row>
        <row r="7485">
          <cell r="A7485">
            <v>1330070060</v>
          </cell>
          <cell r="B7485">
            <v>133007</v>
          </cell>
          <cell r="C7485" t="str">
            <v>Прочие материалы</v>
          </cell>
          <cell r="D7485" t="str">
            <v>Прожекторная мачта</v>
          </cell>
          <cell r="E7485">
            <v>3</v>
          </cell>
          <cell r="F7485">
            <v>241071.43</v>
          </cell>
          <cell r="G7485">
            <v>0</v>
          </cell>
          <cell r="H7485">
            <v>0</v>
          </cell>
          <cell r="I7485">
            <v>0</v>
          </cell>
          <cell r="J7485">
            <v>0</v>
          </cell>
          <cell r="K7485">
            <v>3</v>
          </cell>
          <cell r="L7485">
            <v>241071.43</v>
          </cell>
        </row>
        <row r="7486">
          <cell r="A7486">
            <v>1341030004</v>
          </cell>
          <cell r="B7486">
            <v>134103</v>
          </cell>
          <cell r="C7486" t="str">
            <v>УКВ</v>
          </cell>
          <cell r="D7486" t="str">
            <v>УКВ- кучи</v>
          </cell>
          <cell r="E7486">
            <v>9490</v>
          </cell>
          <cell r="F7486">
            <v>71835738.120000005</v>
          </cell>
          <cell r="G7486">
            <v>0</v>
          </cell>
          <cell r="H7486">
            <v>0</v>
          </cell>
          <cell r="I7486">
            <v>0</v>
          </cell>
          <cell r="J7486">
            <v>0</v>
          </cell>
          <cell r="K7486">
            <v>9490</v>
          </cell>
          <cell r="L7486">
            <v>71835738.120000005</v>
          </cell>
        </row>
        <row r="7487">
          <cell r="A7487">
            <v>1341030005</v>
          </cell>
          <cell r="B7487">
            <v>134103</v>
          </cell>
          <cell r="C7487" t="str">
            <v>УКВ</v>
          </cell>
          <cell r="D7487" t="str">
            <v>УКВ-металлургия</v>
          </cell>
          <cell r="E7487">
            <v>11996.52</v>
          </cell>
          <cell r="F7487">
            <v>34736429.509999998</v>
          </cell>
          <cell r="G7487">
            <v>0</v>
          </cell>
          <cell r="H7487">
            <v>0</v>
          </cell>
          <cell r="I7487">
            <v>0</v>
          </cell>
          <cell r="J7487">
            <v>0</v>
          </cell>
          <cell r="K7487">
            <v>11996.52</v>
          </cell>
          <cell r="L7487">
            <v>34736429.509999998</v>
          </cell>
        </row>
        <row r="7488">
          <cell r="A7488">
            <v>1341030006</v>
          </cell>
          <cell r="B7488">
            <v>134103</v>
          </cell>
          <cell r="C7488" t="str">
            <v>УКВ</v>
          </cell>
          <cell r="D7488" t="str">
            <v>Руда счет 1341</v>
          </cell>
          <cell r="E7488">
            <v>469676</v>
          </cell>
          <cell r="F7488">
            <v>157826294.56999999</v>
          </cell>
          <cell r="G7488">
            <v>0</v>
          </cell>
          <cell r="H7488">
            <v>0</v>
          </cell>
          <cell r="I7488">
            <v>130661</v>
          </cell>
          <cell r="J7488">
            <v>43906313.020000003</v>
          </cell>
          <cell r="K7488">
            <v>339015</v>
          </cell>
          <cell r="L7488">
            <v>113919981.55</v>
          </cell>
        </row>
        <row r="7489">
          <cell r="A7489">
            <v>1342010001</v>
          </cell>
          <cell r="B7489">
            <v>134201</v>
          </cell>
          <cell r="C7489" t="str">
            <v>Драгоценные металлы в переработке</v>
          </cell>
          <cell r="D7489" t="str">
            <v>Золото катодное в переработке</v>
          </cell>
          <cell r="E7489">
            <v>2784.51</v>
          </cell>
          <cell r="F7489">
            <v>8940455.4800000004</v>
          </cell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2784.51</v>
          </cell>
          <cell r="L7489">
            <v>8940455.4800000004</v>
          </cell>
        </row>
        <row r="7490">
          <cell r="A7490" t="str">
            <v>131101-00000003</v>
          </cell>
          <cell r="B7490">
            <v>131101</v>
          </cell>
          <cell r="C7490" t="str">
            <v>Шины</v>
          </cell>
          <cell r="D7490" t="str">
            <v>А/шина 265/70 R-16 Dunlop</v>
          </cell>
          <cell r="E7490">
            <v>8</v>
          </cell>
          <cell r="F7490">
            <v>231428.57</v>
          </cell>
          <cell r="G7490">
            <v>4</v>
          </cell>
          <cell r="H7490">
            <v>135000</v>
          </cell>
          <cell r="I7490">
            <v>0</v>
          </cell>
          <cell r="J7490">
            <v>0</v>
          </cell>
          <cell r="K7490">
            <v>12</v>
          </cell>
          <cell r="L7490">
            <v>366428.57</v>
          </cell>
          <cell r="M7490" t="str">
            <v>ДТ</v>
          </cell>
        </row>
        <row r="7491">
          <cell r="A7491" t="str">
            <v>131101-00000004</v>
          </cell>
          <cell r="B7491">
            <v>131101</v>
          </cell>
          <cell r="C7491" t="str">
            <v>Шины</v>
          </cell>
          <cell r="D7491" t="str">
            <v>А/шина 265/70 R-17 Wintercart</v>
          </cell>
          <cell r="E7491">
            <v>8</v>
          </cell>
          <cell r="F7491">
            <v>275000</v>
          </cell>
          <cell r="G7491">
            <v>0</v>
          </cell>
          <cell r="H7491">
            <v>0</v>
          </cell>
          <cell r="I7491">
            <v>0</v>
          </cell>
          <cell r="J7491">
            <v>0</v>
          </cell>
          <cell r="K7491">
            <v>8</v>
          </cell>
          <cell r="L7491">
            <v>275000</v>
          </cell>
        </row>
        <row r="7492">
          <cell r="A7492" t="str">
            <v>131101-00000005</v>
          </cell>
          <cell r="B7492">
            <v>131101</v>
          </cell>
          <cell r="C7492" t="str">
            <v>Шины</v>
          </cell>
          <cell r="D7492" t="str">
            <v>А/шина 265/65 R-17 Dunlop</v>
          </cell>
          <cell r="E7492">
            <v>8</v>
          </cell>
          <cell r="F7492">
            <v>245714.29</v>
          </cell>
          <cell r="G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8</v>
          </cell>
          <cell r="L7492">
            <v>245714.29</v>
          </cell>
        </row>
        <row r="7493">
          <cell r="A7493" t="str">
            <v>131101-00000006</v>
          </cell>
          <cell r="B7493">
            <v>131101</v>
          </cell>
          <cell r="C7493" t="str">
            <v>Шины</v>
          </cell>
          <cell r="D7493" t="str">
            <v>А/шина 255/65 R-16 Yokohama</v>
          </cell>
          <cell r="E7493">
            <v>4</v>
          </cell>
          <cell r="F7493">
            <v>105000</v>
          </cell>
          <cell r="G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4</v>
          </cell>
          <cell r="L7493">
            <v>105000</v>
          </cell>
        </row>
        <row r="7494">
          <cell r="A7494" t="str">
            <v>131101-00000007</v>
          </cell>
          <cell r="B7494">
            <v>131101</v>
          </cell>
          <cell r="C7494" t="str">
            <v>Шины</v>
          </cell>
          <cell r="D7494" t="str">
            <v>А/шина 215/70 R-16 Dunlop</v>
          </cell>
          <cell r="E7494">
            <v>4</v>
          </cell>
          <cell r="F7494">
            <v>95714.28</v>
          </cell>
          <cell r="G7494">
            <v>0</v>
          </cell>
          <cell r="H7494">
            <v>0</v>
          </cell>
          <cell r="I7494">
            <v>4</v>
          </cell>
          <cell r="J7494">
            <v>95714.28</v>
          </cell>
          <cell r="K7494">
            <v>0</v>
          </cell>
          <cell r="L7494">
            <v>0</v>
          </cell>
        </row>
        <row r="7495">
          <cell r="A7495" t="str">
            <v>131101-00000010</v>
          </cell>
          <cell r="B7495">
            <v>131101</v>
          </cell>
          <cell r="C7495" t="str">
            <v>Шины</v>
          </cell>
          <cell r="D7495" t="str">
            <v>А/шина 205/70 R-15 С</v>
          </cell>
          <cell r="E7495">
            <v>4</v>
          </cell>
          <cell r="F7495">
            <v>79239.289999999994</v>
          </cell>
          <cell r="G7495">
            <v>0</v>
          </cell>
          <cell r="H7495">
            <v>0</v>
          </cell>
          <cell r="I7495">
            <v>0</v>
          </cell>
          <cell r="J7495">
            <v>0</v>
          </cell>
          <cell r="K7495">
            <v>4</v>
          </cell>
          <cell r="L7495">
            <v>79239.289999999994</v>
          </cell>
        </row>
        <row r="7496">
          <cell r="A7496" t="str">
            <v>131101-00000011</v>
          </cell>
          <cell r="B7496">
            <v>131101</v>
          </cell>
          <cell r="C7496" t="str">
            <v>Шины</v>
          </cell>
          <cell r="D7496" t="str">
            <v>А/шина 35/65 R33 Good Year R4k L-4</v>
          </cell>
          <cell r="E7496">
            <v>4</v>
          </cell>
          <cell r="F7496">
            <v>5535714.2800000003</v>
          </cell>
          <cell r="G7496">
            <v>0</v>
          </cell>
          <cell r="H7496">
            <v>0</v>
          </cell>
          <cell r="I7496">
            <v>0</v>
          </cell>
          <cell r="J7496">
            <v>0</v>
          </cell>
          <cell r="K7496">
            <v>4</v>
          </cell>
          <cell r="L7496">
            <v>5535714.2800000003</v>
          </cell>
        </row>
        <row r="7497">
          <cell r="A7497" t="str">
            <v>131102-00000001</v>
          </cell>
          <cell r="B7497">
            <v>131102</v>
          </cell>
          <cell r="C7497" t="str">
            <v>Химреагенты</v>
          </cell>
          <cell r="D7497" t="str">
            <v>Флокулянт Aquisol A-9314</v>
          </cell>
          <cell r="E7497">
            <v>46.05</v>
          </cell>
          <cell r="F7497">
            <v>31234789.359999999</v>
          </cell>
          <cell r="G7497">
            <v>0</v>
          </cell>
          <cell r="H7497">
            <v>0</v>
          </cell>
          <cell r="I7497">
            <v>0.65</v>
          </cell>
          <cell r="J7497">
            <v>440853.21</v>
          </cell>
          <cell r="K7497">
            <v>45.4</v>
          </cell>
          <cell r="L7497">
            <v>30793936.149999999</v>
          </cell>
        </row>
        <row r="7498">
          <cell r="A7498" t="str">
            <v>131102-00000002</v>
          </cell>
          <cell r="B7498">
            <v>131102</v>
          </cell>
          <cell r="C7498" t="str">
            <v>Химреагенты</v>
          </cell>
          <cell r="D7498" t="str">
            <v>Коагулянт Aquisol CS - 10</v>
          </cell>
          <cell r="E7498">
            <v>44</v>
          </cell>
          <cell r="F7498">
            <v>21038539.859999999</v>
          </cell>
          <cell r="G7498">
            <v>0</v>
          </cell>
          <cell r="H7498">
            <v>0</v>
          </cell>
          <cell r="I7498">
            <v>4.4000000000000004</v>
          </cell>
          <cell r="J7498">
            <v>2103853.9900000002</v>
          </cell>
          <cell r="K7498">
            <v>39.6</v>
          </cell>
          <cell r="L7498">
            <v>18934685.870000001</v>
          </cell>
        </row>
        <row r="7499">
          <cell r="A7499" t="str">
            <v>131102-00000003</v>
          </cell>
          <cell r="B7499">
            <v>131102</v>
          </cell>
          <cell r="C7499" t="str">
            <v>Химреагенты</v>
          </cell>
          <cell r="D7499" t="str">
            <v>Натрия боргидрид</v>
          </cell>
          <cell r="E7499">
            <v>0.1</v>
          </cell>
          <cell r="F7499">
            <v>9464.2900000000009</v>
          </cell>
          <cell r="G7499">
            <v>0</v>
          </cell>
          <cell r="H7499">
            <v>0</v>
          </cell>
          <cell r="I7499">
            <v>0</v>
          </cell>
          <cell r="J7499">
            <v>0</v>
          </cell>
          <cell r="K7499">
            <v>0.1</v>
          </cell>
          <cell r="L7499">
            <v>9464.2900000000009</v>
          </cell>
        </row>
        <row r="7500">
          <cell r="A7500" t="str">
            <v>131102-00000005</v>
          </cell>
          <cell r="B7500">
            <v>131102</v>
          </cell>
          <cell r="C7500" t="str">
            <v>Химреагенты</v>
          </cell>
          <cell r="D7500" t="str">
            <v>Собиратель AERO 7279A</v>
          </cell>
          <cell r="E7500">
            <v>0</v>
          </cell>
          <cell r="F7500">
            <v>0</v>
          </cell>
          <cell r="G7500">
            <v>2400</v>
          </cell>
          <cell r="H7500">
            <v>2811141.12</v>
          </cell>
          <cell r="I7500">
            <v>0</v>
          </cell>
          <cell r="J7500">
            <v>0</v>
          </cell>
          <cell r="K7500">
            <v>2400</v>
          </cell>
          <cell r="L7500">
            <v>2811141.12</v>
          </cell>
          <cell r="M7500" t="str">
            <v>ЗИФ</v>
          </cell>
        </row>
        <row r="7501">
          <cell r="A7501" t="str">
            <v>131103-00000001</v>
          </cell>
          <cell r="B7501">
            <v>131103</v>
          </cell>
          <cell r="C7501" t="str">
            <v>Запорная арматура</v>
          </cell>
          <cell r="D7501" t="str">
            <v>Клапан автобол 600</v>
          </cell>
          <cell r="E7501">
            <v>2</v>
          </cell>
          <cell r="F7501">
            <v>10217458.5</v>
          </cell>
          <cell r="G7501">
            <v>0</v>
          </cell>
          <cell r="H7501">
            <v>0</v>
          </cell>
          <cell r="I7501">
            <v>0</v>
          </cell>
          <cell r="J7501">
            <v>0</v>
          </cell>
          <cell r="K7501">
            <v>2</v>
          </cell>
          <cell r="L7501">
            <v>10217458.5</v>
          </cell>
        </row>
        <row r="7502">
          <cell r="A7502" t="str">
            <v>131103-00000002</v>
          </cell>
          <cell r="B7502">
            <v>131103</v>
          </cell>
          <cell r="C7502" t="str">
            <v>Запорная арматура</v>
          </cell>
          <cell r="D7502" t="str">
            <v>Шар автобола Ду400</v>
          </cell>
          <cell r="E7502">
            <v>4</v>
          </cell>
          <cell r="F7502">
            <v>1825009.61</v>
          </cell>
          <cell r="G7502">
            <v>0</v>
          </cell>
          <cell r="H7502">
            <v>0</v>
          </cell>
          <cell r="I7502">
            <v>0</v>
          </cell>
          <cell r="J7502">
            <v>0</v>
          </cell>
          <cell r="K7502">
            <v>4</v>
          </cell>
          <cell r="L7502">
            <v>1825009.61</v>
          </cell>
        </row>
        <row r="7503">
          <cell r="A7503" t="str">
            <v>131103-00000003</v>
          </cell>
          <cell r="B7503">
            <v>131103</v>
          </cell>
          <cell r="C7503" t="str">
            <v>Запорная арматура</v>
          </cell>
          <cell r="D7503" t="str">
            <v>Шар автобола Ду600</v>
          </cell>
          <cell r="E7503">
            <v>2</v>
          </cell>
          <cell r="F7503">
            <v>940447.75</v>
          </cell>
          <cell r="G7503">
            <v>0</v>
          </cell>
          <cell r="H7503">
            <v>0</v>
          </cell>
          <cell r="I7503">
            <v>0</v>
          </cell>
          <cell r="J7503">
            <v>0</v>
          </cell>
          <cell r="K7503">
            <v>2</v>
          </cell>
          <cell r="L7503">
            <v>940447.75</v>
          </cell>
        </row>
        <row r="7504">
          <cell r="A7504" t="str">
            <v>131103-00000004</v>
          </cell>
          <cell r="B7504">
            <v>131103</v>
          </cell>
          <cell r="C7504" t="str">
            <v>Запорная арматура</v>
          </cell>
          <cell r="D7504" t="str">
            <v>Вентиль бронзовый Ф20</v>
          </cell>
          <cell r="E7504">
            <v>10</v>
          </cell>
          <cell r="F7504">
            <v>14000</v>
          </cell>
          <cell r="G7504">
            <v>0</v>
          </cell>
          <cell r="H7504">
            <v>0</v>
          </cell>
          <cell r="I7504">
            <v>0</v>
          </cell>
          <cell r="J7504">
            <v>0</v>
          </cell>
          <cell r="K7504">
            <v>10</v>
          </cell>
          <cell r="L7504">
            <v>14000</v>
          </cell>
        </row>
        <row r="7505">
          <cell r="A7505" t="str">
            <v>131103-00000005</v>
          </cell>
          <cell r="B7505">
            <v>131103</v>
          </cell>
          <cell r="C7505" t="str">
            <v>Запорная арматура</v>
          </cell>
          <cell r="D7505" t="str">
            <v>Вентиль бронзовый Ф32</v>
          </cell>
          <cell r="E7505">
            <v>10</v>
          </cell>
          <cell r="F7505">
            <v>26000</v>
          </cell>
          <cell r="G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10</v>
          </cell>
          <cell r="L7505">
            <v>26000</v>
          </cell>
        </row>
        <row r="7506">
          <cell r="A7506" t="str">
            <v>131103-00000006</v>
          </cell>
          <cell r="B7506">
            <v>131103</v>
          </cell>
          <cell r="C7506" t="str">
            <v>Запорная арматура</v>
          </cell>
          <cell r="D7506" t="str">
            <v>Вентиль бронзовый Ф50</v>
          </cell>
          <cell r="E7506">
            <v>10</v>
          </cell>
          <cell r="F7506">
            <v>40000</v>
          </cell>
          <cell r="G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10</v>
          </cell>
          <cell r="L7506">
            <v>40000</v>
          </cell>
        </row>
        <row r="7507">
          <cell r="A7507" t="str">
            <v>131103-00000007</v>
          </cell>
          <cell r="B7507">
            <v>131103</v>
          </cell>
          <cell r="C7507" t="str">
            <v>Запорная арматура</v>
          </cell>
          <cell r="D7507" t="str">
            <v>Вентиль бронзовый Ф40</v>
          </cell>
          <cell r="E7507">
            <v>10</v>
          </cell>
          <cell r="F7507">
            <v>35000</v>
          </cell>
          <cell r="G7507">
            <v>0</v>
          </cell>
          <cell r="H7507">
            <v>0</v>
          </cell>
          <cell r="I7507">
            <v>0</v>
          </cell>
          <cell r="J7507">
            <v>0</v>
          </cell>
          <cell r="K7507">
            <v>10</v>
          </cell>
          <cell r="L7507">
            <v>35000</v>
          </cell>
        </row>
        <row r="7508">
          <cell r="A7508" t="str">
            <v>131103-00000008</v>
          </cell>
          <cell r="B7508">
            <v>131103</v>
          </cell>
          <cell r="C7508" t="str">
            <v>Запорная арматура</v>
          </cell>
          <cell r="D7508" t="str">
            <v>Вентиль бронзовый Ф15</v>
          </cell>
          <cell r="E7508">
            <v>10</v>
          </cell>
          <cell r="F7508">
            <v>12000</v>
          </cell>
          <cell r="G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10</v>
          </cell>
          <cell r="L7508">
            <v>12000</v>
          </cell>
        </row>
        <row r="7509">
          <cell r="A7509" t="str">
            <v>131103-00000009</v>
          </cell>
          <cell r="B7509">
            <v>131103</v>
          </cell>
          <cell r="C7509" t="str">
            <v>Запорная арматура</v>
          </cell>
          <cell r="D7509" t="str">
            <v>Клапан автобол 400</v>
          </cell>
          <cell r="E7509">
            <v>4</v>
          </cell>
          <cell r="F7509">
            <v>9835360.0700000003</v>
          </cell>
          <cell r="G7509">
            <v>0</v>
          </cell>
          <cell r="H7509">
            <v>0</v>
          </cell>
          <cell r="I7509">
            <v>0</v>
          </cell>
          <cell r="J7509">
            <v>0</v>
          </cell>
          <cell r="K7509">
            <v>4</v>
          </cell>
          <cell r="L7509">
            <v>9835360.0700000003</v>
          </cell>
        </row>
        <row r="7510">
          <cell r="A7510" t="str">
            <v>131103-00000011</v>
          </cell>
          <cell r="B7510">
            <v>131103</v>
          </cell>
          <cell r="C7510" t="str">
            <v>Запорная арматура</v>
          </cell>
          <cell r="D7510" t="str">
            <v>Фланец д-146х80 мм (Sandvik)</v>
          </cell>
          <cell r="E7510">
            <v>4</v>
          </cell>
          <cell r="F7510">
            <v>723.88</v>
          </cell>
          <cell r="G7510">
            <v>0</v>
          </cell>
          <cell r="H7510">
            <v>0</v>
          </cell>
          <cell r="I7510">
            <v>4</v>
          </cell>
          <cell r="J7510">
            <v>723.88</v>
          </cell>
          <cell r="K7510">
            <v>0</v>
          </cell>
          <cell r="L7510">
            <v>0</v>
          </cell>
        </row>
        <row r="7511">
          <cell r="A7511" t="str">
            <v>131104-00000002</v>
          </cell>
          <cell r="B7511">
            <v>131104</v>
          </cell>
          <cell r="C7511" t="str">
            <v>Металлпрокат</v>
          </cell>
          <cell r="D7511" t="str">
            <v>57641458 Масло PIT</v>
          </cell>
          <cell r="E7511">
            <v>272</v>
          </cell>
          <cell r="F7511">
            <v>175817.54</v>
          </cell>
          <cell r="G7511">
            <v>0</v>
          </cell>
          <cell r="H7511">
            <v>0</v>
          </cell>
          <cell r="I7511">
            <v>123</v>
          </cell>
          <cell r="J7511">
            <v>79505.73</v>
          </cell>
          <cell r="K7511">
            <v>149</v>
          </cell>
          <cell r="L7511">
            <v>96311.81</v>
          </cell>
        </row>
        <row r="7512">
          <cell r="A7512" t="str">
            <v>131104-00000003</v>
          </cell>
          <cell r="B7512">
            <v>131104</v>
          </cell>
          <cell r="C7512" t="str">
            <v>Металлпрокат</v>
          </cell>
          <cell r="D7512" t="str">
            <v>Шары стальные мелющие ф80мм ГОСТ 7524-89</v>
          </cell>
          <cell r="E7512">
            <v>0</v>
          </cell>
          <cell r="F7512">
            <v>0</v>
          </cell>
          <cell r="G7512">
            <v>194.92</v>
          </cell>
          <cell r="H7512">
            <v>18478340.98</v>
          </cell>
          <cell r="I7512">
            <v>194.92</v>
          </cell>
          <cell r="J7512">
            <v>18997756.989999998</v>
          </cell>
          <cell r="K7512">
            <v>0</v>
          </cell>
          <cell r="L7512">
            <v>-519416.01</v>
          </cell>
          <cell r="M7512" t="str">
            <v>ЗИФ</v>
          </cell>
        </row>
        <row r="7513">
          <cell r="A7513" t="str">
            <v>131104-00000005</v>
          </cell>
          <cell r="B7513">
            <v>131104</v>
          </cell>
          <cell r="C7513" t="str">
            <v>Металлпрокат</v>
          </cell>
          <cell r="D7513" t="str">
            <v>Круг шлифовальный 250*20*32 из зеленого карбида (ДТ)</v>
          </cell>
          <cell r="E7513">
            <v>1</v>
          </cell>
          <cell r="F7513">
            <v>1879.46</v>
          </cell>
          <cell r="G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1</v>
          </cell>
          <cell r="L7513">
            <v>1879.46</v>
          </cell>
        </row>
        <row r="7514">
          <cell r="A7514" t="str">
            <v>131104-00000006</v>
          </cell>
          <cell r="B7514">
            <v>131104</v>
          </cell>
          <cell r="C7514" t="str">
            <v>Металлпрокат</v>
          </cell>
          <cell r="D7514" t="str">
            <v>Круг шлифовальный 250*20*32 из белого электрокорунда (ДТ)</v>
          </cell>
          <cell r="E7514">
            <v>1</v>
          </cell>
          <cell r="F7514">
            <v>1433.04</v>
          </cell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1</v>
          </cell>
          <cell r="L7514">
            <v>1433.04</v>
          </cell>
        </row>
        <row r="7515">
          <cell r="A7515" t="str">
            <v>131104-00000007</v>
          </cell>
          <cell r="B7515">
            <v>131104</v>
          </cell>
          <cell r="C7515" t="str">
            <v>Металлпрокат</v>
          </cell>
          <cell r="D7515" t="str">
            <v>Втулка адаптера д-90х52 мм (ЦОиР)</v>
          </cell>
          <cell r="E7515">
            <v>4</v>
          </cell>
          <cell r="F7515">
            <v>3394.69</v>
          </cell>
          <cell r="G7515">
            <v>0</v>
          </cell>
          <cell r="H7515">
            <v>0</v>
          </cell>
          <cell r="I7515">
            <v>0</v>
          </cell>
          <cell r="J7515">
            <v>0</v>
          </cell>
          <cell r="K7515">
            <v>4</v>
          </cell>
          <cell r="L7515">
            <v>3394.69</v>
          </cell>
        </row>
        <row r="7516">
          <cell r="A7516" t="str">
            <v>131104-00000008</v>
          </cell>
          <cell r="B7516">
            <v>131104</v>
          </cell>
          <cell r="C7516" t="str">
            <v>Металлпрокат</v>
          </cell>
          <cell r="D7516" t="str">
            <v>Шайба опорная д-110х40 мм (ЦОиР)</v>
          </cell>
          <cell r="E7516">
            <v>4</v>
          </cell>
          <cell r="F7516">
            <v>1017.86</v>
          </cell>
          <cell r="G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4</v>
          </cell>
          <cell r="L7516">
            <v>1017.86</v>
          </cell>
        </row>
        <row r="7517">
          <cell r="A7517" t="str">
            <v>131104-00000009</v>
          </cell>
          <cell r="B7517">
            <v>131104</v>
          </cell>
          <cell r="C7517" t="str">
            <v>Металлпрокат</v>
          </cell>
          <cell r="D7517" t="str">
            <v>Труба цельно-тянутая д-15 (стальная) (ХД)</v>
          </cell>
          <cell r="E7517">
            <v>12</v>
          </cell>
          <cell r="F7517">
            <v>3000</v>
          </cell>
          <cell r="G7517">
            <v>0</v>
          </cell>
          <cell r="H7517">
            <v>0</v>
          </cell>
          <cell r="I7517">
            <v>6</v>
          </cell>
          <cell r="J7517">
            <v>1500</v>
          </cell>
          <cell r="K7517">
            <v>6</v>
          </cell>
          <cell r="L7517">
            <v>1500</v>
          </cell>
        </row>
        <row r="7518">
          <cell r="A7518" t="str">
            <v>131104-00000010</v>
          </cell>
          <cell r="B7518">
            <v>131104</v>
          </cell>
          <cell r="C7518" t="str">
            <v>Металлпрокат</v>
          </cell>
          <cell r="D7518" t="str">
            <v>Труба цельно-тянутая д-20 (стальная) (ХД)</v>
          </cell>
          <cell r="E7518">
            <v>20</v>
          </cell>
          <cell r="F7518">
            <v>7800</v>
          </cell>
          <cell r="G7518">
            <v>0</v>
          </cell>
          <cell r="H7518">
            <v>0</v>
          </cell>
          <cell r="I7518">
            <v>0</v>
          </cell>
          <cell r="J7518">
            <v>0</v>
          </cell>
          <cell r="K7518">
            <v>20</v>
          </cell>
          <cell r="L7518">
            <v>7800</v>
          </cell>
        </row>
        <row r="7519">
          <cell r="A7519" t="str">
            <v>131104-00000011</v>
          </cell>
          <cell r="B7519">
            <v>131104</v>
          </cell>
          <cell r="C7519" t="str">
            <v>Металлпрокат</v>
          </cell>
          <cell r="D7519" t="str">
            <v>Труба цельно-тянутая д-76 (стальная) (ХД)</v>
          </cell>
          <cell r="E7519">
            <v>18</v>
          </cell>
          <cell r="F7519">
            <v>24300</v>
          </cell>
          <cell r="G7519">
            <v>0</v>
          </cell>
          <cell r="H7519">
            <v>0</v>
          </cell>
          <cell r="I7519">
            <v>9</v>
          </cell>
          <cell r="J7519">
            <v>12150</v>
          </cell>
          <cell r="K7519">
            <v>9</v>
          </cell>
          <cell r="L7519">
            <v>12150</v>
          </cell>
        </row>
        <row r="7520">
          <cell r="A7520" t="str">
            <v>131104-00000014</v>
          </cell>
          <cell r="B7520">
            <v>131104</v>
          </cell>
          <cell r="C7520" t="str">
            <v>Металлпрокат</v>
          </cell>
          <cell r="D7520" t="str">
            <v>Сталь нержавеющая 1,1х2,5 м</v>
          </cell>
          <cell r="E7520">
            <v>1</v>
          </cell>
          <cell r="F7520">
            <v>18600</v>
          </cell>
          <cell r="G7520">
            <v>0</v>
          </cell>
          <cell r="H7520">
            <v>0</v>
          </cell>
          <cell r="I7520">
            <v>0</v>
          </cell>
          <cell r="J7520">
            <v>0</v>
          </cell>
          <cell r="K7520">
            <v>1</v>
          </cell>
          <cell r="L7520">
            <v>18600</v>
          </cell>
        </row>
        <row r="7521">
          <cell r="A7521" t="str">
            <v>131104-00000015</v>
          </cell>
          <cell r="B7521">
            <v>131104</v>
          </cell>
          <cell r="C7521" t="str">
            <v>Металлпрокат</v>
          </cell>
          <cell r="D7521" t="str">
            <v>Hardox 500/6474 20*2000*4000</v>
          </cell>
          <cell r="E7521">
            <v>0</v>
          </cell>
          <cell r="F7521">
            <v>0</v>
          </cell>
          <cell r="G7521">
            <v>50.24</v>
          </cell>
          <cell r="H7521">
            <v>15371329.390000001</v>
          </cell>
          <cell r="I7521">
            <v>0</v>
          </cell>
          <cell r="J7521">
            <v>0</v>
          </cell>
          <cell r="K7521">
            <v>50.24</v>
          </cell>
          <cell r="L7521">
            <v>15371329.390000001</v>
          </cell>
          <cell r="M7521" t="str">
            <v>ДТОР</v>
          </cell>
        </row>
        <row r="7522">
          <cell r="A7522" t="str">
            <v>131105-00000002</v>
          </cell>
          <cell r="B7522">
            <v>131105</v>
          </cell>
          <cell r="C7522" t="str">
            <v>Электроматериалы</v>
          </cell>
          <cell r="D7522" t="str">
            <v>Автомат 3Р ВА 47-100 100А (ИЭК)</v>
          </cell>
          <cell r="E7522">
            <v>0</v>
          </cell>
          <cell r="F7522">
            <v>0</v>
          </cell>
          <cell r="G7522">
            <v>6</v>
          </cell>
          <cell r="H7522">
            <v>12977.68</v>
          </cell>
          <cell r="I7522">
            <v>0</v>
          </cell>
          <cell r="J7522">
            <v>0</v>
          </cell>
          <cell r="K7522">
            <v>6</v>
          </cell>
          <cell r="L7522">
            <v>12977.68</v>
          </cell>
          <cell r="M7522" t="str">
            <v>ДТОР УТР</v>
          </cell>
        </row>
        <row r="7523">
          <cell r="A7523" t="str">
            <v>131105-00000003</v>
          </cell>
          <cell r="B7523">
            <v>131105</v>
          </cell>
          <cell r="C7523" t="str">
            <v>Электроматериалы</v>
          </cell>
          <cell r="D7523" t="str">
            <v>Кабель Helukabel GmbH (N)YM (ST)-J 4G1.5/1.5 qmm,(43051) c-te 85444995</v>
          </cell>
          <cell r="E7523">
            <v>3300</v>
          </cell>
          <cell r="F7523">
            <v>1429174.87</v>
          </cell>
          <cell r="G7523">
            <v>0</v>
          </cell>
          <cell r="H7523">
            <v>0</v>
          </cell>
          <cell r="I7523">
            <v>0</v>
          </cell>
          <cell r="J7523">
            <v>0</v>
          </cell>
          <cell r="K7523">
            <v>3300</v>
          </cell>
          <cell r="L7523">
            <v>1429174.87</v>
          </cell>
        </row>
        <row r="7524">
          <cell r="A7524" t="str">
            <v>131105-00000004</v>
          </cell>
          <cell r="B7524">
            <v>131105</v>
          </cell>
          <cell r="C7524" t="str">
            <v>Электроматериалы</v>
          </cell>
          <cell r="D7524" t="str">
            <v>Кабель Helukabel GmbH (N)YM (ST)-J 5G1.5/1.5 qmm,(43052) c-te 85444995</v>
          </cell>
          <cell r="E7524">
            <v>700</v>
          </cell>
          <cell r="F7524">
            <v>302843.23</v>
          </cell>
          <cell r="G7524">
            <v>0</v>
          </cell>
          <cell r="H7524">
            <v>0</v>
          </cell>
          <cell r="I7524">
            <v>0</v>
          </cell>
          <cell r="J7524">
            <v>0</v>
          </cell>
          <cell r="K7524">
            <v>700</v>
          </cell>
          <cell r="L7524">
            <v>302843.23</v>
          </cell>
        </row>
        <row r="7525">
          <cell r="A7525" t="str">
            <v>131105-00000005</v>
          </cell>
          <cell r="B7525">
            <v>131105</v>
          </cell>
          <cell r="C7525" t="str">
            <v>Электроматериалы</v>
          </cell>
          <cell r="D7525" t="str">
            <v>Кабель Helukabel GmbH NYCY - 7/1.5 (32227) comlete 85444995</v>
          </cell>
          <cell r="E7525">
            <v>4700</v>
          </cell>
          <cell r="F7525">
            <v>3729972.85</v>
          </cell>
          <cell r="G7525">
            <v>0</v>
          </cell>
          <cell r="H7525">
            <v>0</v>
          </cell>
          <cell r="I7525">
            <v>0</v>
          </cell>
          <cell r="J7525">
            <v>0</v>
          </cell>
          <cell r="K7525">
            <v>4700</v>
          </cell>
          <cell r="L7525">
            <v>3729972.85</v>
          </cell>
        </row>
        <row r="7526">
          <cell r="A7526" t="str">
            <v>131105-00000006</v>
          </cell>
          <cell r="B7526">
            <v>131105</v>
          </cell>
          <cell r="C7526" t="str">
            <v>Электроматериалы</v>
          </cell>
          <cell r="D7526" t="str">
            <v>Кабель Helukabel GmbH F-CY-JZ 10X1.5 qmm,(16399) 85444995</v>
          </cell>
          <cell r="E7526">
            <v>400</v>
          </cell>
          <cell r="F7526">
            <v>389103.28</v>
          </cell>
          <cell r="G7526">
            <v>0</v>
          </cell>
          <cell r="H7526">
            <v>0</v>
          </cell>
          <cell r="I7526">
            <v>0</v>
          </cell>
          <cell r="J7526">
            <v>0</v>
          </cell>
          <cell r="K7526">
            <v>400</v>
          </cell>
          <cell r="L7526">
            <v>389103.28</v>
          </cell>
        </row>
        <row r="7527">
          <cell r="A7527" t="str">
            <v>131105-00000007</v>
          </cell>
          <cell r="B7527">
            <v>131105</v>
          </cell>
          <cell r="C7527" t="str">
            <v>Электроматериалы</v>
          </cell>
          <cell r="D7527" t="str">
            <v>Кабель Helukabel GmbH F-CY-JZ 20X1.5 qmm,(16404) comlete  85444995</v>
          </cell>
          <cell r="E7527">
            <v>200</v>
          </cell>
          <cell r="F7527">
            <v>379070.03</v>
          </cell>
          <cell r="G7527">
            <v>0</v>
          </cell>
          <cell r="H7527">
            <v>0</v>
          </cell>
          <cell r="I7527">
            <v>0</v>
          </cell>
          <cell r="J7527">
            <v>0</v>
          </cell>
          <cell r="K7527">
            <v>200</v>
          </cell>
          <cell r="L7527">
            <v>379070.03</v>
          </cell>
        </row>
        <row r="7528">
          <cell r="A7528" t="str">
            <v>131105-00000008</v>
          </cell>
          <cell r="B7528">
            <v>131105</v>
          </cell>
          <cell r="C7528" t="str">
            <v>Электроматериалы</v>
          </cell>
          <cell r="D7528" t="str">
            <v>Кабель Helukabel GmbH F-CY-JZ 35X1.5 qmm,(16410) comlete  85444995</v>
          </cell>
          <cell r="E7528">
            <v>100</v>
          </cell>
          <cell r="F7528">
            <v>298771.19</v>
          </cell>
          <cell r="G7528">
            <v>0</v>
          </cell>
          <cell r="H7528">
            <v>0</v>
          </cell>
          <cell r="I7528">
            <v>0</v>
          </cell>
          <cell r="J7528">
            <v>0</v>
          </cell>
          <cell r="K7528">
            <v>100</v>
          </cell>
          <cell r="L7528">
            <v>298771.19</v>
          </cell>
        </row>
        <row r="7529">
          <cell r="A7529" t="str">
            <v>131105-00000010</v>
          </cell>
          <cell r="B7529">
            <v>131105</v>
          </cell>
          <cell r="C7529" t="str">
            <v>Электроматериалы</v>
          </cell>
          <cell r="D7529" t="str">
            <v>Кабель Helukabel GmbH TRONIC CY 3X0.75 qmm (16027) comlete 85444995</v>
          </cell>
          <cell r="E7529">
            <v>3100</v>
          </cell>
          <cell r="F7529">
            <v>763603.85</v>
          </cell>
          <cell r="G7529">
            <v>0</v>
          </cell>
          <cell r="H7529">
            <v>0</v>
          </cell>
          <cell r="I7529">
            <v>0</v>
          </cell>
          <cell r="J7529">
            <v>0</v>
          </cell>
          <cell r="K7529">
            <v>3100</v>
          </cell>
          <cell r="L7529">
            <v>763603.85</v>
          </cell>
        </row>
        <row r="7530">
          <cell r="A7530" t="str">
            <v>131105-00000011</v>
          </cell>
          <cell r="B7530">
            <v>131105</v>
          </cell>
          <cell r="C7530" t="str">
            <v>Электроматериалы</v>
          </cell>
          <cell r="D7530" t="str">
            <v>Кабель Helukabel GmbH TRONIC CY 5X0.75 qmm (16029) comlete 85444995</v>
          </cell>
          <cell r="E7530">
            <v>600</v>
          </cell>
          <cell r="F7530">
            <v>221423.43</v>
          </cell>
          <cell r="G7530">
            <v>0</v>
          </cell>
          <cell r="H7530">
            <v>0</v>
          </cell>
          <cell r="I7530">
            <v>0</v>
          </cell>
          <cell r="J7530">
            <v>0</v>
          </cell>
          <cell r="K7530">
            <v>600</v>
          </cell>
          <cell r="L7530">
            <v>221423.43</v>
          </cell>
        </row>
        <row r="7531">
          <cell r="A7531" t="str">
            <v>131105-00000012</v>
          </cell>
          <cell r="B7531">
            <v>131105</v>
          </cell>
          <cell r="C7531" t="str">
            <v>Электроматериалы</v>
          </cell>
          <cell r="D7531" t="str">
            <v>Кабель Helukabel GmbH TRONIC CY 7X0.75 qmm (16031) comlete 85444995</v>
          </cell>
          <cell r="E7531">
            <v>200</v>
          </cell>
          <cell r="F7531">
            <v>91544.07</v>
          </cell>
          <cell r="G7531">
            <v>0</v>
          </cell>
          <cell r="H7531">
            <v>0</v>
          </cell>
          <cell r="I7531">
            <v>0</v>
          </cell>
          <cell r="J7531">
            <v>0</v>
          </cell>
          <cell r="K7531">
            <v>200</v>
          </cell>
          <cell r="L7531">
            <v>91544.07</v>
          </cell>
        </row>
        <row r="7532">
          <cell r="A7532" t="str">
            <v>131105-00000013</v>
          </cell>
          <cell r="B7532">
            <v>131105</v>
          </cell>
          <cell r="C7532" t="str">
            <v>Электроматериалы</v>
          </cell>
          <cell r="D7532" t="str">
            <v>Кабель Helukabel GmbH JZ-500 5G0.75 qmm,(10035) comlete  85444995</v>
          </cell>
          <cell r="E7532">
            <v>300</v>
          </cell>
          <cell r="F7532">
            <v>55625.52</v>
          </cell>
          <cell r="G7532">
            <v>0</v>
          </cell>
          <cell r="H7532">
            <v>0</v>
          </cell>
          <cell r="I7532">
            <v>0</v>
          </cell>
          <cell r="J7532">
            <v>0</v>
          </cell>
          <cell r="K7532">
            <v>300</v>
          </cell>
          <cell r="L7532">
            <v>55625.52</v>
          </cell>
        </row>
        <row r="7533">
          <cell r="A7533" t="str">
            <v>131105-00000014</v>
          </cell>
          <cell r="B7533">
            <v>131105</v>
          </cell>
          <cell r="C7533" t="str">
            <v>Электроматериалы</v>
          </cell>
          <cell r="D7533" t="str">
            <v>Кабель Helukabel GmbH JZ-500 8G1 qmm,(10070) comlete  85444995</v>
          </cell>
          <cell r="E7533">
            <v>200</v>
          </cell>
          <cell r="F7533">
            <v>78015.039999999994</v>
          </cell>
          <cell r="G7533">
            <v>0</v>
          </cell>
          <cell r="H7533">
            <v>0</v>
          </cell>
          <cell r="I7533">
            <v>0</v>
          </cell>
          <cell r="J7533">
            <v>0</v>
          </cell>
          <cell r="K7533">
            <v>200</v>
          </cell>
          <cell r="L7533">
            <v>78015.039999999994</v>
          </cell>
        </row>
        <row r="7534">
          <cell r="A7534" t="str">
            <v>131105-00000015</v>
          </cell>
          <cell r="B7534">
            <v>131105</v>
          </cell>
          <cell r="C7534" t="str">
            <v>Электроматериалы</v>
          </cell>
          <cell r="D7534" t="str">
            <v>Кабель Helukabel GmbH Profibusleitung L2-BUS INDUSSTRRIE (81186) comlete 85444995</v>
          </cell>
          <cell r="E7534">
            <v>1000</v>
          </cell>
          <cell r="F7534">
            <v>483689.89</v>
          </cell>
          <cell r="G7534">
            <v>0</v>
          </cell>
          <cell r="H7534">
            <v>0</v>
          </cell>
          <cell r="I7534">
            <v>0</v>
          </cell>
          <cell r="J7534">
            <v>0</v>
          </cell>
          <cell r="K7534">
            <v>1000</v>
          </cell>
          <cell r="L7534">
            <v>483689.89</v>
          </cell>
        </row>
        <row r="7535">
          <cell r="A7535" t="str">
            <v>131105-00000016</v>
          </cell>
          <cell r="B7535">
            <v>131105</v>
          </cell>
          <cell r="C7535" t="str">
            <v>Электроматериалы</v>
          </cell>
          <cell r="D7535" t="str">
            <v>Кабель Helukabel GmbH NYM -J 4G1.5RE (39058) comlete 85444995</v>
          </cell>
          <cell r="E7535">
            <v>300</v>
          </cell>
          <cell r="F7535">
            <v>79540.13</v>
          </cell>
          <cell r="G7535">
            <v>0</v>
          </cell>
          <cell r="H7535">
            <v>0</v>
          </cell>
          <cell r="I7535">
            <v>0</v>
          </cell>
          <cell r="J7535">
            <v>0</v>
          </cell>
          <cell r="K7535">
            <v>300</v>
          </cell>
          <cell r="L7535">
            <v>79540.13</v>
          </cell>
        </row>
        <row r="7536">
          <cell r="A7536" t="str">
            <v>131105-00000046</v>
          </cell>
          <cell r="B7536">
            <v>131105</v>
          </cell>
          <cell r="C7536" t="str">
            <v>Электроматериалы</v>
          </cell>
          <cell r="D7536" t="str">
            <v>Удлинитель 3 м</v>
          </cell>
          <cell r="E7536">
            <v>2</v>
          </cell>
          <cell r="F7536">
            <v>1900</v>
          </cell>
          <cell r="G7536">
            <v>0</v>
          </cell>
          <cell r="H7536">
            <v>0</v>
          </cell>
          <cell r="I7536">
            <v>2</v>
          </cell>
          <cell r="J7536">
            <v>1900</v>
          </cell>
          <cell r="K7536">
            <v>0</v>
          </cell>
          <cell r="L7536">
            <v>0</v>
          </cell>
        </row>
        <row r="7537">
          <cell r="A7537" t="str">
            <v>131105-00000047</v>
          </cell>
          <cell r="B7537">
            <v>131105</v>
          </cell>
          <cell r="C7537" t="str">
            <v>Электроматериалы</v>
          </cell>
          <cell r="D7537" t="str">
            <v>Стартер для дневного света</v>
          </cell>
          <cell r="E7537">
            <v>200</v>
          </cell>
          <cell r="F7537">
            <v>12000</v>
          </cell>
          <cell r="G7537">
            <v>0</v>
          </cell>
          <cell r="H7537">
            <v>0</v>
          </cell>
          <cell r="I7537">
            <v>100</v>
          </cell>
          <cell r="J7537">
            <v>6000</v>
          </cell>
          <cell r="K7537">
            <v>100</v>
          </cell>
          <cell r="L7537">
            <v>6000</v>
          </cell>
        </row>
        <row r="7538">
          <cell r="A7538" t="str">
            <v>131105-00000048</v>
          </cell>
          <cell r="B7538">
            <v>131105</v>
          </cell>
          <cell r="C7538" t="str">
            <v>Электроматериалы</v>
          </cell>
          <cell r="D7538" t="str">
            <v>Лампа ЛД-18</v>
          </cell>
          <cell r="E7538">
            <v>200</v>
          </cell>
          <cell r="F7538">
            <v>52000</v>
          </cell>
          <cell r="G7538">
            <v>0</v>
          </cell>
          <cell r="H7538">
            <v>0</v>
          </cell>
          <cell r="I7538">
            <v>100</v>
          </cell>
          <cell r="J7538">
            <v>26000</v>
          </cell>
          <cell r="K7538">
            <v>100</v>
          </cell>
          <cell r="L7538">
            <v>26000</v>
          </cell>
        </row>
        <row r="7539">
          <cell r="A7539" t="str">
            <v>131105-00000049</v>
          </cell>
          <cell r="B7539">
            <v>131105</v>
          </cell>
          <cell r="C7539" t="str">
            <v>Электроматериалы</v>
          </cell>
          <cell r="D7539" t="str">
            <v>Электровилка "Евро"</v>
          </cell>
          <cell r="E7539">
            <v>20</v>
          </cell>
          <cell r="F7539">
            <v>3000</v>
          </cell>
          <cell r="G7539">
            <v>0</v>
          </cell>
          <cell r="H7539">
            <v>0</v>
          </cell>
          <cell r="I7539">
            <v>20</v>
          </cell>
          <cell r="J7539">
            <v>3000</v>
          </cell>
          <cell r="K7539">
            <v>0</v>
          </cell>
          <cell r="L7539">
            <v>0</v>
          </cell>
        </row>
        <row r="7540">
          <cell r="A7540" t="str">
            <v>131105-00000055</v>
          </cell>
          <cell r="B7540">
            <v>131105</v>
          </cell>
          <cell r="C7540" t="str">
            <v>Электроматериалы</v>
          </cell>
          <cell r="D7540" t="str">
            <v>Кабель 2-х жильный</v>
          </cell>
          <cell r="E7540">
            <v>50</v>
          </cell>
          <cell r="F7540">
            <v>1750</v>
          </cell>
          <cell r="G7540">
            <v>0</v>
          </cell>
          <cell r="H7540">
            <v>0</v>
          </cell>
          <cell r="I7540">
            <v>25</v>
          </cell>
          <cell r="J7540">
            <v>875</v>
          </cell>
          <cell r="K7540">
            <v>25</v>
          </cell>
          <cell r="L7540">
            <v>875</v>
          </cell>
        </row>
        <row r="7541">
          <cell r="A7541" t="str">
            <v>131105-00000057</v>
          </cell>
          <cell r="B7541">
            <v>131105</v>
          </cell>
          <cell r="C7541" t="str">
            <v>Электроматериалы</v>
          </cell>
          <cell r="D7541" t="str">
            <v>Кабель КГ 3*2,5+1*1,5</v>
          </cell>
          <cell r="E7541">
            <v>75</v>
          </cell>
          <cell r="F7541">
            <v>15401.79</v>
          </cell>
          <cell r="G7541">
            <v>0</v>
          </cell>
          <cell r="H7541">
            <v>0</v>
          </cell>
          <cell r="I7541">
            <v>0</v>
          </cell>
          <cell r="J7541">
            <v>0</v>
          </cell>
          <cell r="K7541">
            <v>75</v>
          </cell>
          <cell r="L7541">
            <v>15401.79</v>
          </cell>
        </row>
        <row r="7542">
          <cell r="A7542" t="str">
            <v>131105-00000058</v>
          </cell>
          <cell r="B7542">
            <v>131105</v>
          </cell>
          <cell r="C7542" t="str">
            <v>Электроматериалы</v>
          </cell>
          <cell r="D7542" t="str">
            <v>Электропушка СФО-9М 9-4,5 380В</v>
          </cell>
          <cell r="E7542">
            <v>2</v>
          </cell>
          <cell r="F7542">
            <v>73714.289999999994</v>
          </cell>
          <cell r="G7542">
            <v>0</v>
          </cell>
          <cell r="H7542">
            <v>0</v>
          </cell>
          <cell r="I7542">
            <v>0</v>
          </cell>
          <cell r="J7542">
            <v>0</v>
          </cell>
          <cell r="K7542">
            <v>2</v>
          </cell>
          <cell r="L7542">
            <v>73714.289999999994</v>
          </cell>
        </row>
        <row r="7543">
          <cell r="A7543" t="str">
            <v>131105-00000060</v>
          </cell>
          <cell r="B7543">
            <v>131105</v>
          </cell>
          <cell r="C7543" t="str">
            <v>Электроматериалы</v>
          </cell>
          <cell r="D7543" t="str">
            <v>Кабель КГ 2*2,5</v>
          </cell>
          <cell r="E7543">
            <v>17</v>
          </cell>
          <cell r="F7543">
            <v>2142.86</v>
          </cell>
          <cell r="G7543">
            <v>0</v>
          </cell>
          <cell r="H7543">
            <v>0</v>
          </cell>
          <cell r="I7543">
            <v>17</v>
          </cell>
          <cell r="J7543">
            <v>2142.86</v>
          </cell>
          <cell r="K7543">
            <v>0</v>
          </cell>
          <cell r="L7543">
            <v>0</v>
          </cell>
        </row>
        <row r="7544">
          <cell r="A7544" t="str">
            <v>131105-00000062</v>
          </cell>
          <cell r="B7544">
            <v>131105</v>
          </cell>
          <cell r="C7544" t="str">
            <v>Электроматериалы</v>
          </cell>
          <cell r="D7544" t="str">
            <v>Лампа HENKEL  H1, H3 гал.</v>
          </cell>
          <cell r="E7544">
            <v>0</v>
          </cell>
          <cell r="F7544">
            <v>0</v>
          </cell>
          <cell r="G7544">
            <v>150</v>
          </cell>
          <cell r="H7544">
            <v>26785.71</v>
          </cell>
          <cell r="I7544">
            <v>37</v>
          </cell>
          <cell r="J7544">
            <v>6607.11</v>
          </cell>
          <cell r="K7544">
            <v>113</v>
          </cell>
          <cell r="L7544">
            <v>20178.599999999999</v>
          </cell>
          <cell r="M7544" t="str">
            <v>ДТОР УТР</v>
          </cell>
        </row>
        <row r="7545">
          <cell r="A7545" t="str">
            <v>131105-00000064</v>
          </cell>
          <cell r="B7545">
            <v>131105</v>
          </cell>
          <cell r="C7545" t="str">
            <v>Электроматериалы</v>
          </cell>
          <cell r="D7545" t="str">
            <v>Блок питания на 15 Ам, с поддержкой от аккумулятора</v>
          </cell>
          <cell r="E7545">
            <v>0</v>
          </cell>
          <cell r="F7545">
            <v>0</v>
          </cell>
          <cell r="G7545">
            <v>1</v>
          </cell>
          <cell r="H7545">
            <v>48839.29</v>
          </cell>
          <cell r="I7545">
            <v>0</v>
          </cell>
          <cell r="J7545">
            <v>0</v>
          </cell>
          <cell r="K7545">
            <v>1</v>
          </cell>
          <cell r="L7545">
            <v>48839.29</v>
          </cell>
          <cell r="M7545" t="str">
            <v>ДЗЛ ОСУХ</v>
          </cell>
        </row>
        <row r="7546">
          <cell r="A7546" t="str">
            <v>131105-00000065</v>
          </cell>
          <cell r="B7546">
            <v>131105</v>
          </cell>
          <cell r="C7546" t="str">
            <v>Электроматериалы</v>
          </cell>
          <cell r="D7546" t="str">
            <v>Аккумулятор 100 Ам</v>
          </cell>
          <cell r="E7546">
            <v>0</v>
          </cell>
          <cell r="F7546">
            <v>0</v>
          </cell>
          <cell r="G7546">
            <v>1</v>
          </cell>
          <cell r="H7546">
            <v>31250</v>
          </cell>
          <cell r="I7546">
            <v>0</v>
          </cell>
          <cell r="J7546">
            <v>0</v>
          </cell>
          <cell r="K7546">
            <v>1</v>
          </cell>
          <cell r="L7546">
            <v>31250</v>
          </cell>
          <cell r="M7546" t="str">
            <v>ДЗЛ ОСУХ</v>
          </cell>
        </row>
        <row r="7547">
          <cell r="A7547" t="str">
            <v>131105-00000067</v>
          </cell>
          <cell r="B7547">
            <v>131105</v>
          </cell>
          <cell r="C7547" t="str">
            <v>Электроматериалы</v>
          </cell>
          <cell r="D7547" t="str">
            <v>Двойные евро розетки (стандартные с заземлением) (ХД)</v>
          </cell>
          <cell r="E7547">
            <v>10</v>
          </cell>
          <cell r="F7547">
            <v>3800</v>
          </cell>
          <cell r="G7547">
            <v>0</v>
          </cell>
          <cell r="H7547">
            <v>0</v>
          </cell>
          <cell r="I7547">
            <v>10</v>
          </cell>
          <cell r="J7547">
            <v>3800</v>
          </cell>
          <cell r="K7547">
            <v>0</v>
          </cell>
          <cell r="L7547">
            <v>0</v>
          </cell>
        </row>
        <row r="7548">
          <cell r="A7548" t="str">
            <v>131105-00000070</v>
          </cell>
          <cell r="B7548">
            <v>131105</v>
          </cell>
          <cell r="C7548" t="str">
            <v>Электроматериалы</v>
          </cell>
          <cell r="D7548" t="str">
            <v>Кабель медный двужильный (сечение 2,5, двойная оплетка, гибкий) (ХД)</v>
          </cell>
          <cell r="E7548">
            <v>35</v>
          </cell>
          <cell r="F7548">
            <v>3850</v>
          </cell>
          <cell r="G7548">
            <v>0</v>
          </cell>
          <cell r="H7548">
            <v>0</v>
          </cell>
          <cell r="I7548">
            <v>0</v>
          </cell>
          <cell r="J7548">
            <v>0</v>
          </cell>
          <cell r="K7548">
            <v>35</v>
          </cell>
          <cell r="L7548">
            <v>3850</v>
          </cell>
        </row>
        <row r="7549">
          <cell r="A7549" t="str">
            <v>131105-00000071</v>
          </cell>
          <cell r="B7549">
            <v>131105</v>
          </cell>
          <cell r="C7549" t="str">
            <v>Электроматериалы</v>
          </cell>
          <cell r="D7549" t="str">
            <v>Пускатели третьей величины (ХД)</v>
          </cell>
          <cell r="E7549">
            <v>3</v>
          </cell>
          <cell r="F7549">
            <v>13800</v>
          </cell>
          <cell r="G7549">
            <v>0</v>
          </cell>
          <cell r="H7549">
            <v>0</v>
          </cell>
          <cell r="I7549">
            <v>3</v>
          </cell>
          <cell r="J7549">
            <v>13800</v>
          </cell>
          <cell r="K7549">
            <v>0</v>
          </cell>
          <cell r="L7549">
            <v>0</v>
          </cell>
        </row>
        <row r="7550">
          <cell r="A7550" t="str">
            <v>131105-00000072</v>
          </cell>
          <cell r="B7550">
            <v>131105</v>
          </cell>
          <cell r="C7550" t="str">
            <v>Электроматериалы</v>
          </cell>
          <cell r="D7550" t="str">
            <v>Лампа точечная с тонким цоколем (ХД)</v>
          </cell>
          <cell r="E7550">
            <v>20</v>
          </cell>
          <cell r="F7550">
            <v>6400</v>
          </cell>
          <cell r="G7550">
            <v>30</v>
          </cell>
          <cell r="H7550">
            <v>6000</v>
          </cell>
          <cell r="I7550">
            <v>10</v>
          </cell>
          <cell r="J7550">
            <v>3200</v>
          </cell>
          <cell r="K7550">
            <v>40</v>
          </cell>
          <cell r="L7550">
            <v>9200</v>
          </cell>
          <cell r="M7550" t="str">
            <v>ХД</v>
          </cell>
        </row>
        <row r="7551">
          <cell r="A7551" t="str">
            <v>131105-00000073</v>
          </cell>
          <cell r="B7551">
            <v>131105</v>
          </cell>
          <cell r="C7551" t="str">
            <v>Электроматериалы</v>
          </cell>
          <cell r="D7551" t="str">
            <v>Лампа точечная с толстым цоколем (ХД)</v>
          </cell>
          <cell r="E7551">
            <v>20</v>
          </cell>
          <cell r="F7551">
            <v>7000</v>
          </cell>
          <cell r="G7551">
            <v>25</v>
          </cell>
          <cell r="H7551">
            <v>1500</v>
          </cell>
          <cell r="I7551">
            <v>10</v>
          </cell>
          <cell r="J7551">
            <v>3500</v>
          </cell>
          <cell r="K7551">
            <v>35</v>
          </cell>
          <cell r="L7551">
            <v>5000</v>
          </cell>
          <cell r="M7551" t="str">
            <v>ХД</v>
          </cell>
        </row>
        <row r="7552">
          <cell r="A7552" t="str">
            <v>131105-00000074</v>
          </cell>
          <cell r="B7552">
            <v>131105</v>
          </cell>
          <cell r="C7552" t="str">
            <v>Электроматериалы</v>
          </cell>
          <cell r="D7552" t="str">
            <v>Лампа "пламя на ветру" (ХД)</v>
          </cell>
          <cell r="E7552">
            <v>20</v>
          </cell>
          <cell r="F7552">
            <v>8400</v>
          </cell>
          <cell r="G7552">
            <v>0</v>
          </cell>
          <cell r="H7552">
            <v>0</v>
          </cell>
          <cell r="I7552">
            <v>0</v>
          </cell>
          <cell r="J7552">
            <v>0</v>
          </cell>
          <cell r="K7552">
            <v>20</v>
          </cell>
          <cell r="L7552">
            <v>8400</v>
          </cell>
        </row>
        <row r="7553">
          <cell r="A7553" t="str">
            <v>131105-00000075</v>
          </cell>
          <cell r="B7553">
            <v>131105</v>
          </cell>
          <cell r="C7553" t="str">
            <v>Электроматериалы</v>
          </cell>
          <cell r="D7553" t="str">
            <v>Лампа шарик с толстым цоколем (для бильярда) (ХД)</v>
          </cell>
          <cell r="E7553">
            <v>20</v>
          </cell>
          <cell r="F7553">
            <v>1600</v>
          </cell>
          <cell r="G7553">
            <v>0</v>
          </cell>
          <cell r="H7553">
            <v>0</v>
          </cell>
          <cell r="I7553">
            <v>0</v>
          </cell>
          <cell r="J7553">
            <v>0</v>
          </cell>
          <cell r="K7553">
            <v>20</v>
          </cell>
          <cell r="L7553">
            <v>1600</v>
          </cell>
        </row>
        <row r="7554">
          <cell r="A7554" t="str">
            <v>131105-00000086</v>
          </cell>
          <cell r="B7554">
            <v>131105</v>
          </cell>
          <cell r="C7554" t="str">
            <v>Электроматериалы</v>
          </cell>
          <cell r="D7554" t="str">
            <v>Подпятник для стоечного подъемника 80 мм</v>
          </cell>
          <cell r="E7554">
            <v>0</v>
          </cell>
          <cell r="F7554">
            <v>0</v>
          </cell>
          <cell r="G7554">
            <v>4</v>
          </cell>
          <cell r="H7554">
            <v>6304.42</v>
          </cell>
          <cell r="I7554">
            <v>0</v>
          </cell>
          <cell r="J7554">
            <v>0</v>
          </cell>
          <cell r="K7554">
            <v>4</v>
          </cell>
          <cell r="L7554">
            <v>6304.42</v>
          </cell>
          <cell r="M7554" t="str">
            <v>ДТОР УММ</v>
          </cell>
        </row>
        <row r="7555">
          <cell r="A7555" t="str">
            <v>131105-00000087</v>
          </cell>
          <cell r="B7555">
            <v>131105</v>
          </cell>
          <cell r="C7555" t="str">
            <v>Электроматериалы</v>
          </cell>
          <cell r="D7555" t="str">
            <v>Цифровой мультиметр (ДТОР)</v>
          </cell>
          <cell r="E7555">
            <v>0</v>
          </cell>
          <cell r="F7555">
            <v>0</v>
          </cell>
          <cell r="G7555">
            <v>1</v>
          </cell>
          <cell r="H7555">
            <v>4987.5</v>
          </cell>
          <cell r="I7555">
            <v>0</v>
          </cell>
          <cell r="J7555">
            <v>0</v>
          </cell>
          <cell r="K7555">
            <v>1</v>
          </cell>
          <cell r="L7555">
            <v>4987.5</v>
          </cell>
          <cell r="M7555" t="str">
            <v>ДТОР</v>
          </cell>
        </row>
        <row r="7556">
          <cell r="A7556" t="str">
            <v>131105-00000088</v>
          </cell>
          <cell r="B7556">
            <v>131105</v>
          </cell>
          <cell r="C7556" t="str">
            <v>Электроматериалы</v>
          </cell>
          <cell r="D7556" t="str">
            <v>Контактор (ДТОР)</v>
          </cell>
          <cell r="E7556">
            <v>0</v>
          </cell>
          <cell r="F7556">
            <v>0</v>
          </cell>
          <cell r="G7556">
            <v>3</v>
          </cell>
          <cell r="H7556">
            <v>3231.7</v>
          </cell>
          <cell r="I7556">
            <v>0</v>
          </cell>
          <cell r="J7556">
            <v>0</v>
          </cell>
          <cell r="K7556">
            <v>3</v>
          </cell>
          <cell r="L7556">
            <v>3231.7</v>
          </cell>
          <cell r="M7556" t="str">
            <v>ДТОР</v>
          </cell>
        </row>
        <row r="7557">
          <cell r="A7557" t="str">
            <v>131105-00000089</v>
          </cell>
          <cell r="B7557">
            <v>131105</v>
          </cell>
          <cell r="C7557" t="str">
            <v>Электроматериалы</v>
          </cell>
          <cell r="D7557" t="str">
            <v>Контактор (ДТОР)</v>
          </cell>
          <cell r="E7557">
            <v>0</v>
          </cell>
          <cell r="F7557">
            <v>0</v>
          </cell>
          <cell r="G7557">
            <v>5</v>
          </cell>
          <cell r="H7557">
            <v>7930.8</v>
          </cell>
          <cell r="I7557">
            <v>0</v>
          </cell>
          <cell r="J7557">
            <v>0</v>
          </cell>
          <cell r="K7557">
            <v>5</v>
          </cell>
          <cell r="L7557">
            <v>7930.8</v>
          </cell>
          <cell r="M7557" t="str">
            <v>ДТОР</v>
          </cell>
        </row>
        <row r="7558">
          <cell r="A7558" t="str">
            <v>131105-00000090</v>
          </cell>
          <cell r="B7558">
            <v>131105</v>
          </cell>
          <cell r="C7558" t="str">
            <v>Электроматериалы</v>
          </cell>
          <cell r="D7558" t="str">
            <v>Контактор (ДТОР)</v>
          </cell>
          <cell r="E7558">
            <v>0</v>
          </cell>
          <cell r="F7558">
            <v>0</v>
          </cell>
          <cell r="G7558">
            <v>3</v>
          </cell>
          <cell r="H7558">
            <v>5038.3900000000003</v>
          </cell>
          <cell r="I7558">
            <v>0</v>
          </cell>
          <cell r="J7558">
            <v>0</v>
          </cell>
          <cell r="K7558">
            <v>3</v>
          </cell>
          <cell r="L7558">
            <v>5038.3900000000003</v>
          </cell>
          <cell r="M7558" t="str">
            <v>ДТОР</v>
          </cell>
        </row>
        <row r="7559">
          <cell r="A7559" t="str">
            <v>131105-00000091</v>
          </cell>
          <cell r="B7559">
            <v>131105</v>
          </cell>
          <cell r="C7559" t="str">
            <v>Электроматериалы</v>
          </cell>
          <cell r="D7559" t="str">
            <v>Отвертка индикаторная (ДТОР)</v>
          </cell>
          <cell r="E7559">
            <v>0</v>
          </cell>
          <cell r="F7559">
            <v>0</v>
          </cell>
          <cell r="G7559">
            <v>1</v>
          </cell>
          <cell r="H7559">
            <v>271.43</v>
          </cell>
          <cell r="I7559">
            <v>0</v>
          </cell>
          <cell r="J7559">
            <v>0</v>
          </cell>
          <cell r="K7559">
            <v>1</v>
          </cell>
          <cell r="L7559">
            <v>271.43</v>
          </cell>
          <cell r="M7559" t="str">
            <v>ДТОР</v>
          </cell>
        </row>
        <row r="7560">
          <cell r="A7560" t="str">
            <v>131105-00000092</v>
          </cell>
          <cell r="B7560">
            <v>131105</v>
          </cell>
          <cell r="C7560" t="str">
            <v>Электроматериалы</v>
          </cell>
          <cell r="D7560" t="str">
            <v>Вилка штепсельная универсальная B6-215 (ДТОР)</v>
          </cell>
          <cell r="E7560">
            <v>0</v>
          </cell>
          <cell r="F7560">
            <v>0</v>
          </cell>
          <cell r="G7560">
            <v>2</v>
          </cell>
          <cell r="H7560">
            <v>135.71</v>
          </cell>
          <cell r="I7560">
            <v>0</v>
          </cell>
          <cell r="J7560">
            <v>0</v>
          </cell>
          <cell r="K7560">
            <v>2</v>
          </cell>
          <cell r="L7560">
            <v>135.71</v>
          </cell>
          <cell r="M7560" t="str">
            <v>ДТОР</v>
          </cell>
        </row>
        <row r="7561">
          <cell r="A7561" t="str">
            <v>131105-00000093</v>
          </cell>
          <cell r="B7561">
            <v>131105</v>
          </cell>
          <cell r="C7561" t="str">
            <v>Электроматериалы</v>
          </cell>
          <cell r="D7561" t="str">
            <v>Термопот электрический (ХД)</v>
          </cell>
          <cell r="E7561">
            <v>0</v>
          </cell>
          <cell r="F7561">
            <v>0</v>
          </cell>
          <cell r="G7561">
            <v>2</v>
          </cell>
          <cell r="H7561">
            <v>8000</v>
          </cell>
          <cell r="I7561">
            <v>0</v>
          </cell>
          <cell r="J7561">
            <v>0</v>
          </cell>
          <cell r="K7561">
            <v>2</v>
          </cell>
          <cell r="L7561">
            <v>8000</v>
          </cell>
          <cell r="M7561" t="str">
            <v>ХД</v>
          </cell>
        </row>
        <row r="7562">
          <cell r="A7562" t="str">
            <v>131105-00000094</v>
          </cell>
          <cell r="B7562">
            <v>131105</v>
          </cell>
          <cell r="C7562" t="str">
            <v>Электроматериалы</v>
          </cell>
          <cell r="D7562" t="str">
            <v>Кабель для видеосистем. Видеожила в экране +4 дополнительные жилы БУХТА 200 м</v>
          </cell>
          <cell r="E7562">
            <v>0</v>
          </cell>
          <cell r="F7562">
            <v>0</v>
          </cell>
          <cell r="G7562">
            <v>52</v>
          </cell>
          <cell r="H7562">
            <v>11634.13</v>
          </cell>
          <cell r="I7562">
            <v>0</v>
          </cell>
          <cell r="J7562">
            <v>0</v>
          </cell>
          <cell r="K7562">
            <v>52</v>
          </cell>
          <cell r="L7562">
            <v>11634.13</v>
          </cell>
          <cell r="M7562" t="str">
            <v>Участок дробления</v>
          </cell>
        </row>
        <row r="7563">
          <cell r="A7563" t="str">
            <v>131105-00000095</v>
          </cell>
          <cell r="B7563">
            <v>131105</v>
          </cell>
          <cell r="C7563" t="str">
            <v>Электроматериалы</v>
          </cell>
          <cell r="D7563" t="str">
            <v>Коннектор BNC M папа под пайку</v>
          </cell>
          <cell r="E7563">
            <v>0</v>
          </cell>
          <cell r="F7563">
            <v>0</v>
          </cell>
          <cell r="G7563">
            <v>4</v>
          </cell>
          <cell r="H7563">
            <v>1652.18</v>
          </cell>
          <cell r="I7563">
            <v>0</v>
          </cell>
          <cell r="J7563">
            <v>0</v>
          </cell>
          <cell r="K7563">
            <v>4</v>
          </cell>
          <cell r="L7563">
            <v>1652.18</v>
          </cell>
          <cell r="M7563" t="str">
            <v>Участок дробления</v>
          </cell>
        </row>
        <row r="7564">
          <cell r="A7564" t="str">
            <v>131105-00000096</v>
          </cell>
          <cell r="B7564">
            <v>131105</v>
          </cell>
          <cell r="C7564" t="str">
            <v>Электроматериалы</v>
          </cell>
          <cell r="D7564" t="str">
            <v>Фонарь МАG LITE арт.34336 (ДБ)</v>
          </cell>
          <cell r="E7564">
            <v>0</v>
          </cell>
          <cell r="F7564">
            <v>0</v>
          </cell>
          <cell r="G7564">
            <v>2</v>
          </cell>
          <cell r="H7564">
            <v>12000</v>
          </cell>
          <cell r="I7564">
            <v>0</v>
          </cell>
          <cell r="J7564">
            <v>0</v>
          </cell>
          <cell r="K7564">
            <v>2</v>
          </cell>
          <cell r="L7564">
            <v>12000</v>
          </cell>
          <cell r="M7564" t="str">
            <v>ДБ</v>
          </cell>
        </row>
        <row r="7565">
          <cell r="A7565" t="str">
            <v>131105-00000097</v>
          </cell>
          <cell r="B7565">
            <v>131105</v>
          </cell>
          <cell r="C7565" t="str">
            <v>Электроматериалы</v>
          </cell>
          <cell r="D7565" t="str">
            <v>Фонарь МАG LITE арт.34338 (ДБ)</v>
          </cell>
          <cell r="E7565">
            <v>0</v>
          </cell>
          <cell r="F7565">
            <v>0</v>
          </cell>
          <cell r="G7565">
            <v>1</v>
          </cell>
          <cell r="H7565">
            <v>6000</v>
          </cell>
          <cell r="I7565">
            <v>0</v>
          </cell>
          <cell r="J7565">
            <v>0</v>
          </cell>
          <cell r="K7565">
            <v>1</v>
          </cell>
          <cell r="L7565">
            <v>6000</v>
          </cell>
          <cell r="M7565" t="str">
            <v>ДБ</v>
          </cell>
        </row>
        <row r="7566">
          <cell r="A7566" t="str">
            <v>131105-00000098</v>
          </cell>
          <cell r="B7566">
            <v>131105</v>
          </cell>
          <cell r="C7566" t="str">
            <v>Электроматериалы</v>
          </cell>
          <cell r="D7566" t="str">
            <v>Фонарь МАG LITE арт.34309 (ДБ)</v>
          </cell>
          <cell r="E7566">
            <v>0</v>
          </cell>
          <cell r="F7566">
            <v>0</v>
          </cell>
          <cell r="G7566">
            <v>2</v>
          </cell>
          <cell r="H7566">
            <v>12000</v>
          </cell>
          <cell r="I7566">
            <v>0</v>
          </cell>
          <cell r="J7566">
            <v>0</v>
          </cell>
          <cell r="K7566">
            <v>2</v>
          </cell>
          <cell r="L7566">
            <v>12000</v>
          </cell>
          <cell r="M7566" t="str">
            <v>ДБ</v>
          </cell>
        </row>
        <row r="7567">
          <cell r="A7567" t="str">
            <v>131106-00000001</v>
          </cell>
          <cell r="B7567">
            <v>131106</v>
          </cell>
          <cell r="C7567" t="str">
            <v>Прочие сырье и материалы</v>
          </cell>
          <cell r="D7567" t="str">
            <v>Мука 1сорт</v>
          </cell>
          <cell r="E7567">
            <v>112.6</v>
          </cell>
          <cell r="F7567">
            <v>5328.4</v>
          </cell>
          <cell r="G7567">
            <v>0</v>
          </cell>
          <cell r="H7567">
            <v>0</v>
          </cell>
          <cell r="I7567">
            <v>0</v>
          </cell>
          <cell r="J7567">
            <v>0</v>
          </cell>
          <cell r="K7567">
            <v>112.6</v>
          </cell>
          <cell r="L7567">
            <v>5328.4</v>
          </cell>
        </row>
        <row r="7568">
          <cell r="A7568" t="str">
            <v>131106-00000004</v>
          </cell>
          <cell r="B7568">
            <v>131106</v>
          </cell>
          <cell r="C7568" t="str">
            <v>Прочие сырье и материалы</v>
          </cell>
          <cell r="D7568" t="str">
            <v>Молоко (пакетированное)</v>
          </cell>
          <cell r="E7568">
            <v>11</v>
          </cell>
          <cell r="F7568">
            <v>441.98</v>
          </cell>
          <cell r="G7568">
            <v>17080</v>
          </cell>
          <cell r="H7568">
            <v>750400</v>
          </cell>
          <cell r="I7568">
            <v>0</v>
          </cell>
          <cell r="J7568">
            <v>0</v>
          </cell>
          <cell r="K7568">
            <v>17091</v>
          </cell>
          <cell r="L7568">
            <v>750841.98</v>
          </cell>
          <cell r="M7568" t="str">
            <v>ДБ</v>
          </cell>
        </row>
        <row r="7569">
          <cell r="A7569" t="str">
            <v>131106-00000019</v>
          </cell>
          <cell r="B7569">
            <v>131106</v>
          </cell>
          <cell r="C7569" t="str">
            <v>Прочие сырье и материалы</v>
          </cell>
          <cell r="D7569" t="str">
            <v>Азот газообразный</v>
          </cell>
          <cell r="E7569">
            <v>72</v>
          </cell>
          <cell r="F7569">
            <v>16071.43</v>
          </cell>
          <cell r="G7569">
            <v>0</v>
          </cell>
          <cell r="H7569">
            <v>0</v>
          </cell>
          <cell r="I7569">
            <v>0</v>
          </cell>
          <cell r="J7569">
            <v>0</v>
          </cell>
          <cell r="K7569">
            <v>72</v>
          </cell>
          <cell r="L7569">
            <v>16071.43</v>
          </cell>
        </row>
        <row r="7570">
          <cell r="A7570" t="str">
            <v>131106-00000021</v>
          </cell>
          <cell r="B7570">
            <v>131106</v>
          </cell>
          <cell r="C7570" t="str">
            <v>Прочие сырье и материалы</v>
          </cell>
          <cell r="D7570" t="str">
            <v>Капели 7А</v>
          </cell>
          <cell r="E7570">
            <v>247200</v>
          </cell>
          <cell r="F7570">
            <v>5668484.3700000001</v>
          </cell>
          <cell r="G7570">
            <v>0</v>
          </cell>
          <cell r="H7570">
            <v>0</v>
          </cell>
          <cell r="I7570">
            <v>13800</v>
          </cell>
          <cell r="J7570">
            <v>316444.51</v>
          </cell>
          <cell r="K7570">
            <v>233400</v>
          </cell>
          <cell r="L7570">
            <v>5352039.8600000003</v>
          </cell>
        </row>
        <row r="7571">
          <cell r="A7571" t="str">
            <v>131106-00000022</v>
          </cell>
          <cell r="B7571">
            <v>131106</v>
          </cell>
          <cell r="C7571" t="str">
            <v>Прочие сырье и материалы</v>
          </cell>
          <cell r="D7571" t="str">
            <v>Тигли огнеупорные - 0,5 л.</v>
          </cell>
          <cell r="E7571">
            <v>78241</v>
          </cell>
          <cell r="F7571">
            <v>11661817.140000001</v>
          </cell>
          <cell r="G7571">
            <v>0</v>
          </cell>
          <cell r="H7571">
            <v>0</v>
          </cell>
          <cell r="I7571">
            <v>3460</v>
          </cell>
          <cell r="J7571">
            <v>515712.83</v>
          </cell>
          <cell r="K7571">
            <v>74781</v>
          </cell>
          <cell r="L7571">
            <v>11146104.310000001</v>
          </cell>
        </row>
        <row r="7572">
          <cell r="A7572" t="str">
            <v>131106-00000023</v>
          </cell>
          <cell r="B7572">
            <v>131106</v>
          </cell>
          <cell r="C7572" t="str">
            <v>Прочие сырье и материалы</v>
          </cell>
          <cell r="D7572" t="str">
            <v>Электроды по меди и сплавам</v>
          </cell>
          <cell r="E7572">
            <v>20</v>
          </cell>
          <cell r="F7572">
            <v>133928.57</v>
          </cell>
          <cell r="G7572">
            <v>0</v>
          </cell>
          <cell r="H7572">
            <v>0</v>
          </cell>
          <cell r="I7572">
            <v>0</v>
          </cell>
          <cell r="J7572">
            <v>0</v>
          </cell>
          <cell r="K7572">
            <v>20</v>
          </cell>
          <cell r="L7572">
            <v>133928.57</v>
          </cell>
        </row>
        <row r="7573">
          <cell r="A7573" t="str">
            <v>131106-00000024</v>
          </cell>
          <cell r="B7573">
            <v>131106</v>
          </cell>
          <cell r="C7573" t="str">
            <v>Прочие сырье и материалы</v>
          </cell>
          <cell r="D7573" t="str">
            <v>Электроды по меди и сплавам Комсомолец 100</v>
          </cell>
          <cell r="E7573">
            <v>20</v>
          </cell>
          <cell r="F7573">
            <v>37500</v>
          </cell>
          <cell r="G7573">
            <v>0</v>
          </cell>
          <cell r="H7573">
            <v>0</v>
          </cell>
          <cell r="I7573">
            <v>0</v>
          </cell>
          <cell r="J7573">
            <v>0</v>
          </cell>
          <cell r="K7573">
            <v>20</v>
          </cell>
          <cell r="L7573">
            <v>37500</v>
          </cell>
        </row>
        <row r="7574">
          <cell r="A7574" t="str">
            <v>131106-00000025</v>
          </cell>
          <cell r="B7574">
            <v>131106</v>
          </cell>
          <cell r="C7574" t="str">
            <v>Прочие сырье и материалы</v>
          </cell>
          <cell r="D7574" t="str">
            <v>Электроды по алюминию и сплавам</v>
          </cell>
          <cell r="E7574">
            <v>20</v>
          </cell>
          <cell r="F7574">
            <v>239285.72</v>
          </cell>
          <cell r="G7574">
            <v>0</v>
          </cell>
          <cell r="H7574">
            <v>0</v>
          </cell>
          <cell r="I7574">
            <v>0</v>
          </cell>
          <cell r="J7574">
            <v>0</v>
          </cell>
          <cell r="K7574">
            <v>20</v>
          </cell>
          <cell r="L7574">
            <v>239285.72</v>
          </cell>
        </row>
        <row r="7575">
          <cell r="A7575" t="str">
            <v>131106-00000026</v>
          </cell>
          <cell r="B7575">
            <v>131106</v>
          </cell>
          <cell r="C7575" t="str">
            <v>Прочие сырье и материалы</v>
          </cell>
          <cell r="D7575" t="str">
            <v>Резина техническая МБС</v>
          </cell>
          <cell r="E7575">
            <v>6</v>
          </cell>
          <cell r="F7575">
            <v>9642.86</v>
          </cell>
          <cell r="G7575">
            <v>0</v>
          </cell>
          <cell r="H7575">
            <v>0</v>
          </cell>
          <cell r="I7575">
            <v>0</v>
          </cell>
          <cell r="J7575">
            <v>0</v>
          </cell>
          <cell r="K7575">
            <v>6</v>
          </cell>
          <cell r="L7575">
            <v>9642.86</v>
          </cell>
        </row>
        <row r="7576">
          <cell r="A7576" t="str">
            <v>131106-00000027</v>
          </cell>
          <cell r="B7576">
            <v>131106</v>
          </cell>
          <cell r="C7576" t="str">
            <v>Прочие сырье и материалы</v>
          </cell>
          <cell r="D7576" t="str">
            <v>Шланг МБС высокого давления 40 мм</v>
          </cell>
          <cell r="E7576">
            <v>14</v>
          </cell>
          <cell r="F7576">
            <v>9375</v>
          </cell>
          <cell r="G7576">
            <v>0</v>
          </cell>
          <cell r="H7576">
            <v>0</v>
          </cell>
          <cell r="I7576">
            <v>0</v>
          </cell>
          <cell r="J7576">
            <v>0</v>
          </cell>
          <cell r="K7576">
            <v>14</v>
          </cell>
          <cell r="L7576">
            <v>9375</v>
          </cell>
        </row>
        <row r="7577">
          <cell r="A7577" t="str">
            <v>131106-00000028</v>
          </cell>
          <cell r="B7577">
            <v>131106</v>
          </cell>
          <cell r="C7577" t="str">
            <v>Прочие сырье и материалы</v>
          </cell>
          <cell r="D7577" t="str">
            <v>Шланг МБС высокого давления 20 мм</v>
          </cell>
          <cell r="E7577">
            <v>14</v>
          </cell>
          <cell r="F7577">
            <v>8375</v>
          </cell>
          <cell r="G7577">
            <v>0</v>
          </cell>
          <cell r="H7577">
            <v>0</v>
          </cell>
          <cell r="I7577">
            <v>0</v>
          </cell>
          <cell r="J7577">
            <v>0</v>
          </cell>
          <cell r="K7577">
            <v>14</v>
          </cell>
          <cell r="L7577">
            <v>8375</v>
          </cell>
        </row>
        <row r="7578">
          <cell r="A7578" t="str">
            <v>131106-00000029</v>
          </cell>
          <cell r="B7578">
            <v>131106</v>
          </cell>
          <cell r="C7578" t="str">
            <v>Прочие сырье и материалы</v>
          </cell>
          <cell r="D7578" t="str">
            <v>Шлангрензиновый с оплеткой 25 мм</v>
          </cell>
          <cell r="E7578">
            <v>30</v>
          </cell>
          <cell r="F7578">
            <v>9000</v>
          </cell>
          <cell r="G7578">
            <v>0</v>
          </cell>
          <cell r="H7578">
            <v>0</v>
          </cell>
          <cell r="I7578">
            <v>0</v>
          </cell>
          <cell r="J7578">
            <v>0</v>
          </cell>
          <cell r="K7578">
            <v>30</v>
          </cell>
          <cell r="L7578">
            <v>9000</v>
          </cell>
        </row>
        <row r="7579">
          <cell r="A7579" t="str">
            <v>131106-00000031</v>
          </cell>
          <cell r="B7579">
            <v>131106</v>
          </cell>
          <cell r="C7579" t="str">
            <v>Прочие сырье и материалы</v>
          </cell>
          <cell r="D7579" t="str">
            <v>Резина МБС 3,0</v>
          </cell>
          <cell r="E7579">
            <v>20</v>
          </cell>
          <cell r="F7579">
            <v>11607.14</v>
          </cell>
          <cell r="G7579">
            <v>0</v>
          </cell>
          <cell r="H7579">
            <v>0</v>
          </cell>
          <cell r="I7579">
            <v>9</v>
          </cell>
          <cell r="J7579">
            <v>5223.21</v>
          </cell>
          <cell r="K7579">
            <v>11</v>
          </cell>
          <cell r="L7579">
            <v>6383.93</v>
          </cell>
        </row>
        <row r="7580">
          <cell r="A7580" t="str">
            <v>131106-00000032</v>
          </cell>
          <cell r="B7580">
            <v>131106</v>
          </cell>
          <cell r="C7580" t="str">
            <v>Прочие сырье и материалы</v>
          </cell>
          <cell r="D7580" t="str">
            <v>Болт М-32</v>
          </cell>
          <cell r="E7580">
            <v>200</v>
          </cell>
          <cell r="F7580">
            <v>335714.29</v>
          </cell>
          <cell r="G7580">
            <v>0</v>
          </cell>
          <cell r="H7580">
            <v>0</v>
          </cell>
          <cell r="I7580">
            <v>20</v>
          </cell>
          <cell r="J7580">
            <v>33571.43</v>
          </cell>
          <cell r="K7580">
            <v>180</v>
          </cell>
          <cell r="L7580">
            <v>302142.86</v>
          </cell>
        </row>
        <row r="7581">
          <cell r="A7581" t="str">
            <v>131106-00000033</v>
          </cell>
          <cell r="B7581">
            <v>131106</v>
          </cell>
          <cell r="C7581" t="str">
            <v>Прочие сырье и материалы</v>
          </cell>
          <cell r="D7581" t="str">
            <v>Гайка М-32</v>
          </cell>
          <cell r="E7581">
            <v>200</v>
          </cell>
          <cell r="F7581">
            <v>212500</v>
          </cell>
          <cell r="G7581">
            <v>0</v>
          </cell>
          <cell r="H7581">
            <v>0</v>
          </cell>
          <cell r="I7581">
            <v>20</v>
          </cell>
          <cell r="J7581">
            <v>21250</v>
          </cell>
          <cell r="K7581">
            <v>180</v>
          </cell>
          <cell r="L7581">
            <v>191250</v>
          </cell>
        </row>
        <row r="7582">
          <cell r="A7582" t="str">
            <v>131106-00000035</v>
          </cell>
          <cell r="B7582">
            <v>131106</v>
          </cell>
          <cell r="C7582" t="str">
            <v>Прочие сырье и материалы</v>
          </cell>
          <cell r="D7582" t="str">
            <v>стенд</v>
          </cell>
          <cell r="E7582">
            <v>0</v>
          </cell>
          <cell r="F7582">
            <v>0</v>
          </cell>
          <cell r="G7582">
            <v>5</v>
          </cell>
          <cell r="H7582">
            <v>90000</v>
          </cell>
          <cell r="I7582">
            <v>5</v>
          </cell>
          <cell r="J7582">
            <v>90000</v>
          </cell>
          <cell r="K7582">
            <v>0</v>
          </cell>
          <cell r="L7582">
            <v>0</v>
          </cell>
        </row>
        <row r="7583">
          <cell r="A7583" t="str">
            <v>131106-00000036</v>
          </cell>
          <cell r="B7583">
            <v>131106</v>
          </cell>
          <cell r="C7583" t="str">
            <v>Прочие сырье и материалы</v>
          </cell>
          <cell r="D7583" t="str">
            <v>Щит пожарный открытый в комплекте</v>
          </cell>
          <cell r="E7583">
            <v>23</v>
          </cell>
          <cell r="F7583">
            <v>404800</v>
          </cell>
          <cell r="G7583">
            <v>0</v>
          </cell>
          <cell r="H7583">
            <v>0</v>
          </cell>
          <cell r="I7583">
            <v>7</v>
          </cell>
          <cell r="J7583">
            <v>123200</v>
          </cell>
          <cell r="K7583">
            <v>16</v>
          </cell>
          <cell r="L7583">
            <v>281600</v>
          </cell>
        </row>
        <row r="7584">
          <cell r="A7584" t="str">
            <v>131106-00000045</v>
          </cell>
          <cell r="B7584">
            <v>131106</v>
          </cell>
          <cell r="C7584" t="str">
            <v>Прочие сырье и материалы</v>
          </cell>
          <cell r="D7584" t="str">
            <v>Канат КСК-10</v>
          </cell>
          <cell r="E7584">
            <v>20</v>
          </cell>
          <cell r="F7584">
            <v>60000</v>
          </cell>
          <cell r="G7584">
            <v>0</v>
          </cell>
          <cell r="H7584">
            <v>0</v>
          </cell>
          <cell r="I7584">
            <v>2</v>
          </cell>
          <cell r="J7584">
            <v>6000</v>
          </cell>
          <cell r="K7584">
            <v>18</v>
          </cell>
          <cell r="L7584">
            <v>54000</v>
          </cell>
        </row>
        <row r="7585">
          <cell r="A7585" t="str">
            <v>131106-00000047</v>
          </cell>
          <cell r="B7585">
            <v>131106</v>
          </cell>
          <cell r="C7585" t="str">
            <v>Прочие сырье и материалы</v>
          </cell>
          <cell r="D7585" t="str">
            <v>Техпластина ТМКЩ - 2 мм (ДТ)</v>
          </cell>
          <cell r="E7585">
            <v>3.91</v>
          </cell>
          <cell r="F7585">
            <v>1082.1400000000001</v>
          </cell>
          <cell r="G7585">
            <v>0</v>
          </cell>
          <cell r="H7585">
            <v>0</v>
          </cell>
          <cell r="I7585">
            <v>0</v>
          </cell>
          <cell r="J7585">
            <v>0</v>
          </cell>
          <cell r="K7585">
            <v>3.91</v>
          </cell>
          <cell r="L7585">
            <v>1082.1400000000001</v>
          </cell>
        </row>
        <row r="7586">
          <cell r="A7586" t="str">
            <v>131106-00000049</v>
          </cell>
          <cell r="B7586">
            <v>131106</v>
          </cell>
          <cell r="C7586" t="str">
            <v>Прочие сырье и материалы</v>
          </cell>
          <cell r="D7586" t="str">
            <v>Техпластина ТМКЩ - 4 мм (ДТ)</v>
          </cell>
          <cell r="E7586">
            <v>4.38</v>
          </cell>
          <cell r="F7586">
            <v>1544.64</v>
          </cell>
          <cell r="G7586">
            <v>0</v>
          </cell>
          <cell r="H7586">
            <v>0</v>
          </cell>
          <cell r="I7586">
            <v>0</v>
          </cell>
          <cell r="J7586">
            <v>0</v>
          </cell>
          <cell r="K7586">
            <v>4.38</v>
          </cell>
          <cell r="L7586">
            <v>1544.64</v>
          </cell>
        </row>
        <row r="7587">
          <cell r="A7587" t="str">
            <v>131106-00000050</v>
          </cell>
          <cell r="B7587">
            <v>131106</v>
          </cell>
          <cell r="C7587" t="str">
            <v>Прочие сырье и материалы</v>
          </cell>
          <cell r="D7587" t="str">
            <v>Техпластина ТМКЩ - 5 мм (ДТ)</v>
          </cell>
          <cell r="E7587">
            <v>8.1199999999999992</v>
          </cell>
          <cell r="F7587">
            <v>2247.3200000000002</v>
          </cell>
          <cell r="G7587">
            <v>0</v>
          </cell>
          <cell r="H7587">
            <v>0</v>
          </cell>
          <cell r="I7587">
            <v>0</v>
          </cell>
          <cell r="J7587">
            <v>0</v>
          </cell>
          <cell r="K7587">
            <v>8.1199999999999992</v>
          </cell>
          <cell r="L7587">
            <v>2247.3200000000002</v>
          </cell>
        </row>
        <row r="7588">
          <cell r="A7588" t="str">
            <v>131106-00000052</v>
          </cell>
          <cell r="B7588">
            <v>131106</v>
          </cell>
          <cell r="C7588" t="str">
            <v>Прочие сырье и материалы</v>
          </cell>
          <cell r="D7588" t="str">
            <v>Техпластина МБС - 2,0 (ДТ)</v>
          </cell>
          <cell r="E7588">
            <v>2.76</v>
          </cell>
          <cell r="F7588">
            <v>1572.32</v>
          </cell>
          <cell r="G7588">
            <v>0</v>
          </cell>
          <cell r="H7588">
            <v>0</v>
          </cell>
          <cell r="I7588">
            <v>0</v>
          </cell>
          <cell r="J7588">
            <v>0</v>
          </cell>
          <cell r="K7588">
            <v>2.76</v>
          </cell>
          <cell r="L7588">
            <v>1572.32</v>
          </cell>
        </row>
        <row r="7589">
          <cell r="A7589" t="str">
            <v>131106-00000053</v>
          </cell>
          <cell r="B7589">
            <v>131106</v>
          </cell>
          <cell r="C7589" t="str">
            <v>Прочие сырье и материалы</v>
          </cell>
          <cell r="D7589" t="str">
            <v>Техпластина МБС - 3,0 (ДТ)</v>
          </cell>
          <cell r="E7589">
            <v>3.81</v>
          </cell>
          <cell r="F7589">
            <v>1925</v>
          </cell>
          <cell r="G7589">
            <v>0</v>
          </cell>
          <cell r="H7589">
            <v>0</v>
          </cell>
          <cell r="I7589">
            <v>0</v>
          </cell>
          <cell r="J7589">
            <v>0</v>
          </cell>
          <cell r="K7589">
            <v>3.81</v>
          </cell>
          <cell r="L7589">
            <v>1925</v>
          </cell>
        </row>
        <row r="7590">
          <cell r="A7590" t="str">
            <v>131106-00000055</v>
          </cell>
          <cell r="B7590">
            <v>131106</v>
          </cell>
          <cell r="C7590" t="str">
            <v>Прочие сырье и материалы</v>
          </cell>
          <cell r="D7590" t="str">
            <v>Техпластина МБС - 5,0 (ДТ)</v>
          </cell>
          <cell r="E7590">
            <v>5.19</v>
          </cell>
          <cell r="F7590">
            <v>2956.25</v>
          </cell>
          <cell r="G7590">
            <v>0</v>
          </cell>
          <cell r="H7590">
            <v>0</v>
          </cell>
          <cell r="I7590">
            <v>0</v>
          </cell>
          <cell r="J7590">
            <v>0</v>
          </cell>
          <cell r="K7590">
            <v>5.19</v>
          </cell>
          <cell r="L7590">
            <v>2956.25</v>
          </cell>
        </row>
        <row r="7591">
          <cell r="A7591" t="str">
            <v>131106-00000057</v>
          </cell>
          <cell r="B7591">
            <v>131106</v>
          </cell>
          <cell r="C7591" t="str">
            <v>Прочие сырье и материалы</v>
          </cell>
          <cell r="D7591" t="str">
            <v>Рукав напорный 40*6,3 (ДТ)</v>
          </cell>
          <cell r="E7591">
            <v>2</v>
          </cell>
          <cell r="F7591">
            <v>1285.71</v>
          </cell>
          <cell r="G7591">
            <v>0</v>
          </cell>
          <cell r="H7591">
            <v>0</v>
          </cell>
          <cell r="I7591">
            <v>0</v>
          </cell>
          <cell r="J7591">
            <v>0</v>
          </cell>
          <cell r="K7591">
            <v>2</v>
          </cell>
          <cell r="L7591">
            <v>1285.71</v>
          </cell>
        </row>
        <row r="7592">
          <cell r="A7592" t="str">
            <v>131106-00000058</v>
          </cell>
          <cell r="B7592">
            <v>131106</v>
          </cell>
          <cell r="C7592" t="str">
            <v>Прочие сырье и материалы</v>
          </cell>
          <cell r="D7592" t="str">
            <v>Рукав напорный 25*1,0 (ДТ)</v>
          </cell>
          <cell r="E7592">
            <v>5</v>
          </cell>
          <cell r="F7592">
            <v>2455.36</v>
          </cell>
          <cell r="G7592">
            <v>0</v>
          </cell>
          <cell r="H7592">
            <v>0</v>
          </cell>
          <cell r="I7592">
            <v>0</v>
          </cell>
          <cell r="J7592">
            <v>0</v>
          </cell>
          <cell r="K7592">
            <v>5</v>
          </cell>
          <cell r="L7592">
            <v>2455.36</v>
          </cell>
        </row>
        <row r="7593">
          <cell r="A7593" t="str">
            <v>131106-00000059</v>
          </cell>
          <cell r="B7593">
            <v>131106</v>
          </cell>
          <cell r="C7593" t="str">
            <v>Прочие сырье и материалы</v>
          </cell>
          <cell r="D7593" t="str">
            <v>Металлоасбест 520*670*1,5 мм (лист) (ДТ)</v>
          </cell>
          <cell r="E7593">
            <v>1</v>
          </cell>
          <cell r="F7593">
            <v>673.21</v>
          </cell>
          <cell r="G7593">
            <v>0</v>
          </cell>
          <cell r="H7593">
            <v>0</v>
          </cell>
          <cell r="I7593">
            <v>0</v>
          </cell>
          <cell r="J7593">
            <v>0</v>
          </cell>
          <cell r="K7593">
            <v>1</v>
          </cell>
          <cell r="L7593">
            <v>673.21</v>
          </cell>
        </row>
        <row r="7594">
          <cell r="A7594" t="str">
            <v>131106-00000060</v>
          </cell>
          <cell r="B7594">
            <v>131106</v>
          </cell>
          <cell r="C7594" t="str">
            <v>Прочие сырье и материалы</v>
          </cell>
          <cell r="D7594" t="str">
            <v>Паронит 1,5 мм (1,5 кв.м.) лист (ДТ)</v>
          </cell>
          <cell r="E7594">
            <v>1</v>
          </cell>
          <cell r="F7594">
            <v>2319.64</v>
          </cell>
          <cell r="G7594">
            <v>0</v>
          </cell>
          <cell r="H7594">
            <v>0</v>
          </cell>
          <cell r="I7594">
            <v>0</v>
          </cell>
          <cell r="J7594">
            <v>0</v>
          </cell>
          <cell r="K7594">
            <v>1</v>
          </cell>
          <cell r="L7594">
            <v>2319.64</v>
          </cell>
        </row>
        <row r="7595">
          <cell r="A7595" t="str">
            <v>131106-00000061</v>
          </cell>
          <cell r="B7595">
            <v>131106</v>
          </cell>
          <cell r="C7595" t="str">
            <v>Прочие сырье и материалы</v>
          </cell>
          <cell r="D7595" t="str">
            <v>Паронит 3,0 мм (1,5 кв.м.) лист (ДТ)</v>
          </cell>
          <cell r="E7595">
            <v>1</v>
          </cell>
          <cell r="F7595">
            <v>5902.68</v>
          </cell>
          <cell r="G7595">
            <v>0</v>
          </cell>
          <cell r="H7595">
            <v>0</v>
          </cell>
          <cell r="I7595">
            <v>0</v>
          </cell>
          <cell r="J7595">
            <v>0</v>
          </cell>
          <cell r="K7595">
            <v>1</v>
          </cell>
          <cell r="L7595">
            <v>5902.68</v>
          </cell>
        </row>
        <row r="7596">
          <cell r="A7596" t="str">
            <v>131106-00000062</v>
          </cell>
          <cell r="B7596">
            <v>131106</v>
          </cell>
          <cell r="C7596" t="str">
            <v>Прочие сырье и материалы</v>
          </cell>
          <cell r="D7596" t="str">
            <v>Паронит 4,0 мм (1,5 кв.м.) лист (ДТ)</v>
          </cell>
          <cell r="E7596">
            <v>1</v>
          </cell>
          <cell r="F7596">
            <v>8009.82</v>
          </cell>
          <cell r="G7596">
            <v>0</v>
          </cell>
          <cell r="H7596">
            <v>0</v>
          </cell>
          <cell r="I7596">
            <v>0</v>
          </cell>
          <cell r="J7596">
            <v>0</v>
          </cell>
          <cell r="K7596">
            <v>1</v>
          </cell>
          <cell r="L7596">
            <v>8009.82</v>
          </cell>
        </row>
        <row r="7597">
          <cell r="A7597" t="str">
            <v>131106-00000064</v>
          </cell>
          <cell r="B7597">
            <v>131106</v>
          </cell>
          <cell r="C7597" t="str">
            <v>Прочие сырье и материалы</v>
          </cell>
          <cell r="D7597" t="str">
            <v>Фильтр мешок NT 65/2 Eco</v>
          </cell>
          <cell r="E7597">
            <v>0</v>
          </cell>
          <cell r="F7597">
            <v>0</v>
          </cell>
          <cell r="G7597">
            <v>6</v>
          </cell>
          <cell r="H7597">
            <v>33000</v>
          </cell>
          <cell r="I7597">
            <v>0</v>
          </cell>
          <cell r="J7597">
            <v>0</v>
          </cell>
          <cell r="K7597">
            <v>6</v>
          </cell>
          <cell r="L7597">
            <v>33000</v>
          </cell>
        </row>
        <row r="7598">
          <cell r="A7598" t="str">
            <v>131106-00000065</v>
          </cell>
          <cell r="B7598">
            <v>131106</v>
          </cell>
          <cell r="C7598" t="str">
            <v>Прочие сырье и материалы</v>
          </cell>
          <cell r="D7598" t="str">
            <v>Фильтр двигателя</v>
          </cell>
          <cell r="E7598">
            <v>0</v>
          </cell>
          <cell r="F7598">
            <v>0</v>
          </cell>
          <cell r="G7598">
            <v>3</v>
          </cell>
          <cell r="H7598">
            <v>20400</v>
          </cell>
          <cell r="I7598">
            <v>0</v>
          </cell>
          <cell r="J7598">
            <v>0</v>
          </cell>
          <cell r="K7598">
            <v>3</v>
          </cell>
          <cell r="L7598">
            <v>20400</v>
          </cell>
        </row>
        <row r="7599">
          <cell r="A7599" t="str">
            <v>131106-00000066</v>
          </cell>
          <cell r="B7599">
            <v>131106</v>
          </cell>
          <cell r="C7599" t="str">
            <v>Прочие сырье и материалы</v>
          </cell>
          <cell r="D7599" t="str">
            <v>Трос д-18 мм (ДТОР)</v>
          </cell>
          <cell r="E7599">
            <v>0</v>
          </cell>
          <cell r="F7599">
            <v>0</v>
          </cell>
          <cell r="G7599">
            <v>15</v>
          </cell>
          <cell r="H7599">
            <v>11517.86</v>
          </cell>
          <cell r="I7599">
            <v>0</v>
          </cell>
          <cell r="J7599">
            <v>0</v>
          </cell>
          <cell r="K7599">
            <v>15</v>
          </cell>
          <cell r="L7599">
            <v>11517.86</v>
          </cell>
          <cell r="M7599" t="str">
            <v>ДТОР</v>
          </cell>
        </row>
        <row r="7600">
          <cell r="A7600" t="str">
            <v>131106-00000067</v>
          </cell>
          <cell r="B7600">
            <v>131106</v>
          </cell>
          <cell r="C7600" t="str">
            <v>Прочие сырье и материалы</v>
          </cell>
          <cell r="D7600" t="str">
            <v>Гофро-канал</v>
          </cell>
          <cell r="E7600">
            <v>0</v>
          </cell>
          <cell r="F7600">
            <v>0</v>
          </cell>
          <cell r="G7600">
            <v>23</v>
          </cell>
          <cell r="H7600">
            <v>6729.21</v>
          </cell>
          <cell r="I7600">
            <v>0</v>
          </cell>
          <cell r="J7600">
            <v>0</v>
          </cell>
          <cell r="K7600">
            <v>23</v>
          </cell>
          <cell r="L7600">
            <v>6729.21</v>
          </cell>
        </row>
        <row r="7601">
          <cell r="A7601" t="str">
            <v>131106-00000068</v>
          </cell>
          <cell r="B7601">
            <v>131106</v>
          </cell>
          <cell r="C7601" t="str">
            <v>Прочие сырье и материалы</v>
          </cell>
          <cell r="D7601" t="str">
            <v>ББП-20</v>
          </cell>
          <cell r="E7601">
            <v>0</v>
          </cell>
          <cell r="F7601">
            <v>0</v>
          </cell>
          <cell r="G7601">
            <v>1</v>
          </cell>
          <cell r="H7601">
            <v>27536.400000000001</v>
          </cell>
          <cell r="I7601">
            <v>0</v>
          </cell>
          <cell r="J7601">
            <v>0</v>
          </cell>
          <cell r="K7601">
            <v>1</v>
          </cell>
          <cell r="L7601">
            <v>27536.400000000001</v>
          </cell>
        </row>
        <row r="7602">
          <cell r="A7602" t="str">
            <v>131107-00000005</v>
          </cell>
          <cell r="B7602">
            <v>131107</v>
          </cell>
          <cell r="C7602" t="str">
            <v>Материалы для элект. вычесл. техники</v>
          </cell>
          <cell r="D7602" t="str">
            <v>Картридж CB411A</v>
          </cell>
          <cell r="E7602">
            <v>17</v>
          </cell>
          <cell r="F7602">
            <v>239821.43</v>
          </cell>
          <cell r="G7602">
            <v>0</v>
          </cell>
          <cell r="H7602">
            <v>0</v>
          </cell>
          <cell r="I7602">
            <v>6</v>
          </cell>
          <cell r="J7602">
            <v>84642.86</v>
          </cell>
          <cell r="K7602">
            <v>11</v>
          </cell>
          <cell r="L7602">
            <v>155178.57</v>
          </cell>
        </row>
        <row r="7603">
          <cell r="A7603" t="str">
            <v>131107-00000006</v>
          </cell>
          <cell r="B7603">
            <v>131107</v>
          </cell>
          <cell r="C7603" t="str">
            <v>Материалы для элект. вычесл. техники</v>
          </cell>
          <cell r="D7603" t="str">
            <v>Картридж CE505X</v>
          </cell>
          <cell r="E7603">
            <v>18</v>
          </cell>
          <cell r="F7603">
            <v>271607.15000000002</v>
          </cell>
          <cell r="G7603">
            <v>0</v>
          </cell>
          <cell r="H7603">
            <v>0</v>
          </cell>
          <cell r="I7603">
            <v>4</v>
          </cell>
          <cell r="J7603">
            <v>60357.14</v>
          </cell>
          <cell r="K7603">
            <v>14</v>
          </cell>
          <cell r="L7603">
            <v>211250.01</v>
          </cell>
        </row>
        <row r="7604">
          <cell r="A7604" t="str">
            <v>131107-00000008</v>
          </cell>
          <cell r="B7604">
            <v>131107</v>
          </cell>
          <cell r="C7604" t="str">
            <v>Материалы для элект. вычесл. техники</v>
          </cell>
          <cell r="D7604" t="str">
            <v>Чернила для струйных картриджей</v>
          </cell>
          <cell r="E7604">
            <v>1</v>
          </cell>
          <cell r="F7604">
            <v>1785.71</v>
          </cell>
          <cell r="G7604">
            <v>0</v>
          </cell>
          <cell r="H7604">
            <v>0</v>
          </cell>
          <cell r="I7604">
            <v>1</v>
          </cell>
          <cell r="J7604">
            <v>1785.71</v>
          </cell>
          <cell r="K7604">
            <v>0</v>
          </cell>
          <cell r="L7604">
            <v>0</v>
          </cell>
        </row>
        <row r="7605">
          <cell r="A7605" t="str">
            <v>131107-00000015</v>
          </cell>
          <cell r="B7605">
            <v>131107</v>
          </cell>
          <cell r="C7605" t="str">
            <v>Материалы для элект. вычесл. техники</v>
          </cell>
          <cell r="D7605" t="str">
            <v>Абонентский шлюз IP-телефонии TAU-32.IP</v>
          </cell>
          <cell r="E7605">
            <v>3</v>
          </cell>
          <cell r="F7605">
            <v>123495</v>
          </cell>
          <cell r="G7605">
            <v>0</v>
          </cell>
          <cell r="H7605">
            <v>0</v>
          </cell>
          <cell r="I7605">
            <v>0</v>
          </cell>
          <cell r="J7605">
            <v>0</v>
          </cell>
          <cell r="K7605">
            <v>3</v>
          </cell>
          <cell r="L7605">
            <v>123495</v>
          </cell>
        </row>
        <row r="7606">
          <cell r="A7606" t="str">
            <v>131107-00000018</v>
          </cell>
          <cell r="B7606">
            <v>131107</v>
          </cell>
          <cell r="C7606" t="str">
            <v>Материалы для элект. вычесл. техники</v>
          </cell>
          <cell r="D7606" t="str">
            <v>Защита по напряжению для DSL-линии АЗУ-TP</v>
          </cell>
          <cell r="E7606">
            <v>20</v>
          </cell>
          <cell r="F7606">
            <v>74860</v>
          </cell>
          <cell r="G7606">
            <v>0</v>
          </cell>
          <cell r="H7606">
            <v>0</v>
          </cell>
          <cell r="I7606">
            <v>0</v>
          </cell>
          <cell r="J7606">
            <v>0</v>
          </cell>
          <cell r="K7606">
            <v>20</v>
          </cell>
          <cell r="L7606">
            <v>74860</v>
          </cell>
        </row>
        <row r="7607">
          <cell r="A7607" t="str">
            <v>131107-00000019</v>
          </cell>
          <cell r="B7607">
            <v>131107</v>
          </cell>
          <cell r="C7607" t="str">
            <v>Материалы для элект. вычесл. техники</v>
          </cell>
          <cell r="D7607" t="str">
            <v>Микроскопы для потоволокна</v>
          </cell>
          <cell r="E7607">
            <v>1</v>
          </cell>
          <cell r="F7607">
            <v>37500</v>
          </cell>
          <cell r="G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1</v>
          </cell>
          <cell r="L7607">
            <v>37500</v>
          </cell>
        </row>
        <row r="7608">
          <cell r="A7608" t="str">
            <v>131107-00000024</v>
          </cell>
          <cell r="B7608">
            <v>131107</v>
          </cell>
          <cell r="C7608" t="str">
            <v>Материалы для элект. вычесл. техники</v>
          </cell>
          <cell r="D7608" t="str">
            <v>Розетки RJ11 6P4C 2 портовая</v>
          </cell>
          <cell r="E7608">
            <v>20</v>
          </cell>
          <cell r="F7608">
            <v>3600</v>
          </cell>
          <cell r="G7608">
            <v>0</v>
          </cell>
          <cell r="H7608">
            <v>0</v>
          </cell>
          <cell r="I7608">
            <v>0</v>
          </cell>
          <cell r="J7608">
            <v>0</v>
          </cell>
          <cell r="K7608">
            <v>20</v>
          </cell>
          <cell r="L7608">
            <v>3600</v>
          </cell>
        </row>
        <row r="7609">
          <cell r="A7609" t="str">
            <v>131107-00000026</v>
          </cell>
          <cell r="B7609">
            <v>131107</v>
          </cell>
          <cell r="C7609" t="str">
            <v>Материалы для элект. вычесл. техники</v>
          </cell>
          <cell r="D7609" t="str">
            <v>USB модем Е1550</v>
          </cell>
          <cell r="E7609">
            <v>15</v>
          </cell>
          <cell r="F7609">
            <v>133928.54999999999</v>
          </cell>
          <cell r="G7609">
            <v>0</v>
          </cell>
          <cell r="H7609">
            <v>0</v>
          </cell>
          <cell r="I7609">
            <v>0</v>
          </cell>
          <cell r="J7609">
            <v>0</v>
          </cell>
          <cell r="K7609">
            <v>15</v>
          </cell>
          <cell r="L7609">
            <v>133928.54999999999</v>
          </cell>
        </row>
        <row r="7610">
          <cell r="A7610" t="str">
            <v>131107-00000031</v>
          </cell>
          <cell r="B7610">
            <v>131107</v>
          </cell>
          <cell r="C7610" t="str">
            <v>Материалы для элект. вычесл. техники</v>
          </cell>
          <cell r="D7610" t="str">
            <v>HP 4GB 2Rx4 PC3-10600R-9 Kit</v>
          </cell>
          <cell r="E7610">
            <v>4</v>
          </cell>
          <cell r="F7610">
            <v>146142.85999999999</v>
          </cell>
          <cell r="G7610">
            <v>0</v>
          </cell>
          <cell r="H7610">
            <v>0</v>
          </cell>
          <cell r="I7610">
            <v>0</v>
          </cell>
          <cell r="J7610">
            <v>0</v>
          </cell>
          <cell r="K7610">
            <v>4</v>
          </cell>
          <cell r="L7610">
            <v>146142.85999999999</v>
          </cell>
        </row>
        <row r="7611">
          <cell r="A7611" t="str">
            <v>131107-00000037</v>
          </cell>
          <cell r="B7611">
            <v>131107</v>
          </cell>
          <cell r="C7611" t="str">
            <v>Материалы для элект. вычесл. техники</v>
          </cell>
          <cell r="D7611" t="str">
            <v>Модем с USB-интерфейсом для параматриваная измерителей температуры Sitrans TH100/200 с программным обеспечением SITROM T</v>
          </cell>
          <cell r="E7611">
            <v>1</v>
          </cell>
          <cell r="F7611">
            <v>54500.45</v>
          </cell>
          <cell r="G7611">
            <v>0</v>
          </cell>
          <cell r="H7611">
            <v>0</v>
          </cell>
          <cell r="I7611">
            <v>0</v>
          </cell>
          <cell r="J7611">
            <v>0</v>
          </cell>
          <cell r="K7611">
            <v>1</v>
          </cell>
          <cell r="L7611">
            <v>54500.45</v>
          </cell>
        </row>
        <row r="7612">
          <cell r="A7612" t="str">
            <v>131107-00000043</v>
          </cell>
          <cell r="B7612">
            <v>131107</v>
          </cell>
          <cell r="C7612" t="str">
            <v>Материалы для элект. вычесл. техники</v>
          </cell>
          <cell r="D7612" t="str">
            <v>Преобразователь радиоизотопный РП-24 (РРПЗП) в комплекте БД-30 и БОИ-22</v>
          </cell>
          <cell r="E7612">
            <v>5</v>
          </cell>
          <cell r="F7612">
            <v>7074339.29</v>
          </cell>
          <cell r="G7612">
            <v>0</v>
          </cell>
          <cell r="H7612">
            <v>0</v>
          </cell>
          <cell r="I7612">
            <v>0</v>
          </cell>
          <cell r="J7612">
            <v>0</v>
          </cell>
          <cell r="K7612">
            <v>5</v>
          </cell>
          <cell r="L7612">
            <v>7074339.29</v>
          </cell>
        </row>
        <row r="7613">
          <cell r="A7613" t="str">
            <v>131107-00000044</v>
          </cell>
          <cell r="B7613">
            <v>131107</v>
          </cell>
          <cell r="C7613" t="str">
            <v>Материалы для элект. вычесл. техники</v>
          </cell>
          <cell r="D7613" t="str">
            <v>Рама монтажная</v>
          </cell>
          <cell r="E7613">
            <v>5</v>
          </cell>
          <cell r="F7613">
            <v>1801540.18</v>
          </cell>
          <cell r="G7613">
            <v>0</v>
          </cell>
          <cell r="H7613">
            <v>0</v>
          </cell>
          <cell r="I7613">
            <v>0</v>
          </cell>
          <cell r="J7613">
            <v>0</v>
          </cell>
          <cell r="K7613">
            <v>5</v>
          </cell>
          <cell r="L7613">
            <v>1801540.18</v>
          </cell>
        </row>
        <row r="7614">
          <cell r="A7614" t="str">
            <v>131107-00000045</v>
          </cell>
          <cell r="B7614">
            <v>131107</v>
          </cell>
          <cell r="C7614" t="str">
            <v>Материалы для элект. вычесл. техники</v>
          </cell>
          <cell r="D7614" t="str">
            <v>Комплект пластин имитаторов плотности</v>
          </cell>
          <cell r="E7614">
            <v>2</v>
          </cell>
          <cell r="F7614">
            <v>615160.71</v>
          </cell>
          <cell r="G7614">
            <v>0</v>
          </cell>
          <cell r="H7614">
            <v>0</v>
          </cell>
          <cell r="I7614">
            <v>0</v>
          </cell>
          <cell r="J7614">
            <v>0</v>
          </cell>
          <cell r="K7614">
            <v>2</v>
          </cell>
          <cell r="L7614">
            <v>615160.71</v>
          </cell>
        </row>
        <row r="7615">
          <cell r="A7615" t="str">
            <v>131107-00000047</v>
          </cell>
          <cell r="B7615">
            <v>131107</v>
          </cell>
          <cell r="C7615" t="str">
            <v>Материалы для элект. вычесл. техники</v>
          </cell>
          <cell r="D7615" t="str">
            <v>HP PS Assy DL36X HT PLG PFC Kit</v>
          </cell>
          <cell r="E7615">
            <v>2</v>
          </cell>
          <cell r="F7615">
            <v>74732.14</v>
          </cell>
          <cell r="G7615">
            <v>0</v>
          </cell>
          <cell r="H7615">
            <v>0</v>
          </cell>
          <cell r="I7615">
            <v>0</v>
          </cell>
          <cell r="J7615">
            <v>0</v>
          </cell>
          <cell r="K7615">
            <v>2</v>
          </cell>
          <cell r="L7615">
            <v>74732.14</v>
          </cell>
        </row>
        <row r="7616">
          <cell r="A7616" t="str">
            <v>131107-00000048</v>
          </cell>
          <cell r="B7616">
            <v>131107</v>
          </cell>
          <cell r="C7616" t="str">
            <v>Материалы для элект. вычесл. техники</v>
          </cell>
          <cell r="D7616" t="str">
            <v>HP NC373T PCIe Mfn Gigabit Svr Adapter</v>
          </cell>
          <cell r="E7616">
            <v>1</v>
          </cell>
          <cell r="F7616">
            <v>17437.5</v>
          </cell>
          <cell r="G7616">
            <v>0</v>
          </cell>
          <cell r="H7616">
            <v>0</v>
          </cell>
          <cell r="I7616">
            <v>0</v>
          </cell>
          <cell r="J7616">
            <v>0</v>
          </cell>
          <cell r="K7616">
            <v>1</v>
          </cell>
          <cell r="L7616">
            <v>17437.5</v>
          </cell>
        </row>
        <row r="7617">
          <cell r="A7617" t="str">
            <v>131107-00000049</v>
          </cell>
          <cell r="B7617">
            <v>131107</v>
          </cell>
          <cell r="C7617" t="str">
            <v>Материалы для элект. вычесл. техники</v>
          </cell>
          <cell r="D7617" t="str">
            <v>Memory Dimm HP/4 Gb/DDR2 PC2-5300 (память для сервера геологи)</v>
          </cell>
          <cell r="E7617">
            <v>6</v>
          </cell>
          <cell r="F7617">
            <v>200410.71</v>
          </cell>
          <cell r="G7617">
            <v>0</v>
          </cell>
          <cell r="H7617">
            <v>0</v>
          </cell>
          <cell r="I7617">
            <v>0</v>
          </cell>
          <cell r="J7617">
            <v>0</v>
          </cell>
          <cell r="K7617">
            <v>6</v>
          </cell>
          <cell r="L7617">
            <v>200410.71</v>
          </cell>
        </row>
        <row r="7618">
          <cell r="A7618" t="str">
            <v>131107-00000050</v>
          </cell>
          <cell r="B7618">
            <v>131107</v>
          </cell>
          <cell r="C7618" t="str">
            <v>Материалы для элект. вычесл. техники</v>
          </cell>
          <cell r="D7618" t="str">
            <v>HDD HP/Hot Plug SAS 2.5 Dual Port/300 Gb/10K rpm (HDD для сервера геологи)</v>
          </cell>
          <cell r="E7618">
            <v>12</v>
          </cell>
          <cell r="F7618">
            <v>1308246.43</v>
          </cell>
          <cell r="G7618">
            <v>0</v>
          </cell>
          <cell r="H7618">
            <v>0</v>
          </cell>
          <cell r="I7618">
            <v>0</v>
          </cell>
          <cell r="J7618">
            <v>0</v>
          </cell>
          <cell r="K7618">
            <v>12</v>
          </cell>
          <cell r="L7618">
            <v>1308246.43</v>
          </cell>
        </row>
        <row r="7619">
          <cell r="A7619" t="str">
            <v>131107-00000051</v>
          </cell>
          <cell r="B7619">
            <v>131107</v>
          </cell>
          <cell r="C7619" t="str">
            <v>Материалы для элект. вычесл. техники</v>
          </cell>
          <cell r="D7619" t="str">
            <v>Оптический гигабитный модуль GE SFP, LC</v>
          </cell>
          <cell r="E7619">
            <v>2</v>
          </cell>
          <cell r="F7619">
            <v>235719.64</v>
          </cell>
          <cell r="G7619">
            <v>0</v>
          </cell>
          <cell r="H7619">
            <v>0</v>
          </cell>
          <cell r="I7619">
            <v>0</v>
          </cell>
          <cell r="J7619">
            <v>0</v>
          </cell>
          <cell r="K7619">
            <v>2</v>
          </cell>
          <cell r="L7619">
            <v>235719.64</v>
          </cell>
        </row>
        <row r="7620">
          <cell r="A7620" t="str">
            <v>131107-00000052</v>
          </cell>
          <cell r="B7620">
            <v>131107</v>
          </cell>
          <cell r="C7620" t="str">
            <v>Материалы для элект. вычесл. техники</v>
          </cell>
          <cell r="D7620" t="str">
            <v>Cisco GE SFP, LC connector LX/LH transceiver</v>
          </cell>
          <cell r="E7620">
            <v>34</v>
          </cell>
          <cell r="F7620">
            <v>4007233.93</v>
          </cell>
          <cell r="G7620">
            <v>0</v>
          </cell>
          <cell r="H7620">
            <v>0</v>
          </cell>
          <cell r="I7620">
            <v>0</v>
          </cell>
          <cell r="J7620">
            <v>0</v>
          </cell>
          <cell r="K7620">
            <v>34</v>
          </cell>
          <cell r="L7620">
            <v>4007233.93</v>
          </cell>
        </row>
        <row r="7621">
          <cell r="A7621" t="str">
            <v>131107-00000053</v>
          </cell>
          <cell r="B7621">
            <v>131107</v>
          </cell>
          <cell r="C7621" t="str">
            <v>Материалы для элект. вычесл. техники</v>
          </cell>
          <cell r="D7621" t="str">
            <v>Y Кабель для подключения адаптера 12 В и компьютера</v>
          </cell>
          <cell r="E7621">
            <v>0</v>
          </cell>
          <cell r="F7621">
            <v>0</v>
          </cell>
          <cell r="G7621">
            <v>1</v>
          </cell>
          <cell r="H7621">
            <v>50625</v>
          </cell>
          <cell r="I7621">
            <v>0</v>
          </cell>
          <cell r="J7621">
            <v>0</v>
          </cell>
          <cell r="K7621">
            <v>1</v>
          </cell>
          <cell r="L7621">
            <v>50625</v>
          </cell>
          <cell r="M7621" t="str">
            <v>ДИС</v>
          </cell>
        </row>
        <row r="7622">
          <cell r="A7622" t="str">
            <v>131107-00000054</v>
          </cell>
          <cell r="B7622">
            <v>131107</v>
          </cell>
          <cell r="C7622" t="str">
            <v>Материалы для элект. вычесл. техники</v>
          </cell>
          <cell r="D7622" t="str">
            <v>Адаптер с кабелем на 12 В</v>
          </cell>
          <cell r="E7622">
            <v>0</v>
          </cell>
          <cell r="F7622">
            <v>0</v>
          </cell>
          <cell r="G7622">
            <v>1</v>
          </cell>
          <cell r="H7622">
            <v>47732.14</v>
          </cell>
          <cell r="I7622">
            <v>0</v>
          </cell>
          <cell r="J7622">
            <v>0</v>
          </cell>
          <cell r="K7622">
            <v>1</v>
          </cell>
          <cell r="L7622">
            <v>47732.14</v>
          </cell>
          <cell r="M7622" t="str">
            <v>ДИС</v>
          </cell>
        </row>
        <row r="7623">
          <cell r="A7623" t="str">
            <v>131107-00000056</v>
          </cell>
          <cell r="B7623">
            <v>131107</v>
          </cell>
          <cell r="C7623" t="str">
            <v>Материалы для элект. вычесл. техники</v>
          </cell>
          <cell r="D7623" t="str">
            <v>Карта памяти 1 Гб</v>
          </cell>
          <cell r="E7623">
            <v>0</v>
          </cell>
          <cell r="F7623">
            <v>0</v>
          </cell>
          <cell r="G7623">
            <v>1</v>
          </cell>
          <cell r="H7623">
            <v>17857.14</v>
          </cell>
          <cell r="I7623">
            <v>0</v>
          </cell>
          <cell r="J7623">
            <v>0</v>
          </cell>
          <cell r="K7623">
            <v>1</v>
          </cell>
          <cell r="L7623">
            <v>17857.14</v>
          </cell>
          <cell r="M7623" t="str">
            <v>ДИС</v>
          </cell>
        </row>
        <row r="7624">
          <cell r="A7624" t="str">
            <v>131107-00000059</v>
          </cell>
          <cell r="B7624">
            <v>131107</v>
          </cell>
          <cell r="C7624" t="str">
            <v>Материалы для элект. вычесл. техники</v>
          </cell>
          <cell r="D7624" t="str">
            <v>USB JetFlash Drive 8G</v>
          </cell>
          <cell r="E7624">
            <v>4</v>
          </cell>
          <cell r="F7624">
            <v>18571.43</v>
          </cell>
          <cell r="G7624">
            <v>0</v>
          </cell>
          <cell r="H7624">
            <v>0</v>
          </cell>
          <cell r="I7624">
            <v>2</v>
          </cell>
          <cell r="J7624">
            <v>9285.7199999999993</v>
          </cell>
          <cell r="K7624">
            <v>2</v>
          </cell>
          <cell r="L7624">
            <v>9285.7099999999991</v>
          </cell>
        </row>
        <row r="7625">
          <cell r="A7625" t="str">
            <v>131107-00000060</v>
          </cell>
          <cell r="B7625">
            <v>131107</v>
          </cell>
          <cell r="C7625" t="str">
            <v>Материалы для элект. вычесл. техники</v>
          </cell>
          <cell r="D7625" t="str">
            <v>WebCamera for Notebook USB</v>
          </cell>
          <cell r="E7625">
            <v>15</v>
          </cell>
          <cell r="F7625">
            <v>214285.71</v>
          </cell>
          <cell r="G7625">
            <v>0</v>
          </cell>
          <cell r="H7625">
            <v>0</v>
          </cell>
          <cell r="I7625">
            <v>1</v>
          </cell>
          <cell r="J7625">
            <v>14285.71</v>
          </cell>
          <cell r="K7625">
            <v>14</v>
          </cell>
          <cell r="L7625">
            <v>200000</v>
          </cell>
        </row>
        <row r="7626">
          <cell r="A7626" t="str">
            <v>131107-00000061</v>
          </cell>
          <cell r="B7626">
            <v>131107</v>
          </cell>
          <cell r="C7626" t="str">
            <v>Материалы для элект. вычесл. техники</v>
          </cell>
          <cell r="D7626" t="str">
            <v>Сумка для ноутбука Sony Vaio Z-51</v>
          </cell>
          <cell r="E7626">
            <v>0</v>
          </cell>
          <cell r="F7626">
            <v>0</v>
          </cell>
          <cell r="G7626">
            <v>1</v>
          </cell>
          <cell r="H7626">
            <v>14657.14</v>
          </cell>
          <cell r="I7626">
            <v>1</v>
          </cell>
          <cell r="J7626">
            <v>14657.14</v>
          </cell>
          <cell r="K7626">
            <v>0</v>
          </cell>
          <cell r="L7626">
            <v>0</v>
          </cell>
          <cell r="M7626" t="str">
            <v>ДИС</v>
          </cell>
        </row>
        <row r="7627">
          <cell r="A7627" t="str">
            <v>131107-00000062</v>
          </cell>
          <cell r="B7627">
            <v>131107</v>
          </cell>
          <cell r="C7627" t="str">
            <v>Материалы для элект. вычесл. техники</v>
          </cell>
          <cell r="D7627" t="str">
            <v>Батарейка ААА</v>
          </cell>
          <cell r="E7627">
            <v>0</v>
          </cell>
          <cell r="F7627">
            <v>0</v>
          </cell>
          <cell r="G7627">
            <v>48</v>
          </cell>
          <cell r="H7627">
            <v>3840</v>
          </cell>
          <cell r="I7627">
            <v>0</v>
          </cell>
          <cell r="J7627">
            <v>0</v>
          </cell>
          <cell r="K7627">
            <v>48</v>
          </cell>
          <cell r="L7627">
            <v>3840</v>
          </cell>
          <cell r="M7627" t="str">
            <v>ДИС</v>
          </cell>
        </row>
        <row r="7628">
          <cell r="A7628" t="str">
            <v>131107-00000063</v>
          </cell>
          <cell r="B7628">
            <v>131107</v>
          </cell>
          <cell r="C7628" t="str">
            <v>Материалы для элект. вычесл. техники</v>
          </cell>
          <cell r="D7628" t="str">
            <v>Wireless access point D-Link/DWL-G700AP (точка доступа)</v>
          </cell>
          <cell r="E7628">
            <v>0</v>
          </cell>
          <cell r="F7628">
            <v>0</v>
          </cell>
          <cell r="G7628">
            <v>1</v>
          </cell>
          <cell r="H7628">
            <v>5935.71</v>
          </cell>
          <cell r="I7628">
            <v>0</v>
          </cell>
          <cell r="J7628">
            <v>0</v>
          </cell>
          <cell r="K7628">
            <v>1</v>
          </cell>
          <cell r="L7628">
            <v>5935.71</v>
          </cell>
          <cell r="M7628" t="str">
            <v>ДИС</v>
          </cell>
        </row>
        <row r="7629">
          <cell r="A7629" t="str">
            <v>131107-00000064</v>
          </cell>
          <cell r="B7629">
            <v>131107</v>
          </cell>
          <cell r="C7629" t="str">
            <v>Материалы для элект. вычесл. техники</v>
          </cell>
          <cell r="D7629" t="str">
            <v>Switch D-Link/DES-1008D/10 Base-T и 100 Base-TX (коммутатор)</v>
          </cell>
          <cell r="E7629">
            <v>0</v>
          </cell>
          <cell r="F7629">
            <v>0</v>
          </cell>
          <cell r="G7629">
            <v>1</v>
          </cell>
          <cell r="H7629">
            <v>2808.93</v>
          </cell>
          <cell r="I7629">
            <v>0</v>
          </cell>
          <cell r="J7629">
            <v>0</v>
          </cell>
          <cell r="K7629">
            <v>1</v>
          </cell>
          <cell r="L7629">
            <v>2808.93</v>
          </cell>
          <cell r="M7629" t="str">
            <v>ДИС</v>
          </cell>
        </row>
        <row r="7630">
          <cell r="A7630" t="str">
            <v>131202-00000001</v>
          </cell>
          <cell r="B7630">
            <v>131202</v>
          </cell>
          <cell r="C7630" t="str">
            <v>Бензин</v>
          </cell>
          <cell r="D7630" t="str">
            <v>Бензин А-80 (пополнение смарт карт)</v>
          </cell>
          <cell r="E7630">
            <v>321.38</v>
          </cell>
          <cell r="F7630">
            <v>21519.41</v>
          </cell>
          <cell r="G7630">
            <v>0</v>
          </cell>
          <cell r="H7630">
            <v>0</v>
          </cell>
          <cell r="I7630">
            <v>0</v>
          </cell>
          <cell r="J7630">
            <v>0</v>
          </cell>
          <cell r="K7630">
            <v>321.38</v>
          </cell>
          <cell r="L7630">
            <v>21519.41</v>
          </cell>
        </row>
        <row r="7631">
          <cell r="A7631" t="str">
            <v>131203-00000001</v>
          </cell>
          <cell r="B7631">
            <v>131203</v>
          </cell>
          <cell r="C7631" t="str">
            <v>Моторное масло</v>
          </cell>
          <cell r="D7631" t="str">
            <v>Масло ТМ-5, 4 литра</v>
          </cell>
          <cell r="E7631">
            <v>2</v>
          </cell>
          <cell r="F7631">
            <v>3303.57</v>
          </cell>
          <cell r="G7631">
            <v>0</v>
          </cell>
          <cell r="H7631">
            <v>0</v>
          </cell>
          <cell r="I7631">
            <v>0</v>
          </cell>
          <cell r="J7631">
            <v>0</v>
          </cell>
          <cell r="K7631">
            <v>2</v>
          </cell>
          <cell r="L7631">
            <v>3303.57</v>
          </cell>
        </row>
        <row r="7632">
          <cell r="A7632" t="str">
            <v>131203-00000003</v>
          </cell>
          <cell r="B7632">
            <v>131203</v>
          </cell>
          <cell r="C7632" t="str">
            <v>Моторное масло</v>
          </cell>
          <cell r="D7632" t="str">
            <v>Mobil Delvac Super 1400 100W-30</v>
          </cell>
          <cell r="E7632">
            <v>416</v>
          </cell>
          <cell r="F7632">
            <v>189948.63</v>
          </cell>
          <cell r="G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416</v>
          </cell>
          <cell r="L7632">
            <v>189948.63</v>
          </cell>
        </row>
        <row r="7633">
          <cell r="A7633" t="str">
            <v>131203-00000007</v>
          </cell>
          <cell r="B7633">
            <v>131203</v>
          </cell>
          <cell r="C7633" t="str">
            <v>Моторное масло</v>
          </cell>
          <cell r="D7633" t="str">
            <v>Масло Лукойл 5W40</v>
          </cell>
          <cell r="E7633">
            <v>30.5</v>
          </cell>
          <cell r="F7633">
            <v>15111.61</v>
          </cell>
          <cell r="G7633">
            <v>148</v>
          </cell>
          <cell r="H7633">
            <v>100758.39999999999</v>
          </cell>
          <cell r="I7633">
            <v>0</v>
          </cell>
          <cell r="J7633">
            <v>0</v>
          </cell>
          <cell r="K7633">
            <v>178.5</v>
          </cell>
          <cell r="L7633">
            <v>115870.01</v>
          </cell>
          <cell r="M7633" t="str">
            <v>ДТ</v>
          </cell>
        </row>
        <row r="7634">
          <cell r="A7634" t="str">
            <v>131204-00000001</v>
          </cell>
          <cell r="B7634">
            <v>131204</v>
          </cell>
          <cell r="C7634" t="str">
            <v>Трансмиссионное масло</v>
          </cell>
          <cell r="D7634" t="str">
            <v>CAT TDTO 50, 208L</v>
          </cell>
          <cell r="E7634">
            <v>786</v>
          </cell>
          <cell r="F7634">
            <v>448310.28</v>
          </cell>
          <cell r="G7634">
            <v>0</v>
          </cell>
          <cell r="H7634">
            <v>0</v>
          </cell>
          <cell r="I7634">
            <v>0</v>
          </cell>
          <cell r="J7634">
            <v>0</v>
          </cell>
          <cell r="K7634">
            <v>786</v>
          </cell>
          <cell r="L7634">
            <v>448310.28</v>
          </cell>
        </row>
        <row r="7635">
          <cell r="A7635" t="str">
            <v>131205-00000001</v>
          </cell>
          <cell r="B7635">
            <v>131205</v>
          </cell>
          <cell r="C7635" t="str">
            <v>Гидравлическое масло</v>
          </cell>
          <cell r="D7635" t="str">
            <v>MOBILITH SHC 007</v>
          </cell>
          <cell r="E7635">
            <v>128</v>
          </cell>
          <cell r="F7635">
            <v>506904.67</v>
          </cell>
          <cell r="G7635">
            <v>0</v>
          </cell>
          <cell r="H7635">
            <v>0</v>
          </cell>
          <cell r="I7635">
            <v>0</v>
          </cell>
          <cell r="J7635">
            <v>0</v>
          </cell>
          <cell r="K7635">
            <v>128</v>
          </cell>
          <cell r="L7635">
            <v>506904.67</v>
          </cell>
        </row>
        <row r="7636">
          <cell r="A7636" t="str">
            <v>131205-00000002</v>
          </cell>
          <cell r="B7636">
            <v>131205</v>
          </cell>
          <cell r="C7636" t="str">
            <v>Гидравлическое масло</v>
          </cell>
          <cell r="D7636" t="str">
            <v>MOBIL SHC 629</v>
          </cell>
          <cell r="E7636">
            <v>222</v>
          </cell>
          <cell r="F7636">
            <v>565245.01</v>
          </cell>
          <cell r="G7636">
            <v>0</v>
          </cell>
          <cell r="H7636">
            <v>0</v>
          </cell>
          <cell r="I7636">
            <v>0</v>
          </cell>
          <cell r="J7636">
            <v>0</v>
          </cell>
          <cell r="K7636">
            <v>222</v>
          </cell>
          <cell r="L7636">
            <v>565245.01</v>
          </cell>
        </row>
        <row r="7637">
          <cell r="A7637" t="str">
            <v>131205-00000003</v>
          </cell>
          <cell r="B7637">
            <v>131205</v>
          </cell>
          <cell r="C7637" t="str">
            <v>Гидравлическое масло</v>
          </cell>
          <cell r="D7637" t="str">
            <v>MOBIL RARUS 427</v>
          </cell>
          <cell r="E7637">
            <v>208</v>
          </cell>
          <cell r="F7637">
            <v>118518.52</v>
          </cell>
          <cell r="G7637">
            <v>0</v>
          </cell>
          <cell r="H7637">
            <v>0</v>
          </cell>
          <cell r="I7637">
            <v>0</v>
          </cell>
          <cell r="J7637">
            <v>0</v>
          </cell>
          <cell r="K7637">
            <v>208</v>
          </cell>
          <cell r="L7637">
            <v>118518.52</v>
          </cell>
        </row>
        <row r="7638">
          <cell r="A7638" t="str">
            <v>131205-00000004</v>
          </cell>
          <cell r="B7638">
            <v>131205</v>
          </cell>
          <cell r="C7638" t="str">
            <v>Гидравлическое масло</v>
          </cell>
          <cell r="D7638" t="str">
            <v>MOBILGEAR SHC XMP 460</v>
          </cell>
          <cell r="E7638">
            <v>540</v>
          </cell>
          <cell r="F7638">
            <v>1797257.58</v>
          </cell>
          <cell r="G7638">
            <v>0</v>
          </cell>
          <cell r="H7638">
            <v>0</v>
          </cell>
          <cell r="I7638">
            <v>0</v>
          </cell>
          <cell r="J7638">
            <v>0</v>
          </cell>
          <cell r="K7638">
            <v>540</v>
          </cell>
          <cell r="L7638">
            <v>1797257.58</v>
          </cell>
        </row>
        <row r="7639">
          <cell r="A7639" t="str">
            <v>131205-00000005</v>
          </cell>
          <cell r="B7639">
            <v>131205</v>
          </cell>
          <cell r="C7639" t="str">
            <v>Гидравлическое масло</v>
          </cell>
          <cell r="D7639" t="str">
            <v>MOBILGEAR 600 XP 460</v>
          </cell>
          <cell r="E7639">
            <v>6656</v>
          </cell>
          <cell r="F7639">
            <v>3736176.44</v>
          </cell>
          <cell r="G7639">
            <v>0</v>
          </cell>
          <cell r="H7639">
            <v>0</v>
          </cell>
          <cell r="I7639">
            <v>208</v>
          </cell>
          <cell r="J7639">
            <v>116755.51</v>
          </cell>
          <cell r="K7639">
            <v>6448</v>
          </cell>
          <cell r="L7639">
            <v>3619420.93</v>
          </cell>
        </row>
        <row r="7640">
          <cell r="A7640" t="str">
            <v>131205-00000006</v>
          </cell>
          <cell r="B7640">
            <v>131205</v>
          </cell>
          <cell r="C7640" t="str">
            <v>Гидравлическое масло</v>
          </cell>
          <cell r="D7640" t="str">
            <v>MOBILGEAR 600 XP 320</v>
          </cell>
          <cell r="E7640">
            <v>416</v>
          </cell>
          <cell r="F7640">
            <v>227866.3</v>
          </cell>
          <cell r="G7640">
            <v>0</v>
          </cell>
          <cell r="H7640">
            <v>0</v>
          </cell>
          <cell r="I7640">
            <v>0</v>
          </cell>
          <cell r="J7640">
            <v>0</v>
          </cell>
          <cell r="K7640">
            <v>416</v>
          </cell>
          <cell r="L7640">
            <v>227866.3</v>
          </cell>
        </row>
        <row r="7641">
          <cell r="A7641" t="str">
            <v>131205-00000007</v>
          </cell>
          <cell r="B7641">
            <v>131205</v>
          </cell>
          <cell r="C7641" t="str">
            <v>Гидравлическое масло</v>
          </cell>
          <cell r="D7641" t="str">
            <v>MOBILGEAR 600 XP 220</v>
          </cell>
          <cell r="E7641">
            <v>7904</v>
          </cell>
          <cell r="F7641">
            <v>4297257.16</v>
          </cell>
          <cell r="G7641">
            <v>0</v>
          </cell>
          <cell r="H7641">
            <v>0</v>
          </cell>
          <cell r="I7641">
            <v>3536</v>
          </cell>
          <cell r="J7641">
            <v>1922457.15</v>
          </cell>
          <cell r="K7641">
            <v>4368</v>
          </cell>
          <cell r="L7641">
            <v>2374800.0099999998</v>
          </cell>
        </row>
        <row r="7642">
          <cell r="A7642" t="str">
            <v>131205-00000008</v>
          </cell>
          <cell r="B7642">
            <v>131205</v>
          </cell>
          <cell r="C7642" t="str">
            <v>Гидравлическое масло</v>
          </cell>
          <cell r="D7642" t="str">
            <v>MOBILGEAR 600 XP 150</v>
          </cell>
          <cell r="E7642">
            <v>416</v>
          </cell>
          <cell r="F7642">
            <v>227866.3</v>
          </cell>
          <cell r="G7642">
            <v>0</v>
          </cell>
          <cell r="H7642">
            <v>0</v>
          </cell>
          <cell r="I7642">
            <v>0</v>
          </cell>
          <cell r="J7642">
            <v>0</v>
          </cell>
          <cell r="K7642">
            <v>416</v>
          </cell>
          <cell r="L7642">
            <v>227866.3</v>
          </cell>
        </row>
        <row r="7643">
          <cell r="A7643" t="str">
            <v>131205-00000009</v>
          </cell>
          <cell r="B7643">
            <v>131205</v>
          </cell>
          <cell r="C7643" t="str">
            <v>Гидравлическое масло</v>
          </cell>
          <cell r="D7643" t="str">
            <v>MOBILGEAR 600 XP 68</v>
          </cell>
          <cell r="E7643">
            <v>832</v>
          </cell>
          <cell r="F7643">
            <v>480566.84</v>
          </cell>
          <cell r="G7643">
            <v>0</v>
          </cell>
          <cell r="H7643">
            <v>0</v>
          </cell>
          <cell r="I7643">
            <v>0</v>
          </cell>
          <cell r="J7643">
            <v>0</v>
          </cell>
          <cell r="K7643">
            <v>832</v>
          </cell>
          <cell r="L7643">
            <v>480566.84</v>
          </cell>
        </row>
        <row r="7644">
          <cell r="A7644" t="str">
            <v>131205-00000011</v>
          </cell>
          <cell r="B7644">
            <v>131205</v>
          </cell>
          <cell r="C7644" t="str">
            <v>Гидравлическое масло</v>
          </cell>
          <cell r="D7644" t="str">
            <v>Mobil Gear XMP 320</v>
          </cell>
          <cell r="E7644">
            <v>1040</v>
          </cell>
          <cell r="F7644">
            <v>906982.81</v>
          </cell>
          <cell r="G7644">
            <v>0</v>
          </cell>
          <cell r="H7644">
            <v>0</v>
          </cell>
          <cell r="I7644">
            <v>0</v>
          </cell>
          <cell r="J7644">
            <v>0</v>
          </cell>
          <cell r="K7644">
            <v>1040</v>
          </cell>
          <cell r="L7644">
            <v>906982.81</v>
          </cell>
        </row>
        <row r="7645">
          <cell r="A7645" t="str">
            <v>131205-00000013</v>
          </cell>
          <cell r="B7645">
            <v>131205</v>
          </cell>
          <cell r="C7645" t="str">
            <v>Гидравлическое масло</v>
          </cell>
          <cell r="D7645" t="str">
            <v>Масло И-50 А (205 л)</v>
          </cell>
          <cell r="E7645">
            <v>3075</v>
          </cell>
          <cell r="F7645">
            <v>453013.4</v>
          </cell>
          <cell r="G7645">
            <v>0</v>
          </cell>
          <cell r="H7645">
            <v>0</v>
          </cell>
          <cell r="I7645">
            <v>410</v>
          </cell>
          <cell r="J7645">
            <v>60401.79</v>
          </cell>
          <cell r="K7645">
            <v>2665</v>
          </cell>
          <cell r="L7645">
            <v>392611.61</v>
          </cell>
        </row>
        <row r="7646">
          <cell r="A7646" t="str">
            <v>131205-00000014</v>
          </cell>
          <cell r="B7646">
            <v>131205</v>
          </cell>
          <cell r="C7646" t="str">
            <v>Гидравлическое масло</v>
          </cell>
          <cell r="D7646" t="str">
            <v>Гидравлическое масло ТП-22 (4,5 л)</v>
          </cell>
          <cell r="E7646">
            <v>63</v>
          </cell>
          <cell r="F7646">
            <v>12500</v>
          </cell>
          <cell r="G7646">
            <v>0</v>
          </cell>
          <cell r="H7646">
            <v>0</v>
          </cell>
          <cell r="I7646">
            <v>0</v>
          </cell>
          <cell r="J7646">
            <v>0</v>
          </cell>
          <cell r="K7646">
            <v>63</v>
          </cell>
          <cell r="L7646">
            <v>12500</v>
          </cell>
        </row>
        <row r="7647">
          <cell r="A7647" t="str">
            <v>131206-00000002</v>
          </cell>
          <cell r="B7647">
            <v>131206</v>
          </cell>
          <cell r="C7647" t="str">
            <v>Охлаждающая жидкость</v>
          </cell>
          <cell r="D7647" t="str">
            <v>Антифриз (CAT)</v>
          </cell>
          <cell r="E7647">
            <v>11</v>
          </cell>
          <cell r="F7647">
            <v>4414.79</v>
          </cell>
          <cell r="G7647">
            <v>0</v>
          </cell>
          <cell r="H7647">
            <v>0</v>
          </cell>
          <cell r="I7647">
            <v>11</v>
          </cell>
          <cell r="J7647">
            <v>4414.79</v>
          </cell>
          <cell r="K7647">
            <v>0</v>
          </cell>
          <cell r="L7647">
            <v>0</v>
          </cell>
        </row>
        <row r="7648">
          <cell r="A7648" t="str">
            <v>131206-00000003</v>
          </cell>
          <cell r="B7648">
            <v>131206</v>
          </cell>
          <cell r="C7648" t="str">
            <v>Охлаждающая жидкость</v>
          </cell>
          <cell r="D7648" t="str">
            <v>Антифриз зеленый</v>
          </cell>
          <cell r="E7648">
            <v>0</v>
          </cell>
          <cell r="F7648">
            <v>0</v>
          </cell>
          <cell r="G7648">
            <v>130</v>
          </cell>
          <cell r="H7648">
            <v>26696.79</v>
          </cell>
          <cell r="I7648">
            <v>0</v>
          </cell>
          <cell r="J7648">
            <v>0</v>
          </cell>
          <cell r="K7648">
            <v>130</v>
          </cell>
          <cell r="L7648">
            <v>26696.79</v>
          </cell>
          <cell r="M7648" t="str">
            <v>ДТ</v>
          </cell>
        </row>
        <row r="7649">
          <cell r="A7649" t="str">
            <v>131207-00000004</v>
          </cell>
          <cell r="B7649">
            <v>131207</v>
          </cell>
          <cell r="C7649" t="str">
            <v>Смазки</v>
          </cell>
          <cell r="D7649" t="str">
            <v>Смазка канатная АЗМОЛ 39У</v>
          </cell>
          <cell r="E7649">
            <v>165</v>
          </cell>
          <cell r="F7649">
            <v>58928.57</v>
          </cell>
          <cell r="G7649">
            <v>0</v>
          </cell>
          <cell r="H7649">
            <v>0</v>
          </cell>
          <cell r="I7649">
            <v>0</v>
          </cell>
          <cell r="J7649">
            <v>0</v>
          </cell>
          <cell r="K7649">
            <v>165</v>
          </cell>
          <cell r="L7649">
            <v>58928.57</v>
          </cell>
        </row>
        <row r="7650">
          <cell r="A7650" t="str">
            <v>131207-00000005</v>
          </cell>
          <cell r="B7650">
            <v>131207</v>
          </cell>
          <cell r="C7650" t="str">
            <v>Смазки</v>
          </cell>
          <cell r="D7650" t="str">
            <v>Масло ТЭП-15</v>
          </cell>
          <cell r="E7650">
            <v>13.5</v>
          </cell>
          <cell r="F7650">
            <v>2772.32</v>
          </cell>
          <cell r="G7650">
            <v>0</v>
          </cell>
          <cell r="H7650">
            <v>0</v>
          </cell>
          <cell r="I7650">
            <v>0</v>
          </cell>
          <cell r="J7650">
            <v>0</v>
          </cell>
          <cell r="K7650">
            <v>13.5</v>
          </cell>
          <cell r="L7650">
            <v>2772.32</v>
          </cell>
        </row>
        <row r="7651">
          <cell r="A7651" t="str">
            <v>131207-00000006</v>
          </cell>
          <cell r="B7651">
            <v>131207</v>
          </cell>
          <cell r="C7651" t="str">
            <v>Смазки</v>
          </cell>
          <cell r="D7651" t="str">
            <v>Циатим 201 (0,8 кг)</v>
          </cell>
          <cell r="E7651">
            <v>48</v>
          </cell>
          <cell r="F7651">
            <v>33750</v>
          </cell>
          <cell r="G7651">
            <v>0</v>
          </cell>
          <cell r="H7651">
            <v>0</v>
          </cell>
          <cell r="I7651">
            <v>0</v>
          </cell>
          <cell r="J7651">
            <v>0</v>
          </cell>
          <cell r="K7651">
            <v>48</v>
          </cell>
          <cell r="L7651">
            <v>33750</v>
          </cell>
        </row>
        <row r="7652">
          <cell r="A7652" t="str">
            <v>131208-00000001</v>
          </cell>
          <cell r="B7652">
            <v>131208</v>
          </cell>
          <cell r="C7652" t="str">
            <v>Прочие ГСМ</v>
          </cell>
          <cell r="D7652" t="str">
            <v>CAT Coolant</v>
          </cell>
          <cell r="E7652">
            <v>116</v>
          </cell>
          <cell r="F7652">
            <v>69541.320000000007</v>
          </cell>
          <cell r="G7652">
            <v>0</v>
          </cell>
          <cell r="H7652">
            <v>0</v>
          </cell>
          <cell r="I7652">
            <v>18</v>
          </cell>
          <cell r="J7652">
            <v>10458.9</v>
          </cell>
          <cell r="K7652">
            <v>98</v>
          </cell>
          <cell r="L7652">
            <v>59082.42</v>
          </cell>
        </row>
        <row r="7653">
          <cell r="A7653" t="str">
            <v>131208-00000004</v>
          </cell>
          <cell r="B7653">
            <v>131208</v>
          </cell>
          <cell r="C7653" t="str">
            <v>Прочие ГСМ</v>
          </cell>
          <cell r="D7653" t="str">
            <v>Сервисная жидкость Mobil M - Brake Fluid DOT 4 (0.5 л)</v>
          </cell>
          <cell r="E7653">
            <v>12</v>
          </cell>
          <cell r="F7653">
            <v>17308.71</v>
          </cell>
          <cell r="G7653">
            <v>0</v>
          </cell>
          <cell r="H7653">
            <v>0</v>
          </cell>
          <cell r="I7653">
            <v>0</v>
          </cell>
          <cell r="J7653">
            <v>0</v>
          </cell>
          <cell r="K7653">
            <v>12</v>
          </cell>
          <cell r="L7653">
            <v>17308.71</v>
          </cell>
        </row>
        <row r="7654">
          <cell r="A7654" t="str">
            <v>131208-00000005</v>
          </cell>
          <cell r="B7654">
            <v>131208</v>
          </cell>
          <cell r="C7654" t="str">
            <v>Прочие ГСМ</v>
          </cell>
          <cell r="D7654" t="str">
            <v>Масло индустриальное Mobil Unirex N 2 (16 кг)</v>
          </cell>
          <cell r="E7654">
            <v>32</v>
          </cell>
          <cell r="F7654">
            <v>50322.84</v>
          </cell>
          <cell r="G7654">
            <v>0</v>
          </cell>
          <cell r="H7654">
            <v>0</v>
          </cell>
          <cell r="I7654">
            <v>0</v>
          </cell>
          <cell r="J7654">
            <v>0</v>
          </cell>
          <cell r="K7654">
            <v>32</v>
          </cell>
          <cell r="L7654">
            <v>50322.84</v>
          </cell>
        </row>
        <row r="7655">
          <cell r="A7655" t="str">
            <v>131208-00000006</v>
          </cell>
          <cell r="B7655">
            <v>131208</v>
          </cell>
          <cell r="C7655" t="str">
            <v>Прочие ГСМ</v>
          </cell>
          <cell r="D7655" t="str">
            <v>Тормозная жидкость РосДот-4 Super</v>
          </cell>
          <cell r="E7655">
            <v>0</v>
          </cell>
          <cell r="F7655">
            <v>0</v>
          </cell>
          <cell r="G7655">
            <v>72</v>
          </cell>
          <cell r="H7655">
            <v>32856.82</v>
          </cell>
          <cell r="I7655">
            <v>0</v>
          </cell>
          <cell r="J7655">
            <v>0</v>
          </cell>
          <cell r="K7655">
            <v>72</v>
          </cell>
          <cell r="L7655">
            <v>32856.82</v>
          </cell>
          <cell r="M7655" t="str">
            <v>ДТ</v>
          </cell>
        </row>
        <row r="7656">
          <cell r="A7656" t="str">
            <v>131208-00000007</v>
          </cell>
          <cell r="B7656">
            <v>131208</v>
          </cell>
          <cell r="C7656" t="str">
            <v>Прочие ГСМ</v>
          </cell>
          <cell r="D7656" t="str">
            <v>Уголь Марки Б</v>
          </cell>
          <cell r="E7656">
            <v>0</v>
          </cell>
          <cell r="F7656">
            <v>0</v>
          </cell>
          <cell r="G7656">
            <v>67.7</v>
          </cell>
          <cell r="H7656">
            <v>278811.83</v>
          </cell>
          <cell r="I7656">
            <v>67.7</v>
          </cell>
          <cell r="J7656">
            <v>228946.79</v>
          </cell>
          <cell r="K7656">
            <v>0</v>
          </cell>
          <cell r="L7656">
            <v>49865.04</v>
          </cell>
          <cell r="M7656" t="str">
            <v>ДЭ</v>
          </cell>
        </row>
        <row r="7657">
          <cell r="A7657" t="str">
            <v>131301-00000008</v>
          </cell>
          <cell r="B7657">
            <v>131301</v>
          </cell>
          <cell r="C7657" t="str">
            <v>Расходные материалы (фильтра, ремни, сервис. пакеты , зубья, коронки, реж. кромки и т.д.) по САТ</v>
          </cell>
          <cell r="D7657" t="str">
            <v>344-7849 Шестерня Caterpillar (GEAR GP-STER)</v>
          </cell>
          <cell r="E7657">
            <v>0</v>
          </cell>
          <cell r="F7657">
            <v>0</v>
          </cell>
          <cell r="G7657">
            <v>6</v>
          </cell>
          <cell r="H7657">
            <v>548027.81999999995</v>
          </cell>
          <cell r="I7657">
            <v>0</v>
          </cell>
          <cell r="J7657">
            <v>0</v>
          </cell>
          <cell r="K7657">
            <v>6</v>
          </cell>
          <cell r="L7657">
            <v>548027.81999999995</v>
          </cell>
          <cell r="M7657" t="str">
            <v>ДТОР УТР</v>
          </cell>
        </row>
        <row r="7658">
          <cell r="A7658" t="str">
            <v>131302-00000001</v>
          </cell>
          <cell r="B7658">
            <v>131302</v>
          </cell>
          <cell r="C7658" t="str">
            <v>Расходные материалы (фильтра, ремни, сервис. пакеты , зубья, коронки, реж. кромки и т.д.) по РС</v>
          </cell>
          <cell r="D7658" t="str">
            <v>208-70-34211 Зубья ковша-PC</v>
          </cell>
          <cell r="E7658">
            <v>86</v>
          </cell>
          <cell r="F7658">
            <v>2376433.64</v>
          </cell>
          <cell r="G7658">
            <v>0</v>
          </cell>
          <cell r="H7658">
            <v>0</v>
          </cell>
          <cell r="I7658">
            <v>0</v>
          </cell>
          <cell r="J7658">
            <v>0</v>
          </cell>
          <cell r="K7658">
            <v>86</v>
          </cell>
          <cell r="L7658">
            <v>2376433.64</v>
          </cell>
        </row>
        <row r="7659">
          <cell r="A7659" t="str">
            <v>131302-00000002</v>
          </cell>
          <cell r="B7659">
            <v>131302</v>
          </cell>
          <cell r="C7659" t="str">
            <v>Расходные материалы (фильтра, ремни, сервис. пакеты , зубья, коронки, реж. кромки и т.д.) по РС</v>
          </cell>
          <cell r="D7659" t="str">
            <v>V71 CHD SUPER V POINT; ESCO GRN Зуб ковша</v>
          </cell>
          <cell r="E7659">
            <v>0</v>
          </cell>
          <cell r="F7659">
            <v>0</v>
          </cell>
          <cell r="G7659">
            <v>50</v>
          </cell>
          <cell r="H7659">
            <v>3433192.41</v>
          </cell>
          <cell r="I7659">
            <v>0</v>
          </cell>
          <cell r="J7659">
            <v>0</v>
          </cell>
          <cell r="K7659">
            <v>50</v>
          </cell>
          <cell r="L7659">
            <v>3433192.41</v>
          </cell>
          <cell r="M7659" t="str">
            <v>ДГР</v>
          </cell>
        </row>
        <row r="7660">
          <cell r="A7660" t="str">
            <v>131302-00000003</v>
          </cell>
          <cell r="B7660">
            <v>131302</v>
          </cell>
          <cell r="C7660" t="str">
            <v>Расходные материалы (фильтра, ремни, сервис. пакеты , зубья, коронки, реж. кромки и т.д.) по РС</v>
          </cell>
          <cell r="D7660" t="str">
            <v>V71 PN; SUPER V PIN ASSY Палец зуба</v>
          </cell>
          <cell r="E7660">
            <v>20</v>
          </cell>
          <cell r="F7660">
            <v>395791.8</v>
          </cell>
          <cell r="G7660">
            <v>45</v>
          </cell>
          <cell r="H7660">
            <v>796942.19</v>
          </cell>
          <cell r="I7660">
            <v>0</v>
          </cell>
          <cell r="J7660">
            <v>0</v>
          </cell>
          <cell r="K7660">
            <v>65</v>
          </cell>
          <cell r="L7660">
            <v>1192733.99</v>
          </cell>
          <cell r="M7660" t="str">
            <v>ДГР</v>
          </cell>
        </row>
        <row r="7661">
          <cell r="A7661" t="str">
            <v>131302-00000004</v>
          </cell>
          <cell r="B7661">
            <v>131302</v>
          </cell>
          <cell r="C7661" t="str">
            <v>Расходные материалы (фильтра, ремни, сервис. пакеты , зубья, коронки, реж. кромки и т.д.) по РС</v>
          </cell>
          <cell r="D7661" t="str">
            <v>V61 SD коронка для зуба-PC</v>
          </cell>
          <cell r="E7661">
            <v>0</v>
          </cell>
          <cell r="F7661">
            <v>0</v>
          </cell>
          <cell r="G7661">
            <v>12</v>
          </cell>
          <cell r="H7661">
            <v>802800</v>
          </cell>
          <cell r="I7661">
            <v>0</v>
          </cell>
          <cell r="J7661">
            <v>0</v>
          </cell>
          <cell r="K7661">
            <v>12</v>
          </cell>
          <cell r="L7661">
            <v>802800</v>
          </cell>
          <cell r="M7661" t="str">
            <v>ДГР</v>
          </cell>
        </row>
        <row r="7662">
          <cell r="A7662" t="str">
            <v>131302-00000008</v>
          </cell>
          <cell r="B7662">
            <v>131302</v>
          </cell>
          <cell r="C7662" t="str">
            <v>Расходные материалы (фильтра, ремни, сервис. пакеты , зубья, коронки, реж. кромки и т.д.) по РС</v>
          </cell>
          <cell r="D7662" t="str">
            <v>Палец стопорный коронки WA800(3)</v>
          </cell>
          <cell r="E7662">
            <v>50</v>
          </cell>
          <cell r="F7662">
            <v>156250</v>
          </cell>
          <cell r="G7662">
            <v>0</v>
          </cell>
          <cell r="H7662">
            <v>0</v>
          </cell>
          <cell r="I7662">
            <v>0</v>
          </cell>
          <cell r="J7662">
            <v>0</v>
          </cell>
          <cell r="K7662">
            <v>50</v>
          </cell>
          <cell r="L7662">
            <v>156250</v>
          </cell>
        </row>
        <row r="7663">
          <cell r="A7663" t="str">
            <v>131302-00000023</v>
          </cell>
          <cell r="B7663">
            <v>131302</v>
          </cell>
          <cell r="C7663" t="str">
            <v>Расходные материалы (фильтра, ремни, сервис. пакеты , зубья, коронки, реж. кромки и т.д.) по РС</v>
          </cell>
          <cell r="D7663" t="str">
            <v>Защита боковой стенки ковша (нижняя) TAW75-1</v>
          </cell>
          <cell r="E7663">
            <v>0</v>
          </cell>
          <cell r="F7663">
            <v>0</v>
          </cell>
          <cell r="G7663">
            <v>10</v>
          </cell>
          <cell r="H7663">
            <v>1158239.29</v>
          </cell>
          <cell r="I7663">
            <v>0</v>
          </cell>
          <cell r="J7663">
            <v>0</v>
          </cell>
          <cell r="K7663">
            <v>10</v>
          </cell>
          <cell r="L7663">
            <v>1158239.29</v>
          </cell>
          <cell r="M7663" t="str">
            <v>ДГР</v>
          </cell>
        </row>
        <row r="7664">
          <cell r="A7664" t="str">
            <v>131302-00000027</v>
          </cell>
          <cell r="B7664">
            <v>131302</v>
          </cell>
          <cell r="C7664" t="str">
            <v>Расходные материалы (фильтра, ремни, сервис. пакеты , зубья, коронки, реж. кромки и т.д.) по РС</v>
          </cell>
          <cell r="D7664" t="str">
            <v>V69 SD Коронка ковша-PC</v>
          </cell>
          <cell r="E7664">
            <v>0</v>
          </cell>
          <cell r="F7664">
            <v>0</v>
          </cell>
          <cell r="G7664">
            <v>38</v>
          </cell>
          <cell r="H7664">
            <v>6083800</v>
          </cell>
          <cell r="I7664">
            <v>0</v>
          </cell>
          <cell r="J7664">
            <v>0</v>
          </cell>
          <cell r="K7664">
            <v>38</v>
          </cell>
          <cell r="L7664">
            <v>6083800</v>
          </cell>
          <cell r="M7664" t="str">
            <v>ДГР</v>
          </cell>
        </row>
        <row r="7665">
          <cell r="A7665" t="str">
            <v>131302-00000029</v>
          </cell>
          <cell r="B7665">
            <v>131302</v>
          </cell>
          <cell r="C7665" t="str">
            <v>Расходные материалы (фильтра, ремни, сервис. пакеты , зубья, коронки, реж. кромки и т.д.) по РС</v>
          </cell>
          <cell r="D7665" t="str">
            <v>V69 PN Палец коронки-PC</v>
          </cell>
          <cell r="E7665">
            <v>0</v>
          </cell>
          <cell r="F7665">
            <v>0</v>
          </cell>
          <cell r="G7665">
            <v>63</v>
          </cell>
          <cell r="H7665">
            <v>1154217.4099999999</v>
          </cell>
          <cell r="I7665">
            <v>0</v>
          </cell>
          <cell r="J7665">
            <v>0</v>
          </cell>
          <cell r="K7665">
            <v>63</v>
          </cell>
          <cell r="L7665">
            <v>1154217.4099999999</v>
          </cell>
          <cell r="M7665" t="str">
            <v>ДГР</v>
          </cell>
        </row>
        <row r="7666">
          <cell r="A7666" t="str">
            <v>131302-00000030</v>
          </cell>
          <cell r="B7666">
            <v>131302</v>
          </cell>
          <cell r="C7666" t="str">
            <v>Расходные материалы (фильтра, ремни, сервис. пакеты , зубья, коронки, реж. кромки и т.д.) по РС</v>
          </cell>
          <cell r="D7666" t="str">
            <v>569-07-61190 Элемент-PC</v>
          </cell>
          <cell r="E7666">
            <v>0</v>
          </cell>
          <cell r="F7666">
            <v>0</v>
          </cell>
          <cell r="G7666">
            <v>5</v>
          </cell>
          <cell r="H7666">
            <v>50000</v>
          </cell>
          <cell r="I7666">
            <v>0</v>
          </cell>
          <cell r="J7666">
            <v>0</v>
          </cell>
          <cell r="K7666">
            <v>5</v>
          </cell>
          <cell r="L7666">
            <v>50000</v>
          </cell>
          <cell r="M7666" t="str">
            <v>ДТОР</v>
          </cell>
        </row>
        <row r="7667">
          <cell r="A7667" t="str">
            <v>131302-00000031</v>
          </cell>
          <cell r="B7667">
            <v>131302</v>
          </cell>
          <cell r="C7667" t="str">
            <v>Расходные материалы (фильтра, ремни, сервис. пакеты , зубья, коронки, реж. кромки и т.д.) по РС</v>
          </cell>
          <cell r="D7667" t="str">
            <v>04120-21748 клиновый ремень</v>
          </cell>
          <cell r="E7667">
            <v>0</v>
          </cell>
          <cell r="F7667">
            <v>0</v>
          </cell>
          <cell r="G7667">
            <v>1</v>
          </cell>
          <cell r="H7667">
            <v>3060</v>
          </cell>
          <cell r="I7667">
            <v>0</v>
          </cell>
          <cell r="J7667">
            <v>0</v>
          </cell>
          <cell r="K7667">
            <v>1</v>
          </cell>
          <cell r="L7667">
            <v>3060</v>
          </cell>
          <cell r="M7667" t="str">
            <v>ДТОР</v>
          </cell>
        </row>
        <row r="7668">
          <cell r="A7668" t="str">
            <v>131302-00000032</v>
          </cell>
          <cell r="B7668">
            <v>131302</v>
          </cell>
          <cell r="C7668" t="str">
            <v>Расходные материалы (фильтра, ремни, сервис. пакеты , зубья, коронки, реж. кромки и т.д.) по РС</v>
          </cell>
          <cell r="D7668" t="str">
            <v>Защита режущего края (основа) PC-1800 TBB.TOPLOK</v>
          </cell>
          <cell r="E7668">
            <v>0</v>
          </cell>
          <cell r="F7668">
            <v>0</v>
          </cell>
          <cell r="G7668">
            <v>71</v>
          </cell>
          <cell r="H7668">
            <v>871438.15</v>
          </cell>
          <cell r="I7668">
            <v>0</v>
          </cell>
          <cell r="J7668">
            <v>0</v>
          </cell>
          <cell r="K7668">
            <v>71</v>
          </cell>
          <cell r="L7668">
            <v>871438.15</v>
          </cell>
          <cell r="M7668" t="str">
            <v>ДГР</v>
          </cell>
        </row>
        <row r="7669">
          <cell r="A7669" t="str">
            <v>131302-00000033</v>
          </cell>
          <cell r="B7669">
            <v>131302</v>
          </cell>
          <cell r="C7669" t="str">
            <v>Расходные материалы (фильтра, ремни, сервис. пакеты , зубья, коронки, реж. кромки и т.д.) по РС</v>
          </cell>
          <cell r="D7669" t="str">
            <v>Защита режущего края (насадка) PC-1800 TBC 100X290-3</v>
          </cell>
          <cell r="E7669">
            <v>0</v>
          </cell>
          <cell r="F7669">
            <v>0</v>
          </cell>
          <cell r="G7669">
            <v>1</v>
          </cell>
          <cell r="H7669">
            <v>144050.85</v>
          </cell>
          <cell r="I7669">
            <v>0</v>
          </cell>
          <cell r="J7669">
            <v>0</v>
          </cell>
          <cell r="K7669">
            <v>1</v>
          </cell>
          <cell r="L7669">
            <v>144050.85</v>
          </cell>
          <cell r="M7669" t="str">
            <v>УГР ЭКСКАВАЦИЯ</v>
          </cell>
        </row>
        <row r="7670">
          <cell r="A7670" t="str">
            <v>131302-00000034</v>
          </cell>
          <cell r="B7670">
            <v>131302</v>
          </cell>
          <cell r="C7670" t="str">
            <v>Расходные материалы (фильтра, ремни, сервис. пакеты , зубья, коронки, реж. кромки и т.д.) по РС</v>
          </cell>
          <cell r="D7670" t="str">
            <v>Коронка для зуба V69ADB Super V POINT ESCO</v>
          </cell>
          <cell r="E7670">
            <v>0</v>
          </cell>
          <cell r="F7670">
            <v>0</v>
          </cell>
          <cell r="G7670">
            <v>50</v>
          </cell>
          <cell r="H7670">
            <v>2997219.64</v>
          </cell>
          <cell r="I7670">
            <v>0</v>
          </cell>
          <cell r="J7670">
            <v>0</v>
          </cell>
          <cell r="K7670">
            <v>50</v>
          </cell>
          <cell r="L7670">
            <v>2997219.64</v>
          </cell>
          <cell r="M7670" t="str">
            <v>ДГР</v>
          </cell>
        </row>
        <row r="7671">
          <cell r="A7671" t="str">
            <v>131303-00000001</v>
          </cell>
          <cell r="B7671">
            <v>131303</v>
          </cell>
          <cell r="C7671" t="str">
            <v>Расходные материалы (фильтра, ремни, сервис. пакеты , зубья, коронки, реж. кромки и т.д.) по L-8</v>
          </cell>
          <cell r="D7671" t="str">
            <v>Штифт 17 L24 (ЦРМ)</v>
          </cell>
          <cell r="E7671">
            <v>20</v>
          </cell>
          <cell r="F7671">
            <v>542.71</v>
          </cell>
          <cell r="G7671">
            <v>0</v>
          </cell>
          <cell r="H7671">
            <v>0</v>
          </cell>
          <cell r="I7671">
            <v>20</v>
          </cell>
          <cell r="J7671">
            <v>542.71</v>
          </cell>
          <cell r="K7671">
            <v>0</v>
          </cell>
          <cell r="L7671">
            <v>0</v>
          </cell>
        </row>
        <row r="7672">
          <cell r="A7672" t="str">
            <v>131304-00000002</v>
          </cell>
          <cell r="B7672">
            <v>131304</v>
          </cell>
          <cell r="C7672" t="str">
            <v>Расходные материалы (фильтра, ремни, сервис. пакеты , зубья, коронки, реж. кромки и т.д.) по PV-275</v>
          </cell>
          <cell r="D7672" t="str">
            <v>311,1 ТКЗ-ПГВ Долото шарошечное</v>
          </cell>
          <cell r="E7672">
            <v>0</v>
          </cell>
          <cell r="F7672">
            <v>0</v>
          </cell>
          <cell r="G7672">
            <v>1</v>
          </cell>
          <cell r="H7672">
            <v>775000</v>
          </cell>
          <cell r="I7672">
            <v>0</v>
          </cell>
          <cell r="J7672">
            <v>0</v>
          </cell>
          <cell r="K7672">
            <v>1</v>
          </cell>
          <cell r="L7672">
            <v>775000</v>
          </cell>
          <cell r="M7672" t="str">
            <v>УЧАСТОК БУРОВЗРЫВНЫХ РАБОТ</v>
          </cell>
        </row>
        <row r="7673">
          <cell r="A7673" t="str">
            <v>131306-00000001</v>
          </cell>
          <cell r="B7673">
            <v>131306</v>
          </cell>
          <cell r="C7673" t="str">
            <v>Узлы, агрегаты и прочие з/ч по РС</v>
          </cell>
          <cell r="D7673" t="str">
            <v>21T-63-02130 Цилиндр ковша на KOMATSU</v>
          </cell>
          <cell r="E7673">
            <v>2</v>
          </cell>
          <cell r="F7673">
            <v>19802765.239999998</v>
          </cell>
          <cell r="G7673">
            <v>0</v>
          </cell>
          <cell r="H7673">
            <v>0</v>
          </cell>
          <cell r="I7673">
            <v>0</v>
          </cell>
          <cell r="J7673">
            <v>0</v>
          </cell>
          <cell r="K7673">
            <v>2</v>
          </cell>
          <cell r="L7673">
            <v>19802765.239999998</v>
          </cell>
        </row>
        <row r="7674">
          <cell r="A7674" t="str">
            <v>131306-00000010</v>
          </cell>
          <cell r="B7674">
            <v>131306</v>
          </cell>
          <cell r="C7674" t="str">
            <v>Узлы, агрегаты и прочие з/ч по РС</v>
          </cell>
          <cell r="D7674" t="str">
            <v>Ступица привода хода на Коматцу PC-1800</v>
          </cell>
          <cell r="E7674">
            <v>0</v>
          </cell>
          <cell r="F7674">
            <v>0</v>
          </cell>
          <cell r="G7674">
            <v>1</v>
          </cell>
          <cell r="H7674">
            <v>438000</v>
          </cell>
          <cell r="I7674">
            <v>0</v>
          </cell>
          <cell r="J7674">
            <v>0</v>
          </cell>
          <cell r="K7674">
            <v>1</v>
          </cell>
          <cell r="L7674">
            <v>438000</v>
          </cell>
          <cell r="M7674" t="str">
            <v>ДТОР</v>
          </cell>
        </row>
        <row r="7675">
          <cell r="A7675" t="str">
            <v>131307-00000001</v>
          </cell>
          <cell r="B7675">
            <v>131307</v>
          </cell>
          <cell r="C7675" t="str">
            <v>Узлы, агрегаты и прочие з/ч по L-8</v>
          </cell>
          <cell r="D7675" t="str">
            <v>89001501 втулка (Chuck sleeve, 139 mm OD)</v>
          </cell>
          <cell r="E7675">
            <v>14</v>
          </cell>
          <cell r="F7675">
            <v>717612</v>
          </cell>
          <cell r="G7675">
            <v>0</v>
          </cell>
          <cell r="H7675">
            <v>0</v>
          </cell>
          <cell r="I7675">
            <v>3</v>
          </cell>
          <cell r="J7675">
            <v>153774</v>
          </cell>
          <cell r="K7675">
            <v>11</v>
          </cell>
          <cell r="L7675">
            <v>563838</v>
          </cell>
        </row>
        <row r="7676">
          <cell r="A7676" t="str">
            <v>131309-00000001</v>
          </cell>
          <cell r="B7676">
            <v>131309</v>
          </cell>
          <cell r="C7676" t="str">
            <v>з/ч по БелАЗ</v>
          </cell>
          <cell r="D7676" t="str">
            <v>Втулка оси толкателя</v>
          </cell>
          <cell r="E7676">
            <v>2</v>
          </cell>
          <cell r="F7676">
            <v>591.07000000000005</v>
          </cell>
          <cell r="G7676">
            <v>0</v>
          </cell>
          <cell r="H7676">
            <v>0</v>
          </cell>
          <cell r="I7676">
            <v>0</v>
          </cell>
          <cell r="J7676">
            <v>0</v>
          </cell>
          <cell r="K7676">
            <v>2</v>
          </cell>
          <cell r="L7676">
            <v>591.07000000000005</v>
          </cell>
        </row>
        <row r="7677">
          <cell r="A7677" t="str">
            <v>131309-00000002</v>
          </cell>
          <cell r="B7677">
            <v>131309</v>
          </cell>
          <cell r="C7677" t="str">
            <v>з/ч по БелАЗ</v>
          </cell>
          <cell r="D7677" t="str">
            <v>Толкатель в сборе ЯМЗ (аналог 236-1007180)</v>
          </cell>
          <cell r="E7677">
            <v>24</v>
          </cell>
          <cell r="F7677">
            <v>27000</v>
          </cell>
          <cell r="G7677">
            <v>0</v>
          </cell>
          <cell r="H7677">
            <v>0</v>
          </cell>
          <cell r="I7677">
            <v>0</v>
          </cell>
          <cell r="J7677">
            <v>0</v>
          </cell>
          <cell r="K7677">
            <v>24</v>
          </cell>
          <cell r="L7677">
            <v>27000</v>
          </cell>
        </row>
        <row r="7678">
          <cell r="A7678" t="str">
            <v>131309-00000003</v>
          </cell>
          <cell r="B7678">
            <v>131309</v>
          </cell>
          <cell r="C7678" t="str">
            <v>з/ч по БелАЗ</v>
          </cell>
          <cell r="D7678" t="str">
            <v>Ось толкателя</v>
          </cell>
          <cell r="E7678">
            <v>2</v>
          </cell>
          <cell r="F7678">
            <v>2032.14</v>
          </cell>
          <cell r="G7678">
            <v>0</v>
          </cell>
          <cell r="H7678">
            <v>0</v>
          </cell>
          <cell r="I7678">
            <v>0</v>
          </cell>
          <cell r="J7678">
            <v>0</v>
          </cell>
          <cell r="K7678">
            <v>2</v>
          </cell>
          <cell r="L7678">
            <v>2032.14</v>
          </cell>
        </row>
        <row r="7679">
          <cell r="A7679" t="str">
            <v>131310-00000001</v>
          </cell>
          <cell r="B7679">
            <v>131310</v>
          </cell>
          <cell r="C7679" t="str">
            <v>з/ч по АТУ</v>
          </cell>
          <cell r="D7679" t="str">
            <v>Лягушка тормозная 5320-3720010</v>
          </cell>
          <cell r="E7679">
            <v>0</v>
          </cell>
          <cell r="F7679">
            <v>0</v>
          </cell>
          <cell r="G7679">
            <v>2</v>
          </cell>
          <cell r="H7679">
            <v>803.57</v>
          </cell>
          <cell r="I7679">
            <v>0</v>
          </cell>
          <cell r="J7679">
            <v>0</v>
          </cell>
          <cell r="K7679">
            <v>2</v>
          </cell>
          <cell r="L7679">
            <v>803.57</v>
          </cell>
          <cell r="M7679" t="str">
            <v>ДТ</v>
          </cell>
        </row>
        <row r="7680">
          <cell r="A7680" t="str">
            <v>131310-00000006</v>
          </cell>
          <cell r="B7680">
            <v>131310</v>
          </cell>
          <cell r="C7680" t="str">
            <v>з/ч по АТУ</v>
          </cell>
          <cell r="D7680" t="str">
            <v>Комплект прокладок на двигатель Д-240 50-1003020 А2</v>
          </cell>
          <cell r="E7680">
            <v>1</v>
          </cell>
          <cell r="F7680">
            <v>2142.86</v>
          </cell>
          <cell r="G7680">
            <v>0</v>
          </cell>
          <cell r="H7680">
            <v>0</v>
          </cell>
          <cell r="I7680">
            <v>0</v>
          </cell>
          <cell r="J7680">
            <v>0</v>
          </cell>
          <cell r="K7680">
            <v>1</v>
          </cell>
          <cell r="L7680">
            <v>2142.86</v>
          </cell>
        </row>
        <row r="7681">
          <cell r="A7681" t="str">
            <v>131310-00000007</v>
          </cell>
          <cell r="B7681">
            <v>131310</v>
          </cell>
          <cell r="C7681" t="str">
            <v>з/ч по АТУ</v>
          </cell>
          <cell r="D7681" t="str">
            <v>индикатор пламени ПЖД</v>
          </cell>
          <cell r="E7681">
            <v>5</v>
          </cell>
          <cell r="F7681">
            <v>8928.57</v>
          </cell>
          <cell r="G7681">
            <v>0</v>
          </cell>
          <cell r="H7681">
            <v>0</v>
          </cell>
          <cell r="I7681">
            <v>0</v>
          </cell>
          <cell r="J7681">
            <v>0</v>
          </cell>
          <cell r="K7681">
            <v>5</v>
          </cell>
          <cell r="L7681">
            <v>8928.57</v>
          </cell>
        </row>
        <row r="7682">
          <cell r="A7682" t="str">
            <v>131310-00000008</v>
          </cell>
          <cell r="B7682">
            <v>131310</v>
          </cell>
          <cell r="C7682" t="str">
            <v>з/ч по АТУ</v>
          </cell>
          <cell r="D7682" t="str">
            <v>Замок двери левый Камаз</v>
          </cell>
          <cell r="E7682">
            <v>1</v>
          </cell>
          <cell r="F7682">
            <v>1250</v>
          </cell>
          <cell r="G7682">
            <v>0</v>
          </cell>
          <cell r="H7682">
            <v>0</v>
          </cell>
          <cell r="I7682">
            <v>0</v>
          </cell>
          <cell r="J7682">
            <v>0</v>
          </cell>
          <cell r="K7682">
            <v>1</v>
          </cell>
          <cell r="L7682">
            <v>1250</v>
          </cell>
        </row>
        <row r="7683">
          <cell r="A7683" t="str">
            <v>131310-00000009</v>
          </cell>
          <cell r="B7683">
            <v>131310</v>
          </cell>
          <cell r="C7683" t="str">
            <v>з/ч по АТУ</v>
          </cell>
          <cell r="D7683" t="str">
            <v>Замок двери правый Камаз</v>
          </cell>
          <cell r="E7683">
            <v>1</v>
          </cell>
          <cell r="F7683">
            <v>1250</v>
          </cell>
          <cell r="G7683">
            <v>0</v>
          </cell>
          <cell r="H7683">
            <v>0</v>
          </cell>
          <cell r="I7683">
            <v>0</v>
          </cell>
          <cell r="J7683">
            <v>0</v>
          </cell>
          <cell r="K7683">
            <v>1</v>
          </cell>
          <cell r="L7683">
            <v>1250</v>
          </cell>
        </row>
        <row r="7684">
          <cell r="A7684" t="str">
            <v>131310-00000012</v>
          </cell>
          <cell r="B7684">
            <v>131310</v>
          </cell>
          <cell r="C7684" t="str">
            <v>з/ч по АТУ</v>
          </cell>
          <cell r="D7684" t="str">
            <v>Шланг удлинителя вентиля подкачки Евро</v>
          </cell>
          <cell r="E7684">
            <v>8</v>
          </cell>
          <cell r="F7684">
            <v>5892.85</v>
          </cell>
          <cell r="G7684">
            <v>10</v>
          </cell>
          <cell r="H7684">
            <v>7589.29</v>
          </cell>
          <cell r="I7684">
            <v>0</v>
          </cell>
          <cell r="J7684">
            <v>0</v>
          </cell>
          <cell r="K7684">
            <v>18</v>
          </cell>
          <cell r="L7684">
            <v>13482.14</v>
          </cell>
          <cell r="M7684" t="str">
            <v>ДТ</v>
          </cell>
        </row>
        <row r="7685">
          <cell r="A7685" t="str">
            <v>131310-00000015</v>
          </cell>
          <cell r="B7685">
            <v>131310</v>
          </cell>
          <cell r="C7685" t="str">
            <v>з/ч по АТУ</v>
          </cell>
          <cell r="D7685" t="str">
            <v>мотор отопителя с крыльчаткой</v>
          </cell>
          <cell r="E7685">
            <v>1</v>
          </cell>
          <cell r="F7685">
            <v>2455.36</v>
          </cell>
          <cell r="G7685">
            <v>0</v>
          </cell>
          <cell r="H7685">
            <v>0</v>
          </cell>
          <cell r="I7685">
            <v>0</v>
          </cell>
          <cell r="J7685">
            <v>0</v>
          </cell>
          <cell r="K7685">
            <v>1</v>
          </cell>
          <cell r="L7685">
            <v>2455.36</v>
          </cell>
        </row>
        <row r="7686">
          <cell r="A7686" t="str">
            <v>131310-00000024</v>
          </cell>
          <cell r="B7686">
            <v>131310</v>
          </cell>
          <cell r="C7686" t="str">
            <v>з/ч по АТУ</v>
          </cell>
          <cell r="D7686" t="str">
            <v>масло  Dexron III 1 л</v>
          </cell>
          <cell r="E7686">
            <v>3</v>
          </cell>
          <cell r="F7686">
            <v>2678.57</v>
          </cell>
          <cell r="G7686">
            <v>2</v>
          </cell>
          <cell r="H7686">
            <v>1821.43</v>
          </cell>
          <cell r="I7686">
            <v>0</v>
          </cell>
          <cell r="J7686">
            <v>0</v>
          </cell>
          <cell r="K7686">
            <v>5</v>
          </cell>
          <cell r="L7686">
            <v>4500</v>
          </cell>
          <cell r="M7686" t="str">
            <v>ДТ</v>
          </cell>
        </row>
        <row r="7687">
          <cell r="A7687" t="str">
            <v>131310-00000025</v>
          </cell>
          <cell r="B7687">
            <v>131310</v>
          </cell>
          <cell r="C7687" t="str">
            <v>з/ч по АТУ</v>
          </cell>
          <cell r="D7687" t="str">
            <v>Фланец эластичной муфты</v>
          </cell>
          <cell r="E7687">
            <v>1</v>
          </cell>
          <cell r="F7687">
            <v>1875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  <cell r="K7687">
            <v>1</v>
          </cell>
          <cell r="L7687">
            <v>1875</v>
          </cell>
        </row>
        <row r="7688">
          <cell r="A7688" t="str">
            <v>131310-00000027</v>
          </cell>
          <cell r="B7688">
            <v>131310</v>
          </cell>
          <cell r="C7688" t="str">
            <v>з/ч по АТУ</v>
          </cell>
          <cell r="D7688" t="str">
            <v>Щетка ст/очист.Хорс 61 см.</v>
          </cell>
          <cell r="E7688">
            <v>1</v>
          </cell>
          <cell r="F7688">
            <v>2410.71</v>
          </cell>
          <cell r="G7688">
            <v>0</v>
          </cell>
          <cell r="H7688">
            <v>0</v>
          </cell>
          <cell r="I7688">
            <v>0</v>
          </cell>
          <cell r="J7688">
            <v>0</v>
          </cell>
          <cell r="K7688">
            <v>1</v>
          </cell>
          <cell r="L7688">
            <v>2410.71</v>
          </cell>
        </row>
        <row r="7689">
          <cell r="A7689" t="str">
            <v>131310-00000029</v>
          </cell>
          <cell r="B7689">
            <v>131310</v>
          </cell>
          <cell r="C7689" t="str">
            <v>з/ч по АТУ</v>
          </cell>
          <cell r="D7689" t="str">
            <v>защелка двери правая Газель</v>
          </cell>
          <cell r="E7689">
            <v>1</v>
          </cell>
          <cell r="F7689">
            <v>1160.71</v>
          </cell>
          <cell r="G7689">
            <v>2</v>
          </cell>
          <cell r="H7689">
            <v>2500</v>
          </cell>
          <cell r="I7689">
            <v>0</v>
          </cell>
          <cell r="J7689">
            <v>0</v>
          </cell>
          <cell r="K7689">
            <v>3</v>
          </cell>
          <cell r="L7689">
            <v>3660.71</v>
          </cell>
          <cell r="M7689" t="str">
            <v>ДТ</v>
          </cell>
        </row>
        <row r="7690">
          <cell r="A7690" t="str">
            <v>131310-00000030</v>
          </cell>
          <cell r="B7690">
            <v>131310</v>
          </cell>
          <cell r="C7690" t="str">
            <v>з/ч по АТУ</v>
          </cell>
          <cell r="D7690" t="str">
            <v>стартер Газ, Уаз</v>
          </cell>
          <cell r="E7690">
            <v>1</v>
          </cell>
          <cell r="F7690">
            <v>10714.29</v>
          </cell>
          <cell r="G7690">
            <v>0</v>
          </cell>
          <cell r="H7690">
            <v>0</v>
          </cell>
          <cell r="I7690">
            <v>0</v>
          </cell>
          <cell r="J7690">
            <v>0</v>
          </cell>
          <cell r="K7690">
            <v>1</v>
          </cell>
          <cell r="L7690">
            <v>10714.29</v>
          </cell>
        </row>
        <row r="7691">
          <cell r="A7691" t="str">
            <v>131310-00000031</v>
          </cell>
          <cell r="B7691">
            <v>131310</v>
          </cell>
          <cell r="C7691" t="str">
            <v>з/ч по АТУ</v>
          </cell>
          <cell r="D7691" t="str">
            <v>пистон обшивки внутрен. (гнездо)Газель</v>
          </cell>
          <cell r="E7691">
            <v>50</v>
          </cell>
          <cell r="F7691">
            <v>223.21</v>
          </cell>
          <cell r="G7691">
            <v>0</v>
          </cell>
          <cell r="H7691">
            <v>0</v>
          </cell>
          <cell r="I7691">
            <v>0</v>
          </cell>
          <cell r="J7691">
            <v>0</v>
          </cell>
          <cell r="K7691">
            <v>50</v>
          </cell>
          <cell r="L7691">
            <v>223.21</v>
          </cell>
        </row>
        <row r="7692">
          <cell r="A7692" t="str">
            <v>131310-00000033</v>
          </cell>
          <cell r="B7692">
            <v>131310</v>
          </cell>
          <cell r="C7692" t="str">
            <v>з/ч по АТУ</v>
          </cell>
          <cell r="D7692" t="str">
            <v>пистон обшивки внутрен. (гвоздик)Газель</v>
          </cell>
          <cell r="E7692">
            <v>50</v>
          </cell>
          <cell r="F7692">
            <v>223.21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50</v>
          </cell>
          <cell r="L7692">
            <v>223.21</v>
          </cell>
        </row>
        <row r="7693">
          <cell r="A7693" t="str">
            <v>131310-00000035</v>
          </cell>
          <cell r="B7693">
            <v>131310</v>
          </cell>
          <cell r="C7693" t="str">
            <v>з/ч по АТУ</v>
          </cell>
          <cell r="D7693" t="str">
            <v>Ремень 1370</v>
          </cell>
          <cell r="E7693">
            <v>1</v>
          </cell>
          <cell r="F7693">
            <v>1300</v>
          </cell>
          <cell r="G7693">
            <v>0</v>
          </cell>
          <cell r="H7693">
            <v>0</v>
          </cell>
          <cell r="I7693">
            <v>0</v>
          </cell>
          <cell r="J7693">
            <v>0</v>
          </cell>
          <cell r="K7693">
            <v>1</v>
          </cell>
          <cell r="L7693">
            <v>1300</v>
          </cell>
        </row>
        <row r="7694">
          <cell r="A7694" t="str">
            <v>131310-00000038</v>
          </cell>
          <cell r="B7694">
            <v>131310</v>
          </cell>
          <cell r="C7694" t="str">
            <v>з/ч по АТУ</v>
          </cell>
          <cell r="D7694" t="str">
            <v>патрубок верхний Газель</v>
          </cell>
          <cell r="E7694">
            <v>0</v>
          </cell>
          <cell r="F7694">
            <v>0</v>
          </cell>
          <cell r="G7694">
            <v>1</v>
          </cell>
          <cell r="H7694">
            <v>300</v>
          </cell>
          <cell r="I7694">
            <v>0</v>
          </cell>
          <cell r="J7694">
            <v>0</v>
          </cell>
          <cell r="K7694">
            <v>1</v>
          </cell>
          <cell r="L7694">
            <v>300</v>
          </cell>
          <cell r="M7694" t="str">
            <v>ДТ</v>
          </cell>
        </row>
        <row r="7695">
          <cell r="A7695" t="str">
            <v>131310-00000040</v>
          </cell>
          <cell r="B7695">
            <v>131310</v>
          </cell>
          <cell r="C7695" t="str">
            <v>з/ч по АТУ</v>
          </cell>
          <cell r="D7695" t="str">
            <v>Трос металлич. 4 метра</v>
          </cell>
          <cell r="E7695">
            <v>3</v>
          </cell>
          <cell r="F7695">
            <v>4800</v>
          </cell>
          <cell r="G7695">
            <v>0</v>
          </cell>
          <cell r="H7695">
            <v>0</v>
          </cell>
          <cell r="I7695">
            <v>0</v>
          </cell>
          <cell r="J7695">
            <v>0</v>
          </cell>
          <cell r="K7695">
            <v>3</v>
          </cell>
          <cell r="L7695">
            <v>4800</v>
          </cell>
        </row>
        <row r="7696">
          <cell r="A7696" t="str">
            <v>131310-00000041</v>
          </cell>
          <cell r="B7696">
            <v>131310</v>
          </cell>
          <cell r="C7696" t="str">
            <v>з/ч по АТУ</v>
          </cell>
          <cell r="D7696" t="str">
            <v>р/к карбюратора К-151</v>
          </cell>
          <cell r="E7696">
            <v>0</v>
          </cell>
          <cell r="F7696">
            <v>0</v>
          </cell>
          <cell r="G7696">
            <v>1</v>
          </cell>
          <cell r="H7696">
            <v>758.93</v>
          </cell>
          <cell r="I7696">
            <v>0</v>
          </cell>
          <cell r="J7696">
            <v>0</v>
          </cell>
          <cell r="K7696">
            <v>1</v>
          </cell>
          <cell r="L7696">
            <v>758.93</v>
          </cell>
          <cell r="M7696" t="str">
            <v>ДТ</v>
          </cell>
        </row>
        <row r="7697">
          <cell r="A7697" t="str">
            <v>131310-00000045</v>
          </cell>
          <cell r="B7697">
            <v>131310</v>
          </cell>
          <cell r="C7697" t="str">
            <v>з/ч по АТУ</v>
          </cell>
          <cell r="D7697" t="str">
            <v>механизм замка двери боков.задн. Газель</v>
          </cell>
          <cell r="E7697">
            <v>2</v>
          </cell>
          <cell r="F7697">
            <v>2250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  <cell r="K7697">
            <v>2</v>
          </cell>
          <cell r="L7697">
            <v>2250</v>
          </cell>
        </row>
        <row r="7698">
          <cell r="A7698" t="str">
            <v>131310-00000047</v>
          </cell>
          <cell r="B7698">
            <v>131310</v>
          </cell>
          <cell r="C7698" t="str">
            <v>з/ч по АТУ</v>
          </cell>
          <cell r="D7698" t="str">
            <v>Рейка рулевая Тойота</v>
          </cell>
          <cell r="E7698">
            <v>1</v>
          </cell>
          <cell r="F7698">
            <v>182406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  <cell r="K7698">
            <v>1</v>
          </cell>
          <cell r="L7698">
            <v>182406</v>
          </cell>
        </row>
        <row r="7699">
          <cell r="A7699" t="str">
            <v>131310-00000050</v>
          </cell>
          <cell r="B7699">
            <v>131310</v>
          </cell>
          <cell r="C7699" t="str">
            <v>з/ч по АТУ</v>
          </cell>
          <cell r="D7699" t="str">
            <v>Р/к бензонасоса ГАЗ, Волга (ДТ)</v>
          </cell>
          <cell r="E7699">
            <v>2</v>
          </cell>
          <cell r="F7699">
            <v>1857.14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  <cell r="K7699">
            <v>2</v>
          </cell>
          <cell r="L7699">
            <v>1857.14</v>
          </cell>
        </row>
        <row r="7700">
          <cell r="A7700" t="str">
            <v>131310-00000052</v>
          </cell>
          <cell r="B7700">
            <v>131310</v>
          </cell>
          <cell r="C7700" t="str">
            <v>з/ч по АТУ</v>
          </cell>
          <cell r="D7700" t="str">
            <v>надсвечник ГАЗ, УАЗ</v>
          </cell>
          <cell r="E7700">
            <v>0</v>
          </cell>
          <cell r="F7700">
            <v>0</v>
          </cell>
          <cell r="G7700">
            <v>4</v>
          </cell>
          <cell r="H7700">
            <v>1428.57</v>
          </cell>
          <cell r="I7700">
            <v>0</v>
          </cell>
          <cell r="J7700">
            <v>0</v>
          </cell>
          <cell r="K7700">
            <v>4</v>
          </cell>
          <cell r="L7700">
            <v>1428.57</v>
          </cell>
          <cell r="M7700" t="str">
            <v>ДТ</v>
          </cell>
        </row>
        <row r="7701">
          <cell r="A7701" t="str">
            <v>131310-00000053</v>
          </cell>
          <cell r="B7701">
            <v>131310</v>
          </cell>
          <cell r="C7701" t="str">
            <v>з/ч по АТУ</v>
          </cell>
          <cell r="D7701" t="str">
            <v>Ролик двери средней с кроншт. Газель</v>
          </cell>
          <cell r="E7701">
            <v>1</v>
          </cell>
          <cell r="F7701">
            <v>5535.71</v>
          </cell>
          <cell r="G7701">
            <v>0</v>
          </cell>
          <cell r="H7701">
            <v>0</v>
          </cell>
          <cell r="I7701">
            <v>0</v>
          </cell>
          <cell r="J7701">
            <v>0</v>
          </cell>
          <cell r="K7701">
            <v>1</v>
          </cell>
          <cell r="L7701">
            <v>5535.71</v>
          </cell>
        </row>
        <row r="7702">
          <cell r="A7702" t="str">
            <v>131310-00000054</v>
          </cell>
          <cell r="B7702">
            <v>131310</v>
          </cell>
          <cell r="C7702" t="str">
            <v>з/ч по АТУ</v>
          </cell>
          <cell r="D7702" t="str">
            <v>Подшипник ролика средней двери</v>
          </cell>
          <cell r="E7702">
            <v>4</v>
          </cell>
          <cell r="F7702">
            <v>714.28</v>
          </cell>
          <cell r="G7702">
            <v>0</v>
          </cell>
          <cell r="H7702">
            <v>0</v>
          </cell>
          <cell r="I7702">
            <v>0</v>
          </cell>
          <cell r="J7702">
            <v>0</v>
          </cell>
          <cell r="K7702">
            <v>4</v>
          </cell>
          <cell r="L7702">
            <v>714.28</v>
          </cell>
        </row>
        <row r="7703">
          <cell r="A7703" t="str">
            <v>131310-00000055</v>
          </cell>
          <cell r="B7703">
            <v>131310</v>
          </cell>
          <cell r="C7703" t="str">
            <v>з/ч по АТУ</v>
          </cell>
          <cell r="D7703" t="str">
            <v>Прокладка б/насоса ГАЗ, УАЗ (ДТ)</v>
          </cell>
          <cell r="E7703">
            <v>1</v>
          </cell>
          <cell r="F7703">
            <v>13.39</v>
          </cell>
          <cell r="G7703">
            <v>0</v>
          </cell>
          <cell r="H7703">
            <v>0</v>
          </cell>
          <cell r="I7703">
            <v>0</v>
          </cell>
          <cell r="J7703">
            <v>0</v>
          </cell>
          <cell r="K7703">
            <v>1</v>
          </cell>
          <cell r="L7703">
            <v>13.39</v>
          </cell>
        </row>
        <row r="7704">
          <cell r="A7704" t="str">
            <v>131310-00000063</v>
          </cell>
          <cell r="B7704">
            <v>131310</v>
          </cell>
          <cell r="C7704" t="str">
            <v>з/ч по АТУ</v>
          </cell>
          <cell r="D7704" t="str">
            <v>Фильтр топливный ST 365 Сузуки, Ниссан</v>
          </cell>
          <cell r="E7704">
            <v>1</v>
          </cell>
          <cell r="F7704">
            <v>714.29</v>
          </cell>
          <cell r="G7704">
            <v>0</v>
          </cell>
          <cell r="H7704">
            <v>0</v>
          </cell>
          <cell r="I7704">
            <v>0</v>
          </cell>
          <cell r="J7704">
            <v>0</v>
          </cell>
          <cell r="K7704">
            <v>1</v>
          </cell>
          <cell r="L7704">
            <v>714.29</v>
          </cell>
        </row>
        <row r="7705">
          <cell r="A7705" t="str">
            <v>131310-00000064</v>
          </cell>
          <cell r="B7705">
            <v>131310</v>
          </cell>
          <cell r="C7705" t="str">
            <v>з/ч по АТУ</v>
          </cell>
          <cell r="D7705" t="str">
            <v>Фильтр масляный SM 106 TOYOTA</v>
          </cell>
          <cell r="E7705">
            <v>1</v>
          </cell>
          <cell r="F7705">
            <v>446.43</v>
          </cell>
          <cell r="G7705">
            <v>0</v>
          </cell>
          <cell r="H7705">
            <v>0</v>
          </cell>
          <cell r="I7705">
            <v>0</v>
          </cell>
          <cell r="J7705">
            <v>0</v>
          </cell>
          <cell r="K7705">
            <v>1</v>
          </cell>
          <cell r="L7705">
            <v>446.43</v>
          </cell>
        </row>
        <row r="7706">
          <cell r="A7706" t="str">
            <v>131310-00000065</v>
          </cell>
          <cell r="B7706">
            <v>131310</v>
          </cell>
          <cell r="C7706" t="str">
            <v>з/ч по АТУ</v>
          </cell>
          <cell r="D7706" t="str">
            <v>Амортизатор Kayaba 4160164J00 (SUZUKI)</v>
          </cell>
          <cell r="E7706">
            <v>2</v>
          </cell>
          <cell r="F7706">
            <v>60714.29</v>
          </cell>
          <cell r="G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2</v>
          </cell>
          <cell r="L7706">
            <v>60714.29</v>
          </cell>
        </row>
        <row r="7707">
          <cell r="A7707" t="str">
            <v>131310-00000067</v>
          </cell>
          <cell r="B7707">
            <v>131310</v>
          </cell>
          <cell r="C7707" t="str">
            <v>з/ч по АТУ</v>
          </cell>
          <cell r="D7707" t="str">
            <v>стартер 9172 на 24В.</v>
          </cell>
          <cell r="E7707">
            <v>1</v>
          </cell>
          <cell r="F7707">
            <v>48570</v>
          </cell>
          <cell r="G7707">
            <v>0</v>
          </cell>
          <cell r="H7707">
            <v>0</v>
          </cell>
          <cell r="I7707">
            <v>0</v>
          </cell>
          <cell r="J7707">
            <v>0</v>
          </cell>
          <cell r="K7707">
            <v>1</v>
          </cell>
          <cell r="L7707">
            <v>48570</v>
          </cell>
        </row>
        <row r="7708">
          <cell r="A7708" t="str">
            <v>131310-00000068</v>
          </cell>
          <cell r="B7708">
            <v>131310</v>
          </cell>
          <cell r="C7708" t="str">
            <v>з/ч по АТУ</v>
          </cell>
          <cell r="D7708" t="str">
            <v>Шайба стопорная</v>
          </cell>
          <cell r="E7708">
            <v>6</v>
          </cell>
          <cell r="F7708">
            <v>3090</v>
          </cell>
          <cell r="G7708">
            <v>0</v>
          </cell>
          <cell r="H7708">
            <v>0</v>
          </cell>
          <cell r="I7708">
            <v>0</v>
          </cell>
          <cell r="J7708">
            <v>0</v>
          </cell>
          <cell r="K7708">
            <v>6</v>
          </cell>
          <cell r="L7708">
            <v>3090</v>
          </cell>
        </row>
        <row r="7709">
          <cell r="A7709" t="str">
            <v>131310-00000070</v>
          </cell>
          <cell r="B7709">
            <v>131310</v>
          </cell>
          <cell r="C7709" t="str">
            <v>з/ч по АТУ</v>
          </cell>
          <cell r="D7709" t="str">
            <v>Шпилька Зил-4331 заднего колеса</v>
          </cell>
          <cell r="E7709">
            <v>61</v>
          </cell>
          <cell r="F7709">
            <v>33992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  <cell r="K7709">
            <v>61</v>
          </cell>
          <cell r="L7709">
            <v>33992</v>
          </cell>
        </row>
        <row r="7710">
          <cell r="A7710" t="str">
            <v>131310-00000071</v>
          </cell>
          <cell r="B7710">
            <v>131310</v>
          </cell>
          <cell r="C7710" t="str">
            <v>з/ч по АТУ</v>
          </cell>
          <cell r="D7710" t="str">
            <v>Шпилька Зил-4331 переднего колеса</v>
          </cell>
          <cell r="E7710">
            <v>30</v>
          </cell>
          <cell r="F7710">
            <v>16950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  <cell r="K7710">
            <v>30</v>
          </cell>
          <cell r="L7710">
            <v>16950</v>
          </cell>
        </row>
        <row r="7711">
          <cell r="A7711" t="str">
            <v>131310-00000072</v>
          </cell>
          <cell r="B7711">
            <v>131310</v>
          </cell>
          <cell r="C7711" t="str">
            <v>з/ч по АТУ</v>
          </cell>
          <cell r="D7711" t="str">
            <v>РДВ (разделитель влаги) ПАЗ с адсорбером</v>
          </cell>
          <cell r="E7711">
            <v>1</v>
          </cell>
          <cell r="F7711">
            <v>47850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  <cell r="K7711">
            <v>1</v>
          </cell>
          <cell r="L7711">
            <v>47850</v>
          </cell>
        </row>
        <row r="7712">
          <cell r="A7712" t="str">
            <v>131310-00000073</v>
          </cell>
          <cell r="B7712">
            <v>131310</v>
          </cell>
          <cell r="C7712" t="str">
            <v>з/ч по АТУ</v>
          </cell>
          <cell r="D7712" t="str">
            <v>Фильтр осушителя Wabco</v>
          </cell>
          <cell r="E7712">
            <v>1</v>
          </cell>
          <cell r="F7712">
            <v>6200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  <cell r="K7712">
            <v>1</v>
          </cell>
          <cell r="L7712">
            <v>6200</v>
          </cell>
        </row>
        <row r="7713">
          <cell r="A7713" t="str">
            <v>131310-00000075</v>
          </cell>
          <cell r="B7713">
            <v>131310</v>
          </cell>
          <cell r="C7713" t="str">
            <v>з/ч по АТУ</v>
          </cell>
          <cell r="D7713" t="str">
            <v>венец маховика Д-245</v>
          </cell>
          <cell r="E7713">
            <v>4</v>
          </cell>
          <cell r="F7713">
            <v>65000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  <cell r="K7713">
            <v>4</v>
          </cell>
          <cell r="L7713">
            <v>65000</v>
          </cell>
        </row>
        <row r="7714">
          <cell r="A7714" t="str">
            <v>131310-00000076</v>
          </cell>
          <cell r="B7714">
            <v>131310</v>
          </cell>
          <cell r="C7714" t="str">
            <v>з/ч по АТУ</v>
          </cell>
          <cell r="D7714" t="str">
            <v>стремянка ПАЗ (в сборе)</v>
          </cell>
          <cell r="E7714">
            <v>10</v>
          </cell>
          <cell r="F7714">
            <v>17000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  <cell r="K7714">
            <v>10</v>
          </cell>
          <cell r="L7714">
            <v>17000</v>
          </cell>
        </row>
        <row r="7715">
          <cell r="A7715" t="str">
            <v>131310-00000079</v>
          </cell>
          <cell r="B7715">
            <v>131310</v>
          </cell>
          <cell r="C7715" t="str">
            <v>з/ч по АТУ</v>
          </cell>
          <cell r="D7715" t="str">
            <v>стартер МТЗ нового образца 12В</v>
          </cell>
          <cell r="E7715">
            <v>2</v>
          </cell>
          <cell r="F7715">
            <v>50446.42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  <cell r="K7715">
            <v>2</v>
          </cell>
          <cell r="L7715">
            <v>50446.42</v>
          </cell>
        </row>
        <row r="7716">
          <cell r="A7716" t="str">
            <v>131310-00000083</v>
          </cell>
          <cell r="B7716">
            <v>131310</v>
          </cell>
          <cell r="C7716" t="str">
            <v>з/ч по АТУ</v>
          </cell>
          <cell r="D7716" t="str">
            <v>Патрубки МТЗ комплект из 2-х</v>
          </cell>
          <cell r="E7716">
            <v>2</v>
          </cell>
          <cell r="F7716">
            <v>669.65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  <cell r="K7716">
            <v>2</v>
          </cell>
          <cell r="L7716">
            <v>669.65</v>
          </cell>
        </row>
        <row r="7717">
          <cell r="A7717" t="str">
            <v>131310-00000084</v>
          </cell>
          <cell r="B7717">
            <v>131310</v>
          </cell>
          <cell r="C7717" t="str">
            <v>з/ч по АТУ</v>
          </cell>
          <cell r="D7717" t="str">
            <v>Коробка с делителем  (КамАЗ)</v>
          </cell>
          <cell r="E7717">
            <v>1</v>
          </cell>
          <cell r="F7717">
            <v>385340.18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  <cell r="K7717">
            <v>1</v>
          </cell>
          <cell r="L7717">
            <v>385340.18</v>
          </cell>
        </row>
        <row r="7718">
          <cell r="A7718" t="str">
            <v>131310-00000088</v>
          </cell>
          <cell r="B7718">
            <v>131310</v>
          </cell>
          <cell r="C7718" t="str">
            <v>з/ч по АТУ</v>
          </cell>
          <cell r="D7718" t="str">
            <v>Цилиндро-поршневая группа Евро Камаз (ДТ)</v>
          </cell>
          <cell r="E7718">
            <v>15</v>
          </cell>
          <cell r="F7718">
            <v>182857.14</v>
          </cell>
          <cell r="G7718">
            <v>8</v>
          </cell>
          <cell r="H7718">
            <v>95000</v>
          </cell>
          <cell r="I7718">
            <v>0</v>
          </cell>
          <cell r="J7718">
            <v>0</v>
          </cell>
          <cell r="K7718">
            <v>23</v>
          </cell>
          <cell r="L7718">
            <v>277857.14</v>
          </cell>
          <cell r="M7718" t="str">
            <v>ДТ</v>
          </cell>
        </row>
        <row r="7719">
          <cell r="A7719" t="str">
            <v>131310-00000089</v>
          </cell>
          <cell r="B7719">
            <v>131310</v>
          </cell>
          <cell r="C7719" t="str">
            <v>з/ч по АТУ</v>
          </cell>
          <cell r="D7719" t="str">
            <v>Прокладка на металлорукав</v>
          </cell>
          <cell r="E7719">
            <v>0</v>
          </cell>
          <cell r="F7719">
            <v>0</v>
          </cell>
          <cell r="G7719">
            <v>4</v>
          </cell>
          <cell r="H7719">
            <v>178.57</v>
          </cell>
          <cell r="I7719">
            <v>0</v>
          </cell>
          <cell r="J7719">
            <v>0</v>
          </cell>
          <cell r="K7719">
            <v>4</v>
          </cell>
          <cell r="L7719">
            <v>178.57</v>
          </cell>
          <cell r="M7719" t="str">
            <v>ДТ</v>
          </cell>
        </row>
        <row r="7720">
          <cell r="A7720" t="str">
            <v>131310-00000090</v>
          </cell>
          <cell r="B7720">
            <v>131310</v>
          </cell>
          <cell r="C7720" t="str">
            <v>з/ч по АТУ</v>
          </cell>
          <cell r="D7720" t="str">
            <v>РТИ-3 евро (комплект прокладок)</v>
          </cell>
          <cell r="E7720">
            <v>0</v>
          </cell>
          <cell r="F7720">
            <v>0</v>
          </cell>
          <cell r="G7720">
            <v>3</v>
          </cell>
          <cell r="H7720">
            <v>4785.71</v>
          </cell>
          <cell r="I7720">
            <v>0</v>
          </cell>
          <cell r="J7720">
            <v>0</v>
          </cell>
          <cell r="K7720">
            <v>3</v>
          </cell>
          <cell r="L7720">
            <v>4785.71</v>
          </cell>
          <cell r="M7720" t="str">
            <v>ДТ</v>
          </cell>
        </row>
        <row r="7721">
          <cell r="A7721" t="str">
            <v>131310-00000091</v>
          </cell>
          <cell r="B7721">
            <v>131310</v>
          </cell>
          <cell r="C7721" t="str">
            <v>з/ч по АТУ</v>
          </cell>
          <cell r="D7721" t="str">
            <v>Фильтр масляный MD690150</v>
          </cell>
          <cell r="E7721">
            <v>2</v>
          </cell>
          <cell r="F7721">
            <v>3952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  <cell r="K7721">
            <v>2</v>
          </cell>
          <cell r="L7721">
            <v>3952</v>
          </cell>
        </row>
        <row r="7722">
          <cell r="A7722" t="str">
            <v>131310-00000092</v>
          </cell>
          <cell r="B7722">
            <v>131310</v>
          </cell>
          <cell r="C7722" t="str">
            <v>з/ч по АТУ</v>
          </cell>
          <cell r="D7722" t="str">
            <v>КОЛОДКИ ПЕРЕДНИЕ 4605A471</v>
          </cell>
          <cell r="E7722">
            <v>2</v>
          </cell>
          <cell r="F7722">
            <v>39520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  <cell r="K7722">
            <v>2</v>
          </cell>
          <cell r="L7722">
            <v>39520</v>
          </cell>
        </row>
        <row r="7723">
          <cell r="A7723" t="str">
            <v>131310-00000093</v>
          </cell>
          <cell r="B7723">
            <v>131310</v>
          </cell>
          <cell r="C7723" t="str">
            <v>з/ч по АТУ</v>
          </cell>
          <cell r="D7723" t="str">
            <v>КОЛОДКИ ЗАДНИЕ 4605A447</v>
          </cell>
          <cell r="E7723">
            <v>2</v>
          </cell>
          <cell r="F7723">
            <v>33592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  <cell r="K7723">
            <v>2</v>
          </cell>
          <cell r="L7723">
            <v>33592</v>
          </cell>
        </row>
        <row r="7724">
          <cell r="A7724" t="str">
            <v>131310-00000094</v>
          </cell>
          <cell r="B7724">
            <v>131310</v>
          </cell>
          <cell r="C7724" t="str">
            <v>з/ч по АТУ</v>
          </cell>
          <cell r="D7724" t="str">
            <v>РЕЗИНКИ СТАБИЛ.ПЕРЕДНИЕ 4056A121</v>
          </cell>
          <cell r="E7724">
            <v>2</v>
          </cell>
          <cell r="F7724">
            <v>2770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  <cell r="K7724">
            <v>2</v>
          </cell>
          <cell r="L7724">
            <v>2770</v>
          </cell>
        </row>
        <row r="7725">
          <cell r="A7725" t="str">
            <v>131310-00000095</v>
          </cell>
          <cell r="B7725">
            <v>131310</v>
          </cell>
          <cell r="C7725" t="str">
            <v>з/ч по АТУ</v>
          </cell>
          <cell r="D7725" t="str">
            <v>СТОЙКИ СТАБИЛ.ПЕРЕДНИЕ 4056A133\134</v>
          </cell>
          <cell r="E7725">
            <v>2</v>
          </cell>
          <cell r="F7725">
            <v>19760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  <cell r="K7725">
            <v>2</v>
          </cell>
          <cell r="L7725">
            <v>19760</v>
          </cell>
        </row>
        <row r="7726">
          <cell r="A7726" t="str">
            <v>131310-00000096</v>
          </cell>
          <cell r="B7726">
            <v>131310</v>
          </cell>
          <cell r="C7726" t="str">
            <v>з/ч по АТУ</v>
          </cell>
          <cell r="D7726" t="str">
            <v>ТЯГА РУЛЕВАЯ ЛЕВАЯ 4422A036</v>
          </cell>
          <cell r="E7726">
            <v>2</v>
          </cell>
          <cell r="F7726">
            <v>27664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  <cell r="K7726">
            <v>2</v>
          </cell>
          <cell r="L7726">
            <v>27664</v>
          </cell>
        </row>
        <row r="7727">
          <cell r="A7727" t="str">
            <v>131310-00000097</v>
          </cell>
          <cell r="B7727">
            <v>131310</v>
          </cell>
          <cell r="C7727" t="str">
            <v>з/ч по АТУ</v>
          </cell>
          <cell r="D7727" t="str">
            <v>РЕМЕНЬ ГЕНЕРАТОРА MZ690271</v>
          </cell>
          <cell r="E7727">
            <v>1</v>
          </cell>
          <cell r="F7727">
            <v>13832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  <cell r="K7727">
            <v>1</v>
          </cell>
          <cell r="L7727">
            <v>13832</v>
          </cell>
        </row>
        <row r="7728">
          <cell r="A7728" t="str">
            <v>131310-00000098</v>
          </cell>
          <cell r="B7728">
            <v>131310</v>
          </cell>
          <cell r="C7728" t="str">
            <v>з/ч по АТУ</v>
          </cell>
          <cell r="D7728" t="str">
            <v>РОЛИКИ РЕМНЯ ГЕНЕР.В СБОРЕ MD368209/210</v>
          </cell>
          <cell r="E7728">
            <v>2</v>
          </cell>
          <cell r="F7728">
            <v>19760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  <cell r="K7728">
            <v>2</v>
          </cell>
          <cell r="L7728">
            <v>19760</v>
          </cell>
        </row>
        <row r="7729">
          <cell r="A7729" t="str">
            <v>131310-00000099</v>
          </cell>
          <cell r="B7729">
            <v>131310</v>
          </cell>
          <cell r="C7729" t="str">
            <v>з/ч по АТУ</v>
          </cell>
          <cell r="D7729" t="str">
            <v>РОЛИК НАТЯЖНОЙ MD367192</v>
          </cell>
          <cell r="E7729">
            <v>1</v>
          </cell>
          <cell r="F7729">
            <v>23712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  <cell r="K7729">
            <v>1</v>
          </cell>
          <cell r="L7729">
            <v>23712</v>
          </cell>
        </row>
        <row r="7730">
          <cell r="A7730" t="str">
            <v>131310-00000100</v>
          </cell>
          <cell r="B7730">
            <v>131310</v>
          </cell>
          <cell r="C7730" t="str">
            <v>з/ч по АТУ</v>
          </cell>
          <cell r="D7730" t="str">
            <v>РЕМЕНЬ ГРМ MD358557</v>
          </cell>
          <cell r="E7730">
            <v>1</v>
          </cell>
          <cell r="F7730">
            <v>19760</v>
          </cell>
          <cell r="G7730">
            <v>0</v>
          </cell>
          <cell r="H7730">
            <v>0</v>
          </cell>
          <cell r="I7730">
            <v>0</v>
          </cell>
          <cell r="J7730">
            <v>0</v>
          </cell>
          <cell r="K7730">
            <v>1</v>
          </cell>
          <cell r="L7730">
            <v>19760</v>
          </cell>
        </row>
        <row r="7731">
          <cell r="A7731" t="str">
            <v>131310-00000101</v>
          </cell>
          <cell r="B7731">
            <v>131310</v>
          </cell>
          <cell r="C7731" t="str">
            <v>з/ч по АТУ</v>
          </cell>
          <cell r="D7731" t="str">
            <v>Фильтр воздушный</v>
          </cell>
          <cell r="E7731">
            <v>3</v>
          </cell>
          <cell r="F7731">
            <v>20748</v>
          </cell>
          <cell r="G7731">
            <v>0</v>
          </cell>
          <cell r="H7731">
            <v>0</v>
          </cell>
          <cell r="I7731">
            <v>0</v>
          </cell>
          <cell r="J7731">
            <v>0</v>
          </cell>
          <cell r="K7731">
            <v>3</v>
          </cell>
          <cell r="L7731">
            <v>20748</v>
          </cell>
        </row>
        <row r="7732">
          <cell r="A7732" t="str">
            <v>131310-00000102</v>
          </cell>
          <cell r="B7732">
            <v>131310</v>
          </cell>
          <cell r="C7732" t="str">
            <v>з/ч по АТУ</v>
          </cell>
          <cell r="D7732" t="str">
            <v>Фильтр кондиционера 87139-30040</v>
          </cell>
          <cell r="E7732">
            <v>3</v>
          </cell>
          <cell r="F7732">
            <v>29640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  <cell r="K7732">
            <v>3</v>
          </cell>
          <cell r="L7732">
            <v>29640</v>
          </cell>
        </row>
        <row r="7733">
          <cell r="A7733" t="str">
            <v>131310-00000103</v>
          </cell>
          <cell r="B7733">
            <v>131310</v>
          </cell>
          <cell r="C7733" t="str">
            <v>з/ч по АТУ</v>
          </cell>
          <cell r="D7733" t="str">
            <v>КОМПЛЕКТ ГРМ TLC-200</v>
          </cell>
          <cell r="E7733">
            <v>2</v>
          </cell>
          <cell r="F7733">
            <v>81810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  <cell r="K7733">
            <v>2</v>
          </cell>
          <cell r="L7733">
            <v>81810</v>
          </cell>
        </row>
        <row r="7734">
          <cell r="A7734" t="str">
            <v>131310-00000105</v>
          </cell>
          <cell r="B7734">
            <v>131310</v>
          </cell>
          <cell r="C7734" t="str">
            <v>з/ч по АТУ</v>
          </cell>
          <cell r="D7734" t="str">
            <v>Фильтр топливный 23300-50110</v>
          </cell>
          <cell r="E7734">
            <v>1</v>
          </cell>
          <cell r="F7734">
            <v>8892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  <cell r="K7734">
            <v>1</v>
          </cell>
          <cell r="L7734">
            <v>8892</v>
          </cell>
        </row>
        <row r="7735">
          <cell r="A7735" t="str">
            <v>131310-00000112</v>
          </cell>
          <cell r="B7735">
            <v>131310</v>
          </cell>
          <cell r="C7735" t="str">
            <v>з/ч по АТУ</v>
          </cell>
          <cell r="D7735" t="str">
            <v>ТЯГИ ЗАДНЕГО МОСТА НИЖНИЕ 48720-60040</v>
          </cell>
          <cell r="E7735">
            <v>1</v>
          </cell>
          <cell r="F7735">
            <v>19760</v>
          </cell>
          <cell r="G7735">
            <v>0</v>
          </cell>
          <cell r="H7735">
            <v>0</v>
          </cell>
          <cell r="I7735">
            <v>0</v>
          </cell>
          <cell r="J7735">
            <v>0</v>
          </cell>
          <cell r="K7735">
            <v>1</v>
          </cell>
          <cell r="L7735">
            <v>19760</v>
          </cell>
        </row>
        <row r="7736">
          <cell r="A7736" t="str">
            <v>131310-00000113</v>
          </cell>
          <cell r="B7736">
            <v>131310</v>
          </cell>
          <cell r="C7736" t="str">
            <v>з/ч по АТУ</v>
          </cell>
          <cell r="D7736" t="str">
            <v>ТЯГА ЗАДНЕГО МОСТА ПОПЕРЕЧНАЯ 48740-60080</v>
          </cell>
          <cell r="E7736">
            <v>1</v>
          </cell>
          <cell r="F7736">
            <v>22724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  <cell r="K7736">
            <v>1</v>
          </cell>
          <cell r="L7736">
            <v>22724</v>
          </cell>
        </row>
        <row r="7737">
          <cell r="A7737" t="str">
            <v>131310-00000114</v>
          </cell>
          <cell r="B7737">
            <v>131310</v>
          </cell>
          <cell r="C7737" t="str">
            <v>з/ч по АТУ</v>
          </cell>
          <cell r="D7737" t="str">
            <v>РЕМЕНЬ ГРМ 13568-59095</v>
          </cell>
          <cell r="E7737">
            <v>1</v>
          </cell>
          <cell r="F7737">
            <v>12844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  <cell r="K7737">
            <v>1</v>
          </cell>
          <cell r="L7737">
            <v>12844</v>
          </cell>
        </row>
        <row r="7738">
          <cell r="A7738" t="str">
            <v>131310-00000115</v>
          </cell>
          <cell r="B7738">
            <v>131310</v>
          </cell>
          <cell r="C7738" t="str">
            <v>з/ч по АТУ</v>
          </cell>
          <cell r="D7738" t="str">
            <v>РОЛИК РЕМНЯ ГРМ 13505-50030</v>
          </cell>
          <cell r="E7738">
            <v>1</v>
          </cell>
          <cell r="F7738">
            <v>8892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  <cell r="K7738">
            <v>1</v>
          </cell>
          <cell r="L7738">
            <v>8892</v>
          </cell>
        </row>
        <row r="7739">
          <cell r="A7739" t="str">
            <v>131310-00000116</v>
          </cell>
          <cell r="B7739">
            <v>131310</v>
          </cell>
          <cell r="C7739" t="str">
            <v>з/ч по АТУ</v>
          </cell>
          <cell r="D7739" t="str">
            <v>РОЛИК РЕМНЯ ГРМ 13503-50011</v>
          </cell>
          <cell r="E7739">
            <v>1</v>
          </cell>
          <cell r="F7739">
            <v>8892</v>
          </cell>
          <cell r="G7739">
            <v>0</v>
          </cell>
          <cell r="H7739">
            <v>0</v>
          </cell>
          <cell r="I7739">
            <v>0</v>
          </cell>
          <cell r="J7739">
            <v>0</v>
          </cell>
          <cell r="K7739">
            <v>1</v>
          </cell>
          <cell r="L7739">
            <v>8892</v>
          </cell>
        </row>
        <row r="7740">
          <cell r="A7740" t="str">
            <v>131310-00000117</v>
          </cell>
          <cell r="B7740">
            <v>131310</v>
          </cell>
          <cell r="C7740" t="str">
            <v>з/ч по АТУ</v>
          </cell>
          <cell r="D7740" t="str">
            <v>РОЛИК ГИДРОМУФТЫ 16620-0W101</v>
          </cell>
          <cell r="E7740">
            <v>1</v>
          </cell>
          <cell r="F7740">
            <v>10868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  <cell r="K7740">
            <v>1</v>
          </cell>
          <cell r="L7740">
            <v>10868</v>
          </cell>
        </row>
        <row r="7741">
          <cell r="A7741" t="str">
            <v>131310-00000124</v>
          </cell>
          <cell r="B7741">
            <v>131310</v>
          </cell>
          <cell r="C7741" t="str">
            <v>з/ч по АТУ</v>
          </cell>
          <cell r="D7741" t="str">
            <v>Фильтр масляный 90915-TD004</v>
          </cell>
          <cell r="E7741">
            <v>7</v>
          </cell>
          <cell r="F7741">
            <v>13832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  <cell r="K7741">
            <v>7</v>
          </cell>
          <cell r="L7741">
            <v>13832</v>
          </cell>
        </row>
        <row r="7742">
          <cell r="A7742" t="str">
            <v>131310-00000125</v>
          </cell>
          <cell r="B7742">
            <v>131310</v>
          </cell>
          <cell r="C7742" t="str">
            <v>з/ч по АТУ</v>
          </cell>
          <cell r="D7742" t="str">
            <v>Фильтр воздушный</v>
          </cell>
          <cell r="E7742">
            <v>2</v>
          </cell>
          <cell r="F7742">
            <v>15808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  <cell r="K7742">
            <v>2</v>
          </cell>
          <cell r="L7742">
            <v>15808</v>
          </cell>
        </row>
        <row r="7743">
          <cell r="A7743" t="str">
            <v>131310-00000126</v>
          </cell>
          <cell r="B7743">
            <v>131310</v>
          </cell>
          <cell r="C7743" t="str">
            <v>з/ч по АТУ</v>
          </cell>
          <cell r="D7743" t="str">
            <v>АМОРТИЗАТОР ПЕРЕДНИЙ 48511-69595</v>
          </cell>
          <cell r="E7743">
            <v>2</v>
          </cell>
          <cell r="F7743">
            <v>15808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  <cell r="K7743">
            <v>2</v>
          </cell>
          <cell r="L7743">
            <v>15808</v>
          </cell>
        </row>
        <row r="7744">
          <cell r="A7744" t="str">
            <v>131310-00000127</v>
          </cell>
          <cell r="B7744">
            <v>131310</v>
          </cell>
          <cell r="C7744" t="str">
            <v>з/ч по АТУ</v>
          </cell>
          <cell r="D7744" t="str">
            <v>АМОРТИЗАТОР ЗАДНИЙ 48531-69805</v>
          </cell>
          <cell r="E7744">
            <v>2</v>
          </cell>
          <cell r="F7744">
            <v>15808</v>
          </cell>
          <cell r="G7744">
            <v>0</v>
          </cell>
          <cell r="H7744">
            <v>0</v>
          </cell>
          <cell r="I7744">
            <v>0</v>
          </cell>
          <cell r="J7744">
            <v>0</v>
          </cell>
          <cell r="K7744">
            <v>2</v>
          </cell>
          <cell r="L7744">
            <v>15808</v>
          </cell>
        </row>
        <row r="7745">
          <cell r="A7745" t="str">
            <v>131310-00000128</v>
          </cell>
          <cell r="B7745">
            <v>131310</v>
          </cell>
          <cell r="C7745" t="str">
            <v>з/ч по АТУ</v>
          </cell>
          <cell r="D7745" t="str">
            <v>Колодки передние</v>
          </cell>
          <cell r="E7745">
            <v>3</v>
          </cell>
          <cell r="F7745">
            <v>44460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  <cell r="K7745">
            <v>3</v>
          </cell>
          <cell r="L7745">
            <v>44460</v>
          </cell>
        </row>
        <row r="7746">
          <cell r="A7746" t="str">
            <v>131310-00000129</v>
          </cell>
          <cell r="B7746">
            <v>131310</v>
          </cell>
          <cell r="C7746" t="str">
            <v>з/ч по АТУ</v>
          </cell>
          <cell r="D7746" t="str">
            <v>КОЛОДКИ ЗАДНИЕ 04466-60090</v>
          </cell>
          <cell r="E7746">
            <v>2</v>
          </cell>
          <cell r="F7746">
            <v>19760</v>
          </cell>
          <cell r="G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2</v>
          </cell>
          <cell r="L7746">
            <v>19760</v>
          </cell>
        </row>
        <row r="7747">
          <cell r="A7747" t="str">
            <v>131310-00000130</v>
          </cell>
          <cell r="B7747">
            <v>131310</v>
          </cell>
          <cell r="C7747" t="str">
            <v>з/ч по АТУ</v>
          </cell>
          <cell r="D7747" t="str">
            <v>ДИСКИ ТОРМОЗНЫЕ ПЕРЕДНИЕ 43512-60141</v>
          </cell>
          <cell r="E7747">
            <v>2</v>
          </cell>
          <cell r="F7747">
            <v>57304</v>
          </cell>
          <cell r="G7747">
            <v>0</v>
          </cell>
          <cell r="H7747">
            <v>0</v>
          </cell>
          <cell r="I7747">
            <v>0</v>
          </cell>
          <cell r="J7747">
            <v>0</v>
          </cell>
          <cell r="K7747">
            <v>2</v>
          </cell>
          <cell r="L7747">
            <v>57304</v>
          </cell>
        </row>
        <row r="7748">
          <cell r="A7748" t="str">
            <v>131310-00000131</v>
          </cell>
          <cell r="B7748">
            <v>131310</v>
          </cell>
          <cell r="C7748" t="str">
            <v>з/ч по АТУ</v>
          </cell>
          <cell r="D7748" t="str">
            <v>Фильтр воздушный</v>
          </cell>
          <cell r="E7748">
            <v>1</v>
          </cell>
          <cell r="F7748">
            <v>6916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  <cell r="K7748">
            <v>1</v>
          </cell>
          <cell r="L7748">
            <v>6916</v>
          </cell>
        </row>
        <row r="7749">
          <cell r="A7749" t="str">
            <v>131310-00000132</v>
          </cell>
          <cell r="B7749">
            <v>131310</v>
          </cell>
          <cell r="C7749" t="str">
            <v>з/ч по АТУ</v>
          </cell>
          <cell r="D7749" t="str">
            <v>Фильтр топливный</v>
          </cell>
          <cell r="E7749">
            <v>1</v>
          </cell>
          <cell r="F7749">
            <v>8892</v>
          </cell>
          <cell r="G7749">
            <v>0</v>
          </cell>
          <cell r="H7749">
            <v>0</v>
          </cell>
          <cell r="I7749">
            <v>0</v>
          </cell>
          <cell r="J7749">
            <v>0</v>
          </cell>
          <cell r="K7749">
            <v>1</v>
          </cell>
          <cell r="L7749">
            <v>8892</v>
          </cell>
        </row>
        <row r="7750">
          <cell r="A7750" t="str">
            <v>131310-00000133</v>
          </cell>
          <cell r="B7750">
            <v>131310</v>
          </cell>
          <cell r="C7750" t="str">
            <v>з/ч по АТУ</v>
          </cell>
          <cell r="D7750" t="str">
            <v>Фильтр масляный</v>
          </cell>
          <cell r="E7750">
            <v>23</v>
          </cell>
          <cell r="F7750">
            <v>36363</v>
          </cell>
          <cell r="G7750">
            <v>0</v>
          </cell>
          <cell r="H7750">
            <v>0</v>
          </cell>
          <cell r="I7750">
            <v>0</v>
          </cell>
          <cell r="J7750">
            <v>0</v>
          </cell>
          <cell r="K7750">
            <v>23</v>
          </cell>
          <cell r="L7750">
            <v>36363</v>
          </cell>
        </row>
        <row r="7751">
          <cell r="A7751" t="str">
            <v>131310-00000135</v>
          </cell>
          <cell r="B7751">
            <v>131310</v>
          </cell>
          <cell r="C7751" t="str">
            <v>з/ч по АТУ</v>
          </cell>
          <cell r="D7751" t="str">
            <v>Фильтр топливный</v>
          </cell>
          <cell r="E7751">
            <v>2</v>
          </cell>
          <cell r="F7751">
            <v>13832</v>
          </cell>
          <cell r="G7751">
            <v>0</v>
          </cell>
          <cell r="H7751">
            <v>0</v>
          </cell>
          <cell r="I7751">
            <v>0</v>
          </cell>
          <cell r="J7751">
            <v>0</v>
          </cell>
          <cell r="K7751">
            <v>2</v>
          </cell>
          <cell r="L7751">
            <v>13832</v>
          </cell>
        </row>
        <row r="7752">
          <cell r="A7752" t="str">
            <v>131310-00000136</v>
          </cell>
          <cell r="B7752">
            <v>131310</v>
          </cell>
          <cell r="C7752" t="str">
            <v>з/ч по АТУ</v>
          </cell>
          <cell r="D7752" t="str">
            <v>Колодки передние</v>
          </cell>
          <cell r="E7752">
            <v>2</v>
          </cell>
          <cell r="F7752">
            <v>25688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  <cell r="K7752">
            <v>2</v>
          </cell>
          <cell r="L7752">
            <v>25688</v>
          </cell>
        </row>
        <row r="7753">
          <cell r="A7753" t="str">
            <v>131310-00000137</v>
          </cell>
          <cell r="B7753">
            <v>131310</v>
          </cell>
          <cell r="C7753" t="str">
            <v>з/ч по АТУ</v>
          </cell>
          <cell r="D7753" t="str">
            <v>Фильтр масляный</v>
          </cell>
          <cell r="E7753">
            <v>2</v>
          </cell>
          <cell r="F7753">
            <v>7904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  <cell r="K7753">
            <v>2</v>
          </cell>
          <cell r="L7753">
            <v>7904</v>
          </cell>
        </row>
        <row r="7754">
          <cell r="A7754" t="str">
            <v>131310-00000138</v>
          </cell>
          <cell r="B7754">
            <v>131310</v>
          </cell>
          <cell r="C7754" t="str">
            <v>з/ч по АТУ</v>
          </cell>
          <cell r="D7754" t="str">
            <v>Колодки передние</v>
          </cell>
          <cell r="E7754">
            <v>4</v>
          </cell>
          <cell r="F7754">
            <v>51376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  <cell r="K7754">
            <v>4</v>
          </cell>
          <cell r="L7754">
            <v>51376</v>
          </cell>
        </row>
        <row r="7755">
          <cell r="A7755" t="str">
            <v>131310-00000139</v>
          </cell>
          <cell r="B7755">
            <v>131310</v>
          </cell>
          <cell r="C7755" t="str">
            <v>з/ч по АТУ</v>
          </cell>
          <cell r="D7755" t="str">
            <v>КОЛОДКИ ЗАДНИЕ 04495-35230</v>
          </cell>
          <cell r="E7755">
            <v>2</v>
          </cell>
          <cell r="F7755">
            <v>23712</v>
          </cell>
          <cell r="G7755">
            <v>0</v>
          </cell>
          <cell r="H7755">
            <v>0</v>
          </cell>
          <cell r="I7755">
            <v>0</v>
          </cell>
          <cell r="J7755">
            <v>0</v>
          </cell>
          <cell r="K7755">
            <v>2</v>
          </cell>
          <cell r="L7755">
            <v>23712</v>
          </cell>
        </row>
        <row r="7756">
          <cell r="A7756" t="str">
            <v>131310-00000140</v>
          </cell>
          <cell r="B7756">
            <v>131310</v>
          </cell>
          <cell r="C7756" t="str">
            <v>з/ч по АТУ</v>
          </cell>
          <cell r="D7756" t="str">
            <v>Фильтр масляный</v>
          </cell>
          <cell r="E7756">
            <v>6</v>
          </cell>
          <cell r="F7756">
            <v>9486</v>
          </cell>
          <cell r="G7756">
            <v>0</v>
          </cell>
          <cell r="H7756">
            <v>0</v>
          </cell>
          <cell r="I7756">
            <v>0</v>
          </cell>
          <cell r="J7756">
            <v>0</v>
          </cell>
          <cell r="K7756">
            <v>6</v>
          </cell>
          <cell r="L7756">
            <v>9486</v>
          </cell>
        </row>
        <row r="7757">
          <cell r="A7757" t="str">
            <v>131310-00000141</v>
          </cell>
          <cell r="B7757">
            <v>131310</v>
          </cell>
          <cell r="C7757" t="str">
            <v>з/ч по АТУ</v>
          </cell>
          <cell r="D7757" t="str">
            <v>Фильтр воздушный</v>
          </cell>
          <cell r="E7757">
            <v>5</v>
          </cell>
          <cell r="F7757">
            <v>19760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  <cell r="K7757">
            <v>5</v>
          </cell>
          <cell r="L7757">
            <v>19760</v>
          </cell>
        </row>
        <row r="7758">
          <cell r="A7758" t="str">
            <v>131310-00000142</v>
          </cell>
          <cell r="B7758">
            <v>131310</v>
          </cell>
          <cell r="C7758" t="str">
            <v>з/ч по АТУ</v>
          </cell>
          <cell r="D7758" t="str">
            <v>Фильтр воздушный</v>
          </cell>
          <cell r="E7758">
            <v>19</v>
          </cell>
          <cell r="F7758">
            <v>112632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  <cell r="K7758">
            <v>19</v>
          </cell>
          <cell r="L7758">
            <v>112632</v>
          </cell>
        </row>
        <row r="7759">
          <cell r="A7759" t="str">
            <v>131310-00000143</v>
          </cell>
          <cell r="B7759">
            <v>131310</v>
          </cell>
          <cell r="C7759" t="str">
            <v>з/ч по АТУ</v>
          </cell>
          <cell r="D7759" t="str">
            <v>КОЛОДКИ ЗАДНИЕ 04495-0К120</v>
          </cell>
          <cell r="E7759">
            <v>3</v>
          </cell>
          <cell r="F7759">
            <v>32604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  <cell r="K7759">
            <v>3</v>
          </cell>
          <cell r="L7759">
            <v>32604</v>
          </cell>
        </row>
        <row r="7760">
          <cell r="A7760" t="str">
            <v>131310-00000144</v>
          </cell>
          <cell r="B7760">
            <v>131310</v>
          </cell>
          <cell r="C7760" t="str">
            <v>з/ч по АТУ</v>
          </cell>
          <cell r="D7760" t="str">
            <v>Фильтр топливный</v>
          </cell>
          <cell r="E7760">
            <v>9</v>
          </cell>
          <cell r="F7760">
            <v>35568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  <cell r="K7760">
            <v>9</v>
          </cell>
          <cell r="L7760">
            <v>35568</v>
          </cell>
        </row>
        <row r="7761">
          <cell r="A7761" t="str">
            <v>131310-00000145</v>
          </cell>
          <cell r="B7761">
            <v>131310</v>
          </cell>
          <cell r="C7761" t="str">
            <v>з/ч по АТУ</v>
          </cell>
          <cell r="D7761" t="str">
            <v>Фильтр воздушный</v>
          </cell>
          <cell r="E7761">
            <v>4</v>
          </cell>
          <cell r="F7761">
            <v>27664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  <cell r="K7761">
            <v>4</v>
          </cell>
          <cell r="L7761">
            <v>27664</v>
          </cell>
        </row>
        <row r="7762">
          <cell r="A7762" t="str">
            <v>131310-00000146</v>
          </cell>
          <cell r="B7762">
            <v>131310</v>
          </cell>
          <cell r="C7762" t="str">
            <v>з/ч по АТУ</v>
          </cell>
          <cell r="D7762" t="str">
            <v>ШАРОВЫЕ ОПОРЫ ВЕРХНИЕ 43350\60-39085</v>
          </cell>
          <cell r="E7762">
            <v>2</v>
          </cell>
          <cell r="F7762">
            <v>25688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  <cell r="K7762">
            <v>2</v>
          </cell>
          <cell r="L7762">
            <v>25688</v>
          </cell>
        </row>
        <row r="7763">
          <cell r="A7763" t="str">
            <v>131310-00000147</v>
          </cell>
          <cell r="B7763">
            <v>131310</v>
          </cell>
          <cell r="C7763" t="str">
            <v>з/ч по АТУ</v>
          </cell>
          <cell r="D7763" t="str">
            <v>КРЕСТОВИНА ПЕРЕДНЕГО КАРДАНА 04371-60070</v>
          </cell>
          <cell r="E7763">
            <v>2</v>
          </cell>
          <cell r="F7763">
            <v>13832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  <cell r="K7763">
            <v>2</v>
          </cell>
          <cell r="L7763">
            <v>13832</v>
          </cell>
        </row>
        <row r="7764">
          <cell r="A7764" t="str">
            <v>131310-00000148</v>
          </cell>
          <cell r="B7764">
            <v>131310</v>
          </cell>
          <cell r="C7764" t="str">
            <v>з/ч по АТУ</v>
          </cell>
          <cell r="D7764" t="str">
            <v>КРЕСТОВИНА ЗАДНЕГО КАРДАНА 04371-60070</v>
          </cell>
          <cell r="E7764">
            <v>2</v>
          </cell>
          <cell r="F7764">
            <v>13832</v>
          </cell>
          <cell r="G7764">
            <v>0</v>
          </cell>
          <cell r="H7764">
            <v>0</v>
          </cell>
          <cell r="I7764">
            <v>0</v>
          </cell>
          <cell r="J7764">
            <v>0</v>
          </cell>
          <cell r="K7764">
            <v>2</v>
          </cell>
          <cell r="L7764">
            <v>13832</v>
          </cell>
        </row>
        <row r="7765">
          <cell r="A7765" t="str">
            <v>131310-00000149</v>
          </cell>
          <cell r="B7765">
            <v>131310</v>
          </cell>
          <cell r="C7765" t="str">
            <v>з/ч по АТУ</v>
          </cell>
          <cell r="D7765" t="str">
            <v>Подшипники ступиц передние 90368-49084</v>
          </cell>
          <cell r="E7765">
            <v>2</v>
          </cell>
          <cell r="F7765">
            <v>13832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  <cell r="K7765">
            <v>2</v>
          </cell>
          <cell r="L7765">
            <v>13832</v>
          </cell>
        </row>
        <row r="7766">
          <cell r="A7766" t="str">
            <v>131310-00000150</v>
          </cell>
          <cell r="B7766">
            <v>131310</v>
          </cell>
          <cell r="C7766" t="str">
            <v>з/ч по АТУ</v>
          </cell>
          <cell r="D7766" t="str">
            <v>Подшипники ступиц передние 90368-45087</v>
          </cell>
          <cell r="E7766">
            <v>2</v>
          </cell>
          <cell r="F7766">
            <v>11856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  <cell r="K7766">
            <v>2</v>
          </cell>
          <cell r="L7766">
            <v>11856</v>
          </cell>
        </row>
        <row r="7767">
          <cell r="A7767" t="str">
            <v>131310-00000153</v>
          </cell>
          <cell r="B7767">
            <v>131310</v>
          </cell>
          <cell r="C7767" t="str">
            <v>з/ч по АТУ</v>
          </cell>
          <cell r="D7767" t="str">
            <v>СТЕКЛО ЛОБОВОЕ TLC-200 56101-60908</v>
          </cell>
          <cell r="E7767">
            <v>1</v>
          </cell>
          <cell r="F7767">
            <v>47000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  <cell r="K7767">
            <v>1</v>
          </cell>
          <cell r="L7767">
            <v>47000</v>
          </cell>
        </row>
        <row r="7768">
          <cell r="A7768" t="str">
            <v>131310-00000154</v>
          </cell>
          <cell r="B7768">
            <v>131310</v>
          </cell>
          <cell r="C7768" t="str">
            <v>з/ч по АТУ</v>
          </cell>
          <cell r="D7768" t="str">
            <v>СТЕКЛО ЛОБОВОЕ TLC-100 56111-60290</v>
          </cell>
          <cell r="E7768">
            <v>1</v>
          </cell>
          <cell r="F7768">
            <v>45000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  <cell r="K7768">
            <v>1</v>
          </cell>
          <cell r="L7768">
            <v>45000</v>
          </cell>
        </row>
        <row r="7769">
          <cell r="A7769" t="str">
            <v>131310-00000155</v>
          </cell>
          <cell r="B7769">
            <v>131310</v>
          </cell>
          <cell r="C7769" t="str">
            <v>з/ч по АТУ</v>
          </cell>
          <cell r="D7769" t="str">
            <v>СТЕКЛО ЛОБОВОЕ COROLLA 56101-12190</v>
          </cell>
          <cell r="E7769">
            <v>3</v>
          </cell>
          <cell r="F7769">
            <v>123000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  <cell r="K7769">
            <v>3</v>
          </cell>
          <cell r="L7769">
            <v>123000</v>
          </cell>
        </row>
        <row r="7770">
          <cell r="A7770" t="str">
            <v>131310-00000182</v>
          </cell>
          <cell r="B7770">
            <v>131310</v>
          </cell>
          <cell r="C7770" t="str">
            <v>з/ч по АТУ</v>
          </cell>
          <cell r="D7770" t="str">
            <v>втулка запорная полуоси ВАЗ</v>
          </cell>
          <cell r="E7770">
            <v>2</v>
          </cell>
          <cell r="F7770">
            <v>2142.86</v>
          </cell>
          <cell r="G7770">
            <v>0</v>
          </cell>
          <cell r="H7770">
            <v>0</v>
          </cell>
          <cell r="I7770">
            <v>0</v>
          </cell>
          <cell r="J7770">
            <v>0</v>
          </cell>
          <cell r="K7770">
            <v>2</v>
          </cell>
          <cell r="L7770">
            <v>2142.86</v>
          </cell>
        </row>
        <row r="7771">
          <cell r="A7771" t="str">
            <v>131310-00000183</v>
          </cell>
          <cell r="B7771">
            <v>131310</v>
          </cell>
          <cell r="C7771" t="str">
            <v>з/ч по АТУ</v>
          </cell>
          <cell r="D7771" t="str">
            <v>резинки глушителя ВАЗ</v>
          </cell>
          <cell r="E7771">
            <v>2</v>
          </cell>
          <cell r="F7771">
            <v>750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  <cell r="K7771">
            <v>2</v>
          </cell>
          <cell r="L7771">
            <v>750</v>
          </cell>
        </row>
        <row r="7772">
          <cell r="A7772" t="str">
            <v>131310-00000185</v>
          </cell>
          <cell r="B7772">
            <v>131310</v>
          </cell>
          <cell r="C7772" t="str">
            <v>з/ч по АТУ</v>
          </cell>
          <cell r="D7772" t="str">
            <v>Включатель ВК 403 (заднего хода)</v>
          </cell>
          <cell r="E7772">
            <v>1</v>
          </cell>
          <cell r="F7772">
            <v>312.5</v>
          </cell>
          <cell r="G7772">
            <v>4</v>
          </cell>
          <cell r="H7772">
            <v>1428.57</v>
          </cell>
          <cell r="I7772">
            <v>0</v>
          </cell>
          <cell r="J7772">
            <v>0</v>
          </cell>
          <cell r="K7772">
            <v>5</v>
          </cell>
          <cell r="L7772">
            <v>1741.07</v>
          </cell>
          <cell r="M7772" t="str">
            <v>ДТ</v>
          </cell>
        </row>
        <row r="7773">
          <cell r="A7773" t="str">
            <v>131310-00000192</v>
          </cell>
          <cell r="B7773">
            <v>131310</v>
          </cell>
          <cell r="C7773" t="str">
            <v>з/ч по АТУ</v>
          </cell>
          <cell r="D7773" t="str">
            <v>Цилиндр тормоза передний  левый УАЗ</v>
          </cell>
          <cell r="E7773">
            <v>0</v>
          </cell>
          <cell r="F7773">
            <v>0</v>
          </cell>
          <cell r="G7773">
            <v>1</v>
          </cell>
          <cell r="H7773">
            <v>1250</v>
          </cell>
          <cell r="I7773">
            <v>0</v>
          </cell>
          <cell r="J7773">
            <v>0</v>
          </cell>
          <cell r="K7773">
            <v>1</v>
          </cell>
          <cell r="L7773">
            <v>1250</v>
          </cell>
          <cell r="M7773" t="str">
            <v>ДТ</v>
          </cell>
        </row>
        <row r="7774">
          <cell r="A7774" t="str">
            <v>131310-00000193</v>
          </cell>
          <cell r="B7774">
            <v>131310</v>
          </cell>
          <cell r="C7774" t="str">
            <v>з/ч по АТУ</v>
          </cell>
          <cell r="D7774" t="str">
            <v>Цилиндр тормоза передний  правый УАЗ</v>
          </cell>
          <cell r="E7774">
            <v>2</v>
          </cell>
          <cell r="F7774">
            <v>2857.14</v>
          </cell>
          <cell r="G7774">
            <v>1</v>
          </cell>
          <cell r="H7774">
            <v>1250</v>
          </cell>
          <cell r="I7774">
            <v>0</v>
          </cell>
          <cell r="J7774">
            <v>0</v>
          </cell>
          <cell r="K7774">
            <v>3</v>
          </cell>
          <cell r="L7774">
            <v>4107.1400000000003</v>
          </cell>
          <cell r="M7774" t="str">
            <v>ДТ</v>
          </cell>
        </row>
        <row r="7775">
          <cell r="A7775" t="str">
            <v>131310-00000194</v>
          </cell>
          <cell r="B7775">
            <v>131310</v>
          </cell>
          <cell r="C7775" t="str">
            <v>з/ч по АТУ</v>
          </cell>
          <cell r="D7775" t="str">
            <v>Патрубок УАЗ 100 л.с.</v>
          </cell>
          <cell r="E7775">
            <v>1</v>
          </cell>
          <cell r="F7775">
            <v>758.93</v>
          </cell>
          <cell r="G7775">
            <v>0</v>
          </cell>
          <cell r="H7775">
            <v>0</v>
          </cell>
          <cell r="I7775">
            <v>0</v>
          </cell>
          <cell r="J7775">
            <v>0</v>
          </cell>
          <cell r="K7775">
            <v>1</v>
          </cell>
          <cell r="L7775">
            <v>758.93</v>
          </cell>
        </row>
        <row r="7776">
          <cell r="A7776" t="str">
            <v>131310-00000200</v>
          </cell>
          <cell r="B7776">
            <v>131310</v>
          </cell>
          <cell r="C7776" t="str">
            <v>з/ч по АТУ</v>
          </cell>
          <cell r="D7776" t="str">
            <v>Пыльник вилки сцепления ВАЗ (ДТ)</v>
          </cell>
          <cell r="E7776">
            <v>1</v>
          </cell>
          <cell r="F7776">
            <v>400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  <cell r="K7776">
            <v>1</v>
          </cell>
          <cell r="L7776">
            <v>400</v>
          </cell>
        </row>
        <row r="7777">
          <cell r="A7777" t="str">
            <v>131310-00000201</v>
          </cell>
          <cell r="B7777">
            <v>131310</v>
          </cell>
          <cell r="C7777" t="str">
            <v>з/ч по АТУ</v>
          </cell>
          <cell r="D7777" t="str">
            <v>Фланец на КПП ВАЗ</v>
          </cell>
          <cell r="E7777">
            <v>1</v>
          </cell>
          <cell r="F7777">
            <v>1530</v>
          </cell>
          <cell r="G7777">
            <v>0</v>
          </cell>
          <cell r="H7777">
            <v>0</v>
          </cell>
          <cell r="I7777">
            <v>0</v>
          </cell>
          <cell r="J7777">
            <v>0</v>
          </cell>
          <cell r="K7777">
            <v>1</v>
          </cell>
          <cell r="L7777">
            <v>1530</v>
          </cell>
        </row>
        <row r="7778">
          <cell r="A7778" t="str">
            <v>131310-00000204</v>
          </cell>
          <cell r="B7778">
            <v>131310</v>
          </cell>
          <cell r="C7778" t="str">
            <v>з/ч по АТУ</v>
          </cell>
          <cell r="D7778" t="str">
            <v>Фильтр воздушный Mitsubishi Padjero 4</v>
          </cell>
          <cell r="E7778">
            <v>2</v>
          </cell>
          <cell r="F7778">
            <v>13832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  <cell r="K7778">
            <v>2</v>
          </cell>
          <cell r="L7778">
            <v>13832</v>
          </cell>
        </row>
        <row r="7779">
          <cell r="A7779" t="str">
            <v>131310-00000205</v>
          </cell>
          <cell r="B7779">
            <v>131310</v>
          </cell>
          <cell r="C7779" t="str">
            <v>з/ч по АТУ</v>
          </cell>
          <cell r="D7779" t="str">
            <v>Фильтр топливный Mitsubishi Padjero 4</v>
          </cell>
          <cell r="E7779">
            <v>2</v>
          </cell>
          <cell r="F7779">
            <v>21736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  <cell r="K7779">
            <v>2</v>
          </cell>
          <cell r="L7779">
            <v>21736</v>
          </cell>
        </row>
        <row r="7780">
          <cell r="A7780" t="str">
            <v>131310-00000206</v>
          </cell>
          <cell r="B7780">
            <v>131310</v>
          </cell>
          <cell r="C7780" t="str">
            <v>з/ч по АТУ</v>
          </cell>
          <cell r="D7780" t="str">
            <v>Амортизатор передний Mitsubishi Padjero 4</v>
          </cell>
          <cell r="E7780">
            <v>2</v>
          </cell>
          <cell r="F7780">
            <v>69160</v>
          </cell>
          <cell r="G7780">
            <v>0</v>
          </cell>
          <cell r="H7780">
            <v>0</v>
          </cell>
          <cell r="I7780">
            <v>0</v>
          </cell>
          <cell r="J7780">
            <v>0</v>
          </cell>
          <cell r="K7780">
            <v>2</v>
          </cell>
          <cell r="L7780">
            <v>69160</v>
          </cell>
        </row>
        <row r="7781">
          <cell r="A7781" t="str">
            <v>131310-00000207</v>
          </cell>
          <cell r="B7781">
            <v>131310</v>
          </cell>
          <cell r="C7781" t="str">
            <v>з/ч по АТУ</v>
          </cell>
          <cell r="D7781" t="str">
            <v>Амортизатор задний Mitsubishi Padjero 4</v>
          </cell>
          <cell r="E7781">
            <v>2</v>
          </cell>
          <cell r="F7781">
            <v>43472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  <cell r="K7781">
            <v>2</v>
          </cell>
          <cell r="L7781">
            <v>43472</v>
          </cell>
        </row>
        <row r="7782">
          <cell r="A7782" t="str">
            <v>131310-00000208</v>
          </cell>
          <cell r="B7782">
            <v>131310</v>
          </cell>
          <cell r="C7782" t="str">
            <v>з/ч по АТУ</v>
          </cell>
          <cell r="D7782" t="str">
            <v>Ролик ремня ГРМ Mitsubishi Padjero 4</v>
          </cell>
          <cell r="E7782">
            <v>1</v>
          </cell>
          <cell r="F7782">
            <v>5928</v>
          </cell>
          <cell r="G7782">
            <v>0</v>
          </cell>
          <cell r="H7782">
            <v>0</v>
          </cell>
          <cell r="I7782">
            <v>0</v>
          </cell>
          <cell r="J7782">
            <v>0</v>
          </cell>
          <cell r="K7782">
            <v>1</v>
          </cell>
          <cell r="L7782">
            <v>5928</v>
          </cell>
        </row>
        <row r="7783">
          <cell r="A7783" t="str">
            <v>131310-00000209</v>
          </cell>
          <cell r="B7783">
            <v>131310</v>
          </cell>
          <cell r="C7783" t="str">
            <v>з/ч по АТУ</v>
          </cell>
          <cell r="D7783" t="str">
            <v>Ролик ремня ГРМ Mitsubishi Padjero 4</v>
          </cell>
          <cell r="E7783">
            <v>1</v>
          </cell>
          <cell r="F7783">
            <v>6916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  <cell r="K7783">
            <v>1</v>
          </cell>
          <cell r="L7783">
            <v>6916</v>
          </cell>
        </row>
        <row r="7784">
          <cell r="A7784" t="str">
            <v>131310-00000210</v>
          </cell>
          <cell r="B7784">
            <v>131310</v>
          </cell>
          <cell r="C7784" t="str">
            <v>з/ч по АТУ</v>
          </cell>
          <cell r="D7784" t="str">
            <v>Фильтр масляный Toyota Land Cruiser (200VX, 100VX, Prado)</v>
          </cell>
          <cell r="E7784">
            <v>4</v>
          </cell>
          <cell r="F7784">
            <v>6320</v>
          </cell>
          <cell r="G7784">
            <v>0</v>
          </cell>
          <cell r="H7784">
            <v>0</v>
          </cell>
          <cell r="I7784">
            <v>0</v>
          </cell>
          <cell r="J7784">
            <v>0</v>
          </cell>
          <cell r="K7784">
            <v>4</v>
          </cell>
          <cell r="L7784">
            <v>6320</v>
          </cell>
        </row>
        <row r="7785">
          <cell r="A7785" t="str">
            <v>131310-00000211</v>
          </cell>
          <cell r="B7785">
            <v>131310</v>
          </cell>
          <cell r="C7785" t="str">
            <v>з/ч по АТУ</v>
          </cell>
          <cell r="D7785" t="str">
            <v>Фильтр топливный Toyota Land Cruiser 200VX</v>
          </cell>
          <cell r="E7785">
            <v>2</v>
          </cell>
          <cell r="F7785">
            <v>15808</v>
          </cell>
          <cell r="G7785">
            <v>0</v>
          </cell>
          <cell r="H7785">
            <v>0</v>
          </cell>
          <cell r="I7785">
            <v>0</v>
          </cell>
          <cell r="J7785">
            <v>0</v>
          </cell>
          <cell r="K7785">
            <v>2</v>
          </cell>
          <cell r="L7785">
            <v>15808</v>
          </cell>
        </row>
        <row r="7786">
          <cell r="A7786" t="str">
            <v>131310-00000212</v>
          </cell>
          <cell r="B7786">
            <v>131310</v>
          </cell>
          <cell r="C7786" t="str">
            <v>з/ч по АТУ</v>
          </cell>
          <cell r="D7786" t="str">
            <v>Амортизатор передний Toyota Land Cruiser 200VX</v>
          </cell>
          <cell r="E7786">
            <v>2</v>
          </cell>
          <cell r="F7786">
            <v>57304</v>
          </cell>
          <cell r="G7786">
            <v>0</v>
          </cell>
          <cell r="H7786">
            <v>0</v>
          </cell>
          <cell r="I7786">
            <v>0</v>
          </cell>
          <cell r="J7786">
            <v>0</v>
          </cell>
          <cell r="K7786">
            <v>2</v>
          </cell>
          <cell r="L7786">
            <v>57304</v>
          </cell>
        </row>
        <row r="7787">
          <cell r="A7787" t="str">
            <v>131310-00000213</v>
          </cell>
          <cell r="B7787">
            <v>131310</v>
          </cell>
          <cell r="C7787" t="str">
            <v>з/ч по АТУ</v>
          </cell>
          <cell r="D7787" t="str">
            <v>Амортизатор задний Toyota Land Cruiser 200VX</v>
          </cell>
          <cell r="E7787">
            <v>2</v>
          </cell>
          <cell r="F7787">
            <v>15808</v>
          </cell>
          <cell r="G7787">
            <v>0</v>
          </cell>
          <cell r="H7787">
            <v>0</v>
          </cell>
          <cell r="I7787">
            <v>0</v>
          </cell>
          <cell r="J7787">
            <v>0</v>
          </cell>
          <cell r="K7787">
            <v>2</v>
          </cell>
          <cell r="L7787">
            <v>15808</v>
          </cell>
        </row>
        <row r="7788">
          <cell r="A7788" t="str">
            <v>131310-00000214</v>
          </cell>
          <cell r="B7788">
            <v>131310</v>
          </cell>
          <cell r="C7788" t="str">
            <v>з/ч по АТУ</v>
          </cell>
          <cell r="D7788" t="str">
            <v>Колодки передние Toyota Land Cruiser 200VX</v>
          </cell>
          <cell r="E7788">
            <v>16</v>
          </cell>
          <cell r="F7788">
            <v>59280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  <cell r="K7788">
            <v>16</v>
          </cell>
          <cell r="L7788">
            <v>59280</v>
          </cell>
        </row>
        <row r="7789">
          <cell r="A7789" t="str">
            <v>131310-00000215</v>
          </cell>
          <cell r="B7789">
            <v>131310</v>
          </cell>
          <cell r="C7789" t="str">
            <v>з/ч по АТУ</v>
          </cell>
          <cell r="D7789" t="str">
            <v>Колодки задние Toyota Land Cruiser 200VX</v>
          </cell>
          <cell r="E7789">
            <v>8</v>
          </cell>
          <cell r="F7789">
            <v>21736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  <cell r="K7789">
            <v>8</v>
          </cell>
          <cell r="L7789">
            <v>21736</v>
          </cell>
        </row>
        <row r="7790">
          <cell r="A7790" t="str">
            <v>131310-00000216</v>
          </cell>
          <cell r="B7790">
            <v>131310</v>
          </cell>
          <cell r="C7790" t="str">
            <v>з/ч по АТУ</v>
          </cell>
          <cell r="D7790" t="str">
            <v>Противотуманка правая Toyota Land Cruiser 200VX</v>
          </cell>
          <cell r="E7790">
            <v>1</v>
          </cell>
          <cell r="F7790">
            <v>21736</v>
          </cell>
          <cell r="G7790">
            <v>0</v>
          </cell>
          <cell r="H7790">
            <v>0</v>
          </cell>
          <cell r="I7790">
            <v>0</v>
          </cell>
          <cell r="J7790">
            <v>0</v>
          </cell>
          <cell r="K7790">
            <v>1</v>
          </cell>
          <cell r="L7790">
            <v>21736</v>
          </cell>
        </row>
        <row r="7791">
          <cell r="A7791" t="str">
            <v>131310-00000217</v>
          </cell>
          <cell r="B7791">
            <v>131310</v>
          </cell>
          <cell r="C7791" t="str">
            <v>з/ч по АТУ</v>
          </cell>
          <cell r="D7791" t="str">
            <v>Противотуманка левая Toyota Land Cruiser 200VX</v>
          </cell>
          <cell r="E7791">
            <v>1</v>
          </cell>
          <cell r="F7791">
            <v>21736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  <cell r="K7791">
            <v>1</v>
          </cell>
          <cell r="L7791">
            <v>21736</v>
          </cell>
        </row>
        <row r="7792">
          <cell r="A7792" t="str">
            <v>131310-00000218</v>
          </cell>
          <cell r="B7792">
            <v>131310</v>
          </cell>
          <cell r="C7792" t="str">
            <v>з/ч по АТУ</v>
          </cell>
          <cell r="D7792" t="str">
            <v>Турбокомпрессор Д-245.9Е.</v>
          </cell>
          <cell r="E7792">
            <v>1</v>
          </cell>
          <cell r="F7792">
            <v>156000</v>
          </cell>
          <cell r="G7792">
            <v>0</v>
          </cell>
          <cell r="H7792">
            <v>0</v>
          </cell>
          <cell r="I7792">
            <v>0</v>
          </cell>
          <cell r="J7792">
            <v>0</v>
          </cell>
          <cell r="K7792">
            <v>1</v>
          </cell>
          <cell r="L7792">
            <v>156000</v>
          </cell>
        </row>
        <row r="7793">
          <cell r="A7793" t="str">
            <v>131310-00000219</v>
          </cell>
          <cell r="B7793">
            <v>131310</v>
          </cell>
          <cell r="C7793" t="str">
            <v>з/ч по АТУ</v>
          </cell>
          <cell r="D7793" t="str">
            <v>Компрессор ПАЗ-4234</v>
          </cell>
          <cell r="E7793">
            <v>1</v>
          </cell>
          <cell r="F7793">
            <v>78300</v>
          </cell>
          <cell r="G7793">
            <v>0</v>
          </cell>
          <cell r="H7793">
            <v>0</v>
          </cell>
          <cell r="I7793">
            <v>0</v>
          </cell>
          <cell r="J7793">
            <v>0</v>
          </cell>
          <cell r="K7793">
            <v>1</v>
          </cell>
          <cell r="L7793">
            <v>78300</v>
          </cell>
        </row>
        <row r="7794">
          <cell r="A7794" t="str">
            <v>131310-00000221</v>
          </cell>
          <cell r="B7794">
            <v>131310</v>
          </cell>
          <cell r="C7794" t="str">
            <v>з/ч по АТУ</v>
          </cell>
          <cell r="D7794" t="str">
            <v>Электропроводка в сборе ПАЗ-4234</v>
          </cell>
          <cell r="E7794">
            <v>1</v>
          </cell>
          <cell r="F7794">
            <v>182500</v>
          </cell>
          <cell r="G7794">
            <v>0</v>
          </cell>
          <cell r="H7794">
            <v>0</v>
          </cell>
          <cell r="I7794">
            <v>0</v>
          </cell>
          <cell r="J7794">
            <v>0</v>
          </cell>
          <cell r="K7794">
            <v>1</v>
          </cell>
          <cell r="L7794">
            <v>182500</v>
          </cell>
        </row>
        <row r="7795">
          <cell r="A7795" t="str">
            <v>131310-00000224</v>
          </cell>
          <cell r="B7795">
            <v>131310</v>
          </cell>
          <cell r="C7795" t="str">
            <v>з/ч по АТУ</v>
          </cell>
          <cell r="D7795" t="str">
            <v>Комплект колодок передние ПАЗ-4234</v>
          </cell>
          <cell r="E7795">
            <v>4</v>
          </cell>
          <cell r="F7795">
            <v>60000</v>
          </cell>
          <cell r="G7795">
            <v>0</v>
          </cell>
          <cell r="H7795">
            <v>0</v>
          </cell>
          <cell r="I7795">
            <v>0</v>
          </cell>
          <cell r="J7795">
            <v>0</v>
          </cell>
          <cell r="K7795">
            <v>4</v>
          </cell>
          <cell r="L7795">
            <v>60000</v>
          </cell>
        </row>
        <row r="7796">
          <cell r="A7796" t="str">
            <v>131310-00000225</v>
          </cell>
          <cell r="B7796">
            <v>131310</v>
          </cell>
          <cell r="C7796" t="str">
            <v>з/ч по АТУ</v>
          </cell>
          <cell r="D7796" t="str">
            <v>Комплект колодок задние ПАЗ-4234</v>
          </cell>
          <cell r="E7796">
            <v>4</v>
          </cell>
          <cell r="F7796">
            <v>72000</v>
          </cell>
          <cell r="G7796">
            <v>0</v>
          </cell>
          <cell r="H7796">
            <v>0</v>
          </cell>
          <cell r="I7796">
            <v>0</v>
          </cell>
          <cell r="J7796">
            <v>0</v>
          </cell>
          <cell r="K7796">
            <v>4</v>
          </cell>
          <cell r="L7796">
            <v>72000</v>
          </cell>
        </row>
        <row r="7797">
          <cell r="A7797" t="str">
            <v>131310-00000226</v>
          </cell>
          <cell r="B7797">
            <v>131310</v>
          </cell>
          <cell r="C7797" t="str">
            <v>з/ч по АТУ</v>
          </cell>
          <cell r="D7797" t="str">
            <v>Фонарь боковой (габарит) ПАЗ-4234</v>
          </cell>
          <cell r="E7797">
            <v>3</v>
          </cell>
          <cell r="F7797">
            <v>5400</v>
          </cell>
          <cell r="G7797">
            <v>12</v>
          </cell>
          <cell r="H7797">
            <v>29400</v>
          </cell>
          <cell r="I7797">
            <v>0</v>
          </cell>
          <cell r="J7797">
            <v>0</v>
          </cell>
          <cell r="K7797">
            <v>15</v>
          </cell>
          <cell r="L7797">
            <v>34800</v>
          </cell>
          <cell r="M7797" t="str">
            <v>ДТ</v>
          </cell>
        </row>
        <row r="7798">
          <cell r="A7798" t="str">
            <v>131310-00000227</v>
          </cell>
          <cell r="B7798">
            <v>131310</v>
          </cell>
          <cell r="C7798" t="str">
            <v>з/ч по АТУ</v>
          </cell>
          <cell r="D7798" t="str">
            <v>Фонарь задний (стоп) ПАЗ-4234</v>
          </cell>
          <cell r="E7798">
            <v>12</v>
          </cell>
          <cell r="F7798">
            <v>14400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  <cell r="K7798">
            <v>12</v>
          </cell>
          <cell r="L7798">
            <v>14400</v>
          </cell>
        </row>
        <row r="7799">
          <cell r="A7799" t="str">
            <v>131310-00000228</v>
          </cell>
          <cell r="B7799">
            <v>131310</v>
          </cell>
          <cell r="C7799" t="str">
            <v>з/ч по АТУ</v>
          </cell>
          <cell r="D7799" t="str">
            <v>Фонарь задний (поворот) ПАЗ-4234</v>
          </cell>
          <cell r="E7799">
            <v>8</v>
          </cell>
          <cell r="F7799">
            <v>9600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  <cell r="K7799">
            <v>8</v>
          </cell>
          <cell r="L7799">
            <v>9600</v>
          </cell>
        </row>
        <row r="7800">
          <cell r="A7800" t="str">
            <v>131310-00000229</v>
          </cell>
          <cell r="B7800">
            <v>131310</v>
          </cell>
          <cell r="C7800" t="str">
            <v>з/ч по АТУ</v>
          </cell>
          <cell r="D7800" t="str">
            <v>Фонарь заднего хода ПАЗ-4234</v>
          </cell>
          <cell r="E7800">
            <v>8</v>
          </cell>
          <cell r="F7800">
            <v>9600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  <cell r="K7800">
            <v>8</v>
          </cell>
          <cell r="L7800">
            <v>9600</v>
          </cell>
        </row>
        <row r="7801">
          <cell r="A7801" t="str">
            <v>131310-00000230</v>
          </cell>
          <cell r="B7801">
            <v>131310</v>
          </cell>
          <cell r="C7801" t="str">
            <v>з/ч по АТУ</v>
          </cell>
          <cell r="D7801" t="str">
            <v>Фонарь задний (габарит) ПАЗ-4234</v>
          </cell>
          <cell r="E7801">
            <v>6</v>
          </cell>
          <cell r="F7801">
            <v>10800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  <cell r="K7801">
            <v>6</v>
          </cell>
          <cell r="L7801">
            <v>10800</v>
          </cell>
        </row>
        <row r="7802">
          <cell r="A7802" t="str">
            <v>131310-00000232</v>
          </cell>
          <cell r="B7802">
            <v>131310</v>
          </cell>
          <cell r="C7802" t="str">
            <v>з/ч по АТУ</v>
          </cell>
          <cell r="D7802" t="str">
            <v>Втулки подушек кузова Toyota Land Cruiser 100VX</v>
          </cell>
          <cell r="E7802">
            <v>4</v>
          </cell>
          <cell r="F7802">
            <v>4740</v>
          </cell>
          <cell r="G7802">
            <v>0</v>
          </cell>
          <cell r="H7802">
            <v>0</v>
          </cell>
          <cell r="I7802">
            <v>0</v>
          </cell>
          <cell r="J7802">
            <v>0</v>
          </cell>
          <cell r="K7802">
            <v>4</v>
          </cell>
          <cell r="L7802">
            <v>4740</v>
          </cell>
        </row>
        <row r="7803">
          <cell r="A7803" t="str">
            <v>131310-00000233</v>
          </cell>
          <cell r="B7803">
            <v>131310</v>
          </cell>
          <cell r="C7803" t="str">
            <v>з/ч по АТУ</v>
          </cell>
          <cell r="D7803" t="str">
            <v>Втулки подушек кузова Toyota Land Cruiser 100VX</v>
          </cell>
          <cell r="E7803">
            <v>2</v>
          </cell>
          <cell r="F7803">
            <v>3952</v>
          </cell>
          <cell r="G7803">
            <v>0</v>
          </cell>
          <cell r="H7803">
            <v>0</v>
          </cell>
          <cell r="I7803">
            <v>0</v>
          </cell>
          <cell r="J7803">
            <v>0</v>
          </cell>
          <cell r="K7803">
            <v>2</v>
          </cell>
          <cell r="L7803">
            <v>3952</v>
          </cell>
        </row>
        <row r="7804">
          <cell r="A7804" t="str">
            <v>131310-00000234</v>
          </cell>
          <cell r="B7804">
            <v>131310</v>
          </cell>
          <cell r="C7804" t="str">
            <v>з/ч по АТУ</v>
          </cell>
          <cell r="D7804" t="str">
            <v>Амортизатор передний Toyota Land Cruiser 100VX</v>
          </cell>
          <cell r="E7804">
            <v>4</v>
          </cell>
          <cell r="F7804">
            <v>31616</v>
          </cell>
          <cell r="G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4</v>
          </cell>
          <cell r="L7804">
            <v>31616</v>
          </cell>
        </row>
        <row r="7805">
          <cell r="A7805" t="str">
            <v>131310-00000235</v>
          </cell>
          <cell r="B7805">
            <v>131310</v>
          </cell>
          <cell r="C7805" t="str">
            <v>з/ч по АТУ</v>
          </cell>
          <cell r="D7805" t="str">
            <v>Подшипник передней ступицы</v>
          </cell>
          <cell r="E7805">
            <v>2</v>
          </cell>
          <cell r="F7805">
            <v>55328</v>
          </cell>
          <cell r="G7805">
            <v>0</v>
          </cell>
          <cell r="H7805">
            <v>0</v>
          </cell>
          <cell r="I7805">
            <v>0</v>
          </cell>
          <cell r="J7805">
            <v>0</v>
          </cell>
          <cell r="K7805">
            <v>2</v>
          </cell>
          <cell r="L7805">
            <v>55328</v>
          </cell>
        </row>
        <row r="7806">
          <cell r="A7806" t="str">
            <v>131310-00000236</v>
          </cell>
          <cell r="B7806">
            <v>131310</v>
          </cell>
          <cell r="C7806" t="str">
            <v>з/ч по АТУ</v>
          </cell>
          <cell r="D7806" t="str">
            <v>Фильтр топливный</v>
          </cell>
          <cell r="E7806">
            <v>1</v>
          </cell>
          <cell r="F7806">
            <v>7904</v>
          </cell>
          <cell r="G7806">
            <v>0</v>
          </cell>
          <cell r="H7806">
            <v>0</v>
          </cell>
          <cell r="I7806">
            <v>0</v>
          </cell>
          <cell r="J7806">
            <v>0</v>
          </cell>
          <cell r="K7806">
            <v>1</v>
          </cell>
          <cell r="L7806">
            <v>7904</v>
          </cell>
        </row>
        <row r="7807">
          <cell r="A7807" t="str">
            <v>131310-00000237</v>
          </cell>
          <cell r="B7807">
            <v>131310</v>
          </cell>
          <cell r="C7807" t="str">
            <v>з/ч по АТУ</v>
          </cell>
          <cell r="D7807" t="str">
            <v>АМОРТИЗАТОР ПЕРЕДНИЙ</v>
          </cell>
          <cell r="E7807">
            <v>2</v>
          </cell>
          <cell r="F7807">
            <v>55328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2</v>
          </cell>
          <cell r="L7807">
            <v>55328</v>
          </cell>
        </row>
        <row r="7808">
          <cell r="A7808" t="str">
            <v>131310-00000238</v>
          </cell>
          <cell r="B7808">
            <v>131310</v>
          </cell>
          <cell r="C7808" t="str">
            <v>з/ч по АТУ</v>
          </cell>
          <cell r="D7808" t="str">
            <v>АМОРТИЗАТОР ЗАДНИЙ</v>
          </cell>
          <cell r="E7808">
            <v>6</v>
          </cell>
          <cell r="F7808">
            <v>45448</v>
          </cell>
          <cell r="G7808">
            <v>0</v>
          </cell>
          <cell r="H7808">
            <v>0</v>
          </cell>
          <cell r="I7808">
            <v>0</v>
          </cell>
          <cell r="J7808">
            <v>0</v>
          </cell>
          <cell r="K7808">
            <v>6</v>
          </cell>
          <cell r="L7808">
            <v>45448</v>
          </cell>
        </row>
        <row r="7809">
          <cell r="A7809" t="str">
            <v>131310-00000239</v>
          </cell>
          <cell r="B7809">
            <v>131310</v>
          </cell>
          <cell r="C7809" t="str">
            <v>з/ч по АТУ</v>
          </cell>
          <cell r="D7809" t="str">
            <v>СТЕКЛО ЛОБОВОЕ /Финляндия</v>
          </cell>
          <cell r="E7809">
            <v>10</v>
          </cell>
          <cell r="F7809">
            <v>423640</v>
          </cell>
          <cell r="G7809">
            <v>0</v>
          </cell>
          <cell r="H7809">
            <v>0</v>
          </cell>
          <cell r="I7809">
            <v>0</v>
          </cell>
          <cell r="J7809">
            <v>0</v>
          </cell>
          <cell r="K7809">
            <v>10</v>
          </cell>
          <cell r="L7809">
            <v>423640</v>
          </cell>
        </row>
        <row r="7810">
          <cell r="A7810" t="str">
            <v>131310-00000240</v>
          </cell>
          <cell r="B7810">
            <v>131310</v>
          </cell>
          <cell r="C7810" t="str">
            <v>з/ч по АТУ</v>
          </cell>
          <cell r="D7810" t="str">
            <v>ТОРМОЗНЫЕ БАРАБАНЫ</v>
          </cell>
          <cell r="E7810">
            <v>2</v>
          </cell>
          <cell r="F7810">
            <v>55328</v>
          </cell>
          <cell r="G7810">
            <v>0</v>
          </cell>
          <cell r="H7810">
            <v>0</v>
          </cell>
          <cell r="I7810">
            <v>0</v>
          </cell>
          <cell r="J7810">
            <v>0</v>
          </cell>
          <cell r="K7810">
            <v>2</v>
          </cell>
          <cell r="L7810">
            <v>55328</v>
          </cell>
        </row>
        <row r="7811">
          <cell r="A7811" t="str">
            <v>131310-00000241</v>
          </cell>
          <cell r="B7811">
            <v>131310</v>
          </cell>
          <cell r="C7811" t="str">
            <v>з/ч по АТУ</v>
          </cell>
          <cell r="D7811" t="str">
            <v>ПЫЛЬНИКИ ПРИВОДОВ НАРУЖНИЕ</v>
          </cell>
          <cell r="E7811">
            <v>2</v>
          </cell>
          <cell r="F7811">
            <v>27664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  <cell r="K7811">
            <v>2</v>
          </cell>
          <cell r="L7811">
            <v>27664</v>
          </cell>
        </row>
        <row r="7812">
          <cell r="A7812" t="str">
            <v>131310-00000242</v>
          </cell>
          <cell r="B7812">
            <v>131310</v>
          </cell>
          <cell r="C7812" t="str">
            <v>з/ч по АТУ</v>
          </cell>
          <cell r="D7812" t="str">
            <v>РЫЧАГИ ПЕРЕДНИЕ ВЕРХНИЕ</v>
          </cell>
          <cell r="E7812">
            <v>4</v>
          </cell>
          <cell r="F7812">
            <v>181792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  <cell r="K7812">
            <v>4</v>
          </cell>
          <cell r="L7812">
            <v>181792</v>
          </cell>
        </row>
        <row r="7813">
          <cell r="A7813" t="str">
            <v>131310-00000244</v>
          </cell>
          <cell r="B7813">
            <v>131310</v>
          </cell>
          <cell r="C7813" t="str">
            <v>з/ч по АТУ</v>
          </cell>
          <cell r="D7813" t="str">
            <v>КОЛОДКИ ПЕРЕДНИЕ</v>
          </cell>
          <cell r="E7813">
            <v>12</v>
          </cell>
          <cell r="F7813">
            <v>165984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  <cell r="K7813">
            <v>12</v>
          </cell>
          <cell r="L7813">
            <v>165984</v>
          </cell>
        </row>
        <row r="7814">
          <cell r="A7814" t="str">
            <v>131310-00000245</v>
          </cell>
          <cell r="B7814">
            <v>131310</v>
          </cell>
          <cell r="C7814" t="str">
            <v>з/ч по АТУ</v>
          </cell>
          <cell r="D7814" t="str">
            <v>КОЛОДКИ ЗАДНИЕ</v>
          </cell>
          <cell r="E7814">
            <v>4</v>
          </cell>
          <cell r="F7814">
            <v>43472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  <cell r="K7814">
            <v>4</v>
          </cell>
          <cell r="L7814">
            <v>43472</v>
          </cell>
        </row>
        <row r="7815">
          <cell r="A7815" t="str">
            <v>131310-00000246</v>
          </cell>
          <cell r="B7815">
            <v>131310</v>
          </cell>
          <cell r="C7815" t="str">
            <v>з/ч по АТУ</v>
          </cell>
          <cell r="D7815" t="str">
            <v>Подшипник передней ступицы</v>
          </cell>
          <cell r="E7815">
            <v>2</v>
          </cell>
          <cell r="F7815">
            <v>19760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  <cell r="K7815">
            <v>2</v>
          </cell>
          <cell r="L7815">
            <v>19760</v>
          </cell>
        </row>
        <row r="7816">
          <cell r="A7816" t="str">
            <v>131310-00000247</v>
          </cell>
          <cell r="B7816">
            <v>131310</v>
          </cell>
          <cell r="C7816" t="str">
            <v>з/ч по АТУ</v>
          </cell>
          <cell r="D7816" t="str">
            <v>ВТУЛКИ СТАБИЛИЗАТОРА ПЕРЕДНИЕ</v>
          </cell>
          <cell r="E7816">
            <v>6</v>
          </cell>
          <cell r="F7816">
            <v>10670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  <cell r="K7816">
            <v>6</v>
          </cell>
          <cell r="L7816">
            <v>10670</v>
          </cell>
        </row>
        <row r="7817">
          <cell r="A7817" t="str">
            <v>131310-00000249</v>
          </cell>
          <cell r="B7817">
            <v>131310</v>
          </cell>
          <cell r="C7817" t="str">
            <v>з/ч по АТУ</v>
          </cell>
          <cell r="D7817" t="str">
            <v>РЫЧАГИ ПЕРЕДНИЕ НИЖНИЕ</v>
          </cell>
          <cell r="E7817">
            <v>4</v>
          </cell>
          <cell r="F7817">
            <v>189696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  <cell r="K7817">
            <v>4</v>
          </cell>
          <cell r="L7817">
            <v>189696</v>
          </cell>
        </row>
        <row r="7818">
          <cell r="A7818" t="str">
            <v>131310-00000250</v>
          </cell>
          <cell r="B7818">
            <v>131310</v>
          </cell>
          <cell r="C7818" t="str">
            <v>з/ч по АТУ</v>
          </cell>
          <cell r="D7818" t="str">
            <v>РЕМЕНЬ ГРМ</v>
          </cell>
          <cell r="E7818">
            <v>3</v>
          </cell>
          <cell r="F7818">
            <v>23712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  <cell r="K7818">
            <v>3</v>
          </cell>
          <cell r="L7818">
            <v>23712</v>
          </cell>
        </row>
        <row r="7819">
          <cell r="A7819" t="str">
            <v>131310-00000251</v>
          </cell>
          <cell r="B7819">
            <v>131310</v>
          </cell>
          <cell r="C7819" t="str">
            <v>з/ч по АТУ</v>
          </cell>
          <cell r="D7819" t="str">
            <v>РОЛИКИ РЕМНЯ ГРМ</v>
          </cell>
          <cell r="E7819">
            <v>3</v>
          </cell>
          <cell r="F7819">
            <v>26676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  <cell r="K7819">
            <v>3</v>
          </cell>
          <cell r="L7819">
            <v>26676</v>
          </cell>
        </row>
        <row r="7820">
          <cell r="A7820" t="str">
            <v>131310-00000252</v>
          </cell>
          <cell r="B7820">
            <v>131310</v>
          </cell>
          <cell r="C7820" t="str">
            <v>з/ч по АТУ</v>
          </cell>
          <cell r="D7820" t="str">
            <v>РЕМ.КОМПЛЕКТ СУППОРТОВ</v>
          </cell>
          <cell r="E7820">
            <v>1</v>
          </cell>
          <cell r="F7820">
            <v>9880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  <cell r="K7820">
            <v>1</v>
          </cell>
          <cell r="L7820">
            <v>9880</v>
          </cell>
        </row>
        <row r="7821">
          <cell r="A7821" t="str">
            <v>131310-00000253</v>
          </cell>
          <cell r="B7821">
            <v>131310</v>
          </cell>
          <cell r="C7821" t="str">
            <v>з/ч по АТУ</v>
          </cell>
          <cell r="D7821" t="str">
            <v>РЕМЕНЬ ГЕНЕРАТОРА</v>
          </cell>
          <cell r="E7821">
            <v>4</v>
          </cell>
          <cell r="F7821">
            <v>55328</v>
          </cell>
          <cell r="G7821">
            <v>0</v>
          </cell>
          <cell r="H7821">
            <v>0</v>
          </cell>
          <cell r="I7821">
            <v>0</v>
          </cell>
          <cell r="J7821">
            <v>0</v>
          </cell>
          <cell r="K7821">
            <v>4</v>
          </cell>
          <cell r="L7821">
            <v>55328</v>
          </cell>
        </row>
        <row r="7822">
          <cell r="A7822" t="str">
            <v>131310-00000254</v>
          </cell>
          <cell r="B7822">
            <v>131310</v>
          </cell>
          <cell r="C7822" t="str">
            <v>з/ч по АТУ</v>
          </cell>
          <cell r="D7822" t="str">
            <v>РОЛИКИ РЕМНЯ ГЕНЕРАТОРА</v>
          </cell>
          <cell r="E7822">
            <v>4</v>
          </cell>
          <cell r="F7822">
            <v>114608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  <cell r="K7822">
            <v>4</v>
          </cell>
          <cell r="L7822">
            <v>114608</v>
          </cell>
        </row>
        <row r="7823">
          <cell r="A7823" t="str">
            <v>131310-00000255</v>
          </cell>
          <cell r="B7823">
            <v>131310</v>
          </cell>
          <cell r="C7823" t="str">
            <v>з/ч по АТУ</v>
          </cell>
          <cell r="D7823" t="str">
            <v>Ппередняя ступица</v>
          </cell>
          <cell r="E7823">
            <v>2</v>
          </cell>
          <cell r="F7823">
            <v>37544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  <cell r="K7823">
            <v>2</v>
          </cell>
          <cell r="L7823">
            <v>37544</v>
          </cell>
        </row>
        <row r="7824">
          <cell r="A7824" t="str">
            <v>131310-00000256</v>
          </cell>
          <cell r="B7824">
            <v>131310</v>
          </cell>
          <cell r="C7824" t="str">
            <v>з/ч по АТУ</v>
          </cell>
          <cell r="D7824" t="str">
            <v>КОЛОДКИ ПЕРЕДНИЕ</v>
          </cell>
          <cell r="E7824">
            <v>3</v>
          </cell>
          <cell r="F7824">
            <v>35568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  <cell r="K7824">
            <v>3</v>
          </cell>
          <cell r="L7824">
            <v>35568</v>
          </cell>
        </row>
        <row r="7825">
          <cell r="A7825" t="str">
            <v>131310-00000257</v>
          </cell>
          <cell r="B7825">
            <v>131310</v>
          </cell>
          <cell r="C7825" t="str">
            <v>з/ч по АТУ</v>
          </cell>
          <cell r="D7825" t="str">
            <v>КОЛОДКИ ЗАДНИЕ</v>
          </cell>
          <cell r="E7825">
            <v>2</v>
          </cell>
          <cell r="F7825">
            <v>35568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  <cell r="K7825">
            <v>2</v>
          </cell>
          <cell r="L7825">
            <v>35568</v>
          </cell>
        </row>
        <row r="7826">
          <cell r="A7826" t="str">
            <v>131310-00000258</v>
          </cell>
          <cell r="B7826">
            <v>131310</v>
          </cell>
          <cell r="C7826" t="str">
            <v>з/ч по АТУ</v>
          </cell>
          <cell r="D7826" t="str">
            <v>СТЕКЛО ЛОБОВОЕ /Финляндия</v>
          </cell>
          <cell r="E7826">
            <v>6</v>
          </cell>
          <cell r="F7826">
            <v>260000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  <cell r="K7826">
            <v>6</v>
          </cell>
          <cell r="L7826">
            <v>260000</v>
          </cell>
        </row>
        <row r="7827">
          <cell r="A7827" t="str">
            <v>131310-00000259</v>
          </cell>
          <cell r="B7827">
            <v>131310</v>
          </cell>
          <cell r="C7827" t="str">
            <v>з/ч по АТУ</v>
          </cell>
          <cell r="D7827" t="str">
            <v>ТРОС ГАЗА</v>
          </cell>
          <cell r="E7827">
            <v>1</v>
          </cell>
          <cell r="F7827">
            <v>9880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  <cell r="K7827">
            <v>1</v>
          </cell>
          <cell r="L7827">
            <v>9880</v>
          </cell>
        </row>
        <row r="7828">
          <cell r="A7828" t="str">
            <v>131310-00000260</v>
          </cell>
          <cell r="B7828">
            <v>131310</v>
          </cell>
          <cell r="C7828" t="str">
            <v>з/ч по АТУ</v>
          </cell>
          <cell r="D7828" t="str">
            <v>АМОРТИЗАТОРЫ ПЕРЕДНИЕ</v>
          </cell>
          <cell r="E7828">
            <v>4</v>
          </cell>
          <cell r="F7828">
            <v>29640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  <cell r="K7828">
            <v>4</v>
          </cell>
          <cell r="L7828">
            <v>29640</v>
          </cell>
        </row>
        <row r="7829">
          <cell r="A7829" t="str">
            <v>131310-00000261</v>
          </cell>
          <cell r="B7829">
            <v>131310</v>
          </cell>
          <cell r="C7829" t="str">
            <v>з/ч по АТУ</v>
          </cell>
          <cell r="D7829" t="str">
            <v>Амортизаоры задние Toyota</v>
          </cell>
          <cell r="E7829">
            <v>2</v>
          </cell>
          <cell r="F7829">
            <v>13832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  <cell r="K7829">
            <v>2</v>
          </cell>
          <cell r="L7829">
            <v>13832</v>
          </cell>
        </row>
        <row r="7830">
          <cell r="A7830" t="str">
            <v>131310-00000262</v>
          </cell>
          <cell r="B7830">
            <v>131310</v>
          </cell>
          <cell r="C7830" t="str">
            <v>з/ч по АТУ</v>
          </cell>
          <cell r="D7830" t="str">
            <v>ВТУЛКИ РЕССОР</v>
          </cell>
          <cell r="E7830">
            <v>1</v>
          </cell>
          <cell r="F7830">
            <v>3556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  <cell r="K7830">
            <v>1</v>
          </cell>
          <cell r="L7830">
            <v>3556</v>
          </cell>
        </row>
        <row r="7831">
          <cell r="A7831" t="str">
            <v>131310-00000263</v>
          </cell>
          <cell r="B7831">
            <v>131310</v>
          </cell>
          <cell r="C7831" t="str">
            <v>з/ч по АТУ</v>
          </cell>
          <cell r="D7831" t="str">
            <v>Шаровые опоры нижние Toyota</v>
          </cell>
          <cell r="E7831">
            <v>2</v>
          </cell>
          <cell r="F7831">
            <v>25688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  <cell r="K7831">
            <v>2</v>
          </cell>
          <cell r="L7831">
            <v>25688</v>
          </cell>
        </row>
        <row r="7832">
          <cell r="A7832" t="str">
            <v>131310-00000264</v>
          </cell>
          <cell r="B7832">
            <v>131310</v>
          </cell>
          <cell r="C7832" t="str">
            <v>з/ч по АТУ</v>
          </cell>
          <cell r="D7832" t="str">
            <v>С\БЛОКИ ВЕРХНИХ РЫЧАГОВ</v>
          </cell>
          <cell r="E7832">
            <v>2</v>
          </cell>
          <cell r="F7832">
            <v>7904</v>
          </cell>
          <cell r="G7832">
            <v>0</v>
          </cell>
          <cell r="H7832">
            <v>0</v>
          </cell>
          <cell r="I7832">
            <v>0</v>
          </cell>
          <cell r="J7832">
            <v>0</v>
          </cell>
          <cell r="K7832">
            <v>2</v>
          </cell>
          <cell r="L7832">
            <v>7904</v>
          </cell>
        </row>
        <row r="7833">
          <cell r="A7833" t="str">
            <v>131310-00000265</v>
          </cell>
          <cell r="B7833">
            <v>131310</v>
          </cell>
          <cell r="C7833" t="str">
            <v>з/ч по АТУ</v>
          </cell>
          <cell r="D7833" t="str">
            <v>С\БЛОКИ ВЕРХНИХ РЫЧАГОВ</v>
          </cell>
          <cell r="E7833">
            <v>2</v>
          </cell>
          <cell r="F7833">
            <v>11856</v>
          </cell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2</v>
          </cell>
          <cell r="L7833">
            <v>11856</v>
          </cell>
        </row>
        <row r="7834">
          <cell r="A7834" t="str">
            <v>131310-00000266</v>
          </cell>
          <cell r="B7834">
            <v>131310</v>
          </cell>
          <cell r="C7834" t="str">
            <v>з/ч по АТУ</v>
          </cell>
          <cell r="D7834" t="str">
            <v>С\БЛОКИ НИЖНИХ РЫЧАГОВ</v>
          </cell>
          <cell r="E7834">
            <v>4</v>
          </cell>
          <cell r="F7834">
            <v>27664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  <cell r="K7834">
            <v>4</v>
          </cell>
          <cell r="L7834">
            <v>27664</v>
          </cell>
        </row>
        <row r="7835">
          <cell r="A7835" t="str">
            <v>131310-00000267</v>
          </cell>
          <cell r="B7835">
            <v>131310</v>
          </cell>
          <cell r="C7835" t="str">
            <v>з/ч по АТУ</v>
          </cell>
          <cell r="D7835" t="str">
            <v>Бампер передний</v>
          </cell>
          <cell r="E7835">
            <v>1</v>
          </cell>
          <cell r="F7835">
            <v>35100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  <cell r="K7835">
            <v>1</v>
          </cell>
          <cell r="L7835">
            <v>35100</v>
          </cell>
        </row>
        <row r="7836">
          <cell r="A7836" t="str">
            <v>131310-00000268</v>
          </cell>
          <cell r="B7836">
            <v>131310</v>
          </cell>
          <cell r="C7836" t="str">
            <v>з/ч по АТУ</v>
          </cell>
          <cell r="D7836" t="str">
            <v>Бампер задний</v>
          </cell>
          <cell r="E7836">
            <v>2</v>
          </cell>
          <cell r="F7836">
            <v>132600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  <cell r="K7836">
            <v>2</v>
          </cell>
          <cell r="L7836">
            <v>132600</v>
          </cell>
        </row>
        <row r="7837">
          <cell r="A7837" t="str">
            <v>131310-00000269</v>
          </cell>
          <cell r="B7837">
            <v>131310</v>
          </cell>
          <cell r="C7837" t="str">
            <v>з/ч по АТУ</v>
          </cell>
          <cell r="D7837" t="str">
            <v>РЕШЕТКА РАДИАТОРА ПЕРЕДНЯЯ</v>
          </cell>
          <cell r="E7837">
            <v>2</v>
          </cell>
          <cell r="F7837">
            <v>42900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  <cell r="K7837">
            <v>2</v>
          </cell>
          <cell r="L7837">
            <v>42900</v>
          </cell>
        </row>
        <row r="7838">
          <cell r="A7838" t="str">
            <v>131310-00000271</v>
          </cell>
          <cell r="B7838">
            <v>131310</v>
          </cell>
          <cell r="C7838" t="str">
            <v>з/ч по АТУ</v>
          </cell>
          <cell r="D7838" t="str">
            <v>Шнек буровой Ф180мм</v>
          </cell>
          <cell r="E7838">
            <v>35</v>
          </cell>
          <cell r="F7838">
            <v>846860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  <cell r="K7838">
            <v>35</v>
          </cell>
          <cell r="L7838">
            <v>846860</v>
          </cell>
        </row>
        <row r="7839">
          <cell r="A7839" t="str">
            <v>131310-00000273</v>
          </cell>
          <cell r="B7839">
            <v>131310</v>
          </cell>
          <cell r="C7839" t="str">
            <v>з/ч по АТУ</v>
          </cell>
          <cell r="D7839" t="str">
            <v>Релевая рейка в сборе Toyota Land Cruiser 100VX</v>
          </cell>
          <cell r="E7839">
            <v>1</v>
          </cell>
          <cell r="F7839">
            <v>187720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  <cell r="K7839">
            <v>1</v>
          </cell>
          <cell r="L7839">
            <v>187720</v>
          </cell>
        </row>
        <row r="7840">
          <cell r="A7840" t="str">
            <v>131310-00000274</v>
          </cell>
          <cell r="B7840">
            <v>131310</v>
          </cell>
          <cell r="C7840" t="str">
            <v>з/ч по АТУ</v>
          </cell>
          <cell r="D7840" t="str">
            <v>Подушки кузова Toyota Land Cruiser 100VX</v>
          </cell>
          <cell r="E7840">
            <v>1</v>
          </cell>
          <cell r="F7840">
            <v>79040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  <cell r="K7840">
            <v>1</v>
          </cell>
          <cell r="L7840">
            <v>79040</v>
          </cell>
        </row>
        <row r="7841">
          <cell r="A7841" t="str">
            <v>131310-00000276</v>
          </cell>
          <cell r="B7841">
            <v>131310</v>
          </cell>
          <cell r="C7841" t="str">
            <v>з/ч по АТУ</v>
          </cell>
          <cell r="D7841" t="str">
            <v>Тяга заднего моста (верхние) Toyota Land Cruiser 100GX</v>
          </cell>
          <cell r="E7841">
            <v>2</v>
          </cell>
          <cell r="F7841">
            <v>31616</v>
          </cell>
          <cell r="G7841">
            <v>0</v>
          </cell>
          <cell r="H7841">
            <v>0</v>
          </cell>
          <cell r="I7841">
            <v>0</v>
          </cell>
          <cell r="J7841">
            <v>0</v>
          </cell>
          <cell r="K7841">
            <v>2</v>
          </cell>
          <cell r="L7841">
            <v>31616</v>
          </cell>
        </row>
        <row r="7842">
          <cell r="A7842" t="str">
            <v>131310-00000277</v>
          </cell>
          <cell r="B7842">
            <v>131310</v>
          </cell>
          <cell r="C7842" t="str">
            <v>з/ч по АТУ</v>
          </cell>
          <cell r="D7842" t="str">
            <v>Противотуманка правая Toyota Land Cruiser 100GX</v>
          </cell>
          <cell r="E7842">
            <v>1</v>
          </cell>
          <cell r="F7842">
            <v>21736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  <cell r="K7842">
            <v>1</v>
          </cell>
          <cell r="L7842">
            <v>21736</v>
          </cell>
        </row>
        <row r="7843">
          <cell r="A7843" t="str">
            <v>131310-00000278</v>
          </cell>
          <cell r="B7843">
            <v>131310</v>
          </cell>
          <cell r="C7843" t="str">
            <v>з/ч по АТУ</v>
          </cell>
          <cell r="D7843" t="str">
            <v>Противотуманка левая Toyota Land Cruiser 100GX</v>
          </cell>
          <cell r="E7843">
            <v>1</v>
          </cell>
          <cell r="F7843">
            <v>21736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  <cell r="K7843">
            <v>1</v>
          </cell>
          <cell r="L7843">
            <v>21736</v>
          </cell>
        </row>
        <row r="7844">
          <cell r="A7844" t="str">
            <v>131310-00000281</v>
          </cell>
          <cell r="B7844">
            <v>131310</v>
          </cell>
          <cell r="C7844" t="str">
            <v>з/ч по АТУ</v>
          </cell>
          <cell r="D7844" t="str">
            <v>Колодки передние Toyota Land Cruiser Prado</v>
          </cell>
          <cell r="E7844">
            <v>4</v>
          </cell>
          <cell r="F7844">
            <v>13832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  <cell r="K7844">
            <v>4</v>
          </cell>
          <cell r="L7844">
            <v>13832</v>
          </cell>
        </row>
        <row r="7845">
          <cell r="A7845" t="str">
            <v>131310-00000282</v>
          </cell>
          <cell r="B7845">
            <v>131310</v>
          </cell>
          <cell r="C7845" t="str">
            <v>з/ч по АТУ</v>
          </cell>
          <cell r="D7845" t="str">
            <v>Колодки задние Toyota Hiace</v>
          </cell>
          <cell r="E7845">
            <v>8</v>
          </cell>
          <cell r="F7845">
            <v>19760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  <cell r="K7845">
            <v>8</v>
          </cell>
          <cell r="L7845">
            <v>19760</v>
          </cell>
        </row>
        <row r="7846">
          <cell r="A7846" t="str">
            <v>131310-00000283</v>
          </cell>
          <cell r="B7846">
            <v>131310</v>
          </cell>
          <cell r="C7846" t="str">
            <v>з/ч по АТУ</v>
          </cell>
          <cell r="D7846" t="str">
            <v>Фильтр воздушный Toyota Hiace</v>
          </cell>
          <cell r="E7846">
            <v>4</v>
          </cell>
          <cell r="F7846">
            <v>31616</v>
          </cell>
          <cell r="G7846">
            <v>0</v>
          </cell>
          <cell r="H7846">
            <v>0</v>
          </cell>
          <cell r="I7846">
            <v>0</v>
          </cell>
          <cell r="J7846">
            <v>0</v>
          </cell>
          <cell r="K7846">
            <v>4</v>
          </cell>
          <cell r="L7846">
            <v>31616</v>
          </cell>
        </row>
        <row r="7847">
          <cell r="A7847" t="str">
            <v>131310-00000284</v>
          </cell>
          <cell r="B7847">
            <v>131310</v>
          </cell>
          <cell r="C7847" t="str">
            <v>з/ч по АТУ</v>
          </cell>
          <cell r="D7847" t="str">
            <v>Фильтр топливный Toyota Hiace</v>
          </cell>
          <cell r="E7847">
            <v>2</v>
          </cell>
          <cell r="F7847">
            <v>33592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  <cell r="K7847">
            <v>2</v>
          </cell>
          <cell r="L7847">
            <v>33592</v>
          </cell>
        </row>
        <row r="7848">
          <cell r="A7848" t="str">
            <v>131310-00000285</v>
          </cell>
          <cell r="B7848">
            <v>131310</v>
          </cell>
          <cell r="C7848" t="str">
            <v>з/ч по АТУ</v>
          </cell>
          <cell r="D7848" t="str">
            <v>Тяги заднего моста нижние Toyota Hiace</v>
          </cell>
          <cell r="E7848">
            <v>1</v>
          </cell>
          <cell r="F7848">
            <v>19760</v>
          </cell>
          <cell r="G7848">
            <v>0</v>
          </cell>
          <cell r="H7848">
            <v>0</v>
          </cell>
          <cell r="I7848">
            <v>0</v>
          </cell>
          <cell r="J7848">
            <v>0</v>
          </cell>
          <cell r="K7848">
            <v>1</v>
          </cell>
          <cell r="L7848">
            <v>19760</v>
          </cell>
        </row>
        <row r="7849">
          <cell r="A7849" t="str">
            <v>131310-00000286</v>
          </cell>
          <cell r="B7849">
            <v>131310</v>
          </cell>
          <cell r="C7849" t="str">
            <v>з/ч по АТУ</v>
          </cell>
          <cell r="D7849" t="str">
            <v>Тормозные диски передние Toyota Hiace</v>
          </cell>
          <cell r="E7849">
            <v>2</v>
          </cell>
          <cell r="F7849">
            <v>51376</v>
          </cell>
          <cell r="G7849">
            <v>0</v>
          </cell>
          <cell r="H7849">
            <v>0</v>
          </cell>
          <cell r="I7849">
            <v>0</v>
          </cell>
          <cell r="J7849">
            <v>0</v>
          </cell>
          <cell r="K7849">
            <v>2</v>
          </cell>
          <cell r="L7849">
            <v>51376</v>
          </cell>
        </row>
        <row r="7850">
          <cell r="A7850" t="str">
            <v>131310-00000287</v>
          </cell>
          <cell r="B7850">
            <v>131310</v>
          </cell>
          <cell r="C7850" t="str">
            <v>з/ч по АТУ</v>
          </cell>
          <cell r="D7850" t="str">
            <v>Амортизатор передний Toyota Hiace</v>
          </cell>
          <cell r="E7850">
            <v>2</v>
          </cell>
          <cell r="F7850">
            <v>13832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  <cell r="K7850">
            <v>2</v>
          </cell>
          <cell r="L7850">
            <v>13832</v>
          </cell>
        </row>
        <row r="7851">
          <cell r="A7851" t="str">
            <v>131310-00000290</v>
          </cell>
          <cell r="B7851">
            <v>131310</v>
          </cell>
          <cell r="C7851" t="str">
            <v>з/ч по АТУ</v>
          </cell>
          <cell r="D7851" t="str">
            <v>Рычаги с шаровыми верхние Toyota Hiace</v>
          </cell>
          <cell r="E7851">
            <v>2</v>
          </cell>
          <cell r="F7851">
            <v>108680</v>
          </cell>
          <cell r="G7851">
            <v>0</v>
          </cell>
          <cell r="H7851">
            <v>0</v>
          </cell>
          <cell r="I7851">
            <v>0</v>
          </cell>
          <cell r="J7851">
            <v>0</v>
          </cell>
          <cell r="K7851">
            <v>2</v>
          </cell>
          <cell r="L7851">
            <v>108680</v>
          </cell>
        </row>
        <row r="7852">
          <cell r="A7852" t="str">
            <v>131310-00000291</v>
          </cell>
          <cell r="B7852">
            <v>131310</v>
          </cell>
          <cell r="C7852" t="str">
            <v>з/ч по АТУ</v>
          </cell>
          <cell r="D7852" t="str">
            <v>Опоры шаровые нижние Toyota Hiace</v>
          </cell>
          <cell r="E7852">
            <v>2</v>
          </cell>
          <cell r="F7852">
            <v>23712</v>
          </cell>
          <cell r="G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2</v>
          </cell>
          <cell r="L7852">
            <v>23712</v>
          </cell>
        </row>
        <row r="7853">
          <cell r="A7853" t="str">
            <v>131310-00000292</v>
          </cell>
          <cell r="B7853">
            <v>131310</v>
          </cell>
          <cell r="C7853" t="str">
            <v>з/ч по АТУ</v>
          </cell>
          <cell r="D7853" t="str">
            <v>Рулевая рейка в сборе Toyota Hiace</v>
          </cell>
          <cell r="E7853">
            <v>1</v>
          </cell>
          <cell r="F7853">
            <v>187720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  <cell r="K7853">
            <v>1</v>
          </cell>
          <cell r="L7853">
            <v>187720</v>
          </cell>
        </row>
        <row r="7854">
          <cell r="A7854" t="str">
            <v>131310-00000293</v>
          </cell>
          <cell r="B7854">
            <v>131310</v>
          </cell>
          <cell r="C7854" t="str">
            <v>з/ч по АТУ</v>
          </cell>
          <cell r="D7854" t="str">
            <v>Навесы дверные (водительская) Toyota Hiace</v>
          </cell>
          <cell r="E7854">
            <v>2</v>
          </cell>
          <cell r="F7854">
            <v>13832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  <cell r="K7854">
            <v>2</v>
          </cell>
          <cell r="L7854">
            <v>13832</v>
          </cell>
        </row>
        <row r="7855">
          <cell r="A7855" t="str">
            <v>131310-00000294</v>
          </cell>
          <cell r="B7855">
            <v>131310</v>
          </cell>
          <cell r="C7855" t="str">
            <v>з/ч по АТУ</v>
          </cell>
          <cell r="D7855" t="str">
            <v>Замок багажной двери Toyota Hiace</v>
          </cell>
          <cell r="E7855">
            <v>1</v>
          </cell>
          <cell r="F7855">
            <v>12844</v>
          </cell>
          <cell r="G7855">
            <v>0</v>
          </cell>
          <cell r="H7855">
            <v>0</v>
          </cell>
          <cell r="I7855">
            <v>0</v>
          </cell>
          <cell r="J7855">
            <v>0</v>
          </cell>
          <cell r="K7855">
            <v>1</v>
          </cell>
          <cell r="L7855">
            <v>12844</v>
          </cell>
        </row>
        <row r="7856">
          <cell r="A7856" t="str">
            <v>131310-00000295</v>
          </cell>
          <cell r="B7856">
            <v>131310</v>
          </cell>
          <cell r="C7856" t="str">
            <v>з/ч по АТУ</v>
          </cell>
          <cell r="D7856" t="str">
            <v>Фильтр топливный Toyota Corolla</v>
          </cell>
          <cell r="E7856">
            <v>1</v>
          </cell>
          <cell r="F7856">
            <v>15808</v>
          </cell>
          <cell r="G7856">
            <v>0</v>
          </cell>
          <cell r="H7856">
            <v>0</v>
          </cell>
          <cell r="I7856">
            <v>0</v>
          </cell>
          <cell r="J7856">
            <v>0</v>
          </cell>
          <cell r="K7856">
            <v>1</v>
          </cell>
          <cell r="L7856">
            <v>15808</v>
          </cell>
        </row>
        <row r="7857">
          <cell r="A7857" t="str">
            <v>131310-00000296</v>
          </cell>
          <cell r="B7857">
            <v>131310</v>
          </cell>
          <cell r="C7857" t="str">
            <v>з/ч по АТУ</v>
          </cell>
          <cell r="D7857" t="str">
            <v>Колодки задние Toyota Corolla</v>
          </cell>
          <cell r="E7857">
            <v>4</v>
          </cell>
          <cell r="F7857">
            <v>31616</v>
          </cell>
          <cell r="G7857">
            <v>0</v>
          </cell>
          <cell r="H7857">
            <v>0</v>
          </cell>
          <cell r="I7857">
            <v>0</v>
          </cell>
          <cell r="J7857">
            <v>0</v>
          </cell>
          <cell r="K7857">
            <v>4</v>
          </cell>
          <cell r="L7857">
            <v>31616</v>
          </cell>
        </row>
        <row r="7858">
          <cell r="A7858" t="str">
            <v>131310-00000297</v>
          </cell>
          <cell r="B7858">
            <v>131310</v>
          </cell>
          <cell r="C7858" t="str">
            <v>з/ч по АТУ</v>
          </cell>
          <cell r="D7858" t="str">
            <v>Корзина Toyota Corolla</v>
          </cell>
          <cell r="E7858">
            <v>1</v>
          </cell>
          <cell r="F7858">
            <v>18772</v>
          </cell>
          <cell r="G7858">
            <v>0</v>
          </cell>
          <cell r="H7858">
            <v>0</v>
          </cell>
          <cell r="I7858">
            <v>0</v>
          </cell>
          <cell r="J7858">
            <v>0</v>
          </cell>
          <cell r="K7858">
            <v>1</v>
          </cell>
          <cell r="L7858">
            <v>18772</v>
          </cell>
        </row>
        <row r="7859">
          <cell r="A7859" t="str">
            <v>131310-00000298</v>
          </cell>
          <cell r="B7859">
            <v>131310</v>
          </cell>
          <cell r="C7859" t="str">
            <v>з/ч по АТУ</v>
          </cell>
          <cell r="D7859" t="str">
            <v>Фередо (диск сцепления) Toyota Corolla</v>
          </cell>
          <cell r="E7859">
            <v>1</v>
          </cell>
          <cell r="F7859">
            <v>29640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  <cell r="K7859">
            <v>1</v>
          </cell>
          <cell r="L7859">
            <v>29640</v>
          </cell>
        </row>
        <row r="7860">
          <cell r="A7860" t="str">
            <v>131310-00000299</v>
          </cell>
          <cell r="B7860">
            <v>131310</v>
          </cell>
          <cell r="C7860" t="str">
            <v>з/ч по АТУ</v>
          </cell>
          <cell r="D7860" t="str">
            <v>Выжимной подшипник Toyota Corolla</v>
          </cell>
          <cell r="E7860">
            <v>1</v>
          </cell>
          <cell r="F7860">
            <v>4940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  <cell r="K7860">
            <v>1</v>
          </cell>
          <cell r="L7860">
            <v>4940</v>
          </cell>
        </row>
        <row r="7861">
          <cell r="A7861" t="str">
            <v>131310-00000300</v>
          </cell>
          <cell r="B7861">
            <v>131310</v>
          </cell>
          <cell r="C7861" t="str">
            <v>з/ч по АТУ</v>
          </cell>
          <cell r="D7861" t="str">
            <v>Сальник (манжета) гидромуфты 34*50</v>
          </cell>
          <cell r="E7861">
            <v>1</v>
          </cell>
          <cell r="F7861">
            <v>267.86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  <cell r="K7861">
            <v>1</v>
          </cell>
          <cell r="L7861">
            <v>267.86</v>
          </cell>
        </row>
        <row r="7862">
          <cell r="A7862" t="str">
            <v>131310-00000302</v>
          </cell>
          <cell r="B7862">
            <v>131310</v>
          </cell>
          <cell r="C7862" t="str">
            <v>з/ч по АТУ</v>
          </cell>
          <cell r="D7862" t="str">
            <v>Каталог Камаз</v>
          </cell>
          <cell r="E7862">
            <v>1</v>
          </cell>
          <cell r="F7862">
            <v>2410.71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  <cell r="K7862">
            <v>1</v>
          </cell>
          <cell r="L7862">
            <v>2410.71</v>
          </cell>
        </row>
        <row r="7863">
          <cell r="A7863" t="str">
            <v>131310-00000303</v>
          </cell>
          <cell r="B7863">
            <v>131310</v>
          </cell>
          <cell r="C7863" t="str">
            <v>з/ч по АТУ</v>
          </cell>
          <cell r="D7863" t="str">
            <v>Набор уплотнения форсунки Д-240</v>
          </cell>
          <cell r="E7863">
            <v>2</v>
          </cell>
          <cell r="F7863">
            <v>285.70999999999998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  <cell r="K7863">
            <v>2</v>
          </cell>
          <cell r="L7863">
            <v>285.70999999999998</v>
          </cell>
        </row>
        <row r="7864">
          <cell r="A7864" t="str">
            <v>131310-00000305</v>
          </cell>
          <cell r="B7864">
            <v>131310</v>
          </cell>
          <cell r="C7864" t="str">
            <v>з/ч по АТУ</v>
          </cell>
          <cell r="D7864" t="str">
            <v>Кнопка аварийной сигнализации (выключатель)</v>
          </cell>
          <cell r="E7864">
            <v>2</v>
          </cell>
          <cell r="F7864">
            <v>446.43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  <cell r="K7864">
            <v>2</v>
          </cell>
          <cell r="L7864">
            <v>446.43</v>
          </cell>
        </row>
        <row r="7865">
          <cell r="A7865" t="str">
            <v>131310-00000306</v>
          </cell>
          <cell r="B7865">
            <v>131310</v>
          </cell>
          <cell r="C7865" t="str">
            <v>з/ч по АТУ</v>
          </cell>
          <cell r="D7865" t="str">
            <v>Контактная группа замка зажигания</v>
          </cell>
          <cell r="E7865">
            <v>1</v>
          </cell>
          <cell r="F7865">
            <v>669.64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  <cell r="K7865">
            <v>1</v>
          </cell>
          <cell r="L7865">
            <v>669.64</v>
          </cell>
        </row>
        <row r="7866">
          <cell r="A7866" t="str">
            <v>131310-00000307</v>
          </cell>
          <cell r="B7866">
            <v>131310</v>
          </cell>
          <cell r="C7866" t="str">
            <v>з/ч по АТУ</v>
          </cell>
          <cell r="D7866" t="str">
            <v>Повторитель передний ПАЗ-4234</v>
          </cell>
          <cell r="E7866">
            <v>2</v>
          </cell>
          <cell r="F7866">
            <v>803.57</v>
          </cell>
          <cell r="G7866">
            <v>0</v>
          </cell>
          <cell r="H7866">
            <v>0</v>
          </cell>
          <cell r="I7866">
            <v>0</v>
          </cell>
          <cell r="J7866">
            <v>0</v>
          </cell>
          <cell r="K7866">
            <v>2</v>
          </cell>
          <cell r="L7866">
            <v>803.57</v>
          </cell>
        </row>
        <row r="7867">
          <cell r="A7867" t="str">
            <v>131310-00000309</v>
          </cell>
          <cell r="B7867">
            <v>131310</v>
          </cell>
          <cell r="C7867" t="str">
            <v>з/ч по АТУ</v>
          </cell>
          <cell r="D7867" t="str">
            <v>Свеча А-11 короткая на листе</v>
          </cell>
          <cell r="E7867">
            <v>1</v>
          </cell>
          <cell r="F7867">
            <v>535.71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  <cell r="K7867">
            <v>1</v>
          </cell>
          <cell r="L7867">
            <v>535.71</v>
          </cell>
        </row>
        <row r="7868">
          <cell r="A7868" t="str">
            <v>131310-00000310</v>
          </cell>
          <cell r="B7868">
            <v>131310</v>
          </cell>
          <cell r="C7868" t="str">
            <v>з/ч по АТУ</v>
          </cell>
          <cell r="D7868" t="str">
            <v>Свеча Бриск NR 17 YC на листе 4 шт.</v>
          </cell>
          <cell r="E7868">
            <v>9</v>
          </cell>
          <cell r="F7868">
            <v>6830.36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  <cell r="K7868">
            <v>9</v>
          </cell>
          <cell r="L7868">
            <v>6830.36</v>
          </cell>
        </row>
        <row r="7869">
          <cell r="A7869" t="str">
            <v>131310-00000311</v>
          </cell>
          <cell r="B7869">
            <v>131310</v>
          </cell>
          <cell r="C7869" t="str">
            <v>з/ч по АТУ</v>
          </cell>
          <cell r="D7869" t="str">
            <v>Свеча Бриск L-17 YC на листе 4 шт.</v>
          </cell>
          <cell r="E7869">
            <v>1</v>
          </cell>
          <cell r="F7869">
            <v>669.64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  <cell r="K7869">
            <v>1</v>
          </cell>
          <cell r="L7869">
            <v>669.64</v>
          </cell>
        </row>
        <row r="7870">
          <cell r="A7870" t="str">
            <v>131310-00000312</v>
          </cell>
          <cell r="B7870">
            <v>131310</v>
          </cell>
          <cell r="C7870" t="str">
            <v>з/ч по АТУ</v>
          </cell>
          <cell r="D7870" t="str">
            <v>Свеча Бриск L 17 Y</v>
          </cell>
          <cell r="E7870">
            <v>12</v>
          </cell>
          <cell r="F7870">
            <v>2142.86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  <cell r="K7870">
            <v>12</v>
          </cell>
          <cell r="L7870">
            <v>2142.86</v>
          </cell>
        </row>
        <row r="7871">
          <cell r="A7871" t="str">
            <v>131310-00000315</v>
          </cell>
          <cell r="B7871">
            <v>131310</v>
          </cell>
          <cell r="C7871" t="str">
            <v>з/ч по АТУ</v>
          </cell>
          <cell r="D7871" t="str">
            <v>Кнопка панели печки 3110</v>
          </cell>
          <cell r="E7871">
            <v>7</v>
          </cell>
          <cell r="F7871">
            <v>2455.36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  <cell r="K7871">
            <v>7</v>
          </cell>
          <cell r="L7871">
            <v>2455.36</v>
          </cell>
        </row>
        <row r="7872">
          <cell r="A7872" t="str">
            <v>131310-00000316</v>
          </cell>
          <cell r="B7872">
            <v>131310</v>
          </cell>
          <cell r="C7872" t="str">
            <v>з/ч по АТУ</v>
          </cell>
          <cell r="D7872" t="str">
            <v>Диодный мост генератора</v>
          </cell>
          <cell r="E7872">
            <v>0</v>
          </cell>
          <cell r="F7872">
            <v>0</v>
          </cell>
          <cell r="G7872">
            <v>2</v>
          </cell>
          <cell r="H7872">
            <v>5535.71</v>
          </cell>
          <cell r="I7872">
            <v>0</v>
          </cell>
          <cell r="J7872">
            <v>0</v>
          </cell>
          <cell r="K7872">
            <v>2</v>
          </cell>
          <cell r="L7872">
            <v>5535.71</v>
          </cell>
          <cell r="M7872" t="str">
            <v>ДТ</v>
          </cell>
        </row>
        <row r="7873">
          <cell r="A7873" t="str">
            <v>131310-00000317</v>
          </cell>
          <cell r="B7873">
            <v>131310</v>
          </cell>
          <cell r="C7873" t="str">
            <v>з/ч по АТУ</v>
          </cell>
          <cell r="D7873" t="str">
            <v>Кольцо глушителя</v>
          </cell>
          <cell r="E7873">
            <v>0</v>
          </cell>
          <cell r="F7873">
            <v>0</v>
          </cell>
          <cell r="G7873">
            <v>4</v>
          </cell>
          <cell r="H7873">
            <v>250</v>
          </cell>
          <cell r="I7873">
            <v>0</v>
          </cell>
          <cell r="J7873">
            <v>0</v>
          </cell>
          <cell r="K7873">
            <v>4</v>
          </cell>
          <cell r="L7873">
            <v>250</v>
          </cell>
          <cell r="M7873" t="str">
            <v>ДТ</v>
          </cell>
        </row>
        <row r="7874">
          <cell r="A7874" t="str">
            <v>131310-00000319</v>
          </cell>
          <cell r="B7874">
            <v>131310</v>
          </cell>
          <cell r="C7874" t="str">
            <v>з/ч по АТУ</v>
          </cell>
          <cell r="D7874" t="str">
            <v>Палец рулевой ЗИЛ</v>
          </cell>
          <cell r="E7874">
            <v>4</v>
          </cell>
          <cell r="F7874">
            <v>3571.43</v>
          </cell>
          <cell r="G7874">
            <v>0</v>
          </cell>
          <cell r="H7874">
            <v>0</v>
          </cell>
          <cell r="I7874">
            <v>0</v>
          </cell>
          <cell r="J7874">
            <v>0</v>
          </cell>
          <cell r="K7874">
            <v>4</v>
          </cell>
          <cell r="L7874">
            <v>3571.43</v>
          </cell>
        </row>
        <row r="7875">
          <cell r="A7875" t="str">
            <v>131310-00000320</v>
          </cell>
          <cell r="B7875">
            <v>131310</v>
          </cell>
          <cell r="C7875" t="str">
            <v>з/ч по АТУ</v>
          </cell>
          <cell r="D7875" t="str">
            <v>Вкладыш рулевого пальца ЗИЛ</v>
          </cell>
          <cell r="E7875">
            <v>8</v>
          </cell>
          <cell r="F7875">
            <v>1642.86</v>
          </cell>
          <cell r="G7875">
            <v>0</v>
          </cell>
          <cell r="H7875">
            <v>0</v>
          </cell>
          <cell r="I7875">
            <v>0</v>
          </cell>
          <cell r="J7875">
            <v>0</v>
          </cell>
          <cell r="K7875">
            <v>8</v>
          </cell>
          <cell r="L7875">
            <v>1642.86</v>
          </cell>
        </row>
        <row r="7876">
          <cell r="A7876" t="str">
            <v>131310-00000321</v>
          </cell>
          <cell r="B7876">
            <v>131310</v>
          </cell>
          <cell r="C7876" t="str">
            <v>з/ч по АТУ</v>
          </cell>
          <cell r="D7876" t="str">
            <v>Пружина стяжная тормозных колодок УАЗ, ГАЗ</v>
          </cell>
          <cell r="E7876">
            <v>2</v>
          </cell>
          <cell r="F7876">
            <v>178.57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  <cell r="K7876">
            <v>2</v>
          </cell>
          <cell r="L7876">
            <v>178.57</v>
          </cell>
        </row>
        <row r="7877">
          <cell r="A7877" t="str">
            <v>131310-00000322</v>
          </cell>
          <cell r="B7877">
            <v>131310</v>
          </cell>
          <cell r="C7877" t="str">
            <v>з/ч по АТУ</v>
          </cell>
          <cell r="D7877" t="str">
            <v>Переключатель света ножной УАЗ, ГАЗ</v>
          </cell>
          <cell r="E7877">
            <v>2</v>
          </cell>
          <cell r="F7877">
            <v>1250</v>
          </cell>
          <cell r="G7877">
            <v>0</v>
          </cell>
          <cell r="H7877">
            <v>0</v>
          </cell>
          <cell r="I7877">
            <v>0</v>
          </cell>
          <cell r="J7877">
            <v>0</v>
          </cell>
          <cell r="K7877">
            <v>2</v>
          </cell>
          <cell r="L7877">
            <v>1250</v>
          </cell>
        </row>
        <row r="7878">
          <cell r="A7878" t="str">
            <v>131310-00000325</v>
          </cell>
          <cell r="B7878">
            <v>131310</v>
          </cell>
          <cell r="C7878" t="str">
            <v>з/ч по АТУ</v>
          </cell>
          <cell r="D7878" t="str">
            <v>Светодиод Toyota Land Cruiser</v>
          </cell>
          <cell r="E7878">
            <v>2</v>
          </cell>
          <cell r="F7878">
            <v>3200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  <cell r="K7878">
            <v>2</v>
          </cell>
          <cell r="L7878">
            <v>3200</v>
          </cell>
        </row>
        <row r="7879">
          <cell r="A7879" t="str">
            <v>131310-00000326</v>
          </cell>
          <cell r="B7879">
            <v>131310</v>
          </cell>
          <cell r="C7879" t="str">
            <v>з/ч по АТУ</v>
          </cell>
          <cell r="D7879" t="str">
            <v>Сирена Toyota Land Cruiser</v>
          </cell>
          <cell r="E7879">
            <v>1</v>
          </cell>
          <cell r="F7879">
            <v>900</v>
          </cell>
          <cell r="G7879">
            <v>0</v>
          </cell>
          <cell r="H7879">
            <v>0</v>
          </cell>
          <cell r="I7879">
            <v>0</v>
          </cell>
          <cell r="J7879">
            <v>0</v>
          </cell>
          <cell r="K7879">
            <v>1</v>
          </cell>
          <cell r="L7879">
            <v>900</v>
          </cell>
        </row>
        <row r="7880">
          <cell r="A7880" t="str">
            <v>131310-00000327</v>
          </cell>
          <cell r="B7880">
            <v>131310</v>
          </cell>
          <cell r="C7880" t="str">
            <v>з/ч по АТУ</v>
          </cell>
          <cell r="D7880" t="str">
            <v>Модуль сигнализации Тамагавк-Х5 Toyota Land Cruiser</v>
          </cell>
          <cell r="E7880">
            <v>1</v>
          </cell>
          <cell r="F7880">
            <v>15600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  <cell r="K7880">
            <v>1</v>
          </cell>
          <cell r="L7880">
            <v>15600</v>
          </cell>
        </row>
        <row r="7881">
          <cell r="A7881" t="str">
            <v>131310-00000328</v>
          </cell>
          <cell r="B7881">
            <v>131310</v>
          </cell>
          <cell r="C7881" t="str">
            <v>з/ч по АТУ</v>
          </cell>
          <cell r="D7881" t="str">
            <v>Лампа Ксенон 9006 Lat Wey Toyota Land Cruiser</v>
          </cell>
          <cell r="E7881">
            <v>1</v>
          </cell>
          <cell r="F7881">
            <v>5500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  <cell r="K7881">
            <v>1</v>
          </cell>
          <cell r="L7881">
            <v>5500</v>
          </cell>
        </row>
        <row r="7882">
          <cell r="A7882" t="str">
            <v>131310-00000330</v>
          </cell>
          <cell r="B7882">
            <v>131310</v>
          </cell>
          <cell r="C7882" t="str">
            <v>з/ч по АТУ</v>
          </cell>
          <cell r="D7882" t="str">
            <v>Прикуриватель (провод)</v>
          </cell>
          <cell r="E7882">
            <v>2</v>
          </cell>
          <cell r="F7882">
            <v>3539.29</v>
          </cell>
          <cell r="G7882">
            <v>0</v>
          </cell>
          <cell r="H7882">
            <v>0</v>
          </cell>
          <cell r="I7882">
            <v>0</v>
          </cell>
          <cell r="J7882">
            <v>0</v>
          </cell>
          <cell r="K7882">
            <v>2</v>
          </cell>
          <cell r="L7882">
            <v>3539.29</v>
          </cell>
        </row>
        <row r="7883">
          <cell r="A7883" t="str">
            <v>131310-00000333</v>
          </cell>
          <cell r="B7883">
            <v>131310</v>
          </cell>
          <cell r="C7883" t="str">
            <v>з/ч по АТУ</v>
          </cell>
          <cell r="D7883" t="str">
            <v>Замок двери (УАЗ)</v>
          </cell>
          <cell r="E7883">
            <v>0</v>
          </cell>
          <cell r="F7883">
            <v>0</v>
          </cell>
          <cell r="G7883">
            <v>1</v>
          </cell>
          <cell r="H7883">
            <v>1607.14</v>
          </cell>
          <cell r="I7883">
            <v>0</v>
          </cell>
          <cell r="J7883">
            <v>0</v>
          </cell>
          <cell r="K7883">
            <v>1</v>
          </cell>
          <cell r="L7883">
            <v>1607.14</v>
          </cell>
          <cell r="M7883" t="str">
            <v>ДТ</v>
          </cell>
        </row>
        <row r="7884">
          <cell r="A7884" t="str">
            <v>131310-00000336</v>
          </cell>
          <cell r="B7884">
            <v>131310</v>
          </cell>
          <cell r="C7884" t="str">
            <v>з/ч по АТУ</v>
          </cell>
          <cell r="D7884" t="str">
            <v>Труба соединительная помпы (Камаз)</v>
          </cell>
          <cell r="E7884">
            <v>1</v>
          </cell>
          <cell r="F7884">
            <v>1299.1099999999999</v>
          </cell>
          <cell r="G7884">
            <v>0</v>
          </cell>
          <cell r="H7884">
            <v>0</v>
          </cell>
          <cell r="I7884">
            <v>0</v>
          </cell>
          <cell r="J7884">
            <v>0</v>
          </cell>
          <cell r="K7884">
            <v>1</v>
          </cell>
          <cell r="L7884">
            <v>1299.1099999999999</v>
          </cell>
        </row>
        <row r="7885">
          <cell r="A7885" t="str">
            <v>131310-00000338</v>
          </cell>
          <cell r="B7885">
            <v>131310</v>
          </cell>
          <cell r="C7885" t="str">
            <v>з/ч по АТУ</v>
          </cell>
          <cell r="D7885" t="str">
            <v>Барабан тормозной передний (ПАЗ-4234)</v>
          </cell>
          <cell r="E7885">
            <v>2</v>
          </cell>
          <cell r="F7885">
            <v>105500</v>
          </cell>
          <cell r="G7885">
            <v>0</v>
          </cell>
          <cell r="H7885">
            <v>0</v>
          </cell>
          <cell r="I7885">
            <v>0</v>
          </cell>
          <cell r="J7885">
            <v>0</v>
          </cell>
          <cell r="K7885">
            <v>2</v>
          </cell>
          <cell r="L7885">
            <v>105500</v>
          </cell>
        </row>
        <row r="7886">
          <cell r="A7886" t="str">
            <v>131310-00000339</v>
          </cell>
          <cell r="B7886">
            <v>131310</v>
          </cell>
          <cell r="C7886" t="str">
            <v>з/ч по АТУ</v>
          </cell>
          <cell r="D7886" t="str">
            <v>Барабан тормозной задний (ПАЗ-4234)</v>
          </cell>
          <cell r="E7886">
            <v>2</v>
          </cell>
          <cell r="F7886">
            <v>135000</v>
          </cell>
          <cell r="G7886">
            <v>0</v>
          </cell>
          <cell r="H7886">
            <v>0</v>
          </cell>
          <cell r="I7886">
            <v>0</v>
          </cell>
          <cell r="J7886">
            <v>0</v>
          </cell>
          <cell r="K7886">
            <v>2</v>
          </cell>
          <cell r="L7886">
            <v>135000</v>
          </cell>
        </row>
        <row r="7887">
          <cell r="A7887" t="str">
            <v>131310-00000340</v>
          </cell>
          <cell r="B7887">
            <v>131310</v>
          </cell>
          <cell r="C7887" t="str">
            <v>з/ч по АТУ</v>
          </cell>
          <cell r="D7887" t="str">
            <v>Ремкомплект цилиндра сцепления (ПАЗ-4234)</v>
          </cell>
          <cell r="E7887">
            <v>2</v>
          </cell>
          <cell r="F7887">
            <v>3000</v>
          </cell>
          <cell r="G7887">
            <v>0</v>
          </cell>
          <cell r="H7887">
            <v>0</v>
          </cell>
          <cell r="I7887">
            <v>0</v>
          </cell>
          <cell r="J7887">
            <v>0</v>
          </cell>
          <cell r="K7887">
            <v>2</v>
          </cell>
          <cell r="L7887">
            <v>3000</v>
          </cell>
        </row>
        <row r="7888">
          <cell r="A7888" t="str">
            <v>131310-00000342</v>
          </cell>
          <cell r="B7888">
            <v>131310</v>
          </cell>
          <cell r="C7888" t="str">
            <v>з/ч по АТУ</v>
          </cell>
          <cell r="D7888" t="str">
            <v>Сайлентблок крепления кузова Toyota</v>
          </cell>
          <cell r="E7888">
            <v>1</v>
          </cell>
          <cell r="F7888">
            <v>6517.86</v>
          </cell>
          <cell r="G7888">
            <v>0</v>
          </cell>
          <cell r="H7888">
            <v>0</v>
          </cell>
          <cell r="I7888">
            <v>0</v>
          </cell>
          <cell r="J7888">
            <v>0</v>
          </cell>
          <cell r="K7888">
            <v>1</v>
          </cell>
          <cell r="L7888">
            <v>6517.86</v>
          </cell>
        </row>
        <row r="7889">
          <cell r="A7889" t="str">
            <v>131310-00000343</v>
          </cell>
          <cell r="B7889">
            <v>131310</v>
          </cell>
          <cell r="C7889" t="str">
            <v>з/ч по АТУ</v>
          </cell>
          <cell r="D7889" t="str">
            <v>Втулка подушки кузова Toyota</v>
          </cell>
          <cell r="E7889">
            <v>2</v>
          </cell>
          <cell r="F7889">
            <v>1785.71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  <cell r="K7889">
            <v>2</v>
          </cell>
          <cell r="L7889">
            <v>1785.71</v>
          </cell>
        </row>
        <row r="7890">
          <cell r="A7890" t="str">
            <v>131310-00000344</v>
          </cell>
          <cell r="B7890">
            <v>131310</v>
          </cell>
          <cell r="C7890" t="str">
            <v>з/ч по АТУ</v>
          </cell>
          <cell r="D7890" t="str">
            <v>Втулка подушки кузова Toyota</v>
          </cell>
          <cell r="E7890">
            <v>2</v>
          </cell>
          <cell r="F7890">
            <v>1964.29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  <cell r="K7890">
            <v>2</v>
          </cell>
          <cell r="L7890">
            <v>1964.29</v>
          </cell>
        </row>
        <row r="7891">
          <cell r="A7891" t="str">
            <v>131310-00000345</v>
          </cell>
          <cell r="B7891">
            <v>131310</v>
          </cell>
          <cell r="C7891" t="str">
            <v>з/ч по АТУ</v>
          </cell>
          <cell r="D7891" t="str">
            <v>Втулка заднего редуктора Toyota</v>
          </cell>
          <cell r="E7891">
            <v>2</v>
          </cell>
          <cell r="F7891">
            <v>4017.86</v>
          </cell>
          <cell r="G7891">
            <v>0</v>
          </cell>
          <cell r="H7891">
            <v>0</v>
          </cell>
          <cell r="I7891">
            <v>0</v>
          </cell>
          <cell r="J7891">
            <v>0</v>
          </cell>
          <cell r="K7891">
            <v>2</v>
          </cell>
          <cell r="L7891">
            <v>4017.86</v>
          </cell>
        </row>
        <row r="7892">
          <cell r="A7892" t="str">
            <v>131310-00000352</v>
          </cell>
          <cell r="B7892">
            <v>131310</v>
          </cell>
          <cell r="C7892" t="str">
            <v>з/ч по АТУ</v>
          </cell>
          <cell r="D7892" t="str">
            <v>Переключатель поворотов с сигналом (Газель)</v>
          </cell>
          <cell r="E7892">
            <v>1</v>
          </cell>
          <cell r="F7892">
            <v>2200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  <cell r="K7892">
            <v>1</v>
          </cell>
          <cell r="L7892">
            <v>2200</v>
          </cell>
        </row>
        <row r="7893">
          <cell r="A7893" t="str">
            <v>131310-00000353</v>
          </cell>
          <cell r="B7893">
            <v>131310</v>
          </cell>
          <cell r="C7893" t="str">
            <v>з/ч по АТУ</v>
          </cell>
          <cell r="D7893" t="str">
            <v>Реле Я 112 А (Газель)</v>
          </cell>
          <cell r="E7893">
            <v>2</v>
          </cell>
          <cell r="F7893">
            <v>600</v>
          </cell>
          <cell r="G7893">
            <v>0</v>
          </cell>
          <cell r="H7893">
            <v>0</v>
          </cell>
          <cell r="I7893">
            <v>0</v>
          </cell>
          <cell r="J7893">
            <v>0</v>
          </cell>
          <cell r="K7893">
            <v>2</v>
          </cell>
          <cell r="L7893">
            <v>600</v>
          </cell>
        </row>
        <row r="7894">
          <cell r="A7894" t="str">
            <v>131310-00000354</v>
          </cell>
          <cell r="B7894">
            <v>131310</v>
          </cell>
          <cell r="C7894" t="str">
            <v>з/ч по АТУ</v>
          </cell>
          <cell r="D7894" t="str">
            <v>Генератор (УАЗ)</v>
          </cell>
          <cell r="E7894">
            <v>1</v>
          </cell>
          <cell r="F7894">
            <v>16900</v>
          </cell>
          <cell r="G7894">
            <v>0</v>
          </cell>
          <cell r="H7894">
            <v>0</v>
          </cell>
          <cell r="I7894">
            <v>0</v>
          </cell>
          <cell r="J7894">
            <v>0</v>
          </cell>
          <cell r="K7894">
            <v>1</v>
          </cell>
          <cell r="L7894">
            <v>16900</v>
          </cell>
        </row>
        <row r="7895">
          <cell r="A7895" t="str">
            <v>131310-00000355</v>
          </cell>
          <cell r="B7895">
            <v>131310</v>
          </cell>
          <cell r="C7895" t="str">
            <v>з/ч по АТУ</v>
          </cell>
          <cell r="D7895" t="str">
            <v>Фильтр ГУР (Газель)</v>
          </cell>
          <cell r="E7895">
            <v>2</v>
          </cell>
          <cell r="F7895">
            <v>640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  <cell r="K7895">
            <v>2</v>
          </cell>
          <cell r="L7895">
            <v>640</v>
          </cell>
        </row>
        <row r="7896">
          <cell r="A7896" t="str">
            <v>131310-00000356</v>
          </cell>
          <cell r="B7896">
            <v>131310</v>
          </cell>
          <cell r="C7896" t="str">
            <v>з/ч по АТУ</v>
          </cell>
          <cell r="D7896" t="str">
            <v>Крестовина рулевого кардана (УАЗ)</v>
          </cell>
          <cell r="E7896">
            <v>2</v>
          </cell>
          <cell r="F7896">
            <v>2000</v>
          </cell>
          <cell r="G7896">
            <v>0</v>
          </cell>
          <cell r="H7896">
            <v>0</v>
          </cell>
          <cell r="I7896">
            <v>0</v>
          </cell>
          <cell r="J7896">
            <v>0</v>
          </cell>
          <cell r="K7896">
            <v>2</v>
          </cell>
          <cell r="L7896">
            <v>2000</v>
          </cell>
        </row>
        <row r="7897">
          <cell r="A7897" t="str">
            <v>131310-00000357</v>
          </cell>
          <cell r="B7897">
            <v>131310</v>
          </cell>
          <cell r="C7897" t="str">
            <v>з/ч по АТУ</v>
          </cell>
          <cell r="D7897" t="str">
            <v>Шланг к главному тормозному цилиндру (Газель)</v>
          </cell>
          <cell r="E7897">
            <v>2</v>
          </cell>
          <cell r="F7897">
            <v>800</v>
          </cell>
          <cell r="G7897">
            <v>0</v>
          </cell>
          <cell r="H7897">
            <v>0</v>
          </cell>
          <cell r="I7897">
            <v>0</v>
          </cell>
          <cell r="J7897">
            <v>0</v>
          </cell>
          <cell r="K7897">
            <v>2</v>
          </cell>
          <cell r="L7897">
            <v>800</v>
          </cell>
        </row>
        <row r="7898">
          <cell r="A7898" t="str">
            <v>131310-00000358</v>
          </cell>
          <cell r="B7898">
            <v>131310</v>
          </cell>
          <cell r="C7898" t="str">
            <v>з/ч по АТУ</v>
          </cell>
          <cell r="D7898" t="str">
            <v>Ремкомплект карбюратора К-126</v>
          </cell>
          <cell r="E7898">
            <v>1</v>
          </cell>
          <cell r="F7898">
            <v>1100</v>
          </cell>
          <cell r="G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1</v>
          </cell>
          <cell r="L7898">
            <v>1100</v>
          </cell>
        </row>
        <row r="7899">
          <cell r="A7899" t="str">
            <v>131310-00000359</v>
          </cell>
          <cell r="B7899">
            <v>131310</v>
          </cell>
          <cell r="C7899" t="str">
            <v>з/ч по АТУ</v>
          </cell>
          <cell r="D7899" t="str">
            <v>Шкворень УАЗ (4 шт.)</v>
          </cell>
          <cell r="E7899">
            <v>1</v>
          </cell>
          <cell r="F7899">
            <v>3700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  <cell r="K7899">
            <v>1</v>
          </cell>
          <cell r="L7899">
            <v>3700</v>
          </cell>
        </row>
        <row r="7900">
          <cell r="A7900" t="str">
            <v>131310-00000360</v>
          </cell>
          <cell r="B7900">
            <v>131310</v>
          </cell>
          <cell r="C7900" t="str">
            <v>з/ч по АТУ</v>
          </cell>
          <cell r="D7900" t="str">
            <v>Сальник поворотного кулака УАЗ</v>
          </cell>
          <cell r="E7900">
            <v>2</v>
          </cell>
          <cell r="F7900">
            <v>200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  <cell r="K7900">
            <v>2</v>
          </cell>
          <cell r="L7900">
            <v>200</v>
          </cell>
        </row>
        <row r="7901">
          <cell r="A7901" t="str">
            <v>131310-00000361</v>
          </cell>
          <cell r="B7901">
            <v>131310</v>
          </cell>
          <cell r="C7901" t="str">
            <v>з/ч по АТУ</v>
          </cell>
          <cell r="D7901" t="str">
            <v>Прикуриватель с гнездом</v>
          </cell>
          <cell r="E7901">
            <v>1</v>
          </cell>
          <cell r="F7901">
            <v>350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  <cell r="K7901">
            <v>1</v>
          </cell>
          <cell r="L7901">
            <v>350</v>
          </cell>
        </row>
        <row r="7902">
          <cell r="A7902" t="str">
            <v>131310-00000363</v>
          </cell>
          <cell r="B7902">
            <v>131310</v>
          </cell>
          <cell r="C7902" t="str">
            <v>з/ч по АТУ</v>
          </cell>
          <cell r="D7902" t="str">
            <v>Подфарник (УАЗ)</v>
          </cell>
          <cell r="E7902">
            <v>0</v>
          </cell>
          <cell r="F7902">
            <v>0</v>
          </cell>
          <cell r="G7902">
            <v>1</v>
          </cell>
          <cell r="H7902">
            <v>1200</v>
          </cell>
          <cell r="I7902">
            <v>0</v>
          </cell>
          <cell r="J7902">
            <v>0</v>
          </cell>
          <cell r="K7902">
            <v>1</v>
          </cell>
          <cell r="L7902">
            <v>1200</v>
          </cell>
          <cell r="M7902" t="str">
            <v>ДТ</v>
          </cell>
        </row>
        <row r="7903">
          <cell r="A7903" t="str">
            <v>131310-00000364</v>
          </cell>
          <cell r="B7903">
            <v>131310</v>
          </cell>
          <cell r="C7903" t="str">
            <v>з/ч по АТУ</v>
          </cell>
          <cell r="D7903" t="str">
            <v>Ремкомплект комбинации приборов "Е" 22.3810 (указатель давления масла/Камаз)</v>
          </cell>
          <cell r="E7903">
            <v>2</v>
          </cell>
          <cell r="F7903">
            <v>3125</v>
          </cell>
          <cell r="G7903">
            <v>0</v>
          </cell>
          <cell r="H7903">
            <v>0</v>
          </cell>
          <cell r="I7903">
            <v>0</v>
          </cell>
          <cell r="J7903">
            <v>0</v>
          </cell>
          <cell r="K7903">
            <v>2</v>
          </cell>
          <cell r="L7903">
            <v>3125</v>
          </cell>
        </row>
        <row r="7904">
          <cell r="A7904" t="str">
            <v>131310-00000365</v>
          </cell>
          <cell r="B7904">
            <v>131310</v>
          </cell>
          <cell r="C7904" t="str">
            <v>з/ч по АТУ</v>
          </cell>
          <cell r="D7904" t="str">
            <v>Ремкомплект комбинации приборов "Е" 28.3807 (указатель температуры воды/Камаз)</v>
          </cell>
          <cell r="E7904">
            <v>2</v>
          </cell>
          <cell r="F7904">
            <v>3303.57</v>
          </cell>
          <cell r="G7904">
            <v>0</v>
          </cell>
          <cell r="H7904">
            <v>0</v>
          </cell>
          <cell r="I7904">
            <v>0</v>
          </cell>
          <cell r="J7904">
            <v>0</v>
          </cell>
          <cell r="K7904">
            <v>2</v>
          </cell>
          <cell r="L7904">
            <v>3303.57</v>
          </cell>
        </row>
        <row r="7905">
          <cell r="A7905" t="str">
            <v>131310-00000368</v>
          </cell>
          <cell r="B7905">
            <v>131310</v>
          </cell>
          <cell r="C7905" t="str">
            <v>з/ч по АТУ</v>
          </cell>
          <cell r="D7905" t="str">
            <v>Уплотнитель двери (УАЗ)</v>
          </cell>
          <cell r="E7905">
            <v>2</v>
          </cell>
          <cell r="F7905">
            <v>1100</v>
          </cell>
          <cell r="G7905">
            <v>0</v>
          </cell>
          <cell r="H7905">
            <v>0</v>
          </cell>
          <cell r="I7905">
            <v>0</v>
          </cell>
          <cell r="J7905">
            <v>0</v>
          </cell>
          <cell r="K7905">
            <v>2</v>
          </cell>
          <cell r="L7905">
            <v>1100</v>
          </cell>
        </row>
        <row r="7906">
          <cell r="A7906" t="str">
            <v>131310-00000369</v>
          </cell>
          <cell r="B7906">
            <v>131310</v>
          </cell>
          <cell r="C7906" t="str">
            <v>з/ч по АТУ</v>
          </cell>
          <cell r="D7906" t="str">
            <v>Масло промывочное моторное (ДТ)</v>
          </cell>
          <cell r="E7906">
            <v>0</v>
          </cell>
          <cell r="F7906">
            <v>0</v>
          </cell>
          <cell r="G7906">
            <v>4</v>
          </cell>
          <cell r="H7906">
            <v>2200</v>
          </cell>
          <cell r="I7906">
            <v>0</v>
          </cell>
          <cell r="J7906">
            <v>0</v>
          </cell>
          <cell r="K7906">
            <v>4</v>
          </cell>
          <cell r="L7906">
            <v>2200</v>
          </cell>
          <cell r="M7906" t="str">
            <v>ДТ</v>
          </cell>
        </row>
        <row r="7907">
          <cell r="A7907" t="str">
            <v>131310-00000370</v>
          </cell>
          <cell r="B7907">
            <v>131310</v>
          </cell>
          <cell r="C7907" t="str">
            <v>з/ч по АТУ</v>
          </cell>
          <cell r="D7907" t="str">
            <v>Амортизатор (Газель)</v>
          </cell>
          <cell r="E7907">
            <v>0</v>
          </cell>
          <cell r="F7907">
            <v>0</v>
          </cell>
          <cell r="G7907">
            <v>4</v>
          </cell>
          <cell r="H7907">
            <v>8571.43</v>
          </cell>
          <cell r="I7907">
            <v>0</v>
          </cell>
          <cell r="J7907">
            <v>0</v>
          </cell>
          <cell r="K7907">
            <v>4</v>
          </cell>
          <cell r="L7907">
            <v>8571.43</v>
          </cell>
          <cell r="M7907" t="str">
            <v>ДТ</v>
          </cell>
        </row>
        <row r="7908">
          <cell r="A7908" t="str">
            <v>131310-00000371</v>
          </cell>
          <cell r="B7908">
            <v>131310</v>
          </cell>
          <cell r="C7908" t="str">
            <v>з/ч по АТУ</v>
          </cell>
          <cell r="D7908" t="str">
            <v>Резинка стеклоочистителя силиконовая (ДТ)</v>
          </cell>
          <cell r="E7908">
            <v>0</v>
          </cell>
          <cell r="F7908">
            <v>0</v>
          </cell>
          <cell r="G7908">
            <v>8</v>
          </cell>
          <cell r="H7908">
            <v>3357.14</v>
          </cell>
          <cell r="I7908">
            <v>0</v>
          </cell>
          <cell r="J7908">
            <v>0</v>
          </cell>
          <cell r="K7908">
            <v>8</v>
          </cell>
          <cell r="L7908">
            <v>3357.14</v>
          </cell>
          <cell r="M7908" t="str">
            <v>ДТ</v>
          </cell>
        </row>
        <row r="7909">
          <cell r="A7909" t="str">
            <v>131310-00000372</v>
          </cell>
          <cell r="B7909">
            <v>131310</v>
          </cell>
          <cell r="C7909" t="str">
            <v>з/ч по АТУ</v>
          </cell>
          <cell r="D7909" t="str">
            <v>Флажки КПП УАЗ (2 шт)</v>
          </cell>
          <cell r="E7909">
            <v>1</v>
          </cell>
          <cell r="F7909">
            <v>800</v>
          </cell>
          <cell r="G7909">
            <v>0</v>
          </cell>
          <cell r="H7909">
            <v>0</v>
          </cell>
          <cell r="I7909">
            <v>0</v>
          </cell>
          <cell r="J7909">
            <v>0</v>
          </cell>
          <cell r="K7909">
            <v>1</v>
          </cell>
          <cell r="L7909">
            <v>800</v>
          </cell>
        </row>
        <row r="7910">
          <cell r="A7910" t="str">
            <v>131310-00000373</v>
          </cell>
          <cell r="B7910">
            <v>131310</v>
          </cell>
          <cell r="C7910" t="str">
            <v>з/ч по АТУ</v>
          </cell>
          <cell r="D7910" t="str">
            <v>Кольцо резиновое уплотнительное (Лиаз)</v>
          </cell>
          <cell r="E7910">
            <v>0</v>
          </cell>
          <cell r="F7910">
            <v>0</v>
          </cell>
          <cell r="G7910">
            <v>10</v>
          </cell>
          <cell r="H7910">
            <v>250</v>
          </cell>
          <cell r="I7910">
            <v>0</v>
          </cell>
          <cell r="J7910">
            <v>0</v>
          </cell>
          <cell r="K7910">
            <v>10</v>
          </cell>
          <cell r="L7910">
            <v>250</v>
          </cell>
          <cell r="M7910" t="str">
            <v>ДТ</v>
          </cell>
        </row>
        <row r="7911">
          <cell r="A7911" t="str">
            <v>131310-00000374</v>
          </cell>
          <cell r="B7911">
            <v>131310</v>
          </cell>
          <cell r="C7911" t="str">
            <v>з/ч по АТУ</v>
          </cell>
          <cell r="D7911" t="str">
            <v>Шланг топливный д-4 мм (Газель)</v>
          </cell>
          <cell r="E7911">
            <v>2.2999999999999998</v>
          </cell>
          <cell r="F7911">
            <v>1150</v>
          </cell>
          <cell r="G7911">
            <v>0</v>
          </cell>
          <cell r="H7911">
            <v>0</v>
          </cell>
          <cell r="I7911">
            <v>0</v>
          </cell>
          <cell r="J7911">
            <v>0</v>
          </cell>
          <cell r="K7911">
            <v>2.2999999999999998</v>
          </cell>
          <cell r="L7911">
            <v>1150</v>
          </cell>
        </row>
        <row r="7912">
          <cell r="A7912" t="str">
            <v>131310-00000375</v>
          </cell>
          <cell r="B7912">
            <v>131310</v>
          </cell>
          <cell r="C7912" t="str">
            <v>з/ч по АТУ</v>
          </cell>
          <cell r="D7912" t="str">
            <v>Цилиндр главный сцепления (Камаз)</v>
          </cell>
          <cell r="E7912">
            <v>1</v>
          </cell>
          <cell r="F7912">
            <v>5535.71</v>
          </cell>
          <cell r="G7912">
            <v>1</v>
          </cell>
          <cell r="H7912">
            <v>5535.71</v>
          </cell>
          <cell r="I7912">
            <v>0</v>
          </cell>
          <cell r="J7912">
            <v>0</v>
          </cell>
          <cell r="K7912">
            <v>2</v>
          </cell>
          <cell r="L7912">
            <v>11071.42</v>
          </cell>
          <cell r="M7912" t="str">
            <v>ДТ</v>
          </cell>
        </row>
        <row r="7913">
          <cell r="A7913" t="str">
            <v>131310-00000376</v>
          </cell>
          <cell r="B7913">
            <v>131310</v>
          </cell>
          <cell r="C7913" t="str">
            <v>з/ч по АТУ</v>
          </cell>
          <cell r="D7913" t="str">
            <v>Прокладка картера маховика (Камаз)</v>
          </cell>
          <cell r="E7913">
            <v>1</v>
          </cell>
          <cell r="F7913">
            <v>151.79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  <cell r="K7913">
            <v>1</v>
          </cell>
          <cell r="L7913">
            <v>151.79</v>
          </cell>
        </row>
        <row r="7914">
          <cell r="A7914" t="str">
            <v>131310-00000377</v>
          </cell>
          <cell r="B7914">
            <v>131310</v>
          </cell>
          <cell r="C7914" t="str">
            <v>з/ч по АТУ</v>
          </cell>
          <cell r="D7914" t="str">
            <v>Прокладка гидромуфты (Камаз)</v>
          </cell>
          <cell r="E7914">
            <v>1</v>
          </cell>
          <cell r="F7914">
            <v>89.29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1</v>
          </cell>
          <cell r="L7914">
            <v>89.29</v>
          </cell>
        </row>
        <row r="7915">
          <cell r="A7915" t="str">
            <v>131310-00000378</v>
          </cell>
          <cell r="B7915">
            <v>131310</v>
          </cell>
          <cell r="C7915" t="str">
            <v>з/ч по АТУ</v>
          </cell>
          <cell r="D7915" t="str">
            <v>Прокладка крышки гол-ки цилиндров (Камаз)</v>
          </cell>
          <cell r="E7915">
            <v>8</v>
          </cell>
          <cell r="F7915">
            <v>500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  <cell r="K7915">
            <v>8</v>
          </cell>
          <cell r="L7915">
            <v>500</v>
          </cell>
        </row>
        <row r="7916">
          <cell r="A7916" t="str">
            <v>131310-00000379</v>
          </cell>
          <cell r="B7916">
            <v>131310</v>
          </cell>
          <cell r="C7916" t="str">
            <v>з/ч по АТУ</v>
          </cell>
          <cell r="D7916" t="str">
            <v>Бачок расширительный Евро (Камаз)</v>
          </cell>
          <cell r="E7916">
            <v>1</v>
          </cell>
          <cell r="F7916">
            <v>1339.29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1</v>
          </cell>
          <cell r="L7916">
            <v>1339.29</v>
          </cell>
        </row>
        <row r="7917">
          <cell r="A7917" t="str">
            <v>131310-00000381</v>
          </cell>
          <cell r="B7917">
            <v>131310</v>
          </cell>
          <cell r="C7917" t="str">
            <v>з/ч по АТУ</v>
          </cell>
          <cell r="D7917" t="str">
            <v>Фиксатор двери боковой (ДТ)</v>
          </cell>
          <cell r="E7917">
            <v>4</v>
          </cell>
          <cell r="F7917">
            <v>3482.15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  <cell r="K7917">
            <v>4</v>
          </cell>
          <cell r="L7917">
            <v>3482.15</v>
          </cell>
        </row>
        <row r="7918">
          <cell r="A7918" t="str">
            <v>131310-00000383</v>
          </cell>
          <cell r="B7918">
            <v>131310</v>
          </cell>
          <cell r="C7918" t="str">
            <v>з/ч по АТУ</v>
          </cell>
          <cell r="D7918" t="str">
            <v>Замок багажника Нива (ДТ)</v>
          </cell>
          <cell r="E7918">
            <v>1</v>
          </cell>
          <cell r="F7918">
            <v>830.36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  <cell r="K7918">
            <v>1</v>
          </cell>
          <cell r="L7918">
            <v>830.36</v>
          </cell>
        </row>
        <row r="7919">
          <cell r="A7919" t="str">
            <v>131310-00000384</v>
          </cell>
          <cell r="B7919">
            <v>131310</v>
          </cell>
          <cell r="C7919" t="str">
            <v>з/ч по АТУ</v>
          </cell>
          <cell r="D7919" t="str">
            <v>Насадка глушителя (ДТ)</v>
          </cell>
          <cell r="E7919">
            <v>1</v>
          </cell>
          <cell r="F7919">
            <v>857.14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  <cell r="K7919">
            <v>1</v>
          </cell>
          <cell r="L7919">
            <v>857.14</v>
          </cell>
        </row>
        <row r="7920">
          <cell r="A7920" t="str">
            <v>131310-00000385</v>
          </cell>
          <cell r="B7920">
            <v>131310</v>
          </cell>
          <cell r="C7920" t="str">
            <v>з/ч по АТУ</v>
          </cell>
          <cell r="D7920" t="str">
            <v>Сальник 65*90 (ДТ)</v>
          </cell>
          <cell r="E7920">
            <v>0</v>
          </cell>
          <cell r="F7920">
            <v>0</v>
          </cell>
          <cell r="G7920">
            <v>2</v>
          </cell>
          <cell r="H7920">
            <v>535.71</v>
          </cell>
          <cell r="I7920">
            <v>0</v>
          </cell>
          <cell r="J7920">
            <v>0</v>
          </cell>
          <cell r="K7920">
            <v>2</v>
          </cell>
          <cell r="L7920">
            <v>535.71</v>
          </cell>
          <cell r="M7920" t="str">
            <v>ДТ</v>
          </cell>
        </row>
        <row r="7921">
          <cell r="A7921" t="str">
            <v>131310-00000386</v>
          </cell>
          <cell r="B7921">
            <v>131310</v>
          </cell>
          <cell r="C7921" t="str">
            <v>з/ч по АТУ</v>
          </cell>
          <cell r="D7921" t="str">
            <v>Привод стартера (бендикс) Газ, Уаз (ДТ)</v>
          </cell>
          <cell r="E7921">
            <v>0</v>
          </cell>
          <cell r="F7921">
            <v>0</v>
          </cell>
          <cell r="G7921">
            <v>2</v>
          </cell>
          <cell r="H7921">
            <v>3214.29</v>
          </cell>
          <cell r="I7921">
            <v>0</v>
          </cell>
          <cell r="J7921">
            <v>0</v>
          </cell>
          <cell r="K7921">
            <v>2</v>
          </cell>
          <cell r="L7921">
            <v>3214.29</v>
          </cell>
          <cell r="M7921" t="str">
            <v>ДТ</v>
          </cell>
        </row>
        <row r="7922">
          <cell r="A7922" t="str">
            <v>131310-00000387</v>
          </cell>
          <cell r="B7922">
            <v>131310</v>
          </cell>
          <cell r="C7922" t="str">
            <v>з/ч по АТУ</v>
          </cell>
          <cell r="D7922" t="str">
            <v>Подшипник 2206 (ДТ)</v>
          </cell>
          <cell r="E7922">
            <v>0</v>
          </cell>
          <cell r="F7922">
            <v>0</v>
          </cell>
          <cell r="G7922">
            <v>3</v>
          </cell>
          <cell r="H7922">
            <v>1909.82</v>
          </cell>
          <cell r="I7922">
            <v>0</v>
          </cell>
          <cell r="J7922">
            <v>0</v>
          </cell>
          <cell r="K7922">
            <v>3</v>
          </cell>
          <cell r="L7922">
            <v>1909.82</v>
          </cell>
          <cell r="M7922" t="str">
            <v>ДТ</v>
          </cell>
        </row>
        <row r="7923">
          <cell r="A7923" t="str">
            <v>131310-00000388</v>
          </cell>
          <cell r="B7923">
            <v>131310</v>
          </cell>
          <cell r="C7923" t="str">
            <v>з/ч по АТУ</v>
          </cell>
          <cell r="D7923" t="str">
            <v>Подшипник 1180304 (ДТ)</v>
          </cell>
          <cell r="E7923">
            <v>0</v>
          </cell>
          <cell r="F7923">
            <v>0</v>
          </cell>
          <cell r="G7923">
            <v>1</v>
          </cell>
          <cell r="H7923">
            <v>332.14</v>
          </cell>
          <cell r="I7923">
            <v>0</v>
          </cell>
          <cell r="J7923">
            <v>0</v>
          </cell>
          <cell r="K7923">
            <v>1</v>
          </cell>
          <cell r="L7923">
            <v>332.14</v>
          </cell>
          <cell r="M7923" t="str">
            <v>ДТ</v>
          </cell>
        </row>
        <row r="7924">
          <cell r="A7924" t="str">
            <v>131310-00000389</v>
          </cell>
          <cell r="B7924">
            <v>131310</v>
          </cell>
          <cell r="C7924" t="str">
            <v>з/ч по АТУ</v>
          </cell>
          <cell r="D7924" t="str">
            <v>Подшипник 7518 (ДТ)</v>
          </cell>
          <cell r="E7924">
            <v>0</v>
          </cell>
          <cell r="F7924">
            <v>0</v>
          </cell>
          <cell r="G7924">
            <v>2</v>
          </cell>
          <cell r="H7924">
            <v>8608.93</v>
          </cell>
          <cell r="I7924">
            <v>0</v>
          </cell>
          <cell r="J7924">
            <v>0</v>
          </cell>
          <cell r="K7924">
            <v>2</v>
          </cell>
          <cell r="L7924">
            <v>8608.93</v>
          </cell>
          <cell r="M7924" t="str">
            <v>ДТ</v>
          </cell>
        </row>
        <row r="7925">
          <cell r="A7925" t="str">
            <v>131310-00000390</v>
          </cell>
          <cell r="B7925">
            <v>131310</v>
          </cell>
          <cell r="C7925" t="str">
            <v>з/ч по АТУ</v>
          </cell>
          <cell r="D7925" t="str">
            <v>Ремкомплект передней и задней ступицы УАЗ (сальник 2, подшипник 2, литол) (ДТ)</v>
          </cell>
          <cell r="E7925">
            <v>0</v>
          </cell>
          <cell r="F7925">
            <v>0</v>
          </cell>
          <cell r="G7925">
            <v>2</v>
          </cell>
          <cell r="H7925">
            <v>5455.36</v>
          </cell>
          <cell r="I7925">
            <v>0</v>
          </cell>
          <cell r="J7925">
            <v>0</v>
          </cell>
          <cell r="K7925">
            <v>2</v>
          </cell>
          <cell r="L7925">
            <v>5455.36</v>
          </cell>
          <cell r="M7925" t="str">
            <v>ДТ</v>
          </cell>
        </row>
        <row r="7926">
          <cell r="A7926" t="str">
            <v>131310-00000391</v>
          </cell>
          <cell r="B7926">
            <v>131310</v>
          </cell>
          <cell r="C7926" t="str">
            <v>з/ч по АТУ</v>
          </cell>
          <cell r="D7926" t="str">
            <v>Сальник 42*75 (ДТ)</v>
          </cell>
          <cell r="E7926">
            <v>0</v>
          </cell>
          <cell r="F7926">
            <v>0</v>
          </cell>
          <cell r="G7926">
            <v>12</v>
          </cell>
          <cell r="H7926">
            <v>9489.2900000000009</v>
          </cell>
          <cell r="I7926">
            <v>0</v>
          </cell>
          <cell r="J7926">
            <v>0</v>
          </cell>
          <cell r="K7926">
            <v>12</v>
          </cell>
          <cell r="L7926">
            <v>9489.2900000000009</v>
          </cell>
          <cell r="M7926" t="str">
            <v>ДТ</v>
          </cell>
        </row>
        <row r="7927">
          <cell r="A7927" t="str">
            <v>131310-00000392</v>
          </cell>
          <cell r="B7927">
            <v>131310</v>
          </cell>
          <cell r="C7927" t="str">
            <v>з/ч по АТУ</v>
          </cell>
          <cell r="D7927" t="str">
            <v>Полуось передняя а/м Урал (ДТ)</v>
          </cell>
          <cell r="E7927">
            <v>0</v>
          </cell>
          <cell r="F7927">
            <v>0</v>
          </cell>
          <cell r="G7927">
            <v>1</v>
          </cell>
          <cell r="H7927">
            <v>25000</v>
          </cell>
          <cell r="I7927">
            <v>0</v>
          </cell>
          <cell r="J7927">
            <v>0</v>
          </cell>
          <cell r="K7927">
            <v>1</v>
          </cell>
          <cell r="L7927">
            <v>25000</v>
          </cell>
          <cell r="M7927" t="str">
            <v>ДТ</v>
          </cell>
        </row>
        <row r="7928">
          <cell r="A7928" t="str">
            <v>131310-00000393</v>
          </cell>
          <cell r="B7928">
            <v>131310</v>
          </cell>
          <cell r="C7928" t="str">
            <v>з/ч по АТУ</v>
          </cell>
          <cell r="D7928" t="str">
            <v>Автокамера R-16, R-15 (ДТ)</v>
          </cell>
          <cell r="E7928">
            <v>0</v>
          </cell>
          <cell r="F7928">
            <v>0</v>
          </cell>
          <cell r="G7928">
            <v>12</v>
          </cell>
          <cell r="H7928">
            <v>18871.43</v>
          </cell>
          <cell r="I7928">
            <v>0</v>
          </cell>
          <cell r="J7928">
            <v>0</v>
          </cell>
          <cell r="K7928">
            <v>12</v>
          </cell>
          <cell r="L7928">
            <v>18871.43</v>
          </cell>
          <cell r="M7928" t="str">
            <v>ДТ</v>
          </cell>
        </row>
        <row r="7929">
          <cell r="A7929" t="str">
            <v>131310-00000394</v>
          </cell>
          <cell r="B7929">
            <v>131310</v>
          </cell>
          <cell r="C7929" t="str">
            <v>з/ч по АТУ</v>
          </cell>
          <cell r="D7929" t="str">
            <v>Шпилька крепления форсунки Камаз (ДТ)</v>
          </cell>
          <cell r="E7929">
            <v>8</v>
          </cell>
          <cell r="F7929">
            <v>714.29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  <cell r="K7929">
            <v>8</v>
          </cell>
          <cell r="L7929">
            <v>714.29</v>
          </cell>
        </row>
        <row r="7930">
          <cell r="A7930" t="str">
            <v>131310-00000395</v>
          </cell>
          <cell r="B7930">
            <v>131310</v>
          </cell>
          <cell r="C7930" t="str">
            <v>з/ч по АТУ</v>
          </cell>
          <cell r="D7930" t="str">
            <v>Переключатель комбинированный Евро (ДТ)</v>
          </cell>
          <cell r="E7930">
            <v>1</v>
          </cell>
          <cell r="F7930">
            <v>5178.57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  <cell r="K7930">
            <v>1</v>
          </cell>
          <cell r="L7930">
            <v>5178.57</v>
          </cell>
        </row>
        <row r="7931">
          <cell r="A7931" t="str">
            <v>131310-00000396</v>
          </cell>
          <cell r="B7931">
            <v>131310</v>
          </cell>
          <cell r="C7931" t="str">
            <v>з/ч по АТУ</v>
          </cell>
          <cell r="D7931" t="str">
            <v>Переключатель света (клавиша) Евро (ДТ)</v>
          </cell>
          <cell r="E7931">
            <v>2</v>
          </cell>
          <cell r="F7931">
            <v>839.29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  <cell r="K7931">
            <v>2</v>
          </cell>
          <cell r="L7931">
            <v>839.29</v>
          </cell>
        </row>
        <row r="7932">
          <cell r="A7932" t="str">
            <v>131310-00000397</v>
          </cell>
          <cell r="B7932">
            <v>131310</v>
          </cell>
          <cell r="C7932" t="str">
            <v>з/ч по АТУ</v>
          </cell>
          <cell r="D7932" t="str">
            <v>Универсальный набор щипцов (ДТ)</v>
          </cell>
          <cell r="E7932">
            <v>0</v>
          </cell>
          <cell r="F7932">
            <v>0</v>
          </cell>
          <cell r="G7932">
            <v>1</v>
          </cell>
          <cell r="H7932">
            <v>8750</v>
          </cell>
          <cell r="I7932">
            <v>0</v>
          </cell>
          <cell r="J7932">
            <v>0</v>
          </cell>
          <cell r="K7932">
            <v>1</v>
          </cell>
          <cell r="L7932">
            <v>8750</v>
          </cell>
          <cell r="M7932" t="str">
            <v>ДТ</v>
          </cell>
        </row>
        <row r="7933">
          <cell r="A7933" t="str">
            <v>131310-00000398</v>
          </cell>
          <cell r="B7933">
            <v>131310</v>
          </cell>
          <cell r="C7933" t="str">
            <v>з/ч по АТУ</v>
          </cell>
          <cell r="D7933" t="str">
            <v>Ключ балонный 17х19х23 (ДТ)</v>
          </cell>
          <cell r="E7933">
            <v>0</v>
          </cell>
          <cell r="F7933">
            <v>0</v>
          </cell>
          <cell r="G7933">
            <v>1</v>
          </cell>
          <cell r="H7933">
            <v>2991.07</v>
          </cell>
          <cell r="I7933">
            <v>0</v>
          </cell>
          <cell r="J7933">
            <v>0</v>
          </cell>
          <cell r="K7933">
            <v>1</v>
          </cell>
          <cell r="L7933">
            <v>2991.07</v>
          </cell>
          <cell r="M7933" t="str">
            <v>ДТ</v>
          </cell>
        </row>
        <row r="7934">
          <cell r="A7934" t="str">
            <v>131310-00000399</v>
          </cell>
          <cell r="B7934">
            <v>131310</v>
          </cell>
          <cell r="C7934" t="str">
            <v>з/ч по АТУ</v>
          </cell>
          <cell r="D7934" t="str">
            <v>Щипцы для поршневых колец 50-100 мм (ДТ)</v>
          </cell>
          <cell r="E7934">
            <v>0</v>
          </cell>
          <cell r="F7934">
            <v>0</v>
          </cell>
          <cell r="G7934">
            <v>1</v>
          </cell>
          <cell r="H7934">
            <v>3928.57</v>
          </cell>
          <cell r="I7934">
            <v>0</v>
          </cell>
          <cell r="J7934">
            <v>0</v>
          </cell>
          <cell r="K7934">
            <v>1</v>
          </cell>
          <cell r="L7934">
            <v>3928.57</v>
          </cell>
          <cell r="M7934" t="str">
            <v>ДТ</v>
          </cell>
        </row>
        <row r="7935">
          <cell r="A7935" t="str">
            <v>131310-00000400</v>
          </cell>
          <cell r="B7935">
            <v>131310</v>
          </cell>
          <cell r="C7935" t="str">
            <v>з/ч по АТУ</v>
          </cell>
          <cell r="D7935" t="str">
            <v>Генератор Газель (ДТ)</v>
          </cell>
          <cell r="E7935">
            <v>0</v>
          </cell>
          <cell r="F7935">
            <v>0</v>
          </cell>
          <cell r="G7935">
            <v>1</v>
          </cell>
          <cell r="H7935">
            <v>15625</v>
          </cell>
          <cell r="I7935">
            <v>0</v>
          </cell>
          <cell r="J7935">
            <v>0</v>
          </cell>
          <cell r="K7935">
            <v>1</v>
          </cell>
          <cell r="L7935">
            <v>15625</v>
          </cell>
          <cell r="M7935" t="str">
            <v>ДТ</v>
          </cell>
        </row>
        <row r="7936">
          <cell r="A7936" t="str">
            <v>131310-00000401</v>
          </cell>
          <cell r="B7936">
            <v>131310</v>
          </cell>
          <cell r="C7936" t="str">
            <v>з/ч по АТУ</v>
          </cell>
          <cell r="D7936" t="str">
            <v>Болт с гайкой заднего колеса Евро (ДТ)</v>
          </cell>
          <cell r="E7936">
            <v>20</v>
          </cell>
          <cell r="F7936">
            <v>11607.14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  <cell r="K7936">
            <v>20</v>
          </cell>
          <cell r="L7936">
            <v>11607.14</v>
          </cell>
        </row>
        <row r="7937">
          <cell r="A7937" t="str">
            <v>131310-00000402</v>
          </cell>
          <cell r="B7937">
            <v>131310</v>
          </cell>
          <cell r="C7937" t="str">
            <v>з/ч по АТУ</v>
          </cell>
          <cell r="D7937" t="str">
            <v>Комбинация приборов Газель, Волга-3110 (ДТ)</v>
          </cell>
          <cell r="E7937">
            <v>0</v>
          </cell>
          <cell r="F7937">
            <v>0</v>
          </cell>
          <cell r="G7937">
            <v>1</v>
          </cell>
          <cell r="H7937">
            <v>20535.71</v>
          </cell>
          <cell r="I7937">
            <v>0</v>
          </cell>
          <cell r="J7937">
            <v>0</v>
          </cell>
          <cell r="K7937">
            <v>1</v>
          </cell>
          <cell r="L7937">
            <v>20535.71</v>
          </cell>
          <cell r="M7937" t="str">
            <v>ДТ</v>
          </cell>
        </row>
        <row r="7938">
          <cell r="A7938" t="str">
            <v>131310-00000403</v>
          </cell>
          <cell r="B7938">
            <v>131310</v>
          </cell>
          <cell r="C7938" t="str">
            <v>з/ч по АТУ</v>
          </cell>
          <cell r="D7938" t="str">
            <v>Насос печки принудительной д-18 мм Газель (ДТ)</v>
          </cell>
          <cell r="E7938">
            <v>0</v>
          </cell>
          <cell r="F7938">
            <v>0</v>
          </cell>
          <cell r="G7938">
            <v>1</v>
          </cell>
          <cell r="H7938">
            <v>3750</v>
          </cell>
          <cell r="I7938">
            <v>0</v>
          </cell>
          <cell r="J7938">
            <v>0</v>
          </cell>
          <cell r="K7938">
            <v>1</v>
          </cell>
          <cell r="L7938">
            <v>3750</v>
          </cell>
          <cell r="M7938" t="str">
            <v>ДТ</v>
          </cell>
        </row>
        <row r="7939">
          <cell r="A7939" t="str">
            <v>131310-00000404</v>
          </cell>
          <cell r="B7939">
            <v>131310</v>
          </cell>
          <cell r="C7939" t="str">
            <v>з/ч по АТУ</v>
          </cell>
          <cell r="D7939" t="str">
            <v>Пыльник шаровой опоры ВАЗ (ДТ)</v>
          </cell>
          <cell r="E7939">
            <v>0</v>
          </cell>
          <cell r="F7939">
            <v>0</v>
          </cell>
          <cell r="G7939">
            <v>56</v>
          </cell>
          <cell r="H7939">
            <v>7499.99</v>
          </cell>
          <cell r="I7939">
            <v>0</v>
          </cell>
          <cell r="J7939">
            <v>0</v>
          </cell>
          <cell r="K7939">
            <v>56</v>
          </cell>
          <cell r="L7939">
            <v>7499.99</v>
          </cell>
          <cell r="M7939" t="str">
            <v>ДТ</v>
          </cell>
        </row>
        <row r="7940">
          <cell r="A7940" t="str">
            <v>131310-00000407</v>
          </cell>
          <cell r="B7940">
            <v>131310</v>
          </cell>
          <cell r="C7940" t="str">
            <v>з/ч по АТУ</v>
          </cell>
          <cell r="D7940" t="str">
            <v>Дворник Тойота (ДТ)</v>
          </cell>
          <cell r="E7940">
            <v>0</v>
          </cell>
          <cell r="F7940">
            <v>0</v>
          </cell>
          <cell r="G7940">
            <v>1</v>
          </cell>
          <cell r="H7940">
            <v>6500</v>
          </cell>
          <cell r="I7940">
            <v>0</v>
          </cell>
          <cell r="J7940">
            <v>0</v>
          </cell>
          <cell r="K7940">
            <v>1</v>
          </cell>
          <cell r="L7940">
            <v>6500</v>
          </cell>
          <cell r="M7940" t="str">
            <v>ДТ</v>
          </cell>
        </row>
        <row r="7941">
          <cell r="A7941" t="str">
            <v>131310-00000408</v>
          </cell>
          <cell r="B7941">
            <v>131310</v>
          </cell>
          <cell r="C7941" t="str">
            <v>з/ч по АТУ</v>
          </cell>
          <cell r="D7941" t="str">
            <v>Дворник Камаз (ДТ)</v>
          </cell>
          <cell r="E7941">
            <v>0</v>
          </cell>
          <cell r="F7941">
            <v>0</v>
          </cell>
          <cell r="G7941">
            <v>2</v>
          </cell>
          <cell r="H7941">
            <v>803.57</v>
          </cell>
          <cell r="I7941">
            <v>0</v>
          </cell>
          <cell r="J7941">
            <v>0</v>
          </cell>
          <cell r="K7941">
            <v>2</v>
          </cell>
          <cell r="L7941">
            <v>803.57</v>
          </cell>
          <cell r="M7941" t="str">
            <v>ДТ</v>
          </cell>
        </row>
        <row r="7942">
          <cell r="A7942" t="str">
            <v>131310-00000409</v>
          </cell>
          <cell r="B7942">
            <v>131310</v>
          </cell>
          <cell r="C7942" t="str">
            <v>з/ч по АТУ</v>
          </cell>
          <cell r="D7942" t="str">
            <v>Вал вторичный КПП Зил (ДТ)</v>
          </cell>
          <cell r="E7942">
            <v>0</v>
          </cell>
          <cell r="F7942">
            <v>0</v>
          </cell>
          <cell r="G7942">
            <v>1</v>
          </cell>
          <cell r="H7942">
            <v>14805.36</v>
          </cell>
          <cell r="I7942">
            <v>0</v>
          </cell>
          <cell r="J7942">
            <v>0</v>
          </cell>
          <cell r="K7942">
            <v>1</v>
          </cell>
          <cell r="L7942">
            <v>14805.36</v>
          </cell>
          <cell r="M7942" t="str">
            <v>ДТ</v>
          </cell>
        </row>
        <row r="7943">
          <cell r="A7943" t="str">
            <v>131310-00000410</v>
          </cell>
          <cell r="B7943">
            <v>131310</v>
          </cell>
          <cell r="C7943" t="str">
            <v>з/ч по АТУ</v>
          </cell>
          <cell r="D7943" t="str">
            <v>Шестерня 3-й передачи второго вала КПП Зил (ДТ)</v>
          </cell>
          <cell r="E7943">
            <v>0</v>
          </cell>
          <cell r="F7943">
            <v>0</v>
          </cell>
          <cell r="G7943">
            <v>1</v>
          </cell>
          <cell r="H7943">
            <v>5432.14</v>
          </cell>
          <cell r="I7943">
            <v>0</v>
          </cell>
          <cell r="J7943">
            <v>0</v>
          </cell>
          <cell r="K7943">
            <v>1</v>
          </cell>
          <cell r="L7943">
            <v>5432.14</v>
          </cell>
          <cell r="M7943" t="str">
            <v>ДТ</v>
          </cell>
        </row>
        <row r="7944">
          <cell r="A7944" t="str">
            <v>131310-00000411</v>
          </cell>
          <cell r="B7944">
            <v>131310</v>
          </cell>
          <cell r="C7944" t="str">
            <v>з/ч по АТУ</v>
          </cell>
          <cell r="D7944" t="str">
            <v>Синхронизатор 2-3 передачи КПП Зил (ДТ)</v>
          </cell>
          <cell r="E7944">
            <v>0</v>
          </cell>
          <cell r="F7944">
            <v>0</v>
          </cell>
          <cell r="G7944">
            <v>1</v>
          </cell>
          <cell r="H7944">
            <v>8775</v>
          </cell>
          <cell r="I7944">
            <v>0</v>
          </cell>
          <cell r="J7944">
            <v>0</v>
          </cell>
          <cell r="K7944">
            <v>1</v>
          </cell>
          <cell r="L7944">
            <v>8775</v>
          </cell>
          <cell r="M7944" t="str">
            <v>ДТ</v>
          </cell>
        </row>
        <row r="7945">
          <cell r="A7945" t="str">
            <v>131310-00000412</v>
          </cell>
          <cell r="B7945">
            <v>131310</v>
          </cell>
          <cell r="C7945" t="str">
            <v>з/ч по АТУ</v>
          </cell>
          <cell r="D7945" t="str">
            <v>Синхронизатор 4-5 передачи КПП Зил (ДТ)</v>
          </cell>
          <cell r="E7945">
            <v>0</v>
          </cell>
          <cell r="F7945">
            <v>0</v>
          </cell>
          <cell r="G7945">
            <v>1</v>
          </cell>
          <cell r="H7945">
            <v>9225</v>
          </cell>
          <cell r="I7945">
            <v>0</v>
          </cell>
          <cell r="J7945">
            <v>0</v>
          </cell>
          <cell r="K7945">
            <v>1</v>
          </cell>
          <cell r="L7945">
            <v>9225</v>
          </cell>
          <cell r="M7945" t="str">
            <v>ДТ</v>
          </cell>
        </row>
        <row r="7946">
          <cell r="A7946" t="str">
            <v>131310-00000413</v>
          </cell>
          <cell r="B7946">
            <v>131310</v>
          </cell>
          <cell r="C7946" t="str">
            <v>з/ч по АТУ</v>
          </cell>
          <cell r="D7946" t="str">
            <v>Электропневмоклапан ЭПК 2-040 автобус ПАЗ (ДТ)</v>
          </cell>
          <cell r="E7946">
            <v>0</v>
          </cell>
          <cell r="F7946">
            <v>0</v>
          </cell>
          <cell r="G7946">
            <v>1</v>
          </cell>
          <cell r="H7946">
            <v>25000</v>
          </cell>
          <cell r="I7946">
            <v>0</v>
          </cell>
          <cell r="J7946">
            <v>0</v>
          </cell>
          <cell r="K7946">
            <v>1</v>
          </cell>
          <cell r="L7946">
            <v>25000</v>
          </cell>
          <cell r="M7946" t="str">
            <v>ДТ</v>
          </cell>
        </row>
        <row r="7947">
          <cell r="A7947" t="str">
            <v>131310-00000414</v>
          </cell>
          <cell r="B7947">
            <v>131310</v>
          </cell>
          <cell r="C7947" t="str">
            <v>з/ч по АТУ</v>
          </cell>
          <cell r="D7947" t="str">
            <v>Автосигнализация "Шерхан-7"</v>
          </cell>
          <cell r="E7947">
            <v>0</v>
          </cell>
          <cell r="F7947">
            <v>0</v>
          </cell>
          <cell r="G7947">
            <v>1</v>
          </cell>
          <cell r="H7947">
            <v>87700</v>
          </cell>
          <cell r="I7947">
            <v>0</v>
          </cell>
          <cell r="J7947">
            <v>0</v>
          </cell>
          <cell r="K7947">
            <v>1</v>
          </cell>
          <cell r="L7947">
            <v>87700</v>
          </cell>
          <cell r="M7947" t="str">
            <v>ДТ</v>
          </cell>
        </row>
        <row r="7948">
          <cell r="A7948" t="str">
            <v>131310-00000415</v>
          </cell>
          <cell r="B7948">
            <v>131310</v>
          </cell>
          <cell r="C7948" t="str">
            <v>з/ч по АТУ</v>
          </cell>
          <cell r="D7948" t="str">
            <v>Таймер "Абсолют Т-210"</v>
          </cell>
          <cell r="E7948">
            <v>0</v>
          </cell>
          <cell r="F7948">
            <v>0</v>
          </cell>
          <cell r="G7948">
            <v>1</v>
          </cell>
          <cell r="H7948">
            <v>5500</v>
          </cell>
          <cell r="I7948">
            <v>0</v>
          </cell>
          <cell r="J7948">
            <v>0</v>
          </cell>
          <cell r="K7948">
            <v>1</v>
          </cell>
          <cell r="L7948">
            <v>5500</v>
          </cell>
          <cell r="M7948" t="str">
            <v>ДТ</v>
          </cell>
        </row>
        <row r="7949">
          <cell r="A7949" t="str">
            <v>131310-00000416</v>
          </cell>
          <cell r="B7949">
            <v>131310</v>
          </cell>
          <cell r="C7949" t="str">
            <v>з/ч по АТУ</v>
          </cell>
          <cell r="D7949" t="str">
            <v>Ручка для установки жгутов (разбор) (ДТ)</v>
          </cell>
          <cell r="E7949">
            <v>0</v>
          </cell>
          <cell r="F7949">
            <v>0</v>
          </cell>
          <cell r="G7949">
            <v>1</v>
          </cell>
          <cell r="H7949">
            <v>1160.71</v>
          </cell>
          <cell r="I7949">
            <v>0</v>
          </cell>
          <cell r="J7949">
            <v>0</v>
          </cell>
          <cell r="K7949">
            <v>1</v>
          </cell>
          <cell r="L7949">
            <v>1160.71</v>
          </cell>
          <cell r="M7949" t="str">
            <v>ДТ</v>
          </cell>
        </row>
        <row r="7950">
          <cell r="A7950" t="str">
            <v>131310-00000417</v>
          </cell>
          <cell r="B7950">
            <v>131310</v>
          </cell>
          <cell r="C7950" t="str">
            <v>з/ч по АТУ</v>
          </cell>
          <cell r="D7950" t="str">
            <v>Игла сменная (ДТ)</v>
          </cell>
          <cell r="E7950">
            <v>0</v>
          </cell>
          <cell r="F7950">
            <v>0</v>
          </cell>
          <cell r="G7950">
            <v>2</v>
          </cell>
          <cell r="H7950">
            <v>1428.57</v>
          </cell>
          <cell r="I7950">
            <v>0</v>
          </cell>
          <cell r="J7950">
            <v>0</v>
          </cell>
          <cell r="K7950">
            <v>2</v>
          </cell>
          <cell r="L7950">
            <v>1428.57</v>
          </cell>
          <cell r="M7950" t="str">
            <v>ДТ</v>
          </cell>
        </row>
        <row r="7951">
          <cell r="A7951" t="str">
            <v>131310-00000418</v>
          </cell>
          <cell r="B7951">
            <v>131310</v>
          </cell>
          <cell r="C7951" t="str">
            <v>з/ч по АТУ</v>
          </cell>
          <cell r="D7951" t="str">
            <v>Жгут для ремонта безкамерных шин 200 мм (ДТ)</v>
          </cell>
          <cell r="E7951">
            <v>0</v>
          </cell>
          <cell r="F7951">
            <v>0</v>
          </cell>
          <cell r="G7951">
            <v>40</v>
          </cell>
          <cell r="H7951">
            <v>3571.42</v>
          </cell>
          <cell r="I7951">
            <v>0</v>
          </cell>
          <cell r="J7951">
            <v>0</v>
          </cell>
          <cell r="K7951">
            <v>40</v>
          </cell>
          <cell r="L7951">
            <v>3571.42</v>
          </cell>
          <cell r="M7951" t="str">
            <v>ДТ</v>
          </cell>
        </row>
        <row r="7952">
          <cell r="A7952" t="str">
            <v>131310-00000419</v>
          </cell>
          <cell r="B7952">
            <v>131310</v>
          </cell>
          <cell r="C7952" t="str">
            <v>з/ч по АТУ</v>
          </cell>
          <cell r="D7952" t="str">
            <v>Грузики балансировочные 30 гр. (ДТ)</v>
          </cell>
          <cell r="E7952">
            <v>0</v>
          </cell>
          <cell r="F7952">
            <v>0</v>
          </cell>
          <cell r="G7952">
            <v>50</v>
          </cell>
          <cell r="H7952">
            <v>1517.86</v>
          </cell>
          <cell r="I7952">
            <v>0</v>
          </cell>
          <cell r="J7952">
            <v>0</v>
          </cell>
          <cell r="K7952">
            <v>50</v>
          </cell>
          <cell r="L7952">
            <v>1517.86</v>
          </cell>
          <cell r="M7952" t="str">
            <v>ДТ</v>
          </cell>
        </row>
        <row r="7953">
          <cell r="A7953" t="str">
            <v>131310-00000420</v>
          </cell>
          <cell r="B7953">
            <v>131310</v>
          </cell>
          <cell r="C7953" t="str">
            <v>з/ч по АТУ</v>
          </cell>
          <cell r="D7953" t="str">
            <v>Грузики балансировочные 50 гр. (ДТ)</v>
          </cell>
          <cell r="E7953">
            <v>0</v>
          </cell>
          <cell r="F7953">
            <v>0</v>
          </cell>
          <cell r="G7953">
            <v>50</v>
          </cell>
          <cell r="H7953">
            <v>2410.71</v>
          </cell>
          <cell r="I7953">
            <v>0</v>
          </cell>
          <cell r="J7953">
            <v>0</v>
          </cell>
          <cell r="K7953">
            <v>50</v>
          </cell>
          <cell r="L7953">
            <v>2410.71</v>
          </cell>
          <cell r="M7953" t="str">
            <v>ДТ</v>
          </cell>
        </row>
        <row r="7954">
          <cell r="A7954" t="str">
            <v>131310-00000421</v>
          </cell>
          <cell r="B7954">
            <v>131310</v>
          </cell>
          <cell r="C7954" t="str">
            <v>з/ч по АТУ</v>
          </cell>
          <cell r="D7954" t="str">
            <v>Грузики балансировочные алюминиевые 30 гр. (ДТ)</v>
          </cell>
          <cell r="E7954">
            <v>0</v>
          </cell>
          <cell r="F7954">
            <v>0</v>
          </cell>
          <cell r="G7954">
            <v>50</v>
          </cell>
          <cell r="H7954">
            <v>1696.43</v>
          </cell>
          <cell r="I7954">
            <v>0</v>
          </cell>
          <cell r="J7954">
            <v>0</v>
          </cell>
          <cell r="K7954">
            <v>50</v>
          </cell>
          <cell r="L7954">
            <v>1696.43</v>
          </cell>
          <cell r="M7954" t="str">
            <v>ДТ</v>
          </cell>
        </row>
        <row r="7955">
          <cell r="A7955" t="str">
            <v>131310-00000422</v>
          </cell>
          <cell r="B7955">
            <v>131310</v>
          </cell>
          <cell r="C7955" t="str">
            <v>з/ч по АТУ</v>
          </cell>
          <cell r="D7955" t="str">
            <v>Грузики балансировочные алюминиевые 50 гр. (ДТ)</v>
          </cell>
          <cell r="E7955">
            <v>0</v>
          </cell>
          <cell r="F7955">
            <v>0</v>
          </cell>
          <cell r="G7955">
            <v>50</v>
          </cell>
          <cell r="H7955">
            <v>2544.64</v>
          </cell>
          <cell r="I7955">
            <v>0</v>
          </cell>
          <cell r="J7955">
            <v>0</v>
          </cell>
          <cell r="K7955">
            <v>50</v>
          </cell>
          <cell r="L7955">
            <v>2544.64</v>
          </cell>
          <cell r="M7955" t="str">
            <v>ДТ</v>
          </cell>
        </row>
        <row r="7956">
          <cell r="A7956" t="str">
            <v>131310-00000423</v>
          </cell>
          <cell r="B7956">
            <v>131310</v>
          </cell>
          <cell r="C7956" t="str">
            <v>з/ч по АТУ</v>
          </cell>
          <cell r="D7956" t="str">
            <v>Грузики балансировочные самоклеющ (ДТ)</v>
          </cell>
          <cell r="E7956">
            <v>0</v>
          </cell>
          <cell r="F7956">
            <v>0</v>
          </cell>
          <cell r="G7956">
            <v>20</v>
          </cell>
          <cell r="H7956">
            <v>1160.71</v>
          </cell>
          <cell r="I7956">
            <v>0</v>
          </cell>
          <cell r="J7956">
            <v>0</v>
          </cell>
          <cell r="K7956">
            <v>20</v>
          </cell>
          <cell r="L7956">
            <v>1160.71</v>
          </cell>
          <cell r="M7956" t="str">
            <v>ДТ</v>
          </cell>
        </row>
        <row r="7957">
          <cell r="A7957" t="str">
            <v>131310-00000424</v>
          </cell>
          <cell r="B7957">
            <v>131310</v>
          </cell>
          <cell r="C7957" t="str">
            <v>з/ч по АТУ</v>
          </cell>
          <cell r="D7957" t="str">
            <v>Грибок универсальный № 1 (ДТ)</v>
          </cell>
          <cell r="E7957">
            <v>0</v>
          </cell>
          <cell r="F7957">
            <v>0</v>
          </cell>
          <cell r="G7957">
            <v>20</v>
          </cell>
          <cell r="H7957">
            <v>2142.86</v>
          </cell>
          <cell r="I7957">
            <v>0</v>
          </cell>
          <cell r="J7957">
            <v>0</v>
          </cell>
          <cell r="K7957">
            <v>20</v>
          </cell>
          <cell r="L7957">
            <v>2142.86</v>
          </cell>
          <cell r="M7957" t="str">
            <v>ДТ</v>
          </cell>
        </row>
        <row r="7958">
          <cell r="A7958" t="str">
            <v>131310-00000425</v>
          </cell>
          <cell r="B7958">
            <v>131310</v>
          </cell>
          <cell r="C7958" t="str">
            <v>з/ч по АТУ</v>
          </cell>
          <cell r="D7958" t="str">
            <v>Грибок универсальный № 3 (ДТ)</v>
          </cell>
          <cell r="E7958">
            <v>0</v>
          </cell>
          <cell r="F7958">
            <v>0</v>
          </cell>
          <cell r="G7958">
            <v>20</v>
          </cell>
          <cell r="H7958">
            <v>3571.43</v>
          </cell>
          <cell r="I7958">
            <v>0</v>
          </cell>
          <cell r="J7958">
            <v>0</v>
          </cell>
          <cell r="K7958">
            <v>20</v>
          </cell>
          <cell r="L7958">
            <v>3571.43</v>
          </cell>
          <cell r="M7958" t="str">
            <v>ДТ</v>
          </cell>
        </row>
        <row r="7959">
          <cell r="A7959" t="str">
            <v>131310-00000426</v>
          </cell>
          <cell r="B7959">
            <v>131310</v>
          </cell>
          <cell r="C7959" t="str">
            <v>з/ч по АТУ</v>
          </cell>
          <cell r="D7959" t="str">
            <v>Грибок универсальный Г-15-2 (ДТ)</v>
          </cell>
          <cell r="E7959">
            <v>0</v>
          </cell>
          <cell r="F7959">
            <v>0</v>
          </cell>
          <cell r="G7959">
            <v>4</v>
          </cell>
          <cell r="H7959">
            <v>1785.71</v>
          </cell>
          <cell r="I7959">
            <v>0</v>
          </cell>
          <cell r="J7959">
            <v>0</v>
          </cell>
          <cell r="K7959">
            <v>4</v>
          </cell>
          <cell r="L7959">
            <v>1785.71</v>
          </cell>
          <cell r="M7959" t="str">
            <v>ДТ</v>
          </cell>
        </row>
        <row r="7960">
          <cell r="A7960" t="str">
            <v>131310-00000427</v>
          </cell>
          <cell r="B7960">
            <v>131310</v>
          </cell>
          <cell r="C7960" t="str">
            <v>з/ч по АТУ</v>
          </cell>
          <cell r="D7960" t="str">
            <v>Шило зачистное с Т-образной ручкой (ДТ)</v>
          </cell>
          <cell r="E7960">
            <v>0</v>
          </cell>
          <cell r="F7960">
            <v>0</v>
          </cell>
          <cell r="G7960">
            <v>1</v>
          </cell>
          <cell r="H7960">
            <v>982.14</v>
          </cell>
          <cell r="I7960">
            <v>0</v>
          </cell>
          <cell r="J7960">
            <v>0</v>
          </cell>
          <cell r="K7960">
            <v>1</v>
          </cell>
          <cell r="L7960">
            <v>982.14</v>
          </cell>
          <cell r="M7960" t="str">
            <v>ДТ</v>
          </cell>
        </row>
        <row r="7961">
          <cell r="A7961" t="str">
            <v>131310-00000428</v>
          </cell>
          <cell r="B7961">
            <v>131310</v>
          </cell>
          <cell r="C7961" t="str">
            <v>з/ч по АТУ</v>
          </cell>
          <cell r="D7961" t="str">
            <v>Клей Россвик (ДТ)</v>
          </cell>
          <cell r="E7961">
            <v>0</v>
          </cell>
          <cell r="F7961">
            <v>0</v>
          </cell>
          <cell r="G7961">
            <v>5</v>
          </cell>
          <cell r="H7961">
            <v>3125</v>
          </cell>
          <cell r="I7961">
            <v>0</v>
          </cell>
          <cell r="J7961">
            <v>0</v>
          </cell>
          <cell r="K7961">
            <v>5</v>
          </cell>
          <cell r="L7961">
            <v>3125</v>
          </cell>
          <cell r="M7961" t="str">
            <v>ДТ</v>
          </cell>
        </row>
        <row r="7962">
          <cell r="A7962" t="str">
            <v>131310-00000429</v>
          </cell>
          <cell r="B7962">
            <v>131310</v>
          </cell>
          <cell r="C7962" t="str">
            <v>з/ч по АТУ</v>
          </cell>
          <cell r="D7962" t="str">
            <v>Обезжириватель (ДТ)</v>
          </cell>
          <cell r="E7962">
            <v>0</v>
          </cell>
          <cell r="F7962">
            <v>0</v>
          </cell>
          <cell r="G7962">
            <v>2</v>
          </cell>
          <cell r="H7962">
            <v>2500</v>
          </cell>
          <cell r="I7962">
            <v>0</v>
          </cell>
          <cell r="J7962">
            <v>0</v>
          </cell>
          <cell r="K7962">
            <v>2</v>
          </cell>
          <cell r="L7962">
            <v>2500</v>
          </cell>
          <cell r="M7962" t="str">
            <v>ДТ</v>
          </cell>
        </row>
        <row r="7963">
          <cell r="A7963" t="str">
            <v>131310-00000430</v>
          </cell>
          <cell r="B7963">
            <v>131310</v>
          </cell>
          <cell r="C7963" t="str">
            <v>з/ч по АТУ</v>
          </cell>
          <cell r="D7963" t="str">
            <v>Сосок для безкамерных шин (ДТ)</v>
          </cell>
          <cell r="E7963">
            <v>0</v>
          </cell>
          <cell r="F7963">
            <v>0</v>
          </cell>
          <cell r="G7963">
            <v>20</v>
          </cell>
          <cell r="H7963">
            <v>892.86</v>
          </cell>
          <cell r="I7963">
            <v>0</v>
          </cell>
          <cell r="J7963">
            <v>0</v>
          </cell>
          <cell r="K7963">
            <v>20</v>
          </cell>
          <cell r="L7963">
            <v>892.86</v>
          </cell>
          <cell r="M7963" t="str">
            <v>ДТ</v>
          </cell>
        </row>
        <row r="7964">
          <cell r="A7964" t="str">
            <v>131310-00000431</v>
          </cell>
          <cell r="B7964">
            <v>131310</v>
          </cell>
          <cell r="C7964" t="str">
            <v>з/ч по АТУ</v>
          </cell>
          <cell r="D7964" t="str">
            <v>Грибок универсальный Г-12-1 (ДТ)</v>
          </cell>
          <cell r="E7964">
            <v>0</v>
          </cell>
          <cell r="F7964">
            <v>0</v>
          </cell>
          <cell r="G7964">
            <v>20</v>
          </cell>
          <cell r="H7964">
            <v>2410.71</v>
          </cell>
          <cell r="I7964">
            <v>0</v>
          </cell>
          <cell r="J7964">
            <v>0</v>
          </cell>
          <cell r="K7964">
            <v>20</v>
          </cell>
          <cell r="L7964">
            <v>2410.71</v>
          </cell>
          <cell r="M7964" t="str">
            <v>ДТ</v>
          </cell>
        </row>
        <row r="7965">
          <cell r="A7965" t="str">
            <v>131310-00000432</v>
          </cell>
          <cell r="B7965">
            <v>131310</v>
          </cell>
          <cell r="C7965" t="str">
            <v>з/ч по АТУ</v>
          </cell>
          <cell r="D7965" t="str">
            <v>Грибок универсальный Г-18-2 (ДТ)</v>
          </cell>
          <cell r="E7965">
            <v>0</v>
          </cell>
          <cell r="F7965">
            <v>0</v>
          </cell>
          <cell r="G7965">
            <v>3</v>
          </cell>
          <cell r="H7965">
            <v>1580.36</v>
          </cell>
          <cell r="I7965">
            <v>0</v>
          </cell>
          <cell r="J7965">
            <v>0</v>
          </cell>
          <cell r="K7965">
            <v>3</v>
          </cell>
          <cell r="L7965">
            <v>1580.36</v>
          </cell>
          <cell r="M7965" t="str">
            <v>ДТ</v>
          </cell>
        </row>
        <row r="7966">
          <cell r="A7966" t="str">
            <v>131310-00000433</v>
          </cell>
          <cell r="B7966">
            <v>131310</v>
          </cell>
          <cell r="C7966" t="str">
            <v>з/ч по АТУ</v>
          </cell>
          <cell r="D7966" t="str">
            <v>Лебедка тросовая TRT 1201C (ДТ)</v>
          </cell>
          <cell r="E7966">
            <v>0</v>
          </cell>
          <cell r="F7966">
            <v>0</v>
          </cell>
          <cell r="G7966">
            <v>1</v>
          </cell>
          <cell r="H7966">
            <v>3660.71</v>
          </cell>
          <cell r="I7966">
            <v>0</v>
          </cell>
          <cell r="J7966">
            <v>0</v>
          </cell>
          <cell r="K7966">
            <v>1</v>
          </cell>
          <cell r="L7966">
            <v>3660.71</v>
          </cell>
          <cell r="M7966" t="str">
            <v>ДТ</v>
          </cell>
        </row>
        <row r="7967">
          <cell r="A7967" t="str">
            <v>131310-00000434</v>
          </cell>
          <cell r="B7967">
            <v>131310</v>
          </cell>
          <cell r="C7967" t="str">
            <v>з/ч по АТУ</v>
          </cell>
          <cell r="D7967" t="str">
            <v>Краскопульт пневмат (1 мм) (ДТ)</v>
          </cell>
          <cell r="E7967">
            <v>0</v>
          </cell>
          <cell r="F7967">
            <v>0</v>
          </cell>
          <cell r="G7967">
            <v>1</v>
          </cell>
          <cell r="H7967">
            <v>21696.43</v>
          </cell>
          <cell r="I7967">
            <v>0</v>
          </cell>
          <cell r="J7967">
            <v>0</v>
          </cell>
          <cell r="K7967">
            <v>1</v>
          </cell>
          <cell r="L7967">
            <v>21696.43</v>
          </cell>
          <cell r="M7967" t="str">
            <v>ДТ</v>
          </cell>
        </row>
        <row r="7968">
          <cell r="A7968" t="str">
            <v>131310-00000435</v>
          </cell>
          <cell r="B7968">
            <v>131310</v>
          </cell>
          <cell r="C7968" t="str">
            <v>з/ч по АТУ</v>
          </cell>
          <cell r="D7968" t="str">
            <v>Клей 235 мл (ДТ)</v>
          </cell>
          <cell r="E7968">
            <v>0</v>
          </cell>
          <cell r="F7968">
            <v>0</v>
          </cell>
          <cell r="G7968">
            <v>5</v>
          </cell>
          <cell r="H7968">
            <v>7142.86</v>
          </cell>
          <cell r="I7968">
            <v>0</v>
          </cell>
          <cell r="J7968">
            <v>0</v>
          </cell>
          <cell r="K7968">
            <v>5</v>
          </cell>
          <cell r="L7968">
            <v>7142.86</v>
          </cell>
          <cell r="M7968" t="str">
            <v>ДТ</v>
          </cell>
        </row>
        <row r="7969">
          <cell r="A7969" t="str">
            <v>131310-00000436</v>
          </cell>
          <cell r="B7969">
            <v>131310</v>
          </cell>
          <cell r="C7969" t="str">
            <v>з/ч по АТУ</v>
          </cell>
          <cell r="D7969" t="str">
            <v>Пластырь кордовый R-13 (ДТ)</v>
          </cell>
          <cell r="E7969">
            <v>0</v>
          </cell>
          <cell r="F7969">
            <v>0</v>
          </cell>
          <cell r="G7969">
            <v>20</v>
          </cell>
          <cell r="H7969">
            <v>3392.86</v>
          </cell>
          <cell r="I7969">
            <v>0</v>
          </cell>
          <cell r="J7969">
            <v>0</v>
          </cell>
          <cell r="K7969">
            <v>20</v>
          </cell>
          <cell r="L7969">
            <v>3392.86</v>
          </cell>
          <cell r="M7969" t="str">
            <v>ДТ</v>
          </cell>
        </row>
        <row r="7970">
          <cell r="A7970" t="str">
            <v>131310-00000437</v>
          </cell>
          <cell r="B7970">
            <v>131310</v>
          </cell>
          <cell r="C7970" t="str">
            <v>з/ч по АТУ</v>
          </cell>
          <cell r="D7970" t="str">
            <v>Пластырь кордовый R-14 (ДТ)</v>
          </cell>
          <cell r="E7970">
            <v>0</v>
          </cell>
          <cell r="F7970">
            <v>0</v>
          </cell>
          <cell r="G7970">
            <v>20</v>
          </cell>
          <cell r="H7970">
            <v>5625</v>
          </cell>
          <cell r="I7970">
            <v>0</v>
          </cell>
          <cell r="J7970">
            <v>0</v>
          </cell>
          <cell r="K7970">
            <v>20</v>
          </cell>
          <cell r="L7970">
            <v>5625</v>
          </cell>
          <cell r="M7970" t="str">
            <v>ДТ</v>
          </cell>
        </row>
        <row r="7971">
          <cell r="A7971" t="str">
            <v>131310-00000438</v>
          </cell>
          <cell r="B7971">
            <v>131310</v>
          </cell>
          <cell r="C7971" t="str">
            <v>з/ч по АТУ</v>
          </cell>
          <cell r="D7971" t="str">
            <v>Пластырь кордовый R-15 (ДТ)</v>
          </cell>
          <cell r="E7971">
            <v>0</v>
          </cell>
          <cell r="F7971">
            <v>0</v>
          </cell>
          <cell r="G7971">
            <v>20</v>
          </cell>
          <cell r="H7971">
            <v>5803.57</v>
          </cell>
          <cell r="I7971">
            <v>0</v>
          </cell>
          <cell r="J7971">
            <v>0</v>
          </cell>
          <cell r="K7971">
            <v>20</v>
          </cell>
          <cell r="L7971">
            <v>5803.57</v>
          </cell>
          <cell r="M7971" t="str">
            <v>ДТ</v>
          </cell>
        </row>
        <row r="7972">
          <cell r="A7972" t="str">
            <v>131310-00000439</v>
          </cell>
          <cell r="B7972">
            <v>131310</v>
          </cell>
          <cell r="C7972" t="str">
            <v>з/ч по АТУ</v>
          </cell>
          <cell r="D7972" t="str">
            <v>Абразивная сфера (ДТ)</v>
          </cell>
          <cell r="E7972">
            <v>0</v>
          </cell>
          <cell r="F7972">
            <v>0</v>
          </cell>
          <cell r="G7972">
            <v>1</v>
          </cell>
          <cell r="H7972">
            <v>5803.57</v>
          </cell>
          <cell r="I7972">
            <v>0</v>
          </cell>
          <cell r="J7972">
            <v>0</v>
          </cell>
          <cell r="K7972">
            <v>1</v>
          </cell>
          <cell r="L7972">
            <v>5803.57</v>
          </cell>
          <cell r="M7972" t="str">
            <v>ДТ</v>
          </cell>
        </row>
        <row r="7973">
          <cell r="A7973" t="str">
            <v>131310-00000440</v>
          </cell>
          <cell r="B7973">
            <v>131310</v>
          </cell>
          <cell r="C7973" t="str">
            <v>з/ч по АТУ</v>
          </cell>
          <cell r="D7973" t="str">
            <v>Абразивная полусфера  (ДТ)</v>
          </cell>
          <cell r="E7973">
            <v>0</v>
          </cell>
          <cell r="F7973">
            <v>0</v>
          </cell>
          <cell r="G7973">
            <v>1</v>
          </cell>
          <cell r="H7973">
            <v>5714.29</v>
          </cell>
          <cell r="I7973">
            <v>0</v>
          </cell>
          <cell r="J7973">
            <v>0</v>
          </cell>
          <cell r="K7973">
            <v>1</v>
          </cell>
          <cell r="L7973">
            <v>5714.29</v>
          </cell>
          <cell r="M7973" t="str">
            <v>ДТ</v>
          </cell>
        </row>
        <row r="7974">
          <cell r="A7974" t="str">
            <v>131310-00000441</v>
          </cell>
          <cell r="B7974">
            <v>131310</v>
          </cell>
          <cell r="C7974" t="str">
            <v>з/ч по АТУ</v>
          </cell>
          <cell r="D7974" t="str">
            <v>Шероховатый круг  (ДТ)</v>
          </cell>
          <cell r="E7974">
            <v>0</v>
          </cell>
          <cell r="F7974">
            <v>0</v>
          </cell>
          <cell r="G7974">
            <v>1</v>
          </cell>
          <cell r="H7974">
            <v>10053.57</v>
          </cell>
          <cell r="I7974">
            <v>0</v>
          </cell>
          <cell r="J7974">
            <v>0</v>
          </cell>
          <cell r="K7974">
            <v>1</v>
          </cell>
          <cell r="L7974">
            <v>10053.57</v>
          </cell>
          <cell r="M7974" t="str">
            <v>ДТ</v>
          </cell>
        </row>
        <row r="7975">
          <cell r="A7975" t="str">
            <v>131310-00000442</v>
          </cell>
          <cell r="B7975">
            <v>131310</v>
          </cell>
          <cell r="C7975" t="str">
            <v>з/ч по АТУ</v>
          </cell>
          <cell r="D7975" t="str">
            <v>Габарит поворот Лиаз-5256 (ДТ)</v>
          </cell>
          <cell r="E7975">
            <v>0</v>
          </cell>
          <cell r="F7975">
            <v>0</v>
          </cell>
          <cell r="G7975">
            <v>6</v>
          </cell>
          <cell r="H7975">
            <v>13500</v>
          </cell>
          <cell r="I7975">
            <v>0</v>
          </cell>
          <cell r="J7975">
            <v>0</v>
          </cell>
          <cell r="K7975">
            <v>6</v>
          </cell>
          <cell r="L7975">
            <v>13500</v>
          </cell>
          <cell r="M7975" t="str">
            <v>ДТ</v>
          </cell>
        </row>
        <row r="7976">
          <cell r="A7976" t="str">
            <v>131310-00000443</v>
          </cell>
          <cell r="B7976">
            <v>131310</v>
          </cell>
          <cell r="C7976" t="str">
            <v>з/ч по АТУ</v>
          </cell>
          <cell r="D7976" t="str">
            <v>Муфта вентилятора Лиаз-5256 (ДТ)</v>
          </cell>
          <cell r="E7976">
            <v>0</v>
          </cell>
          <cell r="F7976">
            <v>0</v>
          </cell>
          <cell r="G7976">
            <v>1</v>
          </cell>
          <cell r="H7976">
            <v>87620</v>
          </cell>
          <cell r="I7976">
            <v>0</v>
          </cell>
          <cell r="J7976">
            <v>0</v>
          </cell>
          <cell r="K7976">
            <v>1</v>
          </cell>
          <cell r="L7976">
            <v>87620</v>
          </cell>
          <cell r="M7976" t="str">
            <v>ДТ</v>
          </cell>
        </row>
        <row r="7977">
          <cell r="A7977" t="str">
            <v>131310-00000444</v>
          </cell>
          <cell r="B7977">
            <v>131310</v>
          </cell>
          <cell r="C7977" t="str">
            <v>з/ч по АТУ</v>
          </cell>
          <cell r="D7977" t="str">
            <v>Интегральный прерыватель Лиаз-5256 (ДТ)</v>
          </cell>
          <cell r="E7977">
            <v>0</v>
          </cell>
          <cell r="F7977">
            <v>0</v>
          </cell>
          <cell r="G7977">
            <v>5</v>
          </cell>
          <cell r="H7977">
            <v>7500</v>
          </cell>
          <cell r="I7977">
            <v>0</v>
          </cell>
          <cell r="J7977">
            <v>0</v>
          </cell>
          <cell r="K7977">
            <v>5</v>
          </cell>
          <cell r="L7977">
            <v>7500</v>
          </cell>
          <cell r="M7977" t="str">
            <v>ДТ</v>
          </cell>
        </row>
        <row r="7978">
          <cell r="A7978" t="str">
            <v>131310-00000445</v>
          </cell>
          <cell r="B7978">
            <v>131310</v>
          </cell>
          <cell r="C7978" t="str">
            <v>з/ч по АТУ</v>
          </cell>
          <cell r="D7978" t="str">
            <v>Водяной коллектор Лиаз-5256 (ДТ)</v>
          </cell>
          <cell r="E7978">
            <v>0</v>
          </cell>
          <cell r="F7978">
            <v>0</v>
          </cell>
          <cell r="G7978">
            <v>1</v>
          </cell>
          <cell r="H7978">
            <v>18500</v>
          </cell>
          <cell r="I7978">
            <v>0</v>
          </cell>
          <cell r="J7978">
            <v>0</v>
          </cell>
          <cell r="K7978">
            <v>1</v>
          </cell>
          <cell r="L7978">
            <v>18500</v>
          </cell>
          <cell r="M7978" t="str">
            <v>ДТ</v>
          </cell>
        </row>
        <row r="7979">
          <cell r="A7979" t="str">
            <v>131310-00000446</v>
          </cell>
          <cell r="B7979">
            <v>131310</v>
          </cell>
          <cell r="C7979" t="str">
            <v>з/ч по АТУ</v>
          </cell>
          <cell r="D7979" t="str">
            <v>Генератор 28V/115A (ДТ)</v>
          </cell>
          <cell r="E7979">
            <v>0</v>
          </cell>
          <cell r="F7979">
            <v>0</v>
          </cell>
          <cell r="G7979">
            <v>2</v>
          </cell>
          <cell r="H7979">
            <v>275200</v>
          </cell>
          <cell r="I7979">
            <v>0</v>
          </cell>
          <cell r="J7979">
            <v>0</v>
          </cell>
          <cell r="K7979">
            <v>2</v>
          </cell>
          <cell r="L7979">
            <v>275200</v>
          </cell>
          <cell r="M7979" t="str">
            <v>ДТ</v>
          </cell>
        </row>
        <row r="7980">
          <cell r="A7980" t="str">
            <v>131310-00000447</v>
          </cell>
          <cell r="B7980">
            <v>131310</v>
          </cell>
          <cell r="C7980" t="str">
            <v>з/ч по АТУ</v>
          </cell>
          <cell r="D7980" t="str">
            <v>Шланг подкачки (ДТ)</v>
          </cell>
          <cell r="E7980">
            <v>0</v>
          </cell>
          <cell r="F7980">
            <v>0</v>
          </cell>
          <cell r="G7980">
            <v>5</v>
          </cell>
          <cell r="H7980">
            <v>8928.57</v>
          </cell>
          <cell r="I7980">
            <v>0</v>
          </cell>
          <cell r="J7980">
            <v>0</v>
          </cell>
          <cell r="K7980">
            <v>5</v>
          </cell>
          <cell r="L7980">
            <v>8928.57</v>
          </cell>
          <cell r="M7980" t="str">
            <v>ДТ</v>
          </cell>
        </row>
        <row r="7981">
          <cell r="A7981" t="str">
            <v>131310-00000448</v>
          </cell>
          <cell r="B7981">
            <v>131310</v>
          </cell>
          <cell r="C7981" t="str">
            <v>з/ч по АТУ</v>
          </cell>
          <cell r="D7981" t="str">
            <v>Подшипник 150212 (ДТ)</v>
          </cell>
          <cell r="E7981">
            <v>0</v>
          </cell>
          <cell r="F7981">
            <v>0</v>
          </cell>
          <cell r="G7981">
            <v>1</v>
          </cell>
          <cell r="H7981">
            <v>1250</v>
          </cell>
          <cell r="I7981">
            <v>0</v>
          </cell>
          <cell r="J7981">
            <v>0</v>
          </cell>
          <cell r="K7981">
            <v>1</v>
          </cell>
          <cell r="L7981">
            <v>1250</v>
          </cell>
          <cell r="M7981" t="str">
            <v>ДТ</v>
          </cell>
        </row>
        <row r="7982">
          <cell r="A7982" t="str">
            <v>131310-00000449</v>
          </cell>
          <cell r="B7982">
            <v>131310</v>
          </cell>
          <cell r="C7982" t="str">
            <v>з/ч по АТУ</v>
          </cell>
          <cell r="D7982" t="str">
            <v>Блок предохранителей (ДТ)</v>
          </cell>
          <cell r="E7982">
            <v>0</v>
          </cell>
          <cell r="F7982">
            <v>0</v>
          </cell>
          <cell r="G7982">
            <v>4</v>
          </cell>
          <cell r="H7982">
            <v>1785.71</v>
          </cell>
          <cell r="I7982">
            <v>0</v>
          </cell>
          <cell r="J7982">
            <v>0</v>
          </cell>
          <cell r="K7982">
            <v>4</v>
          </cell>
          <cell r="L7982">
            <v>1785.71</v>
          </cell>
          <cell r="M7982" t="str">
            <v>ДТ</v>
          </cell>
        </row>
        <row r="7983">
          <cell r="A7983" t="str">
            <v>131310-00000450</v>
          </cell>
          <cell r="B7983">
            <v>131310</v>
          </cell>
          <cell r="C7983" t="str">
            <v>з/ч по АТУ</v>
          </cell>
          <cell r="D7983" t="str">
            <v>Рессора УАЗ</v>
          </cell>
          <cell r="E7983">
            <v>0</v>
          </cell>
          <cell r="F7983">
            <v>0</v>
          </cell>
          <cell r="G7983">
            <v>4</v>
          </cell>
          <cell r="H7983">
            <v>51071.43</v>
          </cell>
          <cell r="I7983">
            <v>0</v>
          </cell>
          <cell r="J7983">
            <v>0</v>
          </cell>
          <cell r="K7983">
            <v>4</v>
          </cell>
          <cell r="L7983">
            <v>51071.43</v>
          </cell>
          <cell r="M7983" t="str">
            <v>ДТ</v>
          </cell>
        </row>
        <row r="7984">
          <cell r="A7984" t="str">
            <v>131310-00000451</v>
          </cell>
          <cell r="B7984">
            <v>131310</v>
          </cell>
          <cell r="C7984" t="str">
            <v>з/ч по АТУ</v>
          </cell>
          <cell r="D7984" t="str">
            <v>Шестерня привода спидометра Газель (ДТ)</v>
          </cell>
          <cell r="E7984">
            <v>0</v>
          </cell>
          <cell r="F7984">
            <v>0</v>
          </cell>
          <cell r="G7984">
            <v>1</v>
          </cell>
          <cell r="H7984">
            <v>800</v>
          </cell>
          <cell r="I7984">
            <v>0</v>
          </cell>
          <cell r="J7984">
            <v>0</v>
          </cell>
          <cell r="K7984">
            <v>1</v>
          </cell>
          <cell r="L7984">
            <v>800</v>
          </cell>
          <cell r="M7984" t="str">
            <v>ДТ</v>
          </cell>
        </row>
        <row r="7985">
          <cell r="A7985" t="str">
            <v>131310-00000452</v>
          </cell>
          <cell r="B7985">
            <v>131310</v>
          </cell>
          <cell r="C7985" t="str">
            <v>з/ч по АТУ</v>
          </cell>
          <cell r="D7985" t="str">
            <v>Рычаг нижний правый ВАЗ (ДТ)</v>
          </cell>
          <cell r="E7985">
            <v>0</v>
          </cell>
          <cell r="F7985">
            <v>0</v>
          </cell>
          <cell r="G7985">
            <v>1</v>
          </cell>
          <cell r="H7985">
            <v>8839.2900000000009</v>
          </cell>
          <cell r="I7985">
            <v>0</v>
          </cell>
          <cell r="J7985">
            <v>0</v>
          </cell>
          <cell r="K7985">
            <v>1</v>
          </cell>
          <cell r="L7985">
            <v>8839.2900000000009</v>
          </cell>
          <cell r="M7985" t="str">
            <v>ДТ</v>
          </cell>
        </row>
        <row r="7986">
          <cell r="A7986" t="str">
            <v>131310-00000453</v>
          </cell>
          <cell r="B7986">
            <v>131310</v>
          </cell>
          <cell r="C7986" t="str">
            <v>з/ч по АТУ</v>
          </cell>
          <cell r="D7986" t="str">
            <v>Рычаг нижний левый ВАЗ (ДТ)</v>
          </cell>
          <cell r="E7986">
            <v>0</v>
          </cell>
          <cell r="F7986">
            <v>0</v>
          </cell>
          <cell r="G7986">
            <v>1</v>
          </cell>
          <cell r="H7986">
            <v>9151.7900000000009</v>
          </cell>
          <cell r="I7986">
            <v>0</v>
          </cell>
          <cell r="J7986">
            <v>0</v>
          </cell>
          <cell r="K7986">
            <v>1</v>
          </cell>
          <cell r="L7986">
            <v>9151.7900000000009</v>
          </cell>
          <cell r="M7986" t="str">
            <v>ДТ</v>
          </cell>
        </row>
        <row r="7987">
          <cell r="A7987" t="str">
            <v>131310-00000454</v>
          </cell>
          <cell r="B7987">
            <v>131310</v>
          </cell>
          <cell r="C7987" t="str">
            <v>з/ч по АТУ</v>
          </cell>
          <cell r="D7987" t="str">
            <v>Кулак поворотный (цапфа) ВАЗ (ДТ)</v>
          </cell>
          <cell r="E7987">
            <v>0</v>
          </cell>
          <cell r="F7987">
            <v>0</v>
          </cell>
          <cell r="G7987">
            <v>2</v>
          </cell>
          <cell r="H7987">
            <v>22767.86</v>
          </cell>
          <cell r="I7987">
            <v>0</v>
          </cell>
          <cell r="J7987">
            <v>0</v>
          </cell>
          <cell r="K7987">
            <v>2</v>
          </cell>
          <cell r="L7987">
            <v>22767.86</v>
          </cell>
          <cell r="M7987" t="str">
            <v>ДТ</v>
          </cell>
        </row>
        <row r="7988">
          <cell r="A7988" t="str">
            <v>131310-00000455</v>
          </cell>
          <cell r="B7988">
            <v>131310</v>
          </cell>
          <cell r="C7988" t="str">
            <v>з/ч по АТУ</v>
          </cell>
          <cell r="D7988" t="str">
            <v>Антенна электрическая (ДТ)</v>
          </cell>
          <cell r="E7988">
            <v>0</v>
          </cell>
          <cell r="F7988">
            <v>0</v>
          </cell>
          <cell r="G7988">
            <v>1</v>
          </cell>
          <cell r="H7988">
            <v>3303.57</v>
          </cell>
          <cell r="I7988">
            <v>0</v>
          </cell>
          <cell r="J7988">
            <v>0</v>
          </cell>
          <cell r="K7988">
            <v>1</v>
          </cell>
          <cell r="L7988">
            <v>3303.57</v>
          </cell>
          <cell r="M7988" t="str">
            <v>ДТ</v>
          </cell>
        </row>
        <row r="7989">
          <cell r="A7989" t="str">
            <v>131310-00000456</v>
          </cell>
          <cell r="B7989">
            <v>131310</v>
          </cell>
          <cell r="C7989" t="str">
            <v>з/ч по АТУ</v>
          </cell>
          <cell r="D7989" t="str">
            <v>Болт нижнего рычага ВАЗ (ДТ)</v>
          </cell>
          <cell r="E7989">
            <v>0</v>
          </cell>
          <cell r="F7989">
            <v>0</v>
          </cell>
          <cell r="G7989">
            <v>2</v>
          </cell>
          <cell r="H7989">
            <v>2142.86</v>
          </cell>
          <cell r="I7989">
            <v>0</v>
          </cell>
          <cell r="J7989">
            <v>0</v>
          </cell>
          <cell r="K7989">
            <v>2</v>
          </cell>
          <cell r="L7989">
            <v>2142.86</v>
          </cell>
          <cell r="M7989" t="str">
            <v>ДТ</v>
          </cell>
        </row>
        <row r="7990">
          <cell r="A7990" t="str">
            <v>131310-00000457</v>
          </cell>
          <cell r="B7990">
            <v>131310</v>
          </cell>
          <cell r="C7990" t="str">
            <v>з/ч по АТУ</v>
          </cell>
          <cell r="D7990" t="str">
            <v>Гайка хвостовика ВАЗ (ДТ)</v>
          </cell>
          <cell r="E7990">
            <v>0</v>
          </cell>
          <cell r="F7990">
            <v>0</v>
          </cell>
          <cell r="G7990">
            <v>2</v>
          </cell>
          <cell r="H7990">
            <v>178.57</v>
          </cell>
          <cell r="I7990">
            <v>0</v>
          </cell>
          <cell r="J7990">
            <v>0</v>
          </cell>
          <cell r="K7990">
            <v>2</v>
          </cell>
          <cell r="L7990">
            <v>178.57</v>
          </cell>
          <cell r="M7990" t="str">
            <v>ДТ</v>
          </cell>
        </row>
        <row r="7991">
          <cell r="A7991" t="str">
            <v>131310-00000458</v>
          </cell>
          <cell r="B7991">
            <v>131310</v>
          </cell>
          <cell r="C7991" t="str">
            <v>з/ч по АТУ</v>
          </cell>
          <cell r="D7991" t="str">
            <v>Ремень безопасности ВАЗ (ДТ)</v>
          </cell>
          <cell r="E7991">
            <v>0</v>
          </cell>
          <cell r="F7991">
            <v>0</v>
          </cell>
          <cell r="G7991">
            <v>1</v>
          </cell>
          <cell r="H7991">
            <v>714.29</v>
          </cell>
          <cell r="I7991">
            <v>0</v>
          </cell>
          <cell r="J7991">
            <v>0</v>
          </cell>
          <cell r="K7991">
            <v>1</v>
          </cell>
          <cell r="L7991">
            <v>714.29</v>
          </cell>
          <cell r="M7991" t="str">
            <v>ДТ</v>
          </cell>
        </row>
        <row r="7992">
          <cell r="A7992" t="str">
            <v>131310-00000459</v>
          </cell>
          <cell r="B7992">
            <v>131310</v>
          </cell>
          <cell r="C7992" t="str">
            <v>з/ч по АТУ</v>
          </cell>
          <cell r="D7992" t="str">
            <v>Клин шкворня Камаз (ДТ)</v>
          </cell>
          <cell r="E7992">
            <v>0</v>
          </cell>
          <cell r="F7992">
            <v>0</v>
          </cell>
          <cell r="G7992">
            <v>1</v>
          </cell>
          <cell r="H7992">
            <v>178.57</v>
          </cell>
          <cell r="I7992">
            <v>0</v>
          </cell>
          <cell r="J7992">
            <v>0</v>
          </cell>
          <cell r="K7992">
            <v>1</v>
          </cell>
          <cell r="L7992">
            <v>178.57</v>
          </cell>
          <cell r="M7992" t="str">
            <v>ДТ</v>
          </cell>
        </row>
        <row r="7993">
          <cell r="A7993" t="str">
            <v>131310-00000464</v>
          </cell>
          <cell r="B7993">
            <v>131310</v>
          </cell>
          <cell r="C7993" t="str">
            <v>з/ч по АТУ</v>
          </cell>
          <cell r="D7993" t="str">
            <v>Аккумулятор 6 СТ-70 BOSCH (ДТ)</v>
          </cell>
          <cell r="E7993">
            <v>0</v>
          </cell>
          <cell r="F7993">
            <v>0</v>
          </cell>
          <cell r="G7993">
            <v>1</v>
          </cell>
          <cell r="H7993">
            <v>18750</v>
          </cell>
          <cell r="I7993">
            <v>0</v>
          </cell>
          <cell r="J7993">
            <v>0</v>
          </cell>
          <cell r="K7993">
            <v>1</v>
          </cell>
          <cell r="L7993">
            <v>18750</v>
          </cell>
          <cell r="M7993" t="str">
            <v>ДТ</v>
          </cell>
        </row>
        <row r="7994">
          <cell r="A7994" t="str">
            <v>131311-00000001</v>
          </cell>
          <cell r="B7994">
            <v>131311</v>
          </cell>
          <cell r="C7994" t="str">
            <v>Прочие запасные части</v>
          </cell>
          <cell r="D7994" t="str">
            <v>Подшипник № 23313</v>
          </cell>
          <cell r="E7994">
            <v>2</v>
          </cell>
          <cell r="F7994">
            <v>4625</v>
          </cell>
          <cell r="G7994">
            <v>0</v>
          </cell>
          <cell r="H7994">
            <v>0</v>
          </cell>
          <cell r="I7994">
            <v>0</v>
          </cell>
          <cell r="J7994">
            <v>0</v>
          </cell>
          <cell r="K7994">
            <v>2</v>
          </cell>
          <cell r="L7994">
            <v>4625</v>
          </cell>
        </row>
        <row r="7995">
          <cell r="A7995" t="str">
            <v>131311-00000002</v>
          </cell>
          <cell r="B7995">
            <v>131311</v>
          </cell>
          <cell r="C7995" t="str">
            <v>Прочие запасные части</v>
          </cell>
          <cell r="D7995" t="str">
            <v>Подшипник № 42209</v>
          </cell>
          <cell r="E7995">
            <v>4</v>
          </cell>
          <cell r="F7995">
            <v>9678.57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  <cell r="K7995">
            <v>4</v>
          </cell>
          <cell r="L7995">
            <v>9678.57</v>
          </cell>
        </row>
        <row r="7996">
          <cell r="A7996" t="str">
            <v>131311-00000011</v>
          </cell>
          <cell r="B7996">
            <v>131311</v>
          </cell>
          <cell r="C7996" t="str">
            <v>Прочие запасные части</v>
          </cell>
          <cell r="D7996" t="str">
            <v>радиатор охлаждения Газель</v>
          </cell>
          <cell r="E7996">
            <v>1</v>
          </cell>
          <cell r="F7996">
            <v>13392.86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  <cell r="K7996">
            <v>1</v>
          </cell>
          <cell r="L7996">
            <v>13392.86</v>
          </cell>
        </row>
        <row r="7997">
          <cell r="A7997" t="str">
            <v>131311-00000018</v>
          </cell>
          <cell r="B7997">
            <v>131311</v>
          </cell>
          <cell r="C7997" t="str">
            <v>Прочие запасные части</v>
          </cell>
          <cell r="D7997" t="str">
            <v>Комплект з/частей и расходных материалов к оборудованию</v>
          </cell>
          <cell r="E7997">
            <v>8</v>
          </cell>
          <cell r="F7997">
            <v>10697142.859999999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  <cell r="K7997">
            <v>8</v>
          </cell>
          <cell r="L7997">
            <v>10697142.859999999</v>
          </cell>
        </row>
        <row r="7998">
          <cell r="A7998" t="str">
            <v>131311-00000019</v>
          </cell>
          <cell r="B7998">
            <v>131311</v>
          </cell>
          <cell r="C7998" t="str">
            <v>Прочие запасные части</v>
          </cell>
          <cell r="D7998" t="str">
            <v>Фильтр воздушный 1109080-14/1109013</v>
          </cell>
          <cell r="E7998">
            <v>1</v>
          </cell>
          <cell r="F7998">
            <v>2554.3200000000002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  <cell r="K7998">
            <v>1</v>
          </cell>
          <cell r="L7998">
            <v>2554.3200000000002</v>
          </cell>
        </row>
        <row r="7999">
          <cell r="A7999" t="str">
            <v>131311-00000030</v>
          </cell>
          <cell r="B7999">
            <v>131311</v>
          </cell>
          <cell r="C7999" t="str">
            <v>Прочие запасные части</v>
          </cell>
          <cell r="D7999" t="str">
            <v>Фара задняя трактор Т-170</v>
          </cell>
          <cell r="E7999">
            <v>8</v>
          </cell>
          <cell r="F7999">
            <v>7857.14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  <cell r="K7999">
            <v>8</v>
          </cell>
          <cell r="L7999">
            <v>7857.14</v>
          </cell>
        </row>
        <row r="8000">
          <cell r="A8000" t="str">
            <v>131311-00000032</v>
          </cell>
          <cell r="B8000">
            <v>131311</v>
          </cell>
          <cell r="C8000" t="str">
            <v>Прочие запасные части</v>
          </cell>
          <cell r="D8000" t="str">
            <v>Адаптер переходник 6823-V69</v>
          </cell>
          <cell r="E8000">
            <v>1</v>
          </cell>
          <cell r="F8000">
            <v>1394803.56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1</v>
          </cell>
          <cell r="L8000">
            <v>1394803.56</v>
          </cell>
        </row>
        <row r="8001">
          <cell r="A8001" t="str">
            <v>131311-00000033</v>
          </cell>
          <cell r="B8001">
            <v>131311</v>
          </cell>
          <cell r="C8001" t="str">
            <v>Прочие запасные части</v>
          </cell>
          <cell r="D8001" t="str">
            <v>Зуб ковша V69RDX</v>
          </cell>
          <cell r="E8001">
            <v>1</v>
          </cell>
          <cell r="F8001">
            <v>403920.4</v>
          </cell>
          <cell r="G8001">
            <v>0</v>
          </cell>
          <cell r="H8001">
            <v>0</v>
          </cell>
          <cell r="I8001">
            <v>1</v>
          </cell>
          <cell r="J8001">
            <v>403920.4</v>
          </cell>
          <cell r="K8001">
            <v>0</v>
          </cell>
          <cell r="L8001">
            <v>0</v>
          </cell>
        </row>
        <row r="8002">
          <cell r="A8002" t="str">
            <v>131311-00000034</v>
          </cell>
          <cell r="B8002">
            <v>131311</v>
          </cell>
          <cell r="C8002" t="str">
            <v>Прочие запасные части</v>
          </cell>
          <cell r="D8002" t="str">
            <v>Основа (стержень) зуба V69PN</v>
          </cell>
          <cell r="E8002">
            <v>9</v>
          </cell>
          <cell r="F8002">
            <v>1214828.55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  <cell r="K8002">
            <v>9</v>
          </cell>
          <cell r="L8002">
            <v>1214828.55</v>
          </cell>
        </row>
        <row r="8003">
          <cell r="A8003" t="str">
            <v>131311-00000036</v>
          </cell>
          <cell r="B8003">
            <v>131311</v>
          </cell>
          <cell r="C8003" t="str">
            <v>Прочие запасные части</v>
          </cell>
          <cell r="D8003" t="str">
            <v>Лезвие TBWX75X545-1A-1A</v>
          </cell>
          <cell r="E8003">
            <v>5</v>
          </cell>
          <cell r="F8003">
            <v>1554326.95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  <cell r="K8003">
            <v>5</v>
          </cell>
          <cell r="L8003">
            <v>1554326.95</v>
          </cell>
        </row>
        <row r="8004">
          <cell r="A8004" t="str">
            <v>131311-00000039</v>
          </cell>
          <cell r="B8004">
            <v>131311</v>
          </cell>
          <cell r="C8004" t="str">
            <v>Прочие запасные части</v>
          </cell>
          <cell r="D8004" t="str">
            <v>Вкладыши ES6697-2</v>
          </cell>
          <cell r="E8004">
            <v>2</v>
          </cell>
          <cell r="F8004">
            <v>801707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  <cell r="K8004">
            <v>2</v>
          </cell>
          <cell r="L8004">
            <v>801707</v>
          </cell>
        </row>
        <row r="8005">
          <cell r="A8005" t="str">
            <v>131311-00000040</v>
          </cell>
          <cell r="B8005">
            <v>131311</v>
          </cell>
          <cell r="C8005" t="str">
            <v>Прочие запасные части</v>
          </cell>
          <cell r="D8005" t="str">
            <v>Гайка 45084035</v>
          </cell>
          <cell r="E8005">
            <v>8</v>
          </cell>
          <cell r="F8005">
            <v>774637.93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  <cell r="K8005">
            <v>8</v>
          </cell>
          <cell r="L8005">
            <v>774637.93</v>
          </cell>
        </row>
        <row r="8006">
          <cell r="A8006" t="str">
            <v>131311-00000041</v>
          </cell>
          <cell r="B8006">
            <v>131311</v>
          </cell>
          <cell r="C8006" t="str">
            <v>Прочие запасные части</v>
          </cell>
          <cell r="D8006" t="str">
            <v>Гайка 45084635</v>
          </cell>
          <cell r="E8006">
            <v>8</v>
          </cell>
          <cell r="F8006">
            <v>900408.43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  <cell r="K8006">
            <v>8</v>
          </cell>
          <cell r="L8006">
            <v>900408.43</v>
          </cell>
        </row>
        <row r="8007">
          <cell r="A8007" t="str">
            <v>131311-00000042</v>
          </cell>
          <cell r="B8007">
            <v>131311</v>
          </cell>
          <cell r="C8007" t="str">
            <v>Прочие запасные части</v>
          </cell>
          <cell r="D8007" t="str">
            <v>Гайка 45084435</v>
          </cell>
          <cell r="E8007">
            <v>8</v>
          </cell>
          <cell r="F8007">
            <v>1681526</v>
          </cell>
          <cell r="G8007">
            <v>0</v>
          </cell>
          <cell r="H8007">
            <v>0</v>
          </cell>
          <cell r="I8007">
            <v>0</v>
          </cell>
          <cell r="J8007">
            <v>0</v>
          </cell>
          <cell r="K8007">
            <v>8</v>
          </cell>
          <cell r="L8007">
            <v>1681526</v>
          </cell>
        </row>
        <row r="8008">
          <cell r="A8008" t="str">
            <v>131311-00000043</v>
          </cell>
          <cell r="B8008">
            <v>131311</v>
          </cell>
          <cell r="C8008" t="str">
            <v>Прочие запасные части</v>
          </cell>
          <cell r="D8008" t="str">
            <v>Колесо рабочее 45084118</v>
          </cell>
          <cell r="E8008">
            <v>2</v>
          </cell>
          <cell r="F8008">
            <v>2393090.52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  <cell r="K8008">
            <v>2</v>
          </cell>
          <cell r="L8008">
            <v>2393090.52</v>
          </cell>
        </row>
        <row r="8009">
          <cell r="A8009" t="str">
            <v>131311-00000044</v>
          </cell>
          <cell r="B8009">
            <v>131311</v>
          </cell>
          <cell r="C8009" t="str">
            <v>Прочие запасные части</v>
          </cell>
          <cell r="D8009" t="str">
            <v>Колесо рабочее 45084618</v>
          </cell>
          <cell r="E8009">
            <v>2</v>
          </cell>
          <cell r="F8009">
            <v>3953486.25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  <cell r="K8009">
            <v>2</v>
          </cell>
          <cell r="L8009">
            <v>3953486.25</v>
          </cell>
        </row>
        <row r="8010">
          <cell r="A8010" t="str">
            <v>131311-00000045</v>
          </cell>
          <cell r="B8010">
            <v>131311</v>
          </cell>
          <cell r="C8010" t="str">
            <v>Прочие запасные части</v>
          </cell>
          <cell r="D8010" t="str">
            <v>Колесо рабочее 45084418</v>
          </cell>
          <cell r="E8010">
            <v>2</v>
          </cell>
          <cell r="F8010">
            <v>5089583.2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  <cell r="K8010">
            <v>2</v>
          </cell>
          <cell r="L8010">
            <v>5089583.2</v>
          </cell>
        </row>
        <row r="8011">
          <cell r="A8011" t="str">
            <v>131311-00000046</v>
          </cell>
          <cell r="B8011">
            <v>131311</v>
          </cell>
          <cell r="C8011" t="str">
            <v>Прочие запасные части</v>
          </cell>
          <cell r="D8011" t="str">
            <v>Втулка вала защитная 45084137</v>
          </cell>
          <cell r="E8011">
            <v>4</v>
          </cell>
          <cell r="F8011">
            <v>429916.86</v>
          </cell>
          <cell r="G8011">
            <v>0</v>
          </cell>
          <cell r="H8011">
            <v>0</v>
          </cell>
          <cell r="I8011">
            <v>0</v>
          </cell>
          <cell r="J8011">
            <v>0</v>
          </cell>
          <cell r="K8011">
            <v>4</v>
          </cell>
          <cell r="L8011">
            <v>429916.86</v>
          </cell>
        </row>
        <row r="8012">
          <cell r="A8012" t="str">
            <v>131311-00000047</v>
          </cell>
          <cell r="B8012">
            <v>131311</v>
          </cell>
          <cell r="C8012" t="str">
            <v>Прочие запасные части</v>
          </cell>
          <cell r="D8012" t="str">
            <v>Втулка вала защитная 45084637</v>
          </cell>
          <cell r="E8012">
            <v>4</v>
          </cell>
          <cell r="F8012">
            <v>834609.5</v>
          </cell>
          <cell r="G8012">
            <v>0</v>
          </cell>
          <cell r="H8012">
            <v>0</v>
          </cell>
          <cell r="I8012">
            <v>0</v>
          </cell>
          <cell r="J8012">
            <v>0</v>
          </cell>
          <cell r="K8012">
            <v>4</v>
          </cell>
          <cell r="L8012">
            <v>834609.5</v>
          </cell>
        </row>
        <row r="8013">
          <cell r="A8013" t="str">
            <v>131311-00000048</v>
          </cell>
          <cell r="B8013">
            <v>131311</v>
          </cell>
          <cell r="C8013" t="str">
            <v>Прочие запасные части</v>
          </cell>
          <cell r="D8013" t="str">
            <v>Втулка вала защитная 45084437</v>
          </cell>
          <cell r="E8013">
            <v>4</v>
          </cell>
          <cell r="F8013">
            <v>1336977.8600000001</v>
          </cell>
          <cell r="G8013">
            <v>0</v>
          </cell>
          <cell r="H8013">
            <v>0</v>
          </cell>
          <cell r="I8013">
            <v>0</v>
          </cell>
          <cell r="J8013">
            <v>0</v>
          </cell>
          <cell r="K8013">
            <v>4</v>
          </cell>
          <cell r="L8013">
            <v>1336977.8600000001</v>
          </cell>
        </row>
        <row r="8014">
          <cell r="A8014" t="str">
            <v>131311-00000049</v>
          </cell>
          <cell r="B8014">
            <v>131311</v>
          </cell>
          <cell r="C8014" t="str">
            <v>Прочие запасные части</v>
          </cell>
          <cell r="D8014" t="str">
            <v>Набивка сальника 45100035</v>
          </cell>
          <cell r="E8014">
            <v>4</v>
          </cell>
          <cell r="F8014">
            <v>36150.29</v>
          </cell>
          <cell r="G8014">
            <v>0</v>
          </cell>
          <cell r="H8014">
            <v>0</v>
          </cell>
          <cell r="I8014">
            <v>0</v>
          </cell>
          <cell r="J8014">
            <v>0</v>
          </cell>
          <cell r="K8014">
            <v>4</v>
          </cell>
          <cell r="L8014">
            <v>36150.29</v>
          </cell>
        </row>
        <row r="8015">
          <cell r="A8015" t="str">
            <v>131311-00000050</v>
          </cell>
          <cell r="B8015">
            <v>131311</v>
          </cell>
          <cell r="C8015" t="str">
            <v>Прочие запасные части</v>
          </cell>
          <cell r="D8015" t="str">
            <v>Набивка сальника 45100037</v>
          </cell>
          <cell r="E8015">
            <v>8</v>
          </cell>
          <cell r="F8015">
            <v>161319.39000000001</v>
          </cell>
          <cell r="G8015">
            <v>0</v>
          </cell>
          <cell r="H8015">
            <v>0</v>
          </cell>
          <cell r="I8015">
            <v>0</v>
          </cell>
          <cell r="J8015">
            <v>0</v>
          </cell>
          <cell r="K8015">
            <v>8</v>
          </cell>
          <cell r="L8015">
            <v>161319.39000000001</v>
          </cell>
        </row>
        <row r="8016">
          <cell r="A8016" t="str">
            <v>131311-00000051</v>
          </cell>
          <cell r="B8016">
            <v>131311</v>
          </cell>
          <cell r="C8016" t="str">
            <v>Прочие запасные части</v>
          </cell>
          <cell r="D8016" t="str">
            <v>Вал 45084132</v>
          </cell>
          <cell r="E8016">
            <v>2</v>
          </cell>
          <cell r="F8016">
            <v>549210.80000000005</v>
          </cell>
          <cell r="G8016">
            <v>0</v>
          </cell>
          <cell r="H8016">
            <v>0</v>
          </cell>
          <cell r="I8016">
            <v>0</v>
          </cell>
          <cell r="J8016">
            <v>0</v>
          </cell>
          <cell r="K8016">
            <v>2</v>
          </cell>
          <cell r="L8016">
            <v>549210.80000000005</v>
          </cell>
        </row>
        <row r="8017">
          <cell r="A8017" t="str">
            <v>131311-00000052</v>
          </cell>
          <cell r="B8017">
            <v>131311</v>
          </cell>
          <cell r="C8017" t="str">
            <v>Прочие запасные части</v>
          </cell>
          <cell r="D8017" t="str">
            <v>Вал 45084632</v>
          </cell>
          <cell r="E8017">
            <v>2</v>
          </cell>
          <cell r="F8017">
            <v>1016422.79</v>
          </cell>
          <cell r="G8017">
            <v>0</v>
          </cell>
          <cell r="H8017">
            <v>0</v>
          </cell>
          <cell r="I8017">
            <v>0</v>
          </cell>
          <cell r="J8017">
            <v>0</v>
          </cell>
          <cell r="K8017">
            <v>2</v>
          </cell>
          <cell r="L8017">
            <v>1016422.79</v>
          </cell>
        </row>
        <row r="8018">
          <cell r="A8018" t="str">
            <v>131311-00000053</v>
          </cell>
          <cell r="B8018">
            <v>131311</v>
          </cell>
          <cell r="C8018" t="str">
            <v>Прочие запасные части</v>
          </cell>
          <cell r="D8018" t="str">
            <v>Вал 45084432</v>
          </cell>
          <cell r="E8018">
            <v>2</v>
          </cell>
          <cell r="F8018">
            <v>1627288.41</v>
          </cell>
          <cell r="G8018">
            <v>0</v>
          </cell>
          <cell r="H8018">
            <v>0</v>
          </cell>
          <cell r="I8018">
            <v>0</v>
          </cell>
          <cell r="J8018">
            <v>0</v>
          </cell>
          <cell r="K8018">
            <v>2</v>
          </cell>
          <cell r="L8018">
            <v>1627288.41</v>
          </cell>
        </row>
        <row r="8019">
          <cell r="A8019" t="str">
            <v>131311-00000054</v>
          </cell>
          <cell r="B8019">
            <v>131311</v>
          </cell>
          <cell r="C8019" t="str">
            <v>Прочие запасные части</v>
          </cell>
          <cell r="D8019" t="str">
            <v>Уплотнение 45100174</v>
          </cell>
          <cell r="E8019">
            <v>2</v>
          </cell>
          <cell r="F8019">
            <v>103283.86</v>
          </cell>
          <cell r="G8019">
            <v>0</v>
          </cell>
          <cell r="H8019">
            <v>0</v>
          </cell>
          <cell r="I8019">
            <v>0</v>
          </cell>
          <cell r="J8019">
            <v>0</v>
          </cell>
          <cell r="K8019">
            <v>2</v>
          </cell>
          <cell r="L8019">
            <v>103283.86</v>
          </cell>
        </row>
        <row r="8020">
          <cell r="A8020" t="str">
            <v>131311-00000055</v>
          </cell>
          <cell r="B8020">
            <v>131311</v>
          </cell>
          <cell r="C8020" t="str">
            <v>Прочие запасные части</v>
          </cell>
          <cell r="D8020" t="str">
            <v>Уплотнение 45100165</v>
          </cell>
          <cell r="E8020">
            <v>2</v>
          </cell>
          <cell r="F8020">
            <v>144296.20000000001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  <cell r="K8020">
            <v>2</v>
          </cell>
          <cell r="L8020">
            <v>144296.20000000001</v>
          </cell>
        </row>
        <row r="8021">
          <cell r="A8021" t="str">
            <v>131311-00000056</v>
          </cell>
          <cell r="B8021">
            <v>131311</v>
          </cell>
          <cell r="C8021" t="str">
            <v>Прочие запасные части</v>
          </cell>
          <cell r="D8021" t="str">
            <v>Уполтнение 45100168</v>
          </cell>
          <cell r="E8021">
            <v>2</v>
          </cell>
          <cell r="F8021">
            <v>296739.89</v>
          </cell>
          <cell r="G8021">
            <v>0</v>
          </cell>
          <cell r="H8021">
            <v>0</v>
          </cell>
          <cell r="I8021">
            <v>0</v>
          </cell>
          <cell r="J8021">
            <v>0</v>
          </cell>
          <cell r="K8021">
            <v>2</v>
          </cell>
          <cell r="L8021">
            <v>296739.89</v>
          </cell>
        </row>
        <row r="8022">
          <cell r="A8022" t="str">
            <v>131311-00000057</v>
          </cell>
          <cell r="B8022">
            <v>131311</v>
          </cell>
          <cell r="C8022" t="str">
            <v>Прочие запасные части</v>
          </cell>
          <cell r="D8022" t="str">
            <v>Втулка 45102448</v>
          </cell>
          <cell r="E8022">
            <v>4</v>
          </cell>
          <cell r="F8022">
            <v>46736.5</v>
          </cell>
          <cell r="G8022">
            <v>0</v>
          </cell>
          <cell r="H8022">
            <v>0</v>
          </cell>
          <cell r="I8022">
            <v>0</v>
          </cell>
          <cell r="J8022">
            <v>0</v>
          </cell>
          <cell r="K8022">
            <v>4</v>
          </cell>
          <cell r="L8022">
            <v>46736.5</v>
          </cell>
        </row>
        <row r="8023">
          <cell r="A8023" t="str">
            <v>131311-00000058</v>
          </cell>
          <cell r="B8023">
            <v>131311</v>
          </cell>
          <cell r="C8023" t="str">
            <v>Прочие запасные части</v>
          </cell>
          <cell r="D8023" t="str">
            <v>Втулка 45102454</v>
          </cell>
          <cell r="E8023">
            <v>4</v>
          </cell>
          <cell r="F8023">
            <v>81267.64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  <cell r="K8023">
            <v>4</v>
          </cell>
          <cell r="L8023">
            <v>81267.64</v>
          </cell>
        </row>
        <row r="8024">
          <cell r="A8024" t="str">
            <v>131311-00000059</v>
          </cell>
          <cell r="B8024">
            <v>131311</v>
          </cell>
          <cell r="C8024" t="str">
            <v>Прочие запасные части</v>
          </cell>
          <cell r="D8024" t="str">
            <v>Втулка 45083690</v>
          </cell>
          <cell r="E8024">
            <v>4</v>
          </cell>
          <cell r="F8024">
            <v>141237.71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  <cell r="K8024">
            <v>4</v>
          </cell>
          <cell r="L8024">
            <v>141237.71</v>
          </cell>
        </row>
        <row r="8025">
          <cell r="A8025" t="str">
            <v>131311-00000060</v>
          </cell>
          <cell r="B8025">
            <v>131311</v>
          </cell>
          <cell r="C8025" t="str">
            <v>Прочие запасные части</v>
          </cell>
          <cell r="D8025" t="str">
            <v>Втулка 45102451</v>
          </cell>
          <cell r="E8025">
            <v>4</v>
          </cell>
          <cell r="F8025">
            <v>214312.11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  <cell r="K8025">
            <v>4</v>
          </cell>
          <cell r="L8025">
            <v>214312.11</v>
          </cell>
        </row>
        <row r="8026">
          <cell r="A8026" t="str">
            <v>131311-00000061</v>
          </cell>
          <cell r="B8026">
            <v>131311</v>
          </cell>
          <cell r="C8026" t="str">
            <v>Прочие запасные части</v>
          </cell>
          <cell r="D8026" t="str">
            <v>Втулка 45084640</v>
          </cell>
          <cell r="E8026">
            <v>4</v>
          </cell>
          <cell r="F8026">
            <v>323454.36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  <cell r="K8026">
            <v>4</v>
          </cell>
          <cell r="L8026">
            <v>323454.36</v>
          </cell>
        </row>
        <row r="8027">
          <cell r="A8027" t="str">
            <v>131311-00000062</v>
          </cell>
          <cell r="B8027">
            <v>131311</v>
          </cell>
          <cell r="C8027" t="str">
            <v>Прочие запасные части</v>
          </cell>
          <cell r="D8027" t="str">
            <v>Втулка 45084440</v>
          </cell>
          <cell r="E8027">
            <v>4</v>
          </cell>
          <cell r="F8027">
            <v>890878.93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  <cell r="K8027">
            <v>4</v>
          </cell>
          <cell r="L8027">
            <v>890878.93</v>
          </cell>
        </row>
        <row r="8028">
          <cell r="A8028" t="str">
            <v>131311-00000063</v>
          </cell>
          <cell r="B8028">
            <v>131311</v>
          </cell>
          <cell r="C8028" t="str">
            <v>Прочие запасные части</v>
          </cell>
          <cell r="D8028" t="str">
            <v>Кольцо-ограничитель 45084129</v>
          </cell>
          <cell r="E8028">
            <v>4</v>
          </cell>
          <cell r="F8028">
            <v>307011.25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  <cell r="K8028">
            <v>4</v>
          </cell>
          <cell r="L8028">
            <v>307011.25</v>
          </cell>
        </row>
        <row r="8029">
          <cell r="A8029" t="str">
            <v>131311-00000064</v>
          </cell>
          <cell r="B8029">
            <v>131311</v>
          </cell>
          <cell r="C8029" t="str">
            <v>Прочие запасные части</v>
          </cell>
          <cell r="D8029" t="str">
            <v>Кольцо-ограничитель 45084629</v>
          </cell>
          <cell r="E8029">
            <v>4</v>
          </cell>
          <cell r="F8029">
            <v>385328.71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  <cell r="K8029">
            <v>4</v>
          </cell>
          <cell r="L8029">
            <v>385328.71</v>
          </cell>
        </row>
        <row r="8030">
          <cell r="A8030" t="str">
            <v>131311-00000065</v>
          </cell>
          <cell r="B8030">
            <v>131311</v>
          </cell>
          <cell r="C8030" t="str">
            <v>Прочие запасные части</v>
          </cell>
          <cell r="D8030" t="str">
            <v>Кольцо-ограничитель 45084429</v>
          </cell>
          <cell r="E8030">
            <v>4</v>
          </cell>
          <cell r="F8030">
            <v>875052.86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  <cell r="K8030">
            <v>4</v>
          </cell>
          <cell r="L8030">
            <v>875052.86</v>
          </cell>
        </row>
        <row r="8031">
          <cell r="A8031" t="str">
            <v>131311-00000066</v>
          </cell>
          <cell r="B8031">
            <v>131311</v>
          </cell>
          <cell r="C8031" t="str">
            <v>Прочие запасные части</v>
          </cell>
          <cell r="D8031" t="str">
            <v>Кольцо-рассекатель 45084028</v>
          </cell>
          <cell r="E8031">
            <v>4</v>
          </cell>
          <cell r="F8031">
            <v>122652.86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  <cell r="K8031">
            <v>4</v>
          </cell>
          <cell r="L8031">
            <v>122652.86</v>
          </cell>
        </row>
        <row r="8032">
          <cell r="A8032" t="str">
            <v>131311-00000067</v>
          </cell>
          <cell r="B8032">
            <v>131311</v>
          </cell>
          <cell r="C8032" t="str">
            <v>Прочие запасные части</v>
          </cell>
          <cell r="D8032" t="str">
            <v>Кольцо-рассекатель 45084628</v>
          </cell>
          <cell r="E8032">
            <v>4</v>
          </cell>
          <cell r="F8032">
            <v>323454.36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  <cell r="K8032">
            <v>4</v>
          </cell>
          <cell r="L8032">
            <v>323454.36</v>
          </cell>
        </row>
        <row r="8033">
          <cell r="A8033" t="str">
            <v>131311-00000068</v>
          </cell>
          <cell r="B8033">
            <v>131311</v>
          </cell>
          <cell r="C8033" t="str">
            <v>Прочие запасные части</v>
          </cell>
          <cell r="D8033" t="str">
            <v>Кольцо-рассекатель 45084428</v>
          </cell>
          <cell r="E8033">
            <v>4</v>
          </cell>
          <cell r="F8033">
            <v>517646.21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  <cell r="K8033">
            <v>4</v>
          </cell>
          <cell r="L8033">
            <v>517646.21</v>
          </cell>
        </row>
        <row r="8034">
          <cell r="A8034" t="str">
            <v>131311-00000069</v>
          </cell>
          <cell r="B8034">
            <v>131311</v>
          </cell>
          <cell r="C8034" t="str">
            <v>Прочие запасные части</v>
          </cell>
          <cell r="D8034" t="str">
            <v>Подшипник 45100068</v>
          </cell>
          <cell r="E8034">
            <v>2</v>
          </cell>
          <cell r="F8034">
            <v>32403.61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  <cell r="K8034">
            <v>2</v>
          </cell>
          <cell r="L8034">
            <v>32403.61</v>
          </cell>
        </row>
        <row r="8035">
          <cell r="A8035" t="str">
            <v>131311-00000070</v>
          </cell>
          <cell r="B8035">
            <v>131311</v>
          </cell>
          <cell r="C8035" t="str">
            <v>Прочие запасные части</v>
          </cell>
          <cell r="D8035" t="str">
            <v>Подшипник 45100118</v>
          </cell>
          <cell r="E8035">
            <v>2</v>
          </cell>
          <cell r="F8035">
            <v>84384.45</v>
          </cell>
          <cell r="G8035">
            <v>0</v>
          </cell>
          <cell r="H8035">
            <v>0</v>
          </cell>
          <cell r="I8035">
            <v>0</v>
          </cell>
          <cell r="J8035">
            <v>0</v>
          </cell>
          <cell r="K8035">
            <v>2</v>
          </cell>
          <cell r="L8035">
            <v>84384.45</v>
          </cell>
        </row>
        <row r="8036">
          <cell r="A8036" t="str">
            <v>131311-00000071</v>
          </cell>
          <cell r="B8036">
            <v>131311</v>
          </cell>
          <cell r="C8036" t="str">
            <v>Прочие запасные части</v>
          </cell>
          <cell r="D8036" t="str">
            <v>Подшипник 45100079</v>
          </cell>
          <cell r="E8036">
            <v>2</v>
          </cell>
          <cell r="F8036">
            <v>92465.05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  <cell r="K8036">
            <v>2</v>
          </cell>
          <cell r="L8036">
            <v>92465.05</v>
          </cell>
        </row>
        <row r="8037">
          <cell r="A8037" t="str">
            <v>131311-00000072</v>
          </cell>
          <cell r="B8037">
            <v>131311</v>
          </cell>
          <cell r="C8037" t="str">
            <v>Прочие запасные части</v>
          </cell>
          <cell r="D8037" t="str">
            <v>Подшипник 45100067</v>
          </cell>
          <cell r="E8037">
            <v>2</v>
          </cell>
          <cell r="F8037">
            <v>104834.79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  <cell r="K8037">
            <v>2</v>
          </cell>
          <cell r="L8037">
            <v>104834.79</v>
          </cell>
        </row>
        <row r="8038">
          <cell r="A8038" t="str">
            <v>131311-00000073</v>
          </cell>
          <cell r="B8038">
            <v>131311</v>
          </cell>
          <cell r="C8038" t="str">
            <v>Прочие запасные части</v>
          </cell>
          <cell r="D8038" t="str">
            <v>Подшипник 45100074</v>
          </cell>
          <cell r="E8038">
            <v>2</v>
          </cell>
          <cell r="F8038">
            <v>191726.91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  <cell r="K8038">
            <v>2</v>
          </cell>
          <cell r="L8038">
            <v>191726.91</v>
          </cell>
        </row>
        <row r="8039">
          <cell r="A8039" t="str">
            <v>131311-00000074</v>
          </cell>
          <cell r="B8039">
            <v>131311</v>
          </cell>
          <cell r="C8039" t="str">
            <v>Прочие запасные части</v>
          </cell>
          <cell r="D8039" t="str">
            <v>Подшипник 45100073</v>
          </cell>
          <cell r="E8039">
            <v>2</v>
          </cell>
          <cell r="F8039">
            <v>498028.43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  <cell r="K8039">
            <v>2</v>
          </cell>
          <cell r="L8039">
            <v>498028.43</v>
          </cell>
        </row>
        <row r="8040">
          <cell r="A8040" t="str">
            <v>131311-00000075</v>
          </cell>
          <cell r="B8040">
            <v>131311</v>
          </cell>
          <cell r="C8040" t="str">
            <v>Прочие запасные части</v>
          </cell>
          <cell r="D8040" t="str">
            <v>Подшипник 2007148М</v>
          </cell>
          <cell r="E8040">
            <v>1</v>
          </cell>
          <cell r="F8040">
            <v>47500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  <cell r="K8040">
            <v>1</v>
          </cell>
          <cell r="L8040">
            <v>47500</v>
          </cell>
        </row>
        <row r="8041">
          <cell r="A8041" t="str">
            <v>131311-00000076</v>
          </cell>
          <cell r="B8041">
            <v>131311</v>
          </cell>
          <cell r="C8041" t="str">
            <v>Прочие запасные части</v>
          </cell>
          <cell r="D8041" t="str">
            <v>99343-01240 Ремень 17x1270</v>
          </cell>
          <cell r="E8041">
            <v>6</v>
          </cell>
          <cell r="F8041">
            <v>34125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  <cell r="K8041">
            <v>6</v>
          </cell>
          <cell r="L8041">
            <v>34125</v>
          </cell>
        </row>
        <row r="8042">
          <cell r="A8042" t="str">
            <v>131311-00000078</v>
          </cell>
          <cell r="B8042">
            <v>131311</v>
          </cell>
          <cell r="C8042" t="str">
            <v>Прочие запасные части</v>
          </cell>
          <cell r="D8042" t="str">
            <v>Втулка коническая КМД-2200 черт. 1275.03.301-2СБ</v>
          </cell>
          <cell r="E8042">
            <v>1</v>
          </cell>
          <cell r="F8042">
            <v>728382.89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  <cell r="K8042">
            <v>1</v>
          </cell>
          <cell r="L8042">
            <v>728382.89</v>
          </cell>
        </row>
        <row r="8043">
          <cell r="A8043" t="str">
            <v>131311-00000079</v>
          </cell>
          <cell r="B8043">
            <v>131311</v>
          </cell>
          <cell r="C8043" t="str">
            <v>Прочие запасные части</v>
          </cell>
          <cell r="D8043" t="str">
            <v>Втулка цилиндрическая КМД-2200 черт. 1275.01.305СБ</v>
          </cell>
          <cell r="E8043">
            <v>1</v>
          </cell>
          <cell r="F8043">
            <v>863756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  <cell r="K8043">
            <v>1</v>
          </cell>
          <cell r="L8043">
            <v>863756</v>
          </cell>
        </row>
        <row r="8044">
          <cell r="A8044" t="str">
            <v>131311-00000080</v>
          </cell>
          <cell r="B8044">
            <v>131311</v>
          </cell>
          <cell r="C8044" t="str">
            <v>Прочие запасные части</v>
          </cell>
          <cell r="D8044" t="str">
            <v>Сферический подпятник КМД-2200 черт.1275.04.304-4СБ</v>
          </cell>
          <cell r="E8044">
            <v>1</v>
          </cell>
          <cell r="F8044">
            <v>715704.84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  <cell r="K8044">
            <v>1</v>
          </cell>
          <cell r="L8044">
            <v>715704.84</v>
          </cell>
        </row>
        <row r="8045">
          <cell r="A8045" t="str">
            <v>131311-00000083</v>
          </cell>
          <cell r="B8045">
            <v>131311</v>
          </cell>
          <cell r="C8045" t="str">
            <v>Прочие запасные части</v>
          </cell>
          <cell r="D8045" t="str">
            <v>Фильтр маслянный 90915-20004</v>
          </cell>
          <cell r="E8045">
            <v>12</v>
          </cell>
          <cell r="F8045">
            <v>28177.82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  <cell r="K8045">
            <v>12</v>
          </cell>
          <cell r="L8045">
            <v>28177.82</v>
          </cell>
        </row>
        <row r="8046">
          <cell r="A8046" t="str">
            <v>131311-00000084</v>
          </cell>
          <cell r="B8046">
            <v>131311</v>
          </cell>
          <cell r="C8046" t="str">
            <v>Прочие запасные части</v>
          </cell>
          <cell r="D8046" t="str">
            <v>Фильтр топливный 23390-64480</v>
          </cell>
          <cell r="E8046">
            <v>7</v>
          </cell>
          <cell r="F8046">
            <v>42962.55</v>
          </cell>
          <cell r="G8046">
            <v>0</v>
          </cell>
          <cell r="H8046">
            <v>0</v>
          </cell>
          <cell r="I8046">
            <v>0</v>
          </cell>
          <cell r="J8046">
            <v>0</v>
          </cell>
          <cell r="K8046">
            <v>7</v>
          </cell>
          <cell r="L8046">
            <v>42962.55</v>
          </cell>
        </row>
        <row r="8047">
          <cell r="A8047" t="str">
            <v>131311-00000091</v>
          </cell>
          <cell r="B8047">
            <v>131311</v>
          </cell>
          <cell r="C8047" t="str">
            <v>Прочие запасные части</v>
          </cell>
          <cell r="D8047" t="str">
            <v>Шпилька М30х700 (ЦРМ)</v>
          </cell>
          <cell r="E8047">
            <v>4</v>
          </cell>
          <cell r="F8047">
            <v>5099.09</v>
          </cell>
          <cell r="G8047">
            <v>0</v>
          </cell>
          <cell r="H8047">
            <v>0</v>
          </cell>
          <cell r="I8047">
            <v>4</v>
          </cell>
          <cell r="J8047">
            <v>5099.09</v>
          </cell>
          <cell r="K8047">
            <v>0</v>
          </cell>
          <cell r="L8047">
            <v>0</v>
          </cell>
        </row>
        <row r="8048">
          <cell r="A8048" t="str">
            <v>131311-00000092</v>
          </cell>
          <cell r="B8048">
            <v>131311</v>
          </cell>
          <cell r="C8048" t="str">
            <v>Прочие запасные части</v>
          </cell>
          <cell r="D8048" t="str">
            <v>Шайба д-60 мм (ЦРМ)</v>
          </cell>
          <cell r="E8048">
            <v>40</v>
          </cell>
          <cell r="F8048">
            <v>1132.74</v>
          </cell>
          <cell r="G8048">
            <v>0</v>
          </cell>
          <cell r="H8048">
            <v>0</v>
          </cell>
          <cell r="I8048">
            <v>40</v>
          </cell>
          <cell r="J8048">
            <v>1132.74</v>
          </cell>
          <cell r="K8048">
            <v>0</v>
          </cell>
          <cell r="L8048">
            <v>0</v>
          </cell>
        </row>
        <row r="8049">
          <cell r="A8049" t="str">
            <v>131311-00000097</v>
          </cell>
          <cell r="B8049">
            <v>131311</v>
          </cell>
          <cell r="C8049" t="str">
            <v>Прочие запасные части</v>
          </cell>
          <cell r="D8049" t="str">
            <v>Комплект ножей на бульдозер Т-25.01Я</v>
          </cell>
          <cell r="E8049">
            <v>5</v>
          </cell>
          <cell r="F8049">
            <v>1526785.71</v>
          </cell>
          <cell r="G8049">
            <v>0</v>
          </cell>
          <cell r="H8049">
            <v>0</v>
          </cell>
          <cell r="I8049">
            <v>1</v>
          </cell>
          <cell r="J8049">
            <v>305357.14</v>
          </cell>
          <cell r="K8049">
            <v>4</v>
          </cell>
          <cell r="L8049">
            <v>1221428.57</v>
          </cell>
        </row>
        <row r="8050">
          <cell r="A8050" t="str">
            <v>131311-00000099</v>
          </cell>
          <cell r="B8050">
            <v>131311</v>
          </cell>
          <cell r="C8050" t="str">
            <v>Прочие запасные части</v>
          </cell>
          <cell r="D8050" t="str">
            <v>Штырь ф10*400</v>
          </cell>
          <cell r="E8050">
            <v>40</v>
          </cell>
          <cell r="F8050">
            <v>125899.52</v>
          </cell>
          <cell r="G8050">
            <v>0</v>
          </cell>
          <cell r="H8050">
            <v>0</v>
          </cell>
          <cell r="I8050">
            <v>40</v>
          </cell>
          <cell r="J8050">
            <v>125899.52</v>
          </cell>
          <cell r="K8050">
            <v>0</v>
          </cell>
          <cell r="L8050">
            <v>0</v>
          </cell>
        </row>
        <row r="8051">
          <cell r="A8051" t="str">
            <v>131311-00000103</v>
          </cell>
          <cell r="B8051">
            <v>131311</v>
          </cell>
          <cell r="C8051" t="str">
            <v>Прочие запасные части</v>
          </cell>
          <cell r="D8051" t="str">
            <v>Шпильки М30х820 (ЦРМ)</v>
          </cell>
          <cell r="E8051">
            <v>8</v>
          </cell>
          <cell r="F8051">
            <v>4524.2299999999996</v>
          </cell>
          <cell r="G8051">
            <v>0</v>
          </cell>
          <cell r="H8051">
            <v>0</v>
          </cell>
          <cell r="I8051">
            <v>8</v>
          </cell>
          <cell r="J8051">
            <v>4524.2299999999996</v>
          </cell>
          <cell r="K8051">
            <v>0</v>
          </cell>
          <cell r="L8051">
            <v>0</v>
          </cell>
        </row>
        <row r="8052">
          <cell r="A8052" t="str">
            <v>131311-00000104</v>
          </cell>
          <cell r="B8052">
            <v>131311</v>
          </cell>
          <cell r="C8052" t="str">
            <v>Прочие запасные части</v>
          </cell>
          <cell r="D8052" t="str">
            <v>V61 RY Коронка</v>
          </cell>
          <cell r="E8052">
            <v>10</v>
          </cell>
          <cell r="F8052">
            <v>941651.78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  <cell r="K8052">
            <v>10</v>
          </cell>
          <cell r="L8052">
            <v>941651.78</v>
          </cell>
        </row>
        <row r="8053">
          <cell r="A8053" t="str">
            <v>131311-00000105</v>
          </cell>
          <cell r="B8053">
            <v>131311</v>
          </cell>
          <cell r="C8053" t="str">
            <v>Прочие запасные части</v>
          </cell>
          <cell r="D8053" t="str">
            <v>V61 SHV Коронка</v>
          </cell>
          <cell r="E8053">
            <v>0</v>
          </cell>
          <cell r="F8053">
            <v>0</v>
          </cell>
          <cell r="G8053">
            <v>23</v>
          </cell>
          <cell r="H8053">
            <v>952606.4</v>
          </cell>
          <cell r="I8053">
            <v>0</v>
          </cell>
          <cell r="J8053">
            <v>0</v>
          </cell>
          <cell r="K8053">
            <v>23</v>
          </cell>
          <cell r="L8053">
            <v>952606.4</v>
          </cell>
          <cell r="M8053" t="str">
            <v>ДГР</v>
          </cell>
        </row>
        <row r="8054">
          <cell r="A8054" t="str">
            <v>131311-00000106</v>
          </cell>
          <cell r="B8054">
            <v>131311</v>
          </cell>
          <cell r="C8054" t="str">
            <v>Прочие запасные части</v>
          </cell>
          <cell r="D8054" t="str">
            <v>V71 RYL (SD) Коронка</v>
          </cell>
          <cell r="E8054">
            <v>12</v>
          </cell>
          <cell r="F8054">
            <v>1392857.14</v>
          </cell>
          <cell r="G8054">
            <v>20</v>
          </cell>
          <cell r="H8054">
            <v>3060000</v>
          </cell>
          <cell r="I8054">
            <v>4</v>
          </cell>
          <cell r="J8054">
            <v>531428.56999999995</v>
          </cell>
          <cell r="K8054">
            <v>28</v>
          </cell>
          <cell r="L8054">
            <v>3921428.57</v>
          </cell>
          <cell r="M8054" t="str">
            <v>ДГР</v>
          </cell>
        </row>
        <row r="8055">
          <cell r="A8055" t="str">
            <v>131311-00000113</v>
          </cell>
          <cell r="B8055">
            <v>131311</v>
          </cell>
          <cell r="C8055" t="str">
            <v>Прочие запасные части</v>
          </cell>
          <cell r="D8055" t="str">
            <v>Воздушный фильтр</v>
          </cell>
          <cell r="E8055">
            <v>8</v>
          </cell>
          <cell r="F8055">
            <v>56186.62</v>
          </cell>
          <cell r="G8055">
            <v>0</v>
          </cell>
          <cell r="H8055">
            <v>0</v>
          </cell>
          <cell r="I8055">
            <v>0</v>
          </cell>
          <cell r="J8055">
            <v>0</v>
          </cell>
          <cell r="K8055">
            <v>8</v>
          </cell>
          <cell r="L8055">
            <v>56186.62</v>
          </cell>
        </row>
        <row r="8056">
          <cell r="A8056" t="str">
            <v>131311-00000114</v>
          </cell>
          <cell r="B8056">
            <v>131311</v>
          </cell>
          <cell r="C8056" t="str">
            <v>Прочие запасные части</v>
          </cell>
          <cell r="D8056" t="str">
            <v>Датчик избыточного давления FК-200</v>
          </cell>
          <cell r="E8056">
            <v>7</v>
          </cell>
          <cell r="F8056">
            <v>64692.03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  <cell r="K8056">
            <v>7</v>
          </cell>
          <cell r="L8056">
            <v>64692.03</v>
          </cell>
        </row>
        <row r="8057">
          <cell r="A8057" t="str">
            <v>131311-00000115</v>
          </cell>
          <cell r="B8057">
            <v>131311</v>
          </cell>
          <cell r="C8057" t="str">
            <v>Прочие запасные части</v>
          </cell>
          <cell r="D8057" t="str">
            <v>Экран рычага</v>
          </cell>
          <cell r="E8057">
            <v>4</v>
          </cell>
          <cell r="F8057">
            <v>2657109.71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  <cell r="K8057">
            <v>4</v>
          </cell>
          <cell r="L8057">
            <v>2657109.71</v>
          </cell>
        </row>
        <row r="8058">
          <cell r="A8058" t="str">
            <v>131311-00000116</v>
          </cell>
          <cell r="B8058">
            <v>131311</v>
          </cell>
          <cell r="C8058" t="str">
            <v>Прочие запасные части</v>
          </cell>
          <cell r="D8058" t="str">
            <v>Установочное кольцо</v>
          </cell>
          <cell r="E8058">
            <v>12</v>
          </cell>
          <cell r="F8058">
            <v>339826.06</v>
          </cell>
          <cell r="G8058">
            <v>0</v>
          </cell>
          <cell r="H8058">
            <v>0</v>
          </cell>
          <cell r="I8058">
            <v>1</v>
          </cell>
          <cell r="J8058">
            <v>28318.84</v>
          </cell>
          <cell r="K8058">
            <v>11</v>
          </cell>
          <cell r="L8058">
            <v>311507.21999999997</v>
          </cell>
        </row>
        <row r="8059">
          <cell r="A8059" t="str">
            <v>131311-00000117</v>
          </cell>
          <cell r="B8059">
            <v>131311</v>
          </cell>
          <cell r="C8059" t="str">
            <v>Прочие запасные части</v>
          </cell>
          <cell r="D8059" t="str">
            <v>Литейный состав</v>
          </cell>
          <cell r="E8059">
            <v>0</v>
          </cell>
          <cell r="F8059">
            <v>0</v>
          </cell>
          <cell r="G8059">
            <v>757</v>
          </cell>
          <cell r="H8059">
            <v>10294503.789999999</v>
          </cell>
          <cell r="I8059">
            <v>60</v>
          </cell>
          <cell r="J8059">
            <v>823321.12</v>
          </cell>
          <cell r="K8059">
            <v>697</v>
          </cell>
          <cell r="L8059">
            <v>9471182.6699999999</v>
          </cell>
        </row>
        <row r="8060">
          <cell r="A8060" t="str">
            <v>131311-00000118</v>
          </cell>
          <cell r="B8060">
            <v>131311</v>
          </cell>
          <cell r="C8060" t="str">
            <v>Прочие запасные части</v>
          </cell>
          <cell r="D8060" t="str">
            <v>Футеровочное кольцо С</v>
          </cell>
          <cell r="E8060">
            <v>6</v>
          </cell>
          <cell r="F8060">
            <v>24040809.649999999</v>
          </cell>
          <cell r="G8060">
            <v>4</v>
          </cell>
          <cell r="H8060">
            <v>16133696.359999999</v>
          </cell>
          <cell r="I8060">
            <v>1</v>
          </cell>
          <cell r="J8060">
            <v>4025301.74</v>
          </cell>
          <cell r="K8060">
            <v>9</v>
          </cell>
          <cell r="L8060">
            <v>36149204.270000003</v>
          </cell>
        </row>
        <row r="8061">
          <cell r="A8061" t="str">
            <v>131311-00000119</v>
          </cell>
          <cell r="B8061">
            <v>131311</v>
          </cell>
          <cell r="C8061" t="str">
            <v>Прочие запасные части</v>
          </cell>
          <cell r="D8061" t="str">
            <v>Фильтрующий патрон НС 2 вал шестерни + система Хайдросет</v>
          </cell>
          <cell r="E8061">
            <v>22</v>
          </cell>
          <cell r="F8061">
            <v>311962.40000000002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  <cell r="K8061">
            <v>22</v>
          </cell>
          <cell r="L8061">
            <v>311962.40000000002</v>
          </cell>
        </row>
        <row r="8062">
          <cell r="A8062" t="str">
            <v>131311-00000120</v>
          </cell>
          <cell r="B8062">
            <v>131311</v>
          </cell>
          <cell r="C8062" t="str">
            <v>Прочие запасные части</v>
          </cell>
          <cell r="D8062" t="str">
            <v>Фильтрующий патрон НС 41 главная система</v>
          </cell>
          <cell r="E8062">
            <v>54</v>
          </cell>
          <cell r="F8062">
            <v>864473.74</v>
          </cell>
          <cell r="G8062">
            <v>0</v>
          </cell>
          <cell r="H8062">
            <v>0</v>
          </cell>
          <cell r="I8062">
            <v>6</v>
          </cell>
          <cell r="J8062">
            <v>96052.64</v>
          </cell>
          <cell r="K8062">
            <v>48</v>
          </cell>
          <cell r="L8062">
            <v>768421.1</v>
          </cell>
        </row>
        <row r="8063">
          <cell r="A8063" t="str">
            <v>131311-00000121</v>
          </cell>
          <cell r="B8063">
            <v>131311</v>
          </cell>
          <cell r="C8063" t="str">
            <v>Прочие запасные части</v>
          </cell>
          <cell r="D8063" t="str">
            <v>Смазка Tribol (18 кг)</v>
          </cell>
          <cell r="E8063">
            <v>34</v>
          </cell>
          <cell r="F8063">
            <v>3091453.08</v>
          </cell>
          <cell r="G8063">
            <v>0</v>
          </cell>
          <cell r="H8063">
            <v>0</v>
          </cell>
          <cell r="I8063">
            <v>0</v>
          </cell>
          <cell r="J8063">
            <v>0</v>
          </cell>
          <cell r="K8063">
            <v>34</v>
          </cell>
          <cell r="L8063">
            <v>3091453.08</v>
          </cell>
        </row>
        <row r="8064">
          <cell r="A8064" t="str">
            <v>131311-00000122</v>
          </cell>
          <cell r="B8064">
            <v>131311</v>
          </cell>
          <cell r="C8064" t="str">
            <v>Прочие запасные части</v>
          </cell>
          <cell r="D8064" t="str">
            <v>Колпачковая гайка (установочное кольцо)</v>
          </cell>
          <cell r="E8064">
            <v>6</v>
          </cell>
          <cell r="F8064">
            <v>6526382.2000000002</v>
          </cell>
          <cell r="G8064">
            <v>2</v>
          </cell>
          <cell r="H8064">
            <v>2105147.69</v>
          </cell>
          <cell r="I8064">
            <v>1</v>
          </cell>
          <cell r="J8064">
            <v>1087730.3700000001</v>
          </cell>
          <cell r="K8064">
            <v>7</v>
          </cell>
          <cell r="L8064">
            <v>7543799.5199999996</v>
          </cell>
        </row>
        <row r="8065">
          <cell r="A8065" t="str">
            <v>131311-00000123</v>
          </cell>
          <cell r="B8065">
            <v>131311</v>
          </cell>
          <cell r="C8065" t="str">
            <v>Прочие запасные части</v>
          </cell>
          <cell r="D8065" t="str">
            <v>Футеровка-узкий рычаг</v>
          </cell>
          <cell r="E8065">
            <v>12</v>
          </cell>
          <cell r="F8065">
            <v>4388519.3600000003</v>
          </cell>
          <cell r="G8065">
            <v>0</v>
          </cell>
          <cell r="H8065">
            <v>0</v>
          </cell>
          <cell r="I8065">
            <v>0</v>
          </cell>
          <cell r="J8065">
            <v>0</v>
          </cell>
          <cell r="K8065">
            <v>12</v>
          </cell>
          <cell r="L8065">
            <v>4388519.3600000003</v>
          </cell>
        </row>
        <row r="8066">
          <cell r="A8066" t="str">
            <v>131311-00000124</v>
          </cell>
          <cell r="B8066">
            <v>131311</v>
          </cell>
          <cell r="C8066" t="str">
            <v>Прочие запасные части</v>
          </cell>
          <cell r="D8066" t="str">
            <v>Футеровка-рычаг вала шестерни (левый вкладыш)</v>
          </cell>
          <cell r="E8066">
            <v>4</v>
          </cell>
          <cell r="F8066">
            <v>976455.46</v>
          </cell>
          <cell r="G8066">
            <v>0</v>
          </cell>
          <cell r="H8066">
            <v>0</v>
          </cell>
          <cell r="I8066">
            <v>0</v>
          </cell>
          <cell r="J8066">
            <v>0</v>
          </cell>
          <cell r="K8066">
            <v>4</v>
          </cell>
          <cell r="L8066">
            <v>976455.46</v>
          </cell>
        </row>
        <row r="8067">
          <cell r="A8067" t="str">
            <v>131311-00000125</v>
          </cell>
          <cell r="B8067">
            <v>131311</v>
          </cell>
          <cell r="C8067" t="str">
            <v>Прочие запасные части</v>
          </cell>
          <cell r="D8067" t="str">
            <v>Футеровка-рычаг вала пальца (правый вкладыш)</v>
          </cell>
          <cell r="E8067">
            <v>4</v>
          </cell>
          <cell r="F8067">
            <v>976455.46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  <cell r="K8067">
            <v>4</v>
          </cell>
          <cell r="L8067">
            <v>976455.46</v>
          </cell>
        </row>
        <row r="8068">
          <cell r="A8068" t="str">
            <v>131311-00000126</v>
          </cell>
          <cell r="B8068">
            <v>131311</v>
          </cell>
          <cell r="C8068" t="str">
            <v>Прочие запасные части</v>
          </cell>
          <cell r="D8068" t="str">
            <v>Облицовка А (Бронь для СН880-С/А №870575)</v>
          </cell>
          <cell r="E8068">
            <v>9</v>
          </cell>
          <cell r="F8068">
            <v>35600288.490000002</v>
          </cell>
          <cell r="G8068">
            <v>1</v>
          </cell>
          <cell r="H8068">
            <v>3776480.83</v>
          </cell>
          <cell r="I8068">
            <v>1</v>
          </cell>
          <cell r="J8068">
            <v>3955587.61</v>
          </cell>
          <cell r="K8068">
            <v>9</v>
          </cell>
          <cell r="L8068">
            <v>35421181.710000001</v>
          </cell>
        </row>
        <row r="8069">
          <cell r="A8069" t="str">
            <v>131311-00000127</v>
          </cell>
          <cell r="B8069">
            <v>131311</v>
          </cell>
          <cell r="C8069" t="str">
            <v>Прочие запасные части</v>
          </cell>
          <cell r="D8069" t="str">
            <v>Масло уплотнительное кольцо (Шабер)</v>
          </cell>
          <cell r="E8069">
            <v>36</v>
          </cell>
          <cell r="F8069">
            <v>4775506.28</v>
          </cell>
          <cell r="G8069">
            <v>0</v>
          </cell>
          <cell r="H8069">
            <v>0</v>
          </cell>
          <cell r="I8069">
            <v>1</v>
          </cell>
          <cell r="J8069">
            <v>132652.95000000001</v>
          </cell>
          <cell r="K8069">
            <v>35</v>
          </cell>
          <cell r="L8069">
            <v>4642853.33</v>
          </cell>
        </row>
        <row r="8070">
          <cell r="A8070" t="str">
            <v>131311-00000129</v>
          </cell>
          <cell r="B8070">
            <v>131311</v>
          </cell>
          <cell r="C8070" t="str">
            <v>Прочие запасные части</v>
          </cell>
          <cell r="D8070" t="str">
            <v>Вкладыш спайдера</v>
          </cell>
          <cell r="E8070">
            <v>4</v>
          </cell>
          <cell r="F8070">
            <v>7799384.2000000002</v>
          </cell>
          <cell r="G8070">
            <v>0</v>
          </cell>
          <cell r="H8070">
            <v>0</v>
          </cell>
          <cell r="I8070">
            <v>0</v>
          </cell>
          <cell r="J8070">
            <v>0</v>
          </cell>
          <cell r="K8070">
            <v>4</v>
          </cell>
          <cell r="L8070">
            <v>7799384.2000000002</v>
          </cell>
        </row>
        <row r="8071">
          <cell r="A8071" t="str">
            <v>131311-00000130</v>
          </cell>
          <cell r="B8071">
            <v>131311</v>
          </cell>
          <cell r="C8071" t="str">
            <v>Прочие запасные части</v>
          </cell>
          <cell r="D8071" t="str">
            <v>Футеровочное кольцо EEF</v>
          </cell>
          <cell r="E8071">
            <v>9</v>
          </cell>
          <cell r="F8071">
            <v>30704955.32</v>
          </cell>
          <cell r="G8071">
            <v>1</v>
          </cell>
          <cell r="H8071">
            <v>3331961.88</v>
          </cell>
          <cell r="I8071">
            <v>2</v>
          </cell>
          <cell r="J8071">
            <v>6823323.4000000004</v>
          </cell>
          <cell r="K8071">
            <v>8</v>
          </cell>
          <cell r="L8071">
            <v>27213593.800000001</v>
          </cell>
        </row>
        <row r="8072">
          <cell r="A8072" t="str">
            <v>131311-00000131</v>
          </cell>
          <cell r="B8072">
            <v>131311</v>
          </cell>
          <cell r="C8072" t="str">
            <v>Прочие запасные части</v>
          </cell>
          <cell r="D8072" t="str">
            <v>Облицовка  EF</v>
          </cell>
          <cell r="E8072">
            <v>5</v>
          </cell>
          <cell r="F8072">
            <v>18967116.469999999</v>
          </cell>
          <cell r="G8072">
            <v>4</v>
          </cell>
          <cell r="H8072">
            <v>15129201.060000001</v>
          </cell>
          <cell r="I8072">
            <v>2</v>
          </cell>
          <cell r="J8072">
            <v>7576959.4500000002</v>
          </cell>
          <cell r="K8072">
            <v>7</v>
          </cell>
          <cell r="L8072">
            <v>26519358.079999998</v>
          </cell>
        </row>
        <row r="8073">
          <cell r="A8073" t="str">
            <v>131311-00000132</v>
          </cell>
          <cell r="B8073">
            <v>131311</v>
          </cell>
          <cell r="C8073" t="str">
            <v>Прочие запасные части</v>
          </cell>
          <cell r="D8073" t="str">
            <v>Защитное уплотнительное кольцо EEF</v>
          </cell>
          <cell r="E8073">
            <v>27</v>
          </cell>
          <cell r="F8073">
            <v>9317163.5600000005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  <cell r="K8073">
            <v>27</v>
          </cell>
          <cell r="L8073">
            <v>9317163.5600000005</v>
          </cell>
        </row>
        <row r="8074">
          <cell r="A8074" t="str">
            <v>131311-00000133</v>
          </cell>
          <cell r="B8074">
            <v>131311</v>
          </cell>
          <cell r="C8074" t="str">
            <v>Прочие запасные части</v>
          </cell>
          <cell r="D8074" t="str">
            <v>WM7000H (Самонесущая резиновая панель Stepdeck), t=45 мм отверстие FR 55, защитная дека.</v>
          </cell>
          <cell r="E8074">
            <v>54</v>
          </cell>
          <cell r="F8074">
            <v>2120756.23</v>
          </cell>
          <cell r="G8074">
            <v>0</v>
          </cell>
          <cell r="H8074">
            <v>0</v>
          </cell>
          <cell r="I8074">
            <v>0</v>
          </cell>
          <cell r="J8074">
            <v>0</v>
          </cell>
          <cell r="K8074">
            <v>54</v>
          </cell>
          <cell r="L8074">
            <v>2120756.23</v>
          </cell>
        </row>
        <row r="8075">
          <cell r="A8075" t="str">
            <v>131311-00000134</v>
          </cell>
          <cell r="B8075">
            <v>131311</v>
          </cell>
          <cell r="C8075" t="str">
            <v>Прочие запасные части</v>
          </cell>
          <cell r="D8075" t="str">
            <v>WM7000H (Самонесущая резиновая панель Stepdeck), t=30 мм отврстие FR 30, для 100% -30 мм</v>
          </cell>
          <cell r="E8075">
            <v>18</v>
          </cell>
          <cell r="F8075">
            <v>632519.47</v>
          </cell>
          <cell r="G8075">
            <v>0</v>
          </cell>
          <cell r="H8075">
            <v>0</v>
          </cell>
          <cell r="I8075">
            <v>0</v>
          </cell>
          <cell r="J8075">
            <v>0</v>
          </cell>
          <cell r="K8075">
            <v>18</v>
          </cell>
          <cell r="L8075">
            <v>632519.47</v>
          </cell>
        </row>
        <row r="8076">
          <cell r="A8076" t="str">
            <v>131311-00000135</v>
          </cell>
          <cell r="B8076">
            <v>131311</v>
          </cell>
          <cell r="C8076" t="str">
            <v>Прочие запасные части</v>
          </cell>
          <cell r="D8076" t="str">
            <v>WS6000H (самонесущая резиновая панль Ribbtuff) t=55+20 мм, w=1490, l=1000 mm отверстие FR 70</v>
          </cell>
          <cell r="E8076">
            <v>54</v>
          </cell>
          <cell r="F8076">
            <v>23639495.75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  <cell r="K8076">
            <v>54</v>
          </cell>
          <cell r="L8076">
            <v>23639495.75</v>
          </cell>
        </row>
        <row r="8077">
          <cell r="A8077" t="str">
            <v>131311-00000136</v>
          </cell>
          <cell r="B8077">
            <v>131311</v>
          </cell>
          <cell r="C8077" t="str">
            <v>Прочие запасные части</v>
          </cell>
          <cell r="D8077" t="str">
            <v>Ролик конвейерный</v>
          </cell>
          <cell r="E8077">
            <v>100</v>
          </cell>
          <cell r="F8077">
            <v>2690706.8</v>
          </cell>
          <cell r="G8077">
            <v>0</v>
          </cell>
          <cell r="H8077">
            <v>0</v>
          </cell>
          <cell r="I8077">
            <v>9</v>
          </cell>
          <cell r="J8077">
            <v>242163.61</v>
          </cell>
          <cell r="K8077">
            <v>91</v>
          </cell>
          <cell r="L8077">
            <v>2448543.19</v>
          </cell>
        </row>
        <row r="8078">
          <cell r="A8078" t="str">
            <v>131311-00000137</v>
          </cell>
          <cell r="B8078">
            <v>131311</v>
          </cell>
          <cell r="C8078" t="str">
            <v>Прочие запасные части</v>
          </cell>
          <cell r="D8078" t="str">
            <v>Ролик конвейерный</v>
          </cell>
          <cell r="E8078">
            <v>50</v>
          </cell>
          <cell r="F8078">
            <v>4209852.78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  <cell r="K8078">
            <v>50</v>
          </cell>
          <cell r="L8078">
            <v>4209852.78</v>
          </cell>
        </row>
        <row r="8079">
          <cell r="A8079" t="str">
            <v>131311-00000138</v>
          </cell>
          <cell r="B8079">
            <v>131311</v>
          </cell>
          <cell r="C8079" t="str">
            <v>Прочие запасные части</v>
          </cell>
          <cell r="D8079" t="str">
            <v>Крышка фильтра на маслостанцию</v>
          </cell>
          <cell r="E8079">
            <v>8</v>
          </cell>
          <cell r="F8079">
            <v>735.18</v>
          </cell>
          <cell r="G8079">
            <v>0</v>
          </cell>
          <cell r="H8079">
            <v>0</v>
          </cell>
          <cell r="I8079">
            <v>8</v>
          </cell>
          <cell r="J8079">
            <v>735.18</v>
          </cell>
          <cell r="K8079">
            <v>0</v>
          </cell>
          <cell r="L8079">
            <v>0</v>
          </cell>
        </row>
        <row r="8080">
          <cell r="A8080" t="str">
            <v>131311-00000139</v>
          </cell>
          <cell r="B8080">
            <v>131311</v>
          </cell>
          <cell r="C8080" t="str">
            <v>Прочие запасные части</v>
          </cell>
          <cell r="D8080" t="str">
            <v>Шпилька 700х400 мм на вибропитатель Sandvik</v>
          </cell>
          <cell r="E8080">
            <v>4</v>
          </cell>
          <cell r="F8080">
            <v>6373.86</v>
          </cell>
          <cell r="G8080">
            <v>0</v>
          </cell>
          <cell r="H8080">
            <v>0</v>
          </cell>
          <cell r="I8080">
            <v>4</v>
          </cell>
          <cell r="J8080">
            <v>6373.86</v>
          </cell>
          <cell r="K8080">
            <v>0</v>
          </cell>
          <cell r="L8080">
            <v>0</v>
          </cell>
        </row>
        <row r="8081">
          <cell r="A8081" t="str">
            <v>131311-00000140</v>
          </cell>
          <cell r="B8081">
            <v>131311</v>
          </cell>
          <cell r="C8081" t="str">
            <v>Прочие запасные части</v>
          </cell>
          <cell r="D8081" t="str">
            <v>Измеритель массового расхода кислорода</v>
          </cell>
          <cell r="E8081">
            <v>1</v>
          </cell>
          <cell r="F8081">
            <v>1019367.63</v>
          </cell>
          <cell r="G8081">
            <v>0</v>
          </cell>
          <cell r="H8081">
            <v>0</v>
          </cell>
          <cell r="I8081">
            <v>0</v>
          </cell>
          <cell r="J8081">
            <v>0</v>
          </cell>
          <cell r="K8081">
            <v>1</v>
          </cell>
          <cell r="L8081">
            <v>1019367.63</v>
          </cell>
        </row>
        <row r="8082">
          <cell r="A8082" t="str">
            <v>131311-00000141</v>
          </cell>
          <cell r="B8082">
            <v>131311</v>
          </cell>
          <cell r="C8082" t="str">
            <v>Прочие запасные части</v>
          </cell>
          <cell r="D8082" t="str">
            <v>Клапан снижения давления</v>
          </cell>
          <cell r="E8082">
            <v>2</v>
          </cell>
          <cell r="F8082">
            <v>135915.78</v>
          </cell>
          <cell r="G8082">
            <v>0</v>
          </cell>
          <cell r="H8082">
            <v>0</v>
          </cell>
          <cell r="I8082">
            <v>0</v>
          </cell>
          <cell r="J8082">
            <v>0</v>
          </cell>
          <cell r="K8082">
            <v>2</v>
          </cell>
          <cell r="L8082">
            <v>135915.78</v>
          </cell>
        </row>
        <row r="8083">
          <cell r="A8083" t="str">
            <v>131311-00000144</v>
          </cell>
          <cell r="B8083">
            <v>131311</v>
          </cell>
          <cell r="C8083" t="str">
            <v>Прочие запасные части</v>
          </cell>
          <cell r="D8083" t="str">
            <v>Палец д-18мм, L=100 мм (ЦРМ)</v>
          </cell>
          <cell r="E8083">
            <v>20</v>
          </cell>
          <cell r="F8083">
            <v>930.97</v>
          </cell>
          <cell r="G8083">
            <v>50</v>
          </cell>
          <cell r="H8083">
            <v>2442.2199999999998</v>
          </cell>
          <cell r="I8083">
            <v>20</v>
          </cell>
          <cell r="J8083">
            <v>930.97</v>
          </cell>
          <cell r="K8083">
            <v>50</v>
          </cell>
          <cell r="L8083">
            <v>2442.2199999999998</v>
          </cell>
          <cell r="M8083" t="str">
            <v>ЦРМ</v>
          </cell>
        </row>
        <row r="8084">
          <cell r="A8084" t="str">
            <v>131311-00000148</v>
          </cell>
          <cell r="B8084">
            <v>131311</v>
          </cell>
          <cell r="C8084" t="str">
            <v>Прочие запасные части</v>
          </cell>
          <cell r="D8084" t="str">
            <v>Лапы крепления на Химический насос</v>
          </cell>
          <cell r="E8084">
            <v>2</v>
          </cell>
          <cell r="F8084">
            <v>678.57</v>
          </cell>
          <cell r="G8084">
            <v>0</v>
          </cell>
          <cell r="H8084">
            <v>0</v>
          </cell>
          <cell r="I8084">
            <v>2</v>
          </cell>
          <cell r="J8084">
            <v>678.57</v>
          </cell>
          <cell r="K8084">
            <v>0</v>
          </cell>
          <cell r="L8084">
            <v>0</v>
          </cell>
        </row>
        <row r="8085">
          <cell r="A8085" t="str">
            <v>131311-00000149</v>
          </cell>
          <cell r="B8085">
            <v>131311</v>
          </cell>
          <cell r="C8085" t="str">
            <v>Прочие запасные части</v>
          </cell>
          <cell r="D8085" t="str">
            <v>Наконечник на гибкий шланг GROZ  на смазочный шприц высокого давления</v>
          </cell>
          <cell r="E8085">
            <v>2</v>
          </cell>
          <cell r="F8085">
            <v>1785.71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  <cell r="K8085">
            <v>2</v>
          </cell>
          <cell r="L8085">
            <v>1785.71</v>
          </cell>
        </row>
        <row r="8086">
          <cell r="A8086" t="str">
            <v>131311-00000150</v>
          </cell>
          <cell r="B8086">
            <v>131311</v>
          </cell>
          <cell r="C8086" t="str">
            <v>Прочие запасные части</v>
          </cell>
          <cell r="D8086" t="str">
            <v>Наконечник на гибкий шланг диаметр -12мм</v>
          </cell>
          <cell r="E8086">
            <v>127</v>
          </cell>
          <cell r="F8086">
            <v>28915.18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  <cell r="K8086">
            <v>127</v>
          </cell>
          <cell r="L8086">
            <v>28915.18</v>
          </cell>
        </row>
        <row r="8087">
          <cell r="A8087" t="str">
            <v>131311-00000151</v>
          </cell>
          <cell r="B8087">
            <v>131311</v>
          </cell>
          <cell r="C8087" t="str">
            <v>Прочие запасные части</v>
          </cell>
          <cell r="D8087" t="str">
            <v>Шпилька 735*М30</v>
          </cell>
          <cell r="E8087">
            <v>36</v>
          </cell>
          <cell r="F8087">
            <v>31869.3</v>
          </cell>
          <cell r="G8087">
            <v>0</v>
          </cell>
          <cell r="H8087">
            <v>0</v>
          </cell>
          <cell r="I8087">
            <v>36</v>
          </cell>
          <cell r="J8087">
            <v>31869.3</v>
          </cell>
          <cell r="K8087">
            <v>0</v>
          </cell>
          <cell r="L8087">
            <v>0</v>
          </cell>
        </row>
        <row r="8088">
          <cell r="A8088" t="str">
            <v>131311-00000152</v>
          </cell>
          <cell r="B8088">
            <v>131311</v>
          </cell>
          <cell r="C8088" t="str">
            <v>Прочие запасные части</v>
          </cell>
          <cell r="D8088" t="str">
            <v>Шпилька 1300*М30</v>
          </cell>
          <cell r="E8088">
            <v>12</v>
          </cell>
          <cell r="F8088">
            <v>19121.580000000002</v>
          </cell>
          <cell r="G8088">
            <v>16</v>
          </cell>
          <cell r="H8088">
            <v>12667.85</v>
          </cell>
          <cell r="I8088">
            <v>12</v>
          </cell>
          <cell r="J8088">
            <v>13624.04</v>
          </cell>
          <cell r="K8088">
            <v>16</v>
          </cell>
          <cell r="L8088">
            <v>18165.39</v>
          </cell>
        </row>
        <row r="8089">
          <cell r="A8089" t="str">
            <v>131311-00000153</v>
          </cell>
          <cell r="B8089">
            <v>131311</v>
          </cell>
          <cell r="C8089" t="str">
            <v>Прочие запасные части</v>
          </cell>
          <cell r="D8089" t="str">
            <v>Шпилька 1450*М30</v>
          </cell>
          <cell r="E8089">
            <v>0</v>
          </cell>
          <cell r="F8089">
            <v>0</v>
          </cell>
          <cell r="G8089">
            <v>18</v>
          </cell>
          <cell r="H8089">
            <v>19906.62</v>
          </cell>
          <cell r="I8089">
            <v>18</v>
          </cell>
          <cell r="J8089">
            <v>19906.62</v>
          </cell>
          <cell r="K8089">
            <v>0</v>
          </cell>
          <cell r="L8089">
            <v>0</v>
          </cell>
        </row>
        <row r="8090">
          <cell r="A8090" t="str">
            <v>131311-00000154</v>
          </cell>
          <cell r="B8090">
            <v>131311</v>
          </cell>
          <cell r="C8090" t="str">
            <v>Прочие запасные части</v>
          </cell>
          <cell r="D8090" t="str">
            <v>GDF122, трегер без оптического центрира</v>
          </cell>
          <cell r="E8090">
            <v>0</v>
          </cell>
          <cell r="F8090">
            <v>0</v>
          </cell>
          <cell r="G8090">
            <v>5</v>
          </cell>
          <cell r="H8090">
            <v>222750</v>
          </cell>
          <cell r="I8090">
            <v>0</v>
          </cell>
          <cell r="J8090">
            <v>0</v>
          </cell>
          <cell r="K8090">
            <v>5</v>
          </cell>
          <cell r="L8090">
            <v>222750</v>
          </cell>
        </row>
        <row r="8091">
          <cell r="A8091" t="str">
            <v>131311-00000155</v>
          </cell>
          <cell r="B8091">
            <v>131311</v>
          </cell>
          <cell r="C8091" t="str">
            <v>Прочие запасные части</v>
          </cell>
          <cell r="D8091" t="str">
            <v>GPR112, призменный отражатель для мониторинга с креплением M8</v>
          </cell>
          <cell r="E8091">
            <v>0</v>
          </cell>
          <cell r="F8091">
            <v>0</v>
          </cell>
          <cell r="G8091">
            <v>45</v>
          </cell>
          <cell r="H8091">
            <v>1106517.8600000001</v>
          </cell>
          <cell r="I8091">
            <v>0</v>
          </cell>
          <cell r="J8091">
            <v>0</v>
          </cell>
          <cell r="K8091">
            <v>45</v>
          </cell>
          <cell r="L8091">
            <v>1106517.8600000001</v>
          </cell>
        </row>
        <row r="8092">
          <cell r="A8092" t="str">
            <v>131311-00000156</v>
          </cell>
          <cell r="B8092">
            <v>131311</v>
          </cell>
          <cell r="C8092" t="str">
            <v>Прочие запасные части</v>
          </cell>
          <cell r="D8092" t="str">
            <v>GPR111 круглая призма с держателем и маркой</v>
          </cell>
          <cell r="E8092">
            <v>0</v>
          </cell>
          <cell r="F8092">
            <v>0</v>
          </cell>
          <cell r="G8092">
            <v>4</v>
          </cell>
          <cell r="H8092">
            <v>167785.71</v>
          </cell>
          <cell r="I8092">
            <v>0</v>
          </cell>
          <cell r="J8092">
            <v>0</v>
          </cell>
          <cell r="K8092">
            <v>4</v>
          </cell>
          <cell r="L8092">
            <v>167785.71</v>
          </cell>
        </row>
        <row r="8093">
          <cell r="A8093" t="str">
            <v>131311-00000157</v>
          </cell>
          <cell r="B8093">
            <v>131311</v>
          </cell>
          <cell r="C8093" t="str">
            <v>Прочие запасные части</v>
          </cell>
          <cell r="D8093" t="str">
            <v>Переходник с трегера на призму</v>
          </cell>
          <cell r="E8093">
            <v>0</v>
          </cell>
          <cell r="F8093">
            <v>0</v>
          </cell>
          <cell r="G8093">
            <v>4</v>
          </cell>
          <cell r="H8093">
            <v>98357.14</v>
          </cell>
          <cell r="I8093">
            <v>0</v>
          </cell>
          <cell r="J8093">
            <v>0</v>
          </cell>
          <cell r="K8093">
            <v>4</v>
          </cell>
          <cell r="L8093">
            <v>98357.14</v>
          </cell>
        </row>
        <row r="8094">
          <cell r="A8094" t="str">
            <v>131311-00000159</v>
          </cell>
          <cell r="B8094">
            <v>131311</v>
          </cell>
          <cell r="C8094" t="str">
            <v>Прочие запасные части</v>
          </cell>
          <cell r="D8094" t="str">
            <v>Втулка указателя положения (Роллер-пресс/ЗИФ)</v>
          </cell>
          <cell r="E8094">
            <v>2</v>
          </cell>
          <cell r="F8094">
            <v>490.12</v>
          </cell>
          <cell r="G8094">
            <v>0</v>
          </cell>
          <cell r="H8094">
            <v>0</v>
          </cell>
          <cell r="I8094">
            <v>2</v>
          </cell>
          <cell r="J8094">
            <v>490.12</v>
          </cell>
          <cell r="K8094">
            <v>0</v>
          </cell>
          <cell r="L8094">
            <v>0</v>
          </cell>
        </row>
        <row r="8095">
          <cell r="A8095" t="str">
            <v>131311-00000161</v>
          </cell>
          <cell r="B8095">
            <v>131311</v>
          </cell>
          <cell r="C8095" t="str">
            <v>Прочие запасные части</v>
          </cell>
          <cell r="D8095" t="str">
            <v>Планка указателя положения (Роллер-пресс/ЗИФ)</v>
          </cell>
          <cell r="E8095">
            <v>2</v>
          </cell>
          <cell r="F8095">
            <v>231.95</v>
          </cell>
          <cell r="G8095">
            <v>0</v>
          </cell>
          <cell r="H8095">
            <v>0</v>
          </cell>
          <cell r="I8095">
            <v>2</v>
          </cell>
          <cell r="J8095">
            <v>231.95</v>
          </cell>
          <cell r="K8095">
            <v>0</v>
          </cell>
          <cell r="L8095">
            <v>0</v>
          </cell>
        </row>
        <row r="8096">
          <cell r="A8096" t="str">
            <v>131311-00000162</v>
          </cell>
          <cell r="B8096">
            <v>131311</v>
          </cell>
          <cell r="C8096" t="str">
            <v>Прочие запасные части</v>
          </cell>
          <cell r="D8096" t="str">
            <v>Крепежный элемент (пробоотборник/ЗИФ)</v>
          </cell>
          <cell r="E8096">
            <v>2</v>
          </cell>
          <cell r="F8096">
            <v>1869.03</v>
          </cell>
          <cell r="G8096">
            <v>20</v>
          </cell>
          <cell r="H8096">
            <v>393.76</v>
          </cell>
          <cell r="I8096">
            <v>2</v>
          </cell>
          <cell r="J8096">
            <v>205.71</v>
          </cell>
          <cell r="K8096">
            <v>20</v>
          </cell>
          <cell r="L8096">
            <v>2057.08</v>
          </cell>
        </row>
        <row r="8097">
          <cell r="A8097" t="str">
            <v>131311-00000163</v>
          </cell>
          <cell r="B8097">
            <v>131311</v>
          </cell>
          <cell r="C8097" t="str">
            <v>Прочие запасные части</v>
          </cell>
          <cell r="D8097" t="str">
            <v>Крепежная лапа (пробоотборник/ЗИФ)</v>
          </cell>
          <cell r="E8097">
            <v>2</v>
          </cell>
          <cell r="F8097">
            <v>678.57</v>
          </cell>
          <cell r="G8097">
            <v>0</v>
          </cell>
          <cell r="H8097">
            <v>0</v>
          </cell>
          <cell r="I8097">
            <v>2</v>
          </cell>
          <cell r="J8097">
            <v>678.57</v>
          </cell>
          <cell r="K8097">
            <v>0</v>
          </cell>
          <cell r="L8097">
            <v>0</v>
          </cell>
        </row>
        <row r="8098">
          <cell r="A8098" t="str">
            <v>131311-00000164</v>
          </cell>
          <cell r="B8098">
            <v>131311</v>
          </cell>
          <cell r="C8098" t="str">
            <v>Прочие запасные части</v>
          </cell>
          <cell r="D8098" t="str">
            <v>Кольцо 022-027-30-2-2 (ДТ)</v>
          </cell>
          <cell r="E8098">
            <v>2</v>
          </cell>
          <cell r="F8098">
            <v>26.78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  <cell r="K8098">
            <v>2</v>
          </cell>
          <cell r="L8098">
            <v>26.78</v>
          </cell>
        </row>
        <row r="8099">
          <cell r="A8099" t="str">
            <v>131311-00000165</v>
          </cell>
          <cell r="B8099">
            <v>131311</v>
          </cell>
          <cell r="C8099" t="str">
            <v>Прочие запасные части</v>
          </cell>
          <cell r="D8099" t="str">
            <v>Кольцо 028-032-25-2-2 (ДТ)</v>
          </cell>
          <cell r="E8099">
            <v>2</v>
          </cell>
          <cell r="F8099">
            <v>46.43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  <cell r="K8099">
            <v>2</v>
          </cell>
          <cell r="L8099">
            <v>46.43</v>
          </cell>
        </row>
        <row r="8100">
          <cell r="A8100" t="str">
            <v>131311-00000166</v>
          </cell>
          <cell r="B8100">
            <v>131311</v>
          </cell>
          <cell r="C8100" t="str">
            <v>Прочие запасные части</v>
          </cell>
          <cell r="D8100" t="str">
            <v>Кольцо 028-034-36-2-2 (ДТ)</v>
          </cell>
          <cell r="E8100">
            <v>4</v>
          </cell>
          <cell r="F8100">
            <v>64.290000000000006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  <cell r="K8100">
            <v>4</v>
          </cell>
          <cell r="L8100">
            <v>64.290000000000006</v>
          </cell>
        </row>
        <row r="8101">
          <cell r="A8101" t="str">
            <v>131311-00000167</v>
          </cell>
          <cell r="B8101">
            <v>131311</v>
          </cell>
          <cell r="C8101" t="str">
            <v>Прочие запасные части</v>
          </cell>
          <cell r="D8101" t="str">
            <v>Кольцо 032-038-36-2-2 (ДТ)</v>
          </cell>
          <cell r="E8101">
            <v>2</v>
          </cell>
          <cell r="F8101">
            <v>58.93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  <cell r="K8101">
            <v>2</v>
          </cell>
          <cell r="L8101">
            <v>58.93</v>
          </cell>
        </row>
        <row r="8102">
          <cell r="A8102" t="str">
            <v>131311-00000168</v>
          </cell>
          <cell r="B8102">
            <v>131311</v>
          </cell>
          <cell r="C8102" t="str">
            <v>Прочие запасные части</v>
          </cell>
          <cell r="D8102" t="str">
            <v>Кольцо 050-060-58-2-2 (ДТ)</v>
          </cell>
          <cell r="E8102">
            <v>4</v>
          </cell>
          <cell r="F8102">
            <v>142.86000000000001</v>
          </cell>
          <cell r="G8102">
            <v>0</v>
          </cell>
          <cell r="H8102">
            <v>0</v>
          </cell>
          <cell r="I8102">
            <v>0</v>
          </cell>
          <cell r="J8102">
            <v>0</v>
          </cell>
          <cell r="K8102">
            <v>4</v>
          </cell>
          <cell r="L8102">
            <v>142.86000000000001</v>
          </cell>
        </row>
        <row r="8103">
          <cell r="A8103" t="str">
            <v>131311-00000169</v>
          </cell>
          <cell r="B8103">
            <v>131311</v>
          </cell>
          <cell r="C8103" t="str">
            <v>Прочие запасные части</v>
          </cell>
          <cell r="D8103" t="str">
            <v>Кожкартон 2,0 мм (лист) (ДТ)</v>
          </cell>
          <cell r="E8103">
            <v>2</v>
          </cell>
          <cell r="F8103">
            <v>1387.5</v>
          </cell>
          <cell r="G8103">
            <v>0</v>
          </cell>
          <cell r="H8103">
            <v>0</v>
          </cell>
          <cell r="I8103">
            <v>0</v>
          </cell>
          <cell r="J8103">
            <v>0</v>
          </cell>
          <cell r="K8103">
            <v>2</v>
          </cell>
          <cell r="L8103">
            <v>1387.5</v>
          </cell>
        </row>
        <row r="8104">
          <cell r="A8104" t="str">
            <v>131311-00000171</v>
          </cell>
          <cell r="B8104">
            <v>131311</v>
          </cell>
          <cell r="C8104" t="str">
            <v>Прочие запасные части</v>
          </cell>
          <cell r="D8104" t="str">
            <v>Отбойник хвостового барабана (ЗИФ)</v>
          </cell>
          <cell r="E8104">
            <v>40</v>
          </cell>
          <cell r="F8104">
            <v>2319.5100000000002</v>
          </cell>
          <cell r="G8104">
            <v>0</v>
          </cell>
          <cell r="H8104">
            <v>0</v>
          </cell>
          <cell r="I8104">
            <v>40</v>
          </cell>
          <cell r="J8104">
            <v>2319.5100000000002</v>
          </cell>
          <cell r="K8104">
            <v>0</v>
          </cell>
          <cell r="L8104">
            <v>0</v>
          </cell>
        </row>
        <row r="8105">
          <cell r="A8105" t="str">
            <v>131311-00000172</v>
          </cell>
          <cell r="B8105">
            <v>131311</v>
          </cell>
          <cell r="C8105" t="str">
            <v>Прочие запасные части</v>
          </cell>
          <cell r="D8105" t="str">
            <v>Дорожный знак (ДТ)</v>
          </cell>
          <cell r="E8105">
            <v>50</v>
          </cell>
          <cell r="F8105">
            <v>604987.68999999994</v>
          </cell>
          <cell r="G8105">
            <v>0</v>
          </cell>
          <cell r="H8105">
            <v>0</v>
          </cell>
          <cell r="I8105">
            <v>0</v>
          </cell>
          <cell r="J8105">
            <v>0</v>
          </cell>
          <cell r="K8105">
            <v>50</v>
          </cell>
          <cell r="L8105">
            <v>604987.68999999994</v>
          </cell>
        </row>
        <row r="8106">
          <cell r="A8106" t="str">
            <v>131311-00000173</v>
          </cell>
          <cell r="B8106">
            <v>131311</v>
          </cell>
          <cell r="C8106" t="str">
            <v>Прочие запасные части</v>
          </cell>
          <cell r="D8106" t="str">
            <v>Хомут 60-80</v>
          </cell>
          <cell r="E8106">
            <v>45</v>
          </cell>
          <cell r="F8106">
            <v>3241.07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  <cell r="K8106">
            <v>45</v>
          </cell>
          <cell r="L8106">
            <v>3241.07</v>
          </cell>
        </row>
        <row r="8107">
          <cell r="A8107" t="str">
            <v>131311-00000174</v>
          </cell>
          <cell r="B8107">
            <v>131311</v>
          </cell>
          <cell r="C8107" t="str">
            <v>Прочие запасные части</v>
          </cell>
          <cell r="D8107" t="str">
            <v>Хомут 70-90</v>
          </cell>
          <cell r="E8107">
            <v>20</v>
          </cell>
          <cell r="F8107">
            <v>1360.71</v>
          </cell>
          <cell r="G8107">
            <v>0</v>
          </cell>
          <cell r="H8107">
            <v>0</v>
          </cell>
          <cell r="I8107">
            <v>0</v>
          </cell>
          <cell r="J8107">
            <v>0</v>
          </cell>
          <cell r="K8107">
            <v>20</v>
          </cell>
          <cell r="L8107">
            <v>1360.71</v>
          </cell>
        </row>
        <row r="8108">
          <cell r="A8108" t="str">
            <v>131311-00000175</v>
          </cell>
          <cell r="B8108">
            <v>131311</v>
          </cell>
          <cell r="C8108" t="str">
            <v>Прочие запасные части</v>
          </cell>
          <cell r="D8108" t="str">
            <v>Хомут 80-100</v>
          </cell>
          <cell r="E8108">
            <v>20</v>
          </cell>
          <cell r="F8108">
            <v>2237.5</v>
          </cell>
          <cell r="G8108">
            <v>0</v>
          </cell>
          <cell r="H8108">
            <v>0</v>
          </cell>
          <cell r="I8108">
            <v>0</v>
          </cell>
          <cell r="J8108">
            <v>0</v>
          </cell>
          <cell r="K8108">
            <v>20</v>
          </cell>
          <cell r="L8108">
            <v>2237.5</v>
          </cell>
        </row>
        <row r="8109">
          <cell r="A8109" t="str">
            <v>131311-00000176</v>
          </cell>
          <cell r="B8109">
            <v>131311</v>
          </cell>
          <cell r="C8109" t="str">
            <v>Прочие запасные части</v>
          </cell>
          <cell r="D8109" t="str">
            <v>Подшипник 6-7313 А (ДТОР)</v>
          </cell>
          <cell r="E8109">
            <v>0</v>
          </cell>
          <cell r="F8109">
            <v>0</v>
          </cell>
          <cell r="G8109">
            <v>2</v>
          </cell>
          <cell r="H8109">
            <v>5280.36</v>
          </cell>
          <cell r="I8109">
            <v>2</v>
          </cell>
          <cell r="J8109">
            <v>5280.36</v>
          </cell>
          <cell r="K8109">
            <v>0</v>
          </cell>
          <cell r="L8109">
            <v>0</v>
          </cell>
          <cell r="M8109" t="str">
            <v>ДТОР</v>
          </cell>
        </row>
        <row r="8110">
          <cell r="A8110" t="str">
            <v>131311-00000177</v>
          </cell>
          <cell r="B8110">
            <v>131311</v>
          </cell>
          <cell r="C8110" t="str">
            <v>Прочие запасные части</v>
          </cell>
          <cell r="D8110" t="str">
            <v>Подшипник 180202 (ДТОР)</v>
          </cell>
          <cell r="E8110">
            <v>0</v>
          </cell>
          <cell r="F8110">
            <v>0</v>
          </cell>
          <cell r="G8110">
            <v>2</v>
          </cell>
          <cell r="H8110">
            <v>260.70999999999998</v>
          </cell>
          <cell r="I8110">
            <v>0</v>
          </cell>
          <cell r="J8110">
            <v>0</v>
          </cell>
          <cell r="K8110">
            <v>2</v>
          </cell>
          <cell r="L8110">
            <v>260.70999999999998</v>
          </cell>
          <cell r="M8110" t="str">
            <v>ДТОР</v>
          </cell>
        </row>
        <row r="8111">
          <cell r="A8111" t="str">
            <v>131311-00000178</v>
          </cell>
          <cell r="B8111">
            <v>131311</v>
          </cell>
          <cell r="C8111" t="str">
            <v>Прочие запасные части</v>
          </cell>
          <cell r="D8111" t="str">
            <v>Подшипник 8305 (ДТОР)</v>
          </cell>
          <cell r="E8111">
            <v>0</v>
          </cell>
          <cell r="F8111">
            <v>0</v>
          </cell>
          <cell r="G8111">
            <v>1</v>
          </cell>
          <cell r="H8111">
            <v>294.64</v>
          </cell>
          <cell r="I8111">
            <v>0</v>
          </cell>
          <cell r="J8111">
            <v>0</v>
          </cell>
          <cell r="K8111">
            <v>1</v>
          </cell>
          <cell r="L8111">
            <v>294.64</v>
          </cell>
          <cell r="M8111" t="str">
            <v>ДТОР</v>
          </cell>
        </row>
        <row r="8112">
          <cell r="A8112" t="str">
            <v>131311-00000179</v>
          </cell>
          <cell r="B8112">
            <v>131311</v>
          </cell>
          <cell r="C8112" t="str">
            <v>Прочие запасные части</v>
          </cell>
          <cell r="D8112" t="str">
            <v>Подшипник 180201 (ДТОР)</v>
          </cell>
          <cell r="E8112">
            <v>0</v>
          </cell>
          <cell r="F8112">
            <v>0</v>
          </cell>
          <cell r="G8112">
            <v>1</v>
          </cell>
          <cell r="H8112">
            <v>119.64</v>
          </cell>
          <cell r="I8112">
            <v>0</v>
          </cell>
          <cell r="J8112">
            <v>0</v>
          </cell>
          <cell r="K8112">
            <v>1</v>
          </cell>
          <cell r="L8112">
            <v>119.64</v>
          </cell>
          <cell r="M8112" t="str">
            <v>ДТОР</v>
          </cell>
        </row>
        <row r="8113">
          <cell r="A8113" t="str">
            <v>131311-00000180</v>
          </cell>
          <cell r="B8113">
            <v>131311</v>
          </cell>
          <cell r="C8113" t="str">
            <v>Прочие запасные части</v>
          </cell>
          <cell r="D8113" t="str">
            <v>Подшипник 6-7025 А (ДТОР)</v>
          </cell>
          <cell r="E8113">
            <v>0</v>
          </cell>
          <cell r="F8113">
            <v>0</v>
          </cell>
          <cell r="G8113">
            <v>1</v>
          </cell>
          <cell r="H8113">
            <v>633.92999999999995</v>
          </cell>
          <cell r="I8113">
            <v>1</v>
          </cell>
          <cell r="J8113">
            <v>633.92999999999995</v>
          </cell>
          <cell r="K8113">
            <v>0</v>
          </cell>
          <cell r="L8113">
            <v>0</v>
          </cell>
          <cell r="M8113" t="str">
            <v>ДТОР</v>
          </cell>
        </row>
        <row r="8114">
          <cell r="A8114" t="str">
            <v>131311-00000182</v>
          </cell>
          <cell r="B8114">
            <v>131311</v>
          </cell>
          <cell r="C8114" t="str">
            <v>Прочие запасные части</v>
          </cell>
          <cell r="D8114" t="str">
            <v>Палец д-25 мм L-800 мм (ЦТВС)</v>
          </cell>
          <cell r="E8114">
            <v>0</v>
          </cell>
          <cell r="F8114">
            <v>0</v>
          </cell>
          <cell r="G8114">
            <v>20</v>
          </cell>
          <cell r="H8114">
            <v>10858.16</v>
          </cell>
          <cell r="I8114">
            <v>0</v>
          </cell>
          <cell r="J8114">
            <v>0</v>
          </cell>
          <cell r="K8114">
            <v>20</v>
          </cell>
          <cell r="L8114">
            <v>10858.16</v>
          </cell>
          <cell r="M8114" t="str">
            <v>ЦТВС</v>
          </cell>
        </row>
        <row r="8115">
          <cell r="A8115" t="str">
            <v>131311-00000183</v>
          </cell>
          <cell r="B8115">
            <v>131311</v>
          </cell>
          <cell r="C8115" t="str">
            <v>Прочие запасные части</v>
          </cell>
          <cell r="D8115" t="str">
            <v>Заготовка для лопастей электродвигателя (ЗИФ)</v>
          </cell>
          <cell r="E8115">
            <v>0</v>
          </cell>
          <cell r="F8115">
            <v>0</v>
          </cell>
          <cell r="G8115">
            <v>20</v>
          </cell>
          <cell r="H8115">
            <v>695.85</v>
          </cell>
          <cell r="I8115">
            <v>0</v>
          </cell>
          <cell r="J8115">
            <v>0</v>
          </cell>
          <cell r="K8115">
            <v>20</v>
          </cell>
          <cell r="L8115">
            <v>695.85</v>
          </cell>
          <cell r="M8115" t="str">
            <v>ЗИФ</v>
          </cell>
        </row>
        <row r="8116">
          <cell r="A8116" t="str">
            <v>131311-00000184</v>
          </cell>
          <cell r="B8116">
            <v>131311</v>
          </cell>
          <cell r="C8116" t="str">
            <v>Прочие запасные части</v>
          </cell>
          <cell r="D8116" t="str">
            <v>Полумуфта на редуктор Flender (ЗИФ)</v>
          </cell>
          <cell r="E8116">
            <v>0</v>
          </cell>
          <cell r="F8116">
            <v>0</v>
          </cell>
          <cell r="G8116">
            <v>4</v>
          </cell>
          <cell r="H8116">
            <v>8676.2900000000009</v>
          </cell>
          <cell r="I8116">
            <v>0</v>
          </cell>
          <cell r="J8116">
            <v>0</v>
          </cell>
          <cell r="K8116">
            <v>4</v>
          </cell>
          <cell r="L8116">
            <v>8676.2900000000009</v>
          </cell>
          <cell r="M8116" t="str">
            <v>ЗИФ</v>
          </cell>
        </row>
        <row r="8117">
          <cell r="A8117" t="str">
            <v>131311-00000187</v>
          </cell>
          <cell r="B8117">
            <v>131311</v>
          </cell>
          <cell r="C8117" t="str">
            <v>Прочие запасные части</v>
          </cell>
          <cell r="D8117" t="str">
            <v>Шайба д-14х2,1 мм (ОТК)</v>
          </cell>
          <cell r="E8117">
            <v>0</v>
          </cell>
          <cell r="F8117">
            <v>0</v>
          </cell>
          <cell r="G8117">
            <v>20</v>
          </cell>
          <cell r="H8117">
            <v>232.74</v>
          </cell>
          <cell r="I8117">
            <v>0</v>
          </cell>
          <cell r="J8117">
            <v>0</v>
          </cell>
          <cell r="K8117">
            <v>20</v>
          </cell>
          <cell r="L8117">
            <v>232.74</v>
          </cell>
          <cell r="M8117" t="str">
            <v>ОТК</v>
          </cell>
        </row>
        <row r="8118">
          <cell r="A8118" t="str">
            <v>131311-00000188</v>
          </cell>
          <cell r="B8118">
            <v>131311</v>
          </cell>
          <cell r="C8118" t="str">
            <v>Прочие запасные части</v>
          </cell>
          <cell r="D8118" t="str">
            <v>Втулка направляющая д-10х23,8 мм (ОТК)</v>
          </cell>
          <cell r="E8118">
            <v>0</v>
          </cell>
          <cell r="F8118">
            <v>0</v>
          </cell>
          <cell r="G8118">
            <v>14</v>
          </cell>
          <cell r="H8118">
            <v>116.37</v>
          </cell>
          <cell r="I8118">
            <v>0</v>
          </cell>
          <cell r="J8118">
            <v>0</v>
          </cell>
          <cell r="K8118">
            <v>14</v>
          </cell>
          <cell r="L8118">
            <v>116.37</v>
          </cell>
          <cell r="M8118" t="str">
            <v>ОТК</v>
          </cell>
        </row>
        <row r="8119">
          <cell r="A8119" t="str">
            <v>131311-00000189</v>
          </cell>
          <cell r="B8119">
            <v>131311</v>
          </cell>
          <cell r="C8119" t="str">
            <v>Прочие запасные части</v>
          </cell>
          <cell r="D8119" t="str">
            <v>Ролик направляющий д-30х8,5 мм (ОТК)</v>
          </cell>
          <cell r="E8119">
            <v>0</v>
          </cell>
          <cell r="F8119">
            <v>0</v>
          </cell>
          <cell r="G8119">
            <v>10</v>
          </cell>
          <cell r="H8119">
            <v>361.94</v>
          </cell>
          <cell r="I8119">
            <v>0</v>
          </cell>
          <cell r="J8119">
            <v>0</v>
          </cell>
          <cell r="K8119">
            <v>10</v>
          </cell>
          <cell r="L8119">
            <v>361.94</v>
          </cell>
          <cell r="M8119" t="str">
            <v>ОТК</v>
          </cell>
        </row>
        <row r="8120">
          <cell r="A8120" t="str">
            <v>131311-00000190</v>
          </cell>
          <cell r="B8120">
            <v>131311</v>
          </cell>
          <cell r="C8120" t="str">
            <v>Прочие запасные части</v>
          </cell>
          <cell r="D8120" t="str">
            <v>Упорный башмак на ЖР-7 (ЦЖДП)</v>
          </cell>
          <cell r="E8120">
            <v>0</v>
          </cell>
          <cell r="F8120">
            <v>0</v>
          </cell>
          <cell r="G8120">
            <v>2</v>
          </cell>
          <cell r="H8120">
            <v>465.76</v>
          </cell>
          <cell r="I8120">
            <v>0</v>
          </cell>
          <cell r="J8120">
            <v>0</v>
          </cell>
          <cell r="K8120">
            <v>2</v>
          </cell>
          <cell r="L8120">
            <v>465.76</v>
          </cell>
          <cell r="M8120" t="str">
            <v>ЦЖДП</v>
          </cell>
        </row>
        <row r="8121">
          <cell r="A8121" t="str">
            <v>131311-00000191</v>
          </cell>
          <cell r="B8121">
            <v>131311</v>
          </cell>
          <cell r="C8121" t="str">
            <v>Прочие запасные части</v>
          </cell>
          <cell r="D8121" t="str">
            <v>Переходник на насос Warman (ЗИФ)</v>
          </cell>
          <cell r="E8121">
            <v>0</v>
          </cell>
          <cell r="F8121">
            <v>0</v>
          </cell>
          <cell r="G8121">
            <v>2</v>
          </cell>
          <cell r="H8121">
            <v>288.72000000000003</v>
          </cell>
          <cell r="I8121">
            <v>0</v>
          </cell>
          <cell r="J8121">
            <v>0</v>
          </cell>
          <cell r="K8121">
            <v>2</v>
          </cell>
          <cell r="L8121">
            <v>288.72000000000003</v>
          </cell>
          <cell r="M8121" t="str">
            <v>ЗИФ</v>
          </cell>
        </row>
        <row r="8122">
          <cell r="A8122" t="str">
            <v>131311-00000194</v>
          </cell>
          <cell r="B8122">
            <v>131311</v>
          </cell>
          <cell r="C8122" t="str">
            <v>Прочие запасные части</v>
          </cell>
          <cell r="D8122" t="str">
            <v>Штуцер д-12 на насос Warman (ЗИФ)</v>
          </cell>
          <cell r="E8122">
            <v>0</v>
          </cell>
          <cell r="F8122">
            <v>0</v>
          </cell>
          <cell r="G8122">
            <v>2</v>
          </cell>
          <cell r="H8122">
            <v>288.72000000000003</v>
          </cell>
          <cell r="I8122">
            <v>0</v>
          </cell>
          <cell r="J8122">
            <v>0</v>
          </cell>
          <cell r="K8122">
            <v>2</v>
          </cell>
          <cell r="L8122">
            <v>288.72000000000003</v>
          </cell>
          <cell r="M8122" t="str">
            <v>ЗИФ</v>
          </cell>
        </row>
        <row r="8123">
          <cell r="A8123" t="str">
            <v>131311-00000198</v>
          </cell>
          <cell r="B8123">
            <v>131311</v>
          </cell>
          <cell r="C8123" t="str">
            <v>Прочие запасные части</v>
          </cell>
          <cell r="D8123" t="str">
            <v>Промежуточный вал механизма передвижения моста Q=12,5 тонн (ЗИФ)</v>
          </cell>
          <cell r="E8123">
            <v>0</v>
          </cell>
          <cell r="F8123">
            <v>0</v>
          </cell>
          <cell r="G8123">
            <v>2</v>
          </cell>
          <cell r="H8123">
            <v>1085.82</v>
          </cell>
          <cell r="I8123">
            <v>0</v>
          </cell>
          <cell r="J8123">
            <v>0</v>
          </cell>
          <cell r="K8123">
            <v>2</v>
          </cell>
          <cell r="L8123">
            <v>1085.82</v>
          </cell>
          <cell r="M8123" t="str">
            <v>ЗИФ</v>
          </cell>
        </row>
        <row r="8124">
          <cell r="A8124" t="str">
            <v>131311-00000199</v>
          </cell>
          <cell r="B8124">
            <v>131311</v>
          </cell>
          <cell r="C8124" t="str">
            <v>Прочие запасные части</v>
          </cell>
          <cell r="D8124" t="str">
            <v>Элемент фильтра реагентов (ЗИФ)</v>
          </cell>
          <cell r="E8124">
            <v>0</v>
          </cell>
          <cell r="F8124">
            <v>0</v>
          </cell>
          <cell r="G8124">
            <v>1</v>
          </cell>
          <cell r="H8124">
            <v>1391.7</v>
          </cell>
          <cell r="I8124">
            <v>0</v>
          </cell>
          <cell r="J8124">
            <v>0</v>
          </cell>
          <cell r="K8124">
            <v>1</v>
          </cell>
          <cell r="L8124">
            <v>1391.7</v>
          </cell>
          <cell r="M8124" t="str">
            <v>ЗИФ</v>
          </cell>
        </row>
        <row r="8125">
          <cell r="A8125" t="str">
            <v>131311-00000200</v>
          </cell>
          <cell r="B8125">
            <v>131311</v>
          </cell>
          <cell r="C8125" t="str">
            <v>Прочие запасные части</v>
          </cell>
          <cell r="D8125" t="str">
            <v>Проотборник на флотомашины (ЗИФ)</v>
          </cell>
          <cell r="E8125">
            <v>0</v>
          </cell>
          <cell r="F8125">
            <v>0</v>
          </cell>
          <cell r="G8125">
            <v>20</v>
          </cell>
          <cell r="H8125">
            <v>10544.42</v>
          </cell>
          <cell r="I8125">
            <v>0</v>
          </cell>
          <cell r="J8125">
            <v>0</v>
          </cell>
          <cell r="K8125">
            <v>20</v>
          </cell>
          <cell r="L8125">
            <v>10544.42</v>
          </cell>
          <cell r="M8125" t="str">
            <v>ЗИФ</v>
          </cell>
        </row>
        <row r="8126">
          <cell r="A8126" t="str">
            <v>131311-00000201</v>
          </cell>
          <cell r="B8126">
            <v>131311</v>
          </cell>
          <cell r="C8126" t="str">
            <v>Прочие запасные части</v>
          </cell>
          <cell r="D8126" t="str">
            <v>Накидной ключ штока на задвижку Ду-600 мм (ЗИФ)</v>
          </cell>
          <cell r="E8126">
            <v>0</v>
          </cell>
          <cell r="F8126">
            <v>0</v>
          </cell>
          <cell r="G8126">
            <v>2</v>
          </cell>
          <cell r="H8126">
            <v>934.51</v>
          </cell>
          <cell r="I8126">
            <v>0</v>
          </cell>
          <cell r="J8126">
            <v>0</v>
          </cell>
          <cell r="K8126">
            <v>2</v>
          </cell>
          <cell r="L8126">
            <v>934.51</v>
          </cell>
          <cell r="M8126" t="str">
            <v>ЗИФ</v>
          </cell>
        </row>
        <row r="8127">
          <cell r="A8127" t="str">
            <v>131311-00000202</v>
          </cell>
          <cell r="B8127">
            <v>131311</v>
          </cell>
          <cell r="C8127" t="str">
            <v>Прочие запасные части</v>
          </cell>
          <cell r="D8127" t="str">
            <v>Комплект полумуфты на Пиковый насос 1 ПБ (ЗИФ)</v>
          </cell>
          <cell r="E8127">
            <v>0</v>
          </cell>
          <cell r="F8127">
            <v>0</v>
          </cell>
          <cell r="G8127">
            <v>3</v>
          </cell>
          <cell r="H8127">
            <v>6998.37</v>
          </cell>
          <cell r="I8127">
            <v>0</v>
          </cell>
          <cell r="J8127">
            <v>0</v>
          </cell>
          <cell r="K8127">
            <v>3</v>
          </cell>
          <cell r="L8127">
            <v>6998.37</v>
          </cell>
          <cell r="M8127" t="str">
            <v>ЗИФ</v>
          </cell>
        </row>
        <row r="8128">
          <cell r="A8128" t="str">
            <v>131311-00000203</v>
          </cell>
          <cell r="B8128">
            <v>131311</v>
          </cell>
          <cell r="C8128" t="str">
            <v>Прочие запасные части</v>
          </cell>
          <cell r="D8128" t="str">
            <v>Растяжка на грузоподъемные машины (ЗИФ)</v>
          </cell>
          <cell r="E8128">
            <v>0</v>
          </cell>
          <cell r="F8128">
            <v>0</v>
          </cell>
          <cell r="G8128">
            <v>10</v>
          </cell>
          <cell r="H8128">
            <v>7279.67</v>
          </cell>
          <cell r="I8128">
            <v>0</v>
          </cell>
          <cell r="J8128">
            <v>0</v>
          </cell>
          <cell r="K8128">
            <v>10</v>
          </cell>
          <cell r="L8128">
            <v>7279.67</v>
          </cell>
          <cell r="M8128" t="str">
            <v>ЗИФ</v>
          </cell>
        </row>
        <row r="8129">
          <cell r="A8129" t="str">
            <v>131311-00000204</v>
          </cell>
          <cell r="B8129">
            <v>131311</v>
          </cell>
          <cell r="C8129" t="str">
            <v>Прочие запасные части</v>
          </cell>
          <cell r="D8129" t="str">
            <v>Подшипник 1306</v>
          </cell>
          <cell r="E8129">
            <v>0</v>
          </cell>
          <cell r="F8129">
            <v>0</v>
          </cell>
          <cell r="G8129">
            <v>2</v>
          </cell>
          <cell r="H8129">
            <v>1376.79</v>
          </cell>
          <cell r="I8129">
            <v>0</v>
          </cell>
          <cell r="J8129">
            <v>0</v>
          </cell>
          <cell r="K8129">
            <v>2</v>
          </cell>
          <cell r="L8129">
            <v>1376.79</v>
          </cell>
        </row>
        <row r="8130">
          <cell r="A8130" t="str">
            <v>131311-00000205</v>
          </cell>
          <cell r="B8130">
            <v>131311</v>
          </cell>
          <cell r="C8130" t="str">
            <v>Прочие запасные части</v>
          </cell>
          <cell r="D8130" t="str">
            <v>Подшипиик 1307</v>
          </cell>
          <cell r="E8130">
            <v>0</v>
          </cell>
          <cell r="F8130">
            <v>0</v>
          </cell>
          <cell r="G8130">
            <v>4</v>
          </cell>
          <cell r="H8130">
            <v>3410.71</v>
          </cell>
          <cell r="I8130">
            <v>0</v>
          </cell>
          <cell r="J8130">
            <v>0</v>
          </cell>
          <cell r="K8130">
            <v>4</v>
          </cell>
          <cell r="L8130">
            <v>3410.71</v>
          </cell>
        </row>
        <row r="8131">
          <cell r="A8131" t="str">
            <v>131311-00000206</v>
          </cell>
          <cell r="B8131">
            <v>131311</v>
          </cell>
          <cell r="C8131" t="str">
            <v>Прочие запасные части</v>
          </cell>
          <cell r="D8131" t="str">
            <v>Подшипник 1310</v>
          </cell>
          <cell r="E8131">
            <v>0</v>
          </cell>
          <cell r="F8131">
            <v>0</v>
          </cell>
          <cell r="G8131">
            <v>8</v>
          </cell>
          <cell r="H8131">
            <v>13464.29</v>
          </cell>
          <cell r="I8131">
            <v>0</v>
          </cell>
          <cell r="J8131">
            <v>0</v>
          </cell>
          <cell r="K8131">
            <v>8</v>
          </cell>
          <cell r="L8131">
            <v>13464.29</v>
          </cell>
        </row>
        <row r="8132">
          <cell r="A8132" t="str">
            <v>131311-00000207</v>
          </cell>
          <cell r="B8132">
            <v>131311</v>
          </cell>
          <cell r="C8132" t="str">
            <v>Прочие запасные части</v>
          </cell>
          <cell r="D8132" t="str">
            <v>Подшипник 6-2007109</v>
          </cell>
          <cell r="E8132">
            <v>0</v>
          </cell>
          <cell r="F8132">
            <v>0</v>
          </cell>
          <cell r="G8132">
            <v>6</v>
          </cell>
          <cell r="H8132">
            <v>6021.43</v>
          </cell>
          <cell r="I8132">
            <v>0</v>
          </cell>
          <cell r="J8132">
            <v>0</v>
          </cell>
          <cell r="K8132">
            <v>6</v>
          </cell>
          <cell r="L8132">
            <v>6021.43</v>
          </cell>
        </row>
        <row r="8133">
          <cell r="A8133" t="str">
            <v>131311-00000208</v>
          </cell>
          <cell r="B8133">
            <v>131311</v>
          </cell>
          <cell r="C8133" t="str">
            <v>Прочие запасные части</v>
          </cell>
          <cell r="D8133" t="str">
            <v>Подшипник 310</v>
          </cell>
          <cell r="E8133">
            <v>0</v>
          </cell>
          <cell r="F8133">
            <v>0</v>
          </cell>
          <cell r="G8133">
            <v>8</v>
          </cell>
          <cell r="H8133">
            <v>10000</v>
          </cell>
          <cell r="I8133">
            <v>0</v>
          </cell>
          <cell r="J8133">
            <v>0</v>
          </cell>
          <cell r="K8133">
            <v>8</v>
          </cell>
          <cell r="L8133">
            <v>10000</v>
          </cell>
        </row>
        <row r="8134">
          <cell r="A8134" t="str">
            <v>131311-00000209</v>
          </cell>
          <cell r="B8134">
            <v>131311</v>
          </cell>
          <cell r="C8134" t="str">
            <v>Прочие запасные части</v>
          </cell>
          <cell r="D8134" t="str">
            <v>Подшипник 6-180206AC 9</v>
          </cell>
          <cell r="E8134">
            <v>0</v>
          </cell>
          <cell r="F8134">
            <v>0</v>
          </cell>
          <cell r="G8134">
            <v>10</v>
          </cell>
          <cell r="H8134">
            <v>3098.21</v>
          </cell>
          <cell r="I8134">
            <v>0</v>
          </cell>
          <cell r="J8134">
            <v>0</v>
          </cell>
          <cell r="K8134">
            <v>10</v>
          </cell>
          <cell r="L8134">
            <v>3098.21</v>
          </cell>
        </row>
        <row r="8135">
          <cell r="A8135" t="str">
            <v>131311-00000210</v>
          </cell>
          <cell r="B8135">
            <v>131311</v>
          </cell>
          <cell r="C8135" t="str">
            <v>Прочие запасные части</v>
          </cell>
          <cell r="D8135" t="str">
            <v>Подшипник 8108</v>
          </cell>
          <cell r="E8135">
            <v>0</v>
          </cell>
          <cell r="F8135">
            <v>0</v>
          </cell>
          <cell r="G8135">
            <v>10</v>
          </cell>
          <cell r="H8135">
            <v>2776.79</v>
          </cell>
          <cell r="I8135">
            <v>0</v>
          </cell>
          <cell r="J8135">
            <v>0</v>
          </cell>
          <cell r="K8135">
            <v>10</v>
          </cell>
          <cell r="L8135">
            <v>2776.79</v>
          </cell>
        </row>
        <row r="8136">
          <cell r="A8136" t="str">
            <v>131311-00000211</v>
          </cell>
          <cell r="B8136">
            <v>131311</v>
          </cell>
          <cell r="C8136" t="str">
            <v>Прочие запасные части</v>
          </cell>
          <cell r="D8136" t="str">
            <v>Подшипник 3003792H</v>
          </cell>
          <cell r="E8136">
            <v>0</v>
          </cell>
          <cell r="F8136">
            <v>0</v>
          </cell>
          <cell r="G8136">
            <v>2</v>
          </cell>
          <cell r="H8136">
            <v>2589285.71</v>
          </cell>
          <cell r="I8136">
            <v>2</v>
          </cell>
          <cell r="J8136">
            <v>2589285.71</v>
          </cell>
          <cell r="K8136">
            <v>0</v>
          </cell>
          <cell r="L8136">
            <v>0</v>
          </cell>
        </row>
        <row r="8137">
          <cell r="A8137" t="str">
            <v>131311-00000212</v>
          </cell>
          <cell r="B8137">
            <v>131311</v>
          </cell>
          <cell r="C8137" t="str">
            <v>Прочие запасные части</v>
          </cell>
          <cell r="D8137" t="str">
            <v>Пластина для вентиля электродвигателя P-15 кВт (ЗИФ)</v>
          </cell>
          <cell r="E8137">
            <v>0</v>
          </cell>
          <cell r="F8137">
            <v>0</v>
          </cell>
          <cell r="G8137">
            <v>10</v>
          </cell>
          <cell r="H8137">
            <v>695.85</v>
          </cell>
          <cell r="I8137">
            <v>0</v>
          </cell>
          <cell r="J8137">
            <v>0</v>
          </cell>
          <cell r="K8137">
            <v>10</v>
          </cell>
          <cell r="L8137">
            <v>695.85</v>
          </cell>
          <cell r="M8137" t="str">
            <v>ЗИФ</v>
          </cell>
        </row>
        <row r="8138">
          <cell r="A8138" t="str">
            <v>131311-00000214</v>
          </cell>
          <cell r="B8138">
            <v>131311</v>
          </cell>
          <cell r="C8138" t="str">
            <v>Прочие запасные части</v>
          </cell>
          <cell r="D8138" t="str">
            <v>Палец полумуфты на насос Warman (ЗИФ)</v>
          </cell>
          <cell r="E8138">
            <v>0</v>
          </cell>
          <cell r="F8138">
            <v>0</v>
          </cell>
          <cell r="G8138">
            <v>50</v>
          </cell>
          <cell r="H8138">
            <v>3257.45</v>
          </cell>
          <cell r="I8138">
            <v>0</v>
          </cell>
          <cell r="J8138">
            <v>0</v>
          </cell>
          <cell r="K8138">
            <v>50</v>
          </cell>
          <cell r="L8138">
            <v>3257.45</v>
          </cell>
          <cell r="M8138" t="str">
            <v>ЗИФ</v>
          </cell>
        </row>
        <row r="8139">
          <cell r="A8139" t="str">
            <v>131311-00000215</v>
          </cell>
          <cell r="B8139">
            <v>131311</v>
          </cell>
          <cell r="C8139" t="str">
            <v>Прочие запасные части</v>
          </cell>
          <cell r="D8139" t="str">
            <v>Шпонка на Конвейер 2.4.1 (ЗИФ)</v>
          </cell>
          <cell r="E8139">
            <v>0</v>
          </cell>
          <cell r="F8139">
            <v>0</v>
          </cell>
          <cell r="G8139">
            <v>2</v>
          </cell>
          <cell r="H8139">
            <v>288.72000000000003</v>
          </cell>
          <cell r="I8139">
            <v>0</v>
          </cell>
          <cell r="J8139">
            <v>0</v>
          </cell>
          <cell r="K8139">
            <v>2</v>
          </cell>
          <cell r="L8139">
            <v>288.72000000000003</v>
          </cell>
          <cell r="M8139" t="str">
            <v>ЗИФ</v>
          </cell>
        </row>
        <row r="8140">
          <cell r="A8140" t="str">
            <v>131311-00000216</v>
          </cell>
          <cell r="B8140">
            <v>131311</v>
          </cell>
          <cell r="C8140" t="str">
            <v>Прочие запасные части</v>
          </cell>
          <cell r="D8140" t="str">
            <v>Втулка полумуфты на Конвейер 2.4.1 (ЗИФ)</v>
          </cell>
          <cell r="E8140">
            <v>0</v>
          </cell>
          <cell r="F8140">
            <v>0</v>
          </cell>
          <cell r="G8140">
            <v>1</v>
          </cell>
          <cell r="H8140">
            <v>361.94</v>
          </cell>
          <cell r="I8140">
            <v>0</v>
          </cell>
          <cell r="J8140">
            <v>0</v>
          </cell>
          <cell r="K8140">
            <v>1</v>
          </cell>
          <cell r="L8140">
            <v>361.94</v>
          </cell>
          <cell r="M8140" t="str">
            <v>ЗИФ</v>
          </cell>
        </row>
        <row r="8141">
          <cell r="A8141" t="str">
            <v>131311-00000217</v>
          </cell>
          <cell r="B8141">
            <v>131311</v>
          </cell>
          <cell r="C8141" t="str">
            <v>Прочие запасные части</v>
          </cell>
          <cell r="D8141" t="str">
            <v>Рычаг зажима на вибрационный истиратель (ЗИФ)</v>
          </cell>
          <cell r="E8141">
            <v>0</v>
          </cell>
          <cell r="F8141">
            <v>0</v>
          </cell>
          <cell r="G8141">
            <v>4</v>
          </cell>
          <cell r="H8141">
            <v>611.99</v>
          </cell>
          <cell r="I8141">
            <v>0</v>
          </cell>
          <cell r="J8141">
            <v>0</v>
          </cell>
          <cell r="K8141">
            <v>4</v>
          </cell>
          <cell r="L8141">
            <v>611.99</v>
          </cell>
          <cell r="M8141" t="str">
            <v>ЗИФ</v>
          </cell>
        </row>
        <row r="8142">
          <cell r="A8142" t="str">
            <v>131311-00000218</v>
          </cell>
          <cell r="B8142">
            <v>131311</v>
          </cell>
          <cell r="C8142" t="str">
            <v>Прочие запасные части</v>
          </cell>
          <cell r="D8142" t="str">
            <v>Патрубок слива масла (ЗИФ)</v>
          </cell>
          <cell r="E8142">
            <v>0</v>
          </cell>
          <cell r="F8142">
            <v>0</v>
          </cell>
          <cell r="G8142">
            <v>1</v>
          </cell>
          <cell r="H8142">
            <v>136.07</v>
          </cell>
          <cell r="I8142">
            <v>0</v>
          </cell>
          <cell r="J8142">
            <v>0</v>
          </cell>
          <cell r="K8142">
            <v>1</v>
          </cell>
          <cell r="L8142">
            <v>136.07</v>
          </cell>
          <cell r="M8142" t="str">
            <v>ЗИФ</v>
          </cell>
        </row>
        <row r="8143">
          <cell r="A8143" t="str">
            <v>131311-00000219</v>
          </cell>
          <cell r="B8143">
            <v>131311</v>
          </cell>
          <cell r="C8143" t="str">
            <v>Прочие запасные части</v>
          </cell>
          <cell r="D8143" t="str">
            <v>Штуцер на насос Warman (ЗИФ)</v>
          </cell>
          <cell r="E8143">
            <v>0</v>
          </cell>
          <cell r="F8143">
            <v>0</v>
          </cell>
          <cell r="G8143">
            <v>2</v>
          </cell>
          <cell r="H8143">
            <v>315.61</v>
          </cell>
          <cell r="I8143">
            <v>0</v>
          </cell>
          <cell r="J8143">
            <v>0</v>
          </cell>
          <cell r="K8143">
            <v>2</v>
          </cell>
          <cell r="L8143">
            <v>315.61</v>
          </cell>
          <cell r="M8143" t="str">
            <v>ЗИФ</v>
          </cell>
        </row>
        <row r="8144">
          <cell r="A8144" t="str">
            <v>131311-00000221</v>
          </cell>
          <cell r="B8144">
            <v>131311</v>
          </cell>
          <cell r="C8144" t="str">
            <v>Прочие запасные части</v>
          </cell>
          <cell r="D8144" t="str">
            <v>Бронь КМД-2200 неподвижная</v>
          </cell>
          <cell r="E8144">
            <v>0</v>
          </cell>
          <cell r="F8144">
            <v>0</v>
          </cell>
          <cell r="G8144">
            <v>1</v>
          </cell>
          <cell r="H8144">
            <v>1145767.08</v>
          </cell>
          <cell r="I8144">
            <v>0</v>
          </cell>
          <cell r="J8144">
            <v>0</v>
          </cell>
          <cell r="K8144">
            <v>1</v>
          </cell>
          <cell r="L8144">
            <v>1145767.08</v>
          </cell>
        </row>
        <row r="8145">
          <cell r="A8145" t="str">
            <v>131311-00000222</v>
          </cell>
          <cell r="B8145">
            <v>131311</v>
          </cell>
          <cell r="C8145" t="str">
            <v>Прочие запасные части</v>
          </cell>
          <cell r="D8145" t="str">
            <v>Комплект запчастей на проотборник (ЗИФ)</v>
          </cell>
          <cell r="E8145">
            <v>0</v>
          </cell>
          <cell r="F8145">
            <v>0</v>
          </cell>
          <cell r="G8145">
            <v>2</v>
          </cell>
          <cell r="H8145">
            <v>288.72000000000003</v>
          </cell>
          <cell r="I8145">
            <v>0</v>
          </cell>
          <cell r="J8145">
            <v>0</v>
          </cell>
          <cell r="K8145">
            <v>2</v>
          </cell>
          <cell r="L8145">
            <v>288.72000000000003</v>
          </cell>
          <cell r="M8145" t="str">
            <v>ЗИФ</v>
          </cell>
        </row>
        <row r="8146">
          <cell r="A8146" t="str">
            <v>131311-00000223</v>
          </cell>
          <cell r="B8146">
            <v>131311</v>
          </cell>
          <cell r="C8146" t="str">
            <v>Прочие запасные части</v>
          </cell>
          <cell r="D8146" t="str">
            <v>Переходной штуцер д-18 мм, L=35 мм</v>
          </cell>
          <cell r="E8146">
            <v>0</v>
          </cell>
          <cell r="F8146">
            <v>0</v>
          </cell>
          <cell r="G8146">
            <v>2</v>
          </cell>
          <cell r="H8146">
            <v>153</v>
          </cell>
          <cell r="I8146">
            <v>0</v>
          </cell>
          <cell r="J8146">
            <v>0</v>
          </cell>
          <cell r="K8146">
            <v>2</v>
          </cell>
          <cell r="L8146">
            <v>153</v>
          </cell>
        </row>
        <row r="8147">
          <cell r="A8147" t="str">
            <v>131311-00000224</v>
          </cell>
          <cell r="B8147">
            <v>131311</v>
          </cell>
          <cell r="C8147" t="str">
            <v>Прочие запасные части</v>
          </cell>
          <cell r="D8147" t="str">
            <v>Фильтр масляный 32670-12620-71/SM109/SM110</v>
          </cell>
          <cell r="E8147">
            <v>0</v>
          </cell>
          <cell r="F8147">
            <v>0</v>
          </cell>
          <cell r="G8147">
            <v>6</v>
          </cell>
          <cell r="H8147">
            <v>10553.57</v>
          </cell>
          <cell r="I8147">
            <v>0</v>
          </cell>
          <cell r="J8147">
            <v>0</v>
          </cell>
          <cell r="K8147">
            <v>6</v>
          </cell>
          <cell r="L8147">
            <v>10553.57</v>
          </cell>
        </row>
        <row r="8148">
          <cell r="A8148" t="str">
            <v>131311-00000225</v>
          </cell>
          <cell r="B8148">
            <v>131311</v>
          </cell>
          <cell r="C8148" t="str">
            <v>Прочие запасные части</v>
          </cell>
          <cell r="D8148" t="str">
            <v>Фильтр масляный 15601-76009-71/P550335/SM109/SM110</v>
          </cell>
          <cell r="E8148">
            <v>0</v>
          </cell>
          <cell r="F8148">
            <v>0</v>
          </cell>
          <cell r="G8148">
            <v>8</v>
          </cell>
          <cell r="H8148">
            <v>19428.57</v>
          </cell>
          <cell r="I8148">
            <v>0</v>
          </cell>
          <cell r="J8148">
            <v>0</v>
          </cell>
          <cell r="K8148">
            <v>8</v>
          </cell>
          <cell r="L8148">
            <v>19428.57</v>
          </cell>
        </row>
        <row r="8149">
          <cell r="A8149" t="str">
            <v>131311-00000226</v>
          </cell>
          <cell r="B8149">
            <v>131311</v>
          </cell>
          <cell r="C8149" t="str">
            <v>Прочие запасные части</v>
          </cell>
          <cell r="D8149" t="str">
            <v>Фильтр масляный 90915-20004/90915YZZD4</v>
          </cell>
          <cell r="E8149">
            <v>0</v>
          </cell>
          <cell r="F8149">
            <v>0</v>
          </cell>
          <cell r="G8149">
            <v>12</v>
          </cell>
          <cell r="H8149">
            <v>39535.71</v>
          </cell>
          <cell r="I8149">
            <v>0</v>
          </cell>
          <cell r="J8149">
            <v>0</v>
          </cell>
          <cell r="K8149">
            <v>12</v>
          </cell>
          <cell r="L8149">
            <v>39535.71</v>
          </cell>
        </row>
        <row r="8150">
          <cell r="A8150" t="str">
            <v>131311-00000227</v>
          </cell>
          <cell r="B8150">
            <v>131311</v>
          </cell>
          <cell r="C8150" t="str">
            <v>Прочие запасные части</v>
          </cell>
          <cell r="D8150" t="str">
            <v>Фильтр топливный 23390-76001-71/P550385 FT1182</v>
          </cell>
          <cell r="E8150">
            <v>0</v>
          </cell>
          <cell r="F8150">
            <v>0</v>
          </cell>
          <cell r="G8150">
            <v>2</v>
          </cell>
          <cell r="H8150">
            <v>8035.71</v>
          </cell>
          <cell r="I8150">
            <v>0</v>
          </cell>
          <cell r="J8150">
            <v>0</v>
          </cell>
          <cell r="K8150">
            <v>2</v>
          </cell>
          <cell r="L8150">
            <v>8035.71</v>
          </cell>
        </row>
        <row r="8151">
          <cell r="A8151" t="str">
            <v>131311-00000228</v>
          </cell>
          <cell r="B8151">
            <v>131311</v>
          </cell>
          <cell r="C8151" t="str">
            <v>Прочие запасные части</v>
          </cell>
          <cell r="D8151" t="str">
            <v>Фильтр топливный 23390-64480/ RPF5480 FT1182</v>
          </cell>
          <cell r="E8151">
            <v>0</v>
          </cell>
          <cell r="F8151">
            <v>0</v>
          </cell>
          <cell r="G8151">
            <v>8</v>
          </cell>
          <cell r="H8151">
            <v>46571.43</v>
          </cell>
          <cell r="I8151">
            <v>0</v>
          </cell>
          <cell r="J8151">
            <v>0</v>
          </cell>
          <cell r="K8151">
            <v>8</v>
          </cell>
          <cell r="L8151">
            <v>46571.43</v>
          </cell>
        </row>
        <row r="8152">
          <cell r="A8152" t="str">
            <v>131311-00000229</v>
          </cell>
          <cell r="B8152">
            <v>131311</v>
          </cell>
          <cell r="C8152" t="str">
            <v>Прочие запасные части</v>
          </cell>
          <cell r="D8152" t="str">
            <v>Ремень приводной RPF5480</v>
          </cell>
          <cell r="E8152">
            <v>0</v>
          </cell>
          <cell r="F8152">
            <v>0</v>
          </cell>
          <cell r="G8152">
            <v>6</v>
          </cell>
          <cell r="H8152">
            <v>34125</v>
          </cell>
          <cell r="I8152">
            <v>0</v>
          </cell>
          <cell r="J8152">
            <v>0</v>
          </cell>
          <cell r="K8152">
            <v>6</v>
          </cell>
          <cell r="L8152">
            <v>34125</v>
          </cell>
        </row>
        <row r="8153">
          <cell r="A8153" t="str">
            <v>131311-00000230</v>
          </cell>
          <cell r="B8153">
            <v>131311</v>
          </cell>
          <cell r="C8153" t="str">
            <v>Прочие запасные части</v>
          </cell>
          <cell r="D8153" t="str">
            <v>Втулка СМД-118</v>
          </cell>
          <cell r="E8153">
            <v>0</v>
          </cell>
          <cell r="F8153">
            <v>0</v>
          </cell>
          <cell r="G8153">
            <v>2</v>
          </cell>
          <cell r="H8153">
            <v>1607142.86</v>
          </cell>
          <cell r="I8153">
            <v>2</v>
          </cell>
          <cell r="J8153">
            <v>1607142.86</v>
          </cell>
          <cell r="K8153">
            <v>0</v>
          </cell>
          <cell r="L8153">
            <v>0</v>
          </cell>
        </row>
        <row r="8154">
          <cell r="A8154" t="str">
            <v>131311-00000233</v>
          </cell>
          <cell r="B8154">
            <v>131311</v>
          </cell>
          <cell r="C8154" t="str">
            <v>Прочие запасные части</v>
          </cell>
          <cell r="D8154" t="str">
            <v>Муфта на насос АХ д-70 мм (ЗИФ)</v>
          </cell>
          <cell r="E8154">
            <v>0</v>
          </cell>
          <cell r="F8154">
            <v>0</v>
          </cell>
          <cell r="G8154">
            <v>2</v>
          </cell>
          <cell r="H8154">
            <v>2895.51</v>
          </cell>
          <cell r="I8154">
            <v>0</v>
          </cell>
          <cell r="J8154">
            <v>0</v>
          </cell>
          <cell r="K8154">
            <v>2</v>
          </cell>
          <cell r="L8154">
            <v>2895.51</v>
          </cell>
          <cell r="M8154" t="str">
            <v>ЗИФ</v>
          </cell>
        </row>
        <row r="8155">
          <cell r="A8155" t="str">
            <v>131311-00000234</v>
          </cell>
          <cell r="B8155">
            <v>131311</v>
          </cell>
          <cell r="C8155" t="str">
            <v>Прочие запасные части</v>
          </cell>
          <cell r="D8155" t="str">
            <v>Регулирующий болт на Конвейер 2.4 (ЗИФ)</v>
          </cell>
          <cell r="E8155">
            <v>0</v>
          </cell>
          <cell r="F8155">
            <v>0</v>
          </cell>
          <cell r="G8155">
            <v>8</v>
          </cell>
          <cell r="H8155">
            <v>1443.61</v>
          </cell>
          <cell r="I8155">
            <v>0</v>
          </cell>
          <cell r="J8155">
            <v>0</v>
          </cell>
          <cell r="K8155">
            <v>8</v>
          </cell>
          <cell r="L8155">
            <v>1443.61</v>
          </cell>
          <cell r="M8155" t="str">
            <v>ЗИФ</v>
          </cell>
        </row>
        <row r="8156">
          <cell r="A8156" t="str">
            <v>131311-00000235</v>
          </cell>
          <cell r="B8156">
            <v>131311</v>
          </cell>
          <cell r="C8156" t="str">
            <v>Прочие запасные части</v>
          </cell>
          <cell r="D8156" t="str">
            <v>Изложница СКО-312 (ЗИФ)</v>
          </cell>
          <cell r="E8156">
            <v>0</v>
          </cell>
          <cell r="F8156">
            <v>0</v>
          </cell>
          <cell r="G8156">
            <v>20</v>
          </cell>
          <cell r="H8156">
            <v>554840</v>
          </cell>
          <cell r="I8156">
            <v>0</v>
          </cell>
          <cell r="J8156">
            <v>0</v>
          </cell>
          <cell r="K8156">
            <v>20</v>
          </cell>
          <cell r="L8156">
            <v>554840</v>
          </cell>
          <cell r="M8156" t="str">
            <v>ЗИФ</v>
          </cell>
        </row>
        <row r="8157">
          <cell r="A8157" t="str">
            <v>131311-00000236</v>
          </cell>
          <cell r="B8157">
            <v>131311</v>
          </cell>
          <cell r="C8157" t="str">
            <v>Прочие запасные части</v>
          </cell>
          <cell r="D8157" t="str">
            <v>Изложница СКО-313 (ЗИФ)</v>
          </cell>
          <cell r="E8157">
            <v>0</v>
          </cell>
          <cell r="F8157">
            <v>0</v>
          </cell>
          <cell r="G8157">
            <v>20</v>
          </cell>
          <cell r="H8157">
            <v>331140</v>
          </cell>
          <cell r="I8157">
            <v>0</v>
          </cell>
          <cell r="J8157">
            <v>0</v>
          </cell>
          <cell r="K8157">
            <v>20</v>
          </cell>
          <cell r="L8157">
            <v>331140</v>
          </cell>
          <cell r="M8157" t="str">
            <v>ЗИФ</v>
          </cell>
        </row>
        <row r="8158">
          <cell r="A8158" t="str">
            <v>131311-00000237</v>
          </cell>
          <cell r="B8158">
            <v>131311</v>
          </cell>
          <cell r="C8158" t="str">
            <v>Прочие запасные части</v>
          </cell>
          <cell r="D8158" t="str">
            <v>Пластина чистителей ленты 165х85, L-4 мм (ДТОР)</v>
          </cell>
          <cell r="E8158">
            <v>0</v>
          </cell>
          <cell r="F8158">
            <v>0</v>
          </cell>
          <cell r="G8158">
            <v>50</v>
          </cell>
          <cell r="H8158">
            <v>5097.3500000000004</v>
          </cell>
          <cell r="I8158">
            <v>0</v>
          </cell>
          <cell r="J8158">
            <v>0</v>
          </cell>
          <cell r="K8158">
            <v>50</v>
          </cell>
          <cell r="L8158">
            <v>5097.3500000000004</v>
          </cell>
          <cell r="M8158" t="str">
            <v>ДТОР</v>
          </cell>
        </row>
        <row r="8159">
          <cell r="A8159" t="str">
            <v>131311-00000240</v>
          </cell>
          <cell r="B8159">
            <v>131311</v>
          </cell>
          <cell r="C8159" t="str">
            <v>Прочие запасные части</v>
          </cell>
          <cell r="D8159" t="str">
            <v>Подшипник 42312 ПМ (ЗИФ)</v>
          </cell>
          <cell r="E8159">
            <v>0</v>
          </cell>
          <cell r="F8159">
            <v>0</v>
          </cell>
          <cell r="G8159">
            <v>4</v>
          </cell>
          <cell r="H8159">
            <v>21821.43</v>
          </cell>
          <cell r="I8159">
            <v>0</v>
          </cell>
          <cell r="J8159">
            <v>0</v>
          </cell>
          <cell r="K8159">
            <v>4</v>
          </cell>
          <cell r="L8159">
            <v>21821.43</v>
          </cell>
          <cell r="M8159" t="str">
            <v>ЗИФ</v>
          </cell>
        </row>
        <row r="8160">
          <cell r="A8160" t="str">
            <v>131311-00000246</v>
          </cell>
          <cell r="B8160">
            <v>131311</v>
          </cell>
          <cell r="C8160" t="str">
            <v>Прочие запасные части</v>
          </cell>
          <cell r="D8160" t="str">
            <v>Пресс форма на Истиратель (ПАЛ)</v>
          </cell>
          <cell r="E8160">
            <v>0</v>
          </cell>
          <cell r="F8160">
            <v>0</v>
          </cell>
          <cell r="G8160">
            <v>1</v>
          </cell>
          <cell r="H8160">
            <v>63682.14</v>
          </cell>
          <cell r="I8160">
            <v>0</v>
          </cell>
          <cell r="J8160">
            <v>0</v>
          </cell>
          <cell r="K8160">
            <v>1</v>
          </cell>
          <cell r="L8160">
            <v>63682.14</v>
          </cell>
          <cell r="M8160" t="str">
            <v>ПАЛ</v>
          </cell>
        </row>
        <row r="8161">
          <cell r="A8161" t="str">
            <v>131311-00000250</v>
          </cell>
          <cell r="B8161">
            <v>131311</v>
          </cell>
          <cell r="C8161" t="str">
            <v>Прочие запасные части</v>
          </cell>
          <cell r="D8161" t="str">
            <v>Соединительная коробка на Sandvik СН880-С/А №870575 и СН880EEF/МС №870576</v>
          </cell>
          <cell r="E8161">
            <v>0</v>
          </cell>
          <cell r="F8161">
            <v>0</v>
          </cell>
          <cell r="G8161">
            <v>2</v>
          </cell>
          <cell r="H8161">
            <v>163412.54</v>
          </cell>
          <cell r="I8161">
            <v>0</v>
          </cell>
          <cell r="J8161">
            <v>0</v>
          </cell>
          <cell r="K8161">
            <v>2</v>
          </cell>
          <cell r="L8161">
            <v>163412.54</v>
          </cell>
        </row>
        <row r="8162">
          <cell r="A8162" t="str">
            <v>131311-00000252</v>
          </cell>
          <cell r="B8162">
            <v>131311</v>
          </cell>
          <cell r="C8162" t="str">
            <v>Прочие запасные части</v>
          </cell>
          <cell r="D8162" t="str">
            <v>Регулировочная прокладка t=1 на Sandvik СН880-С/А №870575 и СН880EEF/МС №870576</v>
          </cell>
          <cell r="E8162">
            <v>0</v>
          </cell>
          <cell r="F8162">
            <v>0</v>
          </cell>
          <cell r="G8162">
            <v>2</v>
          </cell>
          <cell r="H8162">
            <v>5594.82</v>
          </cell>
          <cell r="I8162">
            <v>0</v>
          </cell>
          <cell r="J8162">
            <v>0</v>
          </cell>
          <cell r="K8162">
            <v>2</v>
          </cell>
          <cell r="L8162">
            <v>5594.82</v>
          </cell>
        </row>
        <row r="8163">
          <cell r="A8163" t="str">
            <v>131311-00000253</v>
          </cell>
          <cell r="B8163">
            <v>131311</v>
          </cell>
          <cell r="C8163" t="str">
            <v>Прочие запасные части</v>
          </cell>
          <cell r="D8163" t="str">
            <v>Регулировочная прокладка t=3 на Sandvik СН880-С/А №870575 и СН880EEF/МС №870576</v>
          </cell>
          <cell r="E8163">
            <v>0</v>
          </cell>
          <cell r="F8163">
            <v>0</v>
          </cell>
          <cell r="G8163">
            <v>2</v>
          </cell>
          <cell r="H8163">
            <v>5594.82</v>
          </cell>
          <cell r="I8163">
            <v>0</v>
          </cell>
          <cell r="J8163">
            <v>0</v>
          </cell>
          <cell r="K8163">
            <v>2</v>
          </cell>
          <cell r="L8163">
            <v>5594.82</v>
          </cell>
        </row>
        <row r="8164">
          <cell r="A8164" t="str">
            <v>131311-00000254</v>
          </cell>
          <cell r="B8164">
            <v>131311</v>
          </cell>
          <cell r="C8164" t="str">
            <v>Прочие запасные части</v>
          </cell>
          <cell r="D8164" t="str">
            <v>Регулировочная прокладка t=5 на Sandvik СН880-С/А №870575 и СН880EEF/МС №870576</v>
          </cell>
          <cell r="E8164">
            <v>0</v>
          </cell>
          <cell r="F8164">
            <v>0</v>
          </cell>
          <cell r="G8164">
            <v>2</v>
          </cell>
          <cell r="H8164">
            <v>5594.82</v>
          </cell>
          <cell r="I8164">
            <v>0</v>
          </cell>
          <cell r="J8164">
            <v>0</v>
          </cell>
          <cell r="K8164">
            <v>2</v>
          </cell>
          <cell r="L8164">
            <v>5594.82</v>
          </cell>
        </row>
        <row r="8165">
          <cell r="A8165" t="str">
            <v>131311-00000255</v>
          </cell>
          <cell r="B8165">
            <v>131311</v>
          </cell>
          <cell r="C8165" t="str">
            <v>Прочие запасные части</v>
          </cell>
          <cell r="D8165" t="str">
            <v>Регулировочная прокладка t=10 на Sandvik СН880-С/А №870575 и СН880EEF/МС №870576</v>
          </cell>
          <cell r="E8165">
            <v>0</v>
          </cell>
          <cell r="F8165">
            <v>0</v>
          </cell>
          <cell r="G8165">
            <v>2</v>
          </cell>
          <cell r="H8165">
            <v>5594.82</v>
          </cell>
          <cell r="I8165">
            <v>0</v>
          </cell>
          <cell r="J8165">
            <v>0</v>
          </cell>
          <cell r="K8165">
            <v>2</v>
          </cell>
          <cell r="L8165">
            <v>5594.82</v>
          </cell>
        </row>
        <row r="8166">
          <cell r="A8166" t="str">
            <v>131311-00000256</v>
          </cell>
          <cell r="B8166">
            <v>131311</v>
          </cell>
          <cell r="C8166" t="str">
            <v>Прочие запасные части</v>
          </cell>
          <cell r="D8166" t="str">
            <v>Центрующая шпилька на Sandvik СН880-С/А №870575 и СН880EEF/МС №870576</v>
          </cell>
          <cell r="E8166">
            <v>0</v>
          </cell>
          <cell r="F8166">
            <v>0</v>
          </cell>
          <cell r="G8166">
            <v>12</v>
          </cell>
          <cell r="H8166">
            <v>177829.14</v>
          </cell>
          <cell r="I8166">
            <v>0</v>
          </cell>
          <cell r="J8166">
            <v>0</v>
          </cell>
          <cell r="K8166">
            <v>12</v>
          </cell>
          <cell r="L8166">
            <v>177829.14</v>
          </cell>
        </row>
        <row r="8167">
          <cell r="A8167" t="str">
            <v>131311-00000257</v>
          </cell>
          <cell r="B8167">
            <v>131311</v>
          </cell>
          <cell r="C8167" t="str">
            <v>Прочие запасные части</v>
          </cell>
          <cell r="D8167" t="str">
            <v>Шланг 31,5-0,6SS 248225 на Sandvik СН880-С/А №870575 и СН880EEF/МС №870576</v>
          </cell>
          <cell r="E8167">
            <v>0</v>
          </cell>
          <cell r="F8167">
            <v>0</v>
          </cell>
          <cell r="G8167">
            <v>12</v>
          </cell>
          <cell r="H8167">
            <v>181961.92</v>
          </cell>
          <cell r="I8167">
            <v>0</v>
          </cell>
          <cell r="J8167">
            <v>0</v>
          </cell>
          <cell r="K8167">
            <v>12</v>
          </cell>
          <cell r="L8167">
            <v>181961.92</v>
          </cell>
        </row>
        <row r="8168">
          <cell r="A8168" t="str">
            <v>131311-00000259</v>
          </cell>
          <cell r="B8168">
            <v>131311</v>
          </cell>
          <cell r="C8168" t="str">
            <v>Прочие запасные части</v>
          </cell>
          <cell r="D8168" t="str">
            <v>Плита на Sandvik СН880-С/А и СН880EEF/МС</v>
          </cell>
          <cell r="E8168">
            <v>0</v>
          </cell>
          <cell r="F8168">
            <v>0</v>
          </cell>
          <cell r="G8168">
            <v>7</v>
          </cell>
          <cell r="H8168">
            <v>2408541.63</v>
          </cell>
          <cell r="I8168">
            <v>0</v>
          </cell>
          <cell r="J8168">
            <v>0</v>
          </cell>
          <cell r="K8168">
            <v>7</v>
          </cell>
          <cell r="L8168">
            <v>2408541.63</v>
          </cell>
        </row>
        <row r="8169">
          <cell r="A8169" t="str">
            <v>131311-00000260</v>
          </cell>
          <cell r="B8169">
            <v>131311</v>
          </cell>
          <cell r="C8169" t="str">
            <v>Прочие запасные части</v>
          </cell>
          <cell r="D8169" t="str">
            <v>Внутренняя головная гайка на Sandvik СН880-С/А №870575 и СН880EEF/МС №870576</v>
          </cell>
          <cell r="E8169">
            <v>0</v>
          </cell>
          <cell r="F8169">
            <v>0</v>
          </cell>
          <cell r="G8169">
            <v>2</v>
          </cell>
          <cell r="H8169">
            <v>2215369.56</v>
          </cell>
          <cell r="I8169">
            <v>0</v>
          </cell>
          <cell r="J8169">
            <v>0</v>
          </cell>
          <cell r="K8169">
            <v>2</v>
          </cell>
          <cell r="L8169">
            <v>2215369.56</v>
          </cell>
        </row>
        <row r="8170">
          <cell r="A8170" t="str">
            <v>131311-00000261</v>
          </cell>
          <cell r="B8170">
            <v>131311</v>
          </cell>
          <cell r="C8170" t="str">
            <v>Прочие запасные части</v>
          </cell>
          <cell r="D8170" t="str">
            <v>Пылеуловительное кольцо на Sandvik СН880-С/А №870575 и СН880EEF/МС №870576</v>
          </cell>
          <cell r="E8170">
            <v>0</v>
          </cell>
          <cell r="F8170">
            <v>0</v>
          </cell>
          <cell r="G8170">
            <v>2</v>
          </cell>
          <cell r="H8170">
            <v>5147305.0199999996</v>
          </cell>
          <cell r="I8170">
            <v>0</v>
          </cell>
          <cell r="J8170">
            <v>0</v>
          </cell>
          <cell r="K8170">
            <v>2</v>
          </cell>
          <cell r="L8170">
            <v>5147305.0199999996</v>
          </cell>
        </row>
        <row r="8171">
          <cell r="A8171" t="str">
            <v>131311-00000262</v>
          </cell>
          <cell r="B8171">
            <v>131311</v>
          </cell>
          <cell r="C8171" t="str">
            <v>Прочие запасные части</v>
          </cell>
          <cell r="D8171" t="str">
            <v>Удерживающее кольцо на Sandvik СН880-С/А №870575 и СН880EEF/МС №870576</v>
          </cell>
          <cell r="E8171">
            <v>0</v>
          </cell>
          <cell r="F8171">
            <v>0</v>
          </cell>
          <cell r="G8171">
            <v>2</v>
          </cell>
          <cell r="H8171">
            <v>4253967.55</v>
          </cell>
          <cell r="I8171">
            <v>0</v>
          </cell>
          <cell r="J8171">
            <v>0</v>
          </cell>
          <cell r="K8171">
            <v>2</v>
          </cell>
          <cell r="L8171">
            <v>4253967.55</v>
          </cell>
        </row>
        <row r="8172">
          <cell r="A8172" t="str">
            <v>131311-00000263</v>
          </cell>
          <cell r="B8172">
            <v>131311</v>
          </cell>
          <cell r="C8172" t="str">
            <v>Прочие запасные части</v>
          </cell>
          <cell r="D8172" t="str">
            <v>Втулка главного вала на Sandvik СН880-С/А №870575 и СН880EEF/МС №870576</v>
          </cell>
          <cell r="E8172">
            <v>0</v>
          </cell>
          <cell r="F8172">
            <v>0</v>
          </cell>
          <cell r="G8172">
            <v>2</v>
          </cell>
          <cell r="H8172">
            <v>7431695.6200000001</v>
          </cell>
          <cell r="I8172">
            <v>0</v>
          </cell>
          <cell r="J8172">
            <v>0</v>
          </cell>
          <cell r="K8172">
            <v>2</v>
          </cell>
          <cell r="L8172">
            <v>7431695.6200000001</v>
          </cell>
        </row>
        <row r="8173">
          <cell r="A8173" t="str">
            <v>131311-00000264</v>
          </cell>
          <cell r="B8173">
            <v>131311</v>
          </cell>
          <cell r="C8173" t="str">
            <v>Прочие запасные части</v>
          </cell>
          <cell r="D8173" t="str">
            <v>Отжигаемое кольцо на Sandvik СН880-С/А №870575 и СН880EEF/МС №870576</v>
          </cell>
          <cell r="E8173">
            <v>0</v>
          </cell>
          <cell r="F8173">
            <v>0</v>
          </cell>
          <cell r="G8173">
            <v>2</v>
          </cell>
          <cell r="H8173">
            <v>54806.46</v>
          </cell>
          <cell r="I8173">
            <v>0</v>
          </cell>
          <cell r="J8173">
            <v>0</v>
          </cell>
          <cell r="K8173">
            <v>2</v>
          </cell>
          <cell r="L8173">
            <v>54806.46</v>
          </cell>
        </row>
        <row r="8174">
          <cell r="A8174" t="str">
            <v>131311-00000265</v>
          </cell>
          <cell r="B8174">
            <v>131311</v>
          </cell>
          <cell r="C8174" t="str">
            <v>Прочие запасные части</v>
          </cell>
          <cell r="D8174" t="str">
            <v>Опора кольца (поддерживающее кольцо брони) на Sandvik СН880-С/А №870575 и СН880EEF/МС №870576</v>
          </cell>
          <cell r="E8174">
            <v>0</v>
          </cell>
          <cell r="F8174">
            <v>0</v>
          </cell>
          <cell r="G8174">
            <v>2</v>
          </cell>
          <cell r="H8174">
            <v>4713287.6399999997</v>
          </cell>
          <cell r="I8174">
            <v>0</v>
          </cell>
          <cell r="J8174">
            <v>0</v>
          </cell>
          <cell r="K8174">
            <v>2</v>
          </cell>
          <cell r="L8174">
            <v>4713287.6399999997</v>
          </cell>
        </row>
        <row r="8175">
          <cell r="A8175" t="str">
            <v>131311-00000267</v>
          </cell>
          <cell r="B8175">
            <v>131311</v>
          </cell>
          <cell r="C8175" t="str">
            <v>Прочие запасные части</v>
          </cell>
          <cell r="D8175" t="str">
            <v>Прокладка на Sandvik СН880-С/А и СН880EEF/МС</v>
          </cell>
          <cell r="E8175">
            <v>0</v>
          </cell>
          <cell r="F8175">
            <v>0</v>
          </cell>
          <cell r="G8175">
            <v>1</v>
          </cell>
          <cell r="H8175">
            <v>298198.96999999997</v>
          </cell>
          <cell r="I8175">
            <v>0</v>
          </cell>
          <cell r="J8175">
            <v>0</v>
          </cell>
          <cell r="K8175">
            <v>1</v>
          </cell>
          <cell r="L8175">
            <v>298198.96999999997</v>
          </cell>
        </row>
        <row r="8176">
          <cell r="A8176" t="str">
            <v>131311-00000268</v>
          </cell>
          <cell r="B8176">
            <v>131311</v>
          </cell>
          <cell r="C8176" t="str">
            <v>Прочие запасные части</v>
          </cell>
          <cell r="D8176" t="str">
            <v>Пробка на Sandvik СН880-С/А и СН880EEF/МС</v>
          </cell>
          <cell r="E8176">
            <v>0</v>
          </cell>
          <cell r="F8176">
            <v>0</v>
          </cell>
          <cell r="G8176">
            <v>1</v>
          </cell>
          <cell r="H8176">
            <v>44499.839999999997</v>
          </cell>
          <cell r="I8176">
            <v>0</v>
          </cell>
          <cell r="J8176">
            <v>0</v>
          </cell>
          <cell r="K8176">
            <v>1</v>
          </cell>
          <cell r="L8176">
            <v>44499.839999999997</v>
          </cell>
        </row>
        <row r="8177">
          <cell r="A8177" t="str">
            <v>131311-00000269</v>
          </cell>
          <cell r="B8177">
            <v>131311</v>
          </cell>
          <cell r="C8177" t="str">
            <v>Прочие запасные части</v>
          </cell>
          <cell r="D8177" t="str">
            <v>Стакан на Sandvik СН880-С/А №870575 и СН880EEF/МС №870576</v>
          </cell>
          <cell r="E8177">
            <v>0</v>
          </cell>
          <cell r="F8177">
            <v>0</v>
          </cell>
          <cell r="G8177">
            <v>12</v>
          </cell>
          <cell r="H8177">
            <v>283488.62</v>
          </cell>
          <cell r="I8177">
            <v>0</v>
          </cell>
          <cell r="J8177">
            <v>0</v>
          </cell>
          <cell r="K8177">
            <v>12</v>
          </cell>
          <cell r="L8177">
            <v>283488.62</v>
          </cell>
        </row>
        <row r="8178">
          <cell r="A8178" t="str">
            <v>131311-00000270</v>
          </cell>
          <cell r="B8178">
            <v>131311</v>
          </cell>
          <cell r="C8178" t="str">
            <v>Прочие запасные части</v>
          </cell>
          <cell r="D8178" t="str">
            <v>Шайба на Sandvik СН880-С/А №870575 и СН880EEF/МС №870576</v>
          </cell>
          <cell r="E8178">
            <v>0</v>
          </cell>
          <cell r="F8178">
            <v>0</v>
          </cell>
          <cell r="G8178">
            <v>12</v>
          </cell>
          <cell r="H8178">
            <v>137668.96</v>
          </cell>
          <cell r="I8178">
            <v>0</v>
          </cell>
          <cell r="J8178">
            <v>0</v>
          </cell>
          <cell r="K8178">
            <v>12</v>
          </cell>
          <cell r="L8178">
            <v>137668.96</v>
          </cell>
        </row>
        <row r="8179">
          <cell r="A8179" t="str">
            <v>131311-00000271</v>
          </cell>
          <cell r="B8179">
            <v>131311</v>
          </cell>
          <cell r="C8179" t="str">
            <v>Прочие запасные части</v>
          </cell>
          <cell r="D8179" t="str">
            <v>Прокладка t=0,5/0,8/1,5 на Sandvik СН880-С/А и СН880EEF/МС</v>
          </cell>
          <cell r="E8179">
            <v>0</v>
          </cell>
          <cell r="F8179">
            <v>0</v>
          </cell>
          <cell r="G8179">
            <v>3</v>
          </cell>
          <cell r="H8179">
            <v>16652.919999999998</v>
          </cell>
          <cell r="I8179">
            <v>0</v>
          </cell>
          <cell r="J8179">
            <v>0</v>
          </cell>
          <cell r="K8179">
            <v>3</v>
          </cell>
          <cell r="L8179">
            <v>16652.919999999998</v>
          </cell>
        </row>
        <row r="8180">
          <cell r="A8180" t="str">
            <v>131311-00000272</v>
          </cell>
          <cell r="B8180">
            <v>131311</v>
          </cell>
          <cell r="C8180" t="str">
            <v>Прочие запасные части</v>
          </cell>
          <cell r="D8180" t="str">
            <v>Прокладка на Sandvik СН880-С/А и СН880EEF/МС</v>
          </cell>
          <cell r="E8180">
            <v>0</v>
          </cell>
          <cell r="F8180">
            <v>0</v>
          </cell>
          <cell r="G8180">
            <v>1</v>
          </cell>
          <cell r="H8180">
            <v>3441.02</v>
          </cell>
          <cell r="I8180">
            <v>0</v>
          </cell>
          <cell r="J8180">
            <v>0</v>
          </cell>
          <cell r="K8180">
            <v>1</v>
          </cell>
          <cell r="L8180">
            <v>3441.02</v>
          </cell>
        </row>
        <row r="8181">
          <cell r="A8181" t="str">
            <v>131311-00000273</v>
          </cell>
          <cell r="B8181">
            <v>131311</v>
          </cell>
          <cell r="C8181" t="str">
            <v>Прочие запасные части</v>
          </cell>
          <cell r="D8181" t="str">
            <v>Прокладка t=0,5 на Sandvik СН880-С/А и СН880EEF/МС</v>
          </cell>
          <cell r="E8181">
            <v>0</v>
          </cell>
          <cell r="F8181">
            <v>0</v>
          </cell>
          <cell r="G8181">
            <v>1</v>
          </cell>
          <cell r="H8181">
            <v>3441.02</v>
          </cell>
          <cell r="I8181">
            <v>0</v>
          </cell>
          <cell r="J8181">
            <v>0</v>
          </cell>
          <cell r="K8181">
            <v>1</v>
          </cell>
          <cell r="L8181">
            <v>3441.02</v>
          </cell>
        </row>
        <row r="8182">
          <cell r="A8182" t="str">
            <v>131311-00000274</v>
          </cell>
          <cell r="B8182">
            <v>131311</v>
          </cell>
          <cell r="C8182" t="str">
            <v>Прочие запасные части</v>
          </cell>
          <cell r="D8182" t="str">
            <v>Держатель на Sandvik СН880-С/А №870575 и СН880EEF/МС №870576</v>
          </cell>
          <cell r="E8182">
            <v>0</v>
          </cell>
          <cell r="F8182">
            <v>0</v>
          </cell>
          <cell r="G8182">
            <v>2</v>
          </cell>
          <cell r="H8182">
            <v>64506.38</v>
          </cell>
          <cell r="I8182">
            <v>0</v>
          </cell>
          <cell r="J8182">
            <v>0</v>
          </cell>
          <cell r="K8182">
            <v>2</v>
          </cell>
          <cell r="L8182">
            <v>64506.38</v>
          </cell>
        </row>
        <row r="8183">
          <cell r="A8183" t="str">
            <v>131311-00000275</v>
          </cell>
          <cell r="B8183">
            <v>131311</v>
          </cell>
          <cell r="C8183" t="str">
            <v>Прочие запасные части</v>
          </cell>
          <cell r="D8183" t="str">
            <v>Скрепер на Sandvik СН880-С/А №870575 и СН880EEF/МС №870576</v>
          </cell>
          <cell r="E8183">
            <v>0</v>
          </cell>
          <cell r="F8183">
            <v>0</v>
          </cell>
          <cell r="G8183">
            <v>2</v>
          </cell>
          <cell r="H8183">
            <v>60102.400000000001</v>
          </cell>
          <cell r="I8183">
            <v>0</v>
          </cell>
          <cell r="J8183">
            <v>0</v>
          </cell>
          <cell r="K8183">
            <v>2</v>
          </cell>
          <cell r="L8183">
            <v>60102.400000000001</v>
          </cell>
        </row>
        <row r="8184">
          <cell r="A8184" t="str">
            <v>131311-00000277</v>
          </cell>
          <cell r="B8184">
            <v>131311</v>
          </cell>
          <cell r="C8184" t="str">
            <v>Прочие запасные части</v>
          </cell>
          <cell r="D8184" t="str">
            <v>Изностойкая пластина на Sandvik СН880-С/А №870575 и СН880EEF/МС №870576</v>
          </cell>
          <cell r="E8184">
            <v>0</v>
          </cell>
          <cell r="F8184">
            <v>0</v>
          </cell>
          <cell r="G8184">
            <v>2</v>
          </cell>
          <cell r="H8184">
            <v>12520167.460000001</v>
          </cell>
          <cell r="I8184">
            <v>0</v>
          </cell>
          <cell r="J8184">
            <v>0</v>
          </cell>
          <cell r="K8184">
            <v>2</v>
          </cell>
          <cell r="L8184">
            <v>12520167.460000001</v>
          </cell>
        </row>
        <row r="8185">
          <cell r="A8185" t="str">
            <v>131311-00000278</v>
          </cell>
          <cell r="B8185">
            <v>131311</v>
          </cell>
          <cell r="C8185" t="str">
            <v>Прочие запасные части</v>
          </cell>
          <cell r="D8185" t="str">
            <v>Кожух вал-шестерни на Sandvik СН880-С/А и СН880EEF/МС</v>
          </cell>
          <cell r="E8185">
            <v>0</v>
          </cell>
          <cell r="F8185">
            <v>0</v>
          </cell>
          <cell r="G8185">
            <v>1</v>
          </cell>
          <cell r="H8185">
            <v>2888932.18</v>
          </cell>
          <cell r="I8185">
            <v>0</v>
          </cell>
          <cell r="J8185">
            <v>0</v>
          </cell>
          <cell r="K8185">
            <v>1</v>
          </cell>
          <cell r="L8185">
            <v>2888932.18</v>
          </cell>
        </row>
        <row r="8186">
          <cell r="A8186" t="str">
            <v>131311-00000279</v>
          </cell>
          <cell r="B8186">
            <v>131311</v>
          </cell>
          <cell r="C8186" t="str">
            <v>Прочие запасные части</v>
          </cell>
          <cell r="D8186" t="str">
            <v>Вал-шестерня в сборе для СН880-С/А и СН880EEF/МС на Sandvik СН880-С/А и СН880EEF/МС</v>
          </cell>
          <cell r="E8186">
            <v>0</v>
          </cell>
          <cell r="F8186">
            <v>0</v>
          </cell>
          <cell r="G8186">
            <v>1</v>
          </cell>
          <cell r="H8186">
            <v>1079944.76</v>
          </cell>
          <cell r="I8186">
            <v>0</v>
          </cell>
          <cell r="J8186">
            <v>0</v>
          </cell>
          <cell r="K8186">
            <v>1</v>
          </cell>
          <cell r="L8186">
            <v>1079944.76</v>
          </cell>
        </row>
        <row r="8187">
          <cell r="A8187" t="str">
            <v>131311-00000280</v>
          </cell>
          <cell r="B8187">
            <v>131311</v>
          </cell>
          <cell r="C8187" t="str">
            <v>Прочие запасные части</v>
          </cell>
          <cell r="D8187" t="str">
            <v>Прокладка на Sandvik СН880-С/А и СН880EEF/МС</v>
          </cell>
          <cell r="E8187">
            <v>0</v>
          </cell>
          <cell r="F8187">
            <v>0</v>
          </cell>
          <cell r="G8187">
            <v>1</v>
          </cell>
          <cell r="H8187">
            <v>324765.59999999998</v>
          </cell>
          <cell r="I8187">
            <v>0</v>
          </cell>
          <cell r="J8187">
            <v>0</v>
          </cell>
          <cell r="K8187">
            <v>1</v>
          </cell>
          <cell r="L8187">
            <v>324765.59999999998</v>
          </cell>
        </row>
        <row r="8188">
          <cell r="A8188" t="str">
            <v>131311-00000281</v>
          </cell>
          <cell r="B8188">
            <v>131311</v>
          </cell>
          <cell r="C8188" t="str">
            <v>Прочие запасные части</v>
          </cell>
          <cell r="D8188" t="str">
            <v>Изностойкое кольцо на Sandvik СН880-С/А и СН880EEF/МС</v>
          </cell>
          <cell r="E8188">
            <v>0</v>
          </cell>
          <cell r="F8188">
            <v>0</v>
          </cell>
          <cell r="G8188">
            <v>1</v>
          </cell>
          <cell r="H8188">
            <v>49843.97</v>
          </cell>
          <cell r="I8188">
            <v>0</v>
          </cell>
          <cell r="J8188">
            <v>0</v>
          </cell>
          <cell r="K8188">
            <v>1</v>
          </cell>
          <cell r="L8188">
            <v>49843.97</v>
          </cell>
        </row>
        <row r="8189">
          <cell r="A8189" t="str">
            <v>131311-00000282</v>
          </cell>
          <cell r="B8189">
            <v>131311</v>
          </cell>
          <cell r="C8189" t="str">
            <v>Прочие запасные части</v>
          </cell>
          <cell r="D8189" t="str">
            <v>Шайба на Sandvik СН880-С/А №870575 и СН880EEF/МС №870576</v>
          </cell>
          <cell r="E8189">
            <v>0</v>
          </cell>
          <cell r="F8189">
            <v>0</v>
          </cell>
          <cell r="G8189">
            <v>48</v>
          </cell>
          <cell r="H8189">
            <v>121082.38</v>
          </cell>
          <cell r="I8189">
            <v>0</v>
          </cell>
          <cell r="J8189">
            <v>0</v>
          </cell>
          <cell r="K8189">
            <v>48</v>
          </cell>
          <cell r="L8189">
            <v>121082.38</v>
          </cell>
        </row>
        <row r="8190">
          <cell r="A8190" t="str">
            <v>131311-00000284</v>
          </cell>
          <cell r="B8190">
            <v>131311</v>
          </cell>
          <cell r="C8190" t="str">
            <v>Прочие запасные части</v>
          </cell>
          <cell r="D8190" t="str">
            <v>Шайба на Sandvik СН880-С/А №870575 и СН880EEF/МС №870576</v>
          </cell>
          <cell r="E8190">
            <v>0</v>
          </cell>
          <cell r="F8190">
            <v>0</v>
          </cell>
          <cell r="G8190">
            <v>12</v>
          </cell>
          <cell r="H8190">
            <v>596481</v>
          </cell>
          <cell r="I8190">
            <v>0</v>
          </cell>
          <cell r="J8190">
            <v>0</v>
          </cell>
          <cell r="K8190">
            <v>12</v>
          </cell>
          <cell r="L8190">
            <v>596481</v>
          </cell>
        </row>
        <row r="8191">
          <cell r="A8191" t="str">
            <v>131311-00000285</v>
          </cell>
          <cell r="B8191">
            <v>131311</v>
          </cell>
          <cell r="C8191" t="str">
            <v>Прочие запасные части</v>
          </cell>
          <cell r="D8191" t="str">
            <v>Облицовка ОВ (бронь конуса) на Sandvik СН880EEF/МС №870576</v>
          </cell>
          <cell r="E8191">
            <v>0</v>
          </cell>
          <cell r="F8191">
            <v>0</v>
          </cell>
          <cell r="G8191">
            <v>1</v>
          </cell>
          <cell r="H8191">
            <v>3670237.37</v>
          </cell>
          <cell r="I8191">
            <v>0</v>
          </cell>
          <cell r="J8191">
            <v>0</v>
          </cell>
          <cell r="K8191">
            <v>1</v>
          </cell>
          <cell r="L8191">
            <v>3670237.37</v>
          </cell>
        </row>
        <row r="8192">
          <cell r="A8192" t="str">
            <v>131311-00000286</v>
          </cell>
          <cell r="B8192">
            <v>131311</v>
          </cell>
          <cell r="C8192" t="str">
            <v>Прочие запасные части</v>
          </cell>
          <cell r="D8192" t="str">
            <v>Нижняя футеровка, толщина 20 мм на Sandvik SP1325H</v>
          </cell>
          <cell r="E8192">
            <v>0</v>
          </cell>
          <cell r="F8192">
            <v>0</v>
          </cell>
          <cell r="G8192">
            <v>5</v>
          </cell>
          <cell r="H8192">
            <v>929018.02</v>
          </cell>
          <cell r="I8192">
            <v>0</v>
          </cell>
          <cell r="J8192">
            <v>0</v>
          </cell>
          <cell r="K8192">
            <v>5</v>
          </cell>
          <cell r="L8192">
            <v>929018.02</v>
          </cell>
        </row>
        <row r="8193">
          <cell r="A8193" t="str">
            <v>131311-00000287</v>
          </cell>
          <cell r="B8193">
            <v>131311</v>
          </cell>
          <cell r="C8193" t="str">
            <v>Прочие запасные части</v>
          </cell>
          <cell r="D8193" t="str">
            <v>Футеровка загрузочного конца на Sandvik SP1325H</v>
          </cell>
          <cell r="E8193">
            <v>0</v>
          </cell>
          <cell r="F8193">
            <v>0</v>
          </cell>
          <cell r="G8193">
            <v>1</v>
          </cell>
          <cell r="H8193">
            <v>50269.19</v>
          </cell>
          <cell r="I8193">
            <v>0</v>
          </cell>
          <cell r="J8193">
            <v>0</v>
          </cell>
          <cell r="K8193">
            <v>1</v>
          </cell>
          <cell r="L8193">
            <v>50269.19</v>
          </cell>
        </row>
        <row r="8194">
          <cell r="A8194" t="str">
            <v>131311-00000288</v>
          </cell>
          <cell r="B8194">
            <v>131311</v>
          </cell>
          <cell r="C8194" t="str">
            <v>Прочие запасные части</v>
          </cell>
          <cell r="D8194" t="str">
            <v>Нижняя футеровка, толщина 20 мм на Sandvik SP1630H</v>
          </cell>
          <cell r="E8194">
            <v>0</v>
          </cell>
          <cell r="F8194">
            <v>0</v>
          </cell>
          <cell r="G8194">
            <v>4</v>
          </cell>
          <cell r="H8194">
            <v>879668.22</v>
          </cell>
          <cell r="I8194">
            <v>0</v>
          </cell>
          <cell r="J8194">
            <v>0</v>
          </cell>
          <cell r="K8194">
            <v>4</v>
          </cell>
          <cell r="L8194">
            <v>879668.22</v>
          </cell>
        </row>
        <row r="8195">
          <cell r="A8195" t="str">
            <v>131311-00000289</v>
          </cell>
          <cell r="B8195">
            <v>131311</v>
          </cell>
          <cell r="C8195" t="str">
            <v>Прочие запасные части</v>
          </cell>
          <cell r="D8195" t="str">
            <v>Нижняя футеровка, толщина 20 мм на Sandvik SP1630H</v>
          </cell>
          <cell r="E8195">
            <v>0</v>
          </cell>
          <cell r="F8195">
            <v>0</v>
          </cell>
          <cell r="G8195">
            <v>1</v>
          </cell>
          <cell r="H8195">
            <v>219917.56</v>
          </cell>
          <cell r="I8195">
            <v>0</v>
          </cell>
          <cell r="J8195">
            <v>0</v>
          </cell>
          <cell r="K8195">
            <v>1</v>
          </cell>
          <cell r="L8195">
            <v>219917.56</v>
          </cell>
        </row>
        <row r="8196">
          <cell r="A8196" t="str">
            <v>131311-00000290</v>
          </cell>
          <cell r="B8196">
            <v>131311</v>
          </cell>
          <cell r="C8196" t="str">
            <v>Прочие запасные части</v>
          </cell>
          <cell r="D8196" t="str">
            <v>Футеровка загрузочного конца на Sandvik SP1630H</v>
          </cell>
          <cell r="E8196">
            <v>0</v>
          </cell>
          <cell r="F8196">
            <v>0</v>
          </cell>
          <cell r="G8196">
            <v>1</v>
          </cell>
          <cell r="H8196">
            <v>83809.59</v>
          </cell>
          <cell r="I8196">
            <v>0</v>
          </cell>
          <cell r="J8196">
            <v>0</v>
          </cell>
          <cell r="K8196">
            <v>1</v>
          </cell>
          <cell r="L8196">
            <v>83809.59</v>
          </cell>
        </row>
        <row r="8197">
          <cell r="A8197" t="str">
            <v>131311-00000291</v>
          </cell>
          <cell r="B8197">
            <v>131311</v>
          </cell>
          <cell r="C8197" t="str">
            <v>Прочие запасные части</v>
          </cell>
          <cell r="D8197" t="str">
            <v>Боковая футеровка RH на Sandvik SP1630H</v>
          </cell>
          <cell r="E8197">
            <v>0</v>
          </cell>
          <cell r="F8197">
            <v>0</v>
          </cell>
          <cell r="G8197">
            <v>1</v>
          </cell>
          <cell r="H8197">
            <v>126881.73</v>
          </cell>
          <cell r="I8197">
            <v>0</v>
          </cell>
          <cell r="J8197">
            <v>0</v>
          </cell>
          <cell r="K8197">
            <v>1</v>
          </cell>
          <cell r="L8197">
            <v>126881.73</v>
          </cell>
        </row>
        <row r="8198">
          <cell r="A8198" t="str">
            <v>131311-00000292</v>
          </cell>
          <cell r="B8198">
            <v>131311</v>
          </cell>
          <cell r="C8198" t="str">
            <v>Прочие запасные части</v>
          </cell>
          <cell r="D8198" t="str">
            <v>Боковая футеровка LH на Sandvik SP1630H</v>
          </cell>
          <cell r="E8198">
            <v>0</v>
          </cell>
          <cell r="F8198">
            <v>0</v>
          </cell>
          <cell r="G8198">
            <v>1</v>
          </cell>
          <cell r="H8198">
            <v>126881.73</v>
          </cell>
          <cell r="I8198">
            <v>0</v>
          </cell>
          <cell r="J8198">
            <v>0</v>
          </cell>
          <cell r="K8198">
            <v>1</v>
          </cell>
          <cell r="L8198">
            <v>126881.73</v>
          </cell>
        </row>
        <row r="8199">
          <cell r="A8199" t="str">
            <v>131311-00000293</v>
          </cell>
          <cell r="B8199">
            <v>131311</v>
          </cell>
          <cell r="C8199" t="str">
            <v>Прочие запасные части</v>
          </cell>
          <cell r="D8199" t="str">
            <v>Пружина сжатия (разгрузочная сторона) на Sandvik SP1630H</v>
          </cell>
          <cell r="E8199">
            <v>0</v>
          </cell>
          <cell r="F8199">
            <v>0</v>
          </cell>
          <cell r="G8199">
            <v>10</v>
          </cell>
          <cell r="H8199">
            <v>132704.16</v>
          </cell>
          <cell r="I8199">
            <v>0</v>
          </cell>
          <cell r="J8199">
            <v>0</v>
          </cell>
          <cell r="K8199">
            <v>10</v>
          </cell>
          <cell r="L8199">
            <v>132704.16</v>
          </cell>
        </row>
        <row r="8200">
          <cell r="A8200" t="str">
            <v>131311-00000294</v>
          </cell>
          <cell r="B8200">
            <v>131311</v>
          </cell>
          <cell r="C8200" t="str">
            <v>Прочие запасные части</v>
          </cell>
          <cell r="D8200" t="str">
            <v>Пружина сжатия (загрузочная сторона) на Sandvik SP1630H/SP1325H</v>
          </cell>
          <cell r="E8200">
            <v>0</v>
          </cell>
          <cell r="F8200">
            <v>0</v>
          </cell>
          <cell r="G8200">
            <v>20</v>
          </cell>
          <cell r="H8200">
            <v>334102.32</v>
          </cell>
          <cell r="I8200">
            <v>0</v>
          </cell>
          <cell r="J8200">
            <v>0</v>
          </cell>
          <cell r="K8200">
            <v>20</v>
          </cell>
          <cell r="L8200">
            <v>334102.32</v>
          </cell>
        </row>
        <row r="8201">
          <cell r="A8201" t="str">
            <v>131311-00000296</v>
          </cell>
          <cell r="B8201">
            <v>131311</v>
          </cell>
          <cell r="C8201" t="str">
            <v>Прочие запасные части</v>
          </cell>
          <cell r="D8201" t="str">
            <v>Болт M6S 12*35 8.8 на Sandvik СН880-С/А и СН880EEF/МС</v>
          </cell>
          <cell r="E8201">
            <v>0</v>
          </cell>
          <cell r="F8201">
            <v>0</v>
          </cell>
          <cell r="G8201">
            <v>6</v>
          </cell>
          <cell r="H8201">
            <v>570.04</v>
          </cell>
          <cell r="I8201">
            <v>0</v>
          </cell>
          <cell r="J8201">
            <v>0</v>
          </cell>
          <cell r="K8201">
            <v>6</v>
          </cell>
          <cell r="L8201">
            <v>570.04</v>
          </cell>
        </row>
        <row r="8202">
          <cell r="A8202" t="str">
            <v>131311-00000297</v>
          </cell>
          <cell r="B8202">
            <v>131311</v>
          </cell>
          <cell r="C8202" t="str">
            <v>Прочие запасные части</v>
          </cell>
          <cell r="D8202" t="str">
            <v>Болт M6S 16*55 8.8 на Sandvik СН880-С/А №870575 и СН880EEF/МС №870576</v>
          </cell>
          <cell r="E8202">
            <v>0</v>
          </cell>
          <cell r="F8202">
            <v>0</v>
          </cell>
          <cell r="G8202">
            <v>30</v>
          </cell>
          <cell r="H8202">
            <v>5631.18</v>
          </cell>
          <cell r="I8202">
            <v>0</v>
          </cell>
          <cell r="J8202">
            <v>0</v>
          </cell>
          <cell r="K8202">
            <v>30</v>
          </cell>
          <cell r="L8202">
            <v>5631.18</v>
          </cell>
        </row>
        <row r="8203">
          <cell r="A8203" t="str">
            <v>131311-00000298</v>
          </cell>
          <cell r="B8203">
            <v>131311</v>
          </cell>
          <cell r="C8203" t="str">
            <v>Прочие запасные части</v>
          </cell>
          <cell r="D8203" t="str">
            <v>Болт M6S 16*80 8.8 на Sandvik СН880-С/А №870575 и СН880EEF/МС №870576</v>
          </cell>
          <cell r="E8203">
            <v>0</v>
          </cell>
          <cell r="F8203">
            <v>0</v>
          </cell>
          <cell r="G8203">
            <v>2</v>
          </cell>
          <cell r="H8203">
            <v>376.76</v>
          </cell>
          <cell r="I8203">
            <v>0</v>
          </cell>
          <cell r="J8203">
            <v>0</v>
          </cell>
          <cell r="K8203">
            <v>2</v>
          </cell>
          <cell r="L8203">
            <v>376.76</v>
          </cell>
        </row>
        <row r="8204">
          <cell r="A8204" t="str">
            <v>131311-00000299</v>
          </cell>
          <cell r="B8204">
            <v>131311</v>
          </cell>
          <cell r="C8204" t="str">
            <v>Прочие запасные части</v>
          </cell>
          <cell r="D8204" t="str">
            <v>Болт M6S 20*60 8.8 на Sandvik СН880-С/А и СН880EEF/МС</v>
          </cell>
          <cell r="E8204">
            <v>0</v>
          </cell>
          <cell r="F8204">
            <v>0</v>
          </cell>
          <cell r="G8204">
            <v>6</v>
          </cell>
          <cell r="H8204">
            <v>2266.33</v>
          </cell>
          <cell r="I8204">
            <v>0</v>
          </cell>
          <cell r="J8204">
            <v>0</v>
          </cell>
          <cell r="K8204">
            <v>6</v>
          </cell>
          <cell r="L8204">
            <v>2266.33</v>
          </cell>
        </row>
        <row r="8205">
          <cell r="A8205" t="str">
            <v>131311-00000300</v>
          </cell>
          <cell r="B8205">
            <v>131311</v>
          </cell>
          <cell r="C8205" t="str">
            <v>Прочие запасные части</v>
          </cell>
          <cell r="D8205" t="str">
            <v>Болт M6S 24*100 8.8 на Sandvik СН880-С/А и СН880EEF/МС</v>
          </cell>
          <cell r="E8205">
            <v>0</v>
          </cell>
          <cell r="F8205">
            <v>0</v>
          </cell>
          <cell r="G8205">
            <v>8</v>
          </cell>
          <cell r="H8205">
            <v>17386.25</v>
          </cell>
          <cell r="I8205">
            <v>0</v>
          </cell>
          <cell r="J8205">
            <v>0</v>
          </cell>
          <cell r="K8205">
            <v>8</v>
          </cell>
          <cell r="L8205">
            <v>17386.25</v>
          </cell>
        </row>
        <row r="8206">
          <cell r="A8206" t="str">
            <v>131311-00000301</v>
          </cell>
          <cell r="B8206">
            <v>131311</v>
          </cell>
          <cell r="C8206" t="str">
            <v>Прочие запасные части</v>
          </cell>
          <cell r="D8206" t="str">
            <v>Болт M6S 30*360 8.8 на Sandvik СН880-С/А №870575 и СН880EEF/МС №870576</v>
          </cell>
          <cell r="E8206">
            <v>0</v>
          </cell>
          <cell r="F8206">
            <v>0</v>
          </cell>
          <cell r="G8206">
            <v>6</v>
          </cell>
          <cell r="H8206">
            <v>39691.129999999997</v>
          </cell>
          <cell r="I8206">
            <v>0</v>
          </cell>
          <cell r="J8206">
            <v>0</v>
          </cell>
          <cell r="K8206">
            <v>6</v>
          </cell>
          <cell r="L8206">
            <v>39691.129999999997</v>
          </cell>
        </row>
        <row r="8207">
          <cell r="A8207" t="str">
            <v>131311-00000302</v>
          </cell>
          <cell r="B8207">
            <v>131311</v>
          </cell>
          <cell r="C8207" t="str">
            <v>Прочие запасные части</v>
          </cell>
          <cell r="D8207" t="str">
            <v>Шайба М6S36*540 8.8 на Sandvik СН880-С/А №870575 и СН880EEF/МС №870576</v>
          </cell>
          <cell r="E8207">
            <v>0</v>
          </cell>
          <cell r="F8207">
            <v>0</v>
          </cell>
          <cell r="G8207">
            <v>12</v>
          </cell>
          <cell r="H8207">
            <v>207558.39999999999</v>
          </cell>
          <cell r="I8207">
            <v>0</v>
          </cell>
          <cell r="J8207">
            <v>0</v>
          </cell>
          <cell r="K8207">
            <v>12</v>
          </cell>
          <cell r="L8207">
            <v>207558.39999999999</v>
          </cell>
        </row>
        <row r="8208">
          <cell r="A8208" t="str">
            <v>131311-00000303</v>
          </cell>
          <cell r="B8208">
            <v>131311</v>
          </cell>
          <cell r="C8208" t="str">
            <v>Прочие запасные части</v>
          </cell>
          <cell r="D8208" t="str">
            <v>Болт M6S 42*320 8.8 на Sandvik СН880-С/А №870575 и СН880EEF/МС №870576</v>
          </cell>
          <cell r="E8208">
            <v>0</v>
          </cell>
          <cell r="F8208">
            <v>0</v>
          </cell>
          <cell r="G8208">
            <v>54</v>
          </cell>
          <cell r="H8208">
            <v>697423.85</v>
          </cell>
          <cell r="I8208">
            <v>0</v>
          </cell>
          <cell r="J8208">
            <v>0</v>
          </cell>
          <cell r="K8208">
            <v>54</v>
          </cell>
          <cell r="L8208">
            <v>697423.85</v>
          </cell>
        </row>
        <row r="8209">
          <cell r="A8209" t="str">
            <v>131311-00000304</v>
          </cell>
          <cell r="B8209">
            <v>131311</v>
          </cell>
          <cell r="C8209" t="str">
            <v>Прочие запасные части</v>
          </cell>
          <cell r="D8209" t="str">
            <v>Гайка КМ 30 150*2 на Sandvik СН880-С/А и СН880EEF/МС</v>
          </cell>
          <cell r="E8209">
            <v>0</v>
          </cell>
          <cell r="F8209">
            <v>0</v>
          </cell>
          <cell r="G8209">
            <v>1</v>
          </cell>
          <cell r="H8209">
            <v>28304.17</v>
          </cell>
          <cell r="I8209">
            <v>0</v>
          </cell>
          <cell r="J8209">
            <v>0</v>
          </cell>
          <cell r="K8209">
            <v>1</v>
          </cell>
          <cell r="L8209">
            <v>28304.17</v>
          </cell>
        </row>
        <row r="8210">
          <cell r="A8210" t="str">
            <v>131311-00000305</v>
          </cell>
          <cell r="B8210">
            <v>131311</v>
          </cell>
          <cell r="C8210" t="str">
            <v>Прочие запасные части</v>
          </cell>
          <cell r="D8210" t="str">
            <v>Стопорная гайка М6МN 36 8 на Sandvik СН880-С/А №870575 и СН880EEF/МС №870576</v>
          </cell>
          <cell r="E8210">
            <v>0</v>
          </cell>
          <cell r="F8210">
            <v>0</v>
          </cell>
          <cell r="G8210">
            <v>12</v>
          </cell>
          <cell r="H8210">
            <v>19868.34</v>
          </cell>
          <cell r="I8210">
            <v>0</v>
          </cell>
          <cell r="J8210">
            <v>0</v>
          </cell>
          <cell r="K8210">
            <v>12</v>
          </cell>
          <cell r="L8210">
            <v>19868.34</v>
          </cell>
        </row>
        <row r="8211">
          <cell r="A8211" t="str">
            <v>131311-00000306</v>
          </cell>
          <cell r="B8211">
            <v>131311</v>
          </cell>
          <cell r="C8211" t="str">
            <v>Прочие запасные части</v>
          </cell>
          <cell r="D8211" t="str">
            <v>Гайка М6М 42 8 на Sandvik СН880-С/А №870575 и СН880EEF/МС №870576</v>
          </cell>
          <cell r="E8211">
            <v>0</v>
          </cell>
          <cell r="F8211">
            <v>0</v>
          </cell>
          <cell r="G8211">
            <v>48</v>
          </cell>
          <cell r="H8211">
            <v>72624.84</v>
          </cell>
          <cell r="I8211">
            <v>0</v>
          </cell>
          <cell r="J8211">
            <v>0</v>
          </cell>
          <cell r="K8211">
            <v>48</v>
          </cell>
          <cell r="L8211">
            <v>72624.84</v>
          </cell>
        </row>
        <row r="8212">
          <cell r="A8212" t="str">
            <v>131311-00000307</v>
          </cell>
          <cell r="B8212">
            <v>131311</v>
          </cell>
          <cell r="C8212" t="str">
            <v>Прочие запасные части</v>
          </cell>
          <cell r="D8212" t="str">
            <v>Шайба BRB 17*30 на Sandvik СН880-С/А №870575 и СН880EEF/МС №870576</v>
          </cell>
          <cell r="E8212">
            <v>0</v>
          </cell>
          <cell r="F8212">
            <v>0</v>
          </cell>
          <cell r="G8212">
            <v>66</v>
          </cell>
          <cell r="H8212">
            <v>3139.26</v>
          </cell>
          <cell r="I8212">
            <v>0</v>
          </cell>
          <cell r="J8212">
            <v>0</v>
          </cell>
          <cell r="K8212">
            <v>66</v>
          </cell>
          <cell r="L8212">
            <v>3139.26</v>
          </cell>
        </row>
        <row r="8213">
          <cell r="A8213" t="str">
            <v>131311-00000308</v>
          </cell>
          <cell r="B8213">
            <v>131311</v>
          </cell>
          <cell r="C8213" t="str">
            <v>Прочие запасные части</v>
          </cell>
          <cell r="D8213" t="str">
            <v>ШайбаTBRSB 26*65 на Sandvik СН880-С/А №870575 и СН880EEF/МС №870576</v>
          </cell>
          <cell r="E8213">
            <v>0</v>
          </cell>
          <cell r="F8213">
            <v>0</v>
          </cell>
          <cell r="G8213">
            <v>9</v>
          </cell>
          <cell r="H8213">
            <v>16165.68</v>
          </cell>
          <cell r="I8213">
            <v>0</v>
          </cell>
          <cell r="J8213">
            <v>0</v>
          </cell>
          <cell r="K8213">
            <v>9</v>
          </cell>
          <cell r="L8213">
            <v>16165.68</v>
          </cell>
        </row>
        <row r="8214">
          <cell r="A8214" t="str">
            <v>131311-00000309</v>
          </cell>
          <cell r="B8214">
            <v>131311</v>
          </cell>
          <cell r="C8214" t="str">
            <v>Прочие запасные части</v>
          </cell>
          <cell r="D8214" t="str">
            <v>Шайба BRFB31*58 на Sandvik СН880-С/А №870575 и СН880EEF/МС №870576</v>
          </cell>
          <cell r="E8214">
            <v>0</v>
          </cell>
          <cell r="F8214">
            <v>0</v>
          </cell>
          <cell r="G8214">
            <v>12</v>
          </cell>
          <cell r="H8214">
            <v>2850.2</v>
          </cell>
          <cell r="I8214">
            <v>0</v>
          </cell>
          <cell r="J8214">
            <v>0</v>
          </cell>
          <cell r="K8214">
            <v>12</v>
          </cell>
          <cell r="L8214">
            <v>2850.2</v>
          </cell>
        </row>
        <row r="8215">
          <cell r="A8215" t="str">
            <v>131311-00000310</v>
          </cell>
          <cell r="B8215">
            <v>131311</v>
          </cell>
          <cell r="C8215" t="str">
            <v>Прочие запасные части</v>
          </cell>
          <cell r="D8215" t="str">
            <v>Шайба BRB 21*36 на Sandvik СН880-С/А и СН880EEF/МС</v>
          </cell>
          <cell r="E8215">
            <v>0</v>
          </cell>
          <cell r="F8215">
            <v>0</v>
          </cell>
          <cell r="G8215">
            <v>6</v>
          </cell>
          <cell r="H8215">
            <v>526.48</v>
          </cell>
          <cell r="I8215">
            <v>0</v>
          </cell>
          <cell r="J8215">
            <v>0</v>
          </cell>
          <cell r="K8215">
            <v>6</v>
          </cell>
          <cell r="L8215">
            <v>526.48</v>
          </cell>
        </row>
        <row r="8216">
          <cell r="A8216" t="str">
            <v>131311-00000311</v>
          </cell>
          <cell r="B8216">
            <v>131311</v>
          </cell>
          <cell r="C8216" t="str">
            <v>Прочие запасные части</v>
          </cell>
          <cell r="D8216" t="str">
            <v>Шайба BRB 13*24 на Sandvik СН880-С/А и СН880EEF/МС</v>
          </cell>
          <cell r="E8216">
            <v>0</v>
          </cell>
          <cell r="F8216">
            <v>0</v>
          </cell>
          <cell r="G8216">
            <v>6</v>
          </cell>
          <cell r="H8216">
            <v>285.02</v>
          </cell>
          <cell r="I8216">
            <v>0</v>
          </cell>
          <cell r="J8216">
            <v>0</v>
          </cell>
          <cell r="K8216">
            <v>6</v>
          </cell>
          <cell r="L8216">
            <v>285.02</v>
          </cell>
        </row>
        <row r="8217">
          <cell r="A8217" t="str">
            <v>131311-00000312</v>
          </cell>
          <cell r="B8217">
            <v>131311</v>
          </cell>
          <cell r="C8217" t="str">
            <v>Прочие запасные части</v>
          </cell>
          <cell r="D8217" t="str">
            <v>Шайба BRFB 43*80 HB 200 на Sandvik СН880-С/А №870575 и СН880EEF/МС №870576</v>
          </cell>
          <cell r="E8217">
            <v>0</v>
          </cell>
          <cell r="F8217">
            <v>0</v>
          </cell>
          <cell r="G8217">
            <v>48</v>
          </cell>
          <cell r="H8217">
            <v>54498.34</v>
          </cell>
          <cell r="I8217">
            <v>0</v>
          </cell>
          <cell r="J8217">
            <v>0</v>
          </cell>
          <cell r="K8217">
            <v>48</v>
          </cell>
          <cell r="L8217">
            <v>54498.34</v>
          </cell>
        </row>
        <row r="8218">
          <cell r="A8218" t="str">
            <v>131311-00000313</v>
          </cell>
          <cell r="B8218">
            <v>131311</v>
          </cell>
          <cell r="C8218" t="str">
            <v>Прочие запасные части</v>
          </cell>
          <cell r="D8218" t="str">
            <v>Фиксатор МВ30 на Sandvik СН880-С/А и СН880EEF/МС</v>
          </cell>
          <cell r="E8218">
            <v>0</v>
          </cell>
          <cell r="F8218">
            <v>0</v>
          </cell>
          <cell r="G8218">
            <v>1</v>
          </cell>
          <cell r="H8218">
            <v>4866.12</v>
          </cell>
          <cell r="I8218">
            <v>0</v>
          </cell>
          <cell r="J8218">
            <v>0</v>
          </cell>
          <cell r="K8218">
            <v>1</v>
          </cell>
          <cell r="L8218">
            <v>4866.12</v>
          </cell>
        </row>
        <row r="8219">
          <cell r="A8219" t="str">
            <v>131311-00000314</v>
          </cell>
          <cell r="B8219">
            <v>131311</v>
          </cell>
          <cell r="C8219" t="str">
            <v>Прочие запасные части</v>
          </cell>
          <cell r="D8219" t="str">
            <v>Штырь СР 30m6*70 на Sandvik СН880-С/А №870575 и СН880EEF/МС №870576</v>
          </cell>
          <cell r="E8219">
            <v>0</v>
          </cell>
          <cell r="F8219">
            <v>0</v>
          </cell>
          <cell r="G8219">
            <v>2</v>
          </cell>
          <cell r="H8219">
            <v>9732.24</v>
          </cell>
          <cell r="I8219">
            <v>0</v>
          </cell>
          <cell r="J8219">
            <v>0</v>
          </cell>
          <cell r="K8219">
            <v>2</v>
          </cell>
          <cell r="L8219">
            <v>9732.24</v>
          </cell>
        </row>
        <row r="8220">
          <cell r="A8220" t="str">
            <v>131311-00000315</v>
          </cell>
          <cell r="B8220">
            <v>131311</v>
          </cell>
          <cell r="C8220" t="str">
            <v>Прочие запасные части</v>
          </cell>
          <cell r="D8220" t="str">
            <v>Retaining ring SgA100 на Sandvik СН880-С/А №870575 и СН880EEF/МС №870576</v>
          </cell>
          <cell r="E8220">
            <v>0</v>
          </cell>
          <cell r="F8220">
            <v>0</v>
          </cell>
          <cell r="G8220">
            <v>2</v>
          </cell>
          <cell r="H8220">
            <v>1420.5</v>
          </cell>
          <cell r="I8220">
            <v>0</v>
          </cell>
          <cell r="J8220">
            <v>0</v>
          </cell>
          <cell r="K8220">
            <v>2</v>
          </cell>
          <cell r="L8220">
            <v>1420.5</v>
          </cell>
        </row>
        <row r="8221">
          <cell r="A8221" t="str">
            <v>131311-00000316</v>
          </cell>
          <cell r="B8221">
            <v>131311</v>
          </cell>
          <cell r="C8221" t="str">
            <v>Прочие запасные части</v>
          </cell>
          <cell r="D8221" t="str">
            <v>Удерживающее кольцо на Sandvik СН880-С/А и СН880EEF/МС</v>
          </cell>
          <cell r="E8221">
            <v>0</v>
          </cell>
          <cell r="F8221">
            <v>0</v>
          </cell>
          <cell r="G8221">
            <v>1</v>
          </cell>
          <cell r="H8221">
            <v>2112.27</v>
          </cell>
          <cell r="I8221">
            <v>0</v>
          </cell>
          <cell r="J8221">
            <v>0</v>
          </cell>
          <cell r="K8221">
            <v>1</v>
          </cell>
          <cell r="L8221">
            <v>2112.27</v>
          </cell>
        </row>
        <row r="8222">
          <cell r="A8222" t="str">
            <v>131311-00000317</v>
          </cell>
          <cell r="B8222">
            <v>131311</v>
          </cell>
          <cell r="C8222" t="str">
            <v>Прочие запасные части</v>
          </cell>
          <cell r="D8222" t="str">
            <v>Шпонка 32*18*120 SMS2307 на Sandvik СН880-С/А и СН880EEF/МС</v>
          </cell>
          <cell r="E8222">
            <v>0</v>
          </cell>
          <cell r="F8222">
            <v>0</v>
          </cell>
          <cell r="G8222">
            <v>1</v>
          </cell>
          <cell r="H8222">
            <v>3909.8</v>
          </cell>
          <cell r="I8222">
            <v>0</v>
          </cell>
          <cell r="J8222">
            <v>0</v>
          </cell>
          <cell r="K8222">
            <v>1</v>
          </cell>
          <cell r="L8222">
            <v>3909.8</v>
          </cell>
        </row>
        <row r="8223">
          <cell r="A8223" t="str">
            <v>131311-00000318</v>
          </cell>
          <cell r="B8223">
            <v>131311</v>
          </cell>
          <cell r="C8223" t="str">
            <v>Прочие запасные части</v>
          </cell>
          <cell r="D8223" t="str">
            <v>Шпонка 36*20*140 SMS2307 на Sandvik СН880-С/А и СН880EEF/МС</v>
          </cell>
          <cell r="E8223">
            <v>0</v>
          </cell>
          <cell r="F8223">
            <v>0</v>
          </cell>
          <cell r="G8223">
            <v>1</v>
          </cell>
          <cell r="H8223">
            <v>5059.1099999999997</v>
          </cell>
          <cell r="I8223">
            <v>0</v>
          </cell>
          <cell r="J8223">
            <v>0</v>
          </cell>
          <cell r="K8223">
            <v>1</v>
          </cell>
          <cell r="L8223">
            <v>5059.1099999999997</v>
          </cell>
        </row>
        <row r="8224">
          <cell r="A8224" t="str">
            <v>131311-00000319</v>
          </cell>
          <cell r="B8224">
            <v>131311</v>
          </cell>
          <cell r="C8224" t="str">
            <v>Прочие запасные части</v>
          </cell>
          <cell r="D8224" t="str">
            <v>Тарельчатая пружина 100*51*6 на Sandvik СН880-С/А №870575 и СН880EEF/МС №870576</v>
          </cell>
          <cell r="E8224">
            <v>0</v>
          </cell>
          <cell r="F8224">
            <v>0</v>
          </cell>
          <cell r="G8224">
            <v>144</v>
          </cell>
          <cell r="H8224">
            <v>449093.68</v>
          </cell>
          <cell r="I8224">
            <v>0</v>
          </cell>
          <cell r="J8224">
            <v>0</v>
          </cell>
          <cell r="K8224">
            <v>144</v>
          </cell>
          <cell r="L8224">
            <v>449093.68</v>
          </cell>
        </row>
        <row r="8225">
          <cell r="A8225" t="str">
            <v>131311-00000320</v>
          </cell>
          <cell r="B8225">
            <v>131311</v>
          </cell>
          <cell r="C8225" t="str">
            <v>Прочие запасные части</v>
          </cell>
          <cell r="D8225" t="str">
            <v>Подшипник 32230J2 на Sandvik СН880-С/А и СН880EEF/МС</v>
          </cell>
          <cell r="E8225">
            <v>0</v>
          </cell>
          <cell r="F8225">
            <v>0</v>
          </cell>
          <cell r="G8225">
            <v>1</v>
          </cell>
          <cell r="H8225">
            <v>310643.5</v>
          </cell>
          <cell r="I8225">
            <v>0</v>
          </cell>
          <cell r="J8225">
            <v>0</v>
          </cell>
          <cell r="K8225">
            <v>1</v>
          </cell>
          <cell r="L8225">
            <v>310643.5</v>
          </cell>
        </row>
        <row r="8226">
          <cell r="A8226" t="str">
            <v>131311-00000321</v>
          </cell>
          <cell r="B8226">
            <v>131311</v>
          </cell>
          <cell r="C8226" t="str">
            <v>Прочие запасные части</v>
          </cell>
          <cell r="D8226" t="str">
            <v>Сальник 139,3*5,7 SMS 1586 на Sandvik СН880-С/А и СН880EEF/МС</v>
          </cell>
          <cell r="E8226">
            <v>0</v>
          </cell>
          <cell r="F8226">
            <v>0</v>
          </cell>
          <cell r="G8226">
            <v>3</v>
          </cell>
          <cell r="H8226">
            <v>2268.36</v>
          </cell>
          <cell r="I8226">
            <v>0</v>
          </cell>
          <cell r="J8226">
            <v>0</v>
          </cell>
          <cell r="K8226">
            <v>3</v>
          </cell>
          <cell r="L8226">
            <v>2268.36</v>
          </cell>
        </row>
        <row r="8227">
          <cell r="A8227" t="str">
            <v>131311-00000322</v>
          </cell>
          <cell r="B8227">
            <v>131311</v>
          </cell>
          <cell r="C8227" t="str">
            <v>Прочие запасные части</v>
          </cell>
          <cell r="D8227" t="str">
            <v>Уплотнение TREDO 26 на Sandvik СН880-С/А и СН880EEF/МС</v>
          </cell>
          <cell r="E8227">
            <v>0</v>
          </cell>
          <cell r="F8227">
            <v>0</v>
          </cell>
          <cell r="G8227">
            <v>1</v>
          </cell>
          <cell r="H8227">
            <v>459.83</v>
          </cell>
          <cell r="I8227">
            <v>0</v>
          </cell>
          <cell r="J8227">
            <v>0</v>
          </cell>
          <cell r="K8227">
            <v>1</v>
          </cell>
          <cell r="L8227">
            <v>459.83</v>
          </cell>
        </row>
        <row r="8228">
          <cell r="A8228" t="str">
            <v>131311-00000323</v>
          </cell>
          <cell r="B8228">
            <v>131311</v>
          </cell>
          <cell r="C8228" t="str">
            <v>Прочие запасные части</v>
          </cell>
          <cell r="D8228" t="str">
            <v>Oil seal ring BASL 170*200*15 на Sandvik СН880-С/А и СН880EEF/МС</v>
          </cell>
          <cell r="E8228">
            <v>0</v>
          </cell>
          <cell r="F8228">
            <v>0</v>
          </cell>
          <cell r="G8228">
            <v>1</v>
          </cell>
          <cell r="H8228">
            <v>13469.51</v>
          </cell>
          <cell r="I8228">
            <v>0</v>
          </cell>
          <cell r="J8228">
            <v>0</v>
          </cell>
          <cell r="K8228">
            <v>1</v>
          </cell>
          <cell r="L8228">
            <v>13469.51</v>
          </cell>
        </row>
        <row r="8229">
          <cell r="A8229" t="str">
            <v>131311-00000324</v>
          </cell>
          <cell r="B8229">
            <v>131311</v>
          </cell>
          <cell r="C8229" t="str">
            <v>Прочие запасные части</v>
          </cell>
          <cell r="D8229" t="str">
            <v>Колено1/4" A1 SMS 433 на Sandvik СН880-С/А №870575 и СН880EEF/МС №870576</v>
          </cell>
          <cell r="E8229">
            <v>0</v>
          </cell>
          <cell r="F8229">
            <v>0</v>
          </cell>
          <cell r="G8229">
            <v>2</v>
          </cell>
          <cell r="H8229">
            <v>855.08</v>
          </cell>
          <cell r="I8229">
            <v>0</v>
          </cell>
          <cell r="J8229">
            <v>0</v>
          </cell>
          <cell r="K8229">
            <v>2</v>
          </cell>
          <cell r="L8229">
            <v>855.08</v>
          </cell>
        </row>
        <row r="8230">
          <cell r="A8230" t="str">
            <v>131311-00000325</v>
          </cell>
          <cell r="B8230">
            <v>131311</v>
          </cell>
          <cell r="C8230" t="str">
            <v>Прочие запасные части</v>
          </cell>
          <cell r="D8230" t="str">
            <v>Втулка 1*1/4 ISO 49 N4 на Sandvik СН880-С/А №870575 и СН880EEF/МС №870576</v>
          </cell>
          <cell r="E8230">
            <v>0</v>
          </cell>
          <cell r="F8230">
            <v>0</v>
          </cell>
          <cell r="G8230">
            <v>2</v>
          </cell>
          <cell r="H8230">
            <v>2169.94</v>
          </cell>
          <cell r="I8230">
            <v>0</v>
          </cell>
          <cell r="J8230">
            <v>0</v>
          </cell>
          <cell r="K8230">
            <v>2</v>
          </cell>
          <cell r="L8230">
            <v>2169.94</v>
          </cell>
        </row>
        <row r="8231">
          <cell r="A8231" t="str">
            <v>131311-00000326</v>
          </cell>
          <cell r="B8231">
            <v>131311</v>
          </cell>
          <cell r="C8231" t="str">
            <v>Прочие запасные части</v>
          </cell>
          <cell r="D8231" t="str">
            <v>Патрубок 1/4" N8 SMS 471 на Sandvik СН880-С/А №870575 и СН880EEF/МС №870576</v>
          </cell>
          <cell r="E8231">
            <v>0</v>
          </cell>
          <cell r="F8231">
            <v>0</v>
          </cell>
          <cell r="G8231">
            <v>2</v>
          </cell>
          <cell r="H8231">
            <v>855.08</v>
          </cell>
          <cell r="I8231">
            <v>0</v>
          </cell>
          <cell r="J8231">
            <v>0</v>
          </cell>
          <cell r="K8231">
            <v>2</v>
          </cell>
          <cell r="L8231">
            <v>855.08</v>
          </cell>
        </row>
        <row r="8232">
          <cell r="A8232" t="str">
            <v>131311-00000327</v>
          </cell>
          <cell r="B8232">
            <v>131311</v>
          </cell>
          <cell r="C8232" t="str">
            <v>Прочие запасные части</v>
          </cell>
          <cell r="D8232" t="str">
            <v>Вал SR 1010 KS на Sandvik СН880-С/А и СН880EEF/МС</v>
          </cell>
          <cell r="E8232">
            <v>0</v>
          </cell>
          <cell r="F8232">
            <v>0</v>
          </cell>
          <cell r="G8232">
            <v>2</v>
          </cell>
          <cell r="H8232">
            <v>23.08</v>
          </cell>
          <cell r="I8232">
            <v>0</v>
          </cell>
          <cell r="J8232">
            <v>0</v>
          </cell>
          <cell r="K8232">
            <v>2</v>
          </cell>
          <cell r="L8232">
            <v>23.08</v>
          </cell>
        </row>
        <row r="8233">
          <cell r="A8233" t="str">
            <v>131311-00000328</v>
          </cell>
          <cell r="B8233">
            <v>131311</v>
          </cell>
          <cell r="C8233" t="str">
            <v>Прочие запасные части</v>
          </cell>
          <cell r="D8233" t="str">
            <v>Воздушный фильтр P10102 R 1/4" на Sandvik СН880-С/А №870575 и СН880EEF/МС №870576</v>
          </cell>
          <cell r="E8233">
            <v>0</v>
          </cell>
          <cell r="F8233">
            <v>0</v>
          </cell>
          <cell r="G8233">
            <v>2</v>
          </cell>
          <cell r="H8233">
            <v>13597.92</v>
          </cell>
          <cell r="I8233">
            <v>0</v>
          </cell>
          <cell r="J8233">
            <v>0</v>
          </cell>
          <cell r="K8233">
            <v>2</v>
          </cell>
          <cell r="L8233">
            <v>13597.92</v>
          </cell>
        </row>
        <row r="8234">
          <cell r="A8234" t="str">
            <v>131311-00000329</v>
          </cell>
          <cell r="B8234">
            <v>131311</v>
          </cell>
          <cell r="C8234" t="str">
            <v>Прочие запасные части</v>
          </cell>
          <cell r="D8234" t="str">
            <v>Смазочный ниппель AHKR1/4" на Sandvik СН880-С/А №870575 и СН880EEF/МС №870576</v>
          </cell>
          <cell r="E8234">
            <v>0</v>
          </cell>
          <cell r="F8234">
            <v>0</v>
          </cell>
          <cell r="G8234">
            <v>2</v>
          </cell>
          <cell r="H8234">
            <v>855.08</v>
          </cell>
          <cell r="I8234">
            <v>0</v>
          </cell>
          <cell r="J8234">
            <v>0</v>
          </cell>
          <cell r="K8234">
            <v>2</v>
          </cell>
          <cell r="L8234">
            <v>855.08</v>
          </cell>
        </row>
        <row r="8235">
          <cell r="A8235" t="str">
            <v>131311-00000330</v>
          </cell>
          <cell r="B8235">
            <v>131311</v>
          </cell>
          <cell r="C8235" t="str">
            <v>Прочие запасные части</v>
          </cell>
          <cell r="D8235" t="str">
            <v>Ниппель на Sandvik СН880-С/А и СН880EEF/МС</v>
          </cell>
          <cell r="E8235">
            <v>0</v>
          </cell>
          <cell r="F8235">
            <v>0</v>
          </cell>
          <cell r="G8235">
            <v>8</v>
          </cell>
          <cell r="H8235">
            <v>67229.94</v>
          </cell>
          <cell r="I8235">
            <v>0</v>
          </cell>
          <cell r="J8235">
            <v>0</v>
          </cell>
          <cell r="K8235">
            <v>8</v>
          </cell>
          <cell r="L8235">
            <v>67229.94</v>
          </cell>
        </row>
        <row r="8236">
          <cell r="A8236" t="str">
            <v>131311-00000331</v>
          </cell>
          <cell r="B8236">
            <v>131311</v>
          </cell>
          <cell r="C8236" t="str">
            <v>Прочие запасные части</v>
          </cell>
          <cell r="D8236" t="str">
            <v>Вибромотор вибратора BL50-75/6,400V, 50Hz на Sandvik SP1630H</v>
          </cell>
          <cell r="E8236">
            <v>0</v>
          </cell>
          <cell r="F8236">
            <v>0</v>
          </cell>
          <cell r="G8236">
            <v>2</v>
          </cell>
          <cell r="H8236">
            <v>1944187.54</v>
          </cell>
          <cell r="I8236">
            <v>0</v>
          </cell>
          <cell r="J8236">
            <v>0</v>
          </cell>
          <cell r="K8236">
            <v>2</v>
          </cell>
          <cell r="L8236">
            <v>1944187.54</v>
          </cell>
        </row>
        <row r="8237">
          <cell r="A8237" t="str">
            <v>131311-00000332</v>
          </cell>
          <cell r="B8237">
            <v>131311</v>
          </cell>
          <cell r="C8237" t="str">
            <v>Прочие запасные части</v>
          </cell>
          <cell r="D8237" t="str">
            <v>Вибромотор вибратора BL45-50/6,400V, 50Hz на Sandvik SP1325H</v>
          </cell>
          <cell r="E8237">
            <v>0</v>
          </cell>
          <cell r="F8237">
            <v>0</v>
          </cell>
          <cell r="G8237">
            <v>2</v>
          </cell>
          <cell r="H8237">
            <v>1329814.8400000001</v>
          </cell>
          <cell r="I8237">
            <v>0</v>
          </cell>
          <cell r="J8237">
            <v>0</v>
          </cell>
          <cell r="K8237">
            <v>2</v>
          </cell>
          <cell r="L8237">
            <v>1329814.8400000001</v>
          </cell>
        </row>
        <row r="8238">
          <cell r="A8238" t="str">
            <v>131401-00000001</v>
          </cell>
          <cell r="B8238">
            <v>131401</v>
          </cell>
          <cell r="C8238" t="str">
            <v>Хозяйственные товары (в т.ч. посуда, краска)</v>
          </cell>
          <cell r="D8238" t="str">
            <v>Елка (новогодняя)</v>
          </cell>
          <cell r="E8238">
            <v>4</v>
          </cell>
          <cell r="F8238">
            <v>56000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  <cell r="K8238">
            <v>4</v>
          </cell>
          <cell r="L8238">
            <v>56000</v>
          </cell>
        </row>
        <row r="8239">
          <cell r="A8239" t="str">
            <v>131401-00000002</v>
          </cell>
          <cell r="B8239">
            <v>131401</v>
          </cell>
          <cell r="C8239" t="str">
            <v>Хозяйственные товары (в т.ч. посуда, краска)</v>
          </cell>
          <cell r="D8239" t="str">
            <v>Дюралайт (светодиодный)</v>
          </cell>
          <cell r="E8239">
            <v>800</v>
          </cell>
          <cell r="F8239">
            <v>96000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  <cell r="K8239">
            <v>800</v>
          </cell>
          <cell r="L8239">
            <v>96000</v>
          </cell>
        </row>
        <row r="8240">
          <cell r="A8240" t="str">
            <v>131401-00000003</v>
          </cell>
          <cell r="B8240">
            <v>131401</v>
          </cell>
          <cell r="C8240" t="str">
            <v>Хозяйственные товары (в т.ч. посуда, краска)</v>
          </cell>
          <cell r="D8240" t="str">
            <v>Гирлянда (новогодняя)</v>
          </cell>
          <cell r="E8240">
            <v>14</v>
          </cell>
          <cell r="F8240">
            <v>30764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  <cell r="K8240">
            <v>14</v>
          </cell>
          <cell r="L8240">
            <v>30764</v>
          </cell>
        </row>
        <row r="8241">
          <cell r="A8241" t="str">
            <v>131401-00000006</v>
          </cell>
          <cell r="B8241">
            <v>131401</v>
          </cell>
          <cell r="C8241" t="str">
            <v>Хозяйственные товары (в т.ч. посуда, краска)</v>
          </cell>
          <cell r="D8241" t="str">
            <v>Шланг для смесителя</v>
          </cell>
          <cell r="E8241">
            <v>43</v>
          </cell>
          <cell r="F8241">
            <v>33205.360000000001</v>
          </cell>
          <cell r="G8241">
            <v>0</v>
          </cell>
          <cell r="H8241">
            <v>0</v>
          </cell>
          <cell r="I8241">
            <v>21</v>
          </cell>
          <cell r="J8241">
            <v>16401.79</v>
          </cell>
          <cell r="K8241">
            <v>22</v>
          </cell>
          <cell r="L8241">
            <v>16803.57</v>
          </cell>
        </row>
        <row r="8242">
          <cell r="A8242" t="str">
            <v>131401-00000007</v>
          </cell>
          <cell r="B8242">
            <v>131401</v>
          </cell>
          <cell r="C8242" t="str">
            <v>Хозяйственные товары (в т.ч. посуда, краска)</v>
          </cell>
          <cell r="D8242" t="str">
            <v>Заглушка д-15</v>
          </cell>
          <cell r="E8242">
            <v>20</v>
          </cell>
          <cell r="F8242">
            <v>640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  <cell r="K8242">
            <v>20</v>
          </cell>
          <cell r="L8242">
            <v>640</v>
          </cell>
        </row>
        <row r="8243">
          <cell r="A8243" t="str">
            <v>131401-00000008</v>
          </cell>
          <cell r="B8243">
            <v>131401</v>
          </cell>
          <cell r="C8243" t="str">
            <v>Хозяйственные товары (в т.ч. посуда, краска)</v>
          </cell>
          <cell r="D8243" t="str">
            <v>Кран для писуара</v>
          </cell>
          <cell r="E8243">
            <v>20</v>
          </cell>
          <cell r="F8243">
            <v>19000</v>
          </cell>
          <cell r="G8243">
            <v>0</v>
          </cell>
          <cell r="H8243">
            <v>0</v>
          </cell>
          <cell r="I8243">
            <v>10</v>
          </cell>
          <cell r="J8243">
            <v>9500</v>
          </cell>
          <cell r="K8243">
            <v>10</v>
          </cell>
          <cell r="L8243">
            <v>9500</v>
          </cell>
        </row>
        <row r="8244">
          <cell r="A8244" t="str">
            <v>131401-00000009</v>
          </cell>
          <cell r="B8244">
            <v>131401</v>
          </cell>
          <cell r="C8244" t="str">
            <v>Хозяйственные товары (в т.ч. посуда, краска)</v>
          </cell>
          <cell r="D8244" t="str">
            <v>Сушка для рук</v>
          </cell>
          <cell r="E8244">
            <v>10</v>
          </cell>
          <cell r="F8244">
            <v>120000</v>
          </cell>
          <cell r="G8244">
            <v>0</v>
          </cell>
          <cell r="H8244">
            <v>0</v>
          </cell>
          <cell r="I8244">
            <v>3</v>
          </cell>
          <cell r="J8244">
            <v>36000</v>
          </cell>
          <cell r="K8244">
            <v>7</v>
          </cell>
          <cell r="L8244">
            <v>84000</v>
          </cell>
        </row>
        <row r="8245">
          <cell r="A8245" t="str">
            <v>131401-00000010</v>
          </cell>
          <cell r="B8245">
            <v>131401</v>
          </cell>
          <cell r="C8245" t="str">
            <v>Хозяйственные товары (в т.ч. посуда, краска)</v>
          </cell>
          <cell r="D8245" t="str">
            <v>Трос сантехнический 5 м (для канализации)</v>
          </cell>
          <cell r="E8245">
            <v>1</v>
          </cell>
          <cell r="F8245">
            <v>4200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  <cell r="K8245">
            <v>1</v>
          </cell>
          <cell r="L8245">
            <v>4200</v>
          </cell>
        </row>
        <row r="8246">
          <cell r="A8246" t="str">
            <v>131401-00000011</v>
          </cell>
          <cell r="B8246">
            <v>131401</v>
          </cell>
          <cell r="C8246" t="str">
            <v>Хозяйственные товары (в т.ч. посуда, краска)</v>
          </cell>
          <cell r="D8246" t="str">
            <v>Трос сантехнический 10 м (для канализации)</v>
          </cell>
          <cell r="E8246">
            <v>1</v>
          </cell>
          <cell r="F8246">
            <v>8200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  <cell r="K8246">
            <v>1</v>
          </cell>
          <cell r="L8246">
            <v>8200</v>
          </cell>
        </row>
        <row r="8247">
          <cell r="A8247" t="str">
            <v>131401-00000012</v>
          </cell>
          <cell r="B8247">
            <v>131401</v>
          </cell>
          <cell r="C8247" t="str">
            <v>Хозяйственные товары (в т.ч. посуда, краска)</v>
          </cell>
          <cell r="D8247" t="str">
            <v>Рем.комплект для смесителя</v>
          </cell>
          <cell r="E8247">
            <v>10</v>
          </cell>
          <cell r="F8247">
            <v>2100</v>
          </cell>
          <cell r="G8247">
            <v>0</v>
          </cell>
          <cell r="H8247">
            <v>0</v>
          </cell>
          <cell r="I8247">
            <v>5</v>
          </cell>
          <cell r="J8247">
            <v>1050</v>
          </cell>
          <cell r="K8247">
            <v>5</v>
          </cell>
          <cell r="L8247">
            <v>1050</v>
          </cell>
        </row>
        <row r="8248">
          <cell r="A8248" t="str">
            <v>131401-00000013</v>
          </cell>
          <cell r="B8248">
            <v>131401</v>
          </cell>
          <cell r="C8248" t="str">
            <v>Хозяйственные товары (в т.ч. посуда, краска)</v>
          </cell>
          <cell r="D8248" t="str">
            <v>Вентиляционная решетка 15х15</v>
          </cell>
          <cell r="E8248">
            <v>20</v>
          </cell>
          <cell r="F8248">
            <v>6400</v>
          </cell>
          <cell r="G8248">
            <v>0</v>
          </cell>
          <cell r="H8248">
            <v>0</v>
          </cell>
          <cell r="I8248">
            <v>10</v>
          </cell>
          <cell r="J8248">
            <v>3200</v>
          </cell>
          <cell r="K8248">
            <v>10</v>
          </cell>
          <cell r="L8248">
            <v>3200</v>
          </cell>
        </row>
        <row r="8249">
          <cell r="A8249" t="str">
            <v>131401-00000014</v>
          </cell>
          <cell r="B8249">
            <v>131401</v>
          </cell>
          <cell r="C8249" t="str">
            <v>Хозяйственные товары (в т.ч. посуда, краска)</v>
          </cell>
          <cell r="D8249" t="str">
            <v>Вентиляционная решетка 20х30</v>
          </cell>
          <cell r="E8249">
            <v>20</v>
          </cell>
          <cell r="F8249">
            <v>13600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  <cell r="K8249">
            <v>20</v>
          </cell>
          <cell r="L8249">
            <v>13600</v>
          </cell>
        </row>
        <row r="8250">
          <cell r="A8250" t="str">
            <v>131401-00000015</v>
          </cell>
          <cell r="B8250">
            <v>131401</v>
          </cell>
          <cell r="C8250" t="str">
            <v>Хозяйственные товары (в т.ч. посуда, краска)</v>
          </cell>
          <cell r="D8250" t="str">
            <v>Ушки для навесных замков</v>
          </cell>
          <cell r="E8250">
            <v>50</v>
          </cell>
          <cell r="F8250">
            <v>15000</v>
          </cell>
          <cell r="G8250">
            <v>0</v>
          </cell>
          <cell r="H8250">
            <v>0</v>
          </cell>
          <cell r="I8250">
            <v>25</v>
          </cell>
          <cell r="J8250">
            <v>7500</v>
          </cell>
          <cell r="K8250">
            <v>25</v>
          </cell>
          <cell r="L8250">
            <v>7500</v>
          </cell>
        </row>
        <row r="8251">
          <cell r="A8251" t="str">
            <v>131401-00000016</v>
          </cell>
          <cell r="B8251">
            <v>131401</v>
          </cell>
          <cell r="C8251" t="str">
            <v>Хозяйственные товары (в т.ч. посуда, краска)</v>
          </cell>
          <cell r="D8251" t="str">
            <v>Диохлор таблетированный (гидрохрорид) 300 шт</v>
          </cell>
          <cell r="E8251">
            <v>6</v>
          </cell>
          <cell r="F8251">
            <v>45000</v>
          </cell>
          <cell r="G8251">
            <v>1</v>
          </cell>
          <cell r="H8251">
            <v>7500</v>
          </cell>
          <cell r="I8251">
            <v>6</v>
          </cell>
          <cell r="J8251">
            <v>45000</v>
          </cell>
          <cell r="K8251">
            <v>1</v>
          </cell>
          <cell r="L8251">
            <v>7500</v>
          </cell>
          <cell r="M8251" t="str">
            <v>ХД</v>
          </cell>
        </row>
        <row r="8252">
          <cell r="A8252" t="str">
            <v>131401-00000017</v>
          </cell>
          <cell r="B8252">
            <v>131401</v>
          </cell>
          <cell r="C8252" t="str">
            <v>Хозяйственные товары (в т.ч. посуда, краска)</v>
          </cell>
          <cell r="D8252" t="str">
            <v>Щетка для посуды (мочалка)</v>
          </cell>
          <cell r="E8252">
            <v>5</v>
          </cell>
          <cell r="F8252">
            <v>2250</v>
          </cell>
          <cell r="G8252">
            <v>0</v>
          </cell>
          <cell r="H8252">
            <v>0</v>
          </cell>
          <cell r="I8252">
            <v>5</v>
          </cell>
          <cell r="J8252">
            <v>2250</v>
          </cell>
          <cell r="K8252">
            <v>0</v>
          </cell>
          <cell r="L8252">
            <v>0</v>
          </cell>
        </row>
        <row r="8253">
          <cell r="A8253" t="str">
            <v>131401-00000018</v>
          </cell>
          <cell r="B8253">
            <v>131401</v>
          </cell>
          <cell r="C8253" t="str">
            <v>Хозяйственные товары (в т.ч. посуда, краска)</v>
          </cell>
          <cell r="D8253" t="str">
            <v>Веревка капроновая (трос)</v>
          </cell>
          <cell r="E8253">
            <v>40</v>
          </cell>
          <cell r="F8253">
            <v>2000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  <cell r="K8253">
            <v>40</v>
          </cell>
          <cell r="L8253">
            <v>2000</v>
          </cell>
        </row>
        <row r="8254">
          <cell r="A8254" t="str">
            <v>131401-00000019</v>
          </cell>
          <cell r="B8254">
            <v>131401</v>
          </cell>
          <cell r="C8254" t="str">
            <v>Хозяйственные товары (в т.ч. посуда, краска)</v>
          </cell>
          <cell r="D8254" t="str">
            <v>Салфетки в коробке</v>
          </cell>
          <cell r="E8254">
            <v>4</v>
          </cell>
          <cell r="F8254">
            <v>1520</v>
          </cell>
          <cell r="G8254">
            <v>0</v>
          </cell>
          <cell r="H8254">
            <v>0</v>
          </cell>
          <cell r="I8254">
            <v>4</v>
          </cell>
          <cell r="J8254">
            <v>1520</v>
          </cell>
          <cell r="K8254">
            <v>0</v>
          </cell>
          <cell r="L8254">
            <v>0</v>
          </cell>
        </row>
        <row r="8255">
          <cell r="A8255" t="str">
            <v>131401-00000026</v>
          </cell>
          <cell r="B8255">
            <v>131401</v>
          </cell>
          <cell r="C8255" t="str">
            <v>Хозяйственные товары (в т.ч. посуда, краска)</v>
          </cell>
          <cell r="D8255" t="str">
            <v>Рулон Маячек</v>
          </cell>
          <cell r="E8255">
            <v>12</v>
          </cell>
          <cell r="F8255">
            <v>4200</v>
          </cell>
          <cell r="G8255">
            <v>0</v>
          </cell>
          <cell r="H8255">
            <v>0</v>
          </cell>
          <cell r="I8255">
            <v>12</v>
          </cell>
          <cell r="J8255">
            <v>4200</v>
          </cell>
          <cell r="K8255">
            <v>0</v>
          </cell>
          <cell r="L8255">
            <v>0</v>
          </cell>
        </row>
        <row r="8256">
          <cell r="A8256" t="str">
            <v>131401-00000027</v>
          </cell>
          <cell r="B8256">
            <v>131401</v>
          </cell>
          <cell r="C8256" t="str">
            <v>Хозяйственные товары (в т.ч. посуда, краска)</v>
          </cell>
          <cell r="D8256" t="str">
            <v>Тройник д-15 ПХВ</v>
          </cell>
          <cell r="E8256">
            <v>20</v>
          </cell>
          <cell r="F8256">
            <v>640</v>
          </cell>
          <cell r="G8256">
            <v>0</v>
          </cell>
          <cell r="H8256">
            <v>0</v>
          </cell>
          <cell r="I8256">
            <v>20</v>
          </cell>
          <cell r="J8256">
            <v>640</v>
          </cell>
          <cell r="K8256">
            <v>0</v>
          </cell>
          <cell r="L8256">
            <v>0</v>
          </cell>
        </row>
        <row r="8257">
          <cell r="A8257" t="str">
            <v>131401-00000028</v>
          </cell>
          <cell r="B8257">
            <v>131401</v>
          </cell>
          <cell r="C8257" t="str">
            <v>Хозяйственные товары (в т.ч. посуда, краска)</v>
          </cell>
          <cell r="D8257" t="str">
            <v>Муфта д-15 ПХВ</v>
          </cell>
          <cell r="E8257">
            <v>20</v>
          </cell>
          <cell r="F8257">
            <v>360</v>
          </cell>
          <cell r="G8257">
            <v>0</v>
          </cell>
          <cell r="H8257">
            <v>0</v>
          </cell>
          <cell r="I8257">
            <v>10</v>
          </cell>
          <cell r="J8257">
            <v>180</v>
          </cell>
          <cell r="K8257">
            <v>10</v>
          </cell>
          <cell r="L8257">
            <v>180</v>
          </cell>
        </row>
        <row r="8258">
          <cell r="A8258" t="str">
            <v>131401-00000029</v>
          </cell>
          <cell r="B8258">
            <v>131401</v>
          </cell>
          <cell r="C8258" t="str">
            <v>Хозяйственные товары (в т.ч. посуда, краска)</v>
          </cell>
          <cell r="D8258" t="str">
            <v>Колено д-15 90 ПХВ</v>
          </cell>
          <cell r="E8258">
            <v>20</v>
          </cell>
          <cell r="F8258">
            <v>560</v>
          </cell>
          <cell r="G8258">
            <v>0</v>
          </cell>
          <cell r="H8258">
            <v>0</v>
          </cell>
          <cell r="I8258">
            <v>10</v>
          </cell>
          <cell r="J8258">
            <v>280</v>
          </cell>
          <cell r="K8258">
            <v>10</v>
          </cell>
          <cell r="L8258">
            <v>280</v>
          </cell>
        </row>
        <row r="8259">
          <cell r="A8259" t="str">
            <v>131401-00000030</v>
          </cell>
          <cell r="B8259">
            <v>131401</v>
          </cell>
          <cell r="C8259" t="str">
            <v>Хозяйственные товары (в т.ч. посуда, краска)</v>
          </cell>
          <cell r="D8259" t="str">
            <v>Колено д-15 45 ПХВ</v>
          </cell>
          <cell r="E8259">
            <v>20</v>
          </cell>
          <cell r="F8259">
            <v>640</v>
          </cell>
          <cell r="G8259">
            <v>0</v>
          </cell>
          <cell r="H8259">
            <v>0</v>
          </cell>
          <cell r="I8259">
            <v>20</v>
          </cell>
          <cell r="J8259">
            <v>640</v>
          </cell>
          <cell r="K8259">
            <v>0</v>
          </cell>
          <cell r="L8259">
            <v>0</v>
          </cell>
        </row>
        <row r="8260">
          <cell r="A8260" t="str">
            <v>131401-00000031</v>
          </cell>
          <cell r="B8260">
            <v>131401</v>
          </cell>
          <cell r="C8260" t="str">
            <v>Хозяйственные товары (в т.ч. посуда, краска)</v>
          </cell>
          <cell r="D8260" t="str">
            <v>Муфта разборная д-20 (р-15) ПХВ</v>
          </cell>
          <cell r="E8260">
            <v>20</v>
          </cell>
          <cell r="F8260">
            <v>16600</v>
          </cell>
          <cell r="G8260">
            <v>0</v>
          </cell>
          <cell r="H8260">
            <v>0</v>
          </cell>
          <cell r="I8260">
            <v>10</v>
          </cell>
          <cell r="J8260">
            <v>8300</v>
          </cell>
          <cell r="K8260">
            <v>10</v>
          </cell>
          <cell r="L8260">
            <v>8300</v>
          </cell>
        </row>
        <row r="8261">
          <cell r="A8261" t="str">
            <v>131401-00000032</v>
          </cell>
          <cell r="B8261">
            <v>131401</v>
          </cell>
          <cell r="C8261" t="str">
            <v>Хозяйственные товары (в т.ч. посуда, краска)</v>
          </cell>
          <cell r="D8261" t="str">
            <v>Наконечник д-20 (р-15) (папа)</v>
          </cell>
          <cell r="E8261">
            <v>20</v>
          </cell>
          <cell r="F8261">
            <v>5800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  <cell r="K8261">
            <v>20</v>
          </cell>
          <cell r="L8261">
            <v>5800</v>
          </cell>
        </row>
        <row r="8262">
          <cell r="A8262" t="str">
            <v>131401-00000033</v>
          </cell>
          <cell r="B8262">
            <v>131401</v>
          </cell>
          <cell r="C8262" t="str">
            <v>Хозяйственные товары (в т.ч. посуда, краска)</v>
          </cell>
          <cell r="D8262" t="str">
            <v>Отвод д-20 ПХВ</v>
          </cell>
          <cell r="E8262">
            <v>20</v>
          </cell>
          <cell r="F8262">
            <v>760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  <cell r="K8262">
            <v>20</v>
          </cell>
          <cell r="L8262">
            <v>760</v>
          </cell>
        </row>
        <row r="8263">
          <cell r="A8263" t="str">
            <v>131401-00000034</v>
          </cell>
          <cell r="B8263">
            <v>131401</v>
          </cell>
          <cell r="C8263" t="str">
            <v>Хозяйственные товары (в т.ч. посуда, краска)</v>
          </cell>
          <cell r="D8263" t="str">
            <v>Муфта разборная д-20 ПХВ</v>
          </cell>
          <cell r="E8263">
            <v>20</v>
          </cell>
          <cell r="F8263">
            <v>560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  <cell r="K8263">
            <v>20</v>
          </cell>
          <cell r="L8263">
            <v>560</v>
          </cell>
        </row>
        <row r="8264">
          <cell r="A8264" t="str">
            <v>131401-00000035</v>
          </cell>
          <cell r="B8264">
            <v>131401</v>
          </cell>
          <cell r="C8264" t="str">
            <v>Хозяйственные товары (в т.ч. посуда, краска)</v>
          </cell>
          <cell r="D8264" t="str">
            <v>Стеклоочиститель</v>
          </cell>
          <cell r="E8264">
            <v>5</v>
          </cell>
          <cell r="F8264">
            <v>1116.07</v>
          </cell>
          <cell r="G8264">
            <v>0</v>
          </cell>
          <cell r="H8264">
            <v>0</v>
          </cell>
          <cell r="I8264">
            <v>5</v>
          </cell>
          <cell r="J8264">
            <v>1116.07</v>
          </cell>
          <cell r="K8264">
            <v>0</v>
          </cell>
          <cell r="L8264">
            <v>0</v>
          </cell>
        </row>
        <row r="8265">
          <cell r="A8265" t="str">
            <v>131401-00000036</v>
          </cell>
          <cell r="B8265">
            <v>131401</v>
          </cell>
          <cell r="C8265" t="str">
            <v>Хозяйственные товары (в т.ч. посуда, краска)</v>
          </cell>
          <cell r="D8265" t="str">
            <v>Плитка потолочная "Армстронг" (ХД)</v>
          </cell>
          <cell r="E8265">
            <v>50</v>
          </cell>
          <cell r="F8265">
            <v>23500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  <cell r="K8265">
            <v>50</v>
          </cell>
          <cell r="L8265">
            <v>23500</v>
          </cell>
        </row>
        <row r="8266">
          <cell r="A8266" t="str">
            <v>131401-00000037</v>
          </cell>
          <cell r="B8266">
            <v>131401</v>
          </cell>
          <cell r="C8266" t="str">
            <v>Хозяйственные товары (в т.ч. посуда, краска)</v>
          </cell>
          <cell r="D8266" t="str">
            <v>Ручки оконные (пластиковые) (ХД)</v>
          </cell>
          <cell r="E8266">
            <v>20</v>
          </cell>
          <cell r="F8266">
            <v>17000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  <cell r="K8266">
            <v>20</v>
          </cell>
          <cell r="L8266">
            <v>17000</v>
          </cell>
        </row>
        <row r="8267">
          <cell r="A8267" t="str">
            <v>131401-00000038</v>
          </cell>
          <cell r="B8267">
            <v>131401</v>
          </cell>
          <cell r="C8267" t="str">
            <v>Хозяйственные товары (в т.ч. посуда, краска)</v>
          </cell>
          <cell r="D8267" t="str">
            <v>Колер голубой (ХД)</v>
          </cell>
          <cell r="E8267">
            <v>0.5</v>
          </cell>
          <cell r="F8267">
            <v>225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  <cell r="K8267">
            <v>0.5</v>
          </cell>
          <cell r="L8267">
            <v>225</v>
          </cell>
        </row>
        <row r="8268">
          <cell r="A8268" t="str">
            <v>131401-00000039</v>
          </cell>
          <cell r="B8268">
            <v>131401</v>
          </cell>
          <cell r="C8268" t="str">
            <v>Хозяйственные товары (в т.ч. посуда, краска)</v>
          </cell>
          <cell r="D8268" t="str">
            <v>ПВА алюминевый (шнур, лапша) (ХД)</v>
          </cell>
          <cell r="E8268">
            <v>50</v>
          </cell>
          <cell r="F8268">
            <v>1750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  <cell r="K8268">
            <v>50</v>
          </cell>
          <cell r="L8268">
            <v>1750</v>
          </cell>
        </row>
        <row r="8269">
          <cell r="A8269" t="str">
            <v>131401-00000040</v>
          </cell>
          <cell r="B8269">
            <v>131401</v>
          </cell>
          <cell r="C8269" t="str">
            <v>Хозяйственные товары (в т.ч. посуда, краска)</v>
          </cell>
          <cell r="D8269" t="str">
            <v>Тисы слесарные (губки размером 120) (ХД)</v>
          </cell>
          <cell r="E8269">
            <v>1</v>
          </cell>
          <cell r="F8269">
            <v>25200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  <cell r="K8269">
            <v>1</v>
          </cell>
          <cell r="L8269">
            <v>25200</v>
          </cell>
        </row>
        <row r="8270">
          <cell r="A8270" t="str">
            <v>131401-00000041</v>
          </cell>
          <cell r="B8270">
            <v>131401</v>
          </cell>
          <cell r="C8270" t="str">
            <v>Хозяйственные товары (в т.ч. посуда, краска)</v>
          </cell>
          <cell r="D8270" t="str">
            <v>Тисы слесарные (губки размером 150) (ХД)</v>
          </cell>
          <cell r="E8270">
            <v>1</v>
          </cell>
          <cell r="F8270">
            <v>32100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  <cell r="K8270">
            <v>1</v>
          </cell>
          <cell r="L8270">
            <v>32100</v>
          </cell>
        </row>
        <row r="8271">
          <cell r="A8271" t="str">
            <v>131401-00000042</v>
          </cell>
          <cell r="B8271">
            <v>131401</v>
          </cell>
          <cell r="C8271" t="str">
            <v>Хозяйственные товары (в т.ч. посуда, краска)</v>
          </cell>
          <cell r="D8271" t="str">
            <v>Крышка для унитаза (РОССИЯ) (ХД)</v>
          </cell>
          <cell r="E8271">
            <v>2</v>
          </cell>
          <cell r="F8271">
            <v>7000</v>
          </cell>
          <cell r="G8271">
            <v>0</v>
          </cell>
          <cell r="H8271">
            <v>0</v>
          </cell>
          <cell r="I8271">
            <v>2</v>
          </cell>
          <cell r="J8271">
            <v>7000</v>
          </cell>
          <cell r="K8271">
            <v>0</v>
          </cell>
          <cell r="L8271">
            <v>0</v>
          </cell>
        </row>
        <row r="8272">
          <cell r="A8272" t="str">
            <v>131401-00000043</v>
          </cell>
          <cell r="B8272">
            <v>131401</v>
          </cell>
          <cell r="C8272" t="str">
            <v>Хозяйственные товары (в т.ч. посуда, краска)</v>
          </cell>
          <cell r="D8272" t="str">
            <v>Крышка для унитаза (ХД)</v>
          </cell>
          <cell r="E8272">
            <v>2</v>
          </cell>
          <cell r="F8272">
            <v>9200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  <cell r="K8272">
            <v>2</v>
          </cell>
          <cell r="L8272">
            <v>9200</v>
          </cell>
        </row>
        <row r="8273">
          <cell r="A8273" t="str">
            <v>131401-00000044</v>
          </cell>
          <cell r="B8273">
            <v>131401</v>
          </cell>
          <cell r="C8273" t="str">
            <v>Хозяйственные товары (в т.ч. посуда, краска)</v>
          </cell>
          <cell r="D8273" t="str">
            <v>Макивара 60*60 (ХД)</v>
          </cell>
          <cell r="E8273">
            <v>1</v>
          </cell>
          <cell r="F8273">
            <v>26548.67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  <cell r="K8273">
            <v>1</v>
          </cell>
          <cell r="L8273">
            <v>26548.67</v>
          </cell>
        </row>
        <row r="8274">
          <cell r="A8274" t="str">
            <v>131401-00000045</v>
          </cell>
          <cell r="B8274">
            <v>131401</v>
          </cell>
          <cell r="C8274" t="str">
            <v>Хозяйственные товары (в т.ч. посуда, краска)</v>
          </cell>
          <cell r="D8274" t="str">
            <v>Макивара 60*30 (ХД)</v>
          </cell>
          <cell r="E8274">
            <v>3</v>
          </cell>
          <cell r="F8274">
            <v>33185.85</v>
          </cell>
          <cell r="G8274">
            <v>0</v>
          </cell>
          <cell r="H8274">
            <v>0</v>
          </cell>
          <cell r="I8274">
            <v>0</v>
          </cell>
          <cell r="J8274">
            <v>0</v>
          </cell>
          <cell r="K8274">
            <v>3</v>
          </cell>
          <cell r="L8274">
            <v>33185.85</v>
          </cell>
        </row>
        <row r="8275">
          <cell r="A8275" t="str">
            <v>131401-00000046</v>
          </cell>
          <cell r="B8275">
            <v>131401</v>
          </cell>
          <cell r="C8275" t="str">
            <v>Хозяйственные товары (в т.ч. посуда, краска)</v>
          </cell>
          <cell r="D8275" t="str">
            <v>Шингарты "Майк Тайсон" (ХД)</v>
          </cell>
          <cell r="E8275">
            <v>1</v>
          </cell>
          <cell r="F8275">
            <v>3539.82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  <cell r="K8275">
            <v>1</v>
          </cell>
          <cell r="L8275">
            <v>3539.82</v>
          </cell>
        </row>
        <row r="8276">
          <cell r="A8276" t="str">
            <v>131401-00000047</v>
          </cell>
          <cell r="B8276">
            <v>131401</v>
          </cell>
          <cell r="C8276" t="str">
            <v>Хозяйственные товары (в т.ч. посуда, краска)</v>
          </cell>
          <cell r="D8276" t="str">
            <v>Оснастка (корпус к печати) (ХД) 46030</v>
          </cell>
          <cell r="E8276">
            <v>1</v>
          </cell>
          <cell r="F8276">
            <v>1500</v>
          </cell>
          <cell r="G8276">
            <v>0</v>
          </cell>
          <cell r="H8276">
            <v>0</v>
          </cell>
          <cell r="I8276">
            <v>1</v>
          </cell>
          <cell r="J8276">
            <v>1500</v>
          </cell>
          <cell r="K8276">
            <v>0</v>
          </cell>
          <cell r="L8276">
            <v>0</v>
          </cell>
        </row>
        <row r="8277">
          <cell r="A8277" t="str">
            <v>131401-00000048</v>
          </cell>
          <cell r="B8277">
            <v>131401</v>
          </cell>
          <cell r="C8277" t="str">
            <v>Хозяйственные товары (в т.ч. посуда, краска)</v>
          </cell>
          <cell r="D8277" t="str">
            <v>Оснастка (корпус к печати) (ХД) 4924</v>
          </cell>
          <cell r="E8277">
            <v>1</v>
          </cell>
          <cell r="F8277">
            <v>2500</v>
          </cell>
          <cell r="G8277">
            <v>0</v>
          </cell>
          <cell r="H8277">
            <v>0</v>
          </cell>
          <cell r="I8277">
            <v>1</v>
          </cell>
          <cell r="J8277">
            <v>2500</v>
          </cell>
          <cell r="K8277">
            <v>0</v>
          </cell>
          <cell r="L8277">
            <v>0</v>
          </cell>
        </row>
        <row r="8278">
          <cell r="A8278" t="str">
            <v>131401-00000049</v>
          </cell>
          <cell r="B8278">
            <v>131401</v>
          </cell>
          <cell r="C8278" t="str">
            <v>Хозяйственные товары (в т.ч. посуда, краска)</v>
          </cell>
          <cell r="D8278" t="str">
            <v>Матрац (2*1,8 м) (ХД)</v>
          </cell>
          <cell r="E8278">
            <v>1</v>
          </cell>
          <cell r="F8278">
            <v>24000</v>
          </cell>
          <cell r="G8278">
            <v>0</v>
          </cell>
          <cell r="H8278">
            <v>0</v>
          </cell>
          <cell r="I8278">
            <v>0</v>
          </cell>
          <cell r="J8278">
            <v>0</v>
          </cell>
          <cell r="K8278">
            <v>1</v>
          </cell>
          <cell r="L8278">
            <v>24000</v>
          </cell>
        </row>
        <row r="8279">
          <cell r="A8279" t="str">
            <v>131401-00000050</v>
          </cell>
          <cell r="B8279">
            <v>131401</v>
          </cell>
          <cell r="C8279" t="str">
            <v>Хозяйственные товары (в т.ч. посуда, краска)</v>
          </cell>
          <cell r="D8279" t="str">
            <v>Матрац (2*0,90 м) (ХД)</v>
          </cell>
          <cell r="E8279">
            <v>2</v>
          </cell>
          <cell r="F8279">
            <v>26000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  <cell r="K8279">
            <v>2</v>
          </cell>
          <cell r="L8279">
            <v>26000</v>
          </cell>
        </row>
        <row r="8280">
          <cell r="A8280" t="str">
            <v>131401-00000051</v>
          </cell>
          <cell r="B8280">
            <v>131401</v>
          </cell>
          <cell r="C8280" t="str">
            <v>Хозяйственные товары (в т.ч. посуда, краска)</v>
          </cell>
          <cell r="D8280" t="str">
            <v>Ручка для тяги на трицепс (Фитнес-клуб)</v>
          </cell>
          <cell r="E8280">
            <v>1</v>
          </cell>
          <cell r="F8280">
            <v>7000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  <cell r="K8280">
            <v>1</v>
          </cell>
          <cell r="L8280">
            <v>7000</v>
          </cell>
        </row>
        <row r="8281">
          <cell r="A8281" t="str">
            <v>131401-00000052</v>
          </cell>
          <cell r="B8281">
            <v>131401</v>
          </cell>
          <cell r="C8281" t="str">
            <v>Хозяйственные товары (в т.ч. посуда, краска)</v>
          </cell>
          <cell r="D8281" t="str">
            <v>Гибкая тяга (Фитнес-клуб)</v>
          </cell>
          <cell r="E8281">
            <v>1</v>
          </cell>
          <cell r="F8281">
            <v>8500</v>
          </cell>
          <cell r="G8281">
            <v>0</v>
          </cell>
          <cell r="H8281">
            <v>0</v>
          </cell>
          <cell r="I8281">
            <v>0</v>
          </cell>
          <cell r="J8281">
            <v>0</v>
          </cell>
          <cell r="K8281">
            <v>1</v>
          </cell>
          <cell r="L8281">
            <v>8500</v>
          </cell>
        </row>
        <row r="8282">
          <cell r="A8282" t="str">
            <v>131401-00000053</v>
          </cell>
          <cell r="B8282">
            <v>131401</v>
          </cell>
          <cell r="C8282" t="str">
            <v>Хозяйственные товары (в т.ч. посуда, краска)</v>
          </cell>
          <cell r="D8282" t="str">
            <v>Скакалки (Фитнес-клуб)</v>
          </cell>
          <cell r="E8282">
            <v>5</v>
          </cell>
          <cell r="F8282">
            <v>2500</v>
          </cell>
          <cell r="G8282">
            <v>20</v>
          </cell>
          <cell r="H8282">
            <v>6000</v>
          </cell>
          <cell r="I8282">
            <v>0</v>
          </cell>
          <cell r="J8282">
            <v>0</v>
          </cell>
          <cell r="K8282">
            <v>25</v>
          </cell>
          <cell r="L8282">
            <v>8500</v>
          </cell>
          <cell r="M8282" t="str">
            <v>ХД</v>
          </cell>
        </row>
        <row r="8283">
          <cell r="A8283" t="str">
            <v>131401-00000054</v>
          </cell>
          <cell r="B8283">
            <v>131401</v>
          </cell>
          <cell r="C8283" t="str">
            <v>Хозяйственные товары (в т.ч. посуда, краска)</v>
          </cell>
          <cell r="D8283" t="str">
            <v>Секундомер (Фитнес-клуб)</v>
          </cell>
          <cell r="E8283">
            <v>1</v>
          </cell>
          <cell r="F8283">
            <v>1000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  <cell r="K8283">
            <v>1</v>
          </cell>
          <cell r="L8283">
            <v>1000</v>
          </cell>
        </row>
        <row r="8284">
          <cell r="A8284" t="str">
            <v>131401-00000055</v>
          </cell>
          <cell r="B8284">
            <v>131401</v>
          </cell>
          <cell r="C8284" t="str">
            <v>Хозяйственные товары (в т.ч. посуда, краска)</v>
          </cell>
          <cell r="D8284" t="str">
            <v>Теннисные шарики (Фитнес-клуб)</v>
          </cell>
          <cell r="E8284">
            <v>6</v>
          </cell>
          <cell r="F8284">
            <v>600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  <cell r="K8284">
            <v>6</v>
          </cell>
          <cell r="L8284">
            <v>600</v>
          </cell>
        </row>
        <row r="8285">
          <cell r="A8285" t="str">
            <v>131401-00000056</v>
          </cell>
          <cell r="B8285">
            <v>131401</v>
          </cell>
          <cell r="C8285" t="str">
            <v>Хозяйственные товары (в т.ч. посуда, краска)</v>
          </cell>
          <cell r="D8285" t="str">
            <v>Свисток (Фитнес-клуб)</v>
          </cell>
          <cell r="E8285">
            <v>1</v>
          </cell>
          <cell r="F8285">
            <v>150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  <cell r="K8285">
            <v>1</v>
          </cell>
          <cell r="L8285">
            <v>150</v>
          </cell>
        </row>
        <row r="8286">
          <cell r="A8286" t="str">
            <v>131401-00000063</v>
          </cell>
          <cell r="B8286">
            <v>131401</v>
          </cell>
          <cell r="C8286" t="str">
            <v>Хозяйственные товары (в т.ч. посуда, краска)</v>
          </cell>
          <cell r="D8286" t="str">
            <v>Тарелка одноразовая (ХД)</v>
          </cell>
          <cell r="E8286">
            <v>0</v>
          </cell>
          <cell r="F8286">
            <v>0</v>
          </cell>
          <cell r="G8286">
            <v>100</v>
          </cell>
          <cell r="H8286">
            <v>2000</v>
          </cell>
          <cell r="I8286">
            <v>100</v>
          </cell>
          <cell r="J8286">
            <v>2000</v>
          </cell>
          <cell r="K8286">
            <v>0</v>
          </cell>
          <cell r="L8286">
            <v>0</v>
          </cell>
          <cell r="M8286" t="str">
            <v>ХД</v>
          </cell>
        </row>
        <row r="8287">
          <cell r="A8287" t="str">
            <v>131401-00000064</v>
          </cell>
          <cell r="B8287">
            <v>131401</v>
          </cell>
          <cell r="C8287" t="str">
            <v>Хозяйственные товары (в т.ч. посуда, краска)</v>
          </cell>
          <cell r="D8287" t="str">
            <v>Вилка одноразовая (ХД)</v>
          </cell>
          <cell r="E8287">
            <v>0</v>
          </cell>
          <cell r="F8287">
            <v>0</v>
          </cell>
          <cell r="G8287">
            <v>100</v>
          </cell>
          <cell r="H8287">
            <v>200</v>
          </cell>
          <cell r="I8287">
            <v>100</v>
          </cell>
          <cell r="J8287">
            <v>200</v>
          </cell>
          <cell r="K8287">
            <v>0</v>
          </cell>
          <cell r="L8287">
            <v>0</v>
          </cell>
          <cell r="M8287" t="str">
            <v>ХД</v>
          </cell>
        </row>
        <row r="8288">
          <cell r="A8288" t="str">
            <v>131401-00000065</v>
          </cell>
          <cell r="B8288">
            <v>131401</v>
          </cell>
          <cell r="C8288" t="str">
            <v>Хозяйственные товары (в т.ч. посуда, краска)</v>
          </cell>
          <cell r="D8288" t="str">
            <v>Ложка одноразовая (ХД)</v>
          </cell>
          <cell r="E8288">
            <v>0</v>
          </cell>
          <cell r="F8288">
            <v>0</v>
          </cell>
          <cell r="G8288">
            <v>100</v>
          </cell>
          <cell r="H8288">
            <v>200</v>
          </cell>
          <cell r="I8288">
            <v>100</v>
          </cell>
          <cell r="J8288">
            <v>200</v>
          </cell>
          <cell r="K8288">
            <v>0</v>
          </cell>
          <cell r="L8288">
            <v>0</v>
          </cell>
          <cell r="M8288" t="str">
            <v>ХД</v>
          </cell>
        </row>
        <row r="8289">
          <cell r="A8289" t="str">
            <v>131401-00000066</v>
          </cell>
          <cell r="B8289">
            <v>131401</v>
          </cell>
          <cell r="C8289" t="str">
            <v>Хозяйственные товары (в т.ч. посуда, краска)</v>
          </cell>
          <cell r="D8289" t="str">
            <v>Стакан одноразовый (ХД)</v>
          </cell>
          <cell r="E8289">
            <v>0</v>
          </cell>
          <cell r="F8289">
            <v>0</v>
          </cell>
          <cell r="G8289">
            <v>1150</v>
          </cell>
          <cell r="H8289">
            <v>4600</v>
          </cell>
          <cell r="I8289">
            <v>150</v>
          </cell>
          <cell r="J8289">
            <v>600</v>
          </cell>
          <cell r="K8289">
            <v>1000</v>
          </cell>
          <cell r="L8289">
            <v>4000</v>
          </cell>
          <cell r="M8289" t="str">
            <v>ХД</v>
          </cell>
        </row>
        <row r="8290">
          <cell r="A8290" t="str">
            <v>131401-00000068</v>
          </cell>
          <cell r="B8290">
            <v>131401</v>
          </cell>
          <cell r="C8290" t="str">
            <v>Хозяйственные товары (в т.ч. посуда, краска)</v>
          </cell>
          <cell r="D8290" t="str">
            <v>Дезинфицирующее Средство "Крот" (ХД)</v>
          </cell>
          <cell r="E8290">
            <v>0</v>
          </cell>
          <cell r="F8290">
            <v>0</v>
          </cell>
          <cell r="G8290">
            <v>5</v>
          </cell>
          <cell r="H8290">
            <v>1050</v>
          </cell>
          <cell r="I8290">
            <v>0</v>
          </cell>
          <cell r="J8290">
            <v>0</v>
          </cell>
          <cell r="K8290">
            <v>5</v>
          </cell>
          <cell r="L8290">
            <v>1050</v>
          </cell>
          <cell r="M8290" t="str">
            <v>ХД</v>
          </cell>
        </row>
        <row r="8291">
          <cell r="A8291" t="str">
            <v>131401-00000069</v>
          </cell>
          <cell r="B8291">
            <v>131401</v>
          </cell>
          <cell r="C8291" t="str">
            <v>Хозяйственные товары (в т.ч. посуда, краска)</v>
          </cell>
          <cell r="D8291" t="str">
            <v>Чистящее средство "Ваниш" (ковры и мягкая мебель) (ХД)</v>
          </cell>
          <cell r="E8291">
            <v>0</v>
          </cell>
          <cell r="F8291">
            <v>0</v>
          </cell>
          <cell r="G8291">
            <v>2</v>
          </cell>
          <cell r="H8291">
            <v>1640</v>
          </cell>
          <cell r="I8291">
            <v>0</v>
          </cell>
          <cell r="J8291">
            <v>0</v>
          </cell>
          <cell r="K8291">
            <v>2</v>
          </cell>
          <cell r="L8291">
            <v>1640</v>
          </cell>
          <cell r="M8291" t="str">
            <v>ХД</v>
          </cell>
        </row>
        <row r="8292">
          <cell r="A8292" t="str">
            <v>131401-00000070</v>
          </cell>
          <cell r="B8292">
            <v>131401</v>
          </cell>
          <cell r="C8292" t="str">
            <v>Хозяйственные товары (в т.ч. посуда, краска)</v>
          </cell>
          <cell r="D8292" t="str">
            <v>Простыни (для сауны и массажного кабинета) (ХД)</v>
          </cell>
          <cell r="E8292">
            <v>0</v>
          </cell>
          <cell r="F8292">
            <v>0</v>
          </cell>
          <cell r="G8292">
            <v>30</v>
          </cell>
          <cell r="H8292">
            <v>15000</v>
          </cell>
          <cell r="I8292">
            <v>0</v>
          </cell>
          <cell r="J8292">
            <v>0</v>
          </cell>
          <cell r="K8292">
            <v>30</v>
          </cell>
          <cell r="L8292">
            <v>15000</v>
          </cell>
          <cell r="M8292" t="str">
            <v>ХД</v>
          </cell>
        </row>
        <row r="8293">
          <cell r="A8293" t="str">
            <v>131401-00000071</v>
          </cell>
          <cell r="B8293">
            <v>131401</v>
          </cell>
          <cell r="C8293" t="str">
            <v>Хозяйственные товары (в т.ч. посуда, краска)</v>
          </cell>
          <cell r="D8293" t="str">
            <v>Веник березовый (ХД)</v>
          </cell>
          <cell r="E8293">
            <v>0</v>
          </cell>
          <cell r="F8293">
            <v>0</v>
          </cell>
          <cell r="G8293">
            <v>20</v>
          </cell>
          <cell r="H8293">
            <v>6000</v>
          </cell>
          <cell r="I8293">
            <v>0</v>
          </cell>
          <cell r="J8293">
            <v>0</v>
          </cell>
          <cell r="K8293">
            <v>20</v>
          </cell>
          <cell r="L8293">
            <v>6000</v>
          </cell>
          <cell r="M8293" t="str">
            <v>ХД</v>
          </cell>
        </row>
        <row r="8294">
          <cell r="A8294" t="str">
            <v>131401-00000072</v>
          </cell>
          <cell r="B8294">
            <v>131401</v>
          </cell>
          <cell r="C8294" t="str">
            <v>Хозяйственные товары (в т.ч. посуда, краска)</v>
          </cell>
          <cell r="D8294" t="str">
            <v>Мочалки одноразовые (ХД)</v>
          </cell>
          <cell r="E8294">
            <v>0</v>
          </cell>
          <cell r="F8294">
            <v>0</v>
          </cell>
          <cell r="G8294">
            <v>125</v>
          </cell>
          <cell r="H8294">
            <v>62500</v>
          </cell>
          <cell r="I8294">
            <v>0</v>
          </cell>
          <cell r="J8294">
            <v>0</v>
          </cell>
          <cell r="K8294">
            <v>125</v>
          </cell>
          <cell r="L8294">
            <v>62500</v>
          </cell>
          <cell r="M8294" t="str">
            <v>ХД</v>
          </cell>
        </row>
        <row r="8295">
          <cell r="A8295" t="str">
            <v>131401-00000073</v>
          </cell>
          <cell r="B8295">
            <v>131401</v>
          </cell>
          <cell r="C8295" t="str">
            <v>Хозяйственные товары (в т.ч. посуда, краска)</v>
          </cell>
          <cell r="D8295" t="str">
            <v>Бумага пищевая (ХД)</v>
          </cell>
          <cell r="E8295">
            <v>0</v>
          </cell>
          <cell r="F8295">
            <v>0</v>
          </cell>
          <cell r="G8295">
            <v>5</v>
          </cell>
          <cell r="H8295">
            <v>1250</v>
          </cell>
          <cell r="I8295">
            <v>0</v>
          </cell>
          <cell r="J8295">
            <v>0</v>
          </cell>
          <cell r="K8295">
            <v>5</v>
          </cell>
          <cell r="L8295">
            <v>1250</v>
          </cell>
          <cell r="M8295" t="str">
            <v>ХД</v>
          </cell>
        </row>
        <row r="8296">
          <cell r="A8296" t="str">
            <v>131401-00000074</v>
          </cell>
          <cell r="B8296">
            <v>131401</v>
          </cell>
          <cell r="C8296" t="str">
            <v>Хозяйственные товары (в т.ч. посуда, краска)</v>
          </cell>
          <cell r="D8296" t="str">
            <v>Пакеты для белья (ХД)</v>
          </cell>
          <cell r="E8296">
            <v>0</v>
          </cell>
          <cell r="F8296">
            <v>0</v>
          </cell>
          <cell r="G8296">
            <v>100</v>
          </cell>
          <cell r="H8296">
            <v>25000</v>
          </cell>
          <cell r="I8296">
            <v>0</v>
          </cell>
          <cell r="J8296">
            <v>0</v>
          </cell>
          <cell r="K8296">
            <v>100</v>
          </cell>
          <cell r="L8296">
            <v>25000</v>
          </cell>
          <cell r="M8296" t="str">
            <v>ХД</v>
          </cell>
        </row>
        <row r="8297">
          <cell r="A8297" t="str">
            <v>131401-00000075</v>
          </cell>
          <cell r="B8297">
            <v>131401</v>
          </cell>
          <cell r="C8297" t="str">
            <v>Хозяйственные товары (в т.ч. посуда, краска)</v>
          </cell>
          <cell r="D8297" t="str">
            <v>Ерш в комплекте для санузла</v>
          </cell>
          <cell r="E8297">
            <v>0</v>
          </cell>
          <cell r="F8297">
            <v>0</v>
          </cell>
          <cell r="G8297">
            <v>4</v>
          </cell>
          <cell r="H8297">
            <v>1600</v>
          </cell>
          <cell r="I8297">
            <v>0</v>
          </cell>
          <cell r="J8297">
            <v>0</v>
          </cell>
          <cell r="K8297">
            <v>4</v>
          </cell>
          <cell r="L8297">
            <v>1600</v>
          </cell>
          <cell r="M8297" t="str">
            <v>ХД</v>
          </cell>
        </row>
        <row r="8298">
          <cell r="A8298" t="str">
            <v>131402-00000003</v>
          </cell>
          <cell r="B8298">
            <v>131402</v>
          </cell>
          <cell r="C8298" t="str">
            <v>Оборудование, мебель (офисное и др.)</v>
          </cell>
          <cell r="D8298" t="str">
            <v>Весы электронные настольные (ЗИФ)</v>
          </cell>
          <cell r="E8298">
            <v>0</v>
          </cell>
          <cell r="F8298">
            <v>0</v>
          </cell>
          <cell r="G8298">
            <v>4</v>
          </cell>
          <cell r="H8298">
            <v>92857.14</v>
          </cell>
          <cell r="I8298">
            <v>0</v>
          </cell>
          <cell r="J8298">
            <v>0</v>
          </cell>
          <cell r="K8298">
            <v>4</v>
          </cell>
          <cell r="L8298">
            <v>92857.14</v>
          </cell>
          <cell r="M8298" t="str">
            <v>ЗИФ</v>
          </cell>
        </row>
        <row r="8299">
          <cell r="A8299" t="str">
            <v>131402-00000004</v>
          </cell>
          <cell r="B8299">
            <v>131402</v>
          </cell>
          <cell r="C8299" t="str">
            <v>Оборудование, мебель (офисное и др.)</v>
          </cell>
          <cell r="D8299" t="str">
            <v>Весы электронные настольные (ЗИФ)</v>
          </cell>
          <cell r="E8299">
            <v>0</v>
          </cell>
          <cell r="F8299">
            <v>0</v>
          </cell>
          <cell r="G8299">
            <v>10</v>
          </cell>
          <cell r="H8299">
            <v>241071.43</v>
          </cell>
          <cell r="I8299">
            <v>0</v>
          </cell>
          <cell r="J8299">
            <v>0</v>
          </cell>
          <cell r="K8299">
            <v>10</v>
          </cell>
          <cell r="L8299">
            <v>241071.43</v>
          </cell>
          <cell r="M8299" t="str">
            <v>ЗИФ</v>
          </cell>
        </row>
        <row r="8300">
          <cell r="A8300" t="str">
            <v>131402-00000006</v>
          </cell>
          <cell r="B8300">
            <v>131402</v>
          </cell>
          <cell r="C8300" t="str">
            <v>Оборудование, мебель (офисное и др.)</v>
          </cell>
          <cell r="D8300" t="str">
            <v>Гарнитура с VOX для носимых радиостанций ICOM HS-94 (ДИС)</v>
          </cell>
          <cell r="E8300">
            <v>50</v>
          </cell>
          <cell r="F8300">
            <v>401785.71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  <cell r="K8300">
            <v>50</v>
          </cell>
          <cell r="L8300">
            <v>401785.71</v>
          </cell>
        </row>
        <row r="8301">
          <cell r="A8301" t="str">
            <v>131402-00000007</v>
          </cell>
          <cell r="B8301">
            <v>131402</v>
          </cell>
          <cell r="C8301" t="str">
            <v>Оборудование, мебель (офисное и др.)</v>
          </cell>
          <cell r="D8301" t="str">
            <v>Гарнитура скрытого ношения для носимых радиостанций ICOM SPM-1000 (ДИС)</v>
          </cell>
          <cell r="E8301">
            <v>50</v>
          </cell>
          <cell r="F8301">
            <v>638392.86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  <cell r="K8301">
            <v>50</v>
          </cell>
          <cell r="L8301">
            <v>638392.86</v>
          </cell>
        </row>
        <row r="8302">
          <cell r="A8302" t="str">
            <v>131402-00000008</v>
          </cell>
          <cell r="B8302">
            <v>131402</v>
          </cell>
          <cell r="C8302" t="str">
            <v>Оборудование, мебель (офисное и др.)</v>
          </cell>
          <cell r="D8302" t="str">
            <v>Лестница стеклопластик ЛСП-2 м</v>
          </cell>
          <cell r="E8302">
            <v>0</v>
          </cell>
          <cell r="F8302">
            <v>0</v>
          </cell>
          <cell r="G8302">
            <v>4</v>
          </cell>
          <cell r="H8302">
            <v>68485.72</v>
          </cell>
          <cell r="I8302">
            <v>0</v>
          </cell>
          <cell r="J8302">
            <v>0</v>
          </cell>
          <cell r="K8302">
            <v>4</v>
          </cell>
          <cell r="L8302">
            <v>68485.72</v>
          </cell>
          <cell r="M8302" t="str">
            <v>ЗИФ</v>
          </cell>
        </row>
        <row r="8303">
          <cell r="A8303" t="str">
            <v>131402-00000009</v>
          </cell>
          <cell r="B8303">
            <v>131402</v>
          </cell>
          <cell r="C8303" t="str">
            <v>Оборудование, мебель (офисное и др.)</v>
          </cell>
          <cell r="D8303" t="str">
            <v>Лестница стеклопластик ЛСП-3 м</v>
          </cell>
          <cell r="E8303">
            <v>0</v>
          </cell>
          <cell r="F8303">
            <v>0</v>
          </cell>
          <cell r="G8303">
            <v>2</v>
          </cell>
          <cell r="H8303">
            <v>66037.5</v>
          </cell>
          <cell r="I8303">
            <v>0</v>
          </cell>
          <cell r="J8303">
            <v>0</v>
          </cell>
          <cell r="K8303">
            <v>2</v>
          </cell>
          <cell r="L8303">
            <v>66037.5</v>
          </cell>
          <cell r="M8303" t="str">
            <v>ЗИФ</v>
          </cell>
        </row>
        <row r="8304">
          <cell r="A8304" t="str">
            <v>131402-00000010</v>
          </cell>
          <cell r="B8304">
            <v>131402</v>
          </cell>
          <cell r="C8304" t="str">
            <v>Оборудование, мебель (офисное и др.)</v>
          </cell>
          <cell r="D8304" t="str">
            <v>Стремянка стеклопластик с симметричной опорой ССС-2,2 м</v>
          </cell>
          <cell r="E8304">
            <v>0</v>
          </cell>
          <cell r="F8304">
            <v>0</v>
          </cell>
          <cell r="G8304">
            <v>2</v>
          </cell>
          <cell r="H8304">
            <v>66810.710000000006</v>
          </cell>
          <cell r="I8304">
            <v>0</v>
          </cell>
          <cell r="J8304">
            <v>0</v>
          </cell>
          <cell r="K8304">
            <v>2</v>
          </cell>
          <cell r="L8304">
            <v>66810.710000000006</v>
          </cell>
          <cell r="M8304" t="str">
            <v>ДЭ</v>
          </cell>
        </row>
        <row r="8305">
          <cell r="A8305" t="str">
            <v>131402-00000011</v>
          </cell>
          <cell r="B8305">
            <v>131402</v>
          </cell>
          <cell r="C8305" t="str">
            <v>Оборудование, мебель (офисное и др.)</v>
          </cell>
          <cell r="D8305" t="str">
            <v>Стремянка стеклопластик с симметричной опорой ССС-3,2 м</v>
          </cell>
          <cell r="E8305">
            <v>0</v>
          </cell>
          <cell r="F8305">
            <v>0</v>
          </cell>
          <cell r="G8305">
            <v>1</v>
          </cell>
          <cell r="H8305">
            <v>44466.96</v>
          </cell>
          <cell r="I8305">
            <v>0</v>
          </cell>
          <cell r="J8305">
            <v>0</v>
          </cell>
          <cell r="K8305">
            <v>1</v>
          </cell>
          <cell r="L8305">
            <v>44466.96</v>
          </cell>
          <cell r="M8305" t="str">
            <v>ДЭ</v>
          </cell>
        </row>
        <row r="8306">
          <cell r="A8306" t="str">
            <v>1314023135-1</v>
          </cell>
          <cell r="B8306">
            <v>131</v>
          </cell>
          <cell r="C8306" t="e">
            <v>#N/A</v>
          </cell>
          <cell r="D8306" t="str">
            <v>Sony Vaio VGN-TZ3RMN/N (СЯ)</v>
          </cell>
          <cell r="E8306">
            <v>1</v>
          </cell>
          <cell r="F8306">
            <v>261250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  <cell r="K8306">
            <v>1</v>
          </cell>
          <cell r="L8306">
            <v>261250</v>
          </cell>
        </row>
        <row r="8307">
          <cell r="A8307" t="str">
            <v>131403-00000001</v>
          </cell>
          <cell r="B8307">
            <v>131403</v>
          </cell>
          <cell r="C8307" t="str">
            <v>Спецодежда, СИЗ</v>
          </cell>
          <cell r="D8307" t="str">
            <v>Костюм утепленный из ткани хлопчатобумажной Мастер-Универсал (зеленый)</v>
          </cell>
          <cell r="E8307">
            <v>24</v>
          </cell>
          <cell r="F8307">
            <v>261900</v>
          </cell>
          <cell r="G8307">
            <v>0</v>
          </cell>
          <cell r="H8307">
            <v>0</v>
          </cell>
          <cell r="I8307">
            <v>7</v>
          </cell>
          <cell r="J8307">
            <v>76387.5</v>
          </cell>
          <cell r="K8307">
            <v>17</v>
          </cell>
          <cell r="L8307">
            <v>185512.5</v>
          </cell>
        </row>
        <row r="8308">
          <cell r="A8308" t="str">
            <v>131403-00000002</v>
          </cell>
          <cell r="B8308">
            <v>131403</v>
          </cell>
          <cell r="C8308" t="str">
            <v>Спецодежда, СИЗ</v>
          </cell>
          <cell r="D8308" t="str">
            <v>Костюм из ткани хлопчатобумажной Мастер-Универсал (зеленый)</v>
          </cell>
          <cell r="E8308">
            <v>14</v>
          </cell>
          <cell r="F8308">
            <v>80625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  <cell r="K8308">
            <v>14</v>
          </cell>
          <cell r="L8308">
            <v>80625</v>
          </cell>
        </row>
        <row r="8309">
          <cell r="A8309" t="str">
            <v>131403-00000003</v>
          </cell>
          <cell r="B8309">
            <v>131403</v>
          </cell>
          <cell r="C8309" t="str">
            <v>Спецодежда, СИЗ</v>
          </cell>
          <cell r="D8309" t="str">
            <v>Костюм из ткани смесовой Эксперт-Люкс (бордовый)</v>
          </cell>
          <cell r="E8309">
            <v>5</v>
          </cell>
          <cell r="F8309">
            <v>31250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  <cell r="K8309">
            <v>5</v>
          </cell>
          <cell r="L8309">
            <v>31250</v>
          </cell>
        </row>
        <row r="8310">
          <cell r="A8310" t="str">
            <v>131403-00000004</v>
          </cell>
          <cell r="B8310">
            <v>131403</v>
          </cell>
          <cell r="C8310" t="str">
            <v>Спецодежда, СИЗ</v>
          </cell>
          <cell r="D8310" t="str">
            <v>Костюм из ткани хлопчатобумажной Мастер-Универсал (красный)</v>
          </cell>
          <cell r="E8310">
            <v>25</v>
          </cell>
          <cell r="F8310">
            <v>143973.21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  <cell r="K8310">
            <v>25</v>
          </cell>
          <cell r="L8310">
            <v>143973.21</v>
          </cell>
        </row>
        <row r="8311">
          <cell r="A8311" t="str">
            <v>131403-00000005</v>
          </cell>
          <cell r="B8311">
            <v>131403</v>
          </cell>
          <cell r="C8311" t="str">
            <v>Спецодежда, СИЗ</v>
          </cell>
          <cell r="D8311" t="str">
            <v>Костюм ОЗК</v>
          </cell>
          <cell r="E8311">
            <v>2</v>
          </cell>
          <cell r="F8311">
            <v>8928.57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  <cell r="K8311">
            <v>2</v>
          </cell>
          <cell r="L8311">
            <v>8928.57</v>
          </cell>
        </row>
        <row r="8312">
          <cell r="A8312" t="str">
            <v>131403-00000006</v>
          </cell>
          <cell r="B8312">
            <v>131403</v>
          </cell>
          <cell r="C8312" t="str">
            <v>Спецодежда, СИЗ</v>
          </cell>
          <cell r="D8312" t="str">
            <v>Куртка утепленная "Винтерстайл"</v>
          </cell>
          <cell r="E8312">
            <v>50</v>
          </cell>
          <cell r="F8312">
            <v>935044.64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  <cell r="K8312">
            <v>50</v>
          </cell>
          <cell r="L8312">
            <v>935044.64</v>
          </cell>
        </row>
        <row r="8313">
          <cell r="A8313" t="str">
            <v>131403-00000007</v>
          </cell>
          <cell r="B8313">
            <v>131403</v>
          </cell>
          <cell r="C8313" t="str">
            <v>Спецодежда, СИЗ</v>
          </cell>
          <cell r="D8313" t="str">
            <v>Ботинки кожаные с жестким подноском</v>
          </cell>
          <cell r="E8313">
            <v>239</v>
          </cell>
          <cell r="F8313">
            <v>951205.36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  <cell r="K8313">
            <v>239</v>
          </cell>
          <cell r="L8313">
            <v>951205.36</v>
          </cell>
        </row>
        <row r="8314">
          <cell r="A8314" t="str">
            <v>131403-00000008</v>
          </cell>
          <cell r="B8314">
            <v>131403</v>
          </cell>
          <cell r="C8314" t="str">
            <v>Спецодежда, СИЗ</v>
          </cell>
          <cell r="D8314" t="str">
            <v>Перчатки утепленные</v>
          </cell>
          <cell r="E8314">
            <v>82</v>
          </cell>
          <cell r="F8314">
            <v>80169.64</v>
          </cell>
          <cell r="G8314">
            <v>134</v>
          </cell>
          <cell r="H8314">
            <v>130913.24</v>
          </cell>
          <cell r="I8314">
            <v>0</v>
          </cell>
          <cell r="J8314">
            <v>0</v>
          </cell>
          <cell r="K8314">
            <v>216</v>
          </cell>
          <cell r="L8314">
            <v>211082.88</v>
          </cell>
        </row>
        <row r="8315">
          <cell r="A8315" t="str">
            <v>131403-00000009</v>
          </cell>
          <cell r="B8315">
            <v>131403</v>
          </cell>
          <cell r="C8315" t="str">
            <v>Спецодежда, СИЗ</v>
          </cell>
          <cell r="D8315" t="str">
            <v>Сапоги кожаные утепленные с жестким подноском</v>
          </cell>
          <cell r="E8315">
            <v>1</v>
          </cell>
          <cell r="F8315">
            <v>11184.66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  <cell r="K8315">
            <v>1</v>
          </cell>
          <cell r="L8315">
            <v>11184.66</v>
          </cell>
        </row>
        <row r="8316">
          <cell r="A8316" t="str">
            <v>131403-00000011</v>
          </cell>
          <cell r="B8316">
            <v>131403</v>
          </cell>
          <cell r="C8316" t="str">
            <v>Спецодежда, СИЗ</v>
          </cell>
          <cell r="D8316" t="str">
            <v>Спасательный жилет</v>
          </cell>
          <cell r="E8316">
            <v>4</v>
          </cell>
          <cell r="F8316">
            <v>71964.289999999994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  <cell r="K8316">
            <v>4</v>
          </cell>
          <cell r="L8316">
            <v>71964.289999999994</v>
          </cell>
        </row>
        <row r="8317">
          <cell r="A8317" t="str">
            <v>131403-00000012</v>
          </cell>
          <cell r="B8317">
            <v>131403</v>
          </cell>
          <cell r="C8317" t="str">
            <v>Спецодежда, СИЗ</v>
          </cell>
          <cell r="D8317" t="str">
            <v>Костюм из ткани смесовой Эксперт-люкс (зеленый)</v>
          </cell>
          <cell r="E8317">
            <v>9</v>
          </cell>
          <cell r="F8317">
            <v>56250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  <cell r="K8317">
            <v>9</v>
          </cell>
          <cell r="L8317">
            <v>56250</v>
          </cell>
        </row>
        <row r="8318">
          <cell r="A8318" t="str">
            <v>131403-00000013</v>
          </cell>
          <cell r="B8318">
            <v>131403</v>
          </cell>
          <cell r="C8318" t="str">
            <v>Спецодежда, СИЗ</v>
          </cell>
          <cell r="D8318" t="str">
            <v>Перчатки трикотажные (СИЗ)</v>
          </cell>
          <cell r="E8318">
            <v>0</v>
          </cell>
          <cell r="F8318">
            <v>0</v>
          </cell>
          <cell r="G8318">
            <v>25</v>
          </cell>
          <cell r="H8318">
            <v>1656.25</v>
          </cell>
          <cell r="I8318">
            <v>0</v>
          </cell>
          <cell r="J8318">
            <v>0</v>
          </cell>
          <cell r="K8318">
            <v>25</v>
          </cell>
          <cell r="L8318">
            <v>1656.25</v>
          </cell>
        </row>
        <row r="8319">
          <cell r="A8319" t="str">
            <v>131403-00000014</v>
          </cell>
          <cell r="B8319">
            <v>131403</v>
          </cell>
          <cell r="C8319" t="str">
            <v>Спецодежда, СИЗ</v>
          </cell>
          <cell r="D8319" t="str">
            <v>Перчатки антивибрационные (СИЗ)</v>
          </cell>
          <cell r="E8319">
            <v>0</v>
          </cell>
          <cell r="F8319">
            <v>0</v>
          </cell>
          <cell r="G8319">
            <v>102</v>
          </cell>
          <cell r="H8319">
            <v>21624</v>
          </cell>
          <cell r="I8319">
            <v>0</v>
          </cell>
          <cell r="J8319">
            <v>0</v>
          </cell>
          <cell r="K8319">
            <v>102</v>
          </cell>
          <cell r="L8319">
            <v>21624</v>
          </cell>
        </row>
        <row r="8320">
          <cell r="A8320" t="str">
            <v>131403-00000015</v>
          </cell>
          <cell r="B8320">
            <v>131403</v>
          </cell>
          <cell r="C8320" t="str">
            <v>Спецодежда, СИЗ</v>
          </cell>
          <cell r="D8320" t="str">
            <v>Ботинки зимние (Охрана) (СИЗ)</v>
          </cell>
          <cell r="E8320">
            <v>0</v>
          </cell>
          <cell r="F8320">
            <v>0</v>
          </cell>
          <cell r="G8320">
            <v>29</v>
          </cell>
          <cell r="H8320">
            <v>126253.57</v>
          </cell>
          <cell r="I8320">
            <v>0</v>
          </cell>
          <cell r="J8320">
            <v>0</v>
          </cell>
          <cell r="K8320">
            <v>29</v>
          </cell>
          <cell r="L8320">
            <v>126253.57</v>
          </cell>
        </row>
        <row r="8321">
          <cell r="A8321" t="str">
            <v>131403-00000016</v>
          </cell>
          <cell r="B8321">
            <v>131403</v>
          </cell>
          <cell r="C8321" t="str">
            <v>Спецодежда, СИЗ</v>
          </cell>
          <cell r="D8321" t="str">
            <v>Костюм пыленепроницаемый х/б Молескин-Стандарт</v>
          </cell>
          <cell r="E8321">
            <v>0</v>
          </cell>
          <cell r="F8321">
            <v>0</v>
          </cell>
          <cell r="G8321">
            <v>10</v>
          </cell>
          <cell r="H8321">
            <v>67000</v>
          </cell>
          <cell r="I8321">
            <v>0</v>
          </cell>
          <cell r="J8321">
            <v>0</v>
          </cell>
          <cell r="K8321">
            <v>10</v>
          </cell>
          <cell r="L8321">
            <v>67000</v>
          </cell>
        </row>
        <row r="8322">
          <cell r="A8322" t="str">
            <v>131403-00000017</v>
          </cell>
          <cell r="B8322">
            <v>131403</v>
          </cell>
          <cell r="C8322" t="str">
            <v>Спецодежда, СИЗ</v>
          </cell>
          <cell r="D8322" t="str">
            <v>Костюм с защитой от повышенной температуры х/б Молескин-Стандарт</v>
          </cell>
          <cell r="E8322">
            <v>0</v>
          </cell>
          <cell r="F8322">
            <v>0</v>
          </cell>
          <cell r="G8322">
            <v>5</v>
          </cell>
          <cell r="H8322">
            <v>33500</v>
          </cell>
          <cell r="I8322">
            <v>0</v>
          </cell>
          <cell r="J8322">
            <v>0</v>
          </cell>
          <cell r="K8322">
            <v>5</v>
          </cell>
          <cell r="L8322">
            <v>33500</v>
          </cell>
        </row>
        <row r="8323">
          <cell r="A8323" t="str">
            <v>131403-00000028</v>
          </cell>
          <cell r="B8323">
            <v>131403</v>
          </cell>
          <cell r="C8323" t="str">
            <v>Спецодежда, СИЗ</v>
          </cell>
          <cell r="D8323" t="str">
            <v>Фартук из полимерных материалов (ЗИФ)</v>
          </cell>
          <cell r="E8323">
            <v>0</v>
          </cell>
          <cell r="F8323">
            <v>0</v>
          </cell>
          <cell r="G8323">
            <v>30</v>
          </cell>
          <cell r="H8323">
            <v>19875</v>
          </cell>
          <cell r="I8323">
            <v>0</v>
          </cell>
          <cell r="J8323">
            <v>0</v>
          </cell>
          <cell r="K8323">
            <v>30</v>
          </cell>
          <cell r="L8323">
            <v>19875</v>
          </cell>
          <cell r="M8323" t="str">
            <v>ЗИФ</v>
          </cell>
        </row>
        <row r="8324">
          <cell r="A8324" t="str">
            <v>131404-00000006</v>
          </cell>
          <cell r="B8324">
            <v>131404</v>
          </cell>
          <cell r="C8324" t="str">
            <v>Инструменты</v>
          </cell>
          <cell r="D8324" t="str">
            <v>Ключ балонный выдвежной</v>
          </cell>
          <cell r="E8324">
            <v>1</v>
          </cell>
          <cell r="F8324">
            <v>2500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  <cell r="K8324">
            <v>1</v>
          </cell>
          <cell r="L8324">
            <v>2500</v>
          </cell>
        </row>
        <row r="8325">
          <cell r="A8325" t="str">
            <v>131404-00000009</v>
          </cell>
          <cell r="B8325">
            <v>131404</v>
          </cell>
          <cell r="C8325" t="str">
            <v>Инструменты</v>
          </cell>
          <cell r="D8325" t="str">
            <v>Дрель электрическая 1200 Вт</v>
          </cell>
          <cell r="E8325">
            <v>4</v>
          </cell>
          <cell r="F8325">
            <v>52910.720000000001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  <cell r="K8325">
            <v>4</v>
          </cell>
          <cell r="L8325">
            <v>52910.720000000001</v>
          </cell>
        </row>
        <row r="8326">
          <cell r="A8326" t="str">
            <v>131404-00000011</v>
          </cell>
          <cell r="B8326">
            <v>131404</v>
          </cell>
          <cell r="C8326" t="str">
            <v>Инструменты</v>
          </cell>
          <cell r="D8326" t="str">
            <v>Набор сверел ц/хв 4-16 мм</v>
          </cell>
          <cell r="E8326">
            <v>14</v>
          </cell>
          <cell r="F8326">
            <v>14112.5</v>
          </cell>
          <cell r="G8326">
            <v>0</v>
          </cell>
          <cell r="H8326">
            <v>0</v>
          </cell>
          <cell r="I8326">
            <v>9</v>
          </cell>
          <cell r="J8326">
            <v>9072.32</v>
          </cell>
          <cell r="K8326">
            <v>5</v>
          </cell>
          <cell r="L8326">
            <v>5040.18</v>
          </cell>
        </row>
        <row r="8327">
          <cell r="A8327" t="str">
            <v>131404-00000014</v>
          </cell>
          <cell r="B8327">
            <v>131404</v>
          </cell>
          <cell r="C8327" t="str">
            <v>Инструменты</v>
          </cell>
          <cell r="D8327" t="str">
            <v>Тиски ручные с ручным приводом ТС 160С</v>
          </cell>
          <cell r="E8327">
            <v>3</v>
          </cell>
          <cell r="F8327">
            <v>55524.11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  <cell r="K8327">
            <v>3</v>
          </cell>
          <cell r="L8327">
            <v>55524.11</v>
          </cell>
        </row>
        <row r="8328">
          <cell r="A8328" t="str">
            <v>131404-00000015</v>
          </cell>
          <cell r="B8328">
            <v>131404</v>
          </cell>
          <cell r="C8328" t="str">
            <v>Инструменты</v>
          </cell>
          <cell r="D8328" t="str">
            <v>Молоток (Матрикс) 1 кг</v>
          </cell>
          <cell r="E8328">
            <v>4</v>
          </cell>
          <cell r="F8328">
            <v>5032.1400000000003</v>
          </cell>
          <cell r="G8328">
            <v>0</v>
          </cell>
          <cell r="H8328">
            <v>0</v>
          </cell>
          <cell r="I8328">
            <v>1</v>
          </cell>
          <cell r="J8328">
            <v>1258.04</v>
          </cell>
          <cell r="K8328">
            <v>3</v>
          </cell>
          <cell r="L8328">
            <v>3774.1</v>
          </cell>
        </row>
        <row r="8329">
          <cell r="A8329" t="str">
            <v>131404-00000024</v>
          </cell>
          <cell r="B8329">
            <v>131404</v>
          </cell>
          <cell r="C8329" t="str">
            <v>Инструменты</v>
          </cell>
          <cell r="D8329" t="str">
            <v>Метчик М6х1,00</v>
          </cell>
          <cell r="E8329">
            <v>3</v>
          </cell>
          <cell r="F8329">
            <v>514.29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  <cell r="K8329">
            <v>3</v>
          </cell>
          <cell r="L8329">
            <v>514.29</v>
          </cell>
        </row>
        <row r="8330">
          <cell r="A8330" t="str">
            <v>131404-00000025</v>
          </cell>
          <cell r="B8330">
            <v>131404</v>
          </cell>
          <cell r="C8330" t="str">
            <v>Инструменты</v>
          </cell>
          <cell r="D8330" t="str">
            <v>Фреза концевая к/х 25</v>
          </cell>
          <cell r="E8330">
            <v>9</v>
          </cell>
          <cell r="F8330">
            <v>11876.79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  <cell r="K8330">
            <v>9</v>
          </cell>
          <cell r="L8330">
            <v>11876.79</v>
          </cell>
        </row>
        <row r="8331">
          <cell r="A8331" t="str">
            <v>131404-00000026</v>
          </cell>
          <cell r="B8331">
            <v>131404</v>
          </cell>
          <cell r="C8331" t="str">
            <v>Инструменты</v>
          </cell>
          <cell r="D8331" t="str">
            <v>Молоток с круглым бойком</v>
          </cell>
          <cell r="E8331">
            <v>9</v>
          </cell>
          <cell r="F8331">
            <v>7633.93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  <cell r="K8331">
            <v>9</v>
          </cell>
          <cell r="L8331">
            <v>7633.93</v>
          </cell>
        </row>
        <row r="8332">
          <cell r="A8332" t="str">
            <v>131404-00000027</v>
          </cell>
          <cell r="B8332">
            <v>131404</v>
          </cell>
          <cell r="C8332" t="str">
            <v>Инструменты</v>
          </cell>
          <cell r="D8332" t="str">
            <v>Плашка круглая М16*2,00</v>
          </cell>
          <cell r="E8332">
            <v>3</v>
          </cell>
          <cell r="F8332">
            <v>744.64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  <cell r="K8332">
            <v>3</v>
          </cell>
          <cell r="L8332">
            <v>744.64</v>
          </cell>
        </row>
        <row r="8333">
          <cell r="A8333" t="str">
            <v>131404-00000028</v>
          </cell>
          <cell r="B8333">
            <v>131404</v>
          </cell>
          <cell r="C8333" t="str">
            <v>Инструменты</v>
          </cell>
          <cell r="D8333" t="str">
            <v>Машинка угловая шлифовальная 125</v>
          </cell>
          <cell r="E8333">
            <v>4</v>
          </cell>
          <cell r="F8333">
            <v>44642.86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  <cell r="K8333">
            <v>4</v>
          </cell>
          <cell r="L8333">
            <v>44642.86</v>
          </cell>
        </row>
        <row r="8334">
          <cell r="A8334" t="str">
            <v>131404-00000029</v>
          </cell>
          <cell r="B8334">
            <v>131404</v>
          </cell>
          <cell r="C8334" t="str">
            <v>Инструменты</v>
          </cell>
          <cell r="D8334" t="str">
            <v>Шприц ШРГ-630</v>
          </cell>
          <cell r="E8334">
            <v>6</v>
          </cell>
          <cell r="F8334">
            <v>134378.57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  <cell r="K8334">
            <v>6</v>
          </cell>
          <cell r="L8334">
            <v>134378.57</v>
          </cell>
        </row>
        <row r="8335">
          <cell r="A8335" t="str">
            <v>131404-00000032</v>
          </cell>
          <cell r="B8335">
            <v>131404</v>
          </cell>
          <cell r="C8335" t="str">
            <v>Инструменты</v>
          </cell>
          <cell r="D8335" t="str">
            <v>Инструмент для снятия изоляции WS-03 (КВТ)</v>
          </cell>
          <cell r="E8335">
            <v>0</v>
          </cell>
          <cell r="F8335">
            <v>0</v>
          </cell>
          <cell r="G8335">
            <v>1</v>
          </cell>
          <cell r="H8335">
            <v>2408.9299999999998</v>
          </cell>
          <cell r="I8335">
            <v>0</v>
          </cell>
          <cell r="J8335">
            <v>0</v>
          </cell>
          <cell r="K8335">
            <v>1</v>
          </cell>
          <cell r="L8335">
            <v>2408.9299999999998</v>
          </cell>
        </row>
        <row r="8336">
          <cell r="A8336" t="str">
            <v>131404-00000033</v>
          </cell>
          <cell r="B8336">
            <v>131404</v>
          </cell>
          <cell r="C8336" t="str">
            <v>Инструменты</v>
          </cell>
          <cell r="D8336" t="str">
            <v>Инструмент для снятия изоляции КСП-40 (КВТ)</v>
          </cell>
          <cell r="E8336">
            <v>0</v>
          </cell>
          <cell r="F8336">
            <v>0</v>
          </cell>
          <cell r="G8336">
            <v>1</v>
          </cell>
          <cell r="H8336">
            <v>61607.14</v>
          </cell>
          <cell r="I8336">
            <v>0</v>
          </cell>
          <cell r="J8336">
            <v>0</v>
          </cell>
          <cell r="K8336">
            <v>1</v>
          </cell>
          <cell r="L8336">
            <v>61607.14</v>
          </cell>
        </row>
        <row r="8337">
          <cell r="A8337" t="str">
            <v>131404-00000034</v>
          </cell>
          <cell r="B8337">
            <v>131404</v>
          </cell>
          <cell r="C8337" t="str">
            <v>Инструменты</v>
          </cell>
          <cell r="D8337" t="str">
            <v>Роликовый кабельный нож "РОКАН"</v>
          </cell>
          <cell r="E8337">
            <v>0</v>
          </cell>
          <cell r="F8337">
            <v>0</v>
          </cell>
          <cell r="G8337">
            <v>1</v>
          </cell>
          <cell r="H8337">
            <v>72072.320000000007</v>
          </cell>
          <cell r="I8337">
            <v>0</v>
          </cell>
          <cell r="J8337">
            <v>0</v>
          </cell>
          <cell r="K8337">
            <v>1</v>
          </cell>
          <cell r="L8337">
            <v>72072.320000000007</v>
          </cell>
        </row>
        <row r="8338">
          <cell r="A8338" t="str">
            <v>131404-00000040</v>
          </cell>
          <cell r="B8338">
            <v>131404</v>
          </cell>
          <cell r="C8338" t="str">
            <v>Инструменты</v>
          </cell>
          <cell r="D8338" t="str">
            <v>Головки торцевые 8-32</v>
          </cell>
          <cell r="E8338">
            <v>0</v>
          </cell>
          <cell r="F8338">
            <v>0</v>
          </cell>
          <cell r="G8338">
            <v>1</v>
          </cell>
          <cell r="H8338">
            <v>2817.86</v>
          </cell>
          <cell r="I8338">
            <v>0</v>
          </cell>
          <cell r="J8338">
            <v>0</v>
          </cell>
          <cell r="K8338">
            <v>1</v>
          </cell>
          <cell r="L8338">
            <v>2817.86</v>
          </cell>
        </row>
        <row r="8339">
          <cell r="A8339" t="str">
            <v>131404-00000041</v>
          </cell>
          <cell r="B8339">
            <v>131404</v>
          </cell>
          <cell r="C8339" t="str">
            <v>Инструменты</v>
          </cell>
          <cell r="D8339" t="str">
            <v>Пробойник 90мм</v>
          </cell>
          <cell r="E8339">
            <v>2</v>
          </cell>
          <cell r="F8339">
            <v>314.29000000000002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  <cell r="K8339">
            <v>2</v>
          </cell>
          <cell r="L8339">
            <v>314.29000000000002</v>
          </cell>
        </row>
        <row r="8340">
          <cell r="A8340" t="str">
            <v>131404-00000052</v>
          </cell>
          <cell r="B8340">
            <v>131404</v>
          </cell>
          <cell r="C8340" t="str">
            <v>Инструменты</v>
          </cell>
          <cell r="D8340" t="str">
            <v>Ключи разводные 1-200 мм</v>
          </cell>
          <cell r="E8340">
            <v>3</v>
          </cell>
          <cell r="F8340">
            <v>1633.93</v>
          </cell>
          <cell r="G8340">
            <v>3</v>
          </cell>
          <cell r="H8340">
            <v>1451.79</v>
          </cell>
          <cell r="I8340">
            <v>0</v>
          </cell>
          <cell r="J8340">
            <v>0</v>
          </cell>
          <cell r="K8340">
            <v>6</v>
          </cell>
          <cell r="L8340">
            <v>3085.72</v>
          </cell>
        </row>
        <row r="8341">
          <cell r="A8341" t="str">
            <v>131404-00000057</v>
          </cell>
          <cell r="B8341">
            <v>131404</v>
          </cell>
          <cell r="C8341" t="str">
            <v>Инструменты</v>
          </cell>
          <cell r="D8341" t="str">
            <v>Тонкогубцы</v>
          </cell>
          <cell r="E8341">
            <v>0</v>
          </cell>
          <cell r="F8341">
            <v>0</v>
          </cell>
          <cell r="G8341">
            <v>1</v>
          </cell>
          <cell r="H8341">
            <v>421.43</v>
          </cell>
          <cell r="I8341">
            <v>0</v>
          </cell>
          <cell r="J8341">
            <v>0</v>
          </cell>
          <cell r="K8341">
            <v>1</v>
          </cell>
          <cell r="L8341">
            <v>421.43</v>
          </cell>
        </row>
        <row r="8342">
          <cell r="A8342" t="str">
            <v>131404-00000058</v>
          </cell>
          <cell r="B8342">
            <v>131404</v>
          </cell>
          <cell r="C8342" t="str">
            <v>Инструменты</v>
          </cell>
          <cell r="D8342" t="str">
            <v>Съемник трехрычажный</v>
          </cell>
          <cell r="E8342">
            <v>1</v>
          </cell>
          <cell r="F8342">
            <v>4284.82</v>
          </cell>
          <cell r="G8342">
            <v>1</v>
          </cell>
          <cell r="H8342">
            <v>1383.04</v>
          </cell>
          <cell r="I8342">
            <v>0</v>
          </cell>
          <cell r="J8342">
            <v>0</v>
          </cell>
          <cell r="K8342">
            <v>2</v>
          </cell>
          <cell r="L8342">
            <v>5667.86</v>
          </cell>
        </row>
        <row r="8343">
          <cell r="A8343" t="str">
            <v>131404-00000060</v>
          </cell>
          <cell r="B8343">
            <v>131404</v>
          </cell>
          <cell r="C8343" t="str">
            <v>Инструменты</v>
          </cell>
          <cell r="D8343" t="str">
            <v>Круг шлифовальный 230х6х2,2</v>
          </cell>
          <cell r="E8343">
            <v>30</v>
          </cell>
          <cell r="F8343">
            <v>12160.72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  <cell r="K8343">
            <v>30</v>
          </cell>
          <cell r="L8343">
            <v>12160.72</v>
          </cell>
        </row>
        <row r="8344">
          <cell r="A8344" t="str">
            <v>131404-00000061</v>
          </cell>
          <cell r="B8344">
            <v>131404</v>
          </cell>
          <cell r="C8344" t="str">
            <v>Инструменты</v>
          </cell>
          <cell r="D8344" t="str">
            <v>Кисть малярная узкая</v>
          </cell>
          <cell r="E8344">
            <v>15</v>
          </cell>
          <cell r="F8344">
            <v>1501.79</v>
          </cell>
          <cell r="G8344">
            <v>0</v>
          </cell>
          <cell r="H8344">
            <v>0</v>
          </cell>
          <cell r="I8344">
            <v>10</v>
          </cell>
          <cell r="J8344">
            <v>1100</v>
          </cell>
          <cell r="K8344">
            <v>5</v>
          </cell>
          <cell r="L8344">
            <v>401.79</v>
          </cell>
        </row>
        <row r="8345">
          <cell r="A8345" t="str">
            <v>131404-00000067</v>
          </cell>
          <cell r="B8345">
            <v>131404</v>
          </cell>
          <cell r="C8345" t="str">
            <v>Инструменты</v>
          </cell>
          <cell r="D8345" t="str">
            <v>Съемник 3-х лапчатый</v>
          </cell>
          <cell r="E8345">
            <v>1</v>
          </cell>
          <cell r="F8345">
            <v>4284.82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  <cell r="K8345">
            <v>1</v>
          </cell>
          <cell r="L8345">
            <v>4284.82</v>
          </cell>
        </row>
        <row r="8346">
          <cell r="A8346" t="str">
            <v>131404-00000068</v>
          </cell>
          <cell r="B8346">
            <v>131404</v>
          </cell>
          <cell r="C8346" t="str">
            <v>Инструменты</v>
          </cell>
          <cell r="D8346" t="str">
            <v>Клещи 200мм</v>
          </cell>
          <cell r="E8346">
            <v>1</v>
          </cell>
          <cell r="F8346">
            <v>516.07000000000005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  <cell r="K8346">
            <v>1</v>
          </cell>
          <cell r="L8346">
            <v>516.07000000000005</v>
          </cell>
        </row>
        <row r="8347">
          <cell r="A8347" t="str">
            <v>131404-00000074</v>
          </cell>
          <cell r="B8347">
            <v>131404</v>
          </cell>
          <cell r="C8347" t="str">
            <v>Инструменты</v>
          </cell>
          <cell r="D8347" t="str">
            <v>Ключ балонный "Евро"</v>
          </cell>
          <cell r="E8347">
            <v>1</v>
          </cell>
          <cell r="F8347">
            <v>1875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  <cell r="K8347">
            <v>1</v>
          </cell>
          <cell r="L8347">
            <v>1875</v>
          </cell>
        </row>
        <row r="8348">
          <cell r="A8348" t="str">
            <v>131404-00000077</v>
          </cell>
          <cell r="B8348">
            <v>131404</v>
          </cell>
          <cell r="C8348" t="str">
            <v>Инструменты</v>
          </cell>
          <cell r="D8348" t="str">
            <v>Съемник-ТС608А</v>
          </cell>
          <cell r="E8348">
            <v>3</v>
          </cell>
          <cell r="F8348">
            <v>63482.14</v>
          </cell>
          <cell r="G8348">
            <v>0</v>
          </cell>
          <cell r="H8348">
            <v>0</v>
          </cell>
          <cell r="I8348">
            <v>1</v>
          </cell>
          <cell r="J8348">
            <v>21160.71</v>
          </cell>
          <cell r="K8348">
            <v>2</v>
          </cell>
          <cell r="L8348">
            <v>42321.43</v>
          </cell>
        </row>
        <row r="8349">
          <cell r="A8349" t="str">
            <v>131404-00000085</v>
          </cell>
          <cell r="B8349">
            <v>131404</v>
          </cell>
          <cell r="C8349" t="str">
            <v>Инструменты</v>
          </cell>
          <cell r="D8349" t="str">
            <v>Пила ручная "Пчелка"</v>
          </cell>
          <cell r="E8349">
            <v>2</v>
          </cell>
          <cell r="F8349">
            <v>42000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  <cell r="K8349">
            <v>2</v>
          </cell>
          <cell r="L8349">
            <v>42000</v>
          </cell>
        </row>
        <row r="8350">
          <cell r="A8350" t="str">
            <v>131404-00000086</v>
          </cell>
          <cell r="B8350">
            <v>131404</v>
          </cell>
          <cell r="C8350" t="str">
            <v>Инструменты</v>
          </cell>
          <cell r="D8350" t="str">
            <v>Набор губок</v>
          </cell>
          <cell r="E8350">
            <v>3</v>
          </cell>
          <cell r="F8350">
            <v>705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  <cell r="K8350">
            <v>3</v>
          </cell>
          <cell r="L8350">
            <v>705</v>
          </cell>
        </row>
        <row r="8351">
          <cell r="A8351" t="str">
            <v>131404-00000087</v>
          </cell>
          <cell r="B8351">
            <v>131404</v>
          </cell>
          <cell r="C8351" t="str">
            <v>Инструменты</v>
          </cell>
          <cell r="D8351" t="str">
            <v>Уголки пластиковые</v>
          </cell>
          <cell r="E8351">
            <v>300</v>
          </cell>
          <cell r="F8351">
            <v>67500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  <cell r="K8351">
            <v>300</v>
          </cell>
          <cell r="L8351">
            <v>67500</v>
          </cell>
        </row>
        <row r="8352">
          <cell r="A8352" t="str">
            <v>131404-00000094</v>
          </cell>
          <cell r="B8352">
            <v>131404</v>
          </cell>
          <cell r="C8352" t="str">
            <v>Инструменты</v>
          </cell>
          <cell r="D8352" t="str">
            <v>Монтировка</v>
          </cell>
          <cell r="E8352">
            <v>2</v>
          </cell>
          <cell r="F8352">
            <v>853.57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  <cell r="K8352">
            <v>2</v>
          </cell>
          <cell r="L8352">
            <v>853.57</v>
          </cell>
        </row>
        <row r="8353">
          <cell r="A8353" t="str">
            <v>131404-00000095</v>
          </cell>
          <cell r="B8353">
            <v>131404</v>
          </cell>
          <cell r="C8353" t="str">
            <v>Инструменты</v>
          </cell>
          <cell r="D8353" t="str">
            <v>Монтажка</v>
          </cell>
          <cell r="E8353">
            <v>4</v>
          </cell>
          <cell r="F8353">
            <v>1707.14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  <cell r="K8353">
            <v>4</v>
          </cell>
          <cell r="L8353">
            <v>1707.14</v>
          </cell>
        </row>
        <row r="8354">
          <cell r="A8354" t="str">
            <v>131404-00000096</v>
          </cell>
          <cell r="B8354">
            <v>131404</v>
          </cell>
          <cell r="C8354" t="str">
            <v>Инструменты</v>
          </cell>
          <cell r="D8354" t="str">
            <v>Перфоратор ПРЭ-4 850 Вт Смоленск</v>
          </cell>
          <cell r="E8354">
            <v>0</v>
          </cell>
          <cell r="F8354">
            <v>0</v>
          </cell>
          <cell r="G8354">
            <v>1</v>
          </cell>
          <cell r="H8354">
            <v>10000</v>
          </cell>
          <cell r="I8354">
            <v>0</v>
          </cell>
          <cell r="J8354">
            <v>0</v>
          </cell>
          <cell r="K8354">
            <v>1</v>
          </cell>
          <cell r="L8354">
            <v>10000</v>
          </cell>
        </row>
        <row r="8355">
          <cell r="A8355" t="str">
            <v>131404-00000097</v>
          </cell>
          <cell r="B8355">
            <v>131404</v>
          </cell>
          <cell r="C8355" t="str">
            <v>Инструменты</v>
          </cell>
          <cell r="D8355" t="str">
            <v>Светильник для ЛД ламп</v>
          </cell>
          <cell r="E8355">
            <v>5</v>
          </cell>
          <cell r="F8355">
            <v>26000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  <cell r="K8355">
            <v>5</v>
          </cell>
          <cell r="L8355">
            <v>26000</v>
          </cell>
        </row>
        <row r="8356">
          <cell r="A8356" t="str">
            <v>131404-00000098</v>
          </cell>
          <cell r="B8356">
            <v>131404</v>
          </cell>
          <cell r="C8356" t="str">
            <v>Инструменты</v>
          </cell>
          <cell r="D8356" t="str">
            <v>Набор головок 1/4-3/8-1/2 с инструментом 135 pc 9033CR Кинг Тони</v>
          </cell>
          <cell r="E8356">
            <v>1</v>
          </cell>
          <cell r="F8356">
            <v>33687.5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  <cell r="K8356">
            <v>1</v>
          </cell>
          <cell r="L8356">
            <v>33687.5</v>
          </cell>
        </row>
        <row r="8357">
          <cell r="A8357" t="str">
            <v>131404-00000099</v>
          </cell>
          <cell r="B8357">
            <v>131404</v>
          </cell>
          <cell r="C8357" t="str">
            <v>Инструменты</v>
          </cell>
          <cell r="D8357" t="str">
            <v>Машина шлифовальная МШУ 2-230 П</v>
          </cell>
          <cell r="E8357">
            <v>1</v>
          </cell>
          <cell r="F8357">
            <v>14017.86</v>
          </cell>
          <cell r="G8357">
            <v>1</v>
          </cell>
          <cell r="H8357">
            <v>13392.86</v>
          </cell>
          <cell r="I8357">
            <v>0</v>
          </cell>
          <cell r="J8357">
            <v>0</v>
          </cell>
          <cell r="K8357">
            <v>2</v>
          </cell>
          <cell r="L8357">
            <v>27410.720000000001</v>
          </cell>
        </row>
        <row r="8358">
          <cell r="A8358" t="str">
            <v>131404-00000100</v>
          </cell>
          <cell r="B8358">
            <v>131404</v>
          </cell>
          <cell r="C8358" t="str">
            <v>Инструменты</v>
          </cell>
          <cell r="D8358" t="str">
            <v>Набор головок ступечный 3/4 Кинг Тони №6316 MR</v>
          </cell>
          <cell r="E8358">
            <v>1</v>
          </cell>
          <cell r="F8358">
            <v>25446.43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  <cell r="K8358">
            <v>1</v>
          </cell>
          <cell r="L8358">
            <v>25446.43</v>
          </cell>
        </row>
        <row r="8359">
          <cell r="A8359" t="str">
            <v>131404-00000101</v>
          </cell>
          <cell r="B8359">
            <v>131404</v>
          </cell>
          <cell r="C8359" t="str">
            <v>Инструменты</v>
          </cell>
          <cell r="D8359" t="str">
            <v>Набор головок 1/2 с инструментом Кинг Тони</v>
          </cell>
          <cell r="E8359">
            <v>1</v>
          </cell>
          <cell r="F8359">
            <v>46205.36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  <cell r="K8359">
            <v>1</v>
          </cell>
          <cell r="L8359">
            <v>46205.36</v>
          </cell>
        </row>
        <row r="8360">
          <cell r="A8360" t="str">
            <v>131404-00000110</v>
          </cell>
          <cell r="B8360">
            <v>131404</v>
          </cell>
          <cell r="C8360" t="str">
            <v>Инструменты</v>
          </cell>
          <cell r="D8360" t="str">
            <v>Набор карданных ключей (6 предметов) (ДТ)</v>
          </cell>
          <cell r="E8360">
            <v>0</v>
          </cell>
          <cell r="F8360">
            <v>0</v>
          </cell>
          <cell r="G8360">
            <v>1</v>
          </cell>
          <cell r="H8360">
            <v>7232.14</v>
          </cell>
          <cell r="I8360">
            <v>0</v>
          </cell>
          <cell r="J8360">
            <v>0</v>
          </cell>
          <cell r="K8360">
            <v>1</v>
          </cell>
          <cell r="L8360">
            <v>7232.14</v>
          </cell>
          <cell r="M8360" t="str">
            <v>ДТ</v>
          </cell>
        </row>
        <row r="8361">
          <cell r="A8361" t="str">
            <v>131404-00000111</v>
          </cell>
          <cell r="B8361">
            <v>131404</v>
          </cell>
          <cell r="C8361" t="str">
            <v>Инструменты</v>
          </cell>
          <cell r="D8361" t="str">
            <v>Набор ручного инструмента (87 предметов) (ДТ)</v>
          </cell>
          <cell r="E8361">
            <v>0</v>
          </cell>
          <cell r="F8361">
            <v>0</v>
          </cell>
          <cell r="G8361">
            <v>1</v>
          </cell>
          <cell r="H8361">
            <v>40178.57</v>
          </cell>
          <cell r="I8361">
            <v>0</v>
          </cell>
          <cell r="J8361">
            <v>0</v>
          </cell>
          <cell r="K8361">
            <v>1</v>
          </cell>
          <cell r="L8361">
            <v>40178.57</v>
          </cell>
          <cell r="M8361" t="str">
            <v>ДТ</v>
          </cell>
        </row>
        <row r="8362">
          <cell r="A8362" t="str">
            <v>131404-00000112</v>
          </cell>
          <cell r="B8362">
            <v>131404</v>
          </cell>
          <cell r="C8362" t="str">
            <v>Инструменты</v>
          </cell>
          <cell r="D8362" t="str">
            <v>Набор шоферских инструментов №2 (12 гран.головок) (ДТ)</v>
          </cell>
          <cell r="E8362">
            <v>0</v>
          </cell>
          <cell r="F8362">
            <v>0</v>
          </cell>
          <cell r="G8362">
            <v>1</v>
          </cell>
          <cell r="H8362">
            <v>3352.68</v>
          </cell>
          <cell r="I8362">
            <v>0</v>
          </cell>
          <cell r="J8362">
            <v>0</v>
          </cell>
          <cell r="K8362">
            <v>1</v>
          </cell>
          <cell r="L8362">
            <v>3352.68</v>
          </cell>
          <cell r="M8362" t="str">
            <v>ДТ</v>
          </cell>
        </row>
        <row r="8363">
          <cell r="A8363" t="str">
            <v>131404-00000113</v>
          </cell>
          <cell r="B8363">
            <v>131404</v>
          </cell>
          <cell r="C8363" t="str">
            <v>Инструменты</v>
          </cell>
          <cell r="D8363" t="str">
            <v>Набор вставок-бит 1/2" и 3/8" (35 предметов) (ДТ)</v>
          </cell>
          <cell r="E8363">
            <v>0</v>
          </cell>
          <cell r="F8363">
            <v>0</v>
          </cell>
          <cell r="G8363">
            <v>1</v>
          </cell>
          <cell r="H8363">
            <v>6607.14</v>
          </cell>
          <cell r="I8363">
            <v>0</v>
          </cell>
          <cell r="J8363">
            <v>0</v>
          </cell>
          <cell r="K8363">
            <v>1</v>
          </cell>
          <cell r="L8363">
            <v>6607.14</v>
          </cell>
          <cell r="M8363" t="str">
            <v>ДТ</v>
          </cell>
        </row>
        <row r="8364">
          <cell r="A8364" t="str">
            <v>131404-00000114</v>
          </cell>
          <cell r="B8364">
            <v>131404</v>
          </cell>
          <cell r="C8364" t="str">
            <v>Инструменты</v>
          </cell>
          <cell r="D8364" t="str">
            <v>Комплект для установки подшипников и сальников (6 предметов) (ДТ)</v>
          </cell>
          <cell r="E8364">
            <v>0</v>
          </cell>
          <cell r="F8364">
            <v>0</v>
          </cell>
          <cell r="G8364">
            <v>1</v>
          </cell>
          <cell r="H8364">
            <v>13214.29</v>
          </cell>
          <cell r="I8364">
            <v>0</v>
          </cell>
          <cell r="J8364">
            <v>0</v>
          </cell>
          <cell r="K8364">
            <v>1</v>
          </cell>
          <cell r="L8364">
            <v>13214.29</v>
          </cell>
          <cell r="M8364" t="str">
            <v>ДТ</v>
          </cell>
        </row>
        <row r="8365">
          <cell r="A8365" t="str">
            <v>131404-00000115</v>
          </cell>
          <cell r="B8365">
            <v>131404</v>
          </cell>
          <cell r="C8365" t="str">
            <v>Инструменты</v>
          </cell>
          <cell r="D8365" t="str">
            <v>Набор головок торцевых 1/2 60 предметов с присоединительным квадратом, фирмы Стаер (ДТОР)</v>
          </cell>
          <cell r="E8365">
            <v>0</v>
          </cell>
          <cell r="F8365">
            <v>0</v>
          </cell>
          <cell r="G8365">
            <v>1</v>
          </cell>
          <cell r="H8365">
            <v>12607.14</v>
          </cell>
          <cell r="I8365">
            <v>0</v>
          </cell>
          <cell r="J8365">
            <v>0</v>
          </cell>
          <cell r="K8365">
            <v>1</v>
          </cell>
          <cell r="L8365">
            <v>12607.14</v>
          </cell>
          <cell r="M8365" t="str">
            <v>ДТОР</v>
          </cell>
        </row>
        <row r="8366">
          <cell r="A8366" t="str">
            <v>131404-00000117</v>
          </cell>
          <cell r="B8366">
            <v>131404</v>
          </cell>
          <cell r="C8366" t="str">
            <v>Инструменты</v>
          </cell>
          <cell r="D8366" t="str">
            <v>Набор головок 1/2+3/8+1/4 с инструментом 160 предметов (ДТОР)</v>
          </cell>
          <cell r="E8366">
            <v>0</v>
          </cell>
          <cell r="F8366">
            <v>0</v>
          </cell>
          <cell r="G8366">
            <v>1</v>
          </cell>
          <cell r="H8366">
            <v>30000</v>
          </cell>
          <cell r="I8366">
            <v>0</v>
          </cell>
          <cell r="J8366">
            <v>0</v>
          </cell>
          <cell r="K8366">
            <v>1</v>
          </cell>
          <cell r="L8366">
            <v>30000</v>
          </cell>
          <cell r="M8366" t="str">
            <v>ДТОР</v>
          </cell>
        </row>
        <row r="8367">
          <cell r="A8367" t="str">
            <v>131404-00000118</v>
          </cell>
          <cell r="B8367">
            <v>131404</v>
          </cell>
          <cell r="C8367" t="str">
            <v>Инструменты</v>
          </cell>
          <cell r="D8367" t="str">
            <v>Набор головок 1/2 с инструментом 24 предмета, фирмы КингТони (ДТОР)</v>
          </cell>
          <cell r="E8367">
            <v>0</v>
          </cell>
          <cell r="F8367">
            <v>0</v>
          </cell>
          <cell r="G8367">
            <v>2</v>
          </cell>
          <cell r="H8367">
            <v>27468.75</v>
          </cell>
          <cell r="I8367">
            <v>0</v>
          </cell>
          <cell r="J8367">
            <v>0</v>
          </cell>
          <cell r="K8367">
            <v>2</v>
          </cell>
          <cell r="L8367">
            <v>27468.75</v>
          </cell>
          <cell r="M8367" t="str">
            <v>ДТОР</v>
          </cell>
        </row>
        <row r="8368">
          <cell r="A8368" t="str">
            <v>131404-00000123</v>
          </cell>
          <cell r="B8368">
            <v>131404</v>
          </cell>
          <cell r="C8368" t="str">
            <v>Инструменты</v>
          </cell>
          <cell r="D8368" t="str">
            <v>Сверло с цилиндрическим хвостовиком 1,2 (ДТОР)</v>
          </cell>
          <cell r="E8368">
            <v>0</v>
          </cell>
          <cell r="F8368">
            <v>0</v>
          </cell>
          <cell r="G8368">
            <v>10</v>
          </cell>
          <cell r="H8368">
            <v>312.5</v>
          </cell>
          <cell r="I8368">
            <v>0</v>
          </cell>
          <cell r="J8368">
            <v>0</v>
          </cell>
          <cell r="K8368">
            <v>10</v>
          </cell>
          <cell r="L8368">
            <v>312.5</v>
          </cell>
          <cell r="M8368" t="str">
            <v>ДТОР</v>
          </cell>
        </row>
        <row r="8369">
          <cell r="A8369" t="str">
            <v>131404-00000124</v>
          </cell>
          <cell r="B8369">
            <v>131404</v>
          </cell>
          <cell r="C8369" t="str">
            <v>Инструменты</v>
          </cell>
          <cell r="D8369" t="str">
            <v>Сверло с цилиндрическим хвостовиком 14 (ДТОР)</v>
          </cell>
          <cell r="E8369">
            <v>0</v>
          </cell>
          <cell r="F8369">
            <v>0</v>
          </cell>
          <cell r="G8369">
            <v>10</v>
          </cell>
          <cell r="H8369">
            <v>312.5</v>
          </cell>
          <cell r="I8369">
            <v>0</v>
          </cell>
          <cell r="J8369">
            <v>0</v>
          </cell>
          <cell r="K8369">
            <v>10</v>
          </cell>
          <cell r="L8369">
            <v>312.5</v>
          </cell>
          <cell r="M8369" t="str">
            <v>ДТОР</v>
          </cell>
        </row>
        <row r="8370">
          <cell r="A8370" t="str">
            <v>131404-00000130</v>
          </cell>
          <cell r="B8370">
            <v>131404</v>
          </cell>
          <cell r="C8370" t="str">
            <v>Инструменты</v>
          </cell>
          <cell r="D8370" t="str">
            <v>Сверло с цилиндрическим хвостовиком 17 (ДТОР)</v>
          </cell>
          <cell r="E8370">
            <v>0</v>
          </cell>
          <cell r="F8370">
            <v>0</v>
          </cell>
          <cell r="G8370">
            <v>10</v>
          </cell>
          <cell r="H8370">
            <v>312.5</v>
          </cell>
          <cell r="I8370">
            <v>0</v>
          </cell>
          <cell r="J8370">
            <v>0</v>
          </cell>
          <cell r="K8370">
            <v>10</v>
          </cell>
          <cell r="L8370">
            <v>312.5</v>
          </cell>
          <cell r="M8370" t="str">
            <v>ДТОР</v>
          </cell>
        </row>
        <row r="8371">
          <cell r="A8371" t="str">
            <v>131404-00000144</v>
          </cell>
          <cell r="B8371">
            <v>131404</v>
          </cell>
          <cell r="C8371" t="str">
            <v>Инструменты</v>
          </cell>
          <cell r="D8371" t="str">
            <v>Набор гаечных ключей (ОСУХ)</v>
          </cell>
          <cell r="E8371">
            <v>0</v>
          </cell>
          <cell r="F8371">
            <v>0</v>
          </cell>
          <cell r="G8371">
            <v>2</v>
          </cell>
          <cell r="H8371">
            <v>1617.86</v>
          </cell>
          <cell r="I8371">
            <v>0</v>
          </cell>
          <cell r="J8371">
            <v>0</v>
          </cell>
          <cell r="K8371">
            <v>2</v>
          </cell>
          <cell r="L8371">
            <v>1617.86</v>
          </cell>
          <cell r="M8371" t="str">
            <v>ОСУХ</v>
          </cell>
        </row>
        <row r="8372">
          <cell r="A8372" t="str">
            <v>131404-00000145</v>
          </cell>
          <cell r="B8372">
            <v>131404</v>
          </cell>
          <cell r="C8372" t="str">
            <v>Инструменты</v>
          </cell>
          <cell r="D8372" t="str">
            <v>Съемник 2-х лапчатый (ПАЛ, ЦТВС)</v>
          </cell>
          <cell r="E8372">
            <v>0</v>
          </cell>
          <cell r="F8372">
            <v>0</v>
          </cell>
          <cell r="G8372">
            <v>2</v>
          </cell>
          <cell r="H8372">
            <v>6348.22</v>
          </cell>
          <cell r="I8372">
            <v>1</v>
          </cell>
          <cell r="J8372">
            <v>3174.11</v>
          </cell>
          <cell r="K8372">
            <v>1</v>
          </cell>
          <cell r="L8372">
            <v>3174.11</v>
          </cell>
          <cell r="M8372" t="str">
            <v>ПАЛ, ЦТВС</v>
          </cell>
        </row>
        <row r="8373">
          <cell r="A8373" t="str">
            <v>131404-00000146</v>
          </cell>
          <cell r="B8373">
            <v>131404</v>
          </cell>
          <cell r="C8373" t="str">
            <v>Инструменты</v>
          </cell>
          <cell r="D8373" t="str">
            <v>Пресс гидравлический для опресовки кабельных наконечников ПН-22400</v>
          </cell>
          <cell r="E8373">
            <v>0</v>
          </cell>
          <cell r="F8373">
            <v>0</v>
          </cell>
          <cell r="G8373">
            <v>1</v>
          </cell>
          <cell r="H8373">
            <v>72864.289999999994</v>
          </cell>
          <cell r="I8373">
            <v>0</v>
          </cell>
          <cell r="J8373">
            <v>0</v>
          </cell>
          <cell r="K8373">
            <v>1</v>
          </cell>
          <cell r="L8373">
            <v>72864.289999999994</v>
          </cell>
        </row>
        <row r="8374">
          <cell r="A8374" t="str">
            <v>131404-00000147</v>
          </cell>
          <cell r="B8374">
            <v>131404</v>
          </cell>
          <cell r="C8374" t="str">
            <v>Инструменты</v>
          </cell>
          <cell r="D8374" t="str">
            <v>Сверло 5,5 мм (ДТ)</v>
          </cell>
          <cell r="E8374">
            <v>0</v>
          </cell>
          <cell r="F8374">
            <v>0</v>
          </cell>
          <cell r="G8374">
            <v>5</v>
          </cell>
          <cell r="H8374">
            <v>223.21</v>
          </cell>
          <cell r="I8374">
            <v>0</v>
          </cell>
          <cell r="J8374">
            <v>0</v>
          </cell>
          <cell r="K8374">
            <v>5</v>
          </cell>
          <cell r="L8374">
            <v>223.21</v>
          </cell>
          <cell r="M8374" t="str">
            <v>ДТ</v>
          </cell>
        </row>
        <row r="8375">
          <cell r="A8375" t="str">
            <v>131404-00000148</v>
          </cell>
          <cell r="B8375">
            <v>131404</v>
          </cell>
          <cell r="C8375" t="str">
            <v>Инструменты</v>
          </cell>
          <cell r="D8375" t="str">
            <v>Сверло 6,5 мм (ДТ)</v>
          </cell>
          <cell r="E8375">
            <v>0</v>
          </cell>
          <cell r="F8375">
            <v>0</v>
          </cell>
          <cell r="G8375">
            <v>5</v>
          </cell>
          <cell r="H8375">
            <v>267.86</v>
          </cell>
          <cell r="I8375">
            <v>0</v>
          </cell>
          <cell r="J8375">
            <v>0</v>
          </cell>
          <cell r="K8375">
            <v>5</v>
          </cell>
          <cell r="L8375">
            <v>267.86</v>
          </cell>
          <cell r="M8375" t="str">
            <v>ДТ</v>
          </cell>
        </row>
        <row r="8376">
          <cell r="A8376" t="str">
            <v>131404-00000149</v>
          </cell>
          <cell r="B8376">
            <v>131404</v>
          </cell>
          <cell r="C8376" t="str">
            <v>Инструменты</v>
          </cell>
          <cell r="D8376" t="str">
            <v>Сверло 12,5 мм (ДТ)</v>
          </cell>
          <cell r="E8376">
            <v>0</v>
          </cell>
          <cell r="F8376">
            <v>0</v>
          </cell>
          <cell r="G8376">
            <v>5</v>
          </cell>
          <cell r="H8376">
            <v>1071.43</v>
          </cell>
          <cell r="I8376">
            <v>0</v>
          </cell>
          <cell r="J8376">
            <v>0</v>
          </cell>
          <cell r="K8376">
            <v>5</v>
          </cell>
          <cell r="L8376">
            <v>1071.43</v>
          </cell>
          <cell r="M8376" t="str">
            <v>ДТ</v>
          </cell>
        </row>
        <row r="8377">
          <cell r="A8377" t="str">
            <v>131404-00000150</v>
          </cell>
          <cell r="B8377">
            <v>131404</v>
          </cell>
          <cell r="C8377" t="str">
            <v>Инструменты</v>
          </cell>
          <cell r="D8377" t="str">
            <v>Сверло 13,0 мм (ДТ)</v>
          </cell>
          <cell r="E8377">
            <v>0</v>
          </cell>
          <cell r="F8377">
            <v>0</v>
          </cell>
          <cell r="G8377">
            <v>5</v>
          </cell>
          <cell r="H8377">
            <v>1785.71</v>
          </cell>
          <cell r="I8377">
            <v>0</v>
          </cell>
          <cell r="J8377">
            <v>0</v>
          </cell>
          <cell r="K8377">
            <v>5</v>
          </cell>
          <cell r="L8377">
            <v>1785.71</v>
          </cell>
          <cell r="M8377" t="str">
            <v>ДТ</v>
          </cell>
        </row>
        <row r="8378">
          <cell r="A8378" t="str">
            <v>131404-00000151</v>
          </cell>
          <cell r="B8378">
            <v>131404</v>
          </cell>
          <cell r="C8378" t="str">
            <v>Инструменты</v>
          </cell>
          <cell r="D8378" t="str">
            <v>Инструмент для снятия изоляции KC-22</v>
          </cell>
          <cell r="E8378">
            <v>0</v>
          </cell>
          <cell r="F8378">
            <v>0</v>
          </cell>
          <cell r="G8378">
            <v>1</v>
          </cell>
          <cell r="H8378">
            <v>9821.43</v>
          </cell>
          <cell r="I8378">
            <v>0</v>
          </cell>
          <cell r="J8378">
            <v>0</v>
          </cell>
          <cell r="K8378">
            <v>1</v>
          </cell>
          <cell r="L8378">
            <v>9821.43</v>
          </cell>
        </row>
        <row r="8379">
          <cell r="A8379" t="str">
            <v>131404-00000152</v>
          </cell>
          <cell r="B8379">
            <v>131404</v>
          </cell>
          <cell r="C8379" t="str">
            <v>Инструменты</v>
          </cell>
          <cell r="D8379" t="str">
            <v>Набор ключей гаечных шестигранных  4209, KINZO 6D762</v>
          </cell>
          <cell r="E8379">
            <v>0</v>
          </cell>
          <cell r="F8379">
            <v>0</v>
          </cell>
          <cell r="G8379">
            <v>1</v>
          </cell>
          <cell r="H8379">
            <v>925</v>
          </cell>
          <cell r="I8379">
            <v>0</v>
          </cell>
          <cell r="J8379">
            <v>0</v>
          </cell>
          <cell r="K8379">
            <v>1</v>
          </cell>
          <cell r="L8379">
            <v>925</v>
          </cell>
        </row>
        <row r="8380">
          <cell r="A8380" t="str">
            <v>131404-00000153</v>
          </cell>
          <cell r="B8380">
            <v>131404</v>
          </cell>
          <cell r="C8380" t="str">
            <v>Инструменты</v>
          </cell>
          <cell r="D8380" t="str">
            <v>Диск отрезной д-125 мм</v>
          </cell>
          <cell r="E8380">
            <v>0</v>
          </cell>
          <cell r="F8380">
            <v>0</v>
          </cell>
          <cell r="G8380">
            <v>8</v>
          </cell>
          <cell r="H8380">
            <v>942.86</v>
          </cell>
          <cell r="I8380">
            <v>0</v>
          </cell>
          <cell r="J8380">
            <v>0</v>
          </cell>
          <cell r="K8380">
            <v>8</v>
          </cell>
          <cell r="L8380">
            <v>942.86</v>
          </cell>
        </row>
        <row r="8381">
          <cell r="A8381" t="str">
            <v>131404-00000154</v>
          </cell>
          <cell r="B8381">
            <v>131404</v>
          </cell>
          <cell r="C8381" t="str">
            <v>Инструменты</v>
          </cell>
          <cell r="D8381" t="str">
            <v>Диск отрезной д-220 мм</v>
          </cell>
          <cell r="E8381">
            <v>0</v>
          </cell>
          <cell r="F8381">
            <v>0</v>
          </cell>
          <cell r="G8381">
            <v>4</v>
          </cell>
          <cell r="H8381">
            <v>696.43</v>
          </cell>
          <cell r="I8381">
            <v>0</v>
          </cell>
          <cell r="J8381">
            <v>0</v>
          </cell>
          <cell r="K8381">
            <v>4</v>
          </cell>
          <cell r="L8381">
            <v>696.43</v>
          </cell>
        </row>
        <row r="8382">
          <cell r="A8382" t="str">
            <v>131404-00000155</v>
          </cell>
          <cell r="B8382">
            <v>131404</v>
          </cell>
          <cell r="C8382" t="str">
            <v>Инструменты</v>
          </cell>
          <cell r="D8382" t="str">
            <v>Зубило металлическое</v>
          </cell>
          <cell r="E8382">
            <v>0</v>
          </cell>
          <cell r="F8382">
            <v>0</v>
          </cell>
          <cell r="G8382">
            <v>1</v>
          </cell>
          <cell r="H8382">
            <v>234.82</v>
          </cell>
          <cell r="I8382">
            <v>0</v>
          </cell>
          <cell r="J8382">
            <v>0</v>
          </cell>
          <cell r="K8382">
            <v>1</v>
          </cell>
          <cell r="L8382">
            <v>234.82</v>
          </cell>
        </row>
        <row r="8383">
          <cell r="A8383" t="str">
            <v>131404-00000156</v>
          </cell>
          <cell r="B8383">
            <v>131404</v>
          </cell>
          <cell r="C8383" t="str">
            <v>Инструменты</v>
          </cell>
          <cell r="D8383" t="str">
            <v>Ключ рожковый 55</v>
          </cell>
          <cell r="E8383">
            <v>0</v>
          </cell>
          <cell r="F8383">
            <v>0</v>
          </cell>
          <cell r="G8383">
            <v>1</v>
          </cell>
          <cell r="H8383">
            <v>1175</v>
          </cell>
          <cell r="I8383">
            <v>0</v>
          </cell>
          <cell r="J8383">
            <v>0</v>
          </cell>
          <cell r="K8383">
            <v>1</v>
          </cell>
          <cell r="L8383">
            <v>1175</v>
          </cell>
        </row>
        <row r="8384">
          <cell r="A8384" t="str">
            <v>131404-00000157</v>
          </cell>
          <cell r="B8384">
            <v>131404</v>
          </cell>
          <cell r="C8384" t="str">
            <v>Инструменты</v>
          </cell>
          <cell r="D8384" t="str">
            <v>Линейка металлическая (1 метр)</v>
          </cell>
          <cell r="E8384">
            <v>0</v>
          </cell>
          <cell r="F8384">
            <v>0</v>
          </cell>
          <cell r="G8384">
            <v>1</v>
          </cell>
          <cell r="H8384">
            <v>369.64</v>
          </cell>
          <cell r="I8384">
            <v>0</v>
          </cell>
          <cell r="J8384">
            <v>0</v>
          </cell>
          <cell r="K8384">
            <v>1</v>
          </cell>
          <cell r="L8384">
            <v>369.64</v>
          </cell>
        </row>
        <row r="8385">
          <cell r="A8385" t="str">
            <v>131404-00000158</v>
          </cell>
          <cell r="B8385">
            <v>131404</v>
          </cell>
          <cell r="C8385" t="str">
            <v>Инструменты</v>
          </cell>
          <cell r="D8385" t="str">
            <v>Набор головок накидных</v>
          </cell>
          <cell r="E8385">
            <v>0</v>
          </cell>
          <cell r="F8385">
            <v>0</v>
          </cell>
          <cell r="G8385">
            <v>3</v>
          </cell>
          <cell r="H8385">
            <v>2627.68</v>
          </cell>
          <cell r="I8385">
            <v>0</v>
          </cell>
          <cell r="J8385">
            <v>0</v>
          </cell>
          <cell r="K8385">
            <v>3</v>
          </cell>
          <cell r="L8385">
            <v>2627.68</v>
          </cell>
        </row>
        <row r="8386">
          <cell r="A8386" t="str">
            <v>131404-00000159</v>
          </cell>
          <cell r="B8386">
            <v>131404</v>
          </cell>
          <cell r="C8386" t="str">
            <v>Инструменты</v>
          </cell>
          <cell r="D8386" t="str">
            <v>Надфиль</v>
          </cell>
          <cell r="E8386">
            <v>0</v>
          </cell>
          <cell r="F8386">
            <v>0</v>
          </cell>
          <cell r="G8386">
            <v>2</v>
          </cell>
          <cell r="H8386">
            <v>78.569999999999993</v>
          </cell>
          <cell r="I8386">
            <v>0</v>
          </cell>
          <cell r="J8386">
            <v>0</v>
          </cell>
          <cell r="K8386">
            <v>2</v>
          </cell>
          <cell r="L8386">
            <v>78.569999999999993</v>
          </cell>
        </row>
        <row r="8387">
          <cell r="A8387" t="str">
            <v>131404-00000160</v>
          </cell>
          <cell r="B8387">
            <v>131404</v>
          </cell>
          <cell r="C8387" t="str">
            <v>Инструменты</v>
          </cell>
          <cell r="D8387" t="str">
            <v>Плоскогубцы-пассатижи универсальные</v>
          </cell>
          <cell r="E8387">
            <v>0</v>
          </cell>
          <cell r="F8387">
            <v>0</v>
          </cell>
          <cell r="G8387">
            <v>6</v>
          </cell>
          <cell r="H8387">
            <v>2308.9299999999998</v>
          </cell>
          <cell r="I8387">
            <v>0</v>
          </cell>
          <cell r="J8387">
            <v>0</v>
          </cell>
          <cell r="K8387">
            <v>6</v>
          </cell>
          <cell r="L8387">
            <v>2308.9299999999998</v>
          </cell>
        </row>
        <row r="8388">
          <cell r="A8388" t="str">
            <v>131404-00000161</v>
          </cell>
          <cell r="B8388">
            <v>131404</v>
          </cell>
          <cell r="C8388" t="str">
            <v>Инструменты</v>
          </cell>
          <cell r="D8388" t="str">
            <v>Шуроповерт аккумуляторный</v>
          </cell>
          <cell r="E8388">
            <v>0</v>
          </cell>
          <cell r="F8388">
            <v>0</v>
          </cell>
          <cell r="G8388">
            <v>1</v>
          </cell>
          <cell r="H8388">
            <v>7153.57</v>
          </cell>
          <cell r="I8388">
            <v>0</v>
          </cell>
          <cell r="J8388">
            <v>0</v>
          </cell>
          <cell r="K8388">
            <v>1</v>
          </cell>
          <cell r="L8388">
            <v>7153.57</v>
          </cell>
        </row>
        <row r="8389">
          <cell r="A8389" t="str">
            <v>131405-00000001</v>
          </cell>
          <cell r="B8389">
            <v>131405</v>
          </cell>
          <cell r="C8389" t="str">
            <v>Прочие материалы</v>
          </cell>
          <cell r="D8389" t="str">
            <v>Валик меховой 140 мм</v>
          </cell>
          <cell r="E8389">
            <v>5</v>
          </cell>
          <cell r="F8389">
            <v>2250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  <cell r="K8389">
            <v>5</v>
          </cell>
          <cell r="L8389">
            <v>2250</v>
          </cell>
        </row>
        <row r="8390">
          <cell r="A8390" t="str">
            <v>131405-00000004</v>
          </cell>
          <cell r="B8390">
            <v>131405</v>
          </cell>
          <cell r="C8390" t="str">
            <v>Прочие материалы</v>
          </cell>
          <cell r="D8390" t="str">
            <v>Вода дисцилированная 30 л</v>
          </cell>
          <cell r="E8390">
            <v>1</v>
          </cell>
          <cell r="F8390">
            <v>1160.71</v>
          </cell>
          <cell r="G8390">
            <v>0</v>
          </cell>
          <cell r="H8390">
            <v>0</v>
          </cell>
          <cell r="I8390">
            <v>1</v>
          </cell>
          <cell r="J8390">
            <v>1160.71</v>
          </cell>
          <cell r="K8390">
            <v>0</v>
          </cell>
          <cell r="L8390">
            <v>0</v>
          </cell>
        </row>
        <row r="8391">
          <cell r="A8391" t="str">
            <v>131405-00000007</v>
          </cell>
          <cell r="B8391">
            <v>131405</v>
          </cell>
          <cell r="C8391" t="str">
            <v>Прочие материалы</v>
          </cell>
          <cell r="D8391" t="str">
            <v>Замок для локера</v>
          </cell>
          <cell r="E8391">
            <v>300</v>
          </cell>
          <cell r="F8391">
            <v>133929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  <cell r="K8391">
            <v>300</v>
          </cell>
          <cell r="L8391">
            <v>133929</v>
          </cell>
        </row>
        <row r="8392">
          <cell r="A8392" t="str">
            <v>131405-00000009</v>
          </cell>
          <cell r="B8392">
            <v>131405</v>
          </cell>
          <cell r="C8392" t="str">
            <v>Прочие материалы</v>
          </cell>
          <cell r="D8392" t="str">
            <v>Дворник Чемпион 51</v>
          </cell>
          <cell r="E8392">
            <v>0</v>
          </cell>
          <cell r="F8392">
            <v>0</v>
          </cell>
          <cell r="G8392">
            <v>2</v>
          </cell>
          <cell r="H8392">
            <v>9700</v>
          </cell>
          <cell r="I8392">
            <v>0</v>
          </cell>
          <cell r="J8392">
            <v>0</v>
          </cell>
          <cell r="K8392">
            <v>2</v>
          </cell>
          <cell r="L8392">
            <v>9700</v>
          </cell>
        </row>
        <row r="8393">
          <cell r="A8393" t="str">
            <v>131405-00000015</v>
          </cell>
          <cell r="B8393">
            <v>131405</v>
          </cell>
          <cell r="C8393" t="str">
            <v>Прочие материалы</v>
          </cell>
          <cell r="D8393" t="str">
            <v>пакеты грипперы 10х15</v>
          </cell>
          <cell r="E8393">
            <v>50</v>
          </cell>
          <cell r="F8393">
            <v>6000</v>
          </cell>
          <cell r="G8393">
            <v>0</v>
          </cell>
          <cell r="H8393">
            <v>0</v>
          </cell>
          <cell r="I8393">
            <v>30</v>
          </cell>
          <cell r="J8393">
            <v>3600</v>
          </cell>
          <cell r="K8393">
            <v>20</v>
          </cell>
          <cell r="L8393">
            <v>2400</v>
          </cell>
        </row>
        <row r="8394">
          <cell r="A8394" t="str">
            <v>131405-00000016</v>
          </cell>
          <cell r="B8394">
            <v>131405</v>
          </cell>
          <cell r="C8394" t="str">
            <v>Прочие материалы</v>
          </cell>
          <cell r="D8394" t="str">
            <v>пакеты грипперы 15х20</v>
          </cell>
          <cell r="E8394">
            <v>150</v>
          </cell>
          <cell r="F8394">
            <v>17357.14</v>
          </cell>
          <cell r="G8394">
            <v>0</v>
          </cell>
          <cell r="H8394">
            <v>0</v>
          </cell>
          <cell r="I8394">
            <v>60</v>
          </cell>
          <cell r="J8394">
            <v>6942.86</v>
          </cell>
          <cell r="K8394">
            <v>90</v>
          </cell>
          <cell r="L8394">
            <v>10414.280000000001</v>
          </cell>
        </row>
        <row r="8395">
          <cell r="A8395" t="str">
            <v>131405-00000017</v>
          </cell>
          <cell r="B8395">
            <v>131405</v>
          </cell>
          <cell r="C8395" t="str">
            <v>Прочие материалы</v>
          </cell>
          <cell r="D8395" t="str">
            <v>Книга регистрации вводного инструктажа</v>
          </cell>
          <cell r="E8395">
            <v>0</v>
          </cell>
          <cell r="F8395">
            <v>0</v>
          </cell>
          <cell r="G8395">
            <v>10</v>
          </cell>
          <cell r="H8395">
            <v>3071.43</v>
          </cell>
          <cell r="I8395">
            <v>10</v>
          </cell>
          <cell r="J8395">
            <v>3071.43</v>
          </cell>
          <cell r="K8395">
            <v>0</v>
          </cell>
          <cell r="L8395">
            <v>0</v>
          </cell>
        </row>
        <row r="8396">
          <cell r="A8396" t="str">
            <v>131405-00000018</v>
          </cell>
          <cell r="B8396">
            <v>131405</v>
          </cell>
          <cell r="C8396" t="str">
            <v>Прочие материалы</v>
          </cell>
          <cell r="D8396" t="str">
            <v>Книга нарядов (Ф А4)</v>
          </cell>
          <cell r="E8396">
            <v>0</v>
          </cell>
          <cell r="F8396">
            <v>0</v>
          </cell>
          <cell r="G8396">
            <v>500</v>
          </cell>
          <cell r="H8396">
            <v>148214.29</v>
          </cell>
          <cell r="I8396">
            <v>500</v>
          </cell>
          <cell r="J8396">
            <v>148214.29</v>
          </cell>
          <cell r="K8396">
            <v>0</v>
          </cell>
          <cell r="L8396">
            <v>0</v>
          </cell>
        </row>
        <row r="8397">
          <cell r="A8397" t="str">
            <v>131405-00000019</v>
          </cell>
          <cell r="B8397">
            <v>131405</v>
          </cell>
          <cell r="C8397" t="str">
            <v>Прочие материалы</v>
          </cell>
          <cell r="D8397" t="str">
            <v>Книга нарядов (Ф А3)</v>
          </cell>
          <cell r="E8397">
            <v>0</v>
          </cell>
          <cell r="F8397">
            <v>0</v>
          </cell>
          <cell r="G8397">
            <v>100</v>
          </cell>
          <cell r="H8397">
            <v>52321.43</v>
          </cell>
          <cell r="I8397">
            <v>100</v>
          </cell>
          <cell r="J8397">
            <v>52321.43</v>
          </cell>
          <cell r="K8397">
            <v>0</v>
          </cell>
          <cell r="L8397">
            <v>0</v>
          </cell>
        </row>
        <row r="8398">
          <cell r="A8398" t="str">
            <v>131405-00000023</v>
          </cell>
          <cell r="B8398">
            <v>131405</v>
          </cell>
          <cell r="C8398" t="str">
            <v>Прочие материалы</v>
          </cell>
          <cell r="D8398" t="str">
            <v>Четырех витьевой стальной строп 5тн</v>
          </cell>
          <cell r="E8398">
            <v>10</v>
          </cell>
          <cell r="F8398">
            <v>232955.36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  <cell r="K8398">
            <v>10</v>
          </cell>
          <cell r="L8398">
            <v>232955.36</v>
          </cell>
        </row>
        <row r="8399">
          <cell r="A8399" t="str">
            <v>131405-00000027</v>
          </cell>
          <cell r="B8399">
            <v>131405</v>
          </cell>
          <cell r="C8399" t="str">
            <v>Прочие материалы</v>
          </cell>
          <cell r="D8399" t="str">
            <v>Мешки полепропиленновые</v>
          </cell>
          <cell r="E8399">
            <v>50</v>
          </cell>
          <cell r="F8399">
            <v>1473.21</v>
          </cell>
          <cell r="G8399">
            <v>0</v>
          </cell>
          <cell r="H8399">
            <v>0</v>
          </cell>
          <cell r="I8399">
            <v>0</v>
          </cell>
          <cell r="J8399">
            <v>0</v>
          </cell>
          <cell r="K8399">
            <v>50</v>
          </cell>
          <cell r="L8399">
            <v>1473.21</v>
          </cell>
        </row>
        <row r="8400">
          <cell r="A8400" t="str">
            <v>131405-00000028</v>
          </cell>
          <cell r="B8400">
            <v>131405</v>
          </cell>
          <cell r="C8400" t="str">
            <v>Прочие материалы</v>
          </cell>
          <cell r="D8400" t="str">
            <v>Клей "Момент"</v>
          </cell>
          <cell r="E8400">
            <v>5</v>
          </cell>
          <cell r="F8400">
            <v>1400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  <cell r="K8400">
            <v>5</v>
          </cell>
          <cell r="L8400">
            <v>1400</v>
          </cell>
        </row>
        <row r="8401">
          <cell r="A8401" t="str">
            <v>131405-00000032</v>
          </cell>
          <cell r="B8401">
            <v>131405</v>
          </cell>
          <cell r="C8401" t="str">
            <v>Прочие материалы</v>
          </cell>
          <cell r="D8401" t="str">
            <v>Спасательный круг</v>
          </cell>
          <cell r="E8401">
            <v>2</v>
          </cell>
          <cell r="F8401">
            <v>29451.79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  <cell r="K8401">
            <v>2</v>
          </cell>
          <cell r="L8401">
            <v>29451.79</v>
          </cell>
        </row>
        <row r="8402">
          <cell r="A8402" t="str">
            <v>131405-00000034</v>
          </cell>
          <cell r="B8402">
            <v>131405</v>
          </cell>
          <cell r="C8402" t="str">
            <v>Прочие материалы</v>
          </cell>
          <cell r="D8402" t="str">
            <v>Радиатор чугунный (7 секций)</v>
          </cell>
          <cell r="E8402">
            <v>4</v>
          </cell>
          <cell r="F8402">
            <v>34285.71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  <cell r="K8402">
            <v>4</v>
          </cell>
          <cell r="L8402">
            <v>34285.71</v>
          </cell>
        </row>
        <row r="8403">
          <cell r="A8403" t="str">
            <v>131405-00000035</v>
          </cell>
          <cell r="B8403">
            <v>131405</v>
          </cell>
          <cell r="C8403" t="str">
            <v>Прочие материалы</v>
          </cell>
          <cell r="D8403" t="str">
            <v>Металлические указатели (изготовление и монтаж)</v>
          </cell>
          <cell r="E8403">
            <v>11</v>
          </cell>
          <cell r="F8403">
            <v>466955.36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  <cell r="K8403">
            <v>11</v>
          </cell>
          <cell r="L8403">
            <v>466955.36</v>
          </cell>
        </row>
        <row r="8404">
          <cell r="A8404" t="str">
            <v>131405-00000036</v>
          </cell>
          <cell r="B8404">
            <v>131405</v>
          </cell>
          <cell r="C8404" t="str">
            <v>Прочие материалы</v>
          </cell>
          <cell r="D8404" t="str">
            <v>Щит для информационных знаков (изготовление и монтаж)</v>
          </cell>
          <cell r="E8404">
            <v>30</v>
          </cell>
          <cell r="F8404">
            <v>1798000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  <cell r="K8404">
            <v>30</v>
          </cell>
          <cell r="L8404">
            <v>1798000</v>
          </cell>
        </row>
        <row r="8405">
          <cell r="A8405" t="str">
            <v>131405-00000037</v>
          </cell>
          <cell r="B8405">
            <v>131405</v>
          </cell>
          <cell r="C8405" t="str">
            <v>Прочие материалы</v>
          </cell>
          <cell r="D8405" t="str">
            <v>Кронштейн NVB-G42DB (ДБ)</v>
          </cell>
          <cell r="E8405">
            <v>15</v>
          </cell>
          <cell r="F8405">
            <v>190178.57</v>
          </cell>
          <cell r="G8405">
            <v>0</v>
          </cell>
          <cell r="H8405">
            <v>0</v>
          </cell>
          <cell r="I8405">
            <v>15</v>
          </cell>
          <cell r="J8405">
            <v>190178.57</v>
          </cell>
          <cell r="K8405">
            <v>0</v>
          </cell>
          <cell r="L8405">
            <v>0</v>
          </cell>
        </row>
        <row r="8406">
          <cell r="A8406" t="str">
            <v>131405-00000040</v>
          </cell>
          <cell r="B8406">
            <v>131405</v>
          </cell>
          <cell r="C8406" t="str">
            <v>Прочие материалы</v>
          </cell>
          <cell r="D8406" t="str">
            <v>Комплект сауна (Фитнес-клуб)</v>
          </cell>
          <cell r="E8406">
            <v>0</v>
          </cell>
          <cell r="F8406">
            <v>0</v>
          </cell>
          <cell r="G8406">
            <v>10</v>
          </cell>
          <cell r="H8406">
            <v>38000</v>
          </cell>
          <cell r="I8406">
            <v>0</v>
          </cell>
          <cell r="J8406">
            <v>0</v>
          </cell>
          <cell r="K8406">
            <v>10</v>
          </cell>
          <cell r="L8406">
            <v>38000</v>
          </cell>
        </row>
        <row r="8407">
          <cell r="A8407" t="str">
            <v>131405-00000042</v>
          </cell>
          <cell r="B8407">
            <v>131405</v>
          </cell>
          <cell r="C8407" t="str">
            <v>Прочие материалы</v>
          </cell>
          <cell r="D8407" t="str">
            <v>Метка красная (Stake Chasers 6 red) 1000 шт</v>
          </cell>
          <cell r="E8407">
            <v>5</v>
          </cell>
          <cell r="F8407">
            <v>254362.5</v>
          </cell>
          <cell r="G8407">
            <v>0</v>
          </cell>
          <cell r="H8407">
            <v>0</v>
          </cell>
          <cell r="I8407">
            <v>5</v>
          </cell>
          <cell r="J8407">
            <v>254362.5</v>
          </cell>
          <cell r="K8407">
            <v>0</v>
          </cell>
          <cell r="L8407">
            <v>0</v>
          </cell>
        </row>
        <row r="8408">
          <cell r="A8408" t="str">
            <v>131405-00000043</v>
          </cell>
          <cell r="B8408">
            <v>131405</v>
          </cell>
          <cell r="C8408" t="str">
            <v>Прочие материалы</v>
          </cell>
          <cell r="D8408" t="str">
            <v>Метка зеленая (Stake Chasers 6 green) 1000 шт</v>
          </cell>
          <cell r="E8408">
            <v>1</v>
          </cell>
          <cell r="F8408">
            <v>50872.5</v>
          </cell>
          <cell r="G8408">
            <v>0</v>
          </cell>
          <cell r="H8408">
            <v>0</v>
          </cell>
          <cell r="I8408">
            <v>1</v>
          </cell>
          <cell r="J8408">
            <v>50872.5</v>
          </cell>
          <cell r="K8408">
            <v>0</v>
          </cell>
          <cell r="L8408">
            <v>0</v>
          </cell>
        </row>
        <row r="8409">
          <cell r="A8409" t="str">
            <v>131405-00000044</v>
          </cell>
          <cell r="B8409">
            <v>131405</v>
          </cell>
          <cell r="C8409" t="str">
            <v>Прочие материалы</v>
          </cell>
          <cell r="D8409" t="str">
            <v>Поддоны деревянные Тип 2П4</v>
          </cell>
          <cell r="E8409">
            <v>6000</v>
          </cell>
          <cell r="F8409">
            <v>15476785.74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  <cell r="K8409">
            <v>6000</v>
          </cell>
          <cell r="L8409">
            <v>15476785.74</v>
          </cell>
        </row>
        <row r="8410">
          <cell r="A8410" t="str">
            <v>131405-00000045</v>
          </cell>
          <cell r="B8410">
            <v>131405</v>
          </cell>
          <cell r="C8410" t="str">
            <v>Прочие материалы</v>
          </cell>
          <cell r="D8410" t="str">
            <v>Стойка информационной таблицы (ДБ)</v>
          </cell>
          <cell r="E8410">
            <v>0</v>
          </cell>
          <cell r="F8410">
            <v>0</v>
          </cell>
          <cell r="G8410">
            <v>40</v>
          </cell>
          <cell r="H8410">
            <v>53571.43</v>
          </cell>
          <cell r="I8410">
            <v>0</v>
          </cell>
          <cell r="J8410">
            <v>0</v>
          </cell>
          <cell r="K8410">
            <v>40</v>
          </cell>
          <cell r="L8410">
            <v>53571.43</v>
          </cell>
          <cell r="M8410" t="str">
            <v>ДБ</v>
          </cell>
        </row>
        <row r="8411">
          <cell r="A8411" t="str">
            <v>131405-00000049</v>
          </cell>
          <cell r="B8411">
            <v>131405</v>
          </cell>
          <cell r="C8411" t="str">
            <v>Прочие материалы</v>
          </cell>
          <cell r="D8411" t="str">
            <v>Журнал приема-сдачи дежурств</v>
          </cell>
          <cell r="E8411">
            <v>0</v>
          </cell>
          <cell r="F8411">
            <v>0</v>
          </cell>
          <cell r="G8411">
            <v>60</v>
          </cell>
          <cell r="H8411">
            <v>33428.57</v>
          </cell>
          <cell r="I8411">
            <v>2</v>
          </cell>
          <cell r="J8411">
            <v>1114.28</v>
          </cell>
          <cell r="K8411">
            <v>58</v>
          </cell>
          <cell r="L8411">
            <v>32314.29</v>
          </cell>
        </row>
        <row r="8412">
          <cell r="A8412" t="str">
            <v>131405-00000059</v>
          </cell>
          <cell r="B8412">
            <v>131405</v>
          </cell>
          <cell r="C8412" t="str">
            <v>Прочие материалы</v>
          </cell>
          <cell r="D8412" t="str">
            <v>Книга актов на съем золото и золотосодержащих продуктов</v>
          </cell>
          <cell r="E8412">
            <v>0</v>
          </cell>
          <cell r="F8412">
            <v>0</v>
          </cell>
          <cell r="G8412">
            <v>20</v>
          </cell>
          <cell r="H8412">
            <v>7910.71</v>
          </cell>
          <cell r="I8412">
            <v>20</v>
          </cell>
          <cell r="J8412">
            <v>7910.71</v>
          </cell>
          <cell r="K8412">
            <v>0</v>
          </cell>
          <cell r="L8412">
            <v>0</v>
          </cell>
        </row>
        <row r="8413">
          <cell r="A8413" t="str">
            <v>131405-00000068</v>
          </cell>
          <cell r="B8413">
            <v>131405</v>
          </cell>
          <cell r="C8413" t="str">
            <v>Прочие материалы</v>
          </cell>
          <cell r="D8413" t="str">
            <v>Удостоверение</v>
          </cell>
          <cell r="E8413">
            <v>0</v>
          </cell>
          <cell r="F8413">
            <v>0</v>
          </cell>
          <cell r="G8413">
            <v>100</v>
          </cell>
          <cell r="H8413">
            <v>15178.57</v>
          </cell>
          <cell r="I8413">
            <v>100</v>
          </cell>
          <cell r="J8413">
            <v>15178.57</v>
          </cell>
          <cell r="K8413">
            <v>0</v>
          </cell>
          <cell r="L8413">
            <v>0</v>
          </cell>
        </row>
        <row r="8414">
          <cell r="A8414" t="str">
            <v>131405-00000093</v>
          </cell>
          <cell r="B8414">
            <v>131405</v>
          </cell>
          <cell r="C8414" t="str">
            <v>Прочие материалы</v>
          </cell>
          <cell r="D8414" t="str">
            <v>Книга нарядов</v>
          </cell>
          <cell r="E8414">
            <v>0</v>
          </cell>
          <cell r="F8414">
            <v>0</v>
          </cell>
          <cell r="G8414">
            <v>100</v>
          </cell>
          <cell r="H8414">
            <v>55714.29</v>
          </cell>
          <cell r="I8414">
            <v>35</v>
          </cell>
          <cell r="J8414">
            <v>19500</v>
          </cell>
          <cell r="K8414">
            <v>65</v>
          </cell>
          <cell r="L8414">
            <v>36214.29</v>
          </cell>
        </row>
        <row r="8415">
          <cell r="A8415" t="str">
            <v>131405-00000094</v>
          </cell>
          <cell r="B8415">
            <v>131405</v>
          </cell>
          <cell r="C8415" t="str">
            <v>Прочие материалы</v>
          </cell>
          <cell r="D8415" t="str">
            <v>Журнал регистрации инструктажа по ТБ</v>
          </cell>
          <cell r="E8415">
            <v>0</v>
          </cell>
          <cell r="F8415">
            <v>0</v>
          </cell>
          <cell r="G8415">
            <v>110</v>
          </cell>
          <cell r="H8415">
            <v>51267.86</v>
          </cell>
          <cell r="I8415">
            <v>82</v>
          </cell>
          <cell r="J8415">
            <v>35667.86</v>
          </cell>
          <cell r="K8415">
            <v>28</v>
          </cell>
          <cell r="L8415">
            <v>15600</v>
          </cell>
        </row>
        <row r="8416">
          <cell r="A8416" t="str">
            <v>131405-00000095</v>
          </cell>
          <cell r="B8416">
            <v>131405</v>
          </cell>
          <cell r="C8416" t="str">
            <v>Прочие материалы</v>
          </cell>
          <cell r="D8416" t="str">
            <v>Журнал регистрации инструктажа по ПБ</v>
          </cell>
          <cell r="E8416">
            <v>0</v>
          </cell>
          <cell r="F8416">
            <v>0</v>
          </cell>
          <cell r="G8416">
            <v>140</v>
          </cell>
          <cell r="H8416">
            <v>62464.29</v>
          </cell>
          <cell r="I8416">
            <v>92</v>
          </cell>
          <cell r="J8416">
            <v>35721.43</v>
          </cell>
          <cell r="K8416">
            <v>48</v>
          </cell>
          <cell r="L8416">
            <v>26742.86</v>
          </cell>
        </row>
        <row r="8417">
          <cell r="A8417" t="str">
            <v>131405-00000097</v>
          </cell>
          <cell r="B8417">
            <v>131405</v>
          </cell>
          <cell r="C8417" t="str">
            <v>Прочие материалы</v>
          </cell>
          <cell r="D8417" t="str">
            <v>Журнал расхода реагентов</v>
          </cell>
          <cell r="E8417">
            <v>0</v>
          </cell>
          <cell r="F8417">
            <v>0</v>
          </cell>
          <cell r="G8417">
            <v>40</v>
          </cell>
          <cell r="H8417">
            <v>15428.57</v>
          </cell>
          <cell r="I8417">
            <v>14</v>
          </cell>
          <cell r="J8417">
            <v>5400</v>
          </cell>
          <cell r="K8417">
            <v>26</v>
          </cell>
          <cell r="L8417">
            <v>10028.57</v>
          </cell>
        </row>
        <row r="8418">
          <cell r="A8418" t="str">
            <v>131405-00000098</v>
          </cell>
          <cell r="B8418">
            <v>131405</v>
          </cell>
          <cell r="C8418" t="str">
            <v>Прочие материалы</v>
          </cell>
          <cell r="D8418" t="str">
            <v>Журнал расхода электроэнергии</v>
          </cell>
          <cell r="E8418">
            <v>0</v>
          </cell>
          <cell r="F8418">
            <v>0</v>
          </cell>
          <cell r="G8418">
            <v>60</v>
          </cell>
          <cell r="H8418">
            <v>23142.86</v>
          </cell>
          <cell r="I8418">
            <v>16</v>
          </cell>
          <cell r="J8418">
            <v>6171.42</v>
          </cell>
          <cell r="K8418">
            <v>44</v>
          </cell>
          <cell r="L8418">
            <v>16971.439999999999</v>
          </cell>
        </row>
        <row r="8419">
          <cell r="A8419" t="str">
            <v>131405-00000099</v>
          </cell>
          <cell r="B8419">
            <v>131405</v>
          </cell>
          <cell r="C8419" t="str">
            <v>Прочие материалы</v>
          </cell>
          <cell r="D8419" t="str">
            <v>Журнал расхода воды</v>
          </cell>
          <cell r="E8419">
            <v>0</v>
          </cell>
          <cell r="F8419">
            <v>0</v>
          </cell>
          <cell r="G8419">
            <v>60</v>
          </cell>
          <cell r="H8419">
            <v>23142.86</v>
          </cell>
          <cell r="I8419">
            <v>17</v>
          </cell>
          <cell r="J8419">
            <v>6557.14</v>
          </cell>
          <cell r="K8419">
            <v>43</v>
          </cell>
          <cell r="L8419">
            <v>16585.72</v>
          </cell>
        </row>
        <row r="8420">
          <cell r="A8420" t="str">
            <v>131405-00000100</v>
          </cell>
          <cell r="B8420">
            <v>131405</v>
          </cell>
          <cell r="C8420" t="str">
            <v>Прочие материалы</v>
          </cell>
          <cell r="D8420" t="str">
            <v>Вахтенный журнал кранов</v>
          </cell>
          <cell r="E8420">
            <v>0</v>
          </cell>
          <cell r="F8420">
            <v>0</v>
          </cell>
          <cell r="G8420">
            <v>60</v>
          </cell>
          <cell r="H8420">
            <v>30000</v>
          </cell>
          <cell r="I8420">
            <v>0</v>
          </cell>
          <cell r="J8420">
            <v>0</v>
          </cell>
          <cell r="K8420">
            <v>60</v>
          </cell>
          <cell r="L8420">
            <v>30000</v>
          </cell>
        </row>
        <row r="8421">
          <cell r="A8421" t="str">
            <v>131405-00000101</v>
          </cell>
          <cell r="B8421">
            <v>131405</v>
          </cell>
          <cell r="C8421" t="str">
            <v>Прочие материалы</v>
          </cell>
          <cell r="D8421" t="str">
            <v>Журнал дефектов и неполадок с электрооборудованием</v>
          </cell>
          <cell r="E8421">
            <v>0</v>
          </cell>
          <cell r="F8421">
            <v>0</v>
          </cell>
          <cell r="G8421">
            <v>20</v>
          </cell>
          <cell r="H8421">
            <v>7714.29</v>
          </cell>
          <cell r="I8421">
            <v>1</v>
          </cell>
          <cell r="J8421">
            <v>385.72</v>
          </cell>
          <cell r="K8421">
            <v>19</v>
          </cell>
          <cell r="L8421">
            <v>7328.57</v>
          </cell>
        </row>
        <row r="8422">
          <cell r="A8422" t="str">
            <v>131405-00000102</v>
          </cell>
          <cell r="B8422">
            <v>131405</v>
          </cell>
          <cell r="C8422" t="str">
            <v>Прочие материалы</v>
          </cell>
          <cell r="D8422" t="str">
            <v>Оперативный журнал</v>
          </cell>
          <cell r="E8422">
            <v>0</v>
          </cell>
          <cell r="F8422">
            <v>0</v>
          </cell>
          <cell r="G8422">
            <v>20</v>
          </cell>
          <cell r="H8422">
            <v>7714.29</v>
          </cell>
          <cell r="I8422">
            <v>20</v>
          </cell>
          <cell r="J8422">
            <v>7714.29</v>
          </cell>
          <cell r="K8422">
            <v>0</v>
          </cell>
          <cell r="L8422">
            <v>0</v>
          </cell>
        </row>
        <row r="8423">
          <cell r="A8423" t="str">
            <v>131405-00000103</v>
          </cell>
          <cell r="B8423">
            <v>131405</v>
          </cell>
          <cell r="C8423" t="str">
            <v>Прочие материалы</v>
          </cell>
          <cell r="D8423" t="str">
            <v>Журнал осмотра грузозахватный приспособлений и тары</v>
          </cell>
          <cell r="E8423">
            <v>0</v>
          </cell>
          <cell r="F8423">
            <v>0</v>
          </cell>
          <cell r="G8423">
            <v>1</v>
          </cell>
          <cell r="H8423">
            <v>707.14</v>
          </cell>
          <cell r="I8423">
            <v>0</v>
          </cell>
          <cell r="J8423">
            <v>0</v>
          </cell>
          <cell r="K8423">
            <v>1</v>
          </cell>
          <cell r="L8423">
            <v>707.14</v>
          </cell>
        </row>
        <row r="8424">
          <cell r="A8424" t="str">
            <v>131405-00000104</v>
          </cell>
          <cell r="B8424">
            <v>131405</v>
          </cell>
          <cell r="C8424" t="str">
            <v>Прочие материалы</v>
          </cell>
          <cell r="D8424" t="str">
            <v>Книга пустографка в клетку 100 листов</v>
          </cell>
          <cell r="E8424">
            <v>0</v>
          </cell>
          <cell r="F8424">
            <v>0</v>
          </cell>
          <cell r="G8424">
            <v>50</v>
          </cell>
          <cell r="H8424">
            <v>11160.71</v>
          </cell>
          <cell r="I8424">
            <v>30</v>
          </cell>
          <cell r="J8424">
            <v>6696.43</v>
          </cell>
          <cell r="K8424">
            <v>20</v>
          </cell>
          <cell r="L8424">
            <v>4464.28</v>
          </cell>
        </row>
        <row r="8425">
          <cell r="A8425" t="str">
            <v>131405-00000105</v>
          </cell>
          <cell r="B8425">
            <v>131405</v>
          </cell>
          <cell r="C8425" t="str">
            <v>Прочие материалы</v>
          </cell>
          <cell r="D8425" t="str">
            <v>Книга пустографка книжная 100 листов</v>
          </cell>
          <cell r="E8425">
            <v>0</v>
          </cell>
          <cell r="F8425">
            <v>0</v>
          </cell>
          <cell r="G8425">
            <v>50</v>
          </cell>
          <cell r="H8425">
            <v>11160.71</v>
          </cell>
          <cell r="I8425">
            <v>10</v>
          </cell>
          <cell r="J8425">
            <v>2232.14</v>
          </cell>
          <cell r="K8425">
            <v>40</v>
          </cell>
          <cell r="L8425">
            <v>8928.57</v>
          </cell>
        </row>
        <row r="8426">
          <cell r="A8426" t="str">
            <v>131405-00000107</v>
          </cell>
          <cell r="B8426">
            <v>131405</v>
          </cell>
          <cell r="C8426" t="str">
            <v>Прочие материалы</v>
          </cell>
          <cell r="D8426" t="str">
            <v>Оперативный журнал 2</v>
          </cell>
          <cell r="E8426">
            <v>0</v>
          </cell>
          <cell r="F8426">
            <v>0</v>
          </cell>
          <cell r="G8426">
            <v>10</v>
          </cell>
          <cell r="H8426">
            <v>4071.43</v>
          </cell>
          <cell r="I8426">
            <v>10</v>
          </cell>
          <cell r="J8426">
            <v>4071.43</v>
          </cell>
          <cell r="K8426">
            <v>0</v>
          </cell>
          <cell r="L8426">
            <v>0</v>
          </cell>
        </row>
        <row r="8427">
          <cell r="A8427" t="str">
            <v>131405-00000108</v>
          </cell>
          <cell r="B8427">
            <v>131405</v>
          </cell>
          <cell r="C8427" t="str">
            <v>Прочие материалы</v>
          </cell>
          <cell r="D8427" t="str">
            <v>Журнал заявок на вывод и ввод электрооборудования</v>
          </cell>
          <cell r="E8427">
            <v>0</v>
          </cell>
          <cell r="F8427">
            <v>0</v>
          </cell>
          <cell r="G8427">
            <v>2</v>
          </cell>
          <cell r="H8427">
            <v>844.64</v>
          </cell>
          <cell r="I8427">
            <v>2</v>
          </cell>
          <cell r="J8427">
            <v>844.64</v>
          </cell>
          <cell r="K8427">
            <v>0</v>
          </cell>
          <cell r="L8427">
            <v>0</v>
          </cell>
        </row>
        <row r="8428">
          <cell r="A8428" t="str">
            <v>131405-00000109</v>
          </cell>
          <cell r="B8428">
            <v>131405</v>
          </cell>
          <cell r="C8428" t="str">
            <v>Прочие материалы</v>
          </cell>
          <cell r="D8428" t="str">
            <v>Журнал контроля работы вентиляционных систем</v>
          </cell>
          <cell r="E8428">
            <v>0</v>
          </cell>
          <cell r="F8428">
            <v>0</v>
          </cell>
          <cell r="G8428">
            <v>2</v>
          </cell>
          <cell r="H8428">
            <v>844.64</v>
          </cell>
          <cell r="I8428">
            <v>2</v>
          </cell>
          <cell r="J8428">
            <v>844.64</v>
          </cell>
          <cell r="K8428">
            <v>0</v>
          </cell>
          <cell r="L8428">
            <v>0</v>
          </cell>
        </row>
        <row r="8429">
          <cell r="A8429" t="str">
            <v>131405-00000110</v>
          </cell>
          <cell r="B8429">
            <v>131405</v>
          </cell>
          <cell r="C8429" t="str">
            <v>Прочие материалы</v>
          </cell>
          <cell r="D8429" t="str">
            <v>Журнал контроля работы насосов</v>
          </cell>
          <cell r="E8429">
            <v>0</v>
          </cell>
          <cell r="F8429">
            <v>0</v>
          </cell>
          <cell r="G8429">
            <v>2</v>
          </cell>
          <cell r="H8429">
            <v>844.64</v>
          </cell>
          <cell r="I8429">
            <v>2</v>
          </cell>
          <cell r="J8429">
            <v>844.64</v>
          </cell>
          <cell r="K8429">
            <v>0</v>
          </cell>
          <cell r="L8429">
            <v>0</v>
          </cell>
        </row>
        <row r="8430">
          <cell r="A8430" t="str">
            <v>131405-00000111</v>
          </cell>
          <cell r="B8430">
            <v>131405</v>
          </cell>
          <cell r="C8430" t="str">
            <v>Прочие материалы</v>
          </cell>
          <cell r="D8430" t="str">
            <v>Журнал учета дефектов и неполадок с электрооборудованием</v>
          </cell>
          <cell r="E8430">
            <v>0</v>
          </cell>
          <cell r="F8430">
            <v>0</v>
          </cell>
          <cell r="G8430">
            <v>2</v>
          </cell>
          <cell r="H8430">
            <v>844.64</v>
          </cell>
          <cell r="I8430">
            <v>2</v>
          </cell>
          <cell r="J8430">
            <v>844.64</v>
          </cell>
          <cell r="K8430">
            <v>0</v>
          </cell>
          <cell r="L8430">
            <v>0</v>
          </cell>
        </row>
        <row r="8431">
          <cell r="A8431" t="str">
            <v>131405-00000112</v>
          </cell>
          <cell r="B8431">
            <v>131405</v>
          </cell>
          <cell r="C8431" t="str">
            <v>Прочие материалы</v>
          </cell>
          <cell r="D8431" t="str">
            <v>Журнал учета и содержания средств защиты</v>
          </cell>
          <cell r="E8431">
            <v>0</v>
          </cell>
          <cell r="F8431">
            <v>0</v>
          </cell>
          <cell r="G8431">
            <v>1</v>
          </cell>
          <cell r="H8431">
            <v>471.43</v>
          </cell>
          <cell r="I8431">
            <v>1</v>
          </cell>
          <cell r="J8431">
            <v>471.43</v>
          </cell>
          <cell r="K8431">
            <v>0</v>
          </cell>
          <cell r="L8431">
            <v>0</v>
          </cell>
        </row>
        <row r="8432">
          <cell r="A8432" t="str">
            <v>131405-00000113</v>
          </cell>
          <cell r="B8432">
            <v>131405</v>
          </cell>
          <cell r="C8432" t="str">
            <v>Прочие материалы</v>
          </cell>
          <cell r="D8432" t="str">
            <v>Журнал учета проверки знаний норм и правил работы</v>
          </cell>
          <cell r="E8432">
            <v>0</v>
          </cell>
          <cell r="F8432">
            <v>0</v>
          </cell>
          <cell r="G8432">
            <v>10</v>
          </cell>
          <cell r="H8432">
            <v>4071.43</v>
          </cell>
          <cell r="I8432">
            <v>10</v>
          </cell>
          <cell r="J8432">
            <v>4071.43</v>
          </cell>
          <cell r="K8432">
            <v>0</v>
          </cell>
          <cell r="L8432">
            <v>0</v>
          </cell>
        </row>
        <row r="8433">
          <cell r="A8433" t="str">
            <v>131405-00000114</v>
          </cell>
          <cell r="B8433">
            <v>131405</v>
          </cell>
          <cell r="C8433" t="str">
            <v>Прочие материалы</v>
          </cell>
          <cell r="D8433" t="str">
            <v>Журнал внешних осмотров заземляющих устройств</v>
          </cell>
          <cell r="E8433">
            <v>0</v>
          </cell>
          <cell r="F8433">
            <v>0</v>
          </cell>
          <cell r="G8433">
            <v>2</v>
          </cell>
          <cell r="H8433">
            <v>844.64</v>
          </cell>
          <cell r="I8433">
            <v>2</v>
          </cell>
          <cell r="J8433">
            <v>844.64</v>
          </cell>
          <cell r="K8433">
            <v>0</v>
          </cell>
          <cell r="L8433">
            <v>0</v>
          </cell>
        </row>
        <row r="8434">
          <cell r="A8434" t="str">
            <v>131405-00000116</v>
          </cell>
          <cell r="B8434">
            <v>131405</v>
          </cell>
          <cell r="C8434" t="str">
            <v>Прочие материалы</v>
          </cell>
          <cell r="D8434" t="str">
            <v>Журнал учета проверки знаний радиационной безопасности</v>
          </cell>
          <cell r="E8434">
            <v>0</v>
          </cell>
          <cell r="F8434">
            <v>0</v>
          </cell>
          <cell r="G8434">
            <v>1</v>
          </cell>
          <cell r="H8434">
            <v>648.21</v>
          </cell>
          <cell r="I8434">
            <v>1</v>
          </cell>
          <cell r="J8434">
            <v>648.21</v>
          </cell>
          <cell r="K8434">
            <v>0</v>
          </cell>
          <cell r="L8434">
            <v>0</v>
          </cell>
        </row>
        <row r="8435">
          <cell r="A8435" t="str">
            <v>131405-00000117</v>
          </cell>
          <cell r="B8435">
            <v>131405</v>
          </cell>
          <cell r="C8435" t="str">
            <v>Прочие материалы</v>
          </cell>
          <cell r="D8435" t="str">
            <v>Журнал карт учета индивидуальных доз</v>
          </cell>
          <cell r="E8435">
            <v>0</v>
          </cell>
          <cell r="F8435">
            <v>0</v>
          </cell>
          <cell r="G8435">
            <v>1</v>
          </cell>
          <cell r="H8435">
            <v>471.43</v>
          </cell>
          <cell r="I8435">
            <v>1</v>
          </cell>
          <cell r="J8435">
            <v>471.43</v>
          </cell>
          <cell r="K8435">
            <v>0</v>
          </cell>
          <cell r="L8435">
            <v>0</v>
          </cell>
        </row>
        <row r="8436">
          <cell r="A8436" t="str">
            <v>131405-00000118</v>
          </cell>
          <cell r="B8436">
            <v>131405</v>
          </cell>
          <cell r="C8436" t="str">
            <v>Прочие материалы</v>
          </cell>
          <cell r="D8436" t="str">
            <v>Журнал допуска к работе в зоне установки ИИИ</v>
          </cell>
          <cell r="E8436">
            <v>0</v>
          </cell>
          <cell r="F8436">
            <v>0</v>
          </cell>
          <cell r="G8436">
            <v>2</v>
          </cell>
          <cell r="H8436">
            <v>844.64</v>
          </cell>
          <cell r="I8436">
            <v>2</v>
          </cell>
          <cell r="J8436">
            <v>844.64</v>
          </cell>
          <cell r="K8436">
            <v>0</v>
          </cell>
          <cell r="L8436">
            <v>0</v>
          </cell>
        </row>
        <row r="8437">
          <cell r="A8437" t="str">
            <v>131405-00000119</v>
          </cell>
          <cell r="B8437">
            <v>131405</v>
          </cell>
          <cell r="C8437" t="str">
            <v>Прочие материалы</v>
          </cell>
          <cell r="D8437" t="str">
            <v>Журнал протоколов производственного контроля</v>
          </cell>
          <cell r="E8437">
            <v>0</v>
          </cell>
          <cell r="F8437">
            <v>0</v>
          </cell>
          <cell r="G8437">
            <v>3</v>
          </cell>
          <cell r="H8437">
            <v>1266.96</v>
          </cell>
          <cell r="I8437">
            <v>3</v>
          </cell>
          <cell r="J8437">
            <v>1266.96</v>
          </cell>
          <cell r="K8437">
            <v>0</v>
          </cell>
          <cell r="L8437">
            <v>0</v>
          </cell>
        </row>
        <row r="8438">
          <cell r="A8438" t="str">
            <v>131405-00000120</v>
          </cell>
          <cell r="B8438">
            <v>131405</v>
          </cell>
          <cell r="C8438" t="str">
            <v>Прочие материалы</v>
          </cell>
          <cell r="D8438" t="str">
            <v>Приходно-расходный журнал</v>
          </cell>
          <cell r="E8438">
            <v>0</v>
          </cell>
          <cell r="F8438">
            <v>0</v>
          </cell>
          <cell r="G8438">
            <v>1</v>
          </cell>
          <cell r="H8438">
            <v>471.43</v>
          </cell>
          <cell r="I8438">
            <v>1</v>
          </cell>
          <cell r="J8438">
            <v>471.43</v>
          </cell>
          <cell r="K8438">
            <v>0</v>
          </cell>
          <cell r="L8438">
            <v>0</v>
          </cell>
        </row>
        <row r="8439">
          <cell r="A8439" t="str">
            <v>131405-00000121</v>
          </cell>
          <cell r="B8439">
            <v>131405</v>
          </cell>
          <cell r="C8439" t="str">
            <v>Прочие материалы</v>
          </cell>
          <cell r="D8439" t="str">
            <v>Журнал учета и периодического осмотра</v>
          </cell>
          <cell r="E8439">
            <v>0</v>
          </cell>
          <cell r="F8439">
            <v>0</v>
          </cell>
          <cell r="G8439">
            <v>50</v>
          </cell>
          <cell r="H8439">
            <v>28794.639999999999</v>
          </cell>
          <cell r="I8439">
            <v>19</v>
          </cell>
          <cell r="J8439">
            <v>10941.96</v>
          </cell>
          <cell r="K8439">
            <v>31</v>
          </cell>
          <cell r="L8439">
            <v>17852.68</v>
          </cell>
        </row>
        <row r="8440">
          <cell r="A8440" t="str">
            <v>131405-00000122</v>
          </cell>
          <cell r="B8440">
            <v>131405</v>
          </cell>
          <cell r="C8440" t="str">
            <v>Прочие материалы</v>
          </cell>
          <cell r="D8440" t="str">
            <v>Журнал выдачи "Ключ-марки" для кран-балок</v>
          </cell>
          <cell r="E8440">
            <v>0</v>
          </cell>
          <cell r="F8440">
            <v>0</v>
          </cell>
          <cell r="G8440">
            <v>50</v>
          </cell>
          <cell r="H8440">
            <v>28794.639999999999</v>
          </cell>
          <cell r="I8440">
            <v>50</v>
          </cell>
          <cell r="J8440">
            <v>28794.639999999999</v>
          </cell>
          <cell r="K8440">
            <v>0</v>
          </cell>
          <cell r="L8440">
            <v>0</v>
          </cell>
        </row>
        <row r="8441">
          <cell r="A8441" t="str">
            <v>131405-00000123</v>
          </cell>
          <cell r="B8441">
            <v>131405</v>
          </cell>
          <cell r="C8441" t="str">
            <v>Прочие материалы</v>
          </cell>
          <cell r="D8441" t="str">
            <v>Журнал приема-сдачи "Ключ-марки" кранов</v>
          </cell>
          <cell r="E8441">
            <v>0</v>
          </cell>
          <cell r="F8441">
            <v>0</v>
          </cell>
          <cell r="G8441">
            <v>30</v>
          </cell>
          <cell r="H8441">
            <v>17357.14</v>
          </cell>
          <cell r="I8441">
            <v>30</v>
          </cell>
          <cell r="J8441">
            <v>17357.14</v>
          </cell>
          <cell r="K8441">
            <v>0</v>
          </cell>
          <cell r="L8441">
            <v>0</v>
          </cell>
        </row>
        <row r="8442">
          <cell r="A8442" t="str">
            <v>131405-00000124</v>
          </cell>
          <cell r="B8442">
            <v>131405</v>
          </cell>
          <cell r="C8442" t="str">
            <v>Прочие материалы</v>
          </cell>
          <cell r="D8442" t="str">
            <v>Журнал учета и осмотра стропов</v>
          </cell>
          <cell r="E8442">
            <v>0</v>
          </cell>
          <cell r="F8442">
            <v>0</v>
          </cell>
          <cell r="G8442">
            <v>50</v>
          </cell>
          <cell r="H8442">
            <v>27857.14</v>
          </cell>
          <cell r="I8442">
            <v>35</v>
          </cell>
          <cell r="J8442">
            <v>19500</v>
          </cell>
          <cell r="K8442">
            <v>15</v>
          </cell>
          <cell r="L8442">
            <v>8357.14</v>
          </cell>
        </row>
        <row r="8443">
          <cell r="A8443" t="str">
            <v>131405-00000125</v>
          </cell>
          <cell r="B8443">
            <v>131405</v>
          </cell>
          <cell r="C8443" t="str">
            <v>Прочие материалы</v>
          </cell>
          <cell r="D8443" t="str">
            <v>Журнал технического освидетельствования тары</v>
          </cell>
          <cell r="E8443">
            <v>0</v>
          </cell>
          <cell r="F8443">
            <v>0</v>
          </cell>
          <cell r="G8443">
            <v>50</v>
          </cell>
          <cell r="H8443">
            <v>27857.14</v>
          </cell>
          <cell r="I8443">
            <v>50</v>
          </cell>
          <cell r="J8443">
            <v>27857.14</v>
          </cell>
          <cell r="K8443">
            <v>0</v>
          </cell>
          <cell r="L8443">
            <v>0</v>
          </cell>
        </row>
        <row r="8444">
          <cell r="A8444" t="str">
            <v>131405-00000126</v>
          </cell>
          <cell r="B8444">
            <v>131405</v>
          </cell>
          <cell r="C8444" t="str">
            <v>Прочие материалы</v>
          </cell>
          <cell r="D8444" t="str">
            <v>Вахтенный журнал</v>
          </cell>
          <cell r="E8444">
            <v>0</v>
          </cell>
          <cell r="F8444">
            <v>0</v>
          </cell>
          <cell r="G8444">
            <v>50</v>
          </cell>
          <cell r="H8444">
            <v>28794.639999999999</v>
          </cell>
          <cell r="I8444">
            <v>50</v>
          </cell>
          <cell r="J8444">
            <v>28794.639999999999</v>
          </cell>
          <cell r="K8444">
            <v>0</v>
          </cell>
          <cell r="L8444">
            <v>0</v>
          </cell>
        </row>
        <row r="8445">
          <cell r="A8445" t="str">
            <v>131405-00000127</v>
          </cell>
          <cell r="B8445">
            <v>131405</v>
          </cell>
          <cell r="C8445" t="str">
            <v>Прочие материалы</v>
          </cell>
          <cell r="D8445" t="str">
            <v>Сменный журнал выявленных дефектов</v>
          </cell>
          <cell r="E8445">
            <v>0</v>
          </cell>
          <cell r="F8445">
            <v>0</v>
          </cell>
          <cell r="G8445">
            <v>50</v>
          </cell>
          <cell r="H8445">
            <v>27857.14</v>
          </cell>
          <cell r="I8445">
            <v>36</v>
          </cell>
          <cell r="J8445">
            <v>20057.14</v>
          </cell>
          <cell r="K8445">
            <v>14</v>
          </cell>
          <cell r="L8445">
            <v>7800</v>
          </cell>
        </row>
        <row r="8446">
          <cell r="A8446" t="str">
            <v>131405-00000128</v>
          </cell>
          <cell r="B8446">
            <v>131405</v>
          </cell>
          <cell r="C8446" t="str">
            <v>Прочие материалы</v>
          </cell>
          <cell r="D8446" t="str">
            <v>Журнал мостового крана</v>
          </cell>
          <cell r="E8446">
            <v>0</v>
          </cell>
          <cell r="F8446">
            <v>0</v>
          </cell>
          <cell r="G8446">
            <v>50</v>
          </cell>
          <cell r="H8446">
            <v>27857.14</v>
          </cell>
          <cell r="I8446">
            <v>50</v>
          </cell>
          <cell r="J8446">
            <v>27857.14</v>
          </cell>
          <cell r="K8446">
            <v>0</v>
          </cell>
          <cell r="L8446">
            <v>0</v>
          </cell>
        </row>
        <row r="8447">
          <cell r="A8447" t="str">
            <v>131405-00000129</v>
          </cell>
          <cell r="B8447">
            <v>131405</v>
          </cell>
          <cell r="C8447" t="str">
            <v>Прочие материалы</v>
          </cell>
          <cell r="D8447" t="str">
            <v>Агрегатный журнал</v>
          </cell>
          <cell r="E8447">
            <v>0</v>
          </cell>
          <cell r="F8447">
            <v>0</v>
          </cell>
          <cell r="G8447">
            <v>500</v>
          </cell>
          <cell r="H8447">
            <v>107142.86</v>
          </cell>
          <cell r="I8447">
            <v>500</v>
          </cell>
          <cell r="J8447">
            <v>107142.86</v>
          </cell>
          <cell r="K8447">
            <v>0</v>
          </cell>
          <cell r="L8447">
            <v>0</v>
          </cell>
        </row>
        <row r="8448">
          <cell r="A8448" t="str">
            <v>131405-00000130</v>
          </cell>
          <cell r="B8448">
            <v>131405</v>
          </cell>
          <cell r="C8448" t="str">
            <v>Прочие материалы</v>
          </cell>
          <cell r="D8448" t="str">
            <v>Журнал контроля намыва дамбы</v>
          </cell>
          <cell r="E8448">
            <v>0</v>
          </cell>
          <cell r="F8448">
            <v>0</v>
          </cell>
          <cell r="G8448">
            <v>20</v>
          </cell>
          <cell r="H8448">
            <v>9410.7099999999991</v>
          </cell>
          <cell r="I8448">
            <v>20</v>
          </cell>
          <cell r="J8448">
            <v>9410.7099999999991</v>
          </cell>
          <cell r="K8448">
            <v>0</v>
          </cell>
          <cell r="L8448">
            <v>0</v>
          </cell>
        </row>
        <row r="8449">
          <cell r="A8449" t="str">
            <v>131405-00000131</v>
          </cell>
          <cell r="B8449">
            <v>131405</v>
          </cell>
          <cell r="C8449" t="str">
            <v>Прочие материалы</v>
          </cell>
          <cell r="D8449" t="str">
            <v>Журнал наблюдения за характеристиками пульпы</v>
          </cell>
          <cell r="E8449">
            <v>0</v>
          </cell>
          <cell r="F8449">
            <v>0</v>
          </cell>
          <cell r="G8449">
            <v>20</v>
          </cell>
          <cell r="H8449">
            <v>5696.43</v>
          </cell>
          <cell r="I8449">
            <v>20</v>
          </cell>
          <cell r="J8449">
            <v>5696.43</v>
          </cell>
          <cell r="K8449">
            <v>0</v>
          </cell>
          <cell r="L8449">
            <v>0</v>
          </cell>
        </row>
        <row r="8450">
          <cell r="A8450" t="str">
            <v>131405-00000132</v>
          </cell>
          <cell r="B8450">
            <v>131405</v>
          </cell>
          <cell r="C8450" t="str">
            <v>Прочие материалы</v>
          </cell>
          <cell r="D8450" t="str">
            <v>Журнал контроля качества хвостов</v>
          </cell>
          <cell r="E8450">
            <v>0</v>
          </cell>
          <cell r="F8450">
            <v>0</v>
          </cell>
          <cell r="G8450">
            <v>20</v>
          </cell>
          <cell r="H8450">
            <v>9410.7099999999991</v>
          </cell>
          <cell r="I8450">
            <v>20</v>
          </cell>
          <cell r="J8450">
            <v>9410.7099999999991</v>
          </cell>
          <cell r="K8450">
            <v>0</v>
          </cell>
          <cell r="L8450">
            <v>0</v>
          </cell>
        </row>
        <row r="8451">
          <cell r="A8451" t="str">
            <v>131405-00000133</v>
          </cell>
          <cell r="B8451">
            <v>131405</v>
          </cell>
          <cell r="C8451" t="str">
            <v>Прочие материалы</v>
          </cell>
          <cell r="D8451" t="str">
            <v>Журнал наблюдений за уровнями воды</v>
          </cell>
          <cell r="E8451">
            <v>0</v>
          </cell>
          <cell r="F8451">
            <v>0</v>
          </cell>
          <cell r="G8451">
            <v>20</v>
          </cell>
          <cell r="H8451">
            <v>5500</v>
          </cell>
          <cell r="I8451">
            <v>20</v>
          </cell>
          <cell r="J8451">
            <v>5500</v>
          </cell>
          <cell r="K8451">
            <v>0</v>
          </cell>
          <cell r="L8451">
            <v>0</v>
          </cell>
        </row>
        <row r="8452">
          <cell r="A8452" t="str">
            <v>131405-00000134</v>
          </cell>
          <cell r="B8452">
            <v>131405</v>
          </cell>
          <cell r="C8452" t="str">
            <v>Прочие материалы</v>
          </cell>
          <cell r="D8452" t="str">
            <v>Журнал визуальных наблюдений за состояние хвостового хоз-ва</v>
          </cell>
          <cell r="E8452">
            <v>0</v>
          </cell>
          <cell r="F8452">
            <v>0</v>
          </cell>
          <cell r="G8452">
            <v>20</v>
          </cell>
          <cell r="H8452">
            <v>10142.86</v>
          </cell>
          <cell r="I8452">
            <v>20</v>
          </cell>
          <cell r="J8452">
            <v>10142.86</v>
          </cell>
          <cell r="K8452">
            <v>0</v>
          </cell>
          <cell r="L8452">
            <v>0</v>
          </cell>
        </row>
        <row r="8453">
          <cell r="A8453" t="str">
            <v>131405-00000135</v>
          </cell>
          <cell r="B8453">
            <v>131405</v>
          </cell>
          <cell r="C8453" t="str">
            <v>Прочие материалы</v>
          </cell>
          <cell r="D8453" t="str">
            <v>Журнал ведомость вертикальных смещений</v>
          </cell>
          <cell r="E8453">
            <v>0</v>
          </cell>
          <cell r="F8453">
            <v>0</v>
          </cell>
          <cell r="G8453">
            <v>20</v>
          </cell>
          <cell r="H8453">
            <v>5500</v>
          </cell>
          <cell r="I8453">
            <v>20</v>
          </cell>
          <cell r="J8453">
            <v>5500</v>
          </cell>
          <cell r="K8453">
            <v>0</v>
          </cell>
          <cell r="L8453">
            <v>0</v>
          </cell>
        </row>
        <row r="8454">
          <cell r="A8454" t="str">
            <v>131405-00000136</v>
          </cell>
          <cell r="B8454">
            <v>131405</v>
          </cell>
          <cell r="C8454" t="str">
            <v>Прочие материалы</v>
          </cell>
          <cell r="D8454" t="str">
            <v>Журнал ведомость горизонтальных смещений</v>
          </cell>
          <cell r="E8454">
            <v>0</v>
          </cell>
          <cell r="F8454">
            <v>0</v>
          </cell>
          <cell r="G8454">
            <v>20</v>
          </cell>
          <cell r="H8454">
            <v>5500</v>
          </cell>
          <cell r="I8454">
            <v>20</v>
          </cell>
          <cell r="J8454">
            <v>5500</v>
          </cell>
          <cell r="K8454">
            <v>0</v>
          </cell>
          <cell r="L8454">
            <v>0</v>
          </cell>
        </row>
        <row r="8455">
          <cell r="A8455" t="str">
            <v>131405-00000137</v>
          </cell>
          <cell r="B8455">
            <v>131405</v>
          </cell>
          <cell r="C8455" t="str">
            <v>Прочие материалы</v>
          </cell>
          <cell r="D8455" t="str">
            <v>Журнал ведомость скоростей, осадок и смещения</v>
          </cell>
          <cell r="E8455">
            <v>0</v>
          </cell>
          <cell r="F8455">
            <v>0</v>
          </cell>
          <cell r="G8455">
            <v>20</v>
          </cell>
          <cell r="H8455">
            <v>5500</v>
          </cell>
          <cell r="I8455">
            <v>20</v>
          </cell>
          <cell r="J8455">
            <v>5500</v>
          </cell>
          <cell r="K8455">
            <v>0</v>
          </cell>
          <cell r="L8455">
            <v>0</v>
          </cell>
        </row>
        <row r="8456">
          <cell r="A8456" t="str">
            <v>131405-00000138</v>
          </cell>
          <cell r="B8456">
            <v>131405</v>
          </cell>
          <cell r="C8456" t="str">
            <v>Прочие материалы</v>
          </cell>
          <cell r="D8456" t="str">
            <v>Журнал измерений толщин стенок пульпопроводов</v>
          </cell>
          <cell r="E8456">
            <v>0</v>
          </cell>
          <cell r="F8456">
            <v>0</v>
          </cell>
          <cell r="G8456">
            <v>20</v>
          </cell>
          <cell r="H8456">
            <v>9410.7099999999991</v>
          </cell>
          <cell r="I8456">
            <v>20</v>
          </cell>
          <cell r="J8456">
            <v>9410.7099999999991</v>
          </cell>
          <cell r="K8456">
            <v>0</v>
          </cell>
          <cell r="L8456">
            <v>0</v>
          </cell>
        </row>
        <row r="8457">
          <cell r="A8457" t="str">
            <v>131405-00000139</v>
          </cell>
          <cell r="B8457">
            <v>131405</v>
          </cell>
          <cell r="C8457" t="str">
            <v>Прочие материалы</v>
          </cell>
          <cell r="D8457" t="str">
            <v>Журнал таблица годового (квартального) контроля</v>
          </cell>
          <cell r="E8457">
            <v>0</v>
          </cell>
          <cell r="F8457">
            <v>0</v>
          </cell>
          <cell r="G8457">
            <v>20</v>
          </cell>
          <cell r="H8457">
            <v>5500</v>
          </cell>
          <cell r="I8457">
            <v>20</v>
          </cell>
          <cell r="J8457">
            <v>5500</v>
          </cell>
          <cell r="K8457">
            <v>0</v>
          </cell>
          <cell r="L8457">
            <v>0</v>
          </cell>
        </row>
        <row r="8458">
          <cell r="A8458" t="str">
            <v>131405-00000140</v>
          </cell>
          <cell r="B8458">
            <v>131405</v>
          </cell>
          <cell r="C8458" t="str">
            <v>Прочие материалы</v>
          </cell>
          <cell r="D8458" t="str">
            <v>Табличка (информационная) (ДБ)</v>
          </cell>
          <cell r="E8458">
            <v>0</v>
          </cell>
          <cell r="F8458">
            <v>0</v>
          </cell>
          <cell r="G8458">
            <v>40</v>
          </cell>
          <cell r="H8458">
            <v>89285.71</v>
          </cell>
          <cell r="I8458">
            <v>0</v>
          </cell>
          <cell r="J8458">
            <v>0</v>
          </cell>
          <cell r="K8458">
            <v>40</v>
          </cell>
          <cell r="L8458">
            <v>89285.71</v>
          </cell>
          <cell r="M8458" t="str">
            <v>ДБ</v>
          </cell>
        </row>
        <row r="8459">
          <cell r="A8459" t="str">
            <v>131405-00000141</v>
          </cell>
          <cell r="B8459">
            <v>131405</v>
          </cell>
          <cell r="C8459" t="str">
            <v>Прочие материалы</v>
          </cell>
          <cell r="D8459" t="str">
            <v>Колышки деревянные (700*40*20 мм)</v>
          </cell>
          <cell r="E8459">
            <v>0</v>
          </cell>
          <cell r="F8459">
            <v>0</v>
          </cell>
          <cell r="G8459">
            <v>2400</v>
          </cell>
          <cell r="H8459">
            <v>107142.86</v>
          </cell>
          <cell r="I8459">
            <v>0</v>
          </cell>
          <cell r="J8459">
            <v>0</v>
          </cell>
          <cell r="K8459">
            <v>2400</v>
          </cell>
          <cell r="L8459">
            <v>107142.86</v>
          </cell>
          <cell r="M8459" t="str">
            <v>ДТПГР</v>
          </cell>
        </row>
        <row r="8460">
          <cell r="A8460" t="str">
            <v>131405-00000142</v>
          </cell>
          <cell r="B8460">
            <v>131405</v>
          </cell>
          <cell r="C8460" t="str">
            <v>Прочие материалы</v>
          </cell>
          <cell r="D8460" t="str">
            <v>Колышки деревянные (1000*40*20 мм)</v>
          </cell>
          <cell r="E8460">
            <v>0</v>
          </cell>
          <cell r="F8460">
            <v>0</v>
          </cell>
          <cell r="G8460">
            <v>1800</v>
          </cell>
          <cell r="H8460">
            <v>96428.57</v>
          </cell>
          <cell r="I8460">
            <v>0</v>
          </cell>
          <cell r="J8460">
            <v>0</v>
          </cell>
          <cell r="K8460">
            <v>1800</v>
          </cell>
          <cell r="L8460">
            <v>96428.57</v>
          </cell>
          <cell r="M8460" t="str">
            <v>ДТПГР</v>
          </cell>
        </row>
        <row r="8461">
          <cell r="A8461" t="str">
            <v>131405-00000143</v>
          </cell>
          <cell r="B8461">
            <v>131405</v>
          </cell>
          <cell r="C8461" t="str">
            <v>Прочие материалы</v>
          </cell>
          <cell r="D8461" t="str">
            <v>Краска аэрозоль баллончик 400 мл</v>
          </cell>
          <cell r="E8461">
            <v>0</v>
          </cell>
          <cell r="F8461">
            <v>0</v>
          </cell>
          <cell r="G8461">
            <v>123</v>
          </cell>
          <cell r="H8461">
            <v>61526.79</v>
          </cell>
          <cell r="I8461">
            <v>20</v>
          </cell>
          <cell r="J8461">
            <v>10000</v>
          </cell>
          <cell r="K8461">
            <v>103</v>
          </cell>
          <cell r="L8461">
            <v>51526.79</v>
          </cell>
        </row>
        <row r="8462">
          <cell r="A8462" t="str">
            <v>131405-00000145</v>
          </cell>
          <cell r="B8462">
            <v>131405</v>
          </cell>
          <cell r="C8462" t="str">
            <v>Прочие материалы</v>
          </cell>
          <cell r="D8462" t="str">
            <v>Журнал профилактических работ</v>
          </cell>
          <cell r="E8462">
            <v>0</v>
          </cell>
          <cell r="F8462">
            <v>0</v>
          </cell>
          <cell r="G8462">
            <v>30</v>
          </cell>
          <cell r="H8462">
            <v>8517.86</v>
          </cell>
          <cell r="I8462">
            <v>30</v>
          </cell>
          <cell r="J8462">
            <v>8517.86</v>
          </cell>
          <cell r="K8462">
            <v>0</v>
          </cell>
          <cell r="L8462">
            <v>0</v>
          </cell>
        </row>
        <row r="8463">
          <cell r="A8463" t="str">
            <v>131405-00000146</v>
          </cell>
          <cell r="B8463">
            <v>131405</v>
          </cell>
          <cell r="C8463" t="str">
            <v>Прочие материалы</v>
          </cell>
          <cell r="D8463" t="str">
            <v>Футляр "М ИЖ-79" (комбинированная кожа) (ДБ)</v>
          </cell>
          <cell r="E8463">
            <v>0</v>
          </cell>
          <cell r="F8463">
            <v>0</v>
          </cell>
          <cell r="G8463">
            <v>5</v>
          </cell>
          <cell r="H8463">
            <v>22500</v>
          </cell>
          <cell r="I8463">
            <v>0</v>
          </cell>
          <cell r="J8463">
            <v>0</v>
          </cell>
          <cell r="K8463">
            <v>5</v>
          </cell>
          <cell r="L8463">
            <v>22500</v>
          </cell>
          <cell r="M8463" t="str">
            <v>ДБ</v>
          </cell>
        </row>
        <row r="8464">
          <cell r="A8464" t="str">
            <v>131405-00000147</v>
          </cell>
          <cell r="B8464">
            <v>131405</v>
          </cell>
          <cell r="C8464" t="str">
            <v>Прочие материалы</v>
          </cell>
          <cell r="D8464" t="str">
            <v>Футляр плечевой Blow F-92 (кожа) (ДБ)</v>
          </cell>
          <cell r="E8464">
            <v>0</v>
          </cell>
          <cell r="F8464">
            <v>0</v>
          </cell>
          <cell r="G8464">
            <v>5</v>
          </cell>
          <cell r="H8464">
            <v>22500</v>
          </cell>
          <cell r="I8464">
            <v>0</v>
          </cell>
          <cell r="J8464">
            <v>0</v>
          </cell>
          <cell r="K8464">
            <v>5</v>
          </cell>
          <cell r="L8464">
            <v>22500</v>
          </cell>
          <cell r="M8464" t="str">
            <v>ДБ</v>
          </cell>
        </row>
        <row r="8465">
          <cell r="A8465" t="str">
            <v>131405-00000148</v>
          </cell>
          <cell r="B8465">
            <v>131405</v>
          </cell>
          <cell r="C8465" t="str">
            <v>Прочие материалы</v>
          </cell>
          <cell r="D8465" t="str">
            <v>Ремень поясной (50) (ДБ)</v>
          </cell>
          <cell r="E8465">
            <v>0</v>
          </cell>
          <cell r="F8465">
            <v>0</v>
          </cell>
          <cell r="G8465">
            <v>50</v>
          </cell>
          <cell r="H8465">
            <v>155000</v>
          </cell>
          <cell r="I8465">
            <v>32</v>
          </cell>
          <cell r="J8465">
            <v>99200</v>
          </cell>
          <cell r="K8465">
            <v>18</v>
          </cell>
          <cell r="L8465">
            <v>55800</v>
          </cell>
          <cell r="M8465" t="str">
            <v>ДБ</v>
          </cell>
        </row>
        <row r="8466">
          <cell r="A8466" t="str">
            <v>131405-00000149</v>
          </cell>
          <cell r="B8466">
            <v>131405</v>
          </cell>
          <cell r="C8466" t="str">
            <v>Прочие материалы</v>
          </cell>
          <cell r="D8466" t="str">
            <v>Палка резиновая ПР-53 Тонфа (ДБ)</v>
          </cell>
          <cell r="E8466">
            <v>0</v>
          </cell>
          <cell r="F8466">
            <v>0</v>
          </cell>
          <cell r="G8466">
            <v>10</v>
          </cell>
          <cell r="H8466">
            <v>24000</v>
          </cell>
          <cell r="I8466">
            <v>0</v>
          </cell>
          <cell r="J8466">
            <v>0</v>
          </cell>
          <cell r="K8466">
            <v>10</v>
          </cell>
          <cell r="L8466">
            <v>24000</v>
          </cell>
          <cell r="M8466" t="str">
            <v>ДБ</v>
          </cell>
        </row>
        <row r="8467">
          <cell r="A8467" t="str">
            <v>131405-00000150</v>
          </cell>
          <cell r="B8467">
            <v>131405</v>
          </cell>
          <cell r="C8467" t="str">
            <v>Прочие материалы</v>
          </cell>
          <cell r="D8467" t="str">
            <v>Чехол под дубинку (кордура) (ДБ)</v>
          </cell>
          <cell r="E8467">
            <v>0</v>
          </cell>
          <cell r="F8467">
            <v>0</v>
          </cell>
          <cell r="G8467">
            <v>10</v>
          </cell>
          <cell r="H8467">
            <v>10000</v>
          </cell>
          <cell r="I8467">
            <v>0</v>
          </cell>
          <cell r="J8467">
            <v>0</v>
          </cell>
          <cell r="K8467">
            <v>10</v>
          </cell>
          <cell r="L8467">
            <v>10000</v>
          </cell>
          <cell r="M8467" t="str">
            <v>ДБ</v>
          </cell>
        </row>
        <row r="8468">
          <cell r="A8468" t="str">
            <v>131405-00000151</v>
          </cell>
          <cell r="B8468">
            <v>131405</v>
          </cell>
          <cell r="C8468" t="str">
            <v>Прочие материалы</v>
          </cell>
          <cell r="D8468" t="str">
            <v>Седло кавалерийское (ДБ)</v>
          </cell>
          <cell r="E8468">
            <v>0</v>
          </cell>
          <cell r="F8468">
            <v>0</v>
          </cell>
          <cell r="G8468">
            <v>3</v>
          </cell>
          <cell r="H8468">
            <v>273000</v>
          </cell>
          <cell r="I8468">
            <v>0</v>
          </cell>
          <cell r="J8468">
            <v>0</v>
          </cell>
          <cell r="K8468">
            <v>3</v>
          </cell>
          <cell r="L8468">
            <v>273000</v>
          </cell>
          <cell r="M8468" t="str">
            <v>ДБ</v>
          </cell>
        </row>
        <row r="8469">
          <cell r="A8469" t="str">
            <v>131405-00000152</v>
          </cell>
          <cell r="B8469">
            <v>131405</v>
          </cell>
          <cell r="C8469" t="str">
            <v>Прочие материалы</v>
          </cell>
          <cell r="D8469" t="str">
            <v>Мяч футбольный футзал (ДБ)</v>
          </cell>
          <cell r="E8469">
            <v>0</v>
          </cell>
          <cell r="F8469">
            <v>0</v>
          </cell>
          <cell r="G8469">
            <v>2</v>
          </cell>
          <cell r="H8469">
            <v>13200</v>
          </cell>
          <cell r="I8469">
            <v>0</v>
          </cell>
          <cell r="J8469">
            <v>0</v>
          </cell>
          <cell r="K8469">
            <v>2</v>
          </cell>
          <cell r="L8469">
            <v>13200</v>
          </cell>
          <cell r="M8469" t="str">
            <v>ДБ</v>
          </cell>
        </row>
        <row r="8470">
          <cell r="A8470" t="str">
            <v>131405-00000153</v>
          </cell>
          <cell r="B8470">
            <v>131405</v>
          </cell>
          <cell r="C8470" t="str">
            <v>Прочие материалы</v>
          </cell>
          <cell r="D8470" t="str">
            <v>Мяч футбольный обыкновенный (ДБ)</v>
          </cell>
          <cell r="E8470">
            <v>0</v>
          </cell>
          <cell r="F8470">
            <v>0</v>
          </cell>
          <cell r="G8470">
            <v>2</v>
          </cell>
          <cell r="H8470">
            <v>13200</v>
          </cell>
          <cell r="I8470">
            <v>0</v>
          </cell>
          <cell r="J8470">
            <v>0</v>
          </cell>
          <cell r="K8470">
            <v>2</v>
          </cell>
          <cell r="L8470">
            <v>13200</v>
          </cell>
          <cell r="M8470" t="str">
            <v>ДБ</v>
          </cell>
        </row>
        <row r="8471">
          <cell r="A8471" t="str">
            <v>131405-00000154</v>
          </cell>
          <cell r="B8471">
            <v>131405</v>
          </cell>
          <cell r="C8471" t="str">
            <v>Прочие материалы</v>
          </cell>
          <cell r="D8471" t="str">
            <v>Мяч баскетбольный (ДБ)</v>
          </cell>
          <cell r="E8471">
            <v>0</v>
          </cell>
          <cell r="F8471">
            <v>0</v>
          </cell>
          <cell r="G8471">
            <v>1</v>
          </cell>
          <cell r="H8471">
            <v>5700</v>
          </cell>
          <cell r="I8471">
            <v>0</v>
          </cell>
          <cell r="J8471">
            <v>0</v>
          </cell>
          <cell r="K8471">
            <v>1</v>
          </cell>
          <cell r="L8471">
            <v>5700</v>
          </cell>
          <cell r="M8471" t="str">
            <v>ДБ</v>
          </cell>
        </row>
        <row r="8472">
          <cell r="A8472" t="str">
            <v>131405-00000155</v>
          </cell>
          <cell r="B8472">
            <v>131405</v>
          </cell>
          <cell r="C8472" t="str">
            <v>Прочие материалы</v>
          </cell>
          <cell r="D8472" t="str">
            <v>Мяч волейбольный (ДБ)</v>
          </cell>
          <cell r="E8472">
            <v>0</v>
          </cell>
          <cell r="F8472">
            <v>0</v>
          </cell>
          <cell r="G8472">
            <v>1</v>
          </cell>
          <cell r="H8472">
            <v>4000</v>
          </cell>
          <cell r="I8472">
            <v>0</v>
          </cell>
          <cell r="J8472">
            <v>0</v>
          </cell>
          <cell r="K8472">
            <v>1</v>
          </cell>
          <cell r="L8472">
            <v>4000</v>
          </cell>
          <cell r="M8472" t="str">
            <v>ДБ</v>
          </cell>
        </row>
        <row r="8473">
          <cell r="A8473" t="str">
            <v>131405-00000156</v>
          </cell>
          <cell r="B8473">
            <v>131405</v>
          </cell>
          <cell r="C8473" t="str">
            <v>Прочие материалы</v>
          </cell>
          <cell r="D8473" t="str">
            <v>Спортивная форма для футбола (футболка, шорты, гетры) (ДБ)</v>
          </cell>
          <cell r="E8473">
            <v>0</v>
          </cell>
          <cell r="F8473">
            <v>0</v>
          </cell>
          <cell r="G8473">
            <v>10</v>
          </cell>
          <cell r="H8473">
            <v>86000</v>
          </cell>
          <cell r="I8473">
            <v>0</v>
          </cell>
          <cell r="J8473">
            <v>0</v>
          </cell>
          <cell r="K8473">
            <v>10</v>
          </cell>
          <cell r="L8473">
            <v>86000</v>
          </cell>
          <cell r="M8473" t="str">
            <v>ДБ</v>
          </cell>
        </row>
        <row r="8474">
          <cell r="A8474" t="str">
            <v>131405-00000157</v>
          </cell>
          <cell r="B8474">
            <v>131405</v>
          </cell>
          <cell r="C8474" t="str">
            <v>Прочие материалы</v>
          </cell>
          <cell r="D8474" t="str">
            <v>Шлем для рукопашного боя (ДБ)</v>
          </cell>
          <cell r="E8474">
            <v>0</v>
          </cell>
          <cell r="F8474">
            <v>0</v>
          </cell>
          <cell r="G8474">
            <v>17</v>
          </cell>
          <cell r="H8474">
            <v>110500</v>
          </cell>
          <cell r="I8474">
            <v>0</v>
          </cell>
          <cell r="J8474">
            <v>0</v>
          </cell>
          <cell r="K8474">
            <v>17</v>
          </cell>
          <cell r="L8474">
            <v>110500</v>
          </cell>
          <cell r="M8474" t="str">
            <v>ДБ</v>
          </cell>
        </row>
        <row r="8475">
          <cell r="A8475" t="str">
            <v>131405-00000158</v>
          </cell>
          <cell r="B8475">
            <v>131405</v>
          </cell>
          <cell r="C8475" t="str">
            <v>Прочие материалы</v>
          </cell>
          <cell r="D8475" t="str">
            <v>Капа (ДБ)</v>
          </cell>
          <cell r="E8475">
            <v>0</v>
          </cell>
          <cell r="F8475">
            <v>0</v>
          </cell>
          <cell r="G8475">
            <v>17</v>
          </cell>
          <cell r="H8475">
            <v>11050</v>
          </cell>
          <cell r="I8475">
            <v>0</v>
          </cell>
          <cell r="J8475">
            <v>0</v>
          </cell>
          <cell r="K8475">
            <v>17</v>
          </cell>
          <cell r="L8475">
            <v>11050</v>
          </cell>
          <cell r="M8475" t="str">
            <v>ДБ</v>
          </cell>
        </row>
        <row r="8476">
          <cell r="A8476" t="str">
            <v>131405-00000159</v>
          </cell>
          <cell r="B8476">
            <v>131405</v>
          </cell>
          <cell r="C8476" t="str">
            <v>Прочие материалы</v>
          </cell>
          <cell r="D8476" t="str">
            <v>Перчатки для рукопашного боя (ДБ)</v>
          </cell>
          <cell r="E8476">
            <v>0</v>
          </cell>
          <cell r="F8476">
            <v>0</v>
          </cell>
          <cell r="G8476">
            <v>17</v>
          </cell>
          <cell r="H8476">
            <v>71400</v>
          </cell>
          <cell r="I8476">
            <v>0</v>
          </cell>
          <cell r="J8476">
            <v>0</v>
          </cell>
          <cell r="K8476">
            <v>17</v>
          </cell>
          <cell r="L8476">
            <v>71400</v>
          </cell>
          <cell r="M8476" t="str">
            <v>ДБ</v>
          </cell>
        </row>
        <row r="8477">
          <cell r="A8477" t="str">
            <v>131405-00000160</v>
          </cell>
          <cell r="B8477">
            <v>131405</v>
          </cell>
          <cell r="C8477" t="str">
            <v>Прочие материалы</v>
          </cell>
          <cell r="D8477" t="str">
            <v>Лапа для рукопашного боя (ДБ)</v>
          </cell>
          <cell r="E8477">
            <v>0</v>
          </cell>
          <cell r="F8477">
            <v>0</v>
          </cell>
          <cell r="G8477">
            <v>4</v>
          </cell>
          <cell r="H8477">
            <v>27600</v>
          </cell>
          <cell r="I8477">
            <v>0</v>
          </cell>
          <cell r="J8477">
            <v>0</v>
          </cell>
          <cell r="K8477">
            <v>4</v>
          </cell>
          <cell r="L8477">
            <v>27600</v>
          </cell>
          <cell r="M8477" t="str">
            <v>ДБ</v>
          </cell>
        </row>
        <row r="8478">
          <cell r="A8478" t="str">
            <v>131405-00000161</v>
          </cell>
          <cell r="B8478">
            <v>131405</v>
          </cell>
          <cell r="C8478" t="str">
            <v>Прочие материалы</v>
          </cell>
          <cell r="D8478" t="str">
            <v>Макивара для рукопашного боя (ДБ)</v>
          </cell>
          <cell r="E8478">
            <v>0</v>
          </cell>
          <cell r="F8478">
            <v>0</v>
          </cell>
          <cell r="G8478">
            <v>2</v>
          </cell>
          <cell r="H8478">
            <v>18200</v>
          </cell>
          <cell r="I8478">
            <v>0</v>
          </cell>
          <cell r="J8478">
            <v>0</v>
          </cell>
          <cell r="K8478">
            <v>2</v>
          </cell>
          <cell r="L8478">
            <v>18200</v>
          </cell>
          <cell r="M8478" t="str">
            <v>ДБ</v>
          </cell>
        </row>
        <row r="8479">
          <cell r="A8479" t="str">
            <v>131405-00000162</v>
          </cell>
          <cell r="B8479">
            <v>131405</v>
          </cell>
          <cell r="C8479" t="str">
            <v>Прочие материалы</v>
          </cell>
          <cell r="D8479" t="str">
            <v>Кимоно (ДБ)</v>
          </cell>
          <cell r="E8479">
            <v>0</v>
          </cell>
          <cell r="F8479">
            <v>0</v>
          </cell>
          <cell r="G8479">
            <v>17</v>
          </cell>
          <cell r="H8479">
            <v>137700</v>
          </cell>
          <cell r="I8479">
            <v>0</v>
          </cell>
          <cell r="J8479">
            <v>0</v>
          </cell>
          <cell r="K8479">
            <v>17</v>
          </cell>
          <cell r="L8479">
            <v>137700</v>
          </cell>
          <cell r="M8479" t="str">
            <v>ДБ</v>
          </cell>
        </row>
        <row r="8480">
          <cell r="A8480" t="str">
            <v>131405-00000163</v>
          </cell>
          <cell r="B8480">
            <v>131405</v>
          </cell>
          <cell r="C8480" t="str">
            <v>Прочие материалы</v>
          </cell>
          <cell r="D8480" t="str">
            <v>Бланк (удостоверение на право хранения и ношения оружия) (ДБ)</v>
          </cell>
          <cell r="E8480">
            <v>0</v>
          </cell>
          <cell r="F8480">
            <v>0</v>
          </cell>
          <cell r="G8480">
            <v>50</v>
          </cell>
          <cell r="H8480">
            <v>7500</v>
          </cell>
          <cell r="I8480">
            <v>0</v>
          </cell>
          <cell r="J8480">
            <v>0</v>
          </cell>
          <cell r="K8480">
            <v>50</v>
          </cell>
          <cell r="L8480">
            <v>7500</v>
          </cell>
          <cell r="M8480" t="str">
            <v>ДБ</v>
          </cell>
        </row>
        <row r="8481">
          <cell r="A8481" t="str">
            <v>131405-00000164</v>
          </cell>
          <cell r="B8481">
            <v>131405</v>
          </cell>
          <cell r="C8481" t="str">
            <v>Прочие материалы</v>
          </cell>
          <cell r="D8481" t="str">
            <v>Хоккейные майки (с символикой АО "Васильковский ГОК") (ДБ)</v>
          </cell>
          <cell r="E8481">
            <v>0</v>
          </cell>
          <cell r="F8481">
            <v>0</v>
          </cell>
          <cell r="G8481">
            <v>17</v>
          </cell>
          <cell r="H8481">
            <v>204000</v>
          </cell>
          <cell r="I8481">
            <v>0</v>
          </cell>
          <cell r="J8481">
            <v>0</v>
          </cell>
          <cell r="K8481">
            <v>17</v>
          </cell>
          <cell r="L8481">
            <v>204000</v>
          </cell>
          <cell r="M8481" t="str">
            <v>ДБ</v>
          </cell>
        </row>
        <row r="8482">
          <cell r="A8482" t="str">
            <v>131405-00000165</v>
          </cell>
          <cell r="B8482">
            <v>131405</v>
          </cell>
          <cell r="C8482" t="str">
            <v>Прочие материалы</v>
          </cell>
          <cell r="D8482" t="str">
            <v>Футболки (ДБ)</v>
          </cell>
          <cell r="E8482">
            <v>0</v>
          </cell>
          <cell r="F8482">
            <v>0</v>
          </cell>
          <cell r="G8482">
            <v>10</v>
          </cell>
          <cell r="H8482">
            <v>40000</v>
          </cell>
          <cell r="I8482">
            <v>0</v>
          </cell>
          <cell r="J8482">
            <v>0</v>
          </cell>
          <cell r="K8482">
            <v>10</v>
          </cell>
          <cell r="L8482">
            <v>40000</v>
          </cell>
          <cell r="M8482" t="str">
            <v>ДБ</v>
          </cell>
        </row>
        <row r="8483">
          <cell r="A8483" t="str">
            <v>131405-00000166</v>
          </cell>
          <cell r="B8483">
            <v>131405</v>
          </cell>
          <cell r="C8483" t="str">
            <v>Прочие материалы</v>
          </cell>
          <cell r="D8483" t="str">
            <v>Кисть малярная с натуральной щетиной</v>
          </cell>
          <cell r="E8483">
            <v>0</v>
          </cell>
          <cell r="F8483">
            <v>0</v>
          </cell>
          <cell r="G8483">
            <v>4</v>
          </cell>
          <cell r="H8483">
            <v>64.290000000000006</v>
          </cell>
          <cell r="I8483">
            <v>0</v>
          </cell>
          <cell r="J8483">
            <v>0</v>
          </cell>
          <cell r="K8483">
            <v>4</v>
          </cell>
          <cell r="L8483">
            <v>64.290000000000006</v>
          </cell>
        </row>
        <row r="8484">
          <cell r="A8484" t="str">
            <v>131501-00000003</v>
          </cell>
          <cell r="B8484">
            <v>131501</v>
          </cell>
          <cell r="C8484" t="str">
            <v>Лакокрасочные материалы (в т.ч. растворитель)</v>
          </cell>
          <cell r="D8484" t="str">
            <v>Эмаль черная</v>
          </cell>
          <cell r="E8484">
            <v>16</v>
          </cell>
          <cell r="F8484">
            <v>11275.89</v>
          </cell>
          <cell r="G8484">
            <v>0</v>
          </cell>
          <cell r="H8484">
            <v>0</v>
          </cell>
          <cell r="I8484">
            <v>15</v>
          </cell>
          <cell r="J8484">
            <v>9575.89</v>
          </cell>
          <cell r="K8484">
            <v>1</v>
          </cell>
          <cell r="L8484">
            <v>1700</v>
          </cell>
        </row>
        <row r="8485">
          <cell r="A8485" t="str">
            <v>131501-00000011</v>
          </cell>
          <cell r="B8485">
            <v>131501</v>
          </cell>
          <cell r="C8485" t="str">
            <v>Лакокрасочные материалы (в т.ч. растворитель)</v>
          </cell>
          <cell r="D8485" t="str">
            <v>Краска водоэмульсионная</v>
          </cell>
          <cell r="E8485">
            <v>130</v>
          </cell>
          <cell r="F8485">
            <v>59871.43</v>
          </cell>
          <cell r="G8485">
            <v>0</v>
          </cell>
          <cell r="H8485">
            <v>0</v>
          </cell>
          <cell r="I8485">
            <v>50</v>
          </cell>
          <cell r="J8485">
            <v>26785.72</v>
          </cell>
          <cell r="K8485">
            <v>80</v>
          </cell>
          <cell r="L8485">
            <v>33085.71</v>
          </cell>
        </row>
        <row r="8486">
          <cell r="A8486" t="str">
            <v>131501-00000013</v>
          </cell>
          <cell r="B8486">
            <v>131501</v>
          </cell>
          <cell r="C8486" t="str">
            <v>Лакокрасочные материалы (в т.ч. растворитель)</v>
          </cell>
          <cell r="D8486" t="str">
            <v>Эмаль НЦ (желтая, в кг)</v>
          </cell>
          <cell r="E8486">
            <v>70</v>
          </cell>
          <cell r="F8486">
            <v>40625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  <cell r="K8486">
            <v>70</v>
          </cell>
          <cell r="L8486">
            <v>40625</v>
          </cell>
        </row>
        <row r="8487">
          <cell r="A8487" t="str">
            <v>131503-00000008</v>
          </cell>
          <cell r="B8487">
            <v>131503</v>
          </cell>
          <cell r="C8487" t="str">
            <v>Метизы (гвозди, болты, саморезы, гайки и т.д.)</v>
          </cell>
          <cell r="D8487" t="str">
            <v>Саморезы по дереву L-25 мм</v>
          </cell>
          <cell r="E8487">
            <v>300</v>
          </cell>
          <cell r="F8487">
            <v>2400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  <cell r="K8487">
            <v>300</v>
          </cell>
          <cell r="L8487">
            <v>2400</v>
          </cell>
        </row>
        <row r="8488">
          <cell r="A8488" t="str">
            <v>131503-00000009</v>
          </cell>
          <cell r="B8488">
            <v>131503</v>
          </cell>
          <cell r="C8488" t="str">
            <v>Метизы (гвозди, болты, саморезы, гайки и т.д.)</v>
          </cell>
          <cell r="D8488" t="str">
            <v>Саморезы по дереву L-15 мм</v>
          </cell>
          <cell r="E8488">
            <v>500</v>
          </cell>
          <cell r="F8488">
            <v>2000</v>
          </cell>
          <cell r="G8488">
            <v>0</v>
          </cell>
          <cell r="H8488">
            <v>0</v>
          </cell>
          <cell r="I8488">
            <v>0</v>
          </cell>
          <cell r="J8488">
            <v>0</v>
          </cell>
          <cell r="K8488">
            <v>500</v>
          </cell>
          <cell r="L8488">
            <v>2000</v>
          </cell>
        </row>
        <row r="8489">
          <cell r="A8489" t="str">
            <v>131503-00000010</v>
          </cell>
          <cell r="B8489">
            <v>131503</v>
          </cell>
          <cell r="C8489" t="str">
            <v>Метизы (гвозди, болты, саморезы, гайки и т.д.)</v>
          </cell>
          <cell r="D8489" t="str">
            <v>Саморезы по металлу L-25 мм</v>
          </cell>
          <cell r="E8489">
            <v>300</v>
          </cell>
          <cell r="F8489">
            <v>2400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  <cell r="K8489">
            <v>300</v>
          </cell>
          <cell r="L8489">
            <v>2400</v>
          </cell>
        </row>
        <row r="8490">
          <cell r="A8490" t="str">
            <v>131503-00000011</v>
          </cell>
          <cell r="B8490">
            <v>131503</v>
          </cell>
          <cell r="C8490" t="str">
            <v>Метизы (гвозди, болты, саморезы, гайки и т.д.)</v>
          </cell>
          <cell r="D8490" t="str">
            <v>Гвозди стекольные 15-20 мм</v>
          </cell>
          <cell r="E8490">
            <v>2</v>
          </cell>
          <cell r="F8490">
            <v>600</v>
          </cell>
          <cell r="G8490">
            <v>0</v>
          </cell>
          <cell r="H8490">
            <v>0</v>
          </cell>
          <cell r="I8490">
            <v>0</v>
          </cell>
          <cell r="J8490">
            <v>0</v>
          </cell>
          <cell r="K8490">
            <v>2</v>
          </cell>
          <cell r="L8490">
            <v>600</v>
          </cell>
        </row>
        <row r="8491">
          <cell r="A8491" t="str">
            <v>131503-00000013</v>
          </cell>
          <cell r="B8491">
            <v>131503</v>
          </cell>
          <cell r="C8491" t="str">
            <v>Метизы (гвозди, болты, саморезы, гайки и т.д.)</v>
          </cell>
          <cell r="D8491" t="str">
            <v>Диски к пиле д-150 мм</v>
          </cell>
          <cell r="E8491">
            <v>2</v>
          </cell>
          <cell r="F8491">
            <v>3000</v>
          </cell>
          <cell r="G8491">
            <v>0</v>
          </cell>
          <cell r="H8491">
            <v>0</v>
          </cell>
          <cell r="I8491">
            <v>0</v>
          </cell>
          <cell r="J8491">
            <v>0</v>
          </cell>
          <cell r="K8491">
            <v>2</v>
          </cell>
          <cell r="L8491">
            <v>3000</v>
          </cell>
        </row>
        <row r="8492">
          <cell r="A8492" t="str">
            <v>131503-00000015</v>
          </cell>
          <cell r="B8492">
            <v>131503</v>
          </cell>
          <cell r="C8492" t="str">
            <v>Метизы (гвозди, болты, саморезы, гайки и т.д.)</v>
          </cell>
          <cell r="D8492" t="str">
            <v>Шпилька м 30х1200 (Sandvik)</v>
          </cell>
          <cell r="E8492">
            <v>10</v>
          </cell>
          <cell r="F8492">
            <v>14142</v>
          </cell>
          <cell r="G8492">
            <v>0</v>
          </cell>
          <cell r="H8492">
            <v>0</v>
          </cell>
          <cell r="I8492">
            <v>10</v>
          </cell>
          <cell r="J8492">
            <v>14142</v>
          </cell>
          <cell r="K8492">
            <v>0</v>
          </cell>
          <cell r="L8492">
            <v>0</v>
          </cell>
        </row>
        <row r="8493">
          <cell r="A8493" t="str">
            <v>131503-00000016</v>
          </cell>
          <cell r="B8493">
            <v>131503</v>
          </cell>
          <cell r="C8493" t="str">
            <v>Метизы (гвозди, болты, саморезы, гайки и т.д.)</v>
          </cell>
          <cell r="D8493" t="str">
            <v>Шпилька м 30х1450 (Sandvik)</v>
          </cell>
          <cell r="E8493">
            <v>22</v>
          </cell>
          <cell r="F8493">
            <v>38243.160000000003</v>
          </cell>
          <cell r="G8493">
            <v>21</v>
          </cell>
          <cell r="H8493">
            <v>16287.24</v>
          </cell>
          <cell r="I8493">
            <v>22</v>
          </cell>
          <cell r="J8493">
            <v>27899.27</v>
          </cell>
          <cell r="K8493">
            <v>21</v>
          </cell>
          <cell r="L8493">
            <v>26631.13</v>
          </cell>
          <cell r="M8493" t="str">
            <v>ДТОР УММ</v>
          </cell>
        </row>
        <row r="8494">
          <cell r="A8494" t="str">
            <v>131503-00000017</v>
          </cell>
          <cell r="B8494">
            <v>131503</v>
          </cell>
          <cell r="C8494" t="str">
            <v>Метизы (гвозди, болты, саморезы, гайки и т.д.)</v>
          </cell>
          <cell r="D8494" t="str">
            <v>Гайка М12х1,25</v>
          </cell>
          <cell r="E8494">
            <v>10</v>
          </cell>
          <cell r="F8494">
            <v>1071.43</v>
          </cell>
          <cell r="G8494">
            <v>0</v>
          </cell>
          <cell r="H8494">
            <v>0</v>
          </cell>
          <cell r="I8494">
            <v>0</v>
          </cell>
          <cell r="J8494">
            <v>0</v>
          </cell>
          <cell r="K8494">
            <v>10</v>
          </cell>
          <cell r="L8494">
            <v>1071.43</v>
          </cell>
        </row>
        <row r="8495">
          <cell r="A8495" t="str">
            <v>131503-00000018</v>
          </cell>
          <cell r="B8495">
            <v>131503</v>
          </cell>
          <cell r="C8495" t="str">
            <v>Метизы (гвозди, болты, саморезы, гайки и т.д.)</v>
          </cell>
          <cell r="D8495" t="str">
            <v>Переходник 1,5" на Кислородную станцию</v>
          </cell>
          <cell r="E8495">
            <v>1</v>
          </cell>
          <cell r="F8495">
            <v>245.06</v>
          </cell>
          <cell r="G8495">
            <v>0</v>
          </cell>
          <cell r="H8495">
            <v>0</v>
          </cell>
          <cell r="I8495">
            <v>1</v>
          </cell>
          <cell r="J8495">
            <v>245.06</v>
          </cell>
          <cell r="K8495">
            <v>0</v>
          </cell>
          <cell r="L8495">
            <v>0</v>
          </cell>
        </row>
        <row r="8496">
          <cell r="A8496" t="str">
            <v>131503-00000019</v>
          </cell>
          <cell r="B8496">
            <v>131503</v>
          </cell>
          <cell r="C8496" t="str">
            <v>Метизы (гвозди, болты, саморезы, гайки и т.д.)</v>
          </cell>
          <cell r="D8496" t="str">
            <v>Болт М 12*130 (пробоотборник/ЗИФ)</v>
          </cell>
          <cell r="E8496">
            <v>2</v>
          </cell>
          <cell r="F8496">
            <v>271.36</v>
          </cell>
          <cell r="G8496">
            <v>0</v>
          </cell>
          <cell r="H8496">
            <v>0</v>
          </cell>
          <cell r="I8496">
            <v>2</v>
          </cell>
          <cell r="J8496">
            <v>271.36</v>
          </cell>
          <cell r="K8496">
            <v>0</v>
          </cell>
          <cell r="L8496">
            <v>0</v>
          </cell>
        </row>
        <row r="8497">
          <cell r="A8497" t="str">
            <v>131503-00000023</v>
          </cell>
          <cell r="B8497">
            <v>131503</v>
          </cell>
          <cell r="C8497" t="str">
            <v>Метизы (гвозди, болты, саморезы, гайки и т.д.)</v>
          </cell>
          <cell r="D8497" t="str">
            <v>Винт для измельчителя (ЗИФ)</v>
          </cell>
          <cell r="E8497">
            <v>4</v>
          </cell>
          <cell r="F8497">
            <v>946.82</v>
          </cell>
          <cell r="G8497">
            <v>0</v>
          </cell>
          <cell r="H8497">
            <v>0</v>
          </cell>
          <cell r="I8497">
            <v>4</v>
          </cell>
          <cell r="J8497">
            <v>946.82</v>
          </cell>
          <cell r="K8497">
            <v>0</v>
          </cell>
          <cell r="L8497">
            <v>0</v>
          </cell>
        </row>
        <row r="8498">
          <cell r="A8498" t="str">
            <v>131504-00000002</v>
          </cell>
          <cell r="B8498">
            <v>131504</v>
          </cell>
          <cell r="C8498" t="str">
            <v>Прочие строительные материалы</v>
          </cell>
          <cell r="D8498" t="str">
            <v>Навес Ф 20*110 (ЦРМ)</v>
          </cell>
          <cell r="E8498">
            <v>0</v>
          </cell>
          <cell r="F8498">
            <v>0</v>
          </cell>
          <cell r="G8498">
            <v>20</v>
          </cell>
          <cell r="H8498">
            <v>1447.75</v>
          </cell>
          <cell r="I8498">
            <v>0</v>
          </cell>
          <cell r="J8498">
            <v>0</v>
          </cell>
          <cell r="K8498">
            <v>20</v>
          </cell>
          <cell r="L8498">
            <v>1447.75</v>
          </cell>
          <cell r="M8498" t="str">
            <v>ЦРМ</v>
          </cell>
        </row>
        <row r="8499">
          <cell r="A8499" t="str">
            <v>133001-00000001</v>
          </cell>
          <cell r="B8499">
            <v>133001</v>
          </cell>
          <cell r="C8499" t="str">
            <v>Драгоценные металлы</v>
          </cell>
          <cell r="D8499" t="str">
            <v>Золото катодное (в слитках)</v>
          </cell>
          <cell r="E8499">
            <v>7254.39</v>
          </cell>
          <cell r="F8499">
            <v>22315472.289999999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  <cell r="K8499">
            <v>7254.39</v>
          </cell>
          <cell r="L8499">
            <v>22315472.289999999</v>
          </cell>
        </row>
        <row r="8500">
          <cell r="A8500" t="str">
            <v>133001-00000002</v>
          </cell>
          <cell r="B8500">
            <v>133001</v>
          </cell>
          <cell r="C8500" t="str">
            <v>Драгоценные металлы</v>
          </cell>
          <cell r="D8500" t="str">
            <v>Золото катодное (шлаки)</v>
          </cell>
          <cell r="E8500">
            <v>50.93</v>
          </cell>
          <cell r="F8500">
            <v>152845.96</v>
          </cell>
          <cell r="G8500">
            <v>0</v>
          </cell>
          <cell r="H8500">
            <v>0</v>
          </cell>
          <cell r="I8500">
            <v>0</v>
          </cell>
          <cell r="J8500">
            <v>0</v>
          </cell>
          <cell r="K8500">
            <v>50.93</v>
          </cell>
          <cell r="L8500">
            <v>152845.96</v>
          </cell>
        </row>
        <row r="8501">
          <cell r="A8501" t="str">
            <v>133001-00000003</v>
          </cell>
          <cell r="B8501">
            <v>133001</v>
          </cell>
          <cell r="C8501" t="str">
            <v>Драгоценные металлы</v>
          </cell>
          <cell r="D8501" t="str">
            <v>1330 Сплав ДОРЕ</v>
          </cell>
          <cell r="E8501">
            <v>210.22</v>
          </cell>
          <cell r="F8501">
            <v>477547.59</v>
          </cell>
          <cell r="G8501">
            <v>0</v>
          </cell>
          <cell r="H8501">
            <v>0</v>
          </cell>
          <cell r="I8501">
            <v>0</v>
          </cell>
          <cell r="J8501">
            <v>0</v>
          </cell>
          <cell r="K8501">
            <v>210.22</v>
          </cell>
          <cell r="L8501">
            <v>477547.59</v>
          </cell>
        </row>
        <row r="8502">
          <cell r="A8502" t="str">
            <v>133007-00000002</v>
          </cell>
          <cell r="B8502">
            <v>133007</v>
          </cell>
          <cell r="C8502" t="str">
            <v>Прочие материалы</v>
          </cell>
          <cell r="D8502" t="str">
            <v>Ворота 2-х створчатые с каркасом (металлические)</v>
          </cell>
          <cell r="E8502">
            <v>1</v>
          </cell>
          <cell r="F8502">
            <v>144134.53</v>
          </cell>
          <cell r="G8502">
            <v>0</v>
          </cell>
          <cell r="H8502">
            <v>0</v>
          </cell>
          <cell r="I8502">
            <v>0</v>
          </cell>
          <cell r="J8502">
            <v>0</v>
          </cell>
          <cell r="K8502">
            <v>1</v>
          </cell>
          <cell r="L8502">
            <v>144134.53</v>
          </cell>
        </row>
        <row r="8503">
          <cell r="A8503" t="str">
            <v>134104-00000003</v>
          </cell>
          <cell r="B8503">
            <v>134104</v>
          </cell>
          <cell r="C8503" t="e">
            <v>#N/A</v>
          </cell>
          <cell r="D8503" t="str">
            <v>Сплав ДОРЕ (золото)</v>
          </cell>
          <cell r="E8503">
            <v>11272.83</v>
          </cell>
          <cell r="F8503">
            <v>47270186.100000001</v>
          </cell>
          <cell r="G8503">
            <v>0</v>
          </cell>
          <cell r="H8503">
            <v>0</v>
          </cell>
          <cell r="I8503">
            <v>0</v>
          </cell>
          <cell r="J8503">
            <v>0</v>
          </cell>
          <cell r="K8503">
            <v>11272.83</v>
          </cell>
          <cell r="L8503">
            <v>47270186.100000001</v>
          </cell>
        </row>
        <row r="8504">
          <cell r="A8504" t="str">
            <v>134105-00000001</v>
          </cell>
          <cell r="B8504">
            <v>134105</v>
          </cell>
          <cell r="C8504" t="e">
            <v>#N/A</v>
          </cell>
          <cell r="D8504" t="str">
            <v>1341 НЗП неснижаемый остаток</v>
          </cell>
          <cell r="E8504">
            <v>112967.61</v>
          </cell>
          <cell r="F8504">
            <v>455657707.63999999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  <cell r="K8504">
            <v>112967.61</v>
          </cell>
          <cell r="L8504">
            <v>455657707.63999999</v>
          </cell>
        </row>
        <row r="8505">
          <cell r="A8505" t="str">
            <v>134106-00000002</v>
          </cell>
          <cell r="B8505">
            <v>134106</v>
          </cell>
          <cell r="C8505" t="e">
            <v>#N/A</v>
          </cell>
          <cell r="D8505" t="str">
            <v>1341 НЗП в оборудовании ГМО</v>
          </cell>
          <cell r="E8505">
            <v>60975</v>
          </cell>
          <cell r="F8505">
            <v>249263326.61000001</v>
          </cell>
          <cell r="G8505">
            <v>0</v>
          </cell>
          <cell r="H8505">
            <v>0</v>
          </cell>
          <cell r="I8505">
            <v>0</v>
          </cell>
          <cell r="J8505">
            <v>0</v>
          </cell>
          <cell r="K8505">
            <v>60975</v>
          </cell>
          <cell r="L8505">
            <v>249263326.61000001</v>
          </cell>
        </row>
      </sheetData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Лист3"/>
      <sheetName val="Расчет2000Прямой"/>
      <sheetName val="топливо"/>
      <sheetName val="Потребители"/>
      <sheetName val="Форма2"/>
      <sheetName val="Осн"/>
      <sheetName val="План закупок"/>
      <sheetName val="Командировочные расходы"/>
      <sheetName val="Ввод"/>
      <sheetName val="0. Данные"/>
      <sheetName val="12 из 57 АЗС"/>
      <sheetName val="MS"/>
      <sheetName val="ОборБалФормОтч"/>
      <sheetName val="точн2"/>
      <sheetName val="  2.3.2"/>
      <sheetName val="МО 0012"/>
      <sheetName val="из сем"/>
      <sheetName val="цены"/>
      <sheetName val="name"/>
      <sheetName val="аренда цс"/>
      <sheetName val="Лист1"/>
      <sheetName val="пр 6 дох"/>
      <sheetName val="KTG_m"/>
      <sheetName val="СПгнг"/>
      <sheetName val="справка"/>
      <sheetName val="мат расходы"/>
      <sheetName val="ОХР"/>
      <sheetName val="6 NK"/>
      <sheetName val="Налоги на транспорт"/>
      <sheetName val="Sheet1"/>
      <sheetName val="#ССЫЛКА"/>
      <sheetName val="Форма1"/>
      <sheetName val="Январь"/>
      <sheetName val="UNITPRICES"/>
      <sheetName val="Info"/>
      <sheetName val="Счет-ф"/>
      <sheetName val="Свод"/>
      <sheetName val="Исход"/>
      <sheetName val="Sheet3"/>
      <sheetName val="Sheet4"/>
      <sheetName val="янв"/>
      <sheetName val="Сдача "/>
      <sheetName val="Статьи затрат"/>
      <sheetName val="всп"/>
      <sheetName val="ДБСП_02_ 2002"/>
      <sheetName val="свод2010г по гр."/>
      <sheetName val="Ф3"/>
      <sheetName val="НДС"/>
      <sheetName val="14.1.2.2.(Услуги связи)"/>
      <sheetName val="Income $"/>
      <sheetName val="3.ФОТ"/>
      <sheetName val="НДПИ"/>
      <sheetName val="Бюдж-тенге"/>
      <sheetName val="2а (4)"/>
      <sheetName val="2в"/>
      <sheetName val="общ-нефт"/>
      <sheetName val="выданы таб № (от 25.01.12 ОК)"/>
      <sheetName val="F1002"/>
      <sheetName val="персонала"/>
      <sheetName val="по 2007 году план на 2008 год"/>
      <sheetName val="Movements"/>
      <sheetName val="XLR_NoRangeSheet"/>
      <sheetName val="Преискурант"/>
      <sheetName val="Страхование ГПО охр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5а  (2)"/>
      <sheetName val="декларация"/>
      <sheetName val="прих тмз 2000"/>
      <sheetName val="прих тмз 2000 (3)"/>
      <sheetName val="прих тмз 2000 (2)"/>
      <sheetName val="себест"/>
      <sheetName val="аморт 2000"/>
      <sheetName val="смета зат по рем"/>
      <sheetName val="с.c по своду"/>
      <sheetName val="прил 3"/>
      <sheetName val="смета зат по кап. рем"/>
      <sheetName val="смета затрат свод"/>
      <sheetName val="смета затрат свод  с капит"/>
      <sheetName val="не в целях пред. деят"/>
      <sheetName val="не в целях пред. деят (2)"/>
      <sheetName val="сомн треб 1998"/>
      <sheetName val="приложение к стр.14"/>
      <sheetName val="приложение к стр.15"/>
      <sheetName val="Другие доходы"/>
      <sheetName val="прилож 8"/>
      <sheetName val="опись"/>
      <sheetName val="прил 15а "/>
      <sheetName val="расш. к пр 15а"/>
      <sheetName val="пример формир ст б"/>
      <sheetName val="приложение 15б"/>
      <sheetName val="упл налоги"/>
      <sheetName val="прил. 1 "/>
      <sheetName val="прил. 1  (2)"/>
      <sheetName val="прил. 1 2000 "/>
      <sheetName val="пр 5"/>
      <sheetName val="пр 6 "/>
      <sheetName val="прил. 7"/>
      <sheetName val="расшиф.кредитов 2000"/>
      <sheetName val="прил. 8а,8б"/>
      <sheetName val="прил.9"/>
      <sheetName val="прил10"/>
      <sheetName val="прил.11"/>
      <sheetName val="прил. 12"/>
      <sheetName val="прил. 12-1"/>
      <sheetName val="прил. к стр.28"/>
      <sheetName val="прил. 14"/>
      <sheetName val="прил. 14-1"/>
      <sheetName val="соц. налог"/>
      <sheetName val="спис налог"/>
      <sheetName val="ПР 9"/>
      <sheetName val="N_SV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14_1_2_2_(Услуги_связи)1"/>
      <sheetName val="14_1_2_2_(Услуги_связи)"/>
      <sheetName val="14_1_2_2_(Услуги_связи)2"/>
      <sheetName val="Сдача "/>
      <sheetName val="7.1"/>
      <sheetName val="Форма3.6"/>
      <sheetName val="Ф4_КБМ+АФ"/>
      <sheetName val="Справочник"/>
      <sheetName val="14_1_2_2__Услуги связи_"/>
      <sheetName val="Treatment Summary"/>
      <sheetName val="Пром1"/>
      <sheetName val="Бюджет"/>
      <sheetName val="ЕдИзм"/>
      <sheetName val="Предпр"/>
      <sheetName val="Assumptions"/>
      <sheetName val="11"/>
      <sheetName val="Содержание"/>
      <sheetName val="Добыча нефти4"/>
      <sheetName val="#REF"/>
      <sheetName val="Control"/>
      <sheetName val="  2.3.2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справка"/>
      <sheetName val="группа"/>
      <sheetName val="L-1 Займ БРК инвест цели"/>
      <sheetName val="G-1"/>
      <sheetName val="1Утв ТК  Capex 07 "/>
      <sheetName val="д.7.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  <sheetName val="Сдача "/>
      <sheetName val="поставка сравн13"/>
      <sheetName val="из сем"/>
      <sheetName val="МО 0012"/>
      <sheetName val="класс"/>
      <sheetName val="14.1.2.2.(Услуги связи)"/>
      <sheetName val="Пр2"/>
      <sheetName val="Осн"/>
      <sheetName val="13 NGDO"/>
      <sheetName val="  2.3.2"/>
      <sheetName val=""/>
      <sheetName val="Ввод"/>
      <sheetName val="NOV"/>
      <sheetName val="СписокТЭП"/>
      <sheetName val="Авансы-1"/>
      <sheetName val="12 из 57 АЗС"/>
      <sheetName val="постоянные затраты"/>
      <sheetName val="Бюджет"/>
      <sheetName val="Пок"/>
      <sheetName val="Лист3"/>
      <sheetName val="ОборБалФормОтч"/>
      <sheetName val="Январь"/>
      <sheetName val="FES"/>
      <sheetName val="Добычанефти4"/>
      <sheetName val="поставкасравн13"/>
      <sheetName val="Свод"/>
      <sheetName val="_ССЫЛКА"/>
      <sheetName val="#ССЫЛКА"/>
      <sheetName val="Блоки"/>
      <sheetName val="7.1"/>
      <sheetName val="Instructions"/>
      <sheetName val="US Dollar 2003"/>
      <sheetName val="SDR 2003"/>
      <sheetName val="Captions"/>
      <sheetName val="form"/>
      <sheetName val="Info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Добыча нефти4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Oct"/>
      <sheetName val="Sep"/>
      <sheetName val="Feb"/>
      <sheetName val="Jan"/>
      <sheetName val="Нефт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Sheet1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GTM BK"/>
      <sheetName val="Const"/>
      <sheetName val="Dep_OpEx"/>
      <sheetName val="Б.мчас (П)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Итоговая таблица"/>
      <sheetName val="Расчет2000Прямой"/>
      <sheetName val="Production_ref_Q4"/>
      <sheetName val="Sales-COS"/>
      <sheetName val="ТитулЛистОтч"/>
      <sheetName val="H3.100 Rollforw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Диаграммы к кварт. ЦУ"/>
      <sheetName val="Лист4"/>
      <sheetName val="Диаграммы к год. ЦУ"/>
      <sheetName val="Лист3"/>
      <sheetName val="Светофор к кварт. ЦУ"/>
      <sheetName val="Светофор к год. ЦУ"/>
      <sheetName val="Свод"/>
      <sheetName val="Свод (2)"/>
      <sheetName val="Свод (3)"/>
      <sheetName val="НЗП ЗГОК"/>
      <sheetName val="НЗП РГОК"/>
      <sheetName val="НЗП УКМК"/>
      <sheetName val="НЗП РМК"/>
      <sheetName val="НЗП АТК"/>
      <sheetName val="ТМЦ"/>
      <sheetName val="ГП"/>
      <sheetName val="eng"/>
      <sheetName val="Дз"/>
      <sheetName val="КЗ"/>
      <sheetName val="сверка"/>
      <sheetName val="Лист1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2">
          <cell r="AQ22">
            <v>1.3828930678872772E-3</v>
          </cell>
        </row>
      </sheetData>
      <sheetData sheetId="10"/>
      <sheetData sheetId="11"/>
      <sheetData sheetId="12"/>
      <sheetData sheetId="13"/>
      <sheetData sheetId="14"/>
      <sheetData sheetId="15">
        <row r="76">
          <cell r="C76">
            <v>93288570.14807637</v>
          </cell>
        </row>
      </sheetData>
      <sheetData sheetId="16"/>
      <sheetData sheetId="17">
        <row r="1">
          <cell r="B1">
            <v>1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СПгнг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Prelim Cost"/>
      <sheetName val="#ССЫЛКА"/>
      <sheetName val="бартер"/>
      <sheetName val="Сверка"/>
      <sheetName val="1 класс"/>
      <sheetName val="2 класс"/>
      <sheetName val="3 класс"/>
      <sheetName val="4 класс"/>
      <sheetName val="5 класс"/>
      <sheetName val="t0_name"/>
      <sheetName val="ИД"/>
      <sheetName val="Отпуск продукции"/>
      <sheetName val="спецпит,проездн."/>
      <sheetName val="13 NGDO"/>
      <sheetName val="1"/>
      <sheetName val="MS"/>
      <sheetName val="табель"/>
      <sheetName val="FES"/>
      <sheetName val="Баланс"/>
      <sheetName val="14.1.2.2.(Услуги связи)"/>
      <sheetName val="Лист1"/>
      <sheetName val="2_2_ОтклОТМ"/>
      <sheetName val="1_3_2_ОТМ"/>
      <sheetName val="1кв. "/>
      <sheetName val="2кв."/>
      <sheetName val="10 БО (kzt)"/>
      <sheetName val="смета"/>
      <sheetName val="Форма1"/>
      <sheetName val="Сеть"/>
      <sheetName val="общие данные"/>
      <sheetName val="Бюджет"/>
      <sheetName val="Cash flow 2011"/>
      <sheetName val="Loans out"/>
      <sheetName val="МодельППП (Свод)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Cashflow Forecast Port"/>
      <sheetName val="ENERGIA_02"/>
      <sheetName val="Balanco Patrimonial - PASSIVO"/>
      <sheetName val="#REF"/>
      <sheetName val="Financial"/>
      <sheetName val="contse98"/>
      <sheetName val="Income Statment"/>
      <sheetName val="Balanco Patrimonial - ATIVO"/>
      <sheetName val="DESPESAS 2002_BÁSICO"/>
      <sheetName val="Teste"/>
      <sheetName val="eco"/>
      <sheetName val="Assumptions"/>
      <sheetName val="Receita IRT"/>
      <sheetName val="Sul Summary_ Arlington"/>
      <sheetName val="BRGAAP "/>
      <sheetName val="financ"/>
      <sheetName val="CASH FLOW"/>
      <sheetName val="Debt"/>
      <sheetName val="Imobilizado corrigido pelo IGPM"/>
      <sheetName val="Scen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</sheetNames>
    <sheetDataSet>
      <sheetData sheetId="0" refreshError="1"/>
      <sheetData sheetId="1" refreshError="1"/>
      <sheetData sheetId="2" refreshError="1"/>
      <sheetData sheetId="3" refreshError="1"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-424226.62794551637</v>
          </cell>
          <cell r="O38">
            <v>-862028.50798528921</v>
          </cell>
          <cell r="P38">
            <v>-1313840.0481863348</v>
          </cell>
          <cell r="Q38">
            <v>-1467708.9863172029</v>
          </cell>
        </row>
      </sheetData>
      <sheetData sheetId="4" refreshError="1">
        <row r="24">
          <cell r="B24" t="e">
            <v>#REF!</v>
          </cell>
          <cell r="C24">
            <v>18.637148613019875</v>
          </cell>
          <cell r="D24">
            <v>19.025232185451273</v>
          </cell>
          <cell r="E24">
            <v>19.42235586755119</v>
          </cell>
          <cell r="F24">
            <v>19.828763724404197</v>
          </cell>
          <cell r="G24">
            <v>20.244706995043458</v>
          </cell>
          <cell r="H24">
            <v>20.670444312513339</v>
          </cell>
          <cell r="I24">
            <v>21.106241930822293</v>
          </cell>
          <cell r="J24">
            <v>21.55237395900447</v>
          </cell>
          <cell r="K24">
            <v>22.009122602514566</v>
          </cell>
          <cell r="L24">
            <v>22.476778412187912</v>
          </cell>
          <cell r="M24">
            <v>22.955640541005607</v>
          </cell>
          <cell r="N24">
            <v>23.446017008911014</v>
          </cell>
          <cell r="O24">
            <v>2.1379976105973313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</row>
        <row r="26">
          <cell r="B26" t="e">
            <v>#NAME?</v>
          </cell>
        </row>
        <row r="32">
          <cell r="B32" t="e">
            <v>#REF!</v>
          </cell>
          <cell r="C32">
            <v>18.637148613019875</v>
          </cell>
          <cell r="D32">
            <v>19.025232185451273</v>
          </cell>
          <cell r="E32">
            <v>19.42235586755119</v>
          </cell>
          <cell r="F32">
            <v>19.828763724404197</v>
          </cell>
          <cell r="G32">
            <v>20.244706995043458</v>
          </cell>
          <cell r="H32">
            <v>20.670444312513339</v>
          </cell>
          <cell r="I32">
            <v>21.106241930822293</v>
          </cell>
          <cell r="J32">
            <v>21.55237395900447</v>
          </cell>
          <cell r="K32">
            <v>22.009122602514566</v>
          </cell>
          <cell r="L32">
            <v>22.476778412187912</v>
          </cell>
          <cell r="M32">
            <v>22.955640541005607</v>
          </cell>
          <cell r="N32">
            <v>23.446017008911014</v>
          </cell>
          <cell r="O32">
            <v>2.1379976105973313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</row>
        <row r="34">
          <cell r="B34" t="e">
            <v>#NAME?</v>
          </cell>
        </row>
      </sheetData>
      <sheetData sheetId="5" refreshError="1">
        <row r="5">
          <cell r="A5" t="e">
            <v>#REF!</v>
          </cell>
        </row>
        <row r="6">
          <cell r="A6" t="e">
            <v>#REF!</v>
          </cell>
        </row>
        <row r="15">
          <cell r="B15" t="e">
            <v>#REF!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  <cell r="R15" t="e">
            <v>#REF!</v>
          </cell>
        </row>
        <row r="17">
          <cell r="B17" t="e">
            <v>#REF!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</row>
        <row r="22">
          <cell r="B22" t="e">
            <v>#REF!</v>
          </cell>
          <cell r="C22" t="e">
            <v>#REF!</v>
          </cell>
          <cell r="D22">
            <v>2.605</v>
          </cell>
          <cell r="E22">
            <v>2.6345999999999998</v>
          </cell>
          <cell r="F22">
            <v>2.6651471999999998</v>
          </cell>
          <cell r="G22">
            <v>2.6966719104000005</v>
          </cell>
          <cell r="H22">
            <v>2.7292054115328002</v>
          </cell>
          <cell r="I22">
            <v>2.7627799847018495</v>
          </cell>
          <cell r="J22">
            <v>2.7974289442123084</v>
          </cell>
          <cell r="K22">
            <v>2.8331866704271031</v>
          </cell>
          <cell r="L22">
            <v>2.87008864388077</v>
          </cell>
          <cell r="M22">
            <v>2.9081714804849548</v>
          </cell>
          <cell r="N22">
            <v>2.9474729678604739</v>
          </cell>
          <cell r="O22">
            <v>2.9880321028320092</v>
          </cell>
          <cell r="P22">
            <v>1.0069258867077728</v>
          </cell>
          <cell r="R22" t="e">
            <v>#REF!</v>
          </cell>
        </row>
        <row r="23">
          <cell r="B23" t="e">
            <v>#REF!</v>
          </cell>
          <cell r="C23" t="e">
            <v>#REF!</v>
          </cell>
          <cell r="D23">
            <v>91.67826489241601</v>
          </cell>
          <cell r="E23">
            <v>93.569011247373339</v>
          </cell>
          <cell r="F23">
            <v>95.500477523257274</v>
          </cell>
          <cell r="G23">
            <v>97.473571078288856</v>
          </cell>
          <cell r="H23">
            <v>99.489220392567205</v>
          </cell>
          <cell r="I23">
            <v>101.54837558569793</v>
          </cell>
          <cell r="J23">
            <v>103.65200894782022</v>
          </cell>
          <cell r="K23">
            <v>105.801115484398</v>
          </cell>
          <cell r="L23">
            <v>107.99671347515121</v>
          </cell>
          <cell r="M23">
            <v>110.2398450475136</v>
          </cell>
          <cell r="N23">
            <v>112.53157676501473</v>
          </cell>
          <cell r="O23">
            <v>114.87300023099553</v>
          </cell>
          <cell r="P23">
            <v>47.765173274047655</v>
          </cell>
          <cell r="Q23" t="e">
            <v>#REF!</v>
          </cell>
          <cell r="R23" t="e">
            <v>#REF!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</row>
        <row r="32">
          <cell r="B32" t="e">
            <v>#REF!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</row>
        <row r="42">
          <cell r="B42" t="e">
            <v>#REF!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  <cell r="R42" t="e">
            <v>#REF!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</row>
      </sheetData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</sheetNames>
    <sheetDataSet>
      <sheetData sheetId="0" refreshError="1"/>
      <sheetData sheetId="1" refreshError="1"/>
      <sheetData sheetId="2" refreshError="1"/>
      <sheetData sheetId="3" refreshError="1"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-424226.62794551637</v>
          </cell>
          <cell r="O38">
            <v>-862028.50798528921</v>
          </cell>
          <cell r="P38">
            <v>-1313840.0481863348</v>
          </cell>
          <cell r="Q38">
            <v>-1467708.9863172029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 сводkz"/>
      <sheetName val="ОБ проектkz"/>
      <sheetName val="ОБ текkz"/>
      <sheetName val="План ГМП"/>
      <sheetName val="Доход"/>
      <sheetName val="Свод.бюджет(проект)"/>
      <sheetName val="Свод.бюджет(тек)"/>
      <sheetName val="ГП (свод)"/>
      <sheetName val="ГР (трансп)"/>
      <sheetName val="ГР (экскав)"/>
      <sheetName val="УБВР"/>
      <sheetName val="УТОиР"/>
      <sheetName val="ЦРМ"/>
      <sheetName val="УТО"/>
      <sheetName val="ГМП(ГТУ+ДСУ)"/>
      <sheetName val="ГТУ"/>
      <sheetName val="ДСУ"/>
      <sheetName val="УКВиМ"/>
      <sheetName val="вспом(проект)"/>
      <sheetName val="вспом(тек)"/>
      <sheetName val="вспом.свод"/>
      <sheetName val="АТУпроизв"/>
      <sheetName val="ЦЭ"/>
      <sheetName val="ЦТ"/>
      <sheetName val="ХАЛ"/>
      <sheetName val="ОТК"/>
      <sheetName val="СУиХ"/>
      <sheetName val="ЦЖП"/>
      <sheetName val="Админ(проект)"/>
      <sheetName val="Админ(тек)"/>
      <sheetName val="Админ.свод"/>
      <sheetName val="Управл"/>
      <sheetName val="Прочие упр"/>
      <sheetName val="ДРПиОУ"/>
      <sheetName val="ДВКК"/>
      <sheetName val="АТУлегк"/>
      <sheetName val="Сод.зданий"/>
      <sheetName val="Охрана"/>
      <sheetName val="Стол"/>
      <sheetName val="Реализ"/>
      <sheetName val="Неосн_деят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Cashflow Forecast Port"/>
      <sheetName val="ENERGIA_02"/>
      <sheetName val="Balanco Patrimonial - PASSIVO"/>
      <sheetName val="#REF"/>
      <sheetName val="Financial"/>
      <sheetName val="contse98"/>
      <sheetName val="Income Statment"/>
      <sheetName val="Balanco Patrimonial - ATIVO"/>
      <sheetName val="DESPESAS 2002_BÁSICO"/>
      <sheetName val="Teste"/>
      <sheetName val="eco"/>
      <sheetName val="Assumptions"/>
      <sheetName val="Receita IRT"/>
      <sheetName val="Sul Summary_ Arlington"/>
      <sheetName val="BRGAAP "/>
      <sheetName val="financ"/>
      <sheetName val="CASH FLOW"/>
      <sheetName val="Debt"/>
      <sheetName val="Imobilizado corrigido pelo IGPM"/>
      <sheetName val="Scen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01"/>
      <sheetName val="ФО-02"/>
      <sheetName val="ФО-03"/>
      <sheetName val="ФО-4"/>
      <sheetName val="пб"/>
      <sheetName val="2017"/>
      <sheetName val="A3.standalone FS+discl"/>
      <sheetName val="CF standalone 17"/>
      <sheetName val="справочник"/>
      <sheetName val="нзп и гп"/>
      <sheetName val="курс. сущест.суммы"/>
      <sheetName val="ТМЦ свыше 5000 USD"/>
      <sheetName val="102 строка апрель 17"/>
      <sheetName val="102 строка янв 17"/>
      <sheetName val="Стройкамень"/>
      <sheetName val="РБП_274 стр"/>
      <sheetName val="CF standalone 16"/>
      <sheetName val="март 2016"/>
      <sheetName val="Элементы 2017 "/>
      <sheetName val="Элементы 2016 "/>
      <sheetName val="выгрузка себ-ть16"/>
      <sheetName val="выгрузка себ-ть 17"/>
      <sheetName val="ДЗКЗ_310317"/>
      <sheetName val="налоги_пр5"/>
      <sheetName val="налоги_пр6"/>
      <sheetName val="доход"/>
      <sheetName val="ОАР"/>
      <sheetName val="КЦ_закуп 17"/>
      <sheetName val="КЦ_доход16и17"/>
      <sheetName val="КЦ_закуп 16"/>
      <sheetName val="210211"/>
      <sheetName val="налоги 2016_пр5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G23">
            <v>52686</v>
          </cell>
          <cell r="H23">
            <v>46737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  <sheetName val="Dados_Exig_"/>
      <sheetName val="Fluxo_99"/>
      <sheetName val="_AnexoOpDiv99"/>
      <sheetName val="Fluxo_99_Dolar"/>
      <sheetName val="_AnexoOpDiv_99_Dolar"/>
      <sheetName val="DívLiq_"/>
      <sheetName val="Pressões_"/>
      <sheetName val="ServDiv_99_P"/>
      <sheetName val="ServDiv_99_E"/>
      <sheetName val="ServDiv_99_P+E"/>
      <sheetName val="ServDiv_2000_P"/>
      <sheetName val="ServDiv_2000_E"/>
      <sheetName val="ServDiv_2000_P+E"/>
      <sheetName val="ServDiv_Anual_P"/>
      <sheetName val="ServDiv_Anual_E"/>
      <sheetName val="ServDiv_Anual_P+E"/>
      <sheetName val="Debt"/>
      <sheetName val="Pre Tax  Output"/>
      <sheetName val="Tax Output"/>
    </sheetNames>
    <sheetDataSet>
      <sheetData sheetId="0" refreshError="1"/>
      <sheetData sheetId="1" refreshError="1"/>
      <sheetData sheetId="2" refreshError="1"/>
      <sheetData sheetId="3" refreshError="1">
        <row r="1">
          <cell r="G1">
            <v>36391.492455208332</v>
          </cell>
          <cell r="H1">
            <v>35954</v>
          </cell>
        </row>
        <row r="7">
          <cell r="B7" t="str">
            <v>COMPOSIÇÃO DO EXIGÍVEL</v>
          </cell>
        </row>
        <row r="9">
          <cell r="B9" t="str">
            <v>JULHO - 1999</v>
          </cell>
        </row>
        <row r="12">
          <cell r="C12" t="str">
            <v>GRÁFICO EXIGÍVEL</v>
          </cell>
          <cell r="F12" t="str">
            <v>GRAFICO ENDIVIDAMENTO</v>
          </cell>
        </row>
        <row r="13">
          <cell r="B13" t="str">
            <v>DESCRIÇÃO</v>
          </cell>
          <cell r="C13" t="str">
            <v>ENDIV.</v>
          </cell>
          <cell r="D13" t="str">
            <v>OBR. ESP.</v>
          </cell>
          <cell r="E13" t="str">
            <v>PROV.</v>
          </cell>
          <cell r="F13" t="str">
            <v>DIVIDA</v>
          </cell>
          <cell r="G13" t="str">
            <v>TRIBUTOS</v>
          </cell>
          <cell r="H13" t="str">
            <v>OUTROS</v>
          </cell>
        </row>
        <row r="15">
          <cell r="B15" t="str">
            <v>ENERGIA COMPRADA</v>
          </cell>
          <cell r="E15">
            <v>324214</v>
          </cell>
        </row>
        <row r="16">
          <cell r="B16" t="str">
            <v xml:space="preserve">     TRANSPORTE  ( USO DA REDE )</v>
          </cell>
          <cell r="E16">
            <v>28890</v>
          </cell>
        </row>
        <row r="17">
          <cell r="B17" t="str">
            <v xml:space="preserve">     TRANSPORTE EPTE</v>
          </cell>
          <cell r="E17">
            <v>2713</v>
          </cell>
        </row>
        <row r="18">
          <cell r="B18" t="str">
            <v xml:space="preserve">     SUPRIMENTO DE ENERGIA ELÉTR.</v>
          </cell>
          <cell r="E18">
            <v>292611</v>
          </cell>
        </row>
        <row r="20">
          <cell r="B20" t="str">
            <v>TRIBUTOS INTERSETORIAIS</v>
          </cell>
          <cell r="E20">
            <v>24753</v>
          </cell>
        </row>
        <row r="21">
          <cell r="B21" t="str">
            <v xml:space="preserve">     CCC</v>
          </cell>
          <cell r="E21">
            <v>14588</v>
          </cell>
        </row>
        <row r="22">
          <cell r="B22" t="str">
            <v xml:space="preserve">     RGR / TAXA ANEEL</v>
          </cell>
          <cell r="E22">
            <v>10165</v>
          </cell>
        </row>
        <row r="24">
          <cell r="B24" t="str">
            <v>OBRIG. ESPECIAIS</v>
          </cell>
          <cell r="D24">
            <v>359440</v>
          </cell>
        </row>
        <row r="25">
          <cell r="B25" t="str">
            <v xml:space="preserve">     REVERSÃO</v>
          </cell>
          <cell r="D25">
            <v>66084</v>
          </cell>
        </row>
        <row r="26">
          <cell r="B26" t="str">
            <v xml:space="preserve">     PART.CONSUMIDOR</v>
          </cell>
          <cell r="D26">
            <v>293356</v>
          </cell>
        </row>
        <row r="28">
          <cell r="B28" t="str">
            <v>TRIBUTOS  FEDERAIS</v>
          </cell>
          <cell r="E28">
            <v>404595</v>
          </cell>
        </row>
        <row r="29">
          <cell r="B29" t="str">
            <v xml:space="preserve">      INSS</v>
          </cell>
          <cell r="E29">
            <v>23805</v>
          </cell>
        </row>
        <row r="30">
          <cell r="B30" t="str">
            <v xml:space="preserve">      PASEP</v>
          </cell>
          <cell r="E30">
            <v>0</v>
          </cell>
        </row>
        <row r="31">
          <cell r="B31" t="str">
            <v xml:space="preserve">      SESI/SENAI</v>
          </cell>
          <cell r="E31">
            <v>385</v>
          </cell>
        </row>
        <row r="32">
          <cell r="B32" t="str">
            <v xml:space="preserve">      CONTR. SOCIAL</v>
          </cell>
          <cell r="E32">
            <v>0</v>
          </cell>
        </row>
        <row r="33">
          <cell r="B33" t="str">
            <v xml:space="preserve">      IPTU</v>
          </cell>
          <cell r="G33">
            <v>57787</v>
          </cell>
        </row>
        <row r="34">
          <cell r="B34" t="str">
            <v xml:space="preserve">      FGTS</v>
          </cell>
          <cell r="E34">
            <v>1712</v>
          </cell>
        </row>
        <row r="35">
          <cell r="B35" t="str">
            <v xml:space="preserve">      IMPOSTO DE RENDA   ( C. P. )</v>
          </cell>
          <cell r="E35">
            <v>11984</v>
          </cell>
        </row>
        <row r="36">
          <cell r="B36" t="str">
            <v xml:space="preserve">      I. R. S/ LUCRO REAL      ( L. P. )</v>
          </cell>
          <cell r="E36">
            <v>350839</v>
          </cell>
        </row>
        <row r="37">
          <cell r="B37" t="str">
            <v xml:space="preserve">      TRIB. FEDERAIS OUTROS</v>
          </cell>
          <cell r="E37">
            <v>345</v>
          </cell>
        </row>
        <row r="38">
          <cell r="B38" t="str">
            <v xml:space="preserve">      FNDE</v>
          </cell>
          <cell r="E38">
            <v>421</v>
          </cell>
        </row>
        <row r="39">
          <cell r="B39" t="str">
            <v xml:space="preserve">      COFINS</v>
          </cell>
          <cell r="E39">
            <v>15104</v>
          </cell>
          <cell r="G39">
            <v>367199</v>
          </cell>
        </row>
        <row r="40">
          <cell r="B40" t="str">
            <v xml:space="preserve">      PASEP ( AÇÃO JUD. )</v>
          </cell>
          <cell r="G40">
            <v>113589</v>
          </cell>
        </row>
        <row r="42">
          <cell r="B42" t="str">
            <v>TRIB. ESTADUAIS/MUNICIPAIS</v>
          </cell>
          <cell r="E42">
            <v>126820</v>
          </cell>
        </row>
        <row r="43">
          <cell r="B43" t="str">
            <v xml:space="preserve">      ICMS</v>
          </cell>
          <cell r="E43">
            <v>126701</v>
          </cell>
        </row>
        <row r="44">
          <cell r="B44" t="str">
            <v xml:space="preserve">      ESTADUAIS</v>
          </cell>
          <cell r="E44">
            <v>0</v>
          </cell>
        </row>
        <row r="45">
          <cell r="B45" t="str">
            <v xml:space="preserve">      MUNICIPAIS</v>
          </cell>
          <cell r="E45">
            <v>119</v>
          </cell>
        </row>
        <row r="47">
          <cell r="B47" t="str">
            <v>FORNECEDORES</v>
          </cell>
          <cell r="E47">
            <v>42870</v>
          </cell>
        </row>
        <row r="48">
          <cell r="B48" t="str">
            <v xml:space="preserve">     MAT/SERVIÇOS</v>
          </cell>
          <cell r="E48">
            <v>42870</v>
          </cell>
        </row>
        <row r="49">
          <cell r="B49" t="str">
            <v xml:space="preserve">     COMP.  FIN. ATRASO PAGTO.</v>
          </cell>
          <cell r="E49">
            <v>0</v>
          </cell>
          <cell r="H49">
            <v>0</v>
          </cell>
        </row>
        <row r="51">
          <cell r="B51" t="str">
            <v>OUTROS</v>
          </cell>
          <cell r="E51">
            <v>758109</v>
          </cell>
        </row>
        <row r="52">
          <cell r="B52" t="str">
            <v xml:space="preserve">     FOLHA ( 13. FÉRIAS/SIND. )</v>
          </cell>
          <cell r="E52">
            <v>59201</v>
          </cell>
        </row>
        <row r="53">
          <cell r="B53" t="str">
            <v xml:space="preserve">     DEM. JUDICIAL   ( OUTROS )</v>
          </cell>
          <cell r="E53">
            <v>198799</v>
          </cell>
          <cell r="H53">
            <v>198799</v>
          </cell>
        </row>
        <row r="54">
          <cell r="B54" t="str">
            <v xml:space="preserve">     DEM. JUDICIAL  (CONS. INDUSTR.)</v>
          </cell>
          <cell r="E54">
            <v>193745</v>
          </cell>
          <cell r="H54">
            <v>193745</v>
          </cell>
        </row>
        <row r="55">
          <cell r="B55" t="str">
            <v xml:space="preserve">     DIVIDENDOS </v>
          </cell>
          <cell r="E55">
            <v>0</v>
          </cell>
        </row>
        <row r="56">
          <cell r="B56" t="str">
            <v xml:space="preserve">     OUTRAS OBRIGAÇÕES</v>
          </cell>
          <cell r="E56">
            <v>96470</v>
          </cell>
        </row>
        <row r="57">
          <cell r="B57" t="str">
            <v xml:space="preserve">     FUNDAÇÃO CESP  - OUTROS</v>
          </cell>
          <cell r="E57">
            <v>17286</v>
          </cell>
        </row>
        <row r="58">
          <cell r="B58" t="str">
            <v xml:space="preserve">     CRED. DIVERSOS - OUTROS</v>
          </cell>
          <cell r="E58">
            <v>83125</v>
          </cell>
        </row>
        <row r="59">
          <cell r="B59" t="str">
            <v xml:space="preserve">     ROYALTIES</v>
          </cell>
          <cell r="E59">
            <v>0</v>
          </cell>
        </row>
        <row r="60">
          <cell r="B60" t="str">
            <v xml:space="preserve">     OUTROS</v>
          </cell>
          <cell r="E60">
            <v>109483</v>
          </cell>
        </row>
        <row r="62">
          <cell r="B62" t="str">
            <v xml:space="preserve">  TOTAL  R$ MIL</v>
          </cell>
          <cell r="C62">
            <v>3572073</v>
          </cell>
          <cell r="D62">
            <v>359440</v>
          </cell>
          <cell r="E62">
            <v>1681361</v>
          </cell>
          <cell r="F62">
            <v>3033498</v>
          </cell>
          <cell r="G62">
            <v>538575</v>
          </cell>
          <cell r="H62">
            <v>392544</v>
          </cell>
        </row>
      </sheetData>
      <sheetData sheetId="4" refreshError="1"/>
      <sheetData sheetId="5" refreshError="1">
        <row r="3">
          <cell r="O3">
            <v>36391.492455208332</v>
          </cell>
        </row>
        <row r="9">
          <cell r="B9" t="str">
            <v>NÍVEL DE REMUNERAÇÃO  DO SERVIÇO DA DÍVIDA</v>
          </cell>
        </row>
        <row r="10">
          <cell r="B10" t="str">
            <v xml:space="preserve">POSIÇÃO 31/07/99 </v>
          </cell>
        </row>
        <row r="12">
          <cell r="O12" t="str">
            <v>R$ Mil</v>
          </cell>
        </row>
        <row r="13">
          <cell r="F13" t="str">
            <v>Saldo Devedor</v>
          </cell>
          <cell r="I13" t="str">
            <v>Encargos</v>
          </cell>
          <cell r="J13" t="str">
            <v>Prazo</v>
          </cell>
          <cell r="M13" t="str">
            <v>Taxa .</v>
          </cell>
          <cell r="N13" t="str">
            <v>Taxa</v>
          </cell>
          <cell r="O13" t="str">
            <v>Remuner.</v>
          </cell>
          <cell r="P13" t="str">
            <v>S/Variação</v>
          </cell>
        </row>
        <row r="14">
          <cell r="B14" t="str">
            <v>DESCRIÇÃO</v>
          </cell>
          <cell r="C14" t="str">
            <v>CREDOR</v>
          </cell>
          <cell r="D14" t="str">
            <v>Moeda</v>
          </cell>
          <cell r="E14" t="str">
            <v>Vencimentos</v>
          </cell>
          <cell r="F14" t="str">
            <v>Principal</v>
          </cell>
          <cell r="G14" t="str">
            <v>Encargos</v>
          </cell>
          <cell r="H14" t="str">
            <v>Total</v>
          </cell>
          <cell r="I14" t="str">
            <v>Anuais</v>
          </cell>
          <cell r="J14" t="str">
            <v>Meses</v>
          </cell>
          <cell r="M14" t="str">
            <v>Pos</v>
          </cell>
          <cell r="N14" t="str">
            <v>Pré</v>
          </cell>
          <cell r="O14" t="str">
            <v>Total</v>
          </cell>
          <cell r="P14" t="str">
            <v>Cambial</v>
          </cell>
        </row>
        <row r="15">
          <cell r="E15" t="str">
            <v>Inicial/Final</v>
          </cell>
          <cell r="F15" t="str">
            <v>A</v>
          </cell>
          <cell r="G15" t="str">
            <v>B</v>
          </cell>
          <cell r="H15" t="str">
            <v>C=(A+B)</v>
          </cell>
          <cell r="I15" t="str">
            <v>D=(A*F)</v>
          </cell>
          <cell r="J15" t="str">
            <v>E</v>
          </cell>
          <cell r="K15" t="str">
            <v>D</v>
          </cell>
          <cell r="L15" t="str">
            <v>E</v>
          </cell>
          <cell r="M15" t="str">
            <v>H</v>
          </cell>
          <cell r="N15" t="str">
            <v>I</v>
          </cell>
          <cell r="O15" t="str">
            <v>F</v>
          </cell>
          <cell r="P15" t="str">
            <v>K=(J/ V.C.)</v>
          </cell>
        </row>
        <row r="17">
          <cell r="B17" t="str">
            <v xml:space="preserve">Banco Safra Res. 63/67 </v>
          </cell>
          <cell r="C17" t="str">
            <v>Banco Safra</v>
          </cell>
          <cell r="D17" t="str">
            <v>US$</v>
          </cell>
          <cell r="E17" t="str">
            <v>1997/1999</v>
          </cell>
          <cell r="F17">
            <v>17892</v>
          </cell>
          <cell r="G17">
            <v>864</v>
          </cell>
          <cell r="H17">
            <v>18756</v>
          </cell>
          <cell r="I17">
            <v>6731.5161060000028</v>
          </cell>
          <cell r="J17">
            <v>4</v>
          </cell>
          <cell r="K17" t="str">
            <v>I</v>
          </cell>
          <cell r="L17" t="str">
            <v>II</v>
          </cell>
          <cell r="M17">
            <v>0.1421</v>
          </cell>
          <cell r="N17">
            <v>0.20499999999999999</v>
          </cell>
          <cell r="O17">
            <v>0.37623050000000013</v>
          </cell>
          <cell r="P17">
            <v>-0.17124333783783774</v>
          </cell>
        </row>
        <row r="18">
          <cell r="B18" t="str">
            <v>Banco Real Res. 63/67</v>
          </cell>
          <cell r="C18" t="str">
            <v>Banco Real</v>
          </cell>
          <cell r="D18" t="str">
            <v>US$</v>
          </cell>
          <cell r="E18" t="str">
            <v>1999/1999</v>
          </cell>
          <cell r="F18">
            <v>39362</v>
          </cell>
          <cell r="G18">
            <v>42</v>
          </cell>
          <cell r="H18">
            <v>39404</v>
          </cell>
          <cell r="I18">
            <v>9774.1868386000006</v>
          </cell>
          <cell r="J18">
            <v>4</v>
          </cell>
          <cell r="K18" t="str">
            <v>I</v>
          </cell>
          <cell r="L18" t="str">
            <v>II</v>
          </cell>
          <cell r="M18">
            <v>0.1421</v>
          </cell>
          <cell r="N18">
            <v>9.2999999999999999E-2</v>
          </cell>
          <cell r="O18">
            <v>0.24831530000000002</v>
          </cell>
        </row>
        <row r="19">
          <cell r="B19" t="str">
            <v>Banco ING Res. 63/67</v>
          </cell>
          <cell r="C19" t="str">
            <v>Banco ING</v>
          </cell>
          <cell r="D19" t="str">
            <v>US$</v>
          </cell>
          <cell r="E19" t="str">
            <v>1999/1999</v>
          </cell>
          <cell r="F19">
            <v>26838</v>
          </cell>
          <cell r="G19">
            <v>34</v>
          </cell>
          <cell r="H19">
            <v>26872</v>
          </cell>
          <cell r="I19">
            <v>6572.330982000004</v>
          </cell>
          <cell r="J19">
            <v>4</v>
          </cell>
          <cell r="K19" t="str">
            <v>I</v>
          </cell>
          <cell r="L19" t="str">
            <v>II</v>
          </cell>
          <cell r="M19">
            <v>0.1421</v>
          </cell>
          <cell r="N19">
            <v>0.09</v>
          </cell>
          <cell r="O19">
            <v>0.24488900000000013</v>
          </cell>
        </row>
        <row r="20">
          <cell r="B20" t="str">
            <v xml:space="preserve">Banco CCF Res. 63/67 </v>
          </cell>
          <cell r="C20" t="str">
            <v>Banco CCF</v>
          </cell>
          <cell r="D20" t="str">
            <v>US$</v>
          </cell>
          <cell r="E20" t="str">
            <v>1999/2000</v>
          </cell>
          <cell r="F20">
            <v>8946</v>
          </cell>
          <cell r="G20">
            <v>5</v>
          </cell>
          <cell r="H20">
            <v>8951</v>
          </cell>
          <cell r="I20">
            <v>2292.9492600000021</v>
          </cell>
          <cell r="J20">
            <v>6</v>
          </cell>
          <cell r="K20" t="str">
            <v>I</v>
          </cell>
          <cell r="L20" t="str">
            <v>II</v>
          </cell>
          <cell r="M20">
            <v>0.1421</v>
          </cell>
          <cell r="N20">
            <v>0.1</v>
          </cell>
          <cell r="O20">
            <v>0.25631000000000026</v>
          </cell>
        </row>
        <row r="21">
          <cell r="B21" t="str">
            <v>Banco de Boston63/67</v>
          </cell>
          <cell r="C21" t="str">
            <v>Banco de Boston</v>
          </cell>
          <cell r="D21" t="str">
            <v>US$</v>
          </cell>
          <cell r="E21" t="str">
            <v>1999/1999</v>
          </cell>
          <cell r="F21">
            <v>35784</v>
          </cell>
          <cell r="G21">
            <v>708</v>
          </cell>
          <cell r="H21">
            <v>36492</v>
          </cell>
          <cell r="I21">
            <v>8354.4189120000083</v>
          </cell>
          <cell r="J21">
            <v>4</v>
          </cell>
          <cell r="K21" t="str">
            <v>I</v>
          </cell>
          <cell r="L21" t="str">
            <v>II</v>
          </cell>
          <cell r="M21">
            <v>0.1421</v>
          </cell>
          <cell r="N21">
            <v>0.08</v>
          </cell>
          <cell r="O21">
            <v>0.23346800000000023</v>
          </cell>
        </row>
        <row r="22">
          <cell r="B22" t="str">
            <v>Banco Garantia Res. 63/67</v>
          </cell>
          <cell r="C22" t="str">
            <v>Banco Garantia</v>
          </cell>
          <cell r="D22" t="str">
            <v>US$</v>
          </cell>
          <cell r="E22" t="str">
            <v>1999/1999</v>
          </cell>
          <cell r="F22">
            <v>35784</v>
          </cell>
          <cell r="G22">
            <v>40</v>
          </cell>
          <cell r="H22">
            <v>35824</v>
          </cell>
          <cell r="I22">
            <v>10602.208764000005</v>
          </cell>
          <cell r="J22">
            <v>5</v>
          </cell>
          <cell r="K22" t="str">
            <v>I</v>
          </cell>
          <cell r="L22" t="str">
            <v>II</v>
          </cell>
          <cell r="M22">
            <v>0.1421</v>
          </cell>
          <cell r="N22">
            <v>0.13500000000000001</v>
          </cell>
          <cell r="O22">
            <v>0.29628350000000014</v>
          </cell>
        </row>
        <row r="23">
          <cell r="B23" t="str">
            <v>Banco Garantia Res. 63/67</v>
          </cell>
          <cell r="C23" t="str">
            <v>Banco Garantia</v>
          </cell>
          <cell r="D23" t="str">
            <v>US$</v>
          </cell>
          <cell r="E23" t="str">
            <v>1999/2000</v>
          </cell>
          <cell r="F23">
            <v>71568</v>
          </cell>
          <cell r="G23">
            <v>175</v>
          </cell>
          <cell r="H23">
            <v>71743</v>
          </cell>
          <cell r="I23">
            <v>16708.837824000017</v>
          </cell>
          <cell r="J23">
            <v>7</v>
          </cell>
          <cell r="K23" t="str">
            <v>I</v>
          </cell>
          <cell r="L23" t="str">
            <v>II</v>
          </cell>
          <cell r="M23">
            <v>0.1421</v>
          </cell>
          <cell r="N23">
            <v>0.08</v>
          </cell>
          <cell r="O23">
            <v>0.23346800000000023</v>
          </cell>
        </row>
        <row r="24">
          <cell r="B24" t="str">
            <v>Linha de Crédito Externo</v>
          </cell>
          <cell r="C24" t="str">
            <v>Mercado Internacional</v>
          </cell>
          <cell r="D24" t="str">
            <v>US$</v>
          </cell>
          <cell r="E24" t="str">
            <v>1998/2009</v>
          </cell>
          <cell r="F24">
            <v>1037736</v>
          </cell>
          <cell r="G24">
            <v>10608</v>
          </cell>
          <cell r="H24">
            <v>1048344</v>
          </cell>
          <cell r="I24">
            <v>283760.08844400011</v>
          </cell>
          <cell r="J24">
            <v>119</v>
          </cell>
          <cell r="K24" t="str">
            <v>I</v>
          </cell>
          <cell r="L24" t="str">
            <v>II</v>
          </cell>
          <cell r="M24">
            <v>0.1421</v>
          </cell>
          <cell r="N24">
            <v>0.115</v>
          </cell>
          <cell r="O24">
            <v>0.27344150000000012</v>
          </cell>
          <cell r="P24">
            <v>-0.23314217567567563</v>
          </cell>
        </row>
        <row r="25">
          <cell r="B25" t="str">
            <v>Euro - Commercial  Papers</v>
          </cell>
          <cell r="C25" t="str">
            <v>Mercado Internacional</v>
          </cell>
          <cell r="D25" t="str">
            <v>US$</v>
          </cell>
          <cell r="E25" t="str">
            <v>1999/2000</v>
          </cell>
          <cell r="F25">
            <v>83510</v>
          </cell>
          <cell r="G25">
            <v>529</v>
          </cell>
          <cell r="H25">
            <v>84039</v>
          </cell>
          <cell r="I25">
            <v>22758.798248200026</v>
          </cell>
          <cell r="J25">
            <v>6</v>
          </cell>
          <cell r="K25" t="str">
            <v>I</v>
          </cell>
          <cell r="L25" t="str">
            <v>II</v>
          </cell>
          <cell r="M25">
            <v>0.1421</v>
          </cell>
          <cell r="N25">
            <v>0.1142</v>
          </cell>
          <cell r="O25">
            <v>0.27252782000000031</v>
          </cell>
          <cell r="P25">
            <v>-0.23369238756756749</v>
          </cell>
        </row>
        <row r="26">
          <cell r="B26" t="str">
            <v>Eletrobras - Financ. Bird  2365  BR</v>
          </cell>
          <cell r="C26" t="str">
            <v>Eletrobras</v>
          </cell>
          <cell r="D26" t="str">
            <v>US$</v>
          </cell>
          <cell r="E26" t="str">
            <v>1989/2000</v>
          </cell>
          <cell r="F26">
            <v>38962</v>
          </cell>
          <cell r="G26">
            <v>998</v>
          </cell>
          <cell r="H26">
            <v>39960</v>
          </cell>
          <cell r="I26">
            <v>8255.3585622200007</v>
          </cell>
          <cell r="J26">
            <v>14</v>
          </cell>
          <cell r="K26" t="str">
            <v>I</v>
          </cell>
          <cell r="L26" t="str">
            <v>II</v>
          </cell>
          <cell r="M26">
            <v>0.1421</v>
          </cell>
          <cell r="N26">
            <v>6.1100000000000002E-2</v>
          </cell>
          <cell r="O26">
            <v>0.21188231000000002</v>
          </cell>
          <cell r="P26">
            <v>-0.27021270189189195</v>
          </cell>
        </row>
        <row r="27">
          <cell r="B27" t="str">
            <v>Resolução 638/80</v>
          </cell>
          <cell r="C27" t="str">
            <v>Societe Generale</v>
          </cell>
          <cell r="D27" t="str">
            <v>US$</v>
          </cell>
          <cell r="E27" t="str">
            <v>1983/2000</v>
          </cell>
          <cell r="F27">
            <v>3646</v>
          </cell>
          <cell r="G27">
            <v>136</v>
          </cell>
          <cell r="H27">
            <v>3782</v>
          </cell>
          <cell r="I27">
            <v>991.97079308000025</v>
          </cell>
          <cell r="J27">
            <v>15</v>
          </cell>
          <cell r="K27" t="str">
            <v>I</v>
          </cell>
          <cell r="L27" t="str">
            <v>II</v>
          </cell>
          <cell r="M27">
            <v>0.1421</v>
          </cell>
          <cell r="N27">
            <v>0.1138</v>
          </cell>
          <cell r="O27">
            <v>0.27207098000000007</v>
          </cell>
          <cell r="P27">
            <v>-0.23396749351351365</v>
          </cell>
        </row>
        <row r="28">
          <cell r="B28" t="str">
            <v>Resolução 20/91 (Bonus)</v>
          </cell>
          <cell r="C28" t="str">
            <v>Republica Federativa  do Brasil</v>
          </cell>
          <cell r="D28" t="str">
            <v>US$</v>
          </cell>
          <cell r="E28" t="str">
            <v>1991/2001</v>
          </cell>
          <cell r="F28">
            <v>18806</v>
          </cell>
          <cell r="G28">
            <v>98</v>
          </cell>
          <cell r="H28">
            <v>18904</v>
          </cell>
          <cell r="I28">
            <v>3973.9195555599999</v>
          </cell>
          <cell r="J28">
            <v>18</v>
          </cell>
          <cell r="K28" t="str">
            <v>I</v>
          </cell>
          <cell r="L28" t="str">
            <v>II</v>
          </cell>
          <cell r="M28">
            <v>0.1421</v>
          </cell>
          <cell r="N28">
            <v>6.0600000000000001E-2</v>
          </cell>
          <cell r="O28">
            <v>0.21131126</v>
          </cell>
          <cell r="P28">
            <v>-0.27055658432432428</v>
          </cell>
        </row>
        <row r="29">
          <cell r="B29" t="str">
            <v>Resolução 07/92 (Clube de Paris)</v>
          </cell>
          <cell r="C29" t="str">
            <v>Clube de Paris</v>
          </cell>
          <cell r="D29" t="str">
            <v>US$/FF</v>
          </cell>
          <cell r="E29" t="str">
            <v>1995/2006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str">
            <v>I</v>
          </cell>
          <cell r="L29" t="str">
            <v>II</v>
          </cell>
          <cell r="M29">
            <v>0.1421</v>
          </cell>
          <cell r="O29">
            <v>0.14210000000000012</v>
          </cell>
          <cell r="P29">
            <v>-0.32432432432432434</v>
          </cell>
        </row>
        <row r="30">
          <cell r="B30" t="str">
            <v>Banco do Brasil S.A. (Lei 7976/89)</v>
          </cell>
          <cell r="C30" t="str">
            <v>Banco do Brasil</v>
          </cell>
          <cell r="D30" t="str">
            <v>US$</v>
          </cell>
          <cell r="E30" t="str">
            <v>1995/2009</v>
          </cell>
          <cell r="F30">
            <v>220605</v>
          </cell>
          <cell r="G30">
            <v>38</v>
          </cell>
          <cell r="H30">
            <v>220643</v>
          </cell>
          <cell r="I30">
            <v>31851.87644100004</v>
          </cell>
          <cell r="J30">
            <v>126</v>
          </cell>
          <cell r="K30" t="str">
            <v>I</v>
          </cell>
          <cell r="L30" t="str">
            <v>II</v>
          </cell>
          <cell r="M30">
            <v>0.1421</v>
          </cell>
          <cell r="N30">
            <v>2E-3</v>
          </cell>
          <cell r="O30">
            <v>0.14438420000000018</v>
          </cell>
          <cell r="P30">
            <v>-0.31085960540540536</v>
          </cell>
        </row>
        <row r="31">
          <cell r="B31" t="str">
            <v>Resolução 96/93 (Bib's)</v>
          </cell>
          <cell r="C31" t="str">
            <v>BIB'S</v>
          </cell>
          <cell r="D31" t="str">
            <v>US$</v>
          </cell>
          <cell r="E31" t="str">
            <v>1999/2013</v>
          </cell>
          <cell r="F31">
            <v>384</v>
          </cell>
          <cell r="G31">
            <v>9</v>
          </cell>
          <cell r="H31">
            <v>393</v>
          </cell>
          <cell r="I31">
            <v>80.880384000000078</v>
          </cell>
          <cell r="J31">
            <v>173</v>
          </cell>
          <cell r="K31" t="str">
            <v>I</v>
          </cell>
          <cell r="L31" t="str">
            <v>II</v>
          </cell>
          <cell r="M31">
            <v>0.1421</v>
          </cell>
          <cell r="N31">
            <v>0.06</v>
          </cell>
          <cell r="O31">
            <v>0.2106260000000002</v>
          </cell>
          <cell r="P31">
            <v>-0.27096924324324312</v>
          </cell>
        </row>
        <row r="33">
          <cell r="B33" t="str">
            <v>TOTAL MOEDA EXTERNA</v>
          </cell>
          <cell r="F33">
            <v>1639823</v>
          </cell>
          <cell r="G33">
            <v>14284</v>
          </cell>
          <cell r="H33">
            <v>1654107</v>
          </cell>
          <cell r="I33">
            <v>412709.3411146602</v>
          </cell>
          <cell r="J33">
            <v>93.88977980263671</v>
          </cell>
          <cell r="M33">
            <v>0.14209999999999998</v>
          </cell>
          <cell r="N33">
            <v>9.6098608977532918E-2</v>
          </cell>
          <cell r="O33">
            <v>0.2518542213132402</v>
          </cell>
          <cell r="P33">
            <v>-0.24994344732312024</v>
          </cell>
        </row>
        <row r="35">
          <cell r="B35" t="str">
            <v>Debentures 6ª Emissão</v>
          </cell>
          <cell r="C35" t="str">
            <v>Fundação CESP</v>
          </cell>
          <cell r="D35" t="str">
            <v>R$</v>
          </cell>
          <cell r="E35" t="str">
            <v>1999/2000</v>
          </cell>
          <cell r="F35">
            <v>144963</v>
          </cell>
          <cell r="G35">
            <v>7314</v>
          </cell>
          <cell r="H35">
            <v>152277</v>
          </cell>
          <cell r="I35">
            <v>39844.820106000021</v>
          </cell>
          <cell r="J35">
            <v>12</v>
          </cell>
          <cell r="L35" t="str">
            <v>II</v>
          </cell>
          <cell r="M35">
            <v>0.20269999999999999</v>
          </cell>
          <cell r="N35">
            <v>0.06</v>
          </cell>
          <cell r="O35">
            <v>0.27486200000000016</v>
          </cell>
          <cell r="P35">
            <v>1.055E-2</v>
          </cell>
        </row>
        <row r="36">
          <cell r="B36" t="str">
            <v>Fund . Cesp -  Confissão de Divida  ( II )</v>
          </cell>
          <cell r="C36" t="str">
            <v>Fundação CESP</v>
          </cell>
          <cell r="D36" t="str">
            <v>R$</v>
          </cell>
          <cell r="E36" t="str">
            <v>1997/2008</v>
          </cell>
          <cell r="F36">
            <v>409154</v>
          </cell>
          <cell r="G36">
            <v>0</v>
          </cell>
          <cell r="H36">
            <v>409154</v>
          </cell>
          <cell r="I36">
            <v>48375.095728000044</v>
          </cell>
          <cell r="J36">
            <v>104</v>
          </cell>
          <cell r="L36" t="str">
            <v>II</v>
          </cell>
          <cell r="M36">
            <v>3.5400000000000001E-2</v>
          </cell>
          <cell r="N36">
            <v>0.08</v>
          </cell>
          <cell r="O36">
            <v>0.11823200000000011</v>
          </cell>
          <cell r="P36">
            <v>2.9329999999999997E-4</v>
          </cell>
        </row>
        <row r="37">
          <cell r="B37" t="str">
            <v>Cesp - Debentures 5ª Emissão</v>
          </cell>
          <cell r="C37" t="str">
            <v>CESP</v>
          </cell>
          <cell r="D37" t="str">
            <v>R$</v>
          </cell>
          <cell r="E37" t="str">
            <v>1998/2000</v>
          </cell>
          <cell r="F37">
            <v>164628</v>
          </cell>
          <cell r="G37">
            <v>7762</v>
          </cell>
          <cell r="H37">
            <v>172390</v>
          </cell>
          <cell r="I37">
            <v>35216.6949504</v>
          </cell>
          <cell r="J37">
            <v>9</v>
          </cell>
          <cell r="L37" t="str">
            <v>II</v>
          </cell>
          <cell r="M37">
            <v>0.1948</v>
          </cell>
          <cell r="N37">
            <v>1.6E-2</v>
          </cell>
          <cell r="O37">
            <v>0.21391680000000002</v>
          </cell>
          <cell r="P37">
            <v>0.16</v>
          </cell>
        </row>
        <row r="38">
          <cell r="B38" t="str">
            <v>Fund . Cesp -  Debent. 4ª Emissão</v>
          </cell>
          <cell r="C38" t="str">
            <v>Fundação CESP</v>
          </cell>
          <cell r="D38" t="str">
            <v>R$</v>
          </cell>
          <cell r="E38" t="str">
            <v>2002/2002</v>
          </cell>
          <cell r="F38">
            <v>241898</v>
          </cell>
          <cell r="G38">
            <v>12533</v>
          </cell>
          <cell r="H38">
            <v>254431</v>
          </cell>
          <cell r="I38">
            <v>31277.411399999994</v>
          </cell>
          <cell r="J38">
            <v>30</v>
          </cell>
          <cell r="L38" t="str">
            <v>II</v>
          </cell>
          <cell r="M38">
            <v>0.1293</v>
          </cell>
          <cell r="N38">
            <v>0</v>
          </cell>
          <cell r="O38">
            <v>0.12929999999999997</v>
          </cell>
          <cell r="P38">
            <v>0.16</v>
          </cell>
        </row>
        <row r="39">
          <cell r="B39" t="str">
            <v>Fund . Cesp -  Dif. Custo Atuarial</v>
          </cell>
          <cell r="C39" t="str">
            <v>Fundação CESP</v>
          </cell>
          <cell r="D39" t="str">
            <v>R$</v>
          </cell>
          <cell r="E39" t="str">
            <v>2002/2002</v>
          </cell>
          <cell r="F39">
            <v>28311</v>
          </cell>
          <cell r="G39">
            <v>0</v>
          </cell>
          <cell r="H39">
            <v>28311</v>
          </cell>
          <cell r="I39">
            <v>3347.2661520000033</v>
          </cell>
          <cell r="J39">
            <v>30</v>
          </cell>
          <cell r="M39">
            <v>3.5400000000000001E-2</v>
          </cell>
          <cell r="N39">
            <v>0.08</v>
          </cell>
          <cell r="O39">
            <v>0.11823200000000011</v>
          </cell>
          <cell r="P39">
            <v>2.9329999999999997E-4</v>
          </cell>
        </row>
        <row r="40">
          <cell r="B40" t="str">
            <v>Consumidores</v>
          </cell>
          <cell r="C40" t="str">
            <v>Energizaçao de Obras</v>
          </cell>
          <cell r="D40" t="str">
            <v>R$</v>
          </cell>
          <cell r="E40">
            <v>2003</v>
          </cell>
          <cell r="F40">
            <v>3455</v>
          </cell>
          <cell r="G40">
            <v>942</v>
          </cell>
          <cell r="H40">
            <v>4397</v>
          </cell>
          <cell r="I40">
            <v>480.037700000001</v>
          </cell>
          <cell r="J40">
            <v>32</v>
          </cell>
          <cell r="K40" t="str">
            <v>I</v>
          </cell>
          <cell r="M40">
            <v>3.5400000000000001E-2</v>
          </cell>
          <cell r="N40">
            <v>0.1</v>
          </cell>
          <cell r="O40">
            <v>0.13894000000000029</v>
          </cell>
          <cell r="P40">
            <v>2.9329999999999997E-4</v>
          </cell>
        </row>
        <row r="41">
          <cell r="B41" t="str">
            <v>F.N.D.E. - - Parcelamento  de Divida</v>
          </cell>
          <cell r="C41" t="str">
            <v>Governo Federal</v>
          </cell>
          <cell r="D41" t="str">
            <v>R$</v>
          </cell>
          <cell r="E41" t="str">
            <v>1996/2004</v>
          </cell>
          <cell r="F41">
            <v>14911</v>
          </cell>
          <cell r="G41">
            <v>4860</v>
          </cell>
          <cell r="H41">
            <v>19771</v>
          </cell>
          <cell r="I41">
            <v>1956.323200000003</v>
          </cell>
          <cell r="J41">
            <v>54</v>
          </cell>
          <cell r="M41">
            <v>0.12</v>
          </cell>
          <cell r="N41">
            <v>0.01</v>
          </cell>
          <cell r="O41">
            <v>0.13120000000000021</v>
          </cell>
          <cell r="P41">
            <v>0.12</v>
          </cell>
        </row>
        <row r="42">
          <cell r="B42" t="str">
            <v>I.N.S.S. - Confissão de Divida Fiscal</v>
          </cell>
          <cell r="C42" t="str">
            <v>Governo Federal</v>
          </cell>
          <cell r="D42" t="str">
            <v>R$</v>
          </cell>
          <cell r="E42" t="str">
            <v>1995/2004</v>
          </cell>
          <cell r="F42">
            <v>75355</v>
          </cell>
          <cell r="G42">
            <v>21946</v>
          </cell>
          <cell r="H42">
            <v>97301</v>
          </cell>
          <cell r="I42">
            <v>9042.6000000000076</v>
          </cell>
          <cell r="J42">
            <v>56</v>
          </cell>
          <cell r="M42">
            <v>0.12</v>
          </cell>
          <cell r="N42">
            <v>0</v>
          </cell>
          <cell r="O42">
            <v>0.12000000000000011</v>
          </cell>
          <cell r="P42">
            <v>0.12</v>
          </cell>
        </row>
        <row r="43">
          <cell r="B43" t="str">
            <v>I.N.S.S. - Confissão de Divida Fiscal</v>
          </cell>
          <cell r="C43" t="str">
            <v>Governo Federal</v>
          </cell>
          <cell r="D43" t="str">
            <v>R$</v>
          </cell>
          <cell r="E43" t="str">
            <v>1998/2006</v>
          </cell>
          <cell r="F43">
            <v>6635</v>
          </cell>
          <cell r="G43">
            <v>592</v>
          </cell>
          <cell r="H43">
            <v>7227</v>
          </cell>
          <cell r="I43">
            <v>796.20000000000073</v>
          </cell>
          <cell r="J43">
            <v>82</v>
          </cell>
          <cell r="M43">
            <v>0.12</v>
          </cell>
          <cell r="N43">
            <v>0</v>
          </cell>
          <cell r="O43">
            <v>0.12000000000000011</v>
          </cell>
          <cell r="P43">
            <v>0.12</v>
          </cell>
        </row>
        <row r="44">
          <cell r="B44" t="str">
            <v>Cesp - Garantias STN</v>
          </cell>
          <cell r="C44" t="str">
            <v>CESP</v>
          </cell>
          <cell r="D44" t="str">
            <v>US$</v>
          </cell>
          <cell r="E44" t="str">
            <v>2024/2024</v>
          </cell>
          <cell r="F44">
            <v>891</v>
          </cell>
          <cell r="G44">
            <v>0</v>
          </cell>
          <cell r="H44">
            <v>891</v>
          </cell>
          <cell r="I44">
            <v>126.61110000000011</v>
          </cell>
          <cell r="J44">
            <v>300</v>
          </cell>
          <cell r="M44">
            <v>0.1421</v>
          </cell>
          <cell r="N44">
            <v>0</v>
          </cell>
          <cell r="O44">
            <v>0.14210000000000012</v>
          </cell>
          <cell r="P44">
            <v>1.7892000000000002E-2</v>
          </cell>
        </row>
        <row r="45">
          <cell r="B45" t="str">
            <v>Fundo de Reversão Aplicado</v>
          </cell>
          <cell r="D45" t="str">
            <v>R$</v>
          </cell>
          <cell r="E45">
            <v>0</v>
          </cell>
          <cell r="F45">
            <v>0</v>
          </cell>
          <cell r="G45">
            <v>247</v>
          </cell>
          <cell r="H45">
            <v>247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Inst. Financeira ( Conta Garantia )</v>
          </cell>
          <cell r="D46" t="str">
            <v>R$</v>
          </cell>
          <cell r="E46">
            <v>0</v>
          </cell>
          <cell r="F46">
            <v>226500</v>
          </cell>
          <cell r="G46">
            <v>2142</v>
          </cell>
          <cell r="H46">
            <v>228642</v>
          </cell>
          <cell r="I46">
            <v>45299.999999999993</v>
          </cell>
          <cell r="M46">
            <v>0</v>
          </cell>
          <cell r="N46">
            <v>0.2</v>
          </cell>
          <cell r="O46">
            <v>0.19999999999999996</v>
          </cell>
          <cell r="P46">
            <v>0</v>
          </cell>
        </row>
        <row r="47">
          <cell r="B47" t="str">
            <v>Finame - Unibanco</v>
          </cell>
          <cell r="D47" t="str">
            <v>R$</v>
          </cell>
          <cell r="E47" t="str">
            <v>1999/2004</v>
          </cell>
          <cell r="F47">
            <v>4310</v>
          </cell>
          <cell r="G47">
            <v>42</v>
          </cell>
          <cell r="H47">
            <v>4352</v>
          </cell>
          <cell r="I47">
            <v>794.80386750000036</v>
          </cell>
          <cell r="J47">
            <v>60</v>
          </cell>
          <cell r="M47">
            <v>0.14050000000000001</v>
          </cell>
          <cell r="N47">
            <v>3.85E-2</v>
          </cell>
          <cell r="O47">
            <v>0.18440925000000008</v>
          </cell>
          <cell r="P47">
            <v>0</v>
          </cell>
        </row>
        <row r="49">
          <cell r="B49" t="str">
            <v>TOTAL MOEDA INTERNA</v>
          </cell>
          <cell r="F49">
            <v>1321011</v>
          </cell>
          <cell r="G49">
            <v>58380</v>
          </cell>
          <cell r="H49">
            <v>1379391</v>
          </cell>
          <cell r="I49">
            <v>170463.06033640011</v>
          </cell>
          <cell r="J49">
            <v>45.08608364125908</v>
          </cell>
          <cell r="M49">
            <v>9.3259931448008579E-2</v>
          </cell>
          <cell r="N49">
            <v>6.7729470469214306E-2</v>
          </cell>
          <cell r="O49">
            <v>0.16730584769019163</v>
          </cell>
          <cell r="P49">
            <v>-0.2558316588188122</v>
          </cell>
        </row>
        <row r="51">
          <cell r="B51" t="str">
            <v>TOTAL GERAL</v>
          </cell>
          <cell r="F51">
            <v>2960834</v>
          </cell>
          <cell r="G51">
            <v>72664</v>
          </cell>
          <cell r="H51">
            <v>3033498</v>
          </cell>
          <cell r="I51">
            <v>583172.40145106032</v>
          </cell>
          <cell r="J51">
            <v>71.69778255993576</v>
          </cell>
          <cell r="M51">
            <v>0.11989146351835406</v>
          </cell>
          <cell r="N51">
            <v>8.3198605636133613E-2</v>
          </cell>
          <cell r="O51">
            <v>0.21306487174689015</v>
          </cell>
          <cell r="P51">
            <v>-0.25221895472375833</v>
          </cell>
        </row>
      </sheetData>
      <sheetData sheetId="6" refreshError="1">
        <row r="8">
          <cell r="A8" t="str">
            <v xml:space="preserve">SALDO DA DÍVIDA MENSAL - 1999      </v>
          </cell>
        </row>
        <row r="13">
          <cell r="A13" t="str">
            <v>DESCRIÇÃO</v>
          </cell>
          <cell r="B13" t="str">
            <v>JAN</v>
          </cell>
          <cell r="C13" t="str">
            <v>FEV</v>
          </cell>
          <cell r="D13" t="str">
            <v>MAR</v>
          </cell>
          <cell r="E13" t="str">
            <v>ABR</v>
          </cell>
          <cell r="F13" t="str">
            <v>MAI</v>
          </cell>
          <cell r="G13" t="str">
            <v>JUN</v>
          </cell>
        </row>
        <row r="15">
          <cell r="A15" t="str">
            <v>MOEDA EXTERNA</v>
          </cell>
        </row>
        <row r="17">
          <cell r="A17" t="str">
            <v>RESOLUÇÃO 63/67</v>
          </cell>
          <cell r="B17">
            <v>20769</v>
          </cell>
          <cell r="C17">
            <v>21953</v>
          </cell>
          <cell r="D17">
            <v>18612</v>
          </cell>
          <cell r="E17">
            <v>18234</v>
          </cell>
          <cell r="F17">
            <v>50690</v>
          </cell>
          <cell r="G17">
            <v>54085</v>
          </cell>
        </row>
        <row r="18">
          <cell r="A18" t="str">
            <v>EURO COMMERCIAL PAPERS</v>
          </cell>
          <cell r="B18">
            <v>216688</v>
          </cell>
          <cell r="C18">
            <v>227274</v>
          </cell>
          <cell r="D18">
            <v>191191</v>
          </cell>
          <cell r="E18">
            <v>529</v>
          </cell>
          <cell r="F18">
            <v>529</v>
          </cell>
          <cell r="G18">
            <v>529</v>
          </cell>
        </row>
        <row r="19">
          <cell r="A19" t="str">
            <v>LINHA DE CRÉDITO EXTERNO</v>
          </cell>
          <cell r="B19">
            <v>1162382</v>
          </cell>
          <cell r="C19">
            <v>1220920</v>
          </cell>
          <cell r="D19">
            <v>999398</v>
          </cell>
          <cell r="E19">
            <v>973052</v>
          </cell>
          <cell r="F19">
            <v>1020043</v>
          </cell>
          <cell r="G19">
            <v>1026638</v>
          </cell>
        </row>
        <row r="20">
          <cell r="A20" t="str">
            <v>BIRD II/III</v>
          </cell>
          <cell r="B20">
            <v>67928</v>
          </cell>
          <cell r="C20">
            <v>65514</v>
          </cell>
          <cell r="D20">
            <v>39980</v>
          </cell>
          <cell r="E20">
            <v>37318</v>
          </cell>
          <cell r="F20">
            <v>38938</v>
          </cell>
          <cell r="G20">
            <v>39320</v>
          </cell>
        </row>
        <row r="21">
          <cell r="A21" t="str">
            <v>2565 BR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3">
          <cell r="A23" t="str">
            <v>PLANO BRADY</v>
          </cell>
          <cell r="B23">
            <v>28399</v>
          </cell>
          <cell r="C23">
            <v>29728</v>
          </cell>
          <cell r="D23">
            <v>24914</v>
          </cell>
          <cell r="E23">
            <v>24164</v>
          </cell>
          <cell r="F23">
            <v>25232</v>
          </cell>
          <cell r="G23">
            <v>18986</v>
          </cell>
        </row>
        <row r="24">
          <cell r="A24" t="str">
            <v xml:space="preserve">      RESOLUÇÃO 20/91</v>
          </cell>
          <cell r="B24">
            <v>27948</v>
          </cell>
          <cell r="C24">
            <v>29256</v>
          </cell>
          <cell r="D24">
            <v>24543</v>
          </cell>
          <cell r="E24">
            <v>23804</v>
          </cell>
          <cell r="F24">
            <v>24856</v>
          </cell>
          <cell r="G24">
            <v>18599</v>
          </cell>
        </row>
        <row r="25">
          <cell r="A25" t="str">
            <v xml:space="preserve">      RESOLUÇÃO 96/93</v>
          </cell>
          <cell r="B25">
            <v>451</v>
          </cell>
          <cell r="C25">
            <v>472</v>
          </cell>
          <cell r="D25">
            <v>371</v>
          </cell>
          <cell r="E25">
            <v>360</v>
          </cell>
          <cell r="F25">
            <v>376</v>
          </cell>
          <cell r="G25">
            <v>387</v>
          </cell>
        </row>
        <row r="27">
          <cell r="A27" t="str">
            <v>TESOURO NACIONAL</v>
          </cell>
          <cell r="B27">
            <v>348891</v>
          </cell>
          <cell r="C27">
            <v>363729</v>
          </cell>
          <cell r="D27">
            <v>301312</v>
          </cell>
          <cell r="E27">
            <v>291001</v>
          </cell>
          <cell r="F27">
            <v>302543</v>
          </cell>
          <cell r="G27">
            <v>295174</v>
          </cell>
        </row>
        <row r="28">
          <cell r="A28" t="str">
            <v xml:space="preserve">       RESOLUÇÃO 638/80</v>
          </cell>
          <cell r="B28">
            <v>6508</v>
          </cell>
          <cell r="C28">
            <v>6833</v>
          </cell>
          <cell r="D28">
            <v>3510</v>
          </cell>
          <cell r="E28">
            <v>3412</v>
          </cell>
          <cell r="F28">
            <v>3577</v>
          </cell>
          <cell r="G28">
            <v>3706</v>
          </cell>
        </row>
        <row r="29">
          <cell r="A29" t="str">
            <v xml:space="preserve">       LEI 7976/89</v>
          </cell>
          <cell r="B29">
            <v>256214</v>
          </cell>
          <cell r="C29">
            <v>266796</v>
          </cell>
          <cell r="D29">
            <v>222541</v>
          </cell>
          <cell r="E29">
            <v>214655</v>
          </cell>
          <cell r="F29">
            <v>222875</v>
          </cell>
          <cell r="G29">
            <v>218177</v>
          </cell>
        </row>
        <row r="30">
          <cell r="A30" t="str">
            <v xml:space="preserve">       RESOLUÇÃO 7/92</v>
          </cell>
          <cell r="B30">
            <v>86169</v>
          </cell>
          <cell r="C30">
            <v>90100</v>
          </cell>
          <cell r="D30">
            <v>75261</v>
          </cell>
          <cell r="E30">
            <v>72934</v>
          </cell>
          <cell r="F30">
            <v>76091</v>
          </cell>
          <cell r="G30">
            <v>73291</v>
          </cell>
        </row>
        <row r="33">
          <cell r="A33" t="str">
            <v>SUBT. EMPR. FINANCIAMENTOS</v>
          </cell>
          <cell r="B33">
            <v>1845057</v>
          </cell>
          <cell r="C33">
            <v>1929118</v>
          </cell>
          <cell r="D33">
            <v>1575407</v>
          </cell>
          <cell r="E33">
            <v>1344298</v>
          </cell>
          <cell r="F33">
            <v>1437975</v>
          </cell>
          <cell r="G33">
            <v>1434732</v>
          </cell>
        </row>
        <row r="34">
          <cell r="A34" t="str">
            <v>SUBT. DIVERSOS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TOTAL MOEDA EXTERNA</v>
          </cell>
          <cell r="B35">
            <v>1845057</v>
          </cell>
          <cell r="C35">
            <v>1929118</v>
          </cell>
          <cell r="D35">
            <v>1575407</v>
          </cell>
          <cell r="E35">
            <v>1344298</v>
          </cell>
          <cell r="F35">
            <v>1437975</v>
          </cell>
          <cell r="G35">
            <v>1434732</v>
          </cell>
        </row>
        <row r="37">
          <cell r="A37" t="str">
            <v>MOEDA INTERNA</v>
          </cell>
        </row>
        <row r="39">
          <cell r="A39" t="str">
            <v>DEB. MERC. - 4ª EMISSÃO</v>
          </cell>
          <cell r="B39">
            <v>229481</v>
          </cell>
          <cell r="C39">
            <v>234453</v>
          </cell>
          <cell r="D39">
            <v>239724</v>
          </cell>
          <cell r="E39">
            <v>244525</v>
          </cell>
          <cell r="F39">
            <v>248713</v>
          </cell>
          <cell r="G39">
            <v>251577</v>
          </cell>
        </row>
        <row r="40">
          <cell r="A40" t="str">
            <v>DEB. MERC. - 5ª EMISSÃO</v>
          </cell>
          <cell r="B40">
            <v>239092</v>
          </cell>
          <cell r="C40">
            <v>245670</v>
          </cell>
          <cell r="D40">
            <v>252731</v>
          </cell>
          <cell r="E40">
            <v>162673</v>
          </cell>
          <cell r="F40">
            <v>166635</v>
          </cell>
          <cell r="G40">
            <v>169399</v>
          </cell>
        </row>
        <row r="41">
          <cell r="A41" t="str">
            <v>DEB. MERC. - 6ª EMISSÃO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3">
          <cell r="A43" t="str">
            <v>CESP</v>
          </cell>
          <cell r="B43">
            <v>1027</v>
          </cell>
          <cell r="C43">
            <v>1029</v>
          </cell>
          <cell r="D43">
            <v>858</v>
          </cell>
          <cell r="E43">
            <v>831</v>
          </cell>
          <cell r="F43">
            <v>859</v>
          </cell>
          <cell r="G43">
            <v>882</v>
          </cell>
        </row>
        <row r="44">
          <cell r="A44" t="str">
            <v xml:space="preserve">       CESP GARANTIA</v>
          </cell>
          <cell r="B44">
            <v>1027</v>
          </cell>
          <cell r="C44">
            <v>1029</v>
          </cell>
          <cell r="D44">
            <v>858</v>
          </cell>
          <cell r="E44">
            <v>831</v>
          </cell>
          <cell r="F44">
            <v>859</v>
          </cell>
          <cell r="G44">
            <v>882</v>
          </cell>
        </row>
        <row r="46">
          <cell r="A46" t="str">
            <v>FUNDAÇÃO CESP</v>
          </cell>
          <cell r="B46">
            <v>94534</v>
          </cell>
        </row>
        <row r="47">
          <cell r="A47" t="str">
            <v xml:space="preserve">       CONFISSÃO DA DÍVIDA I/II</v>
          </cell>
          <cell r="B47">
            <v>68291</v>
          </cell>
          <cell r="C47">
            <v>586853</v>
          </cell>
          <cell r="D47">
            <v>591624</v>
          </cell>
          <cell r="E47">
            <v>409681</v>
          </cell>
          <cell r="F47">
            <v>408656</v>
          </cell>
          <cell r="G47">
            <v>406383</v>
          </cell>
        </row>
        <row r="48">
          <cell r="A48" t="str">
            <v xml:space="preserve">       CONSOLIDAÇÃO DA DÍVIDA</v>
          </cell>
          <cell r="B48">
            <v>26243</v>
          </cell>
          <cell r="C48">
            <v>26618</v>
          </cell>
          <cell r="D48">
            <v>27104</v>
          </cell>
          <cell r="E48">
            <v>27442</v>
          </cell>
          <cell r="F48">
            <v>27781</v>
          </cell>
          <cell r="G48">
            <v>28044</v>
          </cell>
        </row>
        <row r="50">
          <cell r="A50" t="str">
            <v>TRIBUTOS</v>
          </cell>
          <cell r="B50">
            <v>132756</v>
          </cell>
          <cell r="C50">
            <v>131414</v>
          </cell>
          <cell r="D50">
            <v>130040</v>
          </cell>
          <cell r="E50">
            <v>128642</v>
          </cell>
          <cell r="F50">
            <v>127219</v>
          </cell>
          <cell r="G50">
            <v>125772</v>
          </cell>
        </row>
        <row r="51">
          <cell r="A51" t="str">
            <v xml:space="preserve">        INSS - CONF. DÍVIDA</v>
          </cell>
          <cell r="B51">
            <v>111565</v>
          </cell>
          <cell r="C51">
            <v>110443</v>
          </cell>
          <cell r="D51">
            <v>109301</v>
          </cell>
          <cell r="E51">
            <v>108138</v>
          </cell>
          <cell r="F51">
            <v>106956</v>
          </cell>
          <cell r="G51">
            <v>105752</v>
          </cell>
        </row>
        <row r="52">
          <cell r="A52" t="str">
            <v xml:space="preserve">        PASEP - PARCELAMENTO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 xml:space="preserve">        FNDE - PAECELAMENTO</v>
          </cell>
          <cell r="B53">
            <v>21191</v>
          </cell>
          <cell r="C53">
            <v>20971</v>
          </cell>
          <cell r="D53">
            <v>20739</v>
          </cell>
          <cell r="E53">
            <v>20504</v>
          </cell>
          <cell r="F53">
            <v>20263</v>
          </cell>
          <cell r="G53">
            <v>20020</v>
          </cell>
        </row>
        <row r="55">
          <cell r="A55" t="str">
            <v>OUTROS</v>
          </cell>
          <cell r="B55">
            <v>29664</v>
          </cell>
          <cell r="C55">
            <v>5871</v>
          </cell>
          <cell r="D55">
            <v>5634</v>
          </cell>
          <cell r="E55">
            <v>444406</v>
          </cell>
          <cell r="F55">
            <v>158964</v>
          </cell>
          <cell r="G55">
            <v>176230</v>
          </cell>
        </row>
        <row r="56">
          <cell r="A56" t="str">
            <v xml:space="preserve">         CONSUMIDORES</v>
          </cell>
          <cell r="B56">
            <v>4335</v>
          </cell>
          <cell r="C56">
            <v>4376</v>
          </cell>
          <cell r="D56">
            <v>4371</v>
          </cell>
          <cell r="E56">
            <v>4403</v>
          </cell>
          <cell r="F56">
            <v>4423</v>
          </cell>
          <cell r="G56">
            <v>4402</v>
          </cell>
        </row>
        <row r="57">
          <cell r="A57" t="str">
            <v xml:space="preserve">         FINAME</v>
          </cell>
          <cell r="B57">
            <v>1249</v>
          </cell>
          <cell r="C57">
            <v>1248</v>
          </cell>
          <cell r="D57">
            <v>1263</v>
          </cell>
          <cell r="E57">
            <v>1588</v>
          </cell>
          <cell r="F57">
            <v>1721</v>
          </cell>
          <cell r="G57">
            <v>2211</v>
          </cell>
        </row>
        <row r="58">
          <cell r="A58" t="str">
            <v xml:space="preserve">         FUNDO DE REVERSÃO APLICADO</v>
          </cell>
          <cell r="B58">
            <v>0</v>
          </cell>
          <cell r="C58">
            <v>247</v>
          </cell>
          <cell r="D58">
            <v>0</v>
          </cell>
          <cell r="E58">
            <v>246</v>
          </cell>
          <cell r="F58">
            <v>247</v>
          </cell>
          <cell r="G58">
            <v>247</v>
          </cell>
        </row>
        <row r="59">
          <cell r="A59" t="str">
            <v xml:space="preserve">         INST. FINANCEIRA ( CONTA GARANTIA )</v>
          </cell>
          <cell r="B59">
            <v>24080</v>
          </cell>
          <cell r="C59">
            <v>0</v>
          </cell>
          <cell r="D59">
            <v>0</v>
          </cell>
          <cell r="E59">
            <v>438169</v>
          </cell>
          <cell r="F59">
            <v>152573</v>
          </cell>
          <cell r="G59">
            <v>169370</v>
          </cell>
        </row>
        <row r="61">
          <cell r="A61" t="str">
            <v>SUBT. EMPR. FINANCIAMENTOS</v>
          </cell>
          <cell r="B61">
            <v>566528</v>
          </cell>
          <cell r="C61">
            <v>1072847</v>
          </cell>
          <cell r="D61">
            <v>1089713</v>
          </cell>
          <cell r="E61">
            <v>1261285</v>
          </cell>
          <cell r="F61">
            <v>982968</v>
          </cell>
          <cell r="G61">
            <v>1003589</v>
          </cell>
        </row>
        <row r="62">
          <cell r="A62" t="str">
            <v>SUBT. DIVERSOS</v>
          </cell>
          <cell r="B62">
            <v>160026</v>
          </cell>
          <cell r="C62">
            <v>159061</v>
          </cell>
          <cell r="D62">
            <v>158002</v>
          </cell>
          <cell r="E62">
            <v>156915</v>
          </cell>
          <cell r="F62">
            <v>155859</v>
          </cell>
          <cell r="G62">
            <v>154698</v>
          </cell>
        </row>
        <row r="63">
          <cell r="A63" t="str">
            <v>TOTAL MOEDA INTERNA</v>
          </cell>
          <cell r="B63">
            <v>726554</v>
          </cell>
          <cell r="C63">
            <v>1231908</v>
          </cell>
          <cell r="D63">
            <v>1247715</v>
          </cell>
          <cell r="E63">
            <v>1418200</v>
          </cell>
          <cell r="F63">
            <v>1138827</v>
          </cell>
          <cell r="G63">
            <v>1158287</v>
          </cell>
        </row>
        <row r="64">
          <cell r="A64" t="str">
            <v>TOTAL EMPR. FINANC. ( EXT.+ INT. )</v>
          </cell>
          <cell r="B64">
            <v>2411585</v>
          </cell>
          <cell r="C64">
            <v>3001965</v>
          </cell>
          <cell r="D64">
            <v>2665120</v>
          </cell>
          <cell r="E64">
            <v>2605583</v>
          </cell>
          <cell r="F64">
            <v>2420943</v>
          </cell>
          <cell r="G64">
            <v>2438321</v>
          </cell>
        </row>
        <row r="65">
          <cell r="A65" t="str">
            <v>TOTAL DIVERSOS ( EXT. + INT. )</v>
          </cell>
          <cell r="B65">
            <v>160026</v>
          </cell>
          <cell r="C65">
            <v>159061</v>
          </cell>
          <cell r="D65">
            <v>158002</v>
          </cell>
          <cell r="E65">
            <v>156915</v>
          </cell>
          <cell r="F65">
            <v>155859</v>
          </cell>
          <cell r="G65">
            <v>154698</v>
          </cell>
        </row>
        <row r="66">
          <cell r="A66" t="str">
            <v>TOTAL GERAL</v>
          </cell>
          <cell r="B66">
            <v>2571611</v>
          </cell>
          <cell r="C66">
            <v>3161026</v>
          </cell>
          <cell r="D66">
            <v>2823122</v>
          </cell>
          <cell r="E66">
            <v>2762498</v>
          </cell>
          <cell r="F66">
            <v>2576802</v>
          </cell>
          <cell r="G66">
            <v>2593019</v>
          </cell>
        </row>
      </sheetData>
      <sheetData sheetId="7" refreshError="1"/>
      <sheetData sheetId="8" refreshError="1">
        <row r="4">
          <cell r="O4">
            <v>36391.492455208332</v>
          </cell>
        </row>
        <row r="6">
          <cell r="B6" t="str">
            <v>FLUXO DE CAIXA OPERACIONAL</v>
          </cell>
        </row>
        <row r="8">
          <cell r="O8" t="str">
            <v>R$ MILHÕES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Jan</v>
          </cell>
          <cell r="D10" t="str">
            <v>Fev</v>
          </cell>
          <cell r="E10" t="str">
            <v>Mar</v>
          </cell>
          <cell r="F10" t="str">
            <v>Abr</v>
          </cell>
          <cell r="G10" t="str">
            <v>Mai</v>
          </cell>
          <cell r="H10" t="str">
            <v>Jun</v>
          </cell>
          <cell r="I10" t="str">
            <v>Jul</v>
          </cell>
          <cell r="J10" t="str">
            <v>Ago</v>
          </cell>
          <cell r="K10" t="str">
            <v>Set</v>
          </cell>
          <cell r="L10" t="str">
            <v>Out</v>
          </cell>
          <cell r="M10" t="str">
            <v>Nov</v>
          </cell>
          <cell r="N10" t="str">
            <v>Dez</v>
          </cell>
          <cell r="O10" t="str">
            <v>TOTAL</v>
          </cell>
        </row>
        <row r="13">
          <cell r="B13" t="str">
            <v xml:space="preserve"> ( + ) SALDO INICIAL</v>
          </cell>
          <cell r="C13">
            <v>233</v>
          </cell>
          <cell r="D13">
            <v>259</v>
          </cell>
          <cell r="E13">
            <v>264</v>
          </cell>
          <cell r="F13">
            <v>337</v>
          </cell>
          <cell r="G13">
            <v>177</v>
          </cell>
          <cell r="H13">
            <v>234</v>
          </cell>
          <cell r="I13">
            <v>266</v>
          </cell>
          <cell r="J13">
            <v>-181</v>
          </cell>
          <cell r="K13">
            <v>-154</v>
          </cell>
          <cell r="L13">
            <v>-118</v>
          </cell>
          <cell r="M13">
            <v>-50</v>
          </cell>
          <cell r="N13">
            <v>-37</v>
          </cell>
          <cell r="O13">
            <v>233</v>
          </cell>
        </row>
        <row r="14">
          <cell r="B14" t="str">
            <v>( + ) RECEITAS OPERACIONAIS</v>
          </cell>
          <cell r="C14">
            <v>349</v>
          </cell>
          <cell r="D14">
            <v>339</v>
          </cell>
          <cell r="E14">
            <v>397</v>
          </cell>
          <cell r="F14">
            <v>372</v>
          </cell>
          <cell r="G14">
            <v>377</v>
          </cell>
          <cell r="H14">
            <v>373</v>
          </cell>
          <cell r="I14">
            <v>493</v>
          </cell>
          <cell r="J14">
            <v>401</v>
          </cell>
          <cell r="K14">
            <v>432</v>
          </cell>
          <cell r="L14">
            <v>437</v>
          </cell>
          <cell r="M14">
            <v>425</v>
          </cell>
          <cell r="N14">
            <v>432</v>
          </cell>
          <cell r="O14">
            <v>4827</v>
          </cell>
        </row>
        <row r="15">
          <cell r="B15" t="str">
            <v>( - ) OBRIGAÇÕES OPERACIONAIS</v>
          </cell>
          <cell r="C15">
            <v>292</v>
          </cell>
          <cell r="D15">
            <v>314</v>
          </cell>
          <cell r="E15">
            <v>303</v>
          </cell>
          <cell r="F15">
            <v>299</v>
          </cell>
          <cell r="G15">
            <v>300</v>
          </cell>
          <cell r="H15">
            <v>318</v>
          </cell>
          <cell r="I15">
            <v>919</v>
          </cell>
          <cell r="J15">
            <v>350</v>
          </cell>
          <cell r="K15">
            <v>370</v>
          </cell>
          <cell r="L15">
            <v>344</v>
          </cell>
          <cell r="M15">
            <v>386</v>
          </cell>
          <cell r="N15">
            <v>369</v>
          </cell>
          <cell r="O15">
            <v>4564</v>
          </cell>
        </row>
        <row r="16">
          <cell r="B16" t="str">
            <v xml:space="preserve"> ( - ) INVESTIMENTO</v>
          </cell>
          <cell r="C16">
            <v>30</v>
          </cell>
          <cell r="D16">
            <v>18</v>
          </cell>
          <cell r="E16">
            <v>20</v>
          </cell>
          <cell r="F16">
            <v>231</v>
          </cell>
          <cell r="G16">
            <v>19</v>
          </cell>
          <cell r="H16">
            <v>21</v>
          </cell>
          <cell r="I16">
            <v>19</v>
          </cell>
          <cell r="J16">
            <v>22</v>
          </cell>
          <cell r="K16">
            <v>23</v>
          </cell>
          <cell r="L16">
            <v>23</v>
          </cell>
          <cell r="M16">
            <v>24</v>
          </cell>
          <cell r="N16">
            <v>24</v>
          </cell>
          <cell r="O16">
            <v>474</v>
          </cell>
        </row>
        <row r="17">
          <cell r="B17" t="str">
            <v xml:space="preserve"> ( - ) OUTRAS</v>
          </cell>
          <cell r="C17">
            <v>1</v>
          </cell>
          <cell r="D17">
            <v>2</v>
          </cell>
          <cell r="E17">
            <v>1</v>
          </cell>
          <cell r="F17">
            <v>2</v>
          </cell>
          <cell r="G17">
            <v>1</v>
          </cell>
          <cell r="H17">
            <v>2</v>
          </cell>
          <cell r="I17">
            <v>2</v>
          </cell>
          <cell r="J17">
            <v>2</v>
          </cell>
          <cell r="K17">
            <v>3</v>
          </cell>
          <cell r="L17">
            <v>2</v>
          </cell>
          <cell r="M17">
            <v>2</v>
          </cell>
          <cell r="N17">
            <v>2</v>
          </cell>
          <cell r="O17">
            <v>22</v>
          </cell>
        </row>
        <row r="18">
          <cell r="B18" t="str">
            <v xml:space="preserve"> ( = ) SALDO FINAL</v>
          </cell>
          <cell r="C18">
            <v>259</v>
          </cell>
          <cell r="D18">
            <v>264</v>
          </cell>
          <cell r="E18">
            <v>337</v>
          </cell>
          <cell r="F18">
            <v>177</v>
          </cell>
          <cell r="G18">
            <v>234</v>
          </cell>
          <cell r="H18">
            <v>266</v>
          </cell>
          <cell r="I18">
            <v>-181</v>
          </cell>
          <cell r="J18">
            <v>-154</v>
          </cell>
          <cell r="K18">
            <v>-118</v>
          </cell>
          <cell r="L18">
            <v>-50</v>
          </cell>
          <cell r="M18">
            <v>-37</v>
          </cell>
          <cell r="N18">
            <v>0</v>
          </cell>
          <cell r="O18">
            <v>0</v>
          </cell>
        </row>
        <row r="23">
          <cell r="B23" t="str">
            <v>FLUXO DE CAIXA DO SERVIÇO DA DÍVIDA</v>
          </cell>
        </row>
        <row r="25">
          <cell r="O25" t="str">
            <v>R$ MILHÕES</v>
          </cell>
        </row>
        <row r="27">
          <cell r="B27" t="str">
            <v>DESCRIÇÃO</v>
          </cell>
          <cell r="C27" t="str">
            <v>Jan</v>
          </cell>
          <cell r="D27" t="str">
            <v>Fev</v>
          </cell>
          <cell r="E27" t="str">
            <v>Mar</v>
          </cell>
          <cell r="F27" t="str">
            <v>Abr</v>
          </cell>
          <cell r="G27" t="str">
            <v>Mai</v>
          </cell>
          <cell r="H27" t="str">
            <v>Jun</v>
          </cell>
          <cell r="I27" t="str">
            <v>Jul</v>
          </cell>
          <cell r="J27" t="str">
            <v>Ago</v>
          </cell>
          <cell r="K27" t="str">
            <v>Set</v>
          </cell>
          <cell r="L27" t="str">
            <v>Out</v>
          </cell>
          <cell r="M27" t="str">
            <v>Nov</v>
          </cell>
          <cell r="N27" t="str">
            <v>Dez</v>
          </cell>
          <cell r="O27" t="str">
            <v>TOTAL</v>
          </cell>
        </row>
        <row r="30">
          <cell r="B30" t="str">
            <v xml:space="preserve"> ( + ) SALDO INICIAL</v>
          </cell>
          <cell r="C30">
            <v>0</v>
          </cell>
          <cell r="D30">
            <v>-164.55699999999999</v>
          </cell>
          <cell r="E30">
            <v>-202.22499999999997</v>
          </cell>
          <cell r="F30">
            <v>-261.44199999999995</v>
          </cell>
          <cell r="G30">
            <v>-121.01099999999997</v>
          </cell>
          <cell r="H30">
            <v>-173.82699999999994</v>
          </cell>
          <cell r="I30">
            <v>-218.20399999999995</v>
          </cell>
          <cell r="J30">
            <v>184.61467320000003</v>
          </cell>
          <cell r="K30">
            <v>219.4687662</v>
          </cell>
          <cell r="L30">
            <v>167.19361165000001</v>
          </cell>
          <cell r="M30">
            <v>24.464936649999999</v>
          </cell>
          <cell r="N30">
            <v>-112.07486935</v>
          </cell>
          <cell r="O30">
            <v>0</v>
          </cell>
        </row>
        <row r="31">
          <cell r="B31" t="str">
            <v>( + ) CAPTAÇÃO</v>
          </cell>
          <cell r="C31">
            <v>31</v>
          </cell>
          <cell r="D31">
            <v>54</v>
          </cell>
          <cell r="E31">
            <v>5</v>
          </cell>
          <cell r="F31">
            <v>443</v>
          </cell>
          <cell r="G31">
            <v>249</v>
          </cell>
          <cell r="H31">
            <v>42</v>
          </cell>
          <cell r="I31">
            <v>644</v>
          </cell>
          <cell r="J31">
            <v>99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1567</v>
          </cell>
        </row>
        <row r="32">
          <cell r="B32" t="str">
            <v>( - ) SERVIÇO DA DÍVIDA</v>
          </cell>
          <cell r="C32">
            <v>195.55699999999999</v>
          </cell>
          <cell r="D32">
            <v>91.667999999999992</v>
          </cell>
          <cell r="E32">
            <v>64.216999999999999</v>
          </cell>
          <cell r="F32">
            <v>302.56900000000002</v>
          </cell>
          <cell r="G32">
            <v>301.81599999999997</v>
          </cell>
          <cell r="H32">
            <v>86.376999999999995</v>
          </cell>
          <cell r="I32">
            <v>241.18132680000002</v>
          </cell>
          <cell r="J32">
            <v>64.145907000000008</v>
          </cell>
          <cell r="K32">
            <v>52.275154549999996</v>
          </cell>
          <cell r="L32">
            <v>142.72867500000001</v>
          </cell>
          <cell r="M32">
            <v>136.539806</v>
          </cell>
          <cell r="N32">
            <v>117.9630051</v>
          </cell>
          <cell r="O32">
            <v>1797.0378744500001</v>
          </cell>
        </row>
        <row r="33">
          <cell r="B33" t="str">
            <v xml:space="preserve"> ( = ) SALDO FINAL</v>
          </cell>
          <cell r="C33">
            <v>-164.55699999999999</v>
          </cell>
          <cell r="D33">
            <v>-202.22499999999997</v>
          </cell>
          <cell r="E33">
            <v>-261.44199999999995</v>
          </cell>
          <cell r="F33">
            <v>-121.01099999999997</v>
          </cell>
          <cell r="G33">
            <v>-173.82699999999994</v>
          </cell>
          <cell r="H33">
            <v>-218.20399999999995</v>
          </cell>
          <cell r="I33">
            <v>184.61467320000003</v>
          </cell>
          <cell r="J33">
            <v>219.4687662</v>
          </cell>
          <cell r="K33">
            <v>167.19361165000001</v>
          </cell>
          <cell r="L33">
            <v>24.464936649999999</v>
          </cell>
          <cell r="M33">
            <v>-112.07486935</v>
          </cell>
          <cell r="N33">
            <v>-230.03787445</v>
          </cell>
          <cell r="O33">
            <v>-230.03787445000012</v>
          </cell>
        </row>
        <row r="34">
          <cell r="B34" t="str">
            <v>( = ) GERAÇÃO LÍQUIDA DE CAIXA</v>
          </cell>
          <cell r="O34">
            <v>-230.03787445000012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S1">
            <v>36391.492455208332</v>
          </cell>
        </row>
        <row r="9">
          <cell r="B9" t="str">
            <v xml:space="preserve"> BALANÇO  PATRIMONIAL - 1999</v>
          </cell>
        </row>
        <row r="12">
          <cell r="S12" t="str">
            <v>R$ MIL</v>
          </cell>
        </row>
        <row r="13">
          <cell r="B13" t="str">
            <v>DESCRIÇÃO</v>
          </cell>
          <cell r="C13" t="str">
            <v>1º Trimestre</v>
          </cell>
          <cell r="D13" t="str">
            <v>2º trimestre</v>
          </cell>
          <cell r="E13" t="str">
            <v>3º Trimestre</v>
          </cell>
          <cell r="F13" t="str">
            <v>4º Trimestre</v>
          </cell>
          <cell r="G13" t="str">
            <v>JAN</v>
          </cell>
          <cell r="H13" t="str">
            <v>FEV</v>
          </cell>
          <cell r="I13" t="str">
            <v>MAR</v>
          </cell>
          <cell r="J13" t="str">
            <v>ABR</v>
          </cell>
          <cell r="K13" t="str">
            <v>MAI</v>
          </cell>
          <cell r="L13" t="str">
            <v>JUN</v>
          </cell>
          <cell r="M13" t="str">
            <v>JUL</v>
          </cell>
          <cell r="N13" t="str">
            <v>AGO</v>
          </cell>
          <cell r="O13" t="str">
            <v>SET</v>
          </cell>
          <cell r="P13" t="str">
            <v>OUT</v>
          </cell>
          <cell r="Q13" t="str">
            <v>NOV</v>
          </cell>
          <cell r="R13" t="str">
            <v>DEZ</v>
          </cell>
          <cell r="S13" t="str">
            <v>%</v>
          </cell>
        </row>
        <row r="15">
          <cell r="B15" t="str">
            <v>ATIVO CIRCULANTE</v>
          </cell>
          <cell r="C15">
            <v>1353716</v>
          </cell>
          <cell r="D15">
            <v>1504017</v>
          </cell>
          <cell r="E15">
            <v>0</v>
          </cell>
          <cell r="F15">
            <v>0</v>
          </cell>
          <cell r="G15">
            <v>1363582</v>
          </cell>
          <cell r="H15">
            <v>1349652</v>
          </cell>
          <cell r="I15">
            <v>1353716</v>
          </cell>
          <cell r="J15">
            <v>1358314</v>
          </cell>
          <cell r="K15">
            <v>1379110</v>
          </cell>
          <cell r="L15">
            <v>1504017</v>
          </cell>
          <cell r="M15">
            <v>1379829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18.154171350506616</v>
          </cell>
        </row>
        <row r="17">
          <cell r="B17" t="str">
            <v>DISPONIBILIDADES</v>
          </cell>
          <cell r="C17">
            <v>88595</v>
          </cell>
          <cell r="D17">
            <v>55676</v>
          </cell>
          <cell r="E17">
            <v>0</v>
          </cell>
          <cell r="F17">
            <v>0</v>
          </cell>
          <cell r="G17">
            <v>105782</v>
          </cell>
          <cell r="H17">
            <v>79707</v>
          </cell>
          <cell r="I17">
            <v>88595</v>
          </cell>
          <cell r="J17">
            <v>69269</v>
          </cell>
          <cell r="K17">
            <v>65797</v>
          </cell>
          <cell r="L17">
            <v>55676</v>
          </cell>
          <cell r="M17">
            <v>11692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0.67203472042590362</v>
          </cell>
        </row>
        <row r="18">
          <cell r="B18" t="str">
            <v xml:space="preserve">   NUMERÁRIO DISPONÍVEL</v>
          </cell>
          <cell r="C18">
            <v>82573</v>
          </cell>
          <cell r="D18">
            <v>13975</v>
          </cell>
          <cell r="E18">
            <v>0</v>
          </cell>
          <cell r="F18">
            <v>0</v>
          </cell>
          <cell r="G18">
            <v>97696</v>
          </cell>
          <cell r="H18">
            <v>66305</v>
          </cell>
          <cell r="I18">
            <v>82573</v>
          </cell>
          <cell r="J18">
            <v>36338</v>
          </cell>
          <cell r="K18">
            <v>63520</v>
          </cell>
          <cell r="L18">
            <v>13975</v>
          </cell>
          <cell r="M18">
            <v>11642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0.16868462565471665</v>
          </cell>
        </row>
        <row r="19">
          <cell r="B19" t="str">
            <v xml:space="preserve">   NUMERÁRIO EM TRÂNSITO</v>
          </cell>
          <cell r="C19">
            <v>6022</v>
          </cell>
          <cell r="D19">
            <v>41701</v>
          </cell>
          <cell r="E19">
            <v>0</v>
          </cell>
          <cell r="F19">
            <v>0</v>
          </cell>
          <cell r="G19">
            <v>8086</v>
          </cell>
          <cell r="H19">
            <v>13402</v>
          </cell>
          <cell r="I19">
            <v>6022</v>
          </cell>
          <cell r="J19">
            <v>32931</v>
          </cell>
          <cell r="K19">
            <v>2277</v>
          </cell>
          <cell r="L19">
            <v>41701</v>
          </cell>
          <cell r="M19">
            <v>50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0.50335009477118697</v>
          </cell>
        </row>
        <row r="20">
          <cell r="B20" t="str">
            <v>REALIZÁVEL A CURTO PRAZO</v>
          </cell>
          <cell r="C20">
            <v>1262623</v>
          </cell>
          <cell r="D20">
            <v>1367720</v>
          </cell>
          <cell r="E20">
            <v>0</v>
          </cell>
          <cell r="F20">
            <v>0</v>
          </cell>
          <cell r="G20">
            <v>1256277</v>
          </cell>
          <cell r="H20">
            <v>1267840</v>
          </cell>
          <cell r="I20">
            <v>1262623</v>
          </cell>
          <cell r="J20">
            <v>1288868</v>
          </cell>
          <cell r="K20">
            <v>1312585</v>
          </cell>
          <cell r="L20">
            <v>1367720</v>
          </cell>
          <cell r="M20">
            <v>1294915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16.509004379282224</v>
          </cell>
        </row>
        <row r="21">
          <cell r="B21" t="str">
            <v xml:space="preserve">   CONSUMIDORES</v>
          </cell>
          <cell r="C21">
            <v>1199137</v>
          </cell>
          <cell r="D21">
            <v>1290332</v>
          </cell>
          <cell r="E21">
            <v>0</v>
          </cell>
          <cell r="F21">
            <v>0</v>
          </cell>
          <cell r="G21">
            <v>1179556</v>
          </cell>
          <cell r="H21">
            <v>1201522</v>
          </cell>
          <cell r="I21">
            <v>1199137</v>
          </cell>
          <cell r="J21">
            <v>1225564</v>
          </cell>
          <cell r="K21">
            <v>1241031</v>
          </cell>
          <cell r="L21">
            <v>1290332</v>
          </cell>
          <cell r="M21">
            <v>1203841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15.574895913438414</v>
          </cell>
        </row>
        <row r="22">
          <cell r="B22" t="str">
            <v xml:space="preserve">   REVENDEDORES</v>
          </cell>
          <cell r="C22">
            <v>1528</v>
          </cell>
          <cell r="D22">
            <v>1528</v>
          </cell>
          <cell r="E22">
            <v>0</v>
          </cell>
          <cell r="F22">
            <v>0</v>
          </cell>
          <cell r="G22">
            <v>1600</v>
          </cell>
          <cell r="H22">
            <v>1686</v>
          </cell>
          <cell r="I22">
            <v>1528</v>
          </cell>
          <cell r="J22">
            <v>1528</v>
          </cell>
          <cell r="K22">
            <v>1528</v>
          </cell>
          <cell r="L22">
            <v>1528</v>
          </cell>
          <cell r="M22">
            <v>1528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1.8443657101996924E-2</v>
          </cell>
        </row>
        <row r="23">
          <cell r="B23" t="str">
            <v xml:space="preserve">   RENDAS A RECEBER</v>
          </cell>
          <cell r="C23">
            <v>20260</v>
          </cell>
          <cell r="D23">
            <v>19709</v>
          </cell>
          <cell r="E23">
            <v>0</v>
          </cell>
          <cell r="F23">
            <v>0</v>
          </cell>
          <cell r="G23">
            <v>21469</v>
          </cell>
          <cell r="H23">
            <v>19961</v>
          </cell>
          <cell r="I23">
            <v>20260</v>
          </cell>
          <cell r="J23">
            <v>19622</v>
          </cell>
          <cell r="K23">
            <v>19832</v>
          </cell>
          <cell r="L23">
            <v>19709</v>
          </cell>
          <cell r="M23">
            <v>19755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0.23789662161207942</v>
          </cell>
        </row>
        <row r="24">
          <cell r="B24" t="str">
            <v xml:space="preserve">   TRIBUTOS E CONTRIBUIÇÕES SOCIAIS</v>
          </cell>
          <cell r="C24">
            <v>53162</v>
          </cell>
          <cell r="G24">
            <v>50512</v>
          </cell>
          <cell r="H24">
            <v>52228</v>
          </cell>
          <cell r="I24">
            <v>53162</v>
          </cell>
          <cell r="J24">
            <v>54894</v>
          </cell>
          <cell r="K24">
            <v>56387</v>
          </cell>
          <cell r="L24">
            <v>58249</v>
          </cell>
          <cell r="S24">
            <v>0.70309200427632124</v>
          </cell>
        </row>
        <row r="25">
          <cell r="B25" t="str">
            <v xml:space="preserve">   DEVEDORES DIVERSOS</v>
          </cell>
          <cell r="C25">
            <v>85650</v>
          </cell>
          <cell r="D25">
            <v>91845</v>
          </cell>
          <cell r="E25">
            <v>0</v>
          </cell>
          <cell r="F25">
            <v>0</v>
          </cell>
          <cell r="G25">
            <v>86839</v>
          </cell>
          <cell r="H25">
            <v>88034</v>
          </cell>
          <cell r="I25">
            <v>85650</v>
          </cell>
          <cell r="J25">
            <v>89060</v>
          </cell>
          <cell r="K25">
            <v>93154</v>
          </cell>
          <cell r="L25">
            <v>91845</v>
          </cell>
          <cell r="M25">
            <v>98503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1.1086110513958818</v>
          </cell>
        </row>
        <row r="26">
          <cell r="B26" t="str">
            <v xml:space="preserve">   OUTROS CRÉDITOS</v>
          </cell>
          <cell r="C26">
            <v>174818</v>
          </cell>
          <cell r="D26">
            <v>181699</v>
          </cell>
          <cell r="E26">
            <v>0</v>
          </cell>
          <cell r="F26">
            <v>0</v>
          </cell>
          <cell r="G26">
            <v>173752</v>
          </cell>
          <cell r="H26">
            <v>173015</v>
          </cell>
          <cell r="I26">
            <v>174818</v>
          </cell>
          <cell r="J26">
            <v>174087</v>
          </cell>
          <cell r="K26">
            <v>178072</v>
          </cell>
          <cell r="L26">
            <v>181699</v>
          </cell>
          <cell r="M26">
            <v>164958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2.1931898244605623</v>
          </cell>
        </row>
        <row r="27">
          <cell r="B27" t="str">
            <v xml:space="preserve">   (-)PROV.P/ LIQUIDAÇÃO DUVIDOSA</v>
          </cell>
          <cell r="C27">
            <v>-317372</v>
          </cell>
          <cell r="D27">
            <v>-327465</v>
          </cell>
          <cell r="E27">
            <v>0</v>
          </cell>
          <cell r="F27">
            <v>0</v>
          </cell>
          <cell r="G27">
            <v>-301780</v>
          </cell>
          <cell r="H27">
            <v>-307881</v>
          </cell>
          <cell r="I27">
            <v>-317372</v>
          </cell>
          <cell r="J27">
            <v>-321710</v>
          </cell>
          <cell r="K27">
            <v>-324352</v>
          </cell>
          <cell r="L27">
            <v>-327465</v>
          </cell>
          <cell r="M27">
            <v>-301668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-3.9526519456187321</v>
          </cell>
        </row>
        <row r="28">
          <cell r="B28" t="str">
            <v xml:space="preserve">    ALMOXARIFADO</v>
          </cell>
          <cell r="C28">
            <v>31650</v>
          </cell>
          <cell r="D28">
            <v>37267</v>
          </cell>
          <cell r="E28">
            <v>0</v>
          </cell>
          <cell r="F28">
            <v>0</v>
          </cell>
          <cell r="G28">
            <v>35392</v>
          </cell>
          <cell r="H28">
            <v>30086</v>
          </cell>
          <cell r="I28">
            <v>31650</v>
          </cell>
          <cell r="J28">
            <v>33514</v>
          </cell>
          <cell r="K28">
            <v>34346</v>
          </cell>
          <cell r="L28">
            <v>37267</v>
          </cell>
          <cell r="M28">
            <v>36029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0.44982969189798389</v>
          </cell>
        </row>
        <row r="29">
          <cell r="B29" t="str">
            <v xml:space="preserve">    CAUÇÕES E DEPÓSITOS VINCULADOS</v>
          </cell>
          <cell r="C29">
            <v>59</v>
          </cell>
          <cell r="D29">
            <v>37</v>
          </cell>
          <cell r="E29">
            <v>0</v>
          </cell>
          <cell r="F29">
            <v>0</v>
          </cell>
          <cell r="G29">
            <v>3</v>
          </cell>
          <cell r="H29">
            <v>21</v>
          </cell>
          <cell r="I29">
            <v>59</v>
          </cell>
          <cell r="J29">
            <v>58</v>
          </cell>
          <cell r="K29">
            <v>75</v>
          </cell>
          <cell r="L29">
            <v>37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4.4660688008762192E-4</v>
          </cell>
        </row>
        <row r="30">
          <cell r="B30" t="str">
            <v xml:space="preserve">    DESATIVAÇÕES EM CURSO</v>
          </cell>
          <cell r="C30">
            <v>6225</v>
          </cell>
          <cell r="D30">
            <v>5381</v>
          </cell>
          <cell r="E30">
            <v>0</v>
          </cell>
          <cell r="F30">
            <v>0</v>
          </cell>
          <cell r="G30">
            <v>6292</v>
          </cell>
          <cell r="H30">
            <v>6191</v>
          </cell>
          <cell r="I30">
            <v>6225</v>
          </cell>
          <cell r="J30">
            <v>3944</v>
          </cell>
          <cell r="K30">
            <v>3991</v>
          </cell>
          <cell r="L30">
            <v>5381</v>
          </cell>
          <cell r="M30">
            <v>5489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6.4951124912202521E-2</v>
          </cell>
        </row>
        <row r="31">
          <cell r="B31" t="str">
            <v xml:space="preserve">    ALIENAÇÕES EM CURSO</v>
          </cell>
          <cell r="C31">
            <v>0</v>
          </cell>
          <cell r="D31">
            <v>36</v>
          </cell>
          <cell r="E31">
            <v>0</v>
          </cell>
          <cell r="F31">
            <v>0</v>
          </cell>
          <cell r="G31">
            <v>1</v>
          </cell>
          <cell r="H31">
            <v>0</v>
          </cell>
          <cell r="I31">
            <v>0</v>
          </cell>
          <cell r="J31">
            <v>236</v>
          </cell>
          <cell r="K31">
            <v>0</v>
          </cell>
          <cell r="L31">
            <v>36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4.3453642386903749E-4</v>
          </cell>
        </row>
        <row r="32">
          <cell r="B32" t="str">
            <v xml:space="preserve">    SERVIÇOS EM CURSO</v>
          </cell>
          <cell r="C32">
            <v>7506</v>
          </cell>
          <cell r="D32">
            <v>9102</v>
          </cell>
          <cell r="E32">
            <v>0</v>
          </cell>
          <cell r="F32">
            <v>0</v>
          </cell>
          <cell r="G32">
            <v>2641</v>
          </cell>
          <cell r="H32">
            <v>2977</v>
          </cell>
          <cell r="I32">
            <v>7506</v>
          </cell>
          <cell r="J32">
            <v>8071</v>
          </cell>
          <cell r="K32">
            <v>8521</v>
          </cell>
          <cell r="L32">
            <v>9102</v>
          </cell>
          <cell r="M32">
            <v>8448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0.10986529250155497</v>
          </cell>
        </row>
        <row r="33">
          <cell r="B33" t="str">
            <v>DESP.PAGAS ANTECIPADAMENTE</v>
          </cell>
          <cell r="C33">
            <v>2498</v>
          </cell>
          <cell r="D33">
            <v>80621</v>
          </cell>
          <cell r="E33">
            <v>0</v>
          </cell>
          <cell r="F33">
            <v>0</v>
          </cell>
          <cell r="G33">
            <v>1523</v>
          </cell>
          <cell r="H33">
            <v>2105</v>
          </cell>
          <cell r="I33">
            <v>2498</v>
          </cell>
          <cell r="J33">
            <v>177</v>
          </cell>
          <cell r="K33">
            <v>728</v>
          </cell>
          <cell r="L33">
            <v>80621</v>
          </cell>
          <cell r="M33">
            <v>73222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0.97313225079849086</v>
          </cell>
        </row>
        <row r="34">
          <cell r="B34" t="str">
            <v xml:space="preserve">    PAGAMENTOS ANTECIPADOS</v>
          </cell>
          <cell r="C34">
            <v>2498</v>
          </cell>
          <cell r="D34">
            <v>80621</v>
          </cell>
          <cell r="E34">
            <v>0</v>
          </cell>
          <cell r="F34">
            <v>0</v>
          </cell>
          <cell r="G34">
            <v>1523</v>
          </cell>
          <cell r="H34">
            <v>2105</v>
          </cell>
          <cell r="I34">
            <v>2498</v>
          </cell>
          <cell r="J34">
            <v>177</v>
          </cell>
          <cell r="K34">
            <v>728</v>
          </cell>
          <cell r="L34">
            <v>80621</v>
          </cell>
          <cell r="M34">
            <v>73222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0.97313225079849086</v>
          </cell>
        </row>
        <row r="36">
          <cell r="B36" t="str">
            <v>ATIVO REALIZÁVEL LONGO  PRAZO</v>
          </cell>
          <cell r="C36">
            <v>827734</v>
          </cell>
          <cell r="D36">
            <v>780673</v>
          </cell>
          <cell r="E36">
            <v>0</v>
          </cell>
          <cell r="F36">
            <v>0</v>
          </cell>
          <cell r="G36">
            <v>896314</v>
          </cell>
          <cell r="H36">
            <v>902910</v>
          </cell>
          <cell r="I36">
            <v>827734</v>
          </cell>
          <cell r="J36">
            <v>801917</v>
          </cell>
          <cell r="K36">
            <v>810848</v>
          </cell>
          <cell r="L36">
            <v>780673</v>
          </cell>
          <cell r="M36">
            <v>822134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9.4230792675309196</v>
          </cell>
        </row>
        <row r="38">
          <cell r="B38" t="str">
            <v xml:space="preserve">    OUTROS CRÉDITOS</v>
          </cell>
          <cell r="C38">
            <v>770291</v>
          </cell>
          <cell r="D38">
            <v>720530</v>
          </cell>
          <cell r="E38">
            <v>0</v>
          </cell>
          <cell r="F38">
            <v>0</v>
          </cell>
          <cell r="G38">
            <v>840788</v>
          </cell>
          <cell r="H38">
            <v>846412</v>
          </cell>
          <cell r="I38">
            <v>770291</v>
          </cell>
          <cell r="J38">
            <v>742000</v>
          </cell>
          <cell r="K38">
            <v>750831</v>
          </cell>
          <cell r="L38">
            <v>720530</v>
          </cell>
          <cell r="M38">
            <v>760839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8.6971258191765983</v>
          </cell>
        </row>
        <row r="39">
          <cell r="B39" t="str">
            <v xml:space="preserve">    TÍT.VALORES MOBILIÁRIOS</v>
          </cell>
          <cell r="C39">
            <v>6126</v>
          </cell>
          <cell r="D39">
            <v>6126</v>
          </cell>
          <cell r="E39">
            <v>0</v>
          </cell>
          <cell r="F39">
            <v>0</v>
          </cell>
          <cell r="G39">
            <v>6126</v>
          </cell>
          <cell r="H39">
            <v>6126</v>
          </cell>
          <cell r="I39">
            <v>6126</v>
          </cell>
          <cell r="J39">
            <v>6126</v>
          </cell>
          <cell r="K39">
            <v>6126</v>
          </cell>
          <cell r="L39">
            <v>6126</v>
          </cell>
          <cell r="M39">
            <v>6126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7.3943614795047879E-2</v>
          </cell>
        </row>
        <row r="40">
          <cell r="B40" t="str">
            <v xml:space="preserve">    PROVISÃO - TÍT.VALORES MOBILIÁRIOS</v>
          </cell>
          <cell r="C40">
            <v>-3946</v>
          </cell>
          <cell r="D40">
            <v>-3946</v>
          </cell>
          <cell r="E40">
            <v>0</v>
          </cell>
          <cell r="F40">
            <v>0</v>
          </cell>
          <cell r="G40">
            <v>-3946</v>
          </cell>
          <cell r="H40">
            <v>-3946</v>
          </cell>
          <cell r="I40">
            <v>-3946</v>
          </cell>
          <cell r="J40">
            <v>-3946</v>
          </cell>
          <cell r="K40">
            <v>-3946</v>
          </cell>
          <cell r="L40">
            <v>-3946</v>
          </cell>
          <cell r="M40">
            <v>-3946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-4.7630020238533945E-2</v>
          </cell>
        </row>
        <row r="41">
          <cell r="B41" t="str">
            <v xml:space="preserve">     FGTS/CONTA-EMPRESA</v>
          </cell>
          <cell r="C41">
            <v>136</v>
          </cell>
          <cell r="D41">
            <v>141</v>
          </cell>
          <cell r="E41">
            <v>0</v>
          </cell>
          <cell r="F41">
            <v>0</v>
          </cell>
          <cell r="G41">
            <v>133</v>
          </cell>
          <cell r="H41">
            <v>134</v>
          </cell>
          <cell r="I41">
            <v>136</v>
          </cell>
          <cell r="J41">
            <v>138</v>
          </cell>
          <cell r="K41">
            <v>140</v>
          </cell>
          <cell r="L41">
            <v>141</v>
          </cell>
          <cell r="M41">
            <v>142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1.7019343268203969E-3</v>
          </cell>
        </row>
        <row r="42">
          <cell r="B42" t="str">
            <v xml:space="preserve">     DEPÓSITOS VINC. A LITÍGIOS</v>
          </cell>
          <cell r="C42">
            <v>55127</v>
          </cell>
          <cell r="D42">
            <v>57822</v>
          </cell>
          <cell r="E42">
            <v>0</v>
          </cell>
          <cell r="F42">
            <v>0</v>
          </cell>
          <cell r="G42">
            <v>53213</v>
          </cell>
          <cell r="H42">
            <v>54184</v>
          </cell>
          <cell r="I42">
            <v>55127</v>
          </cell>
          <cell r="J42">
            <v>57599</v>
          </cell>
          <cell r="K42">
            <v>57697</v>
          </cell>
          <cell r="L42">
            <v>57822</v>
          </cell>
          <cell r="M42">
            <v>58973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0.69793791947098571</v>
          </cell>
        </row>
        <row r="44">
          <cell r="B44" t="str">
            <v>ATIVO PERMANENTE</v>
          </cell>
          <cell r="C44">
            <v>5846398</v>
          </cell>
          <cell r="D44">
            <v>6000001</v>
          </cell>
          <cell r="E44">
            <v>0</v>
          </cell>
          <cell r="F44">
            <v>0</v>
          </cell>
          <cell r="G44">
            <v>5544834</v>
          </cell>
          <cell r="H44">
            <v>5751795</v>
          </cell>
          <cell r="I44">
            <v>5846398</v>
          </cell>
          <cell r="J44">
            <v>5964155</v>
          </cell>
          <cell r="K44">
            <v>6011911</v>
          </cell>
          <cell r="L44">
            <v>6000001</v>
          </cell>
          <cell r="M44">
            <v>6019070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72.422749381962461</v>
          </cell>
        </row>
        <row r="46">
          <cell r="B46" t="str">
            <v>INVESTIMENTOS</v>
          </cell>
          <cell r="C46">
            <v>349714</v>
          </cell>
          <cell r="D46">
            <v>548353</v>
          </cell>
          <cell r="E46">
            <v>0</v>
          </cell>
          <cell r="F46">
            <v>0</v>
          </cell>
          <cell r="G46">
            <v>340078</v>
          </cell>
          <cell r="H46">
            <v>340078</v>
          </cell>
          <cell r="I46">
            <v>349714</v>
          </cell>
          <cell r="J46">
            <v>555741</v>
          </cell>
          <cell r="K46">
            <v>551207</v>
          </cell>
          <cell r="L46">
            <v>548353</v>
          </cell>
          <cell r="M46">
            <v>562543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6.618870878829398</v>
          </cell>
        </row>
        <row r="47">
          <cell r="B47" t="str">
            <v xml:space="preserve">     BENS DIREITOS  USO FUT. SERV.CONC.</v>
          </cell>
          <cell r="C47">
            <v>336792</v>
          </cell>
          <cell r="D47">
            <v>336937</v>
          </cell>
          <cell r="E47">
            <v>0</v>
          </cell>
          <cell r="F47">
            <v>0</v>
          </cell>
          <cell r="G47">
            <v>336792</v>
          </cell>
          <cell r="H47">
            <v>336792</v>
          </cell>
          <cell r="I47">
            <v>336792</v>
          </cell>
          <cell r="J47">
            <v>336937</v>
          </cell>
          <cell r="K47">
            <v>336937</v>
          </cell>
          <cell r="L47">
            <v>336937</v>
          </cell>
          <cell r="M47">
            <v>336937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4.0669833069211636</v>
          </cell>
        </row>
        <row r="48">
          <cell r="B48" t="str">
            <v xml:space="preserve">     BENS DIREITOS DESTIN.ALIENAÇÃO</v>
          </cell>
          <cell r="C48">
            <v>5</v>
          </cell>
          <cell r="D48">
            <v>5</v>
          </cell>
          <cell r="E48">
            <v>0</v>
          </cell>
          <cell r="F48">
            <v>0</v>
          </cell>
          <cell r="G48">
            <v>5</v>
          </cell>
          <cell r="H48">
            <v>5</v>
          </cell>
          <cell r="I48">
            <v>5</v>
          </cell>
          <cell r="J48">
            <v>5</v>
          </cell>
          <cell r="K48">
            <v>5</v>
          </cell>
          <cell r="L48">
            <v>5</v>
          </cell>
          <cell r="M48">
            <v>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6.0352281092921875E-5</v>
          </cell>
        </row>
        <row r="49">
          <cell r="B49" t="str">
            <v xml:space="preserve">     OUTROS INVESTIMENTOS</v>
          </cell>
          <cell r="C49">
            <v>12917</v>
          </cell>
          <cell r="D49">
            <v>211411</v>
          </cell>
          <cell r="E49">
            <v>0</v>
          </cell>
          <cell r="F49">
            <v>0</v>
          </cell>
          <cell r="G49">
            <v>3281</v>
          </cell>
          <cell r="H49">
            <v>3281</v>
          </cell>
          <cell r="I49">
            <v>12917</v>
          </cell>
          <cell r="J49">
            <v>218799</v>
          </cell>
          <cell r="K49">
            <v>214265</v>
          </cell>
          <cell r="L49">
            <v>211411</v>
          </cell>
          <cell r="M49">
            <v>225601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2.5518272196271412</v>
          </cell>
        </row>
        <row r="50">
          <cell r="B50" t="str">
            <v>ATIVO IMOBILIZADO</v>
          </cell>
          <cell r="C50">
            <v>5136785</v>
          </cell>
          <cell r="D50">
            <v>5189068</v>
          </cell>
          <cell r="E50">
            <v>0</v>
          </cell>
          <cell r="F50">
            <v>0</v>
          </cell>
          <cell r="G50">
            <v>5179194</v>
          </cell>
          <cell r="H50">
            <v>5216022</v>
          </cell>
          <cell r="I50">
            <v>5136785</v>
          </cell>
          <cell r="J50">
            <v>5117119</v>
          </cell>
          <cell r="K50">
            <v>5156113</v>
          </cell>
          <cell r="L50">
            <v>5189068</v>
          </cell>
          <cell r="M50">
            <v>5213646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62.634418109257183</v>
          </cell>
        </row>
        <row r="51">
          <cell r="B51" t="str">
            <v xml:space="preserve">     INTANGÍVEIS</v>
          </cell>
          <cell r="C51">
            <v>2462</v>
          </cell>
          <cell r="D51">
            <v>17012</v>
          </cell>
          <cell r="E51">
            <v>0</v>
          </cell>
          <cell r="F51">
            <v>0</v>
          </cell>
          <cell r="G51">
            <v>2462</v>
          </cell>
          <cell r="H51">
            <v>2462</v>
          </cell>
          <cell r="I51">
            <v>2462</v>
          </cell>
          <cell r="J51">
            <v>14747</v>
          </cell>
          <cell r="K51">
            <v>14642</v>
          </cell>
          <cell r="L51">
            <v>17012</v>
          </cell>
          <cell r="M51">
            <v>17271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0.20534260119055739</v>
          </cell>
        </row>
        <row r="52">
          <cell r="B52" t="str">
            <v xml:space="preserve">    TERRENOS</v>
          </cell>
          <cell r="C52">
            <v>934217</v>
          </cell>
          <cell r="D52">
            <v>934217</v>
          </cell>
          <cell r="E52">
            <v>0</v>
          </cell>
          <cell r="F52">
            <v>0</v>
          </cell>
          <cell r="G52">
            <v>934213</v>
          </cell>
          <cell r="H52">
            <v>934217</v>
          </cell>
          <cell r="I52">
            <v>934217</v>
          </cell>
          <cell r="J52">
            <v>934217</v>
          </cell>
          <cell r="K52">
            <v>934217</v>
          </cell>
          <cell r="L52">
            <v>934217</v>
          </cell>
          <cell r="M52">
            <v>939204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11.276425397157238</v>
          </cell>
        </row>
        <row r="53">
          <cell r="B53" t="str">
            <v xml:space="preserve">     RESERV.BARRAGENS E ADUTORAS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(-)DEPRECIAÇÃO ACUMULADA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EDIF.OBRAS CIVIS E BENFEITORIAS</v>
          </cell>
          <cell r="C55">
            <v>207067</v>
          </cell>
          <cell r="D55">
            <v>213512</v>
          </cell>
          <cell r="E55">
            <v>0</v>
          </cell>
          <cell r="F55">
            <v>0</v>
          </cell>
          <cell r="G55">
            <v>199394</v>
          </cell>
          <cell r="H55">
            <v>207061</v>
          </cell>
          <cell r="I55">
            <v>207067</v>
          </cell>
          <cell r="J55">
            <v>213592</v>
          </cell>
          <cell r="K55">
            <v>213595</v>
          </cell>
          <cell r="L55">
            <v>213512</v>
          </cell>
          <cell r="M55">
            <v>213953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2.577187248142387</v>
          </cell>
        </row>
        <row r="56">
          <cell r="B56" t="str">
            <v xml:space="preserve">    (-)DEPRECIAÇÃO ACUMULADA</v>
          </cell>
          <cell r="C56">
            <v>-62186</v>
          </cell>
          <cell r="D56">
            <v>-63421</v>
          </cell>
          <cell r="E56">
            <v>0</v>
          </cell>
          <cell r="F56">
            <v>0</v>
          </cell>
          <cell r="G56">
            <v>-61874</v>
          </cell>
          <cell r="H56">
            <v>-62273</v>
          </cell>
          <cell r="I56">
            <v>-62186</v>
          </cell>
          <cell r="J56">
            <v>-62587</v>
          </cell>
          <cell r="K56">
            <v>-63004</v>
          </cell>
          <cell r="L56">
            <v>-63421</v>
          </cell>
          <cell r="M56">
            <v>-63840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-0.76552040383883968</v>
          </cell>
        </row>
        <row r="57">
          <cell r="B57" t="str">
            <v xml:space="preserve">     MÁQUINAS E EQUIPAMENTOS</v>
          </cell>
          <cell r="C57">
            <v>5001186</v>
          </cell>
          <cell r="D57">
            <v>5057386</v>
          </cell>
          <cell r="E57">
            <v>0</v>
          </cell>
          <cell r="F57">
            <v>0</v>
          </cell>
          <cell r="G57">
            <v>4959922</v>
          </cell>
          <cell r="H57">
            <v>4985861</v>
          </cell>
          <cell r="I57">
            <v>5001186</v>
          </cell>
          <cell r="J57">
            <v>5005482</v>
          </cell>
          <cell r="K57">
            <v>5033250</v>
          </cell>
          <cell r="L57">
            <v>5057386</v>
          </cell>
          <cell r="M57">
            <v>5078967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61.044956293481555</v>
          </cell>
        </row>
        <row r="58">
          <cell r="B58" t="str">
            <v xml:space="preserve">    (-)DEPRECIAÇÃO ACUMULADA</v>
          </cell>
          <cell r="C58">
            <v>-1704388</v>
          </cell>
          <cell r="D58">
            <v>-1740126</v>
          </cell>
          <cell r="E58">
            <v>0</v>
          </cell>
          <cell r="F58">
            <v>0</v>
          </cell>
          <cell r="G58">
            <v>-1679955</v>
          </cell>
          <cell r="H58">
            <v>-1696840</v>
          </cell>
          <cell r="I58">
            <v>-1704388</v>
          </cell>
          <cell r="J58">
            <v>-1716096</v>
          </cell>
          <cell r="K58">
            <v>-1730127</v>
          </cell>
          <cell r="L58">
            <v>-1740126</v>
          </cell>
          <cell r="M58">
            <v>-1754460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-21.004114697820352</v>
          </cell>
        </row>
        <row r="59">
          <cell r="B59" t="str">
            <v xml:space="preserve">     VEÍCULOS</v>
          </cell>
          <cell r="C59">
            <v>16714</v>
          </cell>
          <cell r="D59">
            <v>19167</v>
          </cell>
          <cell r="E59">
            <v>0</v>
          </cell>
          <cell r="F59">
            <v>0</v>
          </cell>
          <cell r="G59">
            <v>15970</v>
          </cell>
          <cell r="H59">
            <v>16226</v>
          </cell>
          <cell r="I59">
            <v>16714</v>
          </cell>
          <cell r="J59">
            <v>16714</v>
          </cell>
          <cell r="K59">
            <v>16679</v>
          </cell>
          <cell r="L59">
            <v>19167</v>
          </cell>
          <cell r="M59">
            <v>19831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0.23135443434160671</v>
          </cell>
        </row>
        <row r="60">
          <cell r="B60" t="str">
            <v xml:space="preserve">    (-)DEPRECIAÇÃO ACUMULADA</v>
          </cell>
          <cell r="C60">
            <v>-8678</v>
          </cell>
          <cell r="D60">
            <v>-9269</v>
          </cell>
          <cell r="E60">
            <v>0</v>
          </cell>
          <cell r="F60">
            <v>0</v>
          </cell>
          <cell r="G60">
            <v>-8566</v>
          </cell>
          <cell r="H60">
            <v>-9030</v>
          </cell>
          <cell r="I60">
            <v>-8678</v>
          </cell>
          <cell r="J60">
            <v>-8853</v>
          </cell>
          <cell r="K60">
            <v>-9027</v>
          </cell>
          <cell r="L60">
            <v>-9269</v>
          </cell>
          <cell r="M60">
            <v>-9483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-0.11188105869005857</v>
          </cell>
        </row>
        <row r="61">
          <cell r="B61" t="str">
            <v xml:space="preserve">     MÓVEIS E UTENSÍLIOS</v>
          </cell>
          <cell r="C61">
            <v>23091</v>
          </cell>
          <cell r="D61">
            <v>23194</v>
          </cell>
          <cell r="E61">
            <v>0</v>
          </cell>
          <cell r="F61">
            <v>0</v>
          </cell>
          <cell r="G61">
            <v>23091</v>
          </cell>
          <cell r="H61">
            <v>23091</v>
          </cell>
          <cell r="I61">
            <v>23091</v>
          </cell>
          <cell r="J61">
            <v>23232</v>
          </cell>
          <cell r="K61">
            <v>23240</v>
          </cell>
          <cell r="L61">
            <v>23194</v>
          </cell>
          <cell r="M61">
            <v>23210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0.27996216153384601</v>
          </cell>
        </row>
        <row r="62">
          <cell r="B62" t="str">
            <v xml:space="preserve">    (-)DEPRECIAÇÃO ACUMULADA</v>
          </cell>
          <cell r="C62">
            <v>-15344</v>
          </cell>
          <cell r="D62">
            <v>-16328</v>
          </cell>
          <cell r="E62">
            <v>0</v>
          </cell>
          <cell r="F62">
            <v>0</v>
          </cell>
          <cell r="G62">
            <v>-14652</v>
          </cell>
          <cell r="H62">
            <v>-15066</v>
          </cell>
          <cell r="I62">
            <v>-15344</v>
          </cell>
          <cell r="J62">
            <v>-15625</v>
          </cell>
          <cell r="K62">
            <v>-16012</v>
          </cell>
          <cell r="L62">
            <v>-16328</v>
          </cell>
          <cell r="M62">
            <v>-16708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-0.19708640913704564</v>
          </cell>
        </row>
        <row r="63">
          <cell r="B63" t="str">
            <v xml:space="preserve">     IMOBILIZADO EM CURSO</v>
          </cell>
          <cell r="C63">
            <v>742644</v>
          </cell>
          <cell r="D63">
            <v>753724</v>
          </cell>
          <cell r="E63">
            <v>0</v>
          </cell>
          <cell r="F63">
            <v>0</v>
          </cell>
          <cell r="G63">
            <v>809189</v>
          </cell>
          <cell r="H63">
            <v>830313</v>
          </cell>
          <cell r="I63">
            <v>742644</v>
          </cell>
          <cell r="J63">
            <v>712296</v>
          </cell>
          <cell r="K63">
            <v>738660</v>
          </cell>
          <cell r="L63">
            <v>753724</v>
          </cell>
          <cell r="M63">
            <v>765701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9.0977925428962898</v>
          </cell>
        </row>
        <row r="64">
          <cell r="B64" t="str">
            <v>ATIVO DIFERIDO</v>
          </cell>
          <cell r="C64">
            <v>359899</v>
          </cell>
          <cell r="D64">
            <v>262580</v>
          </cell>
          <cell r="E64">
            <v>0</v>
          </cell>
          <cell r="F64">
            <v>0</v>
          </cell>
          <cell r="G64">
            <v>25562</v>
          </cell>
          <cell r="H64">
            <v>195695</v>
          </cell>
          <cell r="I64">
            <v>359899</v>
          </cell>
          <cell r="J64">
            <v>291295</v>
          </cell>
          <cell r="K64">
            <v>304591</v>
          </cell>
          <cell r="L64">
            <v>262580</v>
          </cell>
          <cell r="M64">
            <v>242881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3.1694603938758847</v>
          </cell>
        </row>
        <row r="65">
          <cell r="B65" t="str">
            <v xml:space="preserve">    OUTRAS DESP.DIFERIDAS</v>
          </cell>
          <cell r="C65">
            <v>384357</v>
          </cell>
          <cell r="D65">
            <v>344467</v>
          </cell>
          <cell r="E65">
            <v>0</v>
          </cell>
          <cell r="F65">
            <v>0</v>
          </cell>
          <cell r="G65">
            <v>29839</v>
          </cell>
          <cell r="H65">
            <v>203116</v>
          </cell>
          <cell r="I65">
            <v>384357</v>
          </cell>
          <cell r="J65">
            <v>384911</v>
          </cell>
          <cell r="K65">
            <v>381929</v>
          </cell>
          <cell r="L65">
            <v>344467</v>
          </cell>
          <cell r="M65">
            <v>345188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4.1578738422471035</v>
          </cell>
        </row>
        <row r="66">
          <cell r="B66" t="str">
            <v xml:space="preserve">   (-)AMORTIZAÇÃO ACUMULADA</v>
          </cell>
          <cell r="C66">
            <v>-24458</v>
          </cell>
          <cell r="D66">
            <v>-81887</v>
          </cell>
          <cell r="E66">
            <v>0</v>
          </cell>
          <cell r="F66">
            <v>0</v>
          </cell>
          <cell r="G66">
            <v>-4277</v>
          </cell>
          <cell r="H66">
            <v>-7421</v>
          </cell>
          <cell r="I66">
            <v>-24458</v>
          </cell>
          <cell r="J66">
            <v>-93616</v>
          </cell>
          <cell r="K66">
            <v>-77338</v>
          </cell>
          <cell r="L66">
            <v>-81887</v>
          </cell>
          <cell r="M66">
            <v>-102307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-0.98841344837121858</v>
          </cell>
        </row>
        <row r="68">
          <cell r="B68" t="str">
            <v>TOTAL DO ATIVO</v>
          </cell>
          <cell r="C68">
            <v>8027848</v>
          </cell>
          <cell r="D68">
            <v>8284691</v>
          </cell>
          <cell r="E68">
            <v>0</v>
          </cell>
          <cell r="F68">
            <v>0</v>
          </cell>
          <cell r="G68">
            <v>7804730</v>
          </cell>
          <cell r="H68">
            <v>8004357</v>
          </cell>
          <cell r="I68">
            <v>8027848</v>
          </cell>
          <cell r="J68">
            <v>8124386</v>
          </cell>
          <cell r="K68">
            <v>8201869</v>
          </cell>
          <cell r="L68">
            <v>8284691</v>
          </cell>
          <cell r="M68">
            <v>8221033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100</v>
          </cell>
        </row>
      </sheetData>
      <sheetData sheetId="14" refreshError="1"/>
      <sheetData sheetId="15" refreshError="1">
        <row r="1">
          <cell r="T1">
            <v>36391.492455208332</v>
          </cell>
        </row>
        <row r="6">
          <cell r="B6" t="str">
            <v xml:space="preserve">DEMONSTRATIVO DE RESULTADO </v>
          </cell>
        </row>
        <row r="8">
          <cell r="T8" t="str">
            <v xml:space="preserve">       R$ MIL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1º Trim.</v>
          </cell>
          <cell r="D10" t="str">
            <v>2º Trim.</v>
          </cell>
          <cell r="E10" t="str">
            <v>3º Trim.</v>
          </cell>
          <cell r="F10" t="str">
            <v>4º Trim.</v>
          </cell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Jul</v>
          </cell>
          <cell r="N10" t="str">
            <v>Ago</v>
          </cell>
          <cell r="O10" t="str">
            <v>Set</v>
          </cell>
          <cell r="P10" t="str">
            <v>Out</v>
          </cell>
          <cell r="Q10" t="str">
            <v>Nov</v>
          </cell>
          <cell r="R10" t="str">
            <v>Dez</v>
          </cell>
          <cell r="S10" t="str">
            <v>até a data</v>
          </cell>
          <cell r="T10" t="str">
            <v>%</v>
          </cell>
        </row>
        <row r="12">
          <cell r="B12" t="str">
            <v>RECEITA</v>
          </cell>
          <cell r="C12">
            <v>1093135</v>
          </cell>
          <cell r="D12">
            <v>1207004</v>
          </cell>
          <cell r="E12">
            <v>461948</v>
          </cell>
          <cell r="F12">
            <v>0</v>
          </cell>
          <cell r="G12">
            <v>368370</v>
          </cell>
          <cell r="H12">
            <v>351059</v>
          </cell>
          <cell r="I12">
            <v>373706</v>
          </cell>
          <cell r="J12">
            <v>392560</v>
          </cell>
          <cell r="K12">
            <v>390521</v>
          </cell>
          <cell r="L12">
            <v>423923</v>
          </cell>
          <cell r="M12">
            <v>461948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2762087</v>
          </cell>
          <cell r="T12">
            <v>100</v>
          </cell>
        </row>
        <row r="13">
          <cell r="B13" t="str">
            <v xml:space="preserve">   FORNEC. DE ENERGIA ELÉTRICA </v>
          </cell>
          <cell r="C13">
            <v>1076346</v>
          </cell>
          <cell r="D13">
            <v>1191240</v>
          </cell>
          <cell r="E13">
            <v>457288</v>
          </cell>
          <cell r="F13">
            <v>0</v>
          </cell>
          <cell r="G13">
            <v>361002</v>
          </cell>
          <cell r="H13">
            <v>346020</v>
          </cell>
          <cell r="I13">
            <v>369324</v>
          </cell>
          <cell r="J13">
            <v>389045</v>
          </cell>
          <cell r="K13">
            <v>384760</v>
          </cell>
          <cell r="L13">
            <v>417435</v>
          </cell>
          <cell r="M13">
            <v>457288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2724874</v>
          </cell>
          <cell r="T13">
            <v>98.652721655762477</v>
          </cell>
        </row>
        <row r="14">
          <cell r="B14" t="str">
            <v xml:space="preserve">        FATURADO</v>
          </cell>
          <cell r="C14">
            <v>1082515</v>
          </cell>
          <cell r="D14">
            <v>1152588</v>
          </cell>
          <cell r="E14">
            <v>440061</v>
          </cell>
          <cell r="F14">
            <v>0</v>
          </cell>
          <cell r="G14">
            <v>364849</v>
          </cell>
          <cell r="H14">
            <v>350604</v>
          </cell>
          <cell r="I14">
            <v>367062</v>
          </cell>
          <cell r="J14">
            <v>384264</v>
          </cell>
          <cell r="K14">
            <v>376982</v>
          </cell>
          <cell r="L14">
            <v>391342</v>
          </cell>
          <cell r="M14">
            <v>440061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2675164</v>
          </cell>
          <cell r="T14">
            <v>96.852995579067567</v>
          </cell>
        </row>
        <row r="15">
          <cell r="B15" t="str">
            <v xml:space="preserve">        NÃO FATURADO (LÍQUIDO)</v>
          </cell>
          <cell r="C15">
            <v>-6169</v>
          </cell>
          <cell r="D15">
            <v>38652</v>
          </cell>
          <cell r="E15">
            <v>17227</v>
          </cell>
          <cell r="F15">
            <v>0</v>
          </cell>
          <cell r="G15">
            <v>-3847</v>
          </cell>
          <cell r="H15">
            <v>-4584</v>
          </cell>
          <cell r="I15">
            <v>2262</v>
          </cell>
          <cell r="J15">
            <v>4781</v>
          </cell>
          <cell r="K15">
            <v>7778</v>
          </cell>
          <cell r="L15">
            <v>26093</v>
          </cell>
          <cell r="M15">
            <v>17227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49710</v>
          </cell>
          <cell r="T15">
            <v>1.799726076694905</v>
          </cell>
        </row>
        <row r="16">
          <cell r="B16" t="str">
            <v xml:space="preserve">   SUPRIMENTO DE ENERGIA</v>
          </cell>
          <cell r="C16">
            <v>2587</v>
          </cell>
          <cell r="D16">
            <v>1161</v>
          </cell>
          <cell r="E16">
            <v>1217</v>
          </cell>
          <cell r="F16">
            <v>0</v>
          </cell>
          <cell r="G16">
            <v>1082</v>
          </cell>
          <cell r="H16">
            <v>809</v>
          </cell>
          <cell r="I16">
            <v>696</v>
          </cell>
          <cell r="J16">
            <v>459</v>
          </cell>
          <cell r="K16">
            <v>254</v>
          </cell>
          <cell r="L16">
            <v>448</v>
          </cell>
          <cell r="M16">
            <v>1217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4965</v>
          </cell>
          <cell r="T16">
            <v>0.17975538062341989</v>
          </cell>
        </row>
        <row r="17">
          <cell r="B17" t="str">
            <v xml:space="preserve">   SERVIÇO TAXADO</v>
          </cell>
          <cell r="C17">
            <v>2212</v>
          </cell>
          <cell r="D17">
            <v>2999</v>
          </cell>
          <cell r="E17">
            <v>985</v>
          </cell>
          <cell r="F17">
            <v>0</v>
          </cell>
          <cell r="G17">
            <v>608</v>
          </cell>
          <cell r="H17">
            <v>706</v>
          </cell>
          <cell r="I17">
            <v>898</v>
          </cell>
          <cell r="J17">
            <v>974</v>
          </cell>
          <cell r="K17">
            <v>1029</v>
          </cell>
          <cell r="L17">
            <v>996</v>
          </cell>
          <cell r="M17">
            <v>985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6196</v>
          </cell>
          <cell r="T17">
            <v>0.22432312957557093</v>
          </cell>
        </row>
        <row r="18">
          <cell r="B18" t="str">
            <v xml:space="preserve">   RENDA DE PREST. DE SERV.</v>
          </cell>
          <cell r="C18">
            <v>4046</v>
          </cell>
          <cell r="D18">
            <v>4949</v>
          </cell>
          <cell r="E18">
            <v>70</v>
          </cell>
          <cell r="F18">
            <v>0</v>
          </cell>
          <cell r="G18">
            <v>3398</v>
          </cell>
          <cell r="H18">
            <v>626</v>
          </cell>
          <cell r="I18">
            <v>22</v>
          </cell>
          <cell r="J18">
            <v>467</v>
          </cell>
          <cell r="K18">
            <v>2234</v>
          </cell>
          <cell r="L18">
            <v>2248</v>
          </cell>
          <cell r="M18">
            <v>70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9065</v>
          </cell>
          <cell r="T18">
            <v>0.32819386210499524</v>
          </cell>
        </row>
        <row r="19">
          <cell r="B19" t="str">
            <v xml:space="preserve">   RENDA DA ALIENAÇÃO DE MATERIAIS</v>
          </cell>
          <cell r="C19">
            <v>34</v>
          </cell>
          <cell r="D19">
            <v>862</v>
          </cell>
          <cell r="E19">
            <v>0</v>
          </cell>
          <cell r="F19">
            <v>0</v>
          </cell>
          <cell r="G19">
            <v>28</v>
          </cell>
          <cell r="H19">
            <v>6</v>
          </cell>
          <cell r="I19">
            <v>0</v>
          </cell>
          <cell r="J19">
            <v>0</v>
          </cell>
          <cell r="K19">
            <v>0</v>
          </cell>
          <cell r="L19">
            <v>862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896</v>
          </cell>
          <cell r="T19">
            <v>3.243923887987598E-2</v>
          </cell>
        </row>
        <row r="20">
          <cell r="B20" t="str">
            <v xml:space="preserve">   OUTRAS RECEITAS</v>
          </cell>
          <cell r="C20">
            <v>7910</v>
          </cell>
          <cell r="D20">
            <v>5793</v>
          </cell>
          <cell r="E20">
            <v>2388</v>
          </cell>
          <cell r="F20">
            <v>0</v>
          </cell>
          <cell r="G20">
            <v>2252</v>
          </cell>
          <cell r="H20">
            <v>2892</v>
          </cell>
          <cell r="I20">
            <v>2766</v>
          </cell>
          <cell r="J20">
            <v>1615</v>
          </cell>
          <cell r="K20">
            <v>2244</v>
          </cell>
          <cell r="L20">
            <v>1934</v>
          </cell>
          <cell r="M20">
            <v>2388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16091</v>
          </cell>
          <cell r="T20">
            <v>0.58256673305366558</v>
          </cell>
        </row>
        <row r="21">
          <cell r="B21" t="str">
            <v>DEDUÇÕES À RECEITA DA TARIFA</v>
          </cell>
          <cell r="C21">
            <v>264728</v>
          </cell>
          <cell r="D21">
            <v>270607</v>
          </cell>
          <cell r="E21">
            <v>131124</v>
          </cell>
          <cell r="F21">
            <v>0</v>
          </cell>
          <cell r="G21">
            <v>89784</v>
          </cell>
          <cell r="H21">
            <v>88945</v>
          </cell>
          <cell r="I21">
            <v>85999</v>
          </cell>
          <cell r="J21">
            <v>82635</v>
          </cell>
          <cell r="K21">
            <v>89711</v>
          </cell>
          <cell r="L21">
            <v>98261</v>
          </cell>
          <cell r="M21">
            <v>131124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666459</v>
          </cell>
          <cell r="T21">
            <v>24.12881998286079</v>
          </cell>
        </row>
        <row r="22">
          <cell r="B22" t="str">
            <v xml:space="preserve">      QUOTAS PARA RGR</v>
          </cell>
          <cell r="C22">
            <v>15064</v>
          </cell>
          <cell r="D22">
            <v>13611</v>
          </cell>
          <cell r="E22">
            <v>4780</v>
          </cell>
          <cell r="F22">
            <v>0</v>
          </cell>
          <cell r="G22">
            <v>7532</v>
          </cell>
          <cell r="H22">
            <v>7532</v>
          </cell>
          <cell r="I22">
            <v>0</v>
          </cell>
          <cell r="J22">
            <v>4052</v>
          </cell>
          <cell r="K22">
            <v>4779</v>
          </cell>
          <cell r="L22">
            <v>4780</v>
          </cell>
          <cell r="M22">
            <v>4780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33455</v>
          </cell>
          <cell r="T22">
            <v>1.2112218043819762</v>
          </cell>
        </row>
        <row r="23">
          <cell r="B23" t="str">
            <v xml:space="preserve">      COFINS</v>
          </cell>
          <cell r="C23">
            <v>27886</v>
          </cell>
          <cell r="D23">
            <v>19853</v>
          </cell>
          <cell r="E23">
            <v>35118</v>
          </cell>
          <cell r="F23">
            <v>0</v>
          </cell>
          <cell r="G23">
            <v>7145</v>
          </cell>
          <cell r="H23">
            <v>9461</v>
          </cell>
          <cell r="I23">
            <v>11280</v>
          </cell>
          <cell r="J23">
            <v>22</v>
          </cell>
          <cell r="K23">
            <v>7551</v>
          </cell>
          <cell r="L23">
            <v>12280</v>
          </cell>
          <cell r="M23">
            <v>35118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82857</v>
          </cell>
          <cell r="T23">
            <v>2.9997968927119238</v>
          </cell>
        </row>
        <row r="24">
          <cell r="B24" t="str">
            <v xml:space="preserve">      ICMS</v>
          </cell>
          <cell r="C24">
            <v>215396</v>
          </cell>
          <cell r="D24">
            <v>230803</v>
          </cell>
          <cell r="E24">
            <v>88561</v>
          </cell>
          <cell r="F24">
            <v>0</v>
          </cell>
          <cell r="G24">
            <v>73240</v>
          </cell>
          <cell r="H24">
            <v>69479</v>
          </cell>
          <cell r="I24">
            <v>72677</v>
          </cell>
          <cell r="J24">
            <v>76661</v>
          </cell>
          <cell r="K24">
            <v>75347</v>
          </cell>
          <cell r="L24">
            <v>78795</v>
          </cell>
          <cell r="M24">
            <v>88561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534760</v>
          </cell>
          <cell r="T24">
            <v>19.360722526118838</v>
          </cell>
        </row>
        <row r="25">
          <cell r="B25" t="str">
            <v xml:space="preserve">      PIS/PASEP</v>
          </cell>
          <cell r="C25">
            <v>6382</v>
          </cell>
          <cell r="D25">
            <v>6340</v>
          </cell>
          <cell r="E25">
            <v>2665</v>
          </cell>
          <cell r="F25">
            <v>0</v>
          </cell>
          <cell r="G25">
            <v>1867</v>
          </cell>
          <cell r="H25">
            <v>2473</v>
          </cell>
          <cell r="I25">
            <v>2042</v>
          </cell>
          <cell r="J25">
            <v>1900</v>
          </cell>
          <cell r="K25">
            <v>2034</v>
          </cell>
          <cell r="L25">
            <v>2406</v>
          </cell>
          <cell r="M25">
            <v>2665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15387</v>
          </cell>
          <cell r="T25">
            <v>0.55707875964804876</v>
          </cell>
        </row>
        <row r="26">
          <cell r="B26" t="str">
            <v>RECEITA OPERACIONAL LÍQUIDA</v>
          </cell>
          <cell r="C26">
            <v>828407</v>
          </cell>
          <cell r="D26">
            <v>936397</v>
          </cell>
          <cell r="E26">
            <v>330824</v>
          </cell>
          <cell r="F26">
            <v>0</v>
          </cell>
          <cell r="G26">
            <v>278586</v>
          </cell>
          <cell r="H26">
            <v>262114</v>
          </cell>
          <cell r="I26">
            <v>287707</v>
          </cell>
          <cell r="J26">
            <v>309925</v>
          </cell>
          <cell r="K26">
            <v>300810</v>
          </cell>
          <cell r="L26">
            <v>325662</v>
          </cell>
          <cell r="M26">
            <v>330824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2095628</v>
          </cell>
          <cell r="T26">
            <v>75.87118001713921</v>
          </cell>
        </row>
        <row r="27">
          <cell r="B27" t="str">
            <v>DESPESAS</v>
          </cell>
          <cell r="C27">
            <v>697164</v>
          </cell>
          <cell r="D27">
            <v>712985</v>
          </cell>
          <cell r="E27">
            <v>240772</v>
          </cell>
          <cell r="F27">
            <v>0</v>
          </cell>
          <cell r="G27">
            <v>256565</v>
          </cell>
          <cell r="H27">
            <v>216358</v>
          </cell>
          <cell r="I27">
            <v>224241</v>
          </cell>
          <cell r="J27">
            <v>241942</v>
          </cell>
          <cell r="K27">
            <v>246536</v>
          </cell>
          <cell r="L27">
            <v>224507</v>
          </cell>
          <cell r="M27">
            <v>240772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1650921</v>
          </cell>
          <cell r="T27">
            <v>59.770782020986303</v>
          </cell>
        </row>
        <row r="28">
          <cell r="B28" t="str">
            <v xml:space="preserve">   PESSOAL</v>
          </cell>
          <cell r="C28">
            <v>106228</v>
          </cell>
          <cell r="D28">
            <v>100801</v>
          </cell>
          <cell r="E28">
            <v>40333</v>
          </cell>
          <cell r="F28">
            <v>0</v>
          </cell>
          <cell r="G28">
            <v>31156</v>
          </cell>
          <cell r="H28">
            <v>35486</v>
          </cell>
          <cell r="I28">
            <v>39586</v>
          </cell>
          <cell r="J28">
            <v>31917</v>
          </cell>
          <cell r="K28">
            <v>35193</v>
          </cell>
          <cell r="L28">
            <v>33691</v>
          </cell>
          <cell r="M28">
            <v>40333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247362</v>
          </cell>
          <cell r="T28">
            <v>8.955619428352545</v>
          </cell>
        </row>
        <row r="29">
          <cell r="B29" t="str">
            <v xml:space="preserve">   MATERIAL</v>
          </cell>
          <cell r="C29">
            <v>83330</v>
          </cell>
          <cell r="D29">
            <v>36889</v>
          </cell>
          <cell r="E29">
            <v>15734</v>
          </cell>
          <cell r="F29">
            <v>0</v>
          </cell>
          <cell r="G29">
            <v>52897</v>
          </cell>
          <cell r="H29">
            <v>13228</v>
          </cell>
          <cell r="I29">
            <v>17205</v>
          </cell>
          <cell r="J29">
            <v>11685</v>
          </cell>
          <cell r="K29">
            <v>12412</v>
          </cell>
          <cell r="L29">
            <v>12792</v>
          </cell>
          <cell r="M29">
            <v>15734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135953</v>
          </cell>
          <cell r="T29">
            <v>4.9221114324060036</v>
          </cell>
        </row>
        <row r="30">
          <cell r="B30" t="str">
            <v xml:space="preserve">   (-)TRANSF. P/ CONTAS PATRIMONIAIS</v>
          </cell>
          <cell r="C30">
            <v>-76019</v>
          </cell>
          <cell r="D30">
            <v>-31920</v>
          </cell>
          <cell r="E30">
            <v>-11814</v>
          </cell>
          <cell r="F30">
            <v>0</v>
          </cell>
          <cell r="G30">
            <v>-50292</v>
          </cell>
          <cell r="H30">
            <v>-10798</v>
          </cell>
          <cell r="I30">
            <v>-14929</v>
          </cell>
          <cell r="J30">
            <v>-9187</v>
          </cell>
          <cell r="K30">
            <v>-9926</v>
          </cell>
          <cell r="L30">
            <v>-12807</v>
          </cell>
          <cell r="M30">
            <v>-11814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-119753</v>
          </cell>
          <cell r="T30">
            <v>-4.3355984080153886</v>
          </cell>
        </row>
        <row r="31">
          <cell r="B31" t="str">
            <v xml:space="preserve">   SERVIÇOS DE TERCEIRO</v>
          </cell>
          <cell r="C31">
            <v>33282</v>
          </cell>
          <cell r="D31">
            <v>26515</v>
          </cell>
          <cell r="E31">
            <v>9523</v>
          </cell>
          <cell r="F31">
            <v>0</v>
          </cell>
          <cell r="G31">
            <v>8758</v>
          </cell>
          <cell r="H31">
            <v>7355</v>
          </cell>
          <cell r="I31">
            <v>17169</v>
          </cell>
          <cell r="J31">
            <v>6616</v>
          </cell>
          <cell r="K31">
            <v>9389</v>
          </cell>
          <cell r="L31">
            <v>10510</v>
          </cell>
          <cell r="M31">
            <v>9523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69320</v>
          </cell>
          <cell r="T31">
            <v>2.5096964722689763</v>
          </cell>
        </row>
        <row r="32">
          <cell r="B32" t="str">
            <v xml:space="preserve">   (-)TRANSF. P/ CONTAS PATRIMONIAIS</v>
          </cell>
          <cell r="C32">
            <v>-16109</v>
          </cell>
          <cell r="D32">
            <v>-11467</v>
          </cell>
          <cell r="E32">
            <v>-2887</v>
          </cell>
          <cell r="F32">
            <v>0</v>
          </cell>
          <cell r="G32">
            <v>-3155</v>
          </cell>
          <cell r="H32">
            <v>-3303</v>
          </cell>
          <cell r="I32">
            <v>-9651</v>
          </cell>
          <cell r="J32">
            <v>-3864</v>
          </cell>
          <cell r="K32">
            <v>-3409</v>
          </cell>
          <cell r="L32">
            <v>-4194</v>
          </cell>
          <cell r="M32">
            <v>-2887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-30463</v>
          </cell>
          <cell r="T32">
            <v>-1.1028979174081048</v>
          </cell>
        </row>
        <row r="33">
          <cell r="B33" t="str">
            <v xml:space="preserve">   C C C</v>
          </cell>
          <cell r="C33">
            <v>33114</v>
          </cell>
          <cell r="D33">
            <v>31920</v>
          </cell>
          <cell r="E33">
            <v>10842</v>
          </cell>
          <cell r="F33">
            <v>0</v>
          </cell>
          <cell r="G33">
            <v>11725</v>
          </cell>
          <cell r="H33">
            <v>10674</v>
          </cell>
          <cell r="I33">
            <v>10715</v>
          </cell>
          <cell r="J33">
            <v>10196</v>
          </cell>
          <cell r="K33">
            <v>10882</v>
          </cell>
          <cell r="L33">
            <v>10842</v>
          </cell>
          <cell r="M33">
            <v>10842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75876</v>
          </cell>
          <cell r="T33">
            <v>2.7470532246087833</v>
          </cell>
        </row>
        <row r="34">
          <cell r="B34" t="str">
            <v xml:space="preserve">   TAXA DE FISCALIZAÇÃO DA ANEEL</v>
          </cell>
          <cell r="C34">
            <v>2203</v>
          </cell>
          <cell r="D34">
            <v>2204</v>
          </cell>
          <cell r="E34">
            <v>734</v>
          </cell>
          <cell r="F34">
            <v>0</v>
          </cell>
          <cell r="G34">
            <v>734</v>
          </cell>
          <cell r="H34">
            <v>735</v>
          </cell>
          <cell r="I34">
            <v>734</v>
          </cell>
          <cell r="J34">
            <v>734</v>
          </cell>
          <cell r="K34">
            <v>735</v>
          </cell>
          <cell r="L34">
            <v>735</v>
          </cell>
          <cell r="M34">
            <v>734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5141</v>
          </cell>
          <cell r="T34">
            <v>0.1861273739748241</v>
          </cell>
        </row>
        <row r="35">
          <cell r="B35" t="str">
            <v xml:space="preserve">   COMPENSAÇÃO FIN.UTILIZ .REC. HÍDRICOS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 t="str">
            <v xml:space="preserve">   ENERGIA ELETR. COMPRADA P/ REVENDA</v>
          </cell>
          <cell r="C36">
            <v>467651</v>
          </cell>
          <cell r="D36">
            <v>488192</v>
          </cell>
          <cell r="E36">
            <v>188342</v>
          </cell>
          <cell r="F36">
            <v>0</v>
          </cell>
          <cell r="G36">
            <v>178181</v>
          </cell>
          <cell r="H36">
            <v>134692</v>
          </cell>
          <cell r="I36">
            <v>154778</v>
          </cell>
          <cell r="J36">
            <v>161933</v>
          </cell>
          <cell r="K36">
            <v>175331</v>
          </cell>
          <cell r="L36">
            <v>150928</v>
          </cell>
          <cell r="M36">
            <v>188342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1144185</v>
          </cell>
          <cell r="T36">
            <v>41.424654618047875</v>
          </cell>
        </row>
        <row r="37">
          <cell r="B37" t="str">
            <v xml:space="preserve">      CESP/PARANAPANEMA/TIETE/FURNAS</v>
          </cell>
          <cell r="C37">
            <v>237034</v>
          </cell>
          <cell r="D37">
            <v>255403</v>
          </cell>
          <cell r="E37">
            <v>101295</v>
          </cell>
          <cell r="F37">
            <v>0</v>
          </cell>
          <cell r="G37">
            <v>80000</v>
          </cell>
          <cell r="H37">
            <v>72842</v>
          </cell>
          <cell r="I37">
            <v>84192</v>
          </cell>
          <cell r="J37">
            <v>81409</v>
          </cell>
          <cell r="K37">
            <v>85495</v>
          </cell>
          <cell r="L37">
            <v>88499</v>
          </cell>
          <cell r="M37">
            <v>101295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593732</v>
          </cell>
          <cell r="T37">
            <v>21.495774752931389</v>
          </cell>
        </row>
        <row r="38">
          <cell r="B38" t="str">
            <v xml:space="preserve">      ITAIPU</v>
          </cell>
          <cell r="C38">
            <v>148254</v>
          </cell>
          <cell r="D38">
            <v>147965</v>
          </cell>
          <cell r="E38">
            <v>50350</v>
          </cell>
          <cell r="F38">
            <v>0</v>
          </cell>
          <cell r="G38">
            <v>66693</v>
          </cell>
          <cell r="H38">
            <v>37629</v>
          </cell>
          <cell r="I38">
            <v>43932</v>
          </cell>
          <cell r="J38">
            <v>57791</v>
          </cell>
          <cell r="K38">
            <v>61809</v>
          </cell>
          <cell r="L38">
            <v>28365</v>
          </cell>
          <cell r="M38">
            <v>50350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346569</v>
          </cell>
          <cell r="T38">
            <v>12.547360021606851</v>
          </cell>
        </row>
        <row r="39">
          <cell r="B39" t="str">
            <v xml:space="preserve">      TRANSPORTE ITAIPU</v>
          </cell>
          <cell r="C39">
            <v>18927</v>
          </cell>
          <cell r="D39">
            <v>24295</v>
          </cell>
          <cell r="E39">
            <v>9023</v>
          </cell>
          <cell r="F39">
            <v>0</v>
          </cell>
          <cell r="G39">
            <v>7000</v>
          </cell>
          <cell r="H39">
            <v>5960</v>
          </cell>
          <cell r="I39">
            <v>5967</v>
          </cell>
          <cell r="J39">
            <v>5965</v>
          </cell>
          <cell r="K39">
            <v>5967</v>
          </cell>
          <cell r="L39">
            <v>12363</v>
          </cell>
          <cell r="M39">
            <v>9023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52245</v>
          </cell>
          <cell r="T39">
            <v>1.8915045036597329</v>
          </cell>
        </row>
        <row r="40">
          <cell r="B40" t="str">
            <v xml:space="preserve">      TRANSPORTE EPTE</v>
          </cell>
          <cell r="C40">
            <v>42594</v>
          </cell>
          <cell r="D40">
            <v>40854</v>
          </cell>
          <cell r="E40">
            <v>18810</v>
          </cell>
          <cell r="F40">
            <v>0</v>
          </cell>
          <cell r="G40">
            <v>14488</v>
          </cell>
          <cell r="H40">
            <v>14488</v>
          </cell>
          <cell r="I40">
            <v>13618</v>
          </cell>
          <cell r="J40">
            <v>13618</v>
          </cell>
          <cell r="K40">
            <v>13618</v>
          </cell>
          <cell r="L40">
            <v>13618</v>
          </cell>
          <cell r="M40">
            <v>18810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102258</v>
          </cell>
          <cell r="T40">
            <v>3.7022005461812029</v>
          </cell>
        </row>
        <row r="41">
          <cell r="B41" t="str">
            <v xml:space="preserve">      EMAE</v>
          </cell>
          <cell r="C41">
            <v>23753</v>
          </cell>
          <cell r="D41">
            <v>19171</v>
          </cell>
          <cell r="E41">
            <v>8864</v>
          </cell>
          <cell r="F41">
            <v>0</v>
          </cell>
          <cell r="G41">
            <v>10000</v>
          </cell>
          <cell r="H41">
            <v>6686</v>
          </cell>
          <cell r="I41">
            <v>7067</v>
          </cell>
          <cell r="J41">
            <v>2654</v>
          </cell>
          <cell r="K41">
            <v>8435</v>
          </cell>
          <cell r="L41">
            <v>8082</v>
          </cell>
          <cell r="M41">
            <v>8864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51788</v>
          </cell>
          <cell r="T41">
            <v>1.8749590436506887</v>
          </cell>
        </row>
        <row r="42">
          <cell r="B42" t="str">
            <v xml:space="preserve">      OUTRAS</v>
          </cell>
          <cell r="C42">
            <v>-2911</v>
          </cell>
          <cell r="D42">
            <v>504</v>
          </cell>
          <cell r="E42">
            <v>0</v>
          </cell>
          <cell r="F42">
            <v>0</v>
          </cell>
          <cell r="G42">
            <v>0</v>
          </cell>
          <cell r="H42">
            <v>-2913</v>
          </cell>
          <cell r="I42">
            <v>2</v>
          </cell>
          <cell r="J42">
            <v>496</v>
          </cell>
          <cell r="K42">
            <v>7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-2407</v>
          </cell>
          <cell r="T42">
            <v>-8.7144249981988262E-2</v>
          </cell>
        </row>
        <row r="43">
          <cell r="B43" t="str">
            <v xml:space="preserve">   QUOTAS DE REINTEGRAÇÃO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B44" t="str">
            <v xml:space="preserve">   ATIVO IMOBILIZADO - DEPRECIAÇÃO</v>
          </cell>
          <cell r="C44">
            <v>44843</v>
          </cell>
          <cell r="D44">
            <v>45912</v>
          </cell>
          <cell r="E44">
            <v>15723</v>
          </cell>
          <cell r="F44">
            <v>0</v>
          </cell>
          <cell r="G44">
            <v>18658</v>
          </cell>
          <cell r="H44">
            <v>18793</v>
          </cell>
          <cell r="I44">
            <v>7392</v>
          </cell>
          <cell r="J44">
            <v>15028</v>
          </cell>
          <cell r="K44">
            <v>15343</v>
          </cell>
          <cell r="L44">
            <v>15541</v>
          </cell>
          <cell r="M44">
            <v>15723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106478</v>
          </cell>
          <cell r="T44">
            <v>3.8549835685841902</v>
          </cell>
        </row>
        <row r="45">
          <cell r="B45" t="str">
            <v xml:space="preserve">   CUSTO DO SERV. PRESTADO</v>
          </cell>
          <cell r="C45">
            <v>2098</v>
          </cell>
          <cell r="D45">
            <v>0</v>
          </cell>
          <cell r="E45">
            <v>0</v>
          </cell>
          <cell r="F45">
            <v>0</v>
          </cell>
          <cell r="G45">
            <v>1783</v>
          </cell>
          <cell r="H45">
            <v>315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2098</v>
          </cell>
          <cell r="T45">
            <v>7.5957057109352452E-2</v>
          </cell>
        </row>
        <row r="46">
          <cell r="B46" t="str">
            <v xml:space="preserve">   CUSTO DOS MATERIAIS ALIENADOS</v>
          </cell>
          <cell r="C46">
            <v>10</v>
          </cell>
          <cell r="D46">
            <v>0</v>
          </cell>
          <cell r="E46">
            <v>0</v>
          </cell>
          <cell r="F46">
            <v>0</v>
          </cell>
          <cell r="G46">
            <v>7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10</v>
          </cell>
          <cell r="T46">
            <v>3.6204507678433011E-4</v>
          </cell>
        </row>
        <row r="47">
          <cell r="B47" t="str">
            <v xml:space="preserve">   (-)RECUPERAÇÃO DE DESPESAS</v>
          </cell>
          <cell r="C47">
            <v>-12667</v>
          </cell>
          <cell r="D47">
            <v>-12473</v>
          </cell>
          <cell r="E47">
            <v>-6646</v>
          </cell>
          <cell r="F47">
            <v>0</v>
          </cell>
          <cell r="G47">
            <v>-4003</v>
          </cell>
          <cell r="H47">
            <v>-3158</v>
          </cell>
          <cell r="I47">
            <v>-5506</v>
          </cell>
          <cell r="J47">
            <v>-2520</v>
          </cell>
          <cell r="K47">
            <v>-4844</v>
          </cell>
          <cell r="L47">
            <v>-5109</v>
          </cell>
          <cell r="M47">
            <v>-6646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-31786</v>
          </cell>
          <cell r="T47">
            <v>-1.1507964810666718</v>
          </cell>
        </row>
        <row r="48">
          <cell r="B48" t="str">
            <v xml:space="preserve">   CONSTITUIÇÃO PROV. OPERACIONAIS </v>
          </cell>
          <cell r="C48">
            <v>9246</v>
          </cell>
          <cell r="D48">
            <v>18017</v>
          </cell>
          <cell r="E48">
            <v>-26816</v>
          </cell>
          <cell r="F48">
            <v>0</v>
          </cell>
          <cell r="G48">
            <v>2789</v>
          </cell>
          <cell r="H48">
            <v>5815</v>
          </cell>
          <cell r="I48">
            <v>642</v>
          </cell>
          <cell r="J48">
            <v>7640</v>
          </cell>
          <cell r="K48">
            <v>6254</v>
          </cell>
          <cell r="L48">
            <v>4123</v>
          </cell>
          <cell r="M48">
            <v>-26816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447</v>
          </cell>
          <cell r="T48">
            <v>1.6183414932259558E-2</v>
          </cell>
        </row>
        <row r="49">
          <cell r="B49" t="str">
            <v xml:space="preserve">   DESPESAS GERAIS</v>
          </cell>
          <cell r="C49">
            <v>3444</v>
          </cell>
          <cell r="D49">
            <v>0</v>
          </cell>
          <cell r="E49">
            <v>0</v>
          </cell>
          <cell r="F49">
            <v>0</v>
          </cell>
          <cell r="G49">
            <v>1920</v>
          </cell>
          <cell r="H49">
            <v>1524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3444</v>
          </cell>
          <cell r="T49">
            <v>0.1246883244445233</v>
          </cell>
        </row>
        <row r="50">
          <cell r="B50" t="str">
            <v xml:space="preserve">   OUTRAS DESPESAS</v>
          </cell>
          <cell r="C50">
            <v>16510</v>
          </cell>
          <cell r="D50">
            <v>18395</v>
          </cell>
          <cell r="E50">
            <v>7704</v>
          </cell>
          <cell r="F50">
            <v>0</v>
          </cell>
          <cell r="G50">
            <v>5407</v>
          </cell>
          <cell r="H50">
            <v>4997</v>
          </cell>
          <cell r="I50">
            <v>6106</v>
          </cell>
          <cell r="J50">
            <v>11764</v>
          </cell>
          <cell r="K50">
            <v>-824</v>
          </cell>
          <cell r="L50">
            <v>7455</v>
          </cell>
          <cell r="M50">
            <v>7704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42609</v>
          </cell>
          <cell r="T50">
            <v>1.5426378676703523</v>
          </cell>
        </row>
        <row r="51">
          <cell r="B51" t="str">
            <v xml:space="preserve">      ARREND. ALUGUERES EMPR. BENS (615.91)</v>
          </cell>
          <cell r="C51">
            <v>3821</v>
          </cell>
          <cell r="D51">
            <v>3334</v>
          </cell>
          <cell r="E51">
            <v>1016</v>
          </cell>
          <cell r="F51">
            <v>0</v>
          </cell>
          <cell r="G51">
            <v>1115</v>
          </cell>
          <cell r="H51">
            <v>1115</v>
          </cell>
          <cell r="I51">
            <v>1591</v>
          </cell>
          <cell r="J51">
            <v>944</v>
          </cell>
          <cell r="K51">
            <v>1297</v>
          </cell>
          <cell r="L51">
            <v>1093</v>
          </cell>
          <cell r="M51">
            <v>1016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8171</v>
          </cell>
          <cell r="T51">
            <v>0.29582703224047613</v>
          </cell>
        </row>
        <row r="52">
          <cell r="B52" t="str">
            <v xml:space="preserve">         ALUGUEL DE IMÓVEIS</v>
          </cell>
          <cell r="C52">
            <v>2625</v>
          </cell>
          <cell r="D52">
            <v>2588</v>
          </cell>
          <cell r="E52">
            <v>706</v>
          </cell>
          <cell r="F52">
            <v>0</v>
          </cell>
          <cell r="G52">
            <v>713</v>
          </cell>
          <cell r="H52">
            <v>713</v>
          </cell>
          <cell r="I52">
            <v>1199</v>
          </cell>
          <cell r="J52">
            <v>708</v>
          </cell>
          <cell r="K52">
            <v>1102</v>
          </cell>
          <cell r="L52">
            <v>778</v>
          </cell>
          <cell r="M52">
            <v>706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5919</v>
          </cell>
          <cell r="T52">
            <v>0.21429448094864501</v>
          </cell>
        </row>
        <row r="53">
          <cell r="B53" t="str">
            <v xml:space="preserve">         ALUGUEL EQUIP. COMPUTAÇÃO</v>
          </cell>
          <cell r="C53">
            <v>532</v>
          </cell>
          <cell r="D53">
            <v>434</v>
          </cell>
          <cell r="E53">
            <v>142</v>
          </cell>
          <cell r="F53">
            <v>0</v>
          </cell>
          <cell r="G53">
            <v>143</v>
          </cell>
          <cell r="H53">
            <v>143</v>
          </cell>
          <cell r="I53">
            <v>246</v>
          </cell>
          <cell r="J53">
            <v>146</v>
          </cell>
          <cell r="K53">
            <v>100</v>
          </cell>
          <cell r="L53">
            <v>188</v>
          </cell>
          <cell r="M53">
            <v>142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1108</v>
          </cell>
          <cell r="T53">
            <v>4.0114594507703778E-2</v>
          </cell>
        </row>
        <row r="54">
          <cell r="B54" t="str">
            <v xml:space="preserve">         ALUGUEL DE  VEÍCULOS</v>
          </cell>
          <cell r="C54">
            <v>617</v>
          </cell>
          <cell r="D54">
            <v>321</v>
          </cell>
          <cell r="E54">
            <v>83</v>
          </cell>
          <cell r="F54">
            <v>0</v>
          </cell>
          <cell r="G54">
            <v>258</v>
          </cell>
          <cell r="H54">
            <v>258</v>
          </cell>
          <cell r="I54">
            <v>101</v>
          </cell>
          <cell r="J54">
            <v>25</v>
          </cell>
          <cell r="K54">
            <v>135</v>
          </cell>
          <cell r="L54">
            <v>161</v>
          </cell>
          <cell r="M54">
            <v>83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1021</v>
          </cell>
          <cell r="T54">
            <v>3.6964802339680101E-2</v>
          </cell>
        </row>
        <row r="55">
          <cell r="B55" t="str">
            <v xml:space="preserve">         OUTRAS</v>
          </cell>
          <cell r="C55">
            <v>47</v>
          </cell>
          <cell r="D55">
            <v>-9</v>
          </cell>
          <cell r="E55">
            <v>85</v>
          </cell>
          <cell r="F55">
            <v>0</v>
          </cell>
          <cell r="G55">
            <v>1</v>
          </cell>
          <cell r="H55">
            <v>1</v>
          </cell>
          <cell r="I55">
            <v>45</v>
          </cell>
          <cell r="J55">
            <v>65</v>
          </cell>
          <cell r="K55">
            <v>-40</v>
          </cell>
          <cell r="L55">
            <v>-34</v>
          </cell>
          <cell r="M55">
            <v>85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123</v>
          </cell>
          <cell r="T55">
            <v>4.4531544444472602E-3</v>
          </cell>
        </row>
        <row r="56">
          <cell r="B56" t="str">
            <v xml:space="preserve">     SEGUROS (615.92) </v>
          </cell>
          <cell r="C56">
            <v>77</v>
          </cell>
          <cell r="D56">
            <v>646</v>
          </cell>
          <cell r="E56">
            <v>168</v>
          </cell>
          <cell r="F56">
            <v>0</v>
          </cell>
          <cell r="G56">
            <v>3</v>
          </cell>
          <cell r="H56">
            <v>3</v>
          </cell>
          <cell r="I56">
            <v>71</v>
          </cell>
          <cell r="J56">
            <v>45</v>
          </cell>
          <cell r="K56">
            <v>379</v>
          </cell>
          <cell r="L56">
            <v>222</v>
          </cell>
          <cell r="M56">
            <v>168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891</v>
          </cell>
          <cell r="T56">
            <v>3.2258216341483813E-2</v>
          </cell>
        </row>
        <row r="57">
          <cell r="B57" t="str">
            <v xml:space="preserve">     OUTRAS DESPESAS - OUTRAS  (615.99)</v>
          </cell>
          <cell r="C57">
            <v>12612</v>
          </cell>
          <cell r="D57">
            <v>14415</v>
          </cell>
          <cell r="E57">
            <v>6520</v>
          </cell>
          <cell r="F57">
            <v>0</v>
          </cell>
          <cell r="G57">
            <v>4289</v>
          </cell>
          <cell r="H57">
            <v>3879</v>
          </cell>
          <cell r="I57">
            <v>4444</v>
          </cell>
          <cell r="J57">
            <v>10775</v>
          </cell>
          <cell r="K57">
            <v>-2500</v>
          </cell>
          <cell r="L57">
            <v>6140</v>
          </cell>
          <cell r="M57">
            <v>6520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33547</v>
          </cell>
          <cell r="T57">
            <v>1.2145526190883922</v>
          </cell>
        </row>
        <row r="58">
          <cell r="B58" t="str">
            <v xml:space="preserve">        OUTRAS </v>
          </cell>
          <cell r="C58">
            <v>14293</v>
          </cell>
          <cell r="D58">
            <v>14939</v>
          </cell>
          <cell r="E58">
            <v>6996</v>
          </cell>
          <cell r="F58">
            <v>0</v>
          </cell>
          <cell r="G58">
            <v>4618</v>
          </cell>
          <cell r="H58">
            <v>4156</v>
          </cell>
          <cell r="I58">
            <v>5519</v>
          </cell>
          <cell r="J58">
            <v>11355</v>
          </cell>
          <cell r="K58">
            <v>-2235</v>
          </cell>
          <cell r="L58">
            <v>5819</v>
          </cell>
          <cell r="M58">
            <v>6996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36228</v>
          </cell>
          <cell r="T58">
            <v>1.3116169041742711</v>
          </cell>
        </row>
        <row r="59">
          <cell r="B59" t="str">
            <v xml:space="preserve">        (-)TRANSF. P/ CONTAS PATRIMONIAIS</v>
          </cell>
          <cell r="C59">
            <v>-1681</v>
          </cell>
          <cell r="D59">
            <v>-524</v>
          </cell>
          <cell r="E59">
            <v>-476</v>
          </cell>
          <cell r="F59">
            <v>0</v>
          </cell>
          <cell r="G59">
            <v>-329</v>
          </cell>
          <cell r="H59">
            <v>-277</v>
          </cell>
          <cell r="I59">
            <v>-1075</v>
          </cell>
          <cell r="J59">
            <v>-580</v>
          </cell>
          <cell r="K59">
            <v>-265</v>
          </cell>
          <cell r="L59">
            <v>321</v>
          </cell>
          <cell r="M59">
            <v>-476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-2681</v>
          </cell>
          <cell r="T59">
            <v>-9.7064285085878901E-2</v>
          </cell>
        </row>
        <row r="60">
          <cell r="B60" t="str">
            <v xml:space="preserve">RESULTADO DO SERVIÇO </v>
          </cell>
          <cell r="C60">
            <v>131243</v>
          </cell>
          <cell r="D60">
            <v>223412</v>
          </cell>
          <cell r="E60">
            <v>90052</v>
          </cell>
          <cell r="F60">
            <v>0</v>
          </cell>
          <cell r="G60">
            <v>22021</v>
          </cell>
          <cell r="H60">
            <v>45756</v>
          </cell>
          <cell r="I60">
            <v>63466</v>
          </cell>
          <cell r="J60">
            <v>67983</v>
          </cell>
          <cell r="K60">
            <v>54274</v>
          </cell>
          <cell r="L60">
            <v>101155</v>
          </cell>
          <cell r="M60">
            <v>90052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444707</v>
          </cell>
          <cell r="T60">
            <v>16.100397996152907</v>
          </cell>
        </row>
        <row r="61">
          <cell r="B61" t="str">
            <v>RÉDITO FINANCEIRO</v>
          </cell>
          <cell r="C61">
            <v>-150905</v>
          </cell>
          <cell r="D61">
            <v>-148165</v>
          </cell>
          <cell r="E61">
            <v>853</v>
          </cell>
          <cell r="F61">
            <v>0</v>
          </cell>
          <cell r="G61">
            <v>-584237</v>
          </cell>
          <cell r="H61">
            <v>-64282</v>
          </cell>
          <cell r="I61">
            <v>497614</v>
          </cell>
          <cell r="J61">
            <v>-65467</v>
          </cell>
          <cell r="K61">
            <v>-46930</v>
          </cell>
          <cell r="L61">
            <v>-35768</v>
          </cell>
          <cell r="M61">
            <v>853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-298217</v>
          </cell>
          <cell r="T61">
            <v>-10.796799666339258</v>
          </cell>
        </row>
        <row r="62">
          <cell r="B62" t="str">
            <v>RECEITA</v>
          </cell>
          <cell r="C62">
            <v>27185</v>
          </cell>
          <cell r="D62">
            <v>10401</v>
          </cell>
          <cell r="E62">
            <v>41531</v>
          </cell>
          <cell r="F62">
            <v>0</v>
          </cell>
          <cell r="G62">
            <v>4925</v>
          </cell>
          <cell r="H62">
            <v>6496</v>
          </cell>
          <cell r="I62">
            <v>15764</v>
          </cell>
          <cell r="J62">
            <v>7178</v>
          </cell>
          <cell r="K62">
            <v>405</v>
          </cell>
          <cell r="L62">
            <v>2818</v>
          </cell>
          <cell r="M62">
            <v>41531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79117</v>
          </cell>
          <cell r="T62">
            <v>2.8643920339945845</v>
          </cell>
        </row>
        <row r="63">
          <cell r="B63" t="str">
            <v xml:space="preserve">       RENDA DE APLICAÇÕES FINANCEIRAS</v>
          </cell>
          <cell r="C63">
            <v>3499</v>
          </cell>
          <cell r="D63">
            <v>1049</v>
          </cell>
          <cell r="E63">
            <v>89</v>
          </cell>
          <cell r="F63">
            <v>0</v>
          </cell>
          <cell r="G63">
            <v>0</v>
          </cell>
          <cell r="H63">
            <v>2520</v>
          </cell>
          <cell r="I63">
            <v>979</v>
          </cell>
          <cell r="J63">
            <v>315</v>
          </cell>
          <cell r="K63">
            <v>424</v>
          </cell>
          <cell r="L63">
            <v>310</v>
          </cell>
          <cell r="M63">
            <v>89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4637</v>
          </cell>
          <cell r="T63">
            <v>0.16788030210489385</v>
          </cell>
        </row>
        <row r="64">
          <cell r="B64" t="str">
            <v xml:space="preserve">       VARIAÇÕES MONETARIAS</v>
          </cell>
          <cell r="C64">
            <v>444</v>
          </cell>
          <cell r="D64">
            <v>1509</v>
          </cell>
          <cell r="E64">
            <v>-71</v>
          </cell>
          <cell r="F64">
            <v>0</v>
          </cell>
          <cell r="G64">
            <v>189</v>
          </cell>
          <cell r="H64">
            <v>196</v>
          </cell>
          <cell r="I64">
            <v>59</v>
          </cell>
          <cell r="J64">
            <v>1314</v>
          </cell>
          <cell r="K64">
            <v>144</v>
          </cell>
          <cell r="L64">
            <v>51</v>
          </cell>
          <cell r="M64">
            <v>-71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1882</v>
          </cell>
          <cell r="T64">
            <v>6.8136883450810926E-2</v>
          </cell>
        </row>
        <row r="65">
          <cell r="B65" t="str">
            <v xml:space="preserve">       VAR. MONET. EM FUNÇÃO TX. DE CÂMBIO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B66" t="str">
            <v>LUCRO DE PARTICIPAÇÃO EM OUTRAS SOCIED.</v>
          </cell>
          <cell r="C66">
            <v>9636</v>
          </cell>
          <cell r="D66">
            <v>-7387</v>
          </cell>
          <cell r="E66">
            <v>14189</v>
          </cell>
          <cell r="F66">
            <v>0</v>
          </cell>
          <cell r="G66">
            <v>0</v>
          </cell>
          <cell r="H66">
            <v>0</v>
          </cell>
          <cell r="I66">
            <v>9636</v>
          </cell>
          <cell r="J66">
            <v>0</v>
          </cell>
          <cell r="K66">
            <v>-4534</v>
          </cell>
          <cell r="L66">
            <v>-2853</v>
          </cell>
          <cell r="M66">
            <v>14189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16438</v>
          </cell>
          <cell r="T66">
            <v>0.59512969721808184</v>
          </cell>
        </row>
        <row r="67">
          <cell r="B67" t="str">
            <v xml:space="preserve">       OUTRAS RECEITAS FINANCEIRAS</v>
          </cell>
          <cell r="C67">
            <v>13606</v>
          </cell>
          <cell r="D67">
            <v>15230</v>
          </cell>
          <cell r="E67">
            <v>27324</v>
          </cell>
          <cell r="F67">
            <v>0</v>
          </cell>
          <cell r="G67">
            <v>4736</v>
          </cell>
          <cell r="H67">
            <v>3780</v>
          </cell>
          <cell r="I67">
            <v>5090</v>
          </cell>
          <cell r="J67">
            <v>5549</v>
          </cell>
          <cell r="K67">
            <v>4371</v>
          </cell>
          <cell r="L67">
            <v>5310</v>
          </cell>
          <cell r="M67">
            <v>27324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56160</v>
          </cell>
          <cell r="T67">
            <v>2.0332451512207981</v>
          </cell>
        </row>
        <row r="68">
          <cell r="B68" t="str">
            <v>DESPESAS</v>
          </cell>
          <cell r="C68">
            <v>-178090</v>
          </cell>
          <cell r="D68">
            <v>-158566</v>
          </cell>
          <cell r="E68">
            <v>-40678</v>
          </cell>
          <cell r="F68">
            <v>0</v>
          </cell>
          <cell r="G68">
            <v>-589162</v>
          </cell>
          <cell r="H68">
            <v>-70778</v>
          </cell>
          <cell r="I68">
            <v>481850</v>
          </cell>
          <cell r="J68">
            <v>-72645</v>
          </cell>
          <cell r="K68">
            <v>-47335</v>
          </cell>
          <cell r="L68">
            <v>-38586</v>
          </cell>
          <cell r="M68">
            <v>-40678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-377334</v>
          </cell>
          <cell r="T68">
            <v>-13.661191700333841</v>
          </cell>
        </row>
        <row r="69">
          <cell r="B69" t="str">
            <v xml:space="preserve">       ENCARGOS DA DÍVIDA A C. P.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 xml:space="preserve">       ENCARGOS DE DEBÊNTURES</v>
          </cell>
          <cell r="C70">
            <v>8181</v>
          </cell>
          <cell r="D70">
            <v>12991</v>
          </cell>
          <cell r="E70">
            <v>3684</v>
          </cell>
          <cell r="F70">
            <v>0</v>
          </cell>
          <cell r="G70">
            <v>5424</v>
          </cell>
          <cell r="H70">
            <v>422</v>
          </cell>
          <cell r="I70">
            <v>2335</v>
          </cell>
          <cell r="J70">
            <v>2479</v>
          </cell>
          <cell r="K70">
            <v>6371</v>
          </cell>
          <cell r="L70">
            <v>4141</v>
          </cell>
          <cell r="M70">
            <v>3684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24856</v>
          </cell>
          <cell r="T70">
            <v>0.89989924285513101</v>
          </cell>
        </row>
        <row r="71">
          <cell r="B71" t="str">
            <v xml:space="preserve">       ENCARGOS DA DÍVIDA A  L. P.</v>
          </cell>
          <cell r="C71">
            <v>2642</v>
          </cell>
          <cell r="D71">
            <v>20415</v>
          </cell>
          <cell r="E71">
            <v>1649</v>
          </cell>
          <cell r="F71">
            <v>0</v>
          </cell>
          <cell r="G71">
            <v>1065</v>
          </cell>
          <cell r="H71">
            <v>800</v>
          </cell>
          <cell r="I71">
            <v>777</v>
          </cell>
          <cell r="J71">
            <v>7286</v>
          </cell>
          <cell r="K71">
            <v>9943</v>
          </cell>
          <cell r="L71">
            <v>3186</v>
          </cell>
          <cell r="M71">
            <v>1649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24706</v>
          </cell>
          <cell r="T71">
            <v>0.89446856670336605</v>
          </cell>
        </row>
        <row r="72">
          <cell r="B72" t="str">
            <v xml:space="preserve">       ENCARGOS DIV. EM MOEDA ESTRANG. C. P.</v>
          </cell>
          <cell r="C72">
            <v>4108</v>
          </cell>
          <cell r="D72">
            <v>1363</v>
          </cell>
          <cell r="E72">
            <v>759</v>
          </cell>
          <cell r="F72">
            <v>0</v>
          </cell>
          <cell r="G72">
            <v>3122</v>
          </cell>
          <cell r="H72">
            <v>645</v>
          </cell>
          <cell r="I72">
            <v>341</v>
          </cell>
          <cell r="J72">
            <v>322</v>
          </cell>
          <cell r="K72">
            <v>0</v>
          </cell>
          <cell r="L72">
            <v>1041</v>
          </cell>
          <cell r="M72">
            <v>759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6230</v>
          </cell>
          <cell r="T72">
            <v>0.22555408283663766</v>
          </cell>
        </row>
        <row r="73">
          <cell r="B73" t="str">
            <v xml:space="preserve">       ENCARGOS DIV. EM MOEDA ESTRANG. L. P.</v>
          </cell>
          <cell r="C73">
            <v>23861</v>
          </cell>
          <cell r="D73">
            <v>17103</v>
          </cell>
          <cell r="E73">
            <v>5943</v>
          </cell>
          <cell r="F73">
            <v>0</v>
          </cell>
          <cell r="G73">
            <v>9821</v>
          </cell>
          <cell r="H73">
            <v>7670</v>
          </cell>
          <cell r="I73">
            <v>6370</v>
          </cell>
          <cell r="J73">
            <v>5061</v>
          </cell>
          <cell r="K73">
            <v>6093</v>
          </cell>
          <cell r="L73">
            <v>5949</v>
          </cell>
          <cell r="M73">
            <v>5943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46907</v>
          </cell>
          <cell r="T73">
            <v>1.6982448416722573</v>
          </cell>
        </row>
        <row r="74">
          <cell r="B74" t="str">
            <v xml:space="preserve">       JUROS S/ REC. APLIC. FUND. DE  REVERSÃO</v>
          </cell>
          <cell r="C74">
            <v>826</v>
          </cell>
          <cell r="D74">
            <v>826</v>
          </cell>
          <cell r="E74">
            <v>275</v>
          </cell>
          <cell r="F74">
            <v>0</v>
          </cell>
          <cell r="G74">
            <v>275</v>
          </cell>
          <cell r="H74">
            <v>276</v>
          </cell>
          <cell r="I74">
            <v>275</v>
          </cell>
          <cell r="J74">
            <v>275</v>
          </cell>
          <cell r="K74">
            <v>276</v>
          </cell>
          <cell r="L74">
            <v>275</v>
          </cell>
          <cell r="M74">
            <v>275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1927</v>
          </cell>
          <cell r="T74">
            <v>6.9766086296340415E-2</v>
          </cell>
        </row>
        <row r="75">
          <cell r="B75" t="str">
            <v xml:space="preserve">       VARIAÇÃO MONETÁRIA</v>
          </cell>
          <cell r="C75">
            <v>45759</v>
          </cell>
          <cell r="D75">
            <v>27028</v>
          </cell>
          <cell r="E75">
            <v>7553</v>
          </cell>
          <cell r="F75">
            <v>0</v>
          </cell>
          <cell r="G75">
            <v>6330</v>
          </cell>
          <cell r="H75">
            <v>25922</v>
          </cell>
          <cell r="I75">
            <v>13507</v>
          </cell>
          <cell r="J75">
            <v>14046</v>
          </cell>
          <cell r="K75">
            <v>7291</v>
          </cell>
          <cell r="L75">
            <v>5691</v>
          </cell>
          <cell r="M75">
            <v>7553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80340</v>
          </cell>
          <cell r="T75">
            <v>2.9086701468853082</v>
          </cell>
        </row>
        <row r="76">
          <cell r="B76" t="str">
            <v xml:space="preserve">       VAR. MONET. EM FUNÇÃO TX. DE CÂMBIO</v>
          </cell>
          <cell r="C76">
            <v>74246</v>
          </cell>
          <cell r="D76">
            <v>59380</v>
          </cell>
          <cell r="E76">
            <v>28578</v>
          </cell>
          <cell r="F76">
            <v>0</v>
          </cell>
          <cell r="G76">
            <v>559028</v>
          </cell>
          <cell r="H76">
            <v>25524</v>
          </cell>
          <cell r="I76">
            <v>-510306</v>
          </cell>
          <cell r="J76">
            <v>36603</v>
          </cell>
          <cell r="K76">
            <v>11101</v>
          </cell>
          <cell r="L76">
            <v>11676</v>
          </cell>
          <cell r="M76">
            <v>28578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162204</v>
          </cell>
          <cell r="T76">
            <v>5.8725159634725479</v>
          </cell>
        </row>
        <row r="77">
          <cell r="B77" t="str">
            <v xml:space="preserve">       OUTRAS DESPESAS FINANCEIRAS</v>
          </cell>
          <cell r="C77">
            <v>18467</v>
          </cell>
          <cell r="D77">
            <v>19460</v>
          </cell>
          <cell r="E77">
            <v>-7763</v>
          </cell>
          <cell r="F77">
            <v>0</v>
          </cell>
          <cell r="G77">
            <v>4097</v>
          </cell>
          <cell r="H77">
            <v>9519</v>
          </cell>
          <cell r="I77">
            <v>4851</v>
          </cell>
          <cell r="J77">
            <v>6573</v>
          </cell>
          <cell r="K77">
            <v>6260</v>
          </cell>
          <cell r="L77">
            <v>6627</v>
          </cell>
          <cell r="M77">
            <v>-7763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30164</v>
          </cell>
          <cell r="T77">
            <v>1.0920727696122532</v>
          </cell>
        </row>
        <row r="78">
          <cell r="B78" t="str">
            <v>LUCRO OU PREJUIZO OPERACIONAL</v>
          </cell>
          <cell r="C78">
            <v>-19662</v>
          </cell>
          <cell r="D78">
            <v>75247</v>
          </cell>
          <cell r="E78">
            <v>90905</v>
          </cell>
          <cell r="F78">
            <v>0</v>
          </cell>
          <cell r="G78">
            <v>-562216</v>
          </cell>
          <cell r="H78">
            <v>-18526</v>
          </cell>
          <cell r="I78">
            <v>561080</v>
          </cell>
          <cell r="J78">
            <v>2516</v>
          </cell>
          <cell r="K78">
            <v>7344</v>
          </cell>
          <cell r="L78">
            <v>65387</v>
          </cell>
          <cell r="M78">
            <v>90905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146490</v>
          </cell>
          <cell r="T78">
            <v>5.3035983298136493</v>
          </cell>
        </row>
        <row r="79">
          <cell r="B79" t="str">
            <v>RÉDITO NÃO OPERACIONAL</v>
          </cell>
          <cell r="C79">
            <v>-2782</v>
          </cell>
          <cell r="D79">
            <v>-7299</v>
          </cell>
          <cell r="E79">
            <v>-1983</v>
          </cell>
          <cell r="F79">
            <v>0</v>
          </cell>
          <cell r="G79">
            <v>-1304</v>
          </cell>
          <cell r="H79">
            <v>-788</v>
          </cell>
          <cell r="I79">
            <v>-690</v>
          </cell>
          <cell r="J79">
            <v>-6535</v>
          </cell>
          <cell r="K79">
            <v>-179</v>
          </cell>
          <cell r="L79">
            <v>-585</v>
          </cell>
          <cell r="M79">
            <v>-1983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-12064</v>
          </cell>
          <cell r="T79">
            <v>-0.43677118063261589</v>
          </cell>
        </row>
        <row r="80">
          <cell r="B80" t="str">
            <v>RECEITA</v>
          </cell>
          <cell r="C80">
            <v>158</v>
          </cell>
          <cell r="D80">
            <v>1503</v>
          </cell>
          <cell r="E80">
            <v>87</v>
          </cell>
          <cell r="F80">
            <v>0</v>
          </cell>
          <cell r="G80">
            <v>9</v>
          </cell>
          <cell r="H80">
            <v>17</v>
          </cell>
          <cell r="I80">
            <v>132</v>
          </cell>
          <cell r="J80">
            <v>1</v>
          </cell>
          <cell r="K80">
            <v>827</v>
          </cell>
          <cell r="L80">
            <v>675</v>
          </cell>
          <cell r="M80">
            <v>87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1748</v>
          </cell>
          <cell r="T80">
            <v>6.3285479421900895E-2</v>
          </cell>
        </row>
        <row r="81">
          <cell r="B81" t="str">
            <v xml:space="preserve">       LUCRO NA DESAT. DE BENS E DIREITOS</v>
          </cell>
          <cell r="C81">
            <v>158</v>
          </cell>
          <cell r="D81">
            <v>1503</v>
          </cell>
          <cell r="E81">
            <v>87</v>
          </cell>
          <cell r="F81">
            <v>0</v>
          </cell>
          <cell r="G81">
            <v>9</v>
          </cell>
          <cell r="H81">
            <v>17</v>
          </cell>
          <cell r="I81">
            <v>132</v>
          </cell>
          <cell r="J81">
            <v>1</v>
          </cell>
          <cell r="K81">
            <v>827</v>
          </cell>
          <cell r="L81">
            <v>675</v>
          </cell>
          <cell r="M81">
            <v>87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1748</v>
          </cell>
          <cell r="T81">
            <v>6.3285479421900895E-2</v>
          </cell>
        </row>
        <row r="82">
          <cell r="B82" t="str">
            <v xml:space="preserve">       OUTRAS RECEITAS NÃO OPERACIONAIS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DESPESAS</v>
          </cell>
          <cell r="C83">
            <v>2940</v>
          </cell>
          <cell r="D83">
            <v>8802</v>
          </cell>
          <cell r="E83">
            <v>2070</v>
          </cell>
          <cell r="F83">
            <v>0</v>
          </cell>
          <cell r="G83">
            <v>1313</v>
          </cell>
          <cell r="H83">
            <v>805</v>
          </cell>
          <cell r="I83">
            <v>822</v>
          </cell>
          <cell r="J83">
            <v>6536</v>
          </cell>
          <cell r="K83">
            <v>1006</v>
          </cell>
          <cell r="L83">
            <v>1260</v>
          </cell>
          <cell r="M83">
            <v>2070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13812</v>
          </cell>
          <cell r="T83">
            <v>0.50005666005451677</v>
          </cell>
        </row>
        <row r="84">
          <cell r="B84" t="str">
            <v xml:space="preserve">       PREJUIZO NA DESAT. DE BENS E DIR.</v>
          </cell>
          <cell r="C84">
            <v>2758</v>
          </cell>
          <cell r="D84">
            <v>8802</v>
          </cell>
          <cell r="E84">
            <v>2070</v>
          </cell>
          <cell r="F84">
            <v>0</v>
          </cell>
          <cell r="G84">
            <v>1155</v>
          </cell>
          <cell r="H84">
            <v>781</v>
          </cell>
          <cell r="I84">
            <v>822</v>
          </cell>
          <cell r="J84">
            <v>6537</v>
          </cell>
          <cell r="K84">
            <v>1005</v>
          </cell>
          <cell r="L84">
            <v>1260</v>
          </cell>
          <cell r="M84">
            <v>2070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13630</v>
          </cell>
          <cell r="T84">
            <v>0.49346743965704198</v>
          </cell>
        </row>
        <row r="85">
          <cell r="B85" t="str">
            <v xml:space="preserve">       OUTRAS DESPESAS NÃO OPERACIONAIS</v>
          </cell>
          <cell r="C85">
            <v>182</v>
          </cell>
          <cell r="D85">
            <v>0</v>
          </cell>
          <cell r="E85">
            <v>0</v>
          </cell>
          <cell r="F85">
            <v>0</v>
          </cell>
          <cell r="G85">
            <v>158</v>
          </cell>
          <cell r="H85">
            <v>24</v>
          </cell>
          <cell r="I85">
            <v>0</v>
          </cell>
          <cell r="J85">
            <v>-1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182</v>
          </cell>
          <cell r="T85">
            <v>6.5892203974748072E-3</v>
          </cell>
        </row>
        <row r="86">
          <cell r="B86" t="str">
            <v>RESULT. EXERCÍCIO ANTES DA C.S./IR</v>
          </cell>
          <cell r="C86">
            <v>-22444</v>
          </cell>
          <cell r="D86">
            <v>67948</v>
          </cell>
          <cell r="E86">
            <v>88922</v>
          </cell>
          <cell r="F86">
            <v>0</v>
          </cell>
          <cell r="G86">
            <v>-563520</v>
          </cell>
          <cell r="H86">
            <v>-19314</v>
          </cell>
          <cell r="I86">
            <v>560390</v>
          </cell>
          <cell r="J86">
            <v>-4019</v>
          </cell>
          <cell r="K86">
            <v>7165</v>
          </cell>
          <cell r="L86">
            <v>64802</v>
          </cell>
          <cell r="M86">
            <v>88922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134426</v>
          </cell>
          <cell r="T86">
            <v>4.8668271491810335</v>
          </cell>
        </row>
        <row r="87">
          <cell r="B87" t="str">
            <v xml:space="preserve">       PROV.(REVERSÃO) DA CONTRIB. SOCIAL</v>
          </cell>
          <cell r="C87">
            <v>186</v>
          </cell>
          <cell r="D87">
            <v>-14510</v>
          </cell>
          <cell r="E87">
            <v>-11249</v>
          </cell>
          <cell r="F87">
            <v>0</v>
          </cell>
          <cell r="G87">
            <v>44289</v>
          </cell>
          <cell r="H87">
            <v>889</v>
          </cell>
          <cell r="I87">
            <v>-44992</v>
          </cell>
          <cell r="J87">
            <v>-1382</v>
          </cell>
          <cell r="K87">
            <v>-3519</v>
          </cell>
          <cell r="L87">
            <v>-9609</v>
          </cell>
          <cell r="M87">
            <v>-11249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-25573</v>
          </cell>
          <cell r="T87">
            <v>-0.92585787486056736</v>
          </cell>
        </row>
        <row r="88">
          <cell r="B88" t="str">
            <v xml:space="preserve">       PROV. (REVERSÃO) IMPOSTO DE RENDA </v>
          </cell>
          <cell r="C88">
            <v>4733</v>
          </cell>
          <cell r="D88">
            <v>-25521</v>
          </cell>
          <cell r="E88">
            <v>-23499</v>
          </cell>
          <cell r="F88">
            <v>0</v>
          </cell>
          <cell r="G88">
            <v>139817</v>
          </cell>
          <cell r="H88">
            <v>4216</v>
          </cell>
          <cell r="I88">
            <v>-139300</v>
          </cell>
          <cell r="J88">
            <v>-2528</v>
          </cell>
          <cell r="K88">
            <v>-4632</v>
          </cell>
          <cell r="L88">
            <v>-18361</v>
          </cell>
          <cell r="M88">
            <v>-23499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-44287</v>
          </cell>
          <cell r="T88">
            <v>-1.6033890315547628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B90" t="str">
            <v>LUCRO (PREJUIZO)  DO EXERCÍCIO</v>
          </cell>
          <cell r="C90">
            <v>-17525</v>
          </cell>
          <cell r="D90">
            <v>27917</v>
          </cell>
          <cell r="E90">
            <v>54174</v>
          </cell>
          <cell r="F90">
            <v>0</v>
          </cell>
          <cell r="G90">
            <v>-379414</v>
          </cell>
          <cell r="H90">
            <v>-14209</v>
          </cell>
          <cell r="I90">
            <v>376098</v>
          </cell>
          <cell r="J90">
            <v>-7929</v>
          </cell>
          <cell r="K90">
            <v>-986</v>
          </cell>
          <cell r="L90">
            <v>36832</v>
          </cell>
          <cell r="M90">
            <v>54174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64566</v>
          </cell>
          <cell r="T90">
            <v>2.3375802427657035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P1">
            <v>36391.492455208332</v>
          </cell>
        </row>
        <row r="41">
          <cell r="A41" t="str">
            <v>C:\Acomp. Econ. Financ.\Pasta Mensal\Gráficos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>
        <row r="4">
          <cell r="O4">
            <v>36391.492455208332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âmbio - 97"/>
      <sheetName val="Cambios"/>
    </sheetNames>
    <sheetDataSet>
      <sheetData sheetId="0" refreshError="1"/>
      <sheetData sheetId="1" refreshError="1">
        <row r="5">
          <cell r="C5">
            <v>1.0276000000000001</v>
          </cell>
        </row>
        <row r="6">
          <cell r="C6">
            <v>1.0331999999999999</v>
          </cell>
        </row>
        <row r="7">
          <cell r="C7">
            <v>1.0394000000000001</v>
          </cell>
        </row>
        <row r="8">
          <cell r="C8">
            <v>1.0461</v>
          </cell>
        </row>
        <row r="9">
          <cell r="C9">
            <v>1.0515000000000001</v>
          </cell>
        </row>
        <row r="10">
          <cell r="C10">
            <v>1.0592999999999999</v>
          </cell>
        </row>
        <row r="11">
          <cell r="C11">
            <v>1.0638000000000001</v>
          </cell>
        </row>
        <row r="12">
          <cell r="C12">
            <v>1.0717000000000001</v>
          </cell>
        </row>
        <row r="13">
          <cell r="C13">
            <v>1.0769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oreign"/>
      <sheetName val="Bill's Entities"/>
      <sheetName val="MI Tax Exp"/>
      <sheetName val="Balance Sheet Detail"/>
      <sheetName val="VA Summary"/>
      <sheetName val="Interco"/>
      <sheetName val="Perm"/>
      <sheetName val="Sub F &amp; Divs"/>
      <sheetName val="Disc Ops"/>
      <sheetName val="Comshare"/>
      <sheetName val="Acctg View"/>
      <sheetName val="Info"/>
      <sheetName val="Bill's_Entities"/>
      <sheetName val="MI_Tax_Exp"/>
      <sheetName val="Balance_Sheet_Detail"/>
      <sheetName val="VA_Summary"/>
      <sheetName val="Sub_F_&amp;_Divs"/>
      <sheetName val="Disc_Ops"/>
      <sheetName val="Acctg_View"/>
      <sheetName val="Câmbio - 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oreign"/>
      <sheetName val="Rich's Entities"/>
      <sheetName val="MI Tax Exp"/>
      <sheetName val="Balance Sheet Detail"/>
      <sheetName val="VA Summary"/>
      <sheetName val="Interco"/>
      <sheetName val="Perm"/>
      <sheetName val="Sub F &amp; Divs"/>
      <sheetName val="Disc Ops"/>
      <sheetName val="Comshare"/>
      <sheetName val="Acctg View"/>
      <sheetName val="Info"/>
      <sheetName val="Rich's_Entities"/>
      <sheetName val="MI_Tax_Exp"/>
      <sheetName val="Balance_Sheet_Detail"/>
      <sheetName val="VA_Summary"/>
      <sheetName val="Sub_F_&amp;_Divs"/>
      <sheetName val="Disc_Ops"/>
      <sheetName val="Acctg_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A3" t="str">
            <v>Yeartodate</v>
          </cell>
          <cell r="B3" t="str">
            <v>RU Andres</v>
          </cell>
          <cell r="C3" t="str">
            <v>RU Chigen</v>
          </cell>
          <cell r="D3" t="str">
            <v>RU DR Holdings</v>
          </cell>
          <cell r="E3" t="str">
            <v>RU Ede Este</v>
          </cell>
          <cell r="F3" t="str">
            <v>El Faro</v>
          </cell>
          <cell r="G3" t="str">
            <v>BS Caess/EEO</v>
          </cell>
          <cell r="H3" t="str">
            <v>BS Clesa</v>
          </cell>
          <cell r="I3" t="str">
            <v>ASERCO</v>
          </cell>
          <cell r="J3" t="str">
            <v>BS El Salvador Eliminations</v>
          </cell>
          <cell r="K3" t="str">
            <v>Los Mina</v>
          </cell>
          <cell r="L3" t="str">
            <v>RU Merida III</v>
          </cell>
          <cell r="M3" t="str">
            <v>RU Ocean Cay</v>
          </cell>
          <cell r="N3" t="str">
            <v>RU Panama</v>
          </cell>
          <cell r="O3" t="str">
            <v>Puerto Rico</v>
          </cell>
          <cell r="P3" t="str">
            <v>Services, LTD</v>
          </cell>
        </row>
        <row r="4">
          <cell r="A4" t="str">
            <v>Total Revenue</v>
          </cell>
          <cell r="B4">
            <v>90027064</v>
          </cell>
          <cell r="C4">
            <v>82802000</v>
          </cell>
          <cell r="D4">
            <v>328021</v>
          </cell>
          <cell r="E4">
            <v>0</v>
          </cell>
          <cell r="F4">
            <v>0</v>
          </cell>
          <cell r="G4">
            <v>268836415</v>
          </cell>
          <cell r="H4">
            <v>88269372.236000001</v>
          </cell>
          <cell r="I4">
            <v>5124343</v>
          </cell>
          <cell r="J4">
            <v>-5978186</v>
          </cell>
          <cell r="K4">
            <v>134757911</v>
          </cell>
          <cell r="L4">
            <v>186312197</v>
          </cell>
          <cell r="M4">
            <v>0</v>
          </cell>
          <cell r="N4">
            <v>116640118</v>
          </cell>
          <cell r="O4">
            <v>188399087.22</v>
          </cell>
          <cell r="P4">
            <v>0</v>
          </cell>
        </row>
        <row r="5">
          <cell r="A5" t="str">
            <v>Operating Costs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A6" t="str">
            <v>Production Costs</v>
          </cell>
          <cell r="B6">
            <v>69223074</v>
          </cell>
          <cell r="C6">
            <v>45621000</v>
          </cell>
          <cell r="D6">
            <v>222450</v>
          </cell>
          <cell r="E6">
            <v>0</v>
          </cell>
          <cell r="F6">
            <v>0</v>
          </cell>
          <cell r="G6">
            <v>208851604</v>
          </cell>
          <cell r="H6">
            <v>63432835.731799997</v>
          </cell>
          <cell r="I6">
            <v>4334013</v>
          </cell>
          <cell r="J6">
            <v>-5978186</v>
          </cell>
          <cell r="K6">
            <v>114932487</v>
          </cell>
          <cell r="L6">
            <v>163392930</v>
          </cell>
          <cell r="M6">
            <v>0</v>
          </cell>
          <cell r="N6">
            <v>49365433.460000001</v>
          </cell>
          <cell r="O6">
            <v>83985575.680000007</v>
          </cell>
          <cell r="P6">
            <v>-3361414</v>
          </cell>
        </row>
        <row r="7">
          <cell r="A7" t="str">
            <v>Depreciation/Depletion</v>
          </cell>
          <cell r="B7">
            <v>9633512</v>
          </cell>
          <cell r="C7">
            <v>14172000</v>
          </cell>
          <cell r="D7">
            <v>0</v>
          </cell>
          <cell r="E7">
            <v>0</v>
          </cell>
          <cell r="F7">
            <v>0</v>
          </cell>
          <cell r="G7">
            <v>14511740</v>
          </cell>
          <cell r="H7">
            <v>4565555.034</v>
          </cell>
          <cell r="I7">
            <v>279530</v>
          </cell>
          <cell r="J7">
            <v>0</v>
          </cell>
          <cell r="K7">
            <v>2842258</v>
          </cell>
          <cell r="L7">
            <v>6360030</v>
          </cell>
          <cell r="M7">
            <v>0</v>
          </cell>
          <cell r="N7">
            <v>20396557.48</v>
          </cell>
          <cell r="O7">
            <v>12640886.25</v>
          </cell>
          <cell r="P7">
            <v>0</v>
          </cell>
        </row>
        <row r="8">
          <cell r="A8" t="str">
            <v>Amortization</v>
          </cell>
          <cell r="B8">
            <v>0</v>
          </cell>
          <cell r="C8">
            <v>57000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6130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SG&amp;A Costs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-366080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Provision For Bad Debt</v>
          </cell>
          <cell r="B10">
            <v>0</v>
          </cell>
          <cell r="C10">
            <v>1047000</v>
          </cell>
          <cell r="D10">
            <v>0</v>
          </cell>
          <cell r="E10">
            <v>0</v>
          </cell>
          <cell r="F10">
            <v>0</v>
          </cell>
          <cell r="G10">
            <v>1030318</v>
          </cell>
          <cell r="H10">
            <v>183437.64</v>
          </cell>
          <cell r="I10">
            <v>25090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Total Operating Costs</v>
          </cell>
          <cell r="B11">
            <v>78856586</v>
          </cell>
          <cell r="C11">
            <v>60897000</v>
          </cell>
          <cell r="D11">
            <v>222450</v>
          </cell>
          <cell r="E11">
            <v>0</v>
          </cell>
          <cell r="F11">
            <v>-366080</v>
          </cell>
          <cell r="G11">
            <v>224393662</v>
          </cell>
          <cell r="H11">
            <v>68181828.4058</v>
          </cell>
          <cell r="I11">
            <v>4644763</v>
          </cell>
          <cell r="J11">
            <v>-5978186</v>
          </cell>
          <cell r="K11">
            <v>117774745</v>
          </cell>
          <cell r="L11">
            <v>169752960</v>
          </cell>
          <cell r="M11">
            <v>0</v>
          </cell>
          <cell r="N11">
            <v>69761990.939999998</v>
          </cell>
          <cell r="O11">
            <v>96626461.930000007</v>
          </cell>
          <cell r="P11">
            <v>-3361414</v>
          </cell>
        </row>
        <row r="12">
          <cell r="A12" t="str">
            <v>Operating Income</v>
          </cell>
          <cell r="B12">
            <v>11170478</v>
          </cell>
          <cell r="C12">
            <v>21905000</v>
          </cell>
          <cell r="D12">
            <v>105571</v>
          </cell>
          <cell r="E12">
            <v>0</v>
          </cell>
          <cell r="F12">
            <v>366080</v>
          </cell>
          <cell r="G12">
            <v>44442753</v>
          </cell>
          <cell r="H12">
            <v>20087543.830200002</v>
          </cell>
          <cell r="I12">
            <v>479580</v>
          </cell>
          <cell r="J12">
            <v>0</v>
          </cell>
          <cell r="K12">
            <v>16983166</v>
          </cell>
          <cell r="L12">
            <v>16559237</v>
          </cell>
          <cell r="M12">
            <v>0</v>
          </cell>
          <cell r="N12">
            <v>46878127.060000002</v>
          </cell>
          <cell r="O12">
            <v>91772625.290000007</v>
          </cell>
          <cell r="P12">
            <v>3361414</v>
          </cell>
        </row>
        <row r="13">
          <cell r="A13" t="str">
            <v>Gross Margin</v>
          </cell>
          <cell r="B13">
            <v>11170478</v>
          </cell>
          <cell r="C13">
            <v>21905000</v>
          </cell>
          <cell r="D13">
            <v>105571</v>
          </cell>
          <cell r="E13">
            <v>0</v>
          </cell>
          <cell r="F13">
            <v>0</v>
          </cell>
          <cell r="G13">
            <v>44442753</v>
          </cell>
          <cell r="H13">
            <v>20087543.830200002</v>
          </cell>
          <cell r="I13">
            <v>479580</v>
          </cell>
          <cell r="J13">
            <v>0</v>
          </cell>
          <cell r="K13">
            <v>16983166</v>
          </cell>
          <cell r="L13">
            <v>16559237</v>
          </cell>
          <cell r="M13">
            <v>0</v>
          </cell>
          <cell r="N13">
            <v>46878127.060000002</v>
          </cell>
          <cell r="O13">
            <v>91772625.290000007</v>
          </cell>
          <cell r="P13">
            <v>3361414</v>
          </cell>
        </row>
        <row r="15">
          <cell r="A15" t="str">
            <v>Other (Income)</v>
          </cell>
          <cell r="B15">
            <v>-132547</v>
          </cell>
          <cell r="C15">
            <v>-657000</v>
          </cell>
          <cell r="D15">
            <v>0</v>
          </cell>
          <cell r="E15">
            <v>0</v>
          </cell>
          <cell r="F15">
            <v>0</v>
          </cell>
          <cell r="G15">
            <v>-2087286</v>
          </cell>
          <cell r="H15">
            <v>-2569.8000000000002</v>
          </cell>
          <cell r="I15">
            <v>0</v>
          </cell>
          <cell r="J15">
            <v>0</v>
          </cell>
          <cell r="K15">
            <v>-820188</v>
          </cell>
          <cell r="L15">
            <v>-2133230</v>
          </cell>
          <cell r="M15">
            <v>0</v>
          </cell>
          <cell r="N15">
            <v>-524927.72</v>
          </cell>
          <cell r="O15">
            <v>0</v>
          </cell>
          <cell r="P15">
            <v>0</v>
          </cell>
        </row>
        <row r="16">
          <cell r="A16" t="str">
            <v>Other Expense</v>
          </cell>
          <cell r="B16">
            <v>11364</v>
          </cell>
          <cell r="C16">
            <v>15602000</v>
          </cell>
          <cell r="D16">
            <v>0</v>
          </cell>
          <cell r="E16">
            <v>0</v>
          </cell>
          <cell r="F16">
            <v>0</v>
          </cell>
          <cell r="G16">
            <v>1674876</v>
          </cell>
          <cell r="H16">
            <v>799002.11</v>
          </cell>
          <cell r="I16">
            <v>483962</v>
          </cell>
          <cell r="J16">
            <v>0</v>
          </cell>
          <cell r="K16">
            <v>401152</v>
          </cell>
          <cell r="L16">
            <v>874120</v>
          </cell>
          <cell r="M16">
            <v>0</v>
          </cell>
          <cell r="N16">
            <v>589422.57999999996</v>
          </cell>
          <cell r="O16">
            <v>162034.63</v>
          </cell>
          <cell r="P16">
            <v>0</v>
          </cell>
        </row>
        <row r="17">
          <cell r="A17" t="str">
            <v>Interest (Income)</v>
          </cell>
          <cell r="B17">
            <v>-3556014</v>
          </cell>
          <cell r="C17">
            <v>-935000</v>
          </cell>
          <cell r="D17">
            <v>0</v>
          </cell>
          <cell r="E17">
            <v>0</v>
          </cell>
          <cell r="F17">
            <v>0</v>
          </cell>
          <cell r="G17">
            <v>-1063828</v>
          </cell>
          <cell r="H17">
            <v>-237476.75</v>
          </cell>
          <cell r="I17">
            <v>-13076</v>
          </cell>
          <cell r="J17">
            <v>0</v>
          </cell>
          <cell r="K17">
            <v>-387435</v>
          </cell>
          <cell r="L17">
            <v>-588189</v>
          </cell>
          <cell r="M17">
            <v>-20130</v>
          </cell>
          <cell r="N17">
            <v>-394684.48</v>
          </cell>
          <cell r="O17">
            <v>-1987955.37</v>
          </cell>
          <cell r="P17">
            <v>0</v>
          </cell>
        </row>
        <row r="18">
          <cell r="A18" t="str">
            <v>Interest Expense</v>
          </cell>
          <cell r="B18">
            <v>24854335</v>
          </cell>
          <cell r="C18">
            <v>17273000</v>
          </cell>
          <cell r="D18">
            <v>0</v>
          </cell>
          <cell r="E18">
            <v>1870266</v>
          </cell>
          <cell r="F18">
            <v>0</v>
          </cell>
          <cell r="G18">
            <v>24618694</v>
          </cell>
          <cell r="H18">
            <v>7983853.7699999996</v>
          </cell>
          <cell r="I18">
            <v>12963</v>
          </cell>
          <cell r="J18">
            <v>0</v>
          </cell>
          <cell r="K18">
            <v>19221639</v>
          </cell>
          <cell r="L18">
            <v>10571296</v>
          </cell>
          <cell r="M18">
            <v>0</v>
          </cell>
          <cell r="N18">
            <v>22855603</v>
          </cell>
          <cell r="O18">
            <v>68896790.25</v>
          </cell>
          <cell r="P18">
            <v>0</v>
          </cell>
        </row>
        <row r="19">
          <cell r="A19" t="str">
            <v>Foreign Currency (Gain)/Loss</v>
          </cell>
          <cell r="B19">
            <v>4401780</v>
          </cell>
          <cell r="C19">
            <v>13000</v>
          </cell>
          <cell r="D19">
            <v>22677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19356365</v>
          </cell>
          <cell r="L19">
            <v>162989</v>
          </cell>
          <cell r="M19">
            <v>0</v>
          </cell>
          <cell r="N19">
            <v>0</v>
          </cell>
          <cell r="O19">
            <v>-2834</v>
          </cell>
          <cell r="P19">
            <v>0</v>
          </cell>
        </row>
        <row r="20">
          <cell r="A20" t="str">
            <v>Commodity Derivatives - (Gain)/Loss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Equity In Earnings - Gain/(Loss)</v>
          </cell>
          <cell r="B21">
            <v>0</v>
          </cell>
          <cell r="C21">
            <v>30860000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Income Before Taxes &amp; Minority Int</v>
          </cell>
          <cell r="B22">
            <v>-14408440</v>
          </cell>
          <cell r="C22">
            <v>21469000</v>
          </cell>
          <cell r="D22">
            <v>82894</v>
          </cell>
          <cell r="E22">
            <v>-1870266</v>
          </cell>
          <cell r="F22">
            <v>366080</v>
          </cell>
          <cell r="G22">
            <v>21300297</v>
          </cell>
          <cell r="H22">
            <v>11544734.5002</v>
          </cell>
          <cell r="I22">
            <v>-4269</v>
          </cell>
          <cell r="J22">
            <v>0</v>
          </cell>
          <cell r="K22">
            <v>-20788367</v>
          </cell>
          <cell r="L22">
            <v>7672251</v>
          </cell>
          <cell r="M22">
            <v>20130</v>
          </cell>
          <cell r="N22">
            <v>24352713.68</v>
          </cell>
          <cell r="O22">
            <v>24704589.780000001</v>
          </cell>
          <cell r="P22">
            <v>3361414</v>
          </cell>
        </row>
        <row r="23">
          <cell r="A23" t="str">
            <v>Minority Interest Gross</v>
          </cell>
          <cell r="B23">
            <v>0</v>
          </cell>
          <cell r="C23">
            <v>7002717.5</v>
          </cell>
          <cell r="D23">
            <v>0</v>
          </cell>
          <cell r="E23">
            <v>-3.93</v>
          </cell>
          <cell r="F23">
            <v>0</v>
          </cell>
          <cell r="G23">
            <v>8240840.835</v>
          </cell>
          <cell r="H23">
            <v>4663174.4293</v>
          </cell>
          <cell r="I23">
            <v>0</v>
          </cell>
          <cell r="J23">
            <v>0</v>
          </cell>
          <cell r="K23">
            <v>0</v>
          </cell>
          <cell r="L23">
            <v>2918364.95</v>
          </cell>
          <cell r="M23">
            <v>7045.5</v>
          </cell>
          <cell r="N23">
            <v>11148107.462400001</v>
          </cell>
          <cell r="O23">
            <v>0</v>
          </cell>
          <cell r="P23">
            <v>0</v>
          </cell>
        </row>
        <row r="24">
          <cell r="A24" t="str">
            <v>Taxes - Minority</v>
          </cell>
          <cell r="B24">
            <v>0</v>
          </cell>
          <cell r="C24">
            <v>-1161327.5</v>
          </cell>
          <cell r="D24">
            <v>0</v>
          </cell>
          <cell r="E24">
            <v>0</v>
          </cell>
          <cell r="F24">
            <v>0</v>
          </cell>
          <cell r="G24">
            <v>-3002839.2714</v>
          </cell>
          <cell r="H24">
            <v>-1296361.807</v>
          </cell>
          <cell r="I24">
            <v>0</v>
          </cell>
          <cell r="J24">
            <v>0</v>
          </cell>
          <cell r="K24">
            <v>0</v>
          </cell>
          <cell r="L24">
            <v>-2276572.0499999998</v>
          </cell>
          <cell r="M24">
            <v>0</v>
          </cell>
          <cell r="N24">
            <v>-1788591.93</v>
          </cell>
          <cell r="O24">
            <v>0</v>
          </cell>
          <cell r="P24">
            <v>0</v>
          </cell>
        </row>
        <row r="25">
          <cell r="A25" t="str">
            <v>Minority Interest Net</v>
          </cell>
          <cell r="B25">
            <v>0</v>
          </cell>
          <cell r="C25">
            <v>5841390</v>
          </cell>
          <cell r="D25">
            <v>0</v>
          </cell>
          <cell r="E25">
            <v>-3.93</v>
          </cell>
          <cell r="F25">
            <v>0</v>
          </cell>
          <cell r="G25">
            <v>5238001.5636</v>
          </cell>
          <cell r="H25">
            <v>3366812.6222999999</v>
          </cell>
          <cell r="I25">
            <v>0</v>
          </cell>
          <cell r="J25">
            <v>0</v>
          </cell>
          <cell r="K25">
            <v>0</v>
          </cell>
          <cell r="L25">
            <v>641792.9</v>
          </cell>
          <cell r="M25">
            <v>7045.5</v>
          </cell>
          <cell r="N25">
            <v>9359515.5324000008</v>
          </cell>
          <cell r="O25">
            <v>0</v>
          </cell>
          <cell r="P25">
            <v>0</v>
          </cell>
        </row>
        <row r="26">
          <cell r="A26" t="str">
            <v>Income from Continuing Operations</v>
          </cell>
          <cell r="B26">
            <v>-14408440</v>
          </cell>
          <cell r="C26">
            <v>15627610</v>
          </cell>
          <cell r="D26">
            <v>82894</v>
          </cell>
          <cell r="E26">
            <v>-1870262.07</v>
          </cell>
          <cell r="F26">
            <v>366080</v>
          </cell>
          <cell r="G26">
            <v>16062295.4364</v>
          </cell>
          <cell r="H26">
            <v>8177921.8778999997</v>
          </cell>
          <cell r="I26">
            <v>-4269</v>
          </cell>
          <cell r="J26">
            <v>0</v>
          </cell>
          <cell r="K26">
            <v>-20788367</v>
          </cell>
          <cell r="L26">
            <v>7030458.0999999996</v>
          </cell>
          <cell r="M26">
            <v>13084.5</v>
          </cell>
          <cell r="N26">
            <v>14993198.147600001</v>
          </cell>
          <cell r="O26">
            <v>24704589.780000001</v>
          </cell>
          <cell r="P26">
            <v>3361414</v>
          </cell>
        </row>
        <row r="27">
          <cell r="A27" t="str">
            <v>Tax Expense</v>
          </cell>
          <cell r="B27">
            <v>1984990</v>
          </cell>
          <cell r="C27">
            <v>6855450</v>
          </cell>
          <cell r="D27">
            <v>0</v>
          </cell>
          <cell r="E27">
            <v>0</v>
          </cell>
          <cell r="F27">
            <v>0</v>
          </cell>
          <cell r="G27">
            <v>10970686</v>
          </cell>
          <cell r="H27">
            <v>2085736.402</v>
          </cell>
          <cell r="I27">
            <v>200588</v>
          </cell>
          <cell r="J27">
            <v>0</v>
          </cell>
          <cell r="K27">
            <v>0</v>
          </cell>
          <cell r="L27">
            <v>5272386</v>
          </cell>
          <cell r="M27">
            <v>0</v>
          </cell>
          <cell r="N27">
            <v>3507043</v>
          </cell>
          <cell r="O27">
            <v>25128367.52</v>
          </cell>
          <cell r="P27">
            <v>169982</v>
          </cell>
        </row>
        <row r="28">
          <cell r="A28" t="str">
            <v>Total Discontinued Operations</v>
          </cell>
          <cell r="B28">
            <v>0</v>
          </cell>
          <cell r="C28">
            <v>0</v>
          </cell>
          <cell r="D28">
            <v>0</v>
          </cell>
          <cell r="E28">
            <v>-258637427.13999999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Chng In Acct Principle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Extraordinary Items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Net Income</v>
          </cell>
          <cell r="B31">
            <v>-16393430</v>
          </cell>
          <cell r="C31">
            <v>8772160</v>
          </cell>
          <cell r="D31">
            <v>82894</v>
          </cell>
          <cell r="E31">
            <v>256767165.06999999</v>
          </cell>
          <cell r="F31">
            <v>366080</v>
          </cell>
          <cell r="G31">
            <v>5091609.4364</v>
          </cell>
          <cell r="H31">
            <v>6092185.4759</v>
          </cell>
          <cell r="I31">
            <v>-204857</v>
          </cell>
          <cell r="J31">
            <v>0</v>
          </cell>
          <cell r="K31">
            <v>-20788367</v>
          </cell>
          <cell r="L31">
            <v>1758072.1</v>
          </cell>
          <cell r="M31">
            <v>13084.5</v>
          </cell>
          <cell r="N31">
            <v>11486155.147600001</v>
          </cell>
          <cell r="O31">
            <v>-423777.74</v>
          </cell>
          <cell r="P31">
            <v>3191432</v>
          </cell>
        </row>
        <row r="33">
          <cell r="A33" t="str">
            <v>GAAP Eliminations Shown by Business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Elimination of Overhead (Rev)/Cost (IC10, IC11, IC13)</v>
          </cell>
          <cell r="B34">
            <v>-24732848</v>
          </cell>
          <cell r="C34">
            <v>1000000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25362778</v>
          </cell>
          <cell r="L34">
            <v>1344210</v>
          </cell>
          <cell r="M34">
            <v>0</v>
          </cell>
          <cell r="N34">
            <v>0</v>
          </cell>
          <cell r="O34">
            <v>2732688</v>
          </cell>
          <cell r="P34">
            <v>-3362618</v>
          </cell>
        </row>
        <row r="35">
          <cell r="A35" t="str">
            <v>Elimination of Constr Fees &amp; Other (Rev)/Cost (IC14-IC21)</v>
          </cell>
          <cell r="B35">
            <v>-31744921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-2702997</v>
          </cell>
          <cell r="H35">
            <v>3933326</v>
          </cell>
          <cell r="I35">
            <v>-1230329</v>
          </cell>
          <cell r="J35">
            <v>0</v>
          </cell>
          <cell r="K35">
            <v>31744921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Elimination of Interest (Inc)/Exp (IC12)</v>
          </cell>
          <cell r="B36">
            <v>0</v>
          </cell>
          <cell r="C36">
            <v>0</v>
          </cell>
          <cell r="D36">
            <v>0</v>
          </cell>
          <cell r="E36">
            <v>1870266</v>
          </cell>
          <cell r="F36">
            <v>0</v>
          </cell>
          <cell r="G36">
            <v>7373307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392996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Adjusted Income from Continuing Operations</v>
          </cell>
          <cell r="B37">
            <v>-70886209</v>
          </cell>
          <cell r="C37">
            <v>16627610</v>
          </cell>
          <cell r="D37">
            <v>82894</v>
          </cell>
          <cell r="E37">
            <v>3.93</v>
          </cell>
          <cell r="F37">
            <v>366080</v>
          </cell>
          <cell r="G37">
            <v>20732605.4364</v>
          </cell>
          <cell r="H37">
            <v>12111247.877900001</v>
          </cell>
          <cell r="I37">
            <v>-1234598</v>
          </cell>
          <cell r="J37">
            <v>0</v>
          </cell>
          <cell r="K37">
            <v>36319332</v>
          </cell>
          <cell r="L37">
            <v>8767664.0999999996</v>
          </cell>
          <cell r="M37">
            <v>13084.5</v>
          </cell>
          <cell r="N37">
            <v>14993198.147600001</v>
          </cell>
          <cell r="O37">
            <v>27437277.780000001</v>
          </cell>
          <cell r="P37">
            <v>-1204</v>
          </cell>
        </row>
        <row r="38">
          <cell r="A38" t="str">
            <v>FX Effect (AES portion only)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FX Effect (AES portion only) - Tax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Total FX Effect After Tax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FAS 133 (AES portion only)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-696569.61</v>
          </cell>
          <cell r="P41">
            <v>0</v>
          </cell>
        </row>
        <row r="42">
          <cell r="A42" t="str">
            <v>FAS 133 (AES portion only) - Tax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48761</v>
          </cell>
          <cell r="P42">
            <v>0</v>
          </cell>
        </row>
        <row r="43">
          <cell r="A43" t="str">
            <v>Total FAS 133 After Tax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-647808.61</v>
          </cell>
          <cell r="P43">
            <v>0</v>
          </cell>
        </row>
        <row r="44">
          <cell r="A44" t="str">
            <v>Proforma Income from Continuing Operations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Income from Continuing Operations</v>
          </cell>
          <cell r="B46">
            <v>-70886209</v>
          </cell>
          <cell r="C46">
            <v>16627610</v>
          </cell>
          <cell r="D46">
            <v>82894</v>
          </cell>
          <cell r="E46">
            <v>3.93</v>
          </cell>
          <cell r="F46">
            <v>366080</v>
          </cell>
          <cell r="G46">
            <v>20732605.4364</v>
          </cell>
          <cell r="H46">
            <v>12111247.877900001</v>
          </cell>
          <cell r="I46">
            <v>-1234598</v>
          </cell>
          <cell r="J46">
            <v>0</v>
          </cell>
          <cell r="K46">
            <v>36319332</v>
          </cell>
          <cell r="L46">
            <v>8767664.0999999996</v>
          </cell>
          <cell r="M46">
            <v>13084.5</v>
          </cell>
          <cell r="N46">
            <v>14993198.147600001</v>
          </cell>
          <cell r="O46">
            <v>26789469.170000002</v>
          </cell>
          <cell r="P46">
            <v>-1204</v>
          </cell>
        </row>
        <row r="47">
          <cell r="A47" t="str">
            <v>Addback - Mgmt Fees</v>
          </cell>
        </row>
        <row r="48">
          <cell r="A48" t="str">
            <v>Addback - Interest</v>
          </cell>
          <cell r="B48">
            <v>-14408440</v>
          </cell>
          <cell r="C48">
            <v>15627610</v>
          </cell>
          <cell r="D48">
            <v>82894</v>
          </cell>
          <cell r="E48">
            <v>-1870262.07</v>
          </cell>
          <cell r="F48">
            <v>366080</v>
          </cell>
          <cell r="G48">
            <v>16062295.4364</v>
          </cell>
          <cell r="H48">
            <v>8177921.8778999997</v>
          </cell>
          <cell r="I48">
            <v>-4269</v>
          </cell>
          <cell r="J48">
            <v>0</v>
          </cell>
          <cell r="K48">
            <v>-20788367</v>
          </cell>
          <cell r="L48">
            <v>7030458.0999999996</v>
          </cell>
          <cell r="M48">
            <v>13084.5</v>
          </cell>
          <cell r="N48">
            <v>14993198.147600001</v>
          </cell>
          <cell r="O48">
            <v>24704589.780000001</v>
          </cell>
          <cell r="P48">
            <v>3361414</v>
          </cell>
        </row>
        <row r="49">
          <cell r="A49" t="str">
            <v>Addback Minority Interest Tax</v>
          </cell>
          <cell r="B49">
            <v>629930</v>
          </cell>
          <cell r="C49">
            <v>1000000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1344210</v>
          </cell>
          <cell r="M49">
            <v>0</v>
          </cell>
          <cell r="N49">
            <v>0</v>
          </cell>
          <cell r="O49">
            <v>2732688</v>
          </cell>
          <cell r="P49">
            <v>-3362618</v>
          </cell>
        </row>
        <row r="50">
          <cell r="A50" t="str">
            <v>Pretax Contribution To AES</v>
          </cell>
          <cell r="B50">
            <v>0</v>
          </cell>
          <cell r="C50">
            <v>0</v>
          </cell>
          <cell r="D50">
            <v>0</v>
          </cell>
          <cell r="E50">
            <v>1870266</v>
          </cell>
          <cell r="F50">
            <v>0</v>
          </cell>
          <cell r="G50">
            <v>7373307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392996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B51">
            <v>0</v>
          </cell>
          <cell r="C51">
            <v>-1161327.5</v>
          </cell>
          <cell r="D51">
            <v>0</v>
          </cell>
          <cell r="E51">
            <v>0</v>
          </cell>
          <cell r="F51">
            <v>0</v>
          </cell>
          <cell r="G51">
            <v>-3002839.2714</v>
          </cell>
          <cell r="H51">
            <v>-1296361.807</v>
          </cell>
          <cell r="I51">
            <v>0</v>
          </cell>
          <cell r="J51">
            <v>0</v>
          </cell>
          <cell r="K51">
            <v>0</v>
          </cell>
          <cell r="L51">
            <v>-2276572.0499999998</v>
          </cell>
          <cell r="M51">
            <v>0</v>
          </cell>
          <cell r="N51">
            <v>-1788591.93</v>
          </cell>
          <cell r="O51">
            <v>0</v>
          </cell>
          <cell r="P51">
            <v>0</v>
          </cell>
        </row>
        <row r="52">
          <cell r="B52">
            <v>-13778510</v>
          </cell>
          <cell r="C52">
            <v>15466282.5</v>
          </cell>
          <cell r="D52">
            <v>82894</v>
          </cell>
          <cell r="E52">
            <v>3.93</v>
          </cell>
          <cell r="F52">
            <v>366080</v>
          </cell>
          <cell r="G52">
            <v>20432763.164999999</v>
          </cell>
          <cell r="H52">
            <v>6881560.0708999997</v>
          </cell>
          <cell r="I52">
            <v>-4269</v>
          </cell>
          <cell r="J52">
            <v>0</v>
          </cell>
          <cell r="K52">
            <v>-20788367</v>
          </cell>
          <cell r="L52">
            <v>6491092.0499999998</v>
          </cell>
          <cell r="M52">
            <v>13084.5</v>
          </cell>
          <cell r="N52">
            <v>13204606.217599999</v>
          </cell>
          <cell r="O52">
            <v>27437277.780000001</v>
          </cell>
          <cell r="P52">
            <v>-1204</v>
          </cell>
        </row>
        <row r="56">
          <cell r="A56" t="str">
            <v>Income Before Taxes &amp; Minority Int</v>
          </cell>
          <cell r="B56">
            <v>-14646981</v>
          </cell>
          <cell r="C56">
            <v>-9378000</v>
          </cell>
          <cell r="E56">
            <v>-1870266</v>
          </cell>
          <cell r="F56">
            <v>366080</v>
          </cell>
          <cell r="G56">
            <v>21300297</v>
          </cell>
          <cell r="H56">
            <v>11544734.5002</v>
          </cell>
          <cell r="I56">
            <v>-4269</v>
          </cell>
          <cell r="J56">
            <v>0</v>
          </cell>
          <cell r="K56">
            <v>1088711</v>
          </cell>
          <cell r="L56">
            <v>7835240</v>
          </cell>
          <cell r="M56">
            <v>20130</v>
          </cell>
          <cell r="N56">
            <v>24352713.68</v>
          </cell>
          <cell r="O56">
            <v>25158844.780000001</v>
          </cell>
          <cell r="P56">
            <v>3361414</v>
          </cell>
        </row>
        <row r="57">
          <cell r="A57" t="str">
            <v>Holding company items</v>
          </cell>
          <cell r="B57">
            <v>0</v>
          </cell>
          <cell r="C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US GAAP Adjustments</v>
          </cell>
          <cell r="B58">
            <v>0</v>
          </cell>
          <cell r="C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Foreign Currency (Gain)/Loss</v>
          </cell>
          <cell r="B59">
            <v>-2360514</v>
          </cell>
          <cell r="C59">
            <v>-13000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-18658186</v>
          </cell>
          <cell r="L59">
            <v>-162989</v>
          </cell>
          <cell r="M59">
            <v>0</v>
          </cell>
          <cell r="N59">
            <v>0</v>
          </cell>
          <cell r="O59">
            <v>2834</v>
          </cell>
          <cell r="P59">
            <v>0</v>
          </cell>
        </row>
        <row r="60">
          <cell r="A60" t="str">
            <v>Gross Discontinued Operations</v>
          </cell>
          <cell r="B60">
            <v>0</v>
          </cell>
          <cell r="C60">
            <v>0</v>
          </cell>
          <cell r="E60">
            <v>258770760.13999999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Change in Acct Principle</v>
          </cell>
          <cell r="B61">
            <v>0</v>
          </cell>
          <cell r="C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Equity In Earnings - Gain/(Loss)</v>
          </cell>
          <cell r="B62">
            <v>0</v>
          </cell>
          <cell r="C62">
            <v>30860000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Pretax book inc b4 minority interest</v>
          </cell>
          <cell r="B63">
            <v>-17007495</v>
          </cell>
          <cell r="C63">
            <v>21469000</v>
          </cell>
          <cell r="E63">
            <v>256900494.13999999</v>
          </cell>
          <cell r="F63">
            <v>366080</v>
          </cell>
          <cell r="G63">
            <v>21300297</v>
          </cell>
          <cell r="H63">
            <v>11544734.5002</v>
          </cell>
          <cell r="I63">
            <v>-4269</v>
          </cell>
          <cell r="J63">
            <v>0</v>
          </cell>
          <cell r="K63">
            <v>-17569475</v>
          </cell>
          <cell r="L63">
            <v>7672251</v>
          </cell>
          <cell r="M63">
            <v>20130</v>
          </cell>
          <cell r="N63">
            <v>24352713.68</v>
          </cell>
          <cell r="O63">
            <v>25161678.780000001</v>
          </cell>
          <cell r="P63">
            <v>3361414</v>
          </cell>
        </row>
        <row r="64">
          <cell r="A64" t="str">
            <v>Minority Interest Gross</v>
          </cell>
          <cell r="B64">
            <v>0</v>
          </cell>
          <cell r="C64">
            <v>-5071818.1749999998</v>
          </cell>
          <cell r="E64">
            <v>3.93</v>
          </cell>
          <cell r="F64">
            <v>0</v>
          </cell>
          <cell r="G64">
            <v>-8240840.835</v>
          </cell>
          <cell r="H64">
            <v>-4663174.4293</v>
          </cell>
          <cell r="I64">
            <v>0</v>
          </cell>
          <cell r="J64">
            <v>0</v>
          </cell>
          <cell r="K64">
            <v>0</v>
          </cell>
          <cell r="L64">
            <v>-2918364.95</v>
          </cell>
          <cell r="M64">
            <v>-7045.5</v>
          </cell>
          <cell r="N64">
            <v>-11148107.462400001</v>
          </cell>
          <cell r="O64">
            <v>0</v>
          </cell>
          <cell r="P64">
            <v>0</v>
          </cell>
        </row>
        <row r="65">
          <cell r="A65" t="str">
            <v>Book Income Subject to Tax</v>
          </cell>
          <cell r="B65">
            <v>-17007495</v>
          </cell>
          <cell r="C65">
            <v>16397181.824999999</v>
          </cell>
          <cell r="E65">
            <v>256900498.06999999</v>
          </cell>
          <cell r="F65">
            <v>366080</v>
          </cell>
          <cell r="G65">
            <v>13059456.164999999</v>
          </cell>
          <cell r="H65">
            <v>6881560.0708999997</v>
          </cell>
          <cell r="I65">
            <v>-4269</v>
          </cell>
          <cell r="J65">
            <v>0</v>
          </cell>
          <cell r="K65">
            <v>-17569475</v>
          </cell>
          <cell r="L65">
            <v>4753886.05</v>
          </cell>
          <cell r="M65">
            <v>13084.5</v>
          </cell>
          <cell r="N65">
            <v>13204606.217599999</v>
          </cell>
          <cell r="O65">
            <v>25161678.780000001</v>
          </cell>
          <cell r="P65">
            <v>3361414</v>
          </cell>
        </row>
        <row r="67">
          <cell r="A67" t="str">
            <v>Tax Expense</v>
          </cell>
          <cell r="B67">
            <v>-3341773</v>
          </cell>
          <cell r="C67">
            <v>-6855450</v>
          </cell>
          <cell r="E67">
            <v>0</v>
          </cell>
          <cell r="F67">
            <v>0</v>
          </cell>
          <cell r="G67">
            <v>-10970686</v>
          </cell>
          <cell r="H67">
            <v>-2085736.402</v>
          </cell>
          <cell r="I67">
            <v>-200588</v>
          </cell>
          <cell r="J67">
            <v>0</v>
          </cell>
          <cell r="K67">
            <v>0</v>
          </cell>
          <cell r="L67">
            <v>-4578046</v>
          </cell>
          <cell r="M67">
            <v>0</v>
          </cell>
          <cell r="N67">
            <v>-3507043</v>
          </cell>
          <cell r="O67">
            <v>-25128367.52</v>
          </cell>
          <cell r="P67">
            <v>-169982</v>
          </cell>
        </row>
        <row r="68">
          <cell r="A68" t="str">
            <v>Taxes - Minority</v>
          </cell>
          <cell r="B68">
            <v>0</v>
          </cell>
          <cell r="C68">
            <v>1161327.5</v>
          </cell>
          <cell r="E68">
            <v>0</v>
          </cell>
          <cell r="F68">
            <v>0</v>
          </cell>
          <cell r="G68">
            <v>3002839.2714</v>
          </cell>
          <cell r="H68">
            <v>1296361.807</v>
          </cell>
          <cell r="I68">
            <v>0</v>
          </cell>
          <cell r="J68">
            <v>0</v>
          </cell>
          <cell r="K68">
            <v>0</v>
          </cell>
          <cell r="L68">
            <v>2003516.8</v>
          </cell>
          <cell r="M68">
            <v>0</v>
          </cell>
          <cell r="N68">
            <v>1788591.93</v>
          </cell>
          <cell r="O68">
            <v>0</v>
          </cell>
          <cell r="P68">
            <v>0</v>
          </cell>
        </row>
        <row r="69">
          <cell r="A69" t="str">
            <v>Taxes - Discontinued Operations</v>
          </cell>
          <cell r="B69">
            <v>0</v>
          </cell>
          <cell r="C69">
            <v>0</v>
          </cell>
          <cell r="E69">
            <v>-133333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Taxes - Change in Acct Principle</v>
          </cell>
          <cell r="B70">
            <v>0</v>
          </cell>
          <cell r="C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Taxes - Extraordinary Items</v>
          </cell>
          <cell r="B71">
            <v>0</v>
          </cell>
          <cell r="C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Total Tax Expense</v>
          </cell>
          <cell r="B72">
            <v>-3341773</v>
          </cell>
          <cell r="C72">
            <v>-5694122.5</v>
          </cell>
          <cell r="E72">
            <v>-133333</v>
          </cell>
          <cell r="F72">
            <v>0</v>
          </cell>
          <cell r="G72">
            <v>-7967846.7286</v>
          </cell>
          <cell r="H72">
            <v>-789374.59499999997</v>
          </cell>
          <cell r="I72">
            <v>-200588</v>
          </cell>
          <cell r="J72">
            <v>0</v>
          </cell>
          <cell r="K72">
            <v>0</v>
          </cell>
          <cell r="L72">
            <v>-2574529.2000000002</v>
          </cell>
          <cell r="M72">
            <v>0</v>
          </cell>
          <cell r="N72">
            <v>-1718451.07</v>
          </cell>
          <cell r="O72">
            <v>-25128367.52</v>
          </cell>
          <cell r="P72">
            <v>-169982</v>
          </cell>
        </row>
        <row r="74">
          <cell r="A74" t="str">
            <v>Net Income</v>
          </cell>
          <cell r="B74">
            <v>-20349268</v>
          </cell>
          <cell r="C74">
            <v>10703059.324999999</v>
          </cell>
          <cell r="E74">
            <v>256767165.06999999</v>
          </cell>
          <cell r="F74">
            <v>366080</v>
          </cell>
          <cell r="G74">
            <v>5091609.4363999991</v>
          </cell>
          <cell r="H74">
            <v>6092185.4759</v>
          </cell>
          <cell r="I74">
            <v>-204857</v>
          </cell>
          <cell r="J74">
            <v>0</v>
          </cell>
          <cell r="K74">
            <v>-17569475</v>
          </cell>
          <cell r="L74">
            <v>2179356.85</v>
          </cell>
          <cell r="M74">
            <v>13084.5</v>
          </cell>
          <cell r="N74">
            <v>11486155.147599999</v>
          </cell>
          <cell r="O74">
            <v>33311.260000001639</v>
          </cell>
          <cell r="P74">
            <v>3191432</v>
          </cell>
        </row>
        <row r="75">
          <cell r="B75">
            <v>0</v>
          </cell>
          <cell r="C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1.6370904631912708E-9</v>
          </cell>
          <cell r="P75">
            <v>0</v>
          </cell>
        </row>
      </sheetData>
      <sheetData sheetId="12" refreshError="1"/>
      <sheetData sheetId="13"/>
      <sheetData sheetId="14"/>
      <sheetData sheetId="15"/>
      <sheetData sheetId="16"/>
      <sheetData sheetId="17"/>
      <sheetData sheetId="18"/>
      <sheetData sheetId="19">
        <row r="3">
          <cell r="A3" t="str">
            <v>Yeartodate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4"/>
      <sheetName val="Лист1"/>
      <sheetName val="Лист2"/>
      <sheetName val="Лист3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Расчет ФЗП"/>
      <sheetName val="СВОД"/>
      <sheetName val="lookups"/>
      <sheetName val="Расчет_ФЗП"/>
      <sheetName val="Acctg View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RESUMEN"/>
      <sheetName val="PARÁMETROS"/>
      <sheetName val="DEUDAS"/>
      <sheetName val="DEPRECIACIÓN"/>
      <sheetName val="GRÁFICAS"/>
      <sheetName val="FLUJO DEL ACTIVO"/>
      <sheetName val="FLUJO_DEL_ACTIVO"/>
      <sheetName val="lookups"/>
    </sheetNames>
    <sheetDataSet>
      <sheetData sheetId="0" refreshError="1">
        <row r="10">
          <cell r="AE10">
            <v>0</v>
          </cell>
          <cell r="AF10">
            <v>0.02</v>
          </cell>
          <cell r="AG10">
            <v>0.02</v>
          </cell>
          <cell r="AH10">
            <v>0.02</v>
          </cell>
          <cell r="AI10">
            <v>0.02</v>
          </cell>
          <cell r="AJ10">
            <v>0.02</v>
          </cell>
          <cell r="AK10">
            <v>0.02</v>
          </cell>
          <cell r="AL10">
            <v>0.02</v>
          </cell>
          <cell r="AM10">
            <v>0.02</v>
          </cell>
          <cell r="AN10">
            <v>0.02</v>
          </cell>
          <cell r="AO10">
            <v>0.02</v>
          </cell>
          <cell r="AP10">
            <v>0.02</v>
          </cell>
        </row>
        <row r="11">
          <cell r="AE11">
            <v>0</v>
          </cell>
          <cell r="AF11">
            <v>0.11</v>
          </cell>
          <cell r="AG11">
            <v>0</v>
          </cell>
          <cell r="AH11">
            <v>0.09</v>
          </cell>
          <cell r="AI11">
            <v>0.08</v>
          </cell>
          <cell r="AJ11">
            <v>7.0000000000000007E-2</v>
          </cell>
          <cell r="AK11">
            <v>0.06</v>
          </cell>
          <cell r="AL11">
            <v>0.06</v>
          </cell>
          <cell r="AM11">
            <v>0.06</v>
          </cell>
          <cell r="AN11">
            <v>0.06</v>
          </cell>
          <cell r="AO11">
            <v>0.06</v>
          </cell>
          <cell r="AP11">
            <v>0.06</v>
          </cell>
        </row>
        <row r="12">
          <cell r="AE12">
            <v>1542.1</v>
          </cell>
          <cell r="AF12">
            <v>2046.2</v>
          </cell>
          <cell r="AG12">
            <v>2273.5183285978146</v>
          </cell>
          <cell r="AH12">
            <v>2441.6999999999998</v>
          </cell>
          <cell r="AI12">
            <v>2588.3000000000002</v>
          </cell>
          <cell r="AJ12">
            <v>2691.8</v>
          </cell>
          <cell r="AK12">
            <v>2799.5</v>
          </cell>
          <cell r="AL12">
            <v>2911.5</v>
          </cell>
          <cell r="AM12">
            <v>3028</v>
          </cell>
          <cell r="AN12">
            <v>3149</v>
          </cell>
          <cell r="AO12">
            <v>3275</v>
          </cell>
          <cell r="AP12">
            <v>3406</v>
          </cell>
        </row>
        <row r="14">
          <cell r="AE14">
            <v>0</v>
          </cell>
          <cell r="AF14">
            <v>0.32689190065495111</v>
          </cell>
          <cell r="AG14">
            <v>0.11109291789552067</v>
          </cell>
          <cell r="AH14">
            <v>7.3974187622191101E-2</v>
          </cell>
          <cell r="AI14">
            <v>6.0040135970840236E-2</v>
          </cell>
          <cell r="AJ14">
            <v>3.9987636672719651E-2</v>
          </cell>
          <cell r="AK14">
            <v>4.0010401961512621E-2</v>
          </cell>
          <cell r="AL14">
            <v>4.0007144132880867E-2</v>
          </cell>
          <cell r="AM14">
            <v>4.0013738622703077E-2</v>
          </cell>
          <cell r="AN14">
            <v>3.9960369881109736E-2</v>
          </cell>
          <cell r="AO14">
            <v>4.0012702445220816E-2</v>
          </cell>
          <cell r="AP14">
            <v>4.0000000000000036E-2</v>
          </cell>
        </row>
        <row r="18">
          <cell r="B18" t="str">
            <v>Presupuesto de Inversión</v>
          </cell>
        </row>
        <row r="19">
          <cell r="B19" t="str">
            <v>Depreciables</v>
          </cell>
        </row>
        <row r="20">
          <cell r="B20" t="str">
            <v xml:space="preserve">Obras Civiles </v>
          </cell>
          <cell r="AC20">
            <v>0</v>
          </cell>
          <cell r="AD20">
            <v>0</v>
          </cell>
          <cell r="AE20">
            <v>0</v>
          </cell>
          <cell r="AF20">
            <v>204.62</v>
          </cell>
          <cell r="AG20">
            <v>2887.3682773192245</v>
          </cell>
          <cell r="AH20">
            <v>2807.9549999999999</v>
          </cell>
          <cell r="AI20">
            <v>776.49</v>
          </cell>
          <cell r="AJ20">
            <v>403.77</v>
          </cell>
          <cell r="AK20">
            <v>1399.75</v>
          </cell>
          <cell r="AL20">
            <v>13392.9</v>
          </cell>
          <cell r="AM20">
            <v>19984.8</v>
          </cell>
          <cell r="AN20">
            <v>4723.5</v>
          </cell>
          <cell r="AO20">
            <v>6550</v>
          </cell>
          <cell r="AP20">
            <v>6812</v>
          </cell>
        </row>
        <row r="21">
          <cell r="B21" t="str">
            <v>Edificios</v>
          </cell>
          <cell r="AC21">
            <v>0</v>
          </cell>
          <cell r="AD21">
            <v>0</v>
          </cell>
          <cell r="AE21">
            <v>0</v>
          </cell>
          <cell r="AF21">
            <v>86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B22" t="str">
            <v>Equipo Electomecánico</v>
          </cell>
          <cell r="AC22">
            <v>0</v>
          </cell>
          <cell r="AD22">
            <v>0</v>
          </cell>
          <cell r="AE22">
            <v>1918.5340000000001</v>
          </cell>
          <cell r="AF22">
            <v>7253.2817734</v>
          </cell>
          <cell r="AG22">
            <v>6213.3573517015111</v>
          </cell>
          <cell r="AH22">
            <v>1269.684</v>
          </cell>
          <cell r="AI22">
            <v>6858.9950000000008</v>
          </cell>
          <cell r="AJ22">
            <v>6864.09</v>
          </cell>
          <cell r="AK22">
            <v>12037.85</v>
          </cell>
          <cell r="AL22">
            <v>8734.5</v>
          </cell>
          <cell r="AM22">
            <v>9084</v>
          </cell>
          <cell r="AN22">
            <v>3149</v>
          </cell>
          <cell r="AO22">
            <v>3275</v>
          </cell>
          <cell r="AP22">
            <v>0</v>
          </cell>
        </row>
        <row r="23">
          <cell r="B23" t="str">
            <v>Equipo de Oficina y Vehículos</v>
          </cell>
          <cell r="AC23">
            <v>0</v>
          </cell>
          <cell r="AD23">
            <v>0</v>
          </cell>
          <cell r="AE23">
            <v>0</v>
          </cell>
          <cell r="AF23">
            <v>2046.2</v>
          </cell>
          <cell r="AG23">
            <v>50</v>
          </cell>
          <cell r="AH23">
            <v>50</v>
          </cell>
          <cell r="AI23">
            <v>50</v>
          </cell>
          <cell r="AJ23">
            <v>50</v>
          </cell>
          <cell r="AK23">
            <v>50</v>
          </cell>
          <cell r="AL23">
            <v>50</v>
          </cell>
          <cell r="AM23">
            <v>50</v>
          </cell>
          <cell r="AN23">
            <v>50</v>
          </cell>
          <cell r="AO23">
            <v>50</v>
          </cell>
          <cell r="AP23">
            <v>50</v>
          </cell>
        </row>
        <row r="24">
          <cell r="B24" t="str">
            <v>No deperciables</v>
          </cell>
        </row>
        <row r="25">
          <cell r="B25" t="str">
            <v>Obras en Progreso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B26" t="str">
            <v>Terrenos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B27" t="str">
            <v xml:space="preserve"> Depreciables</v>
          </cell>
          <cell r="AC27">
            <v>0</v>
          </cell>
          <cell r="AD27">
            <v>0</v>
          </cell>
          <cell r="AE27">
            <v>1918.5340000000001</v>
          </cell>
          <cell r="AF27">
            <v>9590.1017733999997</v>
          </cell>
          <cell r="AG27">
            <v>9150.7256290207351</v>
          </cell>
          <cell r="AH27">
            <v>4127.6390000000001</v>
          </cell>
          <cell r="AI27">
            <v>7685.4850000000006</v>
          </cell>
          <cell r="AJ27">
            <v>7317.8600000000006</v>
          </cell>
          <cell r="AK27">
            <v>13487.6</v>
          </cell>
          <cell r="AL27">
            <v>22177.4</v>
          </cell>
          <cell r="AM27">
            <v>29118.799999999999</v>
          </cell>
          <cell r="AN27">
            <v>7922.5</v>
          </cell>
          <cell r="AO27">
            <v>9875</v>
          </cell>
          <cell r="AP27">
            <v>6862</v>
          </cell>
        </row>
        <row r="28">
          <cell r="B28" t="str">
            <v>Obras en Progreso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 t="str">
            <v>Terrenos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B30" t="str">
            <v>Total Inversión</v>
          </cell>
          <cell r="AC30">
            <v>0</v>
          </cell>
          <cell r="AD30">
            <v>0</v>
          </cell>
          <cell r="AE30">
            <v>1918.5340000000001</v>
          </cell>
          <cell r="AF30">
            <v>9590.1017733999997</v>
          </cell>
          <cell r="AG30">
            <v>9150.7256290207351</v>
          </cell>
          <cell r="AH30">
            <v>4127.6390000000001</v>
          </cell>
          <cell r="AI30">
            <v>7685.4850000000006</v>
          </cell>
          <cell r="AJ30">
            <v>7317.8600000000006</v>
          </cell>
          <cell r="AK30">
            <v>13487.6</v>
          </cell>
          <cell r="AL30">
            <v>22177.4</v>
          </cell>
          <cell r="AM30">
            <v>29118.799999999999</v>
          </cell>
          <cell r="AN30">
            <v>7922.5</v>
          </cell>
          <cell r="AO30">
            <v>9875</v>
          </cell>
          <cell r="AP30">
            <v>6862</v>
          </cell>
        </row>
        <row r="32">
          <cell r="B32" t="str">
            <v>Flujo de Caja</v>
          </cell>
        </row>
        <row r="34">
          <cell r="B34" t="str">
            <v>Ingresos Operacionales</v>
          </cell>
          <cell r="AC34">
            <v>0</v>
          </cell>
          <cell r="AD34">
            <v>0</v>
          </cell>
          <cell r="AE34">
            <v>220358.47447109999</v>
          </cell>
          <cell r="AF34">
            <v>117377.92330833466</v>
          </cell>
          <cell r="AG34">
            <v>166336.73426330416</v>
          </cell>
          <cell r="AH34">
            <v>199505.07186707132</v>
          </cell>
          <cell r="AI34">
            <v>242736.33464454021</v>
          </cell>
          <cell r="AJ34">
            <v>274193.53356412129</v>
          </cell>
          <cell r="AK34">
            <v>297741.00110563549</v>
          </cell>
          <cell r="AL34">
            <v>331601.77632367262</v>
          </cell>
          <cell r="AM34">
            <v>377197.55506916292</v>
          </cell>
          <cell r="AN34">
            <v>362132.57752845238</v>
          </cell>
          <cell r="AO34">
            <v>383115.97164362634</v>
          </cell>
          <cell r="AP34">
            <v>405193.84119597095</v>
          </cell>
        </row>
        <row r="35">
          <cell r="B35" t="str">
            <v>Costos y Gastos Operacionales</v>
          </cell>
          <cell r="AC35">
            <v>0</v>
          </cell>
          <cell r="AD35">
            <v>0</v>
          </cell>
          <cell r="AE35">
            <v>-157797.70266114001</v>
          </cell>
          <cell r="AF35">
            <v>-120759.78072273998</v>
          </cell>
          <cell r="AG35">
            <v>-103151.88101847941</v>
          </cell>
          <cell r="AH35">
            <v>-75774.16105383476</v>
          </cell>
          <cell r="AI35">
            <v>-78752.181403711904</v>
          </cell>
          <cell r="AJ35">
            <v>-82994.336724374094</v>
          </cell>
          <cell r="AK35">
            <v>-86719.311629831704</v>
          </cell>
          <cell r="AL35">
            <v>-92373.975492540325</v>
          </cell>
          <cell r="AM35">
            <v>-97675.687381024269</v>
          </cell>
          <cell r="AN35">
            <v>-103066.50219579034</v>
          </cell>
          <cell r="AO35">
            <v>-108219.64335713061</v>
          </cell>
          <cell r="AP35">
            <v>-113685.12477371295</v>
          </cell>
        </row>
        <row r="36">
          <cell r="B36" t="str">
            <v>+ DEPRECIACION</v>
          </cell>
          <cell r="AE36">
            <v>16428.199734999998</v>
          </cell>
          <cell r="AF36">
            <v>17496.849729166668</v>
          </cell>
          <cell r="AG36">
            <v>18396.499597393333</v>
          </cell>
          <cell r="AH36">
            <v>18856.815524306592</v>
          </cell>
          <cell r="AI36">
            <v>17991.912361806593</v>
          </cell>
          <cell r="AJ36">
            <v>18468.884820139927</v>
          </cell>
          <cell r="AK36">
            <v>18941.537945139924</v>
          </cell>
          <cell r="AL36">
            <v>19362.318153473258</v>
          </cell>
          <cell r="AM36">
            <v>20112.029403473258</v>
          </cell>
          <cell r="AN36">
            <v>20967.439403473258</v>
          </cell>
          <cell r="AO36">
            <v>21236.416486806593</v>
          </cell>
          <cell r="AP36">
            <v>21536.624820139921</v>
          </cell>
        </row>
        <row r="38">
          <cell r="B38" t="str">
            <v>Var Ctas x Cobrar (-) aumentan (+) disminuyen</v>
          </cell>
          <cell r="AC38">
            <v>0</v>
          </cell>
          <cell r="AD38">
            <v>0</v>
          </cell>
          <cell r="AE38">
            <v>-74330.63</v>
          </cell>
          <cell r="AF38">
            <v>44986.149172916339</v>
          </cell>
          <cell r="AG38">
            <v>1616.1472253908651</v>
          </cell>
          <cell r="AH38">
            <v>-5529.1618785479877</v>
          </cell>
          <cell r="AI38">
            <v>-7206.6515050040616</v>
          </cell>
          <cell r="AJ38">
            <v>-5243.9150598941633</v>
          </cell>
          <cell r="AK38">
            <v>-3925.3628391704187</v>
          </cell>
          <cell r="AL38">
            <v>-5644.591228846788</v>
          </cell>
          <cell r="AM38">
            <v>-7600.8163168732353</v>
          </cell>
          <cell r="AN38">
            <v>2511.3317560364449</v>
          </cell>
          <cell r="AO38">
            <v>-3497.9317989994961</v>
          </cell>
          <cell r="AP38">
            <v>-3680.3808543758423</v>
          </cell>
        </row>
        <row r="39">
          <cell r="B39" t="str">
            <v>Var CxP Exist.</v>
          </cell>
          <cell r="AC39">
            <v>0</v>
          </cell>
          <cell r="AD39">
            <v>0</v>
          </cell>
          <cell r="AE39">
            <v>0</v>
          </cell>
          <cell r="AF39">
            <v>9328.5028368052008</v>
          </cell>
          <cell r="AG39">
            <v>4077.4006307372692</v>
          </cell>
          <cell r="AH39">
            <v>-393.99213359385612</v>
          </cell>
          <cell r="AI39">
            <v>1602.5321261237696</v>
          </cell>
          <cell r="AJ39">
            <v>635.70765979848511</v>
          </cell>
          <cell r="AK39">
            <v>4483.2105246958999</v>
          </cell>
          <cell r="AL39">
            <v>9327.3163873186386</v>
          </cell>
          <cell r="AM39">
            <v>12277.770482757267</v>
          </cell>
          <cell r="AN39">
            <v>-3254.9123737106493</v>
          </cell>
          <cell r="AO39">
            <v>-1481.8453826616533</v>
          </cell>
          <cell r="AP39">
            <v>-3173.6895613232628</v>
          </cell>
        </row>
        <row r="40">
          <cell r="B40" t="str">
            <v>Compra de Existencias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2">
          <cell r="B42" t="str">
            <v>Ingresos Financieros</v>
          </cell>
          <cell r="AC42">
            <v>0</v>
          </cell>
          <cell r="AD42">
            <v>0</v>
          </cell>
          <cell r="AE42">
            <v>19400.148609250002</v>
          </cell>
          <cell r="AF42">
            <v>23900.49070056936</v>
          </cell>
          <cell r="AG42">
            <v>1550.5515533279652</v>
          </cell>
          <cell r="AH42">
            <v>1267.0830616182623</v>
          </cell>
          <cell r="AI42">
            <v>1208.4471600000018</v>
          </cell>
          <cell r="AJ42">
            <v>1071.9778600000009</v>
          </cell>
          <cell r="AK42">
            <v>1059.576479999999</v>
          </cell>
          <cell r="AL42">
            <v>1101.9431999999999</v>
          </cell>
          <cell r="AM42">
            <v>1146.0864000000001</v>
          </cell>
          <cell r="AN42">
            <v>1191.4608000000007</v>
          </cell>
          <cell r="AO42">
            <v>1239.5664000000011</v>
          </cell>
          <cell r="AP42">
            <v>1289.0400000000004</v>
          </cell>
        </row>
        <row r="43">
          <cell r="B43" t="str">
            <v>Otros Ingresos No Operac.</v>
          </cell>
          <cell r="AC43">
            <v>0</v>
          </cell>
          <cell r="AD43">
            <v>0</v>
          </cell>
          <cell r="AE43">
            <v>453.51213900000005</v>
          </cell>
          <cell r="AF43">
            <v>4281.3111650916671</v>
          </cell>
          <cell r="AG43">
            <v>2257.0288506612369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</row>
        <row r="44">
          <cell r="B44" t="str">
            <v>Otros Gastos No Operac.</v>
          </cell>
          <cell r="AC44">
            <v>0</v>
          </cell>
          <cell r="AD44">
            <v>0</v>
          </cell>
          <cell r="AE44">
            <v>-2979.9913575900005</v>
          </cell>
          <cell r="AF44">
            <v>-2012.2622788026049</v>
          </cell>
          <cell r="AG44">
            <v>-15169.097738591008</v>
          </cell>
          <cell r="AH44">
            <v>-3476.7111841260976</v>
          </cell>
          <cell r="AI44">
            <v>-3659.7972664744707</v>
          </cell>
          <cell r="AJ44">
            <v>-3832.8136142936828</v>
          </cell>
          <cell r="AK44">
            <v>-3991.4943218650174</v>
          </cell>
          <cell r="AL44">
            <v>-4159.6958718906326</v>
          </cell>
          <cell r="AM44">
            <v>-4337.9895149177846</v>
          </cell>
          <cell r="AN44">
            <v>-4526.980776526565</v>
          </cell>
          <cell r="AO44">
            <v>-4727.3115138318726</v>
          </cell>
          <cell r="AP44">
            <v>-4939.6620953754991</v>
          </cell>
        </row>
        <row r="45">
          <cell r="B45" t="str">
            <v>Venta de Activos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Pago de Impuestos</v>
          </cell>
          <cell r="AC46">
            <v>0</v>
          </cell>
          <cell r="AD46">
            <v>0</v>
          </cell>
          <cell r="AE46">
            <v>1416.865063593373</v>
          </cell>
          <cell r="AF46">
            <v>4300</v>
          </cell>
          <cell r="AG46">
            <v>2125.328463854542</v>
          </cell>
          <cell r="AH46">
            <v>2226.1302672970701</v>
          </cell>
          <cell r="AI46">
            <v>2730.8080476759746</v>
          </cell>
          <cell r="AJ46">
            <v>-1791.9178551604218</v>
          </cell>
          <cell r="AK46">
            <v>-48830.142878367478</v>
          </cell>
          <cell r="AL46">
            <v>-64513.785520144964</v>
          </cell>
          <cell r="AM46">
            <v>-81661.787166208873</v>
          </cell>
          <cell r="AN46">
            <v>-85989.313948614785</v>
          </cell>
          <cell r="AO46">
            <v>-89817.517698876429</v>
          </cell>
          <cell r="AP46">
            <v>-96085.501212438816</v>
          </cell>
        </row>
        <row r="47">
          <cell r="B47" t="str">
            <v>Cobros Créditos ETFC</v>
          </cell>
          <cell r="AC47">
            <v>0</v>
          </cell>
          <cell r="AD47">
            <v>0</v>
          </cell>
          <cell r="AE47">
            <v>0</v>
          </cell>
          <cell r="AF47">
            <v>20666.62</v>
          </cell>
          <cell r="AG47">
            <v>45243.014739096514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B48" t="str">
            <v>Créditos otorgados a  ETFC</v>
          </cell>
          <cell r="AC48">
            <v>0</v>
          </cell>
          <cell r="AD48">
            <v>0</v>
          </cell>
          <cell r="AE48">
            <v>0</v>
          </cell>
          <cell r="AF48">
            <v>-61386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50">
          <cell r="B50" t="str">
            <v>Inversión Activo Fijo</v>
          </cell>
          <cell r="AC50">
            <v>0</v>
          </cell>
          <cell r="AD50">
            <v>0</v>
          </cell>
          <cell r="AE50">
            <v>-1918.5340000000001</v>
          </cell>
          <cell r="AF50">
            <v>-9590.1017733999997</v>
          </cell>
          <cell r="AG50">
            <v>-9150.7256290207351</v>
          </cell>
          <cell r="AH50">
            <v>-4127.6390000000001</v>
          </cell>
          <cell r="AI50">
            <v>-7685.4850000000006</v>
          </cell>
          <cell r="AJ50">
            <v>-7317.8600000000006</v>
          </cell>
          <cell r="AK50">
            <v>-13487.6</v>
          </cell>
          <cell r="AL50">
            <v>-22177.4</v>
          </cell>
          <cell r="AM50">
            <v>-29118.799999999999</v>
          </cell>
          <cell r="AN50">
            <v>-7922.5</v>
          </cell>
          <cell r="AO50">
            <v>-9875</v>
          </cell>
          <cell r="AP50">
            <v>-6862</v>
          </cell>
        </row>
        <row r="52">
          <cell r="B52" t="str">
            <v>Aportes de Capital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4">
          <cell r="B54" t="str">
            <v>Obtención de Préstamos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6">
          <cell r="B56" t="str">
            <v>Servicio de Deuda</v>
          </cell>
        </row>
        <row r="57">
          <cell r="B57" t="str">
            <v xml:space="preserve">  Amortización de Créditos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-55786.607275686554</v>
          </cell>
          <cell r="AG57">
            <v>-52112.81506130167</v>
          </cell>
          <cell r="AH57">
            <v>-1284.1300953669599</v>
          </cell>
          <cell r="AI57">
            <v>-1039.19362182636</v>
          </cell>
          <cell r="AJ57">
            <v>-27998.748518808559</v>
          </cell>
          <cell r="AK57">
            <v>-29450.669803470668</v>
          </cell>
          <cell r="AL57">
            <v>-31725.767470923332</v>
          </cell>
          <cell r="AM57">
            <v>-31481.309826322002</v>
          </cell>
          <cell r="AN57">
            <v>-31490</v>
          </cell>
          <cell r="AO57">
            <v>-32750</v>
          </cell>
          <cell r="AP57">
            <v>-34060</v>
          </cell>
        </row>
        <row r="58">
          <cell r="B58" t="str">
            <v>Amortizaciones hechas con excedentes de caja</v>
          </cell>
          <cell r="AF58">
            <v>0</v>
          </cell>
          <cell r="AG58">
            <v>-5611.6701288658205</v>
          </cell>
          <cell r="AH58">
            <v>-43341.014904858544</v>
          </cell>
          <cell r="AI58">
            <v>-81462.736977287248</v>
          </cell>
          <cell r="AJ58">
            <v>-85711.303337668272</v>
          </cell>
          <cell r="AK58">
            <v>-64911.923593806627</v>
          </cell>
          <cell r="AL58">
            <v>-77740.137989536262</v>
          </cell>
          <cell r="AM58">
            <v>-106216.83720341293</v>
          </cell>
          <cell r="AN58">
            <v>-110692.85217968193</v>
          </cell>
          <cell r="AO58">
            <v>-130041.11847432869</v>
          </cell>
          <cell r="AP58">
            <v>-108403.46557459445</v>
          </cell>
        </row>
        <row r="59">
          <cell r="B59" t="str">
            <v xml:space="preserve">  Gastos financieros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-60741.550812494024</v>
          </cell>
          <cell r="AG59">
            <v>-62150.215657846122</v>
          </cell>
          <cell r="AH59">
            <v>-87528.508409360671</v>
          </cell>
          <cell r="AI59">
            <v>-86109.34287481854</v>
          </cell>
          <cell r="AJ59">
            <v>-79214.142615842822</v>
          </cell>
          <cell r="AK59">
            <v>-70640.166008548855</v>
          </cell>
          <cell r="AL59">
            <v>-62777.550211347021</v>
          </cell>
          <cell r="AM59">
            <v>-52347.376650645121</v>
          </cell>
          <cell r="AN59">
            <v>-39554.320479889204</v>
          </cell>
          <cell r="AO59">
            <v>-24862.353118830644</v>
          </cell>
          <cell r="AP59">
            <v>-9524.4147673700118</v>
          </cell>
        </row>
        <row r="60">
          <cell r="B60" t="str">
            <v xml:space="preserve">  Amortizac. Financ. Caja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B61" t="str">
            <v xml:space="preserve">  Gto Financ. Finan. Caja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3">
          <cell r="B63" t="str">
            <v>Recuperación Depósitos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88045.820999999996</v>
          </cell>
          <cell r="AG63">
            <v>16042</v>
          </cell>
          <cell r="AH63">
            <v>11367.591642989073</v>
          </cell>
          <cell r="AI63">
            <v>12208.5</v>
          </cell>
          <cell r="AJ63">
            <v>12941.5</v>
          </cell>
          <cell r="AK63">
            <v>13459</v>
          </cell>
          <cell r="AL63">
            <v>13997.5</v>
          </cell>
          <cell r="AM63">
            <v>14557.5</v>
          </cell>
          <cell r="AN63">
            <v>15140</v>
          </cell>
          <cell r="AO63">
            <v>15744.999999999998</v>
          </cell>
          <cell r="AP63">
            <v>16375</v>
          </cell>
        </row>
        <row r="64">
          <cell r="B64" t="str">
            <v>Colocación Depósitos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-81423.534629760659</v>
          </cell>
          <cell r="AG64">
            <v>-15909.970218526925</v>
          </cell>
          <cell r="AH64">
            <v>-55044.969890651992</v>
          </cell>
          <cell r="AI64">
            <v>-93964.436977287245</v>
          </cell>
          <cell r="AJ64">
            <v>-98859.803337668272</v>
          </cell>
          <cell r="AK64">
            <v>-78586.323593806635</v>
          </cell>
          <cell r="AL64">
            <v>-91961.637989536262</v>
          </cell>
          <cell r="AM64">
            <v>-121007.33720341293</v>
          </cell>
          <cell r="AN64">
            <v>-126074.85217968193</v>
          </cell>
          <cell r="AO64">
            <v>-146038.11847432869</v>
          </cell>
          <cell r="AP64">
            <v>-172312.46557459445</v>
          </cell>
        </row>
        <row r="66">
          <cell r="B66" t="str">
            <v>Dividendos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B67" t="str">
            <v>Retiros de Capital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B68" t="str">
            <v>Financiamiento de Caja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70">
          <cell r="B70" t="str">
            <v>VARIACION DE CAJA ANUAL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-61316.169579999914</v>
          </cell>
          <cell r="AG70">
            <v>-5611.670128865806</v>
          </cell>
          <cell r="AH70">
            <v>-43277.596187058538</v>
          </cell>
          <cell r="AI70">
            <v>-81401.291286263251</v>
          </cell>
          <cell r="AJ70">
            <v>-85653.237159650555</v>
          </cell>
          <cell r="AK70">
            <v>-64858.668613396119</v>
          </cell>
          <cell r="AL70">
            <v>-77683.687710301136</v>
          </cell>
          <cell r="AM70">
            <v>-106156.99990742376</v>
          </cell>
          <cell r="AN70">
            <v>-110629.42464593329</v>
          </cell>
          <cell r="AO70">
            <v>-129973.88528855518</v>
          </cell>
          <cell r="AP70">
            <v>-108332.19839767439</v>
          </cell>
        </row>
        <row r="71">
          <cell r="B71" t="str">
            <v>SALDO INICIO CAJA + DEPOSITOS</v>
          </cell>
          <cell r="AF71">
            <v>88680.642999999996</v>
          </cell>
          <cell r="AG71">
            <v>16746.652419999999</v>
          </cell>
          <cell r="AH71">
            <v>12072.244062989073</v>
          </cell>
          <cell r="AI71">
            <v>12976.5711378</v>
          </cell>
          <cell r="AJ71">
            <v>13771.016828824</v>
          </cell>
          <cell r="AK71">
            <v>14346.58300684168</v>
          </cell>
          <cell r="AL71">
            <v>14938.337987252182</v>
          </cell>
          <cell r="AM71">
            <v>15554.788266487312</v>
          </cell>
          <cell r="AN71">
            <v>16197.125562476551</v>
          </cell>
          <cell r="AO71">
            <v>16865.553096225143</v>
          </cell>
          <cell r="AP71">
            <v>17562.786281998651</v>
          </cell>
        </row>
        <row r="72">
          <cell r="B72" t="str">
            <v>SALDO FINAL CAJA + DEPOSITOS</v>
          </cell>
          <cell r="AF72">
            <v>27364.473420000082</v>
          </cell>
          <cell r="AG72">
            <v>11134.982291134193</v>
          </cell>
          <cell r="AH72">
            <v>-31205.352124069464</v>
          </cell>
          <cell r="AI72">
            <v>-68424.720148463253</v>
          </cell>
          <cell r="AJ72">
            <v>-71882.22033082656</v>
          </cell>
          <cell r="AK72">
            <v>-50512.085606554436</v>
          </cell>
          <cell r="AL72">
            <v>-62745.349723048952</v>
          </cell>
          <cell r="AM72">
            <v>-90602.211640936439</v>
          </cell>
          <cell r="AN72">
            <v>-94432.299083456746</v>
          </cell>
          <cell r="AO72">
            <v>-113108.33219233004</v>
          </cell>
          <cell r="AP72">
            <v>-90769.412115675746</v>
          </cell>
        </row>
        <row r="73">
          <cell r="B73" t="str">
            <v>SALDO FINAL DEPOSITOS</v>
          </cell>
          <cell r="AF73">
            <v>26659.821000000084</v>
          </cell>
          <cell r="AG73">
            <v>10430.329871134192</v>
          </cell>
          <cell r="AH73">
            <v>-31973.423261869466</v>
          </cell>
          <cell r="AI73">
            <v>-69254.236977287248</v>
          </cell>
          <cell r="AJ73">
            <v>-72769.803337668243</v>
          </cell>
          <cell r="AK73">
            <v>-51452.923593806619</v>
          </cell>
          <cell r="AL73">
            <v>-63742.637989536262</v>
          </cell>
          <cell r="AM73">
            <v>-91659.337203412986</v>
          </cell>
          <cell r="AN73">
            <v>-95552.852179681897</v>
          </cell>
          <cell r="AO73">
            <v>-114296.11847432869</v>
          </cell>
          <cell r="AP73">
            <v>-92028.465574594316</v>
          </cell>
        </row>
        <row r="82">
          <cell r="B82" t="str">
            <v>Flujos del Accionista</v>
          </cell>
        </row>
        <row r="83">
          <cell r="B83" t="str">
            <v>Flujos Operacionales</v>
          </cell>
        </row>
        <row r="84">
          <cell r="B84" t="str">
            <v>Valor Flujo Inversionista</v>
          </cell>
        </row>
        <row r="87">
          <cell r="B87" t="str">
            <v>Estado de Resultados</v>
          </cell>
        </row>
        <row r="89">
          <cell r="B89" t="str">
            <v>Ingresos de Explotación</v>
          </cell>
          <cell r="AC89">
            <v>0</v>
          </cell>
          <cell r="AD89">
            <v>0</v>
          </cell>
          <cell r="AE89">
            <v>220358.47447109999</v>
          </cell>
          <cell r="AF89">
            <v>117377.92330833466</v>
          </cell>
          <cell r="AG89">
            <v>166336.73426330416</v>
          </cell>
          <cell r="AH89">
            <v>199505.07186707132</v>
          </cell>
          <cell r="AI89">
            <v>242736.33464454021</v>
          </cell>
          <cell r="AJ89">
            <v>274193.53356412129</v>
          </cell>
          <cell r="AK89">
            <v>297741.00110563549</v>
          </cell>
          <cell r="AL89">
            <v>331601.77632367262</v>
          </cell>
          <cell r="AM89">
            <v>377197.55506916292</v>
          </cell>
          <cell r="AN89">
            <v>362132.57752845238</v>
          </cell>
          <cell r="AO89">
            <v>383115.97164362634</v>
          </cell>
          <cell r="AP89">
            <v>405193.84119597095</v>
          </cell>
        </row>
        <row r="90">
          <cell r="B90" t="str">
            <v>Costos de Comercialización</v>
          </cell>
          <cell r="AC90">
            <v>0</v>
          </cell>
          <cell r="AD90">
            <v>0</v>
          </cell>
          <cell r="AE90">
            <v>-116596.96436268</v>
          </cell>
          <cell r="AF90">
            <v>-73689.985403185172</v>
          </cell>
          <cell r="AG90">
            <v>-51305.323572196561</v>
          </cell>
          <cell r="AH90">
            <v>-19613.54997252487</v>
          </cell>
          <cell r="AI90">
            <v>-20456.092539141751</v>
          </cell>
          <cell r="AJ90">
            <v>-21529.036020553132</v>
          </cell>
          <cell r="AK90">
            <v>-22189.527326426982</v>
          </cell>
          <cell r="AL90">
            <v>-24675.390563968693</v>
          </cell>
          <cell r="AM90">
            <v>-26313.603270785094</v>
          </cell>
          <cell r="AN90">
            <v>-27760.53072026368</v>
          </cell>
          <cell r="AO90">
            <v>-29369.085689069048</v>
          </cell>
          <cell r="AP90">
            <v>-31061.541474540823</v>
          </cell>
        </row>
        <row r="91">
          <cell r="B91" t="str">
            <v>Otros Costos de Explotación</v>
          </cell>
          <cell r="AE91">
            <v>-36667.151877490003</v>
          </cell>
          <cell r="AF91">
            <v>-40771.269721500168</v>
          </cell>
          <cell r="AG91">
            <v>-45190.840647219084</v>
          </cell>
          <cell r="AH91">
            <v>-47869.32181703893</v>
          </cell>
          <cell r="AI91">
            <v>-49341.496459157519</v>
          </cell>
          <cell r="AJ91">
            <v>-51883.886830029427</v>
          </cell>
          <cell r="AK91">
            <v>-54373.485597185703</v>
          </cell>
          <cell r="AL91">
            <v>-56932.90829997947</v>
          </cell>
          <cell r="AM91">
            <v>-59950.466883931484</v>
          </cell>
          <cell r="AN91">
            <v>-63209.657215640502</v>
          </cell>
          <cell r="AO91">
            <v>-66028.464552582242</v>
          </cell>
          <cell r="AP91">
            <v>-69032.164596764036</v>
          </cell>
        </row>
        <row r="92">
          <cell r="B92" t="str">
            <v>Margen de Explotación</v>
          </cell>
          <cell r="AC92">
            <v>0</v>
          </cell>
          <cell r="AD92">
            <v>0</v>
          </cell>
          <cell r="AE92">
            <v>67094.358230929996</v>
          </cell>
          <cell r="AF92">
            <v>2916.6681836493226</v>
          </cell>
          <cell r="AG92">
            <v>69840.570043888511</v>
          </cell>
          <cell r="AH92">
            <v>132022.20007750753</v>
          </cell>
          <cell r="AI92">
            <v>172938.74564624095</v>
          </cell>
          <cell r="AJ92">
            <v>200780.61071353871</v>
          </cell>
          <cell r="AK92">
            <v>221177.98818202279</v>
          </cell>
          <cell r="AL92">
            <v>249993.47745972447</v>
          </cell>
          <cell r="AM92">
            <v>290933.48491444637</v>
          </cell>
          <cell r="AN92">
            <v>271162.38959254825</v>
          </cell>
          <cell r="AO92">
            <v>287718.42140197504</v>
          </cell>
          <cell r="AP92">
            <v>305100.13512466609</v>
          </cell>
          <cell r="AR92">
            <v>89.57725634899181</v>
          </cell>
        </row>
        <row r="94">
          <cell r="B94" t="str">
            <v>Gastos Administración y Ventas</v>
          </cell>
          <cell r="AC94">
            <v>0</v>
          </cell>
          <cell r="AD94">
            <v>0</v>
          </cell>
          <cell r="AE94">
            <v>-4533.5864209699994</v>
          </cell>
          <cell r="AF94">
            <v>-6298.5255980546326</v>
          </cell>
          <cell r="AG94">
            <v>-6655.7167990637699</v>
          </cell>
          <cell r="AH94">
            <v>-8291.2892642709648</v>
          </cell>
          <cell r="AI94">
            <v>-8954.5924054126408</v>
          </cell>
          <cell r="AJ94">
            <v>-9581.4138737915273</v>
          </cell>
          <cell r="AK94">
            <v>-10156.298706219019</v>
          </cell>
          <cell r="AL94">
            <v>-10765.676628592162</v>
          </cell>
          <cell r="AM94">
            <v>-11411.617226307691</v>
          </cell>
          <cell r="AN94">
            <v>-12096.314259886154</v>
          </cell>
          <cell r="AO94">
            <v>-12822.093115479322</v>
          </cell>
          <cell r="AP94">
            <v>-13591.418702408082</v>
          </cell>
        </row>
        <row r="95">
          <cell r="B95" t="str">
            <v>Resultado Operacional</v>
          </cell>
          <cell r="AC95">
            <v>0</v>
          </cell>
          <cell r="AD95">
            <v>0</v>
          </cell>
          <cell r="AE95">
            <v>62560.771809959995</v>
          </cell>
          <cell r="AF95">
            <v>-3381.85741440531</v>
          </cell>
          <cell r="AG95">
            <v>63184.853244824742</v>
          </cell>
          <cell r="AH95">
            <v>123730.91081323657</v>
          </cell>
          <cell r="AI95">
            <v>163984.15324082831</v>
          </cell>
          <cell r="AJ95">
            <v>191199.19683974719</v>
          </cell>
          <cell r="AK95">
            <v>211021.68947580378</v>
          </cell>
          <cell r="AL95">
            <v>239227.80083113231</v>
          </cell>
          <cell r="AM95">
            <v>279521.86768813868</v>
          </cell>
          <cell r="AN95">
            <v>259066.07533266209</v>
          </cell>
          <cell r="AO95">
            <v>274896.3282864957</v>
          </cell>
          <cell r="AP95">
            <v>291508.716422258</v>
          </cell>
        </row>
        <row r="97">
          <cell r="B97" t="str">
            <v>Ingresos Financieros</v>
          </cell>
          <cell r="AC97">
            <v>0</v>
          </cell>
          <cell r="AD97">
            <v>0</v>
          </cell>
          <cell r="AE97">
            <v>19400.148609250002</v>
          </cell>
          <cell r="AF97">
            <v>23900.49070056936</v>
          </cell>
          <cell r="AG97">
            <v>1550.5515533279652</v>
          </cell>
          <cell r="AH97">
            <v>1267.0830616182623</v>
          </cell>
          <cell r="AI97">
            <v>1208.4471600000018</v>
          </cell>
          <cell r="AJ97">
            <v>1071.9778600000009</v>
          </cell>
          <cell r="AK97">
            <v>1059.576479999999</v>
          </cell>
          <cell r="AL97">
            <v>1101.9431999999999</v>
          </cell>
          <cell r="AM97">
            <v>1146.0864000000001</v>
          </cell>
          <cell r="AN97">
            <v>1191.4608000000007</v>
          </cell>
          <cell r="AO97">
            <v>1239.5664000000011</v>
          </cell>
          <cell r="AP97">
            <v>1289.0400000000004</v>
          </cell>
          <cell r="AR97" t="str">
            <v>gastos financieros vers STN1A</v>
          </cell>
        </row>
        <row r="98">
          <cell r="B98" t="str">
            <v>Otros Ingresos</v>
          </cell>
          <cell r="AC98">
            <v>0</v>
          </cell>
          <cell r="AD98">
            <v>0</v>
          </cell>
          <cell r="AE98">
            <v>453.51213900000005</v>
          </cell>
          <cell r="AF98">
            <v>4281.3111650916671</v>
          </cell>
          <cell r="AG98">
            <v>2257.0288506612369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R98">
            <v>1999</v>
          </cell>
          <cell r="AS98">
            <v>2000</v>
          </cell>
          <cell r="AT98">
            <v>2001</v>
          </cell>
          <cell r="AU98">
            <v>2002</v>
          </cell>
          <cell r="AV98">
            <v>2003</v>
          </cell>
          <cell r="AW98">
            <v>2004</v>
          </cell>
          <cell r="AX98">
            <v>2005</v>
          </cell>
          <cell r="AY98">
            <v>2006</v>
          </cell>
          <cell r="AZ98">
            <v>2007</v>
          </cell>
          <cell r="BA98">
            <v>2008</v>
          </cell>
          <cell r="BB98">
            <v>2009</v>
          </cell>
        </row>
        <row r="99">
          <cell r="B99" t="str">
            <v>Gastos Financieros</v>
          </cell>
          <cell r="AC99">
            <v>0</v>
          </cell>
          <cell r="AD99">
            <v>0</v>
          </cell>
          <cell r="AE99">
            <v>-46199.121306369998</v>
          </cell>
          <cell r="AF99">
            <v>-60649.152319057088</v>
          </cell>
          <cell r="AG99">
            <v>-62031.303030550538</v>
          </cell>
          <cell r="AH99">
            <v>-85068.752928561618</v>
          </cell>
          <cell r="AI99">
            <v>-81146.400321482157</v>
          </cell>
          <cell r="AJ99">
            <v>-73362.167972555879</v>
          </cell>
          <cell r="AK99">
            <v>-66113.802789272435</v>
          </cell>
          <cell r="AL99">
            <v>-56992.200229701157</v>
          </cell>
          <cell r="AM99">
            <v>-44232.226066128336</v>
          </cell>
          <cell r="AN99">
            <v>-30338.857887086589</v>
          </cell>
          <cell r="AO99">
            <v>-13677.309476482638</v>
          </cell>
          <cell r="AP99">
            <v>-9490.3547673700123</v>
          </cell>
          <cell r="AR99">
            <v>-60649.152319057088</v>
          </cell>
          <cell r="AS99">
            <v>-62241.740660383017</v>
          </cell>
          <cell r="AT99">
            <v>-90219.275844985081</v>
          </cell>
          <cell r="AU99">
            <v>-95556.469759752232</v>
          </cell>
          <cell r="AV99">
            <v>-97897.150842427043</v>
          </cell>
          <cell r="AW99">
            <v>-98815.08540582945</v>
          </cell>
          <cell r="AX99">
            <v>-99606.387409423638</v>
          </cell>
          <cell r="AY99">
            <v>-100317.12579223857</v>
          </cell>
          <cell r="AZ99">
            <v>-100946.69180403631</v>
          </cell>
          <cell r="BA99">
            <v>-101554.50689185395</v>
          </cell>
          <cell r="BB99">
            <v>-102048.09891919476</v>
          </cell>
        </row>
        <row r="100">
          <cell r="B100" t="str">
            <v>Otros Gastos</v>
          </cell>
          <cell r="AC100">
            <v>0</v>
          </cell>
          <cell r="AD100">
            <v>0</v>
          </cell>
          <cell r="AE100">
            <v>-2979.9913575900005</v>
          </cell>
          <cell r="AF100">
            <v>-2012.2622788026049</v>
          </cell>
          <cell r="AG100">
            <v>-3287.74619087663</v>
          </cell>
          <cell r="AH100">
            <v>-3476.7111841260976</v>
          </cell>
          <cell r="AI100">
            <v>-3659.7972664744707</v>
          </cell>
          <cell r="AJ100">
            <v>-3832.8136142936828</v>
          </cell>
          <cell r="AK100">
            <v>-3991.4943218650174</v>
          </cell>
          <cell r="AL100">
            <v>-4159.6958718906326</v>
          </cell>
          <cell r="AM100">
            <v>-4337.9895149177846</v>
          </cell>
          <cell r="AN100">
            <v>-4526.980776526565</v>
          </cell>
          <cell r="AO100">
            <v>-4727.3115138318726</v>
          </cell>
          <cell r="AP100">
            <v>-4939.6620953754991</v>
          </cell>
          <cell r="AR100">
            <v>0</v>
          </cell>
          <cell r="AS100">
            <v>210.43762983247871</v>
          </cell>
          <cell r="AT100">
            <v>2901.944984121059</v>
          </cell>
          <cell r="AU100">
            <v>9750.5672363125486</v>
          </cell>
          <cell r="AV100">
            <v>19272.920572174393</v>
          </cell>
          <cell r="AW100">
            <v>28432.910895857494</v>
          </cell>
          <cell r="AX100">
            <v>37408.900669411771</v>
          </cell>
          <cell r="AY100">
            <v>48992.214097487871</v>
          </cell>
          <cell r="AZ100">
            <v>62895.011164361138</v>
          </cell>
          <cell r="BA100">
            <v>78685.372114710131</v>
          </cell>
          <cell r="BB100">
            <v>94889.593766322898</v>
          </cell>
        </row>
        <row r="101">
          <cell r="B101" t="str">
            <v>Corrección Monetaria IPC</v>
          </cell>
          <cell r="AC101">
            <v>0</v>
          </cell>
          <cell r="AD101">
            <v>0</v>
          </cell>
          <cell r="AE101">
            <v>67893.5</v>
          </cell>
          <cell r="AF101">
            <v>50504.500874644335</v>
          </cell>
          <cell r="AG101">
            <v>2952.1722377470951</v>
          </cell>
          <cell r="AH101">
            <v>68437.963462015046</v>
          </cell>
          <cell r="AI101">
            <v>61517.270086079625</v>
          </cell>
          <cell r="AJ101">
            <v>51040.513655372444</v>
          </cell>
          <cell r="AK101">
            <v>38338.614066806062</v>
          </cell>
          <cell r="AL101">
            <v>34244.202846417007</v>
          </cell>
          <cell r="AM101">
            <v>28825.900975792494</v>
          </cell>
          <cell r="AN101">
            <v>21382.772547081884</v>
          </cell>
          <cell r="AO101">
            <v>13190.876618748189</v>
          </cell>
          <cell r="AP101">
            <v>3401.3794419958167</v>
          </cell>
          <cell r="AR101" t="str">
            <v>diferencia vers 1B menos 1A</v>
          </cell>
        </row>
        <row r="102">
          <cell r="B102" t="str">
            <v>Diferencia en Cambio</v>
          </cell>
          <cell r="AE102">
            <v>-97577.3</v>
          </cell>
          <cell r="AF102">
            <v>-191370.57044857016</v>
          </cell>
          <cell r="AG102">
            <v>-84531.92243873798</v>
          </cell>
          <cell r="AH102">
            <v>-58557.468829239595</v>
          </cell>
          <cell r="AI102">
            <v>-48363.865981657444</v>
          </cell>
          <cell r="AJ102">
            <v>-30845.96411888994</v>
          </cell>
          <cell r="AK102">
            <v>-27548.099520133193</v>
          </cell>
          <cell r="AL102">
            <v>-24872.79934205435</v>
          </cell>
          <cell r="AM102">
            <v>-21537.067246240094</v>
          </cell>
          <cell r="AN102">
            <v>-16864.581393116674</v>
          </cell>
          <cell r="AO102">
            <v>-11872.344764679443</v>
          </cell>
          <cell r="AP102">
            <v>-5831.8248179554821</v>
          </cell>
        </row>
        <row r="103">
          <cell r="B103" t="str">
            <v>Resultado No Operacional</v>
          </cell>
          <cell r="AC103">
            <v>0</v>
          </cell>
          <cell r="AD103">
            <v>0</v>
          </cell>
          <cell r="AE103">
            <v>-59009.251915710003</v>
          </cell>
          <cell r="AF103">
            <v>-175345.68230612448</v>
          </cell>
          <cell r="AG103">
            <v>-143091.21901842885</v>
          </cell>
          <cell r="AH103">
            <v>-77397.886418293987</v>
          </cell>
          <cell r="AI103">
            <v>-70444.346323534453</v>
          </cell>
          <cell r="AJ103">
            <v>-55928.454190367062</v>
          </cell>
          <cell r="AK103">
            <v>-58255.206084464589</v>
          </cell>
          <cell r="AL103">
            <v>-50678.54939722913</v>
          </cell>
          <cell r="AM103">
            <v>-40135.295451493716</v>
          </cell>
          <cell r="AN103">
            <v>-29156.186709647944</v>
          </cell>
          <cell r="AO103">
            <v>-15846.522736245764</v>
          </cell>
          <cell r="AP103">
            <v>-15571.422238705178</v>
          </cell>
          <cell r="AR103">
            <v>0</v>
          </cell>
          <cell r="AS103">
            <v>294.05151475256901</v>
          </cell>
          <cell r="AT103">
            <v>2271.0691810145877</v>
          </cell>
          <cell r="AU103">
            <v>4268.6474176098518</v>
          </cell>
          <cell r="AV103">
            <v>4491.2722948938181</v>
          </cell>
          <cell r="AW103">
            <v>3401.3847963154672</v>
          </cell>
          <cell r="AX103">
            <v>4073.5832306517004</v>
          </cell>
          <cell r="AY103">
            <v>5565.7622694588381</v>
          </cell>
          <cell r="AZ103">
            <v>5800.3054542153332</v>
          </cell>
          <cell r="BA103">
            <v>6814.1546080548233</v>
          </cell>
          <cell r="BB103">
            <v>5680.3415961087494</v>
          </cell>
        </row>
        <row r="104">
          <cell r="AR104" t="str">
            <v>menores intereses que debo pagar por las amortizaciones</v>
          </cell>
        </row>
        <row r="105">
          <cell r="B105" t="str">
            <v>Utilidad Antes de Impuesto</v>
          </cell>
          <cell r="AC105">
            <v>0</v>
          </cell>
          <cell r="AD105">
            <v>0</v>
          </cell>
          <cell r="AE105">
            <v>3551.5198942499919</v>
          </cell>
          <cell r="AF105">
            <v>-178727.53972052978</v>
          </cell>
          <cell r="AG105">
            <v>-79906.365773604106</v>
          </cell>
          <cell r="AH105">
            <v>46333.024394942579</v>
          </cell>
          <cell r="AI105">
            <v>93539.806917293856</v>
          </cell>
          <cell r="AJ105">
            <v>135270.74264938012</v>
          </cell>
          <cell r="AK105">
            <v>152766.48339133919</v>
          </cell>
          <cell r="AL105">
            <v>188549.25143390318</v>
          </cell>
          <cell r="AM105">
            <v>239386.57223664498</v>
          </cell>
          <cell r="AN105">
            <v>229909.88862301415</v>
          </cell>
          <cell r="AO105">
            <v>259049.80555024993</v>
          </cell>
          <cell r="AP105">
            <v>275937.29418355285</v>
          </cell>
        </row>
        <row r="106">
          <cell r="B106" t="str">
            <v>Impuesto a la Renta</v>
          </cell>
          <cell r="AC106">
            <v>0</v>
          </cell>
          <cell r="AD106">
            <v>0</v>
          </cell>
          <cell r="AE106">
            <v>1545.6709784654979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-5778.3839636189286</v>
          </cell>
          <cell r="AK106">
            <v>-53468.269186968711</v>
          </cell>
          <cell r="AL106">
            <v>-65992.238001866106</v>
          </cell>
          <cell r="AM106">
            <v>-83785.30028282573</v>
          </cell>
          <cell r="AN106">
            <v>-80468.46101805495</v>
          </cell>
          <cell r="AO106">
            <v>-90667.431942587471</v>
          </cell>
          <cell r="AP106">
            <v>-96578.052964243485</v>
          </cell>
          <cell r="AR106">
            <v>0</v>
          </cell>
          <cell r="AS106">
            <v>1372.3642760301991</v>
          </cell>
          <cell r="AT106">
            <v>-4904.791861250591</v>
          </cell>
          <cell r="AU106">
            <v>-13722.566125375502</v>
          </cell>
          <cell r="AV106">
            <v>-23364.420710049057</v>
          </cell>
          <cell r="AW106">
            <v>-31141.106919202193</v>
          </cell>
          <cell r="AX106">
            <v>-40581.06756236931</v>
          </cell>
          <cell r="AY106">
            <v>-53409.093441467565</v>
          </cell>
          <cell r="AZ106">
            <v>-67239.13955068303</v>
          </cell>
          <cell r="BA106">
            <v>-83684.583034866955</v>
          </cell>
          <cell r="BB106">
            <v>-103224.60286046169</v>
          </cell>
          <cell r="BC106">
            <v>108905.34159610874</v>
          </cell>
        </row>
        <row r="107">
          <cell r="B107" t="str">
            <v>Utilidad Neta Después de Impuesto</v>
          </cell>
          <cell r="AC107">
            <v>0</v>
          </cell>
          <cell r="AD107">
            <v>0</v>
          </cell>
          <cell r="AE107">
            <v>5097.1908727154896</v>
          </cell>
          <cell r="AF107">
            <v>-178727.53972052978</v>
          </cell>
          <cell r="AG107">
            <v>-79906.365773604106</v>
          </cell>
          <cell r="AH107">
            <v>46333.024394942579</v>
          </cell>
          <cell r="AI107">
            <v>93539.806917293856</v>
          </cell>
          <cell r="AJ107">
            <v>129492.3586857612</v>
          </cell>
          <cell r="AK107">
            <v>99298.214204370481</v>
          </cell>
          <cell r="AL107">
            <v>122557.01343203707</v>
          </cell>
          <cell r="AM107">
            <v>155601.27195381926</v>
          </cell>
          <cell r="AN107">
            <v>149441.4276049592</v>
          </cell>
          <cell r="AO107">
            <v>168382.37360766245</v>
          </cell>
          <cell r="AP107">
            <v>179359.24121930936</v>
          </cell>
          <cell r="AR107" t="str">
            <v>diferencia en ingresos ETFC</v>
          </cell>
        </row>
        <row r="108">
          <cell r="AR108">
            <v>4281.3111650916671</v>
          </cell>
          <cell r="AS108">
            <v>884.66457463103791</v>
          </cell>
          <cell r="AT108">
            <v>4904.791861250591</v>
          </cell>
          <cell r="AU108">
            <v>13722.566125375502</v>
          </cell>
          <cell r="AV108">
            <v>23364.420710049057</v>
          </cell>
          <cell r="AW108">
            <v>31141.106919202193</v>
          </cell>
          <cell r="AX108">
            <v>40581.06756236931</v>
          </cell>
          <cell r="AY108">
            <v>53409.093441467565</v>
          </cell>
          <cell r="AZ108">
            <v>67239.13955068303</v>
          </cell>
          <cell r="BA108">
            <v>83684.583034866955</v>
          </cell>
          <cell r="BB108">
            <v>103224.60286046169</v>
          </cell>
        </row>
        <row r="109"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-4.2717174833558941E-2</v>
          </cell>
          <cell r="AK109">
            <v>-0.35</v>
          </cell>
          <cell r="AL109">
            <v>-0.35</v>
          </cell>
          <cell r="AM109">
            <v>-0.35</v>
          </cell>
          <cell r="AN109">
            <v>-0.35</v>
          </cell>
          <cell r="AO109">
            <v>-0.35</v>
          </cell>
          <cell r="AP109">
            <v>-0.35</v>
          </cell>
          <cell r="AR109" t="str">
            <v>ingresos ETFC vers 1A</v>
          </cell>
        </row>
        <row r="110">
          <cell r="AT110" t="str">
            <v>ajuste que debo restarle a los gastos financieros</v>
          </cell>
        </row>
        <row r="111">
          <cell r="AT111">
            <v>5150.5229164234661</v>
          </cell>
          <cell r="AU111">
            <v>14410.069438270068</v>
          </cell>
          <cell r="AV111">
            <v>24534.982869871157</v>
          </cell>
          <cell r="AW111">
            <v>32701.282616557015</v>
          </cell>
          <cell r="AX111">
            <v>42614.187179722481</v>
          </cell>
          <cell r="AY111">
            <v>56084.899726110234</v>
          </cell>
          <cell r="AZ111">
            <v>70607.833916949719</v>
          </cell>
          <cell r="BA111">
            <v>87877.197415371309</v>
          </cell>
          <cell r="BB111">
            <v>108396.17615006398</v>
          </cell>
        </row>
        <row r="112">
          <cell r="AT112">
            <v>245.73105517287513</v>
          </cell>
          <cell r="AU112">
            <v>687.50331289456517</v>
          </cell>
          <cell r="AV112">
            <v>1170.5621598221005</v>
          </cell>
          <cell r="AW112">
            <v>1560.1756973548218</v>
          </cell>
          <cell r="AX112">
            <v>2033.1196173531716</v>
          </cell>
          <cell r="AY112">
            <v>2675.8062846426692</v>
          </cell>
          <cell r="AZ112">
            <v>3368.694366266689</v>
          </cell>
          <cell r="BA112">
            <v>4192.6143805043539</v>
          </cell>
          <cell r="BB112">
            <v>5171.5732896022964</v>
          </cell>
        </row>
        <row r="113">
          <cell r="AT113">
            <v>2248.5779323024071</v>
          </cell>
          <cell r="AU113">
            <v>4659.502201957519</v>
          </cell>
          <cell r="AV113">
            <v>5262.0622976967643</v>
          </cell>
          <cell r="AW113">
            <v>4268.3717206995207</v>
          </cell>
          <cell r="AX113">
            <v>5205.2865103107106</v>
          </cell>
          <cell r="AY113">
            <v>7092.6856286223629</v>
          </cell>
          <cell r="AZ113">
            <v>7712.8227525885814</v>
          </cell>
          <cell r="BA113">
            <v>9191.8253006611776</v>
          </cell>
          <cell r="BB113">
            <v>13506.582383741086</v>
          </cell>
        </row>
        <row r="114">
          <cell r="AC114">
            <v>0</v>
          </cell>
          <cell r="AD114">
            <v>0</v>
          </cell>
          <cell r="AE114">
            <v>634.82200000000012</v>
          </cell>
          <cell r="AF114">
            <v>704.65242000000023</v>
          </cell>
          <cell r="AG114">
            <v>704.65242000000023</v>
          </cell>
          <cell r="AH114">
            <v>768.07113780000032</v>
          </cell>
          <cell r="AI114">
            <v>829.51682882400041</v>
          </cell>
          <cell r="AJ114">
            <v>887.58300684168046</v>
          </cell>
          <cell r="AK114">
            <v>940.83798725218128</v>
          </cell>
          <cell r="AL114">
            <v>997.28826648731217</v>
          </cell>
          <cell r="AM114">
            <v>1057.1255624765511</v>
          </cell>
          <cell r="AN114">
            <v>1120.5530962251441</v>
          </cell>
          <cell r="AO114">
            <v>1187.7862819986528</v>
          </cell>
          <cell r="AP114">
            <v>1259.053458918572</v>
          </cell>
        </row>
        <row r="115">
          <cell r="AC115">
            <v>0</v>
          </cell>
          <cell r="AD115">
            <v>0</v>
          </cell>
          <cell r="AE115">
            <v>88045.820999999996</v>
          </cell>
          <cell r="AF115">
            <v>16042</v>
          </cell>
          <cell r="AG115">
            <v>11367.591642989073</v>
          </cell>
          <cell r="AH115">
            <v>12208.5</v>
          </cell>
          <cell r="AI115">
            <v>12941.5</v>
          </cell>
          <cell r="AJ115">
            <v>13459</v>
          </cell>
          <cell r="AK115">
            <v>13997.5</v>
          </cell>
          <cell r="AL115">
            <v>14557.5</v>
          </cell>
          <cell r="AM115">
            <v>15140</v>
          </cell>
          <cell r="AN115">
            <v>15745</v>
          </cell>
          <cell r="AO115">
            <v>16375</v>
          </cell>
          <cell r="AP115">
            <v>17030</v>
          </cell>
          <cell r="AQ115">
            <v>5</v>
          </cell>
        </row>
        <row r="116">
          <cell r="AC116">
            <v>0</v>
          </cell>
          <cell r="AD116">
            <v>0</v>
          </cell>
          <cell r="AE116">
            <v>74330.63</v>
          </cell>
          <cell r="AF116">
            <v>29344.480827083666</v>
          </cell>
          <cell r="AG116">
            <v>27728.333601692801</v>
          </cell>
          <cell r="AH116">
            <v>33257.495480240788</v>
          </cell>
          <cell r="AI116">
            <v>40464.14698524485</v>
          </cell>
          <cell r="AJ116">
            <v>45708.062045139013</v>
          </cell>
          <cell r="AK116">
            <v>49633.424884309432</v>
          </cell>
          <cell r="AL116">
            <v>55278.01611315622</v>
          </cell>
          <cell r="AM116">
            <v>62878.832430029455</v>
          </cell>
          <cell r="AN116">
            <v>60367.50067399301</v>
          </cell>
          <cell r="AO116">
            <v>63865.432472992507</v>
          </cell>
          <cell r="AP116">
            <v>67545.813327368349</v>
          </cell>
        </row>
        <row r="117">
          <cell r="AC117">
            <v>0</v>
          </cell>
          <cell r="AD117">
            <v>0</v>
          </cell>
          <cell r="AE117">
            <v>12096.275</v>
          </cell>
          <cell r="AF117">
            <v>13426.865250000001</v>
          </cell>
          <cell r="AG117">
            <v>13426.865250000001</v>
          </cell>
          <cell r="AH117">
            <v>14635.283122500003</v>
          </cell>
          <cell r="AI117">
            <v>15806.105772300003</v>
          </cell>
          <cell r="AJ117">
            <v>16912.533176361005</v>
          </cell>
          <cell r="AK117">
            <v>17927.285166942667</v>
          </cell>
          <cell r="AL117">
            <v>19002.922276959227</v>
          </cell>
          <cell r="AM117">
            <v>20143.097613576781</v>
          </cell>
          <cell r="AN117">
            <v>21351.683470391388</v>
          </cell>
          <cell r="AO117">
            <v>22632.784478614874</v>
          </cell>
          <cell r="AP117">
            <v>23990.751547331769</v>
          </cell>
        </row>
        <row r="118"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C120">
            <v>0</v>
          </cell>
          <cell r="AD120">
            <v>0</v>
          </cell>
          <cell r="AE120">
            <v>8440</v>
          </cell>
          <cell r="AF120">
            <v>4300</v>
          </cell>
          <cell r="AG120">
            <v>2125.328463854542</v>
          </cell>
          <cell r="AH120">
            <v>2226.1302672970701</v>
          </cell>
          <cell r="AI120">
            <v>2730.8080476759746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32979.29</v>
          </cell>
        </row>
        <row r="121">
          <cell r="AC121">
            <v>0</v>
          </cell>
          <cell r="AD121">
            <v>0</v>
          </cell>
          <cell r="AE121">
            <v>183547.54799999998</v>
          </cell>
          <cell r="AF121">
            <v>63817.998497083667</v>
          </cell>
          <cell r="AG121">
            <v>55352.771378536418</v>
          </cell>
          <cell r="AH121">
            <v>63095.480007837861</v>
          </cell>
          <cell r="AI121">
            <v>72772.077634044836</v>
          </cell>
          <cell r="AJ121">
            <v>76967.178228341698</v>
          </cell>
          <cell r="AK121">
            <v>82499.04803850429</v>
          </cell>
          <cell r="AL121">
            <v>89835.726656602768</v>
          </cell>
          <cell r="AM121">
            <v>99219.055606082795</v>
          </cell>
          <cell r="AN121">
            <v>98584.737240609553</v>
          </cell>
          <cell r="AO121">
            <v>104061.00323360604</v>
          </cell>
          <cell r="AP121">
            <v>142804.90833361869</v>
          </cell>
        </row>
        <row r="123">
          <cell r="AC123">
            <v>0</v>
          </cell>
          <cell r="AD123">
            <v>0</v>
          </cell>
          <cell r="AE123">
            <v>3535.67</v>
          </cell>
          <cell r="AF123">
            <v>3924.5936999999999</v>
          </cell>
          <cell r="AG123">
            <v>3924.5936999999999</v>
          </cell>
          <cell r="AH123">
            <v>4277.8071330000002</v>
          </cell>
          <cell r="AI123">
            <v>4620.0317036400002</v>
          </cell>
          <cell r="AJ123">
            <v>4943.4339228948002</v>
          </cell>
          <cell r="AK123">
            <v>5240.0399582684877</v>
          </cell>
          <cell r="AL123">
            <v>5554.4423557645969</v>
          </cell>
          <cell r="AM123">
            <v>5887.7088971104731</v>
          </cell>
          <cell r="AN123">
            <v>6240.9714309371011</v>
          </cell>
          <cell r="AO123">
            <v>6615.4297167933273</v>
          </cell>
          <cell r="AP123">
            <v>7012.3554998009267</v>
          </cell>
        </row>
        <row r="124"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C125">
            <v>0</v>
          </cell>
          <cell r="AD125">
            <v>0</v>
          </cell>
          <cell r="AE125">
            <v>878268.92100000009</v>
          </cell>
          <cell r="AF125">
            <v>984382.6040834001</v>
          </cell>
          <cell r="AG125">
            <v>993533.32971242082</v>
          </cell>
          <cell r="AH125">
            <v>1087078.9683865386</v>
          </cell>
          <cell r="AI125">
            <v>1181730.770857462</v>
          </cell>
          <cell r="AJ125">
            <v>1271769.784817484</v>
          </cell>
          <cell r="AK125">
            <v>1361563.5719065331</v>
          </cell>
          <cell r="AL125">
            <v>1465434.7862209249</v>
          </cell>
          <cell r="AM125">
            <v>1582479.6733941806</v>
          </cell>
          <cell r="AN125">
            <v>1685350.9537978314</v>
          </cell>
          <cell r="AO125">
            <v>1796347.0110257012</v>
          </cell>
          <cell r="AP125">
            <v>1910989.8316872434</v>
          </cell>
        </row>
        <row r="126">
          <cell r="AC126">
            <v>0</v>
          </cell>
          <cell r="AD126">
            <v>0</v>
          </cell>
          <cell r="AE126">
            <v>-33930.51</v>
          </cell>
          <cell r="AF126">
            <v>-55159.714738036659</v>
          </cell>
          <cell r="AG126">
            <v>-73556.214335430006</v>
          </cell>
          <cell r="AH126">
            <v>-99033.089149925305</v>
          </cell>
          <cell r="AI126">
            <v>-124947.64864372592</v>
          </cell>
          <cell r="AJ126">
            <v>-152162.86886892663</v>
          </cell>
          <cell r="AK126">
            <v>-180234.17894620218</v>
          </cell>
          <cell r="AL126">
            <v>-210410.54783644754</v>
          </cell>
          <cell r="AM126">
            <v>-243147.21011010767</v>
          </cell>
          <cell r="AN126">
            <v>-278703.48212018737</v>
          </cell>
          <cell r="AO126">
            <v>-316662.10753420525</v>
          </cell>
          <cell r="AP126">
            <v>-357198.45880639745</v>
          </cell>
        </row>
        <row r="127">
          <cell r="AC127">
            <v>0</v>
          </cell>
          <cell r="AD127">
            <v>0</v>
          </cell>
          <cell r="AE127">
            <v>847874.08100000012</v>
          </cell>
          <cell r="AF127">
            <v>933147.48304536345</v>
          </cell>
          <cell r="AG127">
            <v>923901.70907699084</v>
          </cell>
          <cell r="AH127">
            <v>992323.6863696134</v>
          </cell>
          <cell r="AI127">
            <v>1061403.153917376</v>
          </cell>
          <cell r="AJ127">
            <v>1124550.3498714522</v>
          </cell>
          <cell r="AK127">
            <v>1186569.4329185993</v>
          </cell>
          <cell r="AL127">
            <v>1260578.6807402419</v>
          </cell>
          <cell r="AM127">
            <v>1345220.1721811835</v>
          </cell>
          <cell r="AN127">
            <v>1412888.443108581</v>
          </cell>
          <cell r="AO127">
            <v>1486300.3332082892</v>
          </cell>
          <cell r="AP127">
            <v>1560803.728380647</v>
          </cell>
        </row>
        <row r="129"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C130">
            <v>0</v>
          </cell>
          <cell r="AD130">
            <v>0</v>
          </cell>
          <cell r="AE130">
            <v>0</v>
          </cell>
          <cell r="AF130">
            <v>40719.380000000005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C131">
            <v>0</v>
          </cell>
          <cell r="AD131">
            <v>0</v>
          </cell>
          <cell r="AE131">
            <v>5973.9309999999996</v>
          </cell>
          <cell r="AF131">
            <v>5864.8931589715321</v>
          </cell>
          <cell r="AG131">
            <v>15147.790146090101</v>
          </cell>
          <cell r="AH131">
            <v>13018.332961647113</v>
          </cell>
          <cell r="AI131">
            <v>12611.820288006636</v>
          </cell>
          <cell r="AJ131">
            <v>11928.002020693641</v>
          </cell>
          <cell r="AK131">
            <v>11217.111021367889</v>
          </cell>
          <cell r="AL131">
            <v>10477.740443982842</v>
          </cell>
          <cell r="AM131">
            <v>9708.8588566934577</v>
          </cell>
          <cell r="AN131">
            <v>8908.6932929589766</v>
          </cell>
          <cell r="AO131">
            <v>8077.0190320944384</v>
          </cell>
          <cell r="AP131">
            <v>7211.964638606778</v>
          </cell>
        </row>
        <row r="132">
          <cell r="AC132">
            <v>0</v>
          </cell>
          <cell r="AD132">
            <v>0</v>
          </cell>
          <cell r="AE132">
            <v>5973.9309999999996</v>
          </cell>
          <cell r="AF132">
            <v>46584.27315897154</v>
          </cell>
          <cell r="AG132">
            <v>15147.790146090101</v>
          </cell>
          <cell r="AH132">
            <v>13018.332961647113</v>
          </cell>
          <cell r="AI132">
            <v>12611.820288006636</v>
          </cell>
          <cell r="AJ132">
            <v>11928.002020693641</v>
          </cell>
          <cell r="AK132">
            <v>11217.111021367889</v>
          </cell>
          <cell r="AL132">
            <v>10477.740443982842</v>
          </cell>
          <cell r="AM132">
            <v>9708.8588566934577</v>
          </cell>
          <cell r="AN132">
            <v>8908.6932929589766</v>
          </cell>
          <cell r="AO132">
            <v>8077.0190320944384</v>
          </cell>
          <cell r="AP132">
            <v>7211.964638606778</v>
          </cell>
        </row>
        <row r="134">
          <cell r="AC134">
            <v>0</v>
          </cell>
          <cell r="AD134">
            <v>0</v>
          </cell>
          <cell r="AE134">
            <v>1037395.56</v>
          </cell>
          <cell r="AF134">
            <v>1043549.7547014187</v>
          </cell>
          <cell r="AG134">
            <v>994402.27060161741</v>
          </cell>
          <cell r="AH134">
            <v>1068437.4993390983</v>
          </cell>
          <cell r="AI134">
            <v>1146787.0518394276</v>
          </cell>
          <cell r="AJ134">
            <v>1213445.5301204876</v>
          </cell>
          <cell r="AK134">
            <v>1280285.5919784715</v>
          </cell>
          <cell r="AL134">
            <v>1360892.1478408275</v>
          </cell>
          <cell r="AM134">
            <v>1454148.0866439596</v>
          </cell>
          <cell r="AN134">
            <v>1520381.8736421494</v>
          </cell>
          <cell r="AO134">
            <v>1598438.3554739896</v>
          </cell>
          <cell r="AP134">
            <v>1710820.6013528726</v>
          </cell>
        </row>
        <row r="136">
          <cell r="AC136">
            <v>0</v>
          </cell>
          <cell r="AD136">
            <v>0</v>
          </cell>
          <cell r="AE136">
            <v>10681.868999999999</v>
          </cell>
          <cell r="AF136">
            <v>20010.3718368052</v>
          </cell>
          <cell r="AG136">
            <v>24087.772467542469</v>
          </cell>
          <cell r="AH136">
            <v>23693.780333948613</v>
          </cell>
          <cell r="AI136">
            <v>25296.312460072382</v>
          </cell>
          <cell r="AJ136">
            <v>25932.020119870867</v>
          </cell>
          <cell r="AK136">
            <v>30415.230644566767</v>
          </cell>
          <cell r="AL136">
            <v>39742.547031885406</v>
          </cell>
          <cell r="AM136">
            <v>52020.317514642673</v>
          </cell>
          <cell r="AN136">
            <v>48765.405140932024</v>
          </cell>
          <cell r="AO136">
            <v>47283.55975827037</v>
          </cell>
          <cell r="AP136">
            <v>44109.870196947108</v>
          </cell>
        </row>
        <row r="137">
          <cell r="AC137">
            <v>0</v>
          </cell>
          <cell r="AD137">
            <v>0</v>
          </cell>
          <cell r="AE137">
            <v>58410.629000000001</v>
          </cell>
          <cell r="AF137">
            <v>46809.903035049625</v>
          </cell>
          <cell r="AG137">
            <v>1076.7679674215547</v>
          </cell>
          <cell r="AH137">
            <v>769.15667335298951</v>
          </cell>
          <cell r="AI137">
            <v>26618.753270447502</v>
          </cell>
          <cell r="AJ137">
            <v>27931.845636388072</v>
          </cell>
          <cell r="AK137">
            <v>29450.669803470668</v>
          </cell>
          <cell r="AL137">
            <v>30345.424826322003</v>
          </cell>
          <cell r="AM137">
            <v>30310.28</v>
          </cell>
          <cell r="AN137">
            <v>31521.49</v>
          </cell>
          <cell r="AO137">
            <v>32782.75</v>
          </cell>
          <cell r="AP137">
            <v>34.06</v>
          </cell>
        </row>
        <row r="138"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</row>
        <row r="139"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3986.4661084585068</v>
          </cell>
          <cell r="AK139">
            <v>8624.5924170597427</v>
          </cell>
          <cell r="AL139">
            <v>10103.044898780885</v>
          </cell>
          <cell r="AM139">
            <v>12226.55801539775</v>
          </cell>
          <cell r="AN139">
            <v>6705.7050848379149</v>
          </cell>
          <cell r="AO139">
            <v>7555.6193285489571</v>
          </cell>
          <cell r="AP139">
            <v>8048.1710803536262</v>
          </cell>
        </row>
        <row r="140">
          <cell r="AC140">
            <v>0</v>
          </cell>
          <cell r="AD140">
            <v>0</v>
          </cell>
          <cell r="AE140">
            <v>283.24700000000001</v>
          </cell>
          <cell r="AF140">
            <v>2421.23</v>
          </cell>
          <cell r="AG140">
            <v>1248.74</v>
          </cell>
          <cell r="AH140">
            <v>3193.65</v>
          </cell>
          <cell r="AI140">
            <v>7619.65</v>
          </cell>
          <cell r="AJ140">
            <v>5511.65</v>
          </cell>
          <cell r="AK140">
            <v>6259.23</v>
          </cell>
          <cell r="AL140">
            <v>6435.33</v>
          </cell>
          <cell r="AM140">
            <v>8098.86</v>
          </cell>
          <cell r="AN140">
            <v>10194.49</v>
          </cell>
          <cell r="AO140">
            <v>12235.11</v>
          </cell>
          <cell r="AP140">
            <v>0</v>
          </cell>
        </row>
        <row r="141">
          <cell r="AC141">
            <v>0</v>
          </cell>
          <cell r="AD141">
            <v>0</v>
          </cell>
          <cell r="AE141">
            <v>69375.744999999995</v>
          </cell>
          <cell r="AF141">
            <v>69241.504871854821</v>
          </cell>
          <cell r="AG141">
            <v>26413.280434964025</v>
          </cell>
          <cell r="AH141">
            <v>27656.587007301605</v>
          </cell>
          <cell r="AI141">
            <v>59534.715730519885</v>
          </cell>
          <cell r="AJ141">
            <v>63361.981864717447</v>
          </cell>
          <cell r="AK141">
            <v>74749.722865097181</v>
          </cell>
          <cell r="AL141">
            <v>86626.346756988307</v>
          </cell>
          <cell r="AM141">
            <v>102656.01553004041</v>
          </cell>
          <cell r="AN141">
            <v>97187.090225769949</v>
          </cell>
          <cell r="AO141">
            <v>99857.039086819321</v>
          </cell>
          <cell r="AP141">
            <v>52192.101277300731</v>
          </cell>
        </row>
        <row r="143">
          <cell r="AC143">
            <v>0</v>
          </cell>
          <cell r="AD143">
            <v>0</v>
          </cell>
          <cell r="AE143">
            <v>579841.495</v>
          </cell>
          <cell r="AF143">
            <v>723634.79132716311</v>
          </cell>
          <cell r="AG143">
            <v>797218.14106283104</v>
          </cell>
          <cell r="AH143">
            <v>811870.35627891903</v>
          </cell>
          <cell r="AI143">
            <v>752230.23226148624</v>
          </cell>
          <cell r="AJ143">
            <v>668281.1696417135</v>
          </cell>
          <cell r="AK143">
            <v>600656.77446511097</v>
          </cell>
          <cell r="AL143">
            <v>516630.88879966969</v>
          </cell>
          <cell r="AM143">
            <v>400806.38494510151</v>
          </cell>
          <cell r="AN143">
            <v>274639.90415853623</v>
          </cell>
          <cell r="AO143">
            <v>122837.87044888701</v>
          </cell>
          <cell r="AP143">
            <v>19347.919692248059</v>
          </cell>
        </row>
        <row r="144">
          <cell r="AC144">
            <v>0</v>
          </cell>
          <cell r="AD144">
            <v>0</v>
          </cell>
          <cell r="AE144">
            <v>17062.150000000001</v>
          </cell>
          <cell r="AF144">
            <v>18938.986500000003</v>
          </cell>
          <cell r="AG144">
            <v>18938.986500000003</v>
          </cell>
          <cell r="AH144">
            <v>20643.495285000005</v>
          </cell>
          <cell r="AI144">
            <v>22294.974907800006</v>
          </cell>
          <cell r="AJ144">
            <v>23855.623151346008</v>
          </cell>
          <cell r="AK144">
            <v>25286.960540426768</v>
          </cell>
          <cell r="AL144">
            <v>26804.178172852375</v>
          </cell>
          <cell r="AM144">
            <v>28412.428863223518</v>
          </cell>
          <cell r="AN144">
            <v>30117.174595016928</v>
          </cell>
          <cell r="AO144">
            <v>31924.205070717944</v>
          </cell>
          <cell r="AP144">
            <v>33839.657374961018</v>
          </cell>
        </row>
        <row r="145">
          <cell r="AC145">
            <v>0</v>
          </cell>
          <cell r="AD145">
            <v>0</v>
          </cell>
          <cell r="AE145">
            <v>596903.64500000002</v>
          </cell>
          <cell r="AF145">
            <v>742573.77782716311</v>
          </cell>
          <cell r="AG145">
            <v>816157.12756283104</v>
          </cell>
          <cell r="AH145">
            <v>832513.85156391899</v>
          </cell>
          <cell r="AI145">
            <v>774525.20716928621</v>
          </cell>
          <cell r="AJ145">
            <v>692136.79279305949</v>
          </cell>
          <cell r="AK145">
            <v>625943.73500553775</v>
          </cell>
          <cell r="AL145">
            <v>543435.06697252207</v>
          </cell>
          <cell r="AM145">
            <v>429218.81380832504</v>
          </cell>
          <cell r="AN145">
            <v>304757.07875355316</v>
          </cell>
          <cell r="AO145">
            <v>154762.07551960496</v>
          </cell>
          <cell r="AP145">
            <v>53187.577067209073</v>
          </cell>
        </row>
        <row r="147">
          <cell r="AC147">
            <v>0</v>
          </cell>
          <cell r="AD147">
            <v>0</v>
          </cell>
          <cell r="AE147">
            <v>252618.38</v>
          </cell>
          <cell r="AF147">
            <v>280406.40179999999</v>
          </cell>
          <cell r="AG147">
            <v>280406.40179999999</v>
          </cell>
          <cell r="AH147">
            <v>305642.977962</v>
          </cell>
          <cell r="AI147">
            <v>330094.41619895998</v>
          </cell>
          <cell r="AJ147">
            <v>353201.02533288719</v>
          </cell>
          <cell r="AK147">
            <v>374393.0868528604</v>
          </cell>
          <cell r="AL147">
            <v>396856.67206403206</v>
          </cell>
          <cell r="AM147">
            <v>420668.07238787395</v>
          </cell>
          <cell r="AN147">
            <v>445908.15673114639</v>
          </cell>
          <cell r="AO147">
            <v>472662.64613501518</v>
          </cell>
          <cell r="AP147">
            <v>501022.40490311611</v>
          </cell>
        </row>
        <row r="148">
          <cell r="AC148">
            <v>0</v>
          </cell>
          <cell r="AD148">
            <v>0</v>
          </cell>
          <cell r="AE148">
            <v>118497.802</v>
          </cell>
          <cell r="AF148">
            <v>-48671.934678029778</v>
          </cell>
          <cell r="AG148">
            <v>-128578.30045163388</v>
          </cell>
          <cell r="AH148">
            <v>-95134.49857836336</v>
          </cell>
          <cell r="AI148">
            <v>-10469.940009122573</v>
          </cell>
          <cell r="AJ148">
            <v>117105.64555365477</v>
          </cell>
          <cell r="AK148">
            <v>222354.56138122801</v>
          </cell>
          <cell r="AL148">
            <v>357112.67315952119</v>
          </cell>
          <cell r="AM148">
            <v>532932.11964609707</v>
          </cell>
          <cell r="AN148">
            <v>713068.37342159869</v>
          </cell>
          <cell r="AO148">
            <v>922876.88236584025</v>
          </cell>
          <cell r="AP148">
            <v>1156169.2914342601</v>
          </cell>
          <cell r="AQ148">
            <v>233292.40906841983</v>
          </cell>
        </row>
        <row r="149"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C150">
            <v>0</v>
          </cell>
          <cell r="AD150">
            <v>0</v>
          </cell>
          <cell r="AE150">
            <v>371116.18200000003</v>
          </cell>
          <cell r="AF150">
            <v>231734.4671219702</v>
          </cell>
          <cell r="AG150">
            <v>151828.10134836612</v>
          </cell>
          <cell r="AH150">
            <v>210508.47938363664</v>
          </cell>
          <cell r="AI150">
            <v>319624.47618983738</v>
          </cell>
          <cell r="AJ150">
            <v>470306.67088654195</v>
          </cell>
          <cell r="AK150">
            <v>596747.64823408844</v>
          </cell>
          <cell r="AL150">
            <v>753969.34522355325</v>
          </cell>
          <cell r="AM150">
            <v>953600.19203397096</v>
          </cell>
          <cell r="AN150">
            <v>1158976.5301527451</v>
          </cell>
          <cell r="AO150">
            <v>1395539.5285008554</v>
          </cell>
          <cell r="AP150">
            <v>1657191.6963373763</v>
          </cell>
        </row>
        <row r="152">
          <cell r="AC152">
            <v>0</v>
          </cell>
          <cell r="AD152">
            <v>0</v>
          </cell>
          <cell r="AE152">
            <v>1037395.572</v>
          </cell>
          <cell r="AF152">
            <v>1043549.7498209882</v>
          </cell>
          <cell r="AG152">
            <v>994398.50934616115</v>
          </cell>
          <cell r="AH152">
            <v>1070678.9179548572</v>
          </cell>
          <cell r="AI152">
            <v>1153684.3990896435</v>
          </cell>
          <cell r="AJ152">
            <v>1225805.4455443188</v>
          </cell>
          <cell r="AK152">
            <v>1297441.1061047234</v>
          </cell>
          <cell r="AL152">
            <v>1384030.7589530637</v>
          </cell>
          <cell r="AM152">
            <v>1485475.0213723364</v>
          </cell>
          <cell r="AN152">
            <v>1560920.6991320681</v>
          </cell>
          <cell r="AO152">
            <v>1650158.6431072797</v>
          </cell>
          <cell r="AP152">
            <v>1762571.3746818861</v>
          </cell>
        </row>
        <row r="153">
          <cell r="AC153">
            <v>0</v>
          </cell>
          <cell r="AD153">
            <v>0</v>
          </cell>
          <cell r="AE153">
            <v>-1.1999999987892807E-2</v>
          </cell>
          <cell r="AF153">
            <v>4.8804305261000991E-3</v>
          </cell>
          <cell r="AG153">
            <v>3.7612554562510923</v>
          </cell>
          <cell r="AH153">
            <v>-2241.4186157588847</v>
          </cell>
          <cell r="AI153">
            <v>-6897.347250215942</v>
          </cell>
          <cell r="AJ153">
            <v>-12359.915423831204</v>
          </cell>
          <cell r="AK153">
            <v>-17155.514126251917</v>
          </cell>
          <cell r="AL153">
            <v>-23138.611112236278</v>
          </cell>
          <cell r="AM153">
            <v>-31326.9347283768</v>
          </cell>
          <cell r="AN153">
            <v>-40538.825489918701</v>
          </cell>
          <cell r="AO153">
            <v>-51720.287633290049</v>
          </cell>
          <cell r="AP153">
            <v>-51750.773329013493</v>
          </cell>
        </row>
        <row r="154">
          <cell r="AF154">
            <v>4.6767588482842284E-9</v>
          </cell>
          <cell r="AG154">
            <v>3.7824427740988876E-6</v>
          </cell>
          <cell r="AH154">
            <v>-2.0934554497816209E-3</v>
          </cell>
          <cell r="AI154">
            <v>-5.978539066367322E-3</v>
          </cell>
          <cell r="AJ154">
            <v>-1.0083097173991412E-2</v>
          </cell>
          <cell r="AK154">
            <v>-1.3222576381719175E-2</v>
          </cell>
          <cell r="AL154">
            <v>-1.6718278089237881E-2</v>
          </cell>
          <cell r="AM154">
            <v>-2.1088833051824612E-2</v>
          </cell>
          <cell r="AN154">
            <v>-2.5971098667895074E-2</v>
          </cell>
          <cell r="AO154">
            <v>-3.1342615359635832E-2</v>
          </cell>
          <cell r="AP154">
            <v>-2.9360951886758982E-2</v>
          </cell>
        </row>
        <row r="156">
          <cell r="AC156">
            <v>0</v>
          </cell>
          <cell r="AD156">
            <v>0</v>
          </cell>
          <cell r="AE156">
            <v>-1.1999999987892807E-2</v>
          </cell>
          <cell r="AF156">
            <v>4.8804305261000991E-3</v>
          </cell>
          <cell r="AG156">
            <v>0.18245706718880683</v>
          </cell>
          <cell r="AH156">
            <v>3193.6517197655048</v>
          </cell>
          <cell r="AI156">
            <v>7619.6464888767805</v>
          </cell>
          <cell r="AJ156">
            <v>5511.6512925357092</v>
          </cell>
          <cell r="AK156">
            <v>6259.2337937161792</v>
          </cell>
          <cell r="AL156">
            <v>6435.3299120606389</v>
          </cell>
          <cell r="AM156">
            <v>8098.8641810445115</v>
          </cell>
          <cell r="AN156">
            <v>10194.487213916378</v>
          </cell>
          <cell r="AO156">
            <v>12235.109914503992</v>
          </cell>
          <cell r="AP156">
            <v>14292.705420391634</v>
          </cell>
        </row>
        <row r="157">
          <cell r="B157">
            <v>5.3898895178504311E-3</v>
          </cell>
          <cell r="AF157">
            <v>2.3255869321943223E-3</v>
          </cell>
          <cell r="AG157">
            <v>1.2573034640876648E-3</v>
          </cell>
          <cell r="AH157">
            <v>2.997608361636058E-3</v>
          </cell>
          <cell r="AI157">
            <v>6.6881155714615384E-3</v>
          </cell>
          <cell r="AJ157">
            <v>4.5621544722130331E-3</v>
          </cell>
          <cell r="AK157">
            <v>4.9121282156516849E-3</v>
          </cell>
          <cell r="AL157">
            <v>4.7503241037257738E-3</v>
          </cell>
          <cell r="AM157">
            <v>5.5997078308169003E-3</v>
          </cell>
          <cell r="AN157">
            <v>6.7494179738191457E-3</v>
          </cell>
          <cell r="AO157">
            <v>7.7123335671397883E-3</v>
          </cell>
          <cell r="AP157">
            <v>8.2735356263865488E-3</v>
          </cell>
        </row>
        <row r="159">
          <cell r="B159" t="str">
            <v>Deuda / Patrimonio</v>
          </cell>
          <cell r="AC159" t="str">
            <v>no</v>
          </cell>
          <cell r="AD159" t="str">
            <v>no</v>
          </cell>
          <cell r="AE159">
            <v>1.7953390941061147</v>
          </cell>
          <cell r="AF159">
            <v>3.5032133664938598</v>
          </cell>
          <cell r="AG159">
            <v>5.5495023682377242</v>
          </cell>
          <cell r="AH159">
            <v>4.0861557742936405</v>
          </cell>
          <cell r="AI159">
            <v>2.6094995378402293</v>
          </cell>
          <cell r="AJ159">
            <v>1.6063960420413332</v>
          </cell>
          <cell r="AK159">
            <v>1.1741872128765747</v>
          </cell>
          <cell r="AL159">
            <v>0.8356591918769537</v>
          </cell>
          <cell r="AM159">
            <v>0.5577545325404234</v>
          </cell>
          <cell r="AN159">
            <v>0.34680958459646261</v>
          </cell>
          <cell r="AO159">
            <v>0.18245209784917119</v>
          </cell>
          <cell r="AP159">
            <v>6.3589311108312646E-2</v>
          </cell>
        </row>
        <row r="160">
          <cell r="B160" t="str">
            <v>Utilidad / Patrimonio</v>
          </cell>
          <cell r="AC160" t="str">
            <v>no</v>
          </cell>
          <cell r="AD160" t="str">
            <v>no</v>
          </cell>
          <cell r="AE160">
            <v>1.3734757792683612E-2</v>
          </cell>
          <cell r="AF160">
            <v>-0.77126006303783479</v>
          </cell>
          <cell r="AG160">
            <v>-0.52629496821712052</v>
          </cell>
          <cell r="AH160">
            <v>0.2201005134358695</v>
          </cell>
          <cell r="AI160">
            <v>0.29265533113220321</v>
          </cell>
          <cell r="AJ160">
            <v>0.2753360024463703</v>
          </cell>
          <cell r="AK160">
            <v>0.1663990038305411</v>
          </cell>
          <cell r="AL160">
            <v>0.16254906676039821</v>
          </cell>
          <cell r="AM160">
            <v>0.16317244192446234</v>
          </cell>
          <cell r="AN160">
            <v>0.12894258314727378</v>
          </cell>
          <cell r="AO160">
            <v>0.1206575451062612</v>
          </cell>
          <cell r="AP160">
            <v>0.10823083510237119</v>
          </cell>
        </row>
        <row r="161">
          <cell r="B161" t="str">
            <v>Otros</v>
          </cell>
        </row>
        <row r="162">
          <cell r="B162" t="str">
            <v>Otros</v>
          </cell>
        </row>
        <row r="163">
          <cell r="B163" t="str">
            <v>Otros</v>
          </cell>
        </row>
        <row r="164">
          <cell r="B164" t="str">
            <v>Otros</v>
          </cell>
        </row>
        <row r="165">
          <cell r="B165" t="str">
            <v>Otros</v>
          </cell>
        </row>
        <row r="166">
          <cell r="B166" t="str">
            <v>Otros</v>
          </cell>
        </row>
        <row r="167">
          <cell r="B167" t="str">
            <v>Otros</v>
          </cell>
        </row>
        <row r="178">
          <cell r="AE178">
            <v>220358.47447109999</v>
          </cell>
          <cell r="AF178">
            <v>117377.92330833466</v>
          </cell>
          <cell r="AG178">
            <v>166336.73426330416</v>
          </cell>
          <cell r="AH178">
            <v>199505.07186707132</v>
          </cell>
          <cell r="AI178">
            <v>242736.33464454021</v>
          </cell>
          <cell r="AJ178">
            <v>274193.53356412129</v>
          </cell>
          <cell r="AK178">
            <v>297741.00110563549</v>
          </cell>
          <cell r="AL178">
            <v>331601.77632367262</v>
          </cell>
          <cell r="AM178">
            <v>377197.55506916292</v>
          </cell>
          <cell r="AN178">
            <v>362132.57752845238</v>
          </cell>
          <cell r="AO178">
            <v>383115.97164362634</v>
          </cell>
          <cell r="AP178">
            <v>405193.84119597095</v>
          </cell>
        </row>
        <row r="181">
          <cell r="AE181">
            <v>116596.96436268</v>
          </cell>
          <cell r="AF181">
            <v>73689.985403185172</v>
          </cell>
          <cell r="AG181">
            <v>51305.323572196561</v>
          </cell>
          <cell r="AH181">
            <v>19613.54997252487</v>
          </cell>
          <cell r="AI181">
            <v>20456.092539141751</v>
          </cell>
          <cell r="AJ181">
            <v>21529.036020553132</v>
          </cell>
          <cell r="AK181">
            <v>22189.527326426982</v>
          </cell>
          <cell r="AL181">
            <v>24675.390563968693</v>
          </cell>
          <cell r="AM181">
            <v>26313.603270785094</v>
          </cell>
          <cell r="AN181">
            <v>27760.53072026368</v>
          </cell>
          <cell r="AO181">
            <v>29369.085689069048</v>
          </cell>
          <cell r="AP181">
            <v>31061.541474540823</v>
          </cell>
        </row>
        <row r="182">
          <cell r="AE182">
            <v>16428.199734999998</v>
          </cell>
          <cell r="AF182">
            <v>17496.849729166668</v>
          </cell>
          <cell r="AG182">
            <v>18396.499597393333</v>
          </cell>
          <cell r="AH182">
            <v>18856.815524306592</v>
          </cell>
          <cell r="AI182">
            <v>17991.912361806593</v>
          </cell>
          <cell r="AJ182">
            <v>18468.884820139927</v>
          </cell>
          <cell r="AK182">
            <v>18941.537945139924</v>
          </cell>
          <cell r="AL182">
            <v>19362.318153473258</v>
          </cell>
          <cell r="AM182">
            <v>20112.029403473258</v>
          </cell>
          <cell r="AN182">
            <v>20967.439403473258</v>
          </cell>
          <cell r="AO182">
            <v>21236.416486806593</v>
          </cell>
          <cell r="AP182">
            <v>21536.624820139921</v>
          </cell>
        </row>
        <row r="183">
          <cell r="AE183">
            <v>8040.8841232499999</v>
          </cell>
          <cell r="AF183">
            <v>10644.332399999999</v>
          </cell>
          <cell r="AG183">
            <v>12063.379192273147</v>
          </cell>
          <cell r="AH183">
            <v>12955.757867999999</v>
          </cell>
          <cell r="AI183">
            <v>14008.29579864</v>
          </cell>
          <cell r="AJ183">
            <v>14859.823530268801</v>
          </cell>
          <cell r="AK183">
            <v>15763.458463647839</v>
          </cell>
          <cell r="AL183">
            <v>16721.991606804393</v>
          </cell>
          <cell r="AM183">
            <v>17738.923028374298</v>
          </cell>
          <cell r="AN183">
            <v>18816.732492958283</v>
          </cell>
          <cell r="AO183">
            <v>19961.033627414148</v>
          </cell>
          <cell r="AP183">
            <v>21174.664471960925</v>
          </cell>
        </row>
        <row r="184">
          <cell r="AE184">
            <v>12198.068019240001</v>
          </cell>
          <cell r="AF184">
            <v>12630.087592333497</v>
          </cell>
          <cell r="AG184">
            <v>14730.961857552606</v>
          </cell>
          <cell r="AH184">
            <v>16056.748424732341</v>
          </cell>
          <cell r="AI184">
            <v>17341.288298710926</v>
          </cell>
          <cell r="AJ184">
            <v>18555.178479620696</v>
          </cell>
          <cell r="AK184">
            <v>19668.48918839794</v>
          </cell>
          <cell r="AL184">
            <v>20848.598539701816</v>
          </cell>
          <cell r="AM184">
            <v>22099.514452083924</v>
          </cell>
          <cell r="AN184">
            <v>23425.485319208961</v>
          </cell>
          <cell r="AO184">
            <v>24831.014438361497</v>
          </cell>
          <cell r="AP184">
            <v>26320.875304663194</v>
          </cell>
        </row>
        <row r="185">
          <cell r="AE185">
            <v>153264.11624016997</v>
          </cell>
          <cell r="AF185">
            <v>114461.25512468534</v>
          </cell>
          <cell r="AG185">
            <v>96496.164219415645</v>
          </cell>
          <cell r="AH185">
            <v>67482.871789563811</v>
          </cell>
          <cell r="AI185">
            <v>69797.588998299267</v>
          </cell>
          <cell r="AJ185">
            <v>73412.922850582545</v>
          </cell>
          <cell r="AK185">
            <v>76563.012923612681</v>
          </cell>
          <cell r="AL185">
            <v>81608.298863948148</v>
          </cell>
          <cell r="AM185">
            <v>86264.070154716566</v>
          </cell>
          <cell r="AN185">
            <v>90970.187935904192</v>
          </cell>
          <cell r="AO185">
            <v>95397.55024165129</v>
          </cell>
          <cell r="AP185">
            <v>100093.70607130487</v>
          </cell>
        </row>
        <row r="188">
          <cell r="AE188">
            <v>2894.646217</v>
          </cell>
          <cell r="AF188">
            <v>4437.9613786677937</v>
          </cell>
          <cell r="AG188">
            <v>4835.7130289163524</v>
          </cell>
          <cell r="AH188">
            <v>6307.4851548102788</v>
          </cell>
          <cell r="AI188">
            <v>6812.0839671951007</v>
          </cell>
          <cell r="AJ188">
            <v>7288.9298448987593</v>
          </cell>
          <cell r="AK188">
            <v>7726.2656355926847</v>
          </cell>
          <cell r="AL188">
            <v>8189.8415737282457</v>
          </cell>
          <cell r="AM188">
            <v>8681.2320681519413</v>
          </cell>
          <cell r="AN188">
            <v>9202.1059922410586</v>
          </cell>
          <cell r="AO188">
            <v>9754.2323517755212</v>
          </cell>
          <cell r="AP188">
            <v>10339.486292882053</v>
          </cell>
        </row>
        <row r="189">
          <cell r="AE189">
            <v>1638.9402039699999</v>
          </cell>
          <cell r="AF189">
            <v>1860.5642193868389</v>
          </cell>
          <cell r="AG189">
            <v>1820.003770147418</v>
          </cell>
          <cell r="AH189">
            <v>1983.8041094606858</v>
          </cell>
          <cell r="AI189">
            <v>2142.508438217541</v>
          </cell>
          <cell r="AJ189">
            <v>2292.4840288927689</v>
          </cell>
          <cell r="AK189">
            <v>2430.0330706263348</v>
          </cell>
          <cell r="AL189">
            <v>2575.8350548639155</v>
          </cell>
          <cell r="AM189">
            <v>2730.3851581557506</v>
          </cell>
          <cell r="AN189">
            <v>2894.2082676450955</v>
          </cell>
          <cell r="AO189">
            <v>3067.8607637038012</v>
          </cell>
          <cell r="AP189">
            <v>3251.9324095260299</v>
          </cell>
        </row>
        <row r="190">
          <cell r="AE190">
            <v>4533.5864209699994</v>
          </cell>
          <cell r="AF190">
            <v>6298.5255980546326</v>
          </cell>
          <cell r="AG190">
            <v>6655.7167990637699</v>
          </cell>
          <cell r="AH190">
            <v>8291.2892642709648</v>
          </cell>
          <cell r="AI190">
            <v>8954.5924054126408</v>
          </cell>
          <cell r="AJ190">
            <v>9581.4138737915273</v>
          </cell>
          <cell r="AK190">
            <v>10156.298706219019</v>
          </cell>
          <cell r="AL190">
            <v>10765.676628592162</v>
          </cell>
          <cell r="AM190">
            <v>11411.617226307691</v>
          </cell>
          <cell r="AN190">
            <v>12096.314259886154</v>
          </cell>
          <cell r="AO190">
            <v>12822.093115479322</v>
          </cell>
          <cell r="AP190">
            <v>13591.418702408082</v>
          </cell>
        </row>
        <row r="199">
          <cell r="AE199">
            <v>453.51213900000005</v>
          </cell>
          <cell r="AF199">
            <v>4281.3111650916671</v>
          </cell>
          <cell r="AG199">
            <v>2257.0288506612369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4">
          <cell r="AE204">
            <v>2979.9913575900005</v>
          </cell>
          <cell r="AF204">
            <v>2012.2622788026049</v>
          </cell>
          <cell r="AG204">
            <v>3287.74619087663</v>
          </cell>
          <cell r="AH204">
            <v>3476.7111841260976</v>
          </cell>
          <cell r="AI204">
            <v>3659.7972664744707</v>
          </cell>
          <cell r="AJ204">
            <v>3832.8136142936828</v>
          </cell>
          <cell r="AK204">
            <v>3991.4943218650174</v>
          </cell>
          <cell r="AL204">
            <v>4159.6958718906326</v>
          </cell>
          <cell r="AM204">
            <v>4337.9895149177846</v>
          </cell>
          <cell r="AN204">
            <v>4526.980776526565</v>
          </cell>
          <cell r="AO204">
            <v>4727.3115138318726</v>
          </cell>
          <cell r="AP204">
            <v>4939.6620953754991</v>
          </cell>
        </row>
        <row r="234">
          <cell r="AE234">
            <v>-29683.73341820002</v>
          </cell>
          <cell r="AF234">
            <v>50504.500874644335</v>
          </cell>
          <cell r="AG234">
            <v>2952.1722377470951</v>
          </cell>
          <cell r="AH234">
            <v>68437.963462015046</v>
          </cell>
          <cell r="AI234">
            <v>61517.270086079625</v>
          </cell>
          <cell r="AJ234">
            <v>51040.513655372444</v>
          </cell>
          <cell r="AK234">
            <v>38338.614066806062</v>
          </cell>
          <cell r="AL234">
            <v>34244.202846417007</v>
          </cell>
          <cell r="AM234">
            <v>28825.900975792494</v>
          </cell>
          <cell r="AN234">
            <v>21382.772547081884</v>
          </cell>
          <cell r="AO234">
            <v>13190.876618748189</v>
          </cell>
          <cell r="AP234">
            <v>3401.3794419958167</v>
          </cell>
        </row>
        <row r="237">
          <cell r="A237">
            <v>0.35</v>
          </cell>
        </row>
        <row r="242">
          <cell r="AE242">
            <v>0</v>
          </cell>
          <cell r="AF242">
            <v>-178727.53972052978</v>
          </cell>
          <cell r="AG242">
            <v>-79906.365773604106</v>
          </cell>
          <cell r="AH242">
            <v>46333.024394942579</v>
          </cell>
          <cell r="AI242">
            <v>93539.806917293856</v>
          </cell>
          <cell r="AJ242">
            <v>135270.74264938012</v>
          </cell>
          <cell r="AK242">
            <v>152766.48339133919</v>
          </cell>
          <cell r="AL242">
            <v>188549.25143390318</v>
          </cell>
          <cell r="AM242">
            <v>239386.57223664498</v>
          </cell>
          <cell r="AN242">
            <v>229909.88862301415</v>
          </cell>
          <cell r="AO242">
            <v>259049.80555024993</v>
          </cell>
          <cell r="AP242">
            <v>275937.29418355285</v>
          </cell>
        </row>
        <row r="244"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16509.668467482654</v>
          </cell>
          <cell r="AK244">
            <v>152766.48339133919</v>
          </cell>
          <cell r="AL244">
            <v>188549.25143390318</v>
          </cell>
          <cell r="AM244">
            <v>239386.57223664498</v>
          </cell>
          <cell r="AN244">
            <v>229909.88862301415</v>
          </cell>
          <cell r="AO244">
            <v>259049.80555024993</v>
          </cell>
          <cell r="AP244">
            <v>275937.29418355285</v>
          </cell>
        </row>
        <row r="245">
          <cell r="AE245">
            <v>-1545.6709784654979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5778.3839636189286</v>
          </cell>
          <cell r="AK245">
            <v>53468.269186968711</v>
          </cell>
          <cell r="AL245">
            <v>65992.238001866106</v>
          </cell>
          <cell r="AM245">
            <v>83785.30028282573</v>
          </cell>
          <cell r="AN245">
            <v>80468.46101805495</v>
          </cell>
          <cell r="AO245">
            <v>90667.431942587471</v>
          </cell>
          <cell r="AP245">
            <v>96578.052964243485</v>
          </cell>
        </row>
        <row r="257">
          <cell r="AE257">
            <v>1416.865063593373</v>
          </cell>
          <cell r="AF257">
            <v>4300</v>
          </cell>
          <cell r="AG257">
            <v>2125.328463854542</v>
          </cell>
          <cell r="AH257">
            <v>2226.1302672970701</v>
          </cell>
          <cell r="AI257">
            <v>2730.8080476759746</v>
          </cell>
          <cell r="AJ257">
            <v>-1791.9178551604218</v>
          </cell>
          <cell r="AK257">
            <v>-48830.142878367478</v>
          </cell>
          <cell r="AL257">
            <v>-64513.785520144964</v>
          </cell>
          <cell r="AM257">
            <v>-81661.787166208873</v>
          </cell>
          <cell r="AN257">
            <v>-85989.313948614785</v>
          </cell>
          <cell r="AO257">
            <v>-89817.517698876429</v>
          </cell>
          <cell r="AP257">
            <v>-96085.501212438816</v>
          </cell>
        </row>
        <row r="259">
          <cell r="AE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3986.4661084585068</v>
          </cell>
          <cell r="AK259">
            <v>8624.5924170597427</v>
          </cell>
          <cell r="AL259">
            <v>10103.044898780885</v>
          </cell>
          <cell r="AM259">
            <v>12226.55801539775</v>
          </cell>
          <cell r="AN259">
            <v>6705.7050848379149</v>
          </cell>
          <cell r="AO259">
            <v>7555.6193285489571</v>
          </cell>
          <cell r="AP259">
            <v>8048.1710803536262</v>
          </cell>
        </row>
        <row r="263"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E265">
            <v>1545.6709784654979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8">
          <cell r="AC268">
            <v>0</v>
          </cell>
          <cell r="AD268">
            <v>0</v>
          </cell>
          <cell r="AE268">
            <v>634.822</v>
          </cell>
          <cell r="AF268">
            <v>704.65242000000012</v>
          </cell>
          <cell r="AG268">
            <v>704.65242000000012</v>
          </cell>
          <cell r="AH268">
            <v>768.0711378000002</v>
          </cell>
          <cell r="AI268">
            <v>829.5168288240003</v>
          </cell>
          <cell r="AJ268">
            <v>887.58300684168034</v>
          </cell>
          <cell r="AK268">
            <v>940.83798725218116</v>
          </cell>
          <cell r="AL268">
            <v>997.28826648731206</v>
          </cell>
          <cell r="AM268">
            <v>1057.1255624765508</v>
          </cell>
          <cell r="AN268">
            <v>1120.5530962251439</v>
          </cell>
          <cell r="AO268">
            <v>1187.7862819986526</v>
          </cell>
          <cell r="AP268">
            <v>1259.0534589185718</v>
          </cell>
        </row>
        <row r="269">
          <cell r="AC269">
            <v>0</v>
          </cell>
          <cell r="AD269">
            <v>0</v>
          </cell>
          <cell r="AE269">
            <v>634.822</v>
          </cell>
          <cell r="AF269">
            <v>704.65242000000012</v>
          </cell>
          <cell r="AG269">
            <v>704.65242000000012</v>
          </cell>
          <cell r="AH269">
            <v>768.0711378000002</v>
          </cell>
          <cell r="AI269">
            <v>829.5168288240003</v>
          </cell>
          <cell r="AJ269">
            <v>887.58300684168034</v>
          </cell>
          <cell r="AK269">
            <v>940.83798725218116</v>
          </cell>
          <cell r="AL269">
            <v>997.28826648731206</v>
          </cell>
          <cell r="AM269">
            <v>1057.1255624765508</v>
          </cell>
          <cell r="AN269">
            <v>1120.5530962251439</v>
          </cell>
          <cell r="AO269">
            <v>1187.7862819986526</v>
          </cell>
          <cell r="AP269">
            <v>1259.0534589185718</v>
          </cell>
        </row>
        <row r="270">
          <cell r="AE270">
            <v>88680.642999999996</v>
          </cell>
          <cell r="AF270">
            <v>634.82200000000012</v>
          </cell>
          <cell r="AG270">
            <v>704.65241999999853</v>
          </cell>
          <cell r="AH270">
            <v>704.65242000000035</v>
          </cell>
          <cell r="AI270">
            <v>768.07113779999781</v>
          </cell>
          <cell r="AJ270">
            <v>829.51682882399473</v>
          </cell>
          <cell r="AK270">
            <v>887.58300684168353</v>
          </cell>
          <cell r="AL270">
            <v>940.83798725217639</v>
          </cell>
          <cell r="AM270">
            <v>997.28826648731774</v>
          </cell>
          <cell r="AN270">
            <v>1057.1255624765472</v>
          </cell>
          <cell r="AO270">
            <v>1120.5530962251505</v>
          </cell>
          <cell r="AP270">
            <v>1187.7862819986476</v>
          </cell>
        </row>
        <row r="274">
          <cell r="AE274">
            <v>634.82200000000012</v>
          </cell>
          <cell r="AF274">
            <v>704.65241999999853</v>
          </cell>
          <cell r="AG274">
            <v>704.65242000000035</v>
          </cell>
          <cell r="AH274">
            <v>768.07113779999781</v>
          </cell>
          <cell r="AI274">
            <v>829.51682882399473</v>
          </cell>
          <cell r="AJ274">
            <v>887.58300684168353</v>
          </cell>
          <cell r="AK274">
            <v>940.83798725217639</v>
          </cell>
          <cell r="AL274">
            <v>997.28826648731774</v>
          </cell>
          <cell r="AM274">
            <v>1057.1255624765472</v>
          </cell>
          <cell r="AN274">
            <v>1120.5530962251505</v>
          </cell>
          <cell r="AO274">
            <v>1187.7862819986476</v>
          </cell>
          <cell r="AP274">
            <v>1259.0534589185845</v>
          </cell>
        </row>
        <row r="277">
          <cell r="AC277">
            <v>0</v>
          </cell>
          <cell r="AD277">
            <v>0</v>
          </cell>
          <cell r="AE277">
            <v>0</v>
          </cell>
          <cell r="AF277">
            <v>0.1133</v>
          </cell>
          <cell r="AG277">
            <v>0</v>
          </cell>
          <cell r="AH277">
            <v>9.2700000000000005E-2</v>
          </cell>
          <cell r="AI277">
            <v>8.2400000000000001E-2</v>
          </cell>
          <cell r="AJ277">
            <v>7.2100000000000011E-2</v>
          </cell>
          <cell r="AK277">
            <v>6.1800000000000001E-2</v>
          </cell>
          <cell r="AL277">
            <v>6.1800000000000001E-2</v>
          </cell>
          <cell r="AM277">
            <v>6.1800000000000001E-2</v>
          </cell>
          <cell r="AN277">
            <v>6.1800000000000001E-2</v>
          </cell>
          <cell r="AO277">
            <v>6.1800000000000001E-2</v>
          </cell>
          <cell r="AP277">
            <v>6.1800000000000001E-2</v>
          </cell>
        </row>
        <row r="279">
          <cell r="AE279">
            <v>0</v>
          </cell>
          <cell r="AF279">
            <v>17268.879462849367</v>
          </cell>
          <cell r="AG279">
            <v>1069.2915533279663</v>
          </cell>
          <cell r="AH279">
            <v>504.54501420655566</v>
          </cell>
          <cell r="AI279">
            <v>439.80000000000109</v>
          </cell>
          <cell r="AJ279">
            <v>310.49999999999994</v>
          </cell>
          <cell r="AK279">
            <v>323.0999999999994</v>
          </cell>
          <cell r="AL279">
            <v>336</v>
          </cell>
          <cell r="AM279">
            <v>349.5</v>
          </cell>
          <cell r="AN279">
            <v>363</v>
          </cell>
          <cell r="AO279">
            <v>378</v>
          </cell>
          <cell r="AP279">
            <v>393</v>
          </cell>
        </row>
        <row r="280">
          <cell r="AE280">
            <v>19400.148609250002</v>
          </cell>
          <cell r="AF280">
            <v>23900.49070056936</v>
          </cell>
          <cell r="AG280">
            <v>1550.5515533279652</v>
          </cell>
          <cell r="AH280">
            <v>1267.0830616182623</v>
          </cell>
          <cell r="AI280">
            <v>1208.4471600000018</v>
          </cell>
          <cell r="AJ280">
            <v>1071.9778600000009</v>
          </cell>
          <cell r="AK280">
            <v>1059.576479999999</v>
          </cell>
          <cell r="AL280">
            <v>1101.9431999999999</v>
          </cell>
          <cell r="AM280">
            <v>1146.0864000000001</v>
          </cell>
          <cell r="AN280">
            <v>1191.4608000000007</v>
          </cell>
          <cell r="AO280">
            <v>1239.5664000000011</v>
          </cell>
          <cell r="AP280">
            <v>1289.0400000000004</v>
          </cell>
        </row>
        <row r="281">
          <cell r="AE281">
            <v>-19400.148609250002</v>
          </cell>
          <cell r="AF281">
            <v>-111946.31170056935</v>
          </cell>
          <cell r="AG281">
            <v>-17592.551553327965</v>
          </cell>
          <cell r="AH281">
            <v>-12634.674704607336</v>
          </cell>
          <cell r="AI281">
            <v>-13416.947160000002</v>
          </cell>
          <cell r="AJ281">
            <v>-14013.477860000001</v>
          </cell>
          <cell r="AK281">
            <v>-14518.57648</v>
          </cell>
          <cell r="AL281">
            <v>-15099.4432</v>
          </cell>
          <cell r="AM281">
            <v>-15703.5864</v>
          </cell>
          <cell r="AN281">
            <v>-16331.460800000001</v>
          </cell>
          <cell r="AO281">
            <v>-16984.5664</v>
          </cell>
          <cell r="AP281">
            <v>-17664.04</v>
          </cell>
        </row>
        <row r="282">
          <cell r="AE282">
            <v>88045.820999999996</v>
          </cell>
          <cell r="AF282">
            <v>81423.534629760659</v>
          </cell>
          <cell r="AG282">
            <v>15909.970218526925</v>
          </cell>
          <cell r="AH282">
            <v>55044.969890651992</v>
          </cell>
          <cell r="AI282">
            <v>93964.436977287245</v>
          </cell>
          <cell r="AJ282">
            <v>98859.803337668272</v>
          </cell>
          <cell r="AK282">
            <v>78586.323593806635</v>
          </cell>
          <cell r="AL282">
            <v>91961.637989536262</v>
          </cell>
          <cell r="AM282">
            <v>121007.33720341293</v>
          </cell>
          <cell r="AN282">
            <v>126074.85217968193</v>
          </cell>
          <cell r="AO282">
            <v>146038.11847432869</v>
          </cell>
          <cell r="AP282">
            <v>172312.46557459445</v>
          </cell>
        </row>
        <row r="283">
          <cell r="AE283">
            <v>88045.820999999996</v>
          </cell>
          <cell r="AF283">
            <v>16042</v>
          </cell>
          <cell r="AG283">
            <v>11367.591642989073</v>
          </cell>
          <cell r="AH283">
            <v>12208.5</v>
          </cell>
          <cell r="AI283">
            <v>12941.5</v>
          </cell>
          <cell r="AJ283">
            <v>13459</v>
          </cell>
          <cell r="AK283">
            <v>13997.5</v>
          </cell>
          <cell r="AL283">
            <v>14557.5</v>
          </cell>
          <cell r="AM283">
            <v>15140</v>
          </cell>
          <cell r="AN283">
            <v>15745</v>
          </cell>
          <cell r="AO283">
            <v>16375</v>
          </cell>
          <cell r="AP283">
            <v>17030</v>
          </cell>
        </row>
        <row r="285">
          <cell r="A285">
            <v>0.25</v>
          </cell>
        </row>
        <row r="286">
          <cell r="AE286">
            <v>0</v>
          </cell>
          <cell r="AF286">
            <v>74330.63</v>
          </cell>
          <cell r="AG286">
            <v>29344.480827083666</v>
          </cell>
          <cell r="AH286">
            <v>27728.333601692801</v>
          </cell>
          <cell r="AI286">
            <v>33257.495480240788</v>
          </cell>
          <cell r="AJ286">
            <v>40464.14698524485</v>
          </cell>
          <cell r="AK286">
            <v>45708.062045139013</v>
          </cell>
          <cell r="AL286">
            <v>49633.424884309432</v>
          </cell>
          <cell r="AM286">
            <v>55278.01611315622</v>
          </cell>
          <cell r="AN286">
            <v>62878.832430029455</v>
          </cell>
          <cell r="AO286">
            <v>60367.50067399301</v>
          </cell>
          <cell r="AP286">
            <v>63865.432472992507</v>
          </cell>
        </row>
        <row r="287">
          <cell r="AE287">
            <v>0</v>
          </cell>
          <cell r="AF287">
            <v>-74330.63</v>
          </cell>
          <cell r="AG287">
            <v>-29344.480827083666</v>
          </cell>
          <cell r="AH287">
            <v>-27728.333601692801</v>
          </cell>
          <cell r="AI287">
            <v>-33257.495480240788</v>
          </cell>
          <cell r="AJ287">
            <v>-40464.14698524485</v>
          </cell>
          <cell r="AK287">
            <v>-45708.062045139013</v>
          </cell>
          <cell r="AL287">
            <v>-49633.424884309432</v>
          </cell>
          <cell r="AM287">
            <v>-55278.01611315622</v>
          </cell>
          <cell r="AN287">
            <v>-62878.832430029455</v>
          </cell>
          <cell r="AO287">
            <v>-60367.50067399301</v>
          </cell>
          <cell r="AP287">
            <v>-63865.432472992507</v>
          </cell>
        </row>
        <row r="288">
          <cell r="AE288">
            <v>0</v>
          </cell>
          <cell r="AF288">
            <v>29344.480827083666</v>
          </cell>
          <cell r="AG288">
            <v>27728.333601692801</v>
          </cell>
          <cell r="AH288">
            <v>33257.495480240788</v>
          </cell>
          <cell r="AI288">
            <v>40464.14698524485</v>
          </cell>
          <cell r="AJ288">
            <v>45708.062045139013</v>
          </cell>
          <cell r="AK288">
            <v>49633.424884309432</v>
          </cell>
          <cell r="AL288">
            <v>55278.01611315622</v>
          </cell>
          <cell r="AM288">
            <v>62878.832430029455</v>
          </cell>
          <cell r="AN288">
            <v>60367.50067399301</v>
          </cell>
          <cell r="AO288">
            <v>63865.432472992507</v>
          </cell>
          <cell r="AP288">
            <v>67545.813327368349</v>
          </cell>
        </row>
        <row r="289">
          <cell r="AE289">
            <v>74330.63</v>
          </cell>
          <cell r="AF289">
            <v>29344.480827083666</v>
          </cell>
          <cell r="AG289">
            <v>27728.333601692801</v>
          </cell>
          <cell r="AH289">
            <v>33257.495480240788</v>
          </cell>
          <cell r="AI289">
            <v>40464.14698524485</v>
          </cell>
          <cell r="AJ289">
            <v>45708.062045139013</v>
          </cell>
          <cell r="AK289">
            <v>49633.424884309432</v>
          </cell>
          <cell r="AL289">
            <v>55278.01611315622</v>
          </cell>
          <cell r="AM289">
            <v>62878.832430029455</v>
          </cell>
          <cell r="AN289">
            <v>60367.50067399301</v>
          </cell>
          <cell r="AO289">
            <v>63865.432472992507</v>
          </cell>
          <cell r="AP289">
            <v>67545.813327368349</v>
          </cell>
        </row>
        <row r="292"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</row>
        <row r="294"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7">
          <cell r="AE297">
            <v>12096.275</v>
          </cell>
          <cell r="AF297">
            <v>13426.865250000001</v>
          </cell>
          <cell r="AG297">
            <v>13426.865250000001</v>
          </cell>
          <cell r="AH297">
            <v>14635.283122500003</v>
          </cell>
          <cell r="AI297">
            <v>15806.105772300003</v>
          </cell>
          <cell r="AJ297">
            <v>16912.533176361005</v>
          </cell>
          <cell r="AK297">
            <v>17927.285166942667</v>
          </cell>
          <cell r="AL297">
            <v>19002.922276959227</v>
          </cell>
          <cell r="AM297">
            <v>20143.097613576781</v>
          </cell>
          <cell r="AN297">
            <v>21351.683470391388</v>
          </cell>
          <cell r="AO297">
            <v>22632.784478614874</v>
          </cell>
          <cell r="AP297">
            <v>23990.751547331769</v>
          </cell>
        </row>
        <row r="301"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4"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</row>
        <row r="305"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9"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</row>
        <row r="312">
          <cell r="AE312">
            <v>8440</v>
          </cell>
          <cell r="AF312">
            <v>4300</v>
          </cell>
          <cell r="AG312">
            <v>2125.328463854542</v>
          </cell>
          <cell r="AH312">
            <v>2226.1302672970701</v>
          </cell>
          <cell r="AI312">
            <v>2730.8080476759746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32979.29</v>
          </cell>
        </row>
        <row r="316"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</row>
        <row r="319"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3">
          <cell r="AE323">
            <v>0</v>
          </cell>
          <cell r="AF323">
            <v>388.9237</v>
          </cell>
          <cell r="AG323">
            <v>0</v>
          </cell>
          <cell r="AH323">
            <v>353.21343299999995</v>
          </cell>
          <cell r="AI323">
            <v>342.22457064000002</v>
          </cell>
          <cell r="AJ323">
            <v>323.40221925480006</v>
          </cell>
          <cell r="AK323">
            <v>296.60603537368797</v>
          </cell>
          <cell r="AL323">
            <v>314.40239749610924</v>
          </cell>
          <cell r="AM323">
            <v>333.26654134587579</v>
          </cell>
          <cell r="AN323">
            <v>353.26253382662838</v>
          </cell>
          <cell r="AO323">
            <v>374.45828585622604</v>
          </cell>
          <cell r="AP323">
            <v>396.92578300759965</v>
          </cell>
        </row>
        <row r="324"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6">
          <cell r="AE326">
            <v>3535.67</v>
          </cell>
          <cell r="AF326">
            <v>3924.5936999999999</v>
          </cell>
          <cell r="AG326">
            <v>3924.5936999999999</v>
          </cell>
          <cell r="AH326">
            <v>4277.8071330000002</v>
          </cell>
          <cell r="AI326">
            <v>4620.0317036400002</v>
          </cell>
          <cell r="AJ326">
            <v>4943.4339228948002</v>
          </cell>
          <cell r="AK326">
            <v>5240.0399582684877</v>
          </cell>
          <cell r="AL326">
            <v>5554.4423557645969</v>
          </cell>
          <cell r="AM326">
            <v>5887.7088971104731</v>
          </cell>
          <cell r="AN326">
            <v>6240.9714309371011</v>
          </cell>
          <cell r="AO326">
            <v>6615.4297167933273</v>
          </cell>
          <cell r="AP326">
            <v>7012.3554998009267</v>
          </cell>
        </row>
        <row r="328">
          <cell r="AE328">
            <v>878268.92100000009</v>
          </cell>
          <cell r="AF328">
            <v>984382.6040834001</v>
          </cell>
          <cell r="AG328">
            <v>993533.32971242082</v>
          </cell>
          <cell r="AH328">
            <v>1087078.9683865386</v>
          </cell>
          <cell r="AI328">
            <v>1181730.770857462</v>
          </cell>
          <cell r="AJ328">
            <v>1271769.784817484</v>
          </cell>
          <cell r="AK328">
            <v>1361563.5719065331</v>
          </cell>
          <cell r="AL328">
            <v>1465434.7862209249</v>
          </cell>
          <cell r="AM328">
            <v>1582479.6733941806</v>
          </cell>
          <cell r="AN328">
            <v>1685350.9537978314</v>
          </cell>
          <cell r="AO328">
            <v>1796347.0110257012</v>
          </cell>
          <cell r="AP328">
            <v>1910989.8316872434</v>
          </cell>
        </row>
        <row r="332">
          <cell r="AE332">
            <v>0</v>
          </cell>
          <cell r="AF332">
            <v>84797.101290000006</v>
          </cell>
          <cell r="AG332">
            <v>0</v>
          </cell>
          <cell r="AH332">
            <v>77289.464571058736</v>
          </cell>
          <cell r="AI332">
            <v>75109.539851070251</v>
          </cell>
          <cell r="AJ332">
            <v>71032.86945926139</v>
          </cell>
          <cell r="AK332">
            <v>65171.515046922577</v>
          </cell>
          <cell r="AL332">
            <v>69165.79094973793</v>
          </cell>
          <cell r="AM332">
            <v>74119.312406722194</v>
          </cell>
          <cell r="AN332">
            <v>79765.559151125533</v>
          </cell>
          <cell r="AO332">
            <v>84834.902700193066</v>
          </cell>
          <cell r="AP332">
            <v>90317.996862204644</v>
          </cell>
        </row>
        <row r="333">
          <cell r="AE333">
            <v>0</v>
          </cell>
          <cell r="AF333">
            <v>204.62</v>
          </cell>
          <cell r="AG333">
            <v>2887.3682773192245</v>
          </cell>
          <cell r="AH333">
            <v>2807.9549999999999</v>
          </cell>
          <cell r="AI333">
            <v>776.49</v>
          </cell>
          <cell r="AJ333">
            <v>403.77</v>
          </cell>
          <cell r="AK333">
            <v>1399.75</v>
          </cell>
          <cell r="AL333">
            <v>13392.9</v>
          </cell>
          <cell r="AM333">
            <v>19984.8</v>
          </cell>
          <cell r="AN333">
            <v>4723.5</v>
          </cell>
          <cell r="AO333">
            <v>6550</v>
          </cell>
          <cell r="AP333">
            <v>6812</v>
          </cell>
        </row>
        <row r="335">
          <cell r="AE335">
            <v>770882.73900000006</v>
          </cell>
          <cell r="AF335">
            <v>855884.46029000008</v>
          </cell>
          <cell r="AG335">
            <v>858771.82856731932</v>
          </cell>
          <cell r="AH335">
            <v>938869.24813837803</v>
          </cell>
          <cell r="AI335">
            <v>1014755.2779894483</v>
          </cell>
          <cell r="AJ335">
            <v>1086191.9174487097</v>
          </cell>
          <cell r="AK335">
            <v>1152763.1824956322</v>
          </cell>
          <cell r="AL335">
            <v>1235321.87344537</v>
          </cell>
          <cell r="AM335">
            <v>1329425.9858520923</v>
          </cell>
          <cell r="AN335">
            <v>1413915.0450032179</v>
          </cell>
          <cell r="AO335">
            <v>1505299.9477034109</v>
          </cell>
          <cell r="AP335">
            <v>1602429.9445656156</v>
          </cell>
        </row>
        <row r="340">
          <cell r="AE340">
            <v>0</v>
          </cell>
          <cell r="AF340">
            <v>11075.511479999999</v>
          </cell>
          <cell r="AG340">
            <v>0</v>
          </cell>
          <cell r="AH340">
            <v>11270.575674459136</v>
          </cell>
          <cell r="AI340">
            <v>11021.510262364853</v>
          </cell>
          <cell r="AJ340">
            <v>10895.456847934785</v>
          </cell>
          <cell r="AK340">
            <v>10404.535823391616</v>
          </cell>
          <cell r="AL340">
            <v>11751.078972795112</v>
          </cell>
          <cell r="AM340">
            <v>12980.213711162818</v>
          </cell>
          <cell r="AN340">
            <v>14304.066533832587</v>
          </cell>
          <cell r="AO340">
            <v>15351.250525862542</v>
          </cell>
          <cell r="AP340">
            <v>16468.825557414297</v>
          </cell>
        </row>
        <row r="341">
          <cell r="AE341">
            <v>1918.5340000000001</v>
          </cell>
          <cell r="AF341">
            <v>7253.2817734</v>
          </cell>
          <cell r="AG341">
            <v>6213.3573517015111</v>
          </cell>
          <cell r="AH341">
            <v>1269.684</v>
          </cell>
          <cell r="AI341">
            <v>6858.9950000000008</v>
          </cell>
          <cell r="AJ341">
            <v>6864.09</v>
          </cell>
          <cell r="AK341">
            <v>12037.85</v>
          </cell>
          <cell r="AL341">
            <v>8734.5</v>
          </cell>
          <cell r="AM341">
            <v>9084</v>
          </cell>
          <cell r="AN341">
            <v>3149</v>
          </cell>
          <cell r="AO341">
            <v>3275</v>
          </cell>
          <cell r="AP341">
            <v>0</v>
          </cell>
        </row>
        <row r="343">
          <cell r="AE343">
            <v>100686.46799999999</v>
          </cell>
          <cell r="AF343">
            <v>119015.26125339999</v>
          </cell>
          <cell r="AG343">
            <v>125228.61860510151</v>
          </cell>
          <cell r="AH343">
            <v>137768.87827956065</v>
          </cell>
          <cell r="AI343">
            <v>155649.38354192549</v>
          </cell>
          <cell r="AJ343">
            <v>173408.93038986027</v>
          </cell>
          <cell r="AK343">
            <v>195851.31621325188</v>
          </cell>
          <cell r="AL343">
            <v>216336.89518604698</v>
          </cell>
          <cell r="AM343">
            <v>238401.10889720981</v>
          </cell>
          <cell r="AN343">
            <v>255854.17543104239</v>
          </cell>
          <cell r="AO343">
            <v>274480.42595690495</v>
          </cell>
          <cell r="AP343">
            <v>290949.25151431921</v>
          </cell>
        </row>
        <row r="347">
          <cell r="AE347">
            <v>0</v>
          </cell>
          <cell r="AF347">
            <v>736.96853999999996</v>
          </cell>
          <cell r="AG347">
            <v>0</v>
          </cell>
          <cell r="AH347">
            <v>857.95942860000002</v>
          </cell>
          <cell r="AI347">
            <v>835.26735748800002</v>
          </cell>
          <cell r="AJ347">
            <v>792.82765282616015</v>
          </cell>
          <cell r="AK347">
            <v>730.13621873484954</v>
          </cell>
          <cell r="AL347">
            <v>776.94439185894055</v>
          </cell>
          <cell r="AM347">
            <v>826.56105537047699</v>
          </cell>
          <cell r="AN347">
            <v>879.15471869270561</v>
          </cell>
          <cell r="AO347">
            <v>934.90400181426799</v>
          </cell>
          <cell r="AP347">
            <v>993.99824192312417</v>
          </cell>
        </row>
        <row r="348">
          <cell r="AE348">
            <v>0</v>
          </cell>
          <cell r="AF348">
            <v>2046.2</v>
          </cell>
          <cell r="AG348">
            <v>50</v>
          </cell>
          <cell r="AH348">
            <v>50</v>
          </cell>
          <cell r="AI348">
            <v>50</v>
          </cell>
          <cell r="AJ348">
            <v>50</v>
          </cell>
          <cell r="AK348">
            <v>50</v>
          </cell>
          <cell r="AL348">
            <v>50</v>
          </cell>
          <cell r="AM348">
            <v>50</v>
          </cell>
          <cell r="AN348">
            <v>50</v>
          </cell>
          <cell r="AO348">
            <v>50</v>
          </cell>
          <cell r="AP348">
            <v>50</v>
          </cell>
        </row>
        <row r="349"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E350">
            <v>6699.7139999999999</v>
          </cell>
          <cell r="AF350">
            <v>9482.8825400000005</v>
          </cell>
          <cell r="AG350">
            <v>9532.8825400000005</v>
          </cell>
          <cell r="AH350">
            <v>10440.8419686</v>
          </cell>
          <cell r="AI350">
            <v>11326.109326088001</v>
          </cell>
          <cell r="AJ350">
            <v>12168.93697891416</v>
          </cell>
          <cell r="AK350">
            <v>12949.07319764901</v>
          </cell>
          <cell r="AL350">
            <v>13776.01758950795</v>
          </cell>
          <cell r="AM350">
            <v>14652.578644878427</v>
          </cell>
          <cell r="AN350">
            <v>15581.733363571133</v>
          </cell>
          <cell r="AO350">
            <v>16566.637365385403</v>
          </cell>
          <cell r="AP350">
            <v>17610.635607308526</v>
          </cell>
        </row>
        <row r="352">
          <cell r="AE352">
            <v>33930.51</v>
          </cell>
          <cell r="AF352">
            <v>55159.714738036659</v>
          </cell>
          <cell r="AG352">
            <v>73556.214335430006</v>
          </cell>
          <cell r="AH352">
            <v>99033.089149925305</v>
          </cell>
          <cell r="AI352">
            <v>124947.64864372592</v>
          </cell>
          <cell r="AJ352">
            <v>152162.86886892663</v>
          </cell>
          <cell r="AK352">
            <v>180234.17894620218</v>
          </cell>
          <cell r="AL352">
            <v>210410.54783644754</v>
          </cell>
          <cell r="AM352">
            <v>243147.21011010767</v>
          </cell>
          <cell r="AN352">
            <v>278703.48212018737</v>
          </cell>
          <cell r="AO352">
            <v>316662.10753420525</v>
          </cell>
          <cell r="AP352">
            <v>357198.45880639745</v>
          </cell>
        </row>
        <row r="354">
          <cell r="AE354">
            <v>16428.199734999998</v>
          </cell>
          <cell r="AF354">
            <v>17496.849729166668</v>
          </cell>
          <cell r="AG354">
            <v>18396.499597393333</v>
          </cell>
          <cell r="AH354">
            <v>18856.815524306592</v>
          </cell>
          <cell r="AI354">
            <v>17991.912361806593</v>
          </cell>
          <cell r="AJ354">
            <v>18468.884820139927</v>
          </cell>
          <cell r="AK354">
            <v>18941.537945139924</v>
          </cell>
          <cell r="AL354">
            <v>19362.318153473258</v>
          </cell>
          <cell r="AM354">
            <v>20112.029403473258</v>
          </cell>
          <cell r="AN354">
            <v>20967.439403473258</v>
          </cell>
          <cell r="AO354">
            <v>21236.416486806593</v>
          </cell>
          <cell r="AP354">
            <v>21536.624820139921</v>
          </cell>
        </row>
        <row r="356">
          <cell r="A356" t="str">
            <v>mafe</v>
          </cell>
        </row>
        <row r="358">
          <cell r="AE358">
            <v>0</v>
          </cell>
          <cell r="AF358">
            <v>2009.3150325599997</v>
          </cell>
          <cell r="AG358">
            <v>0</v>
          </cell>
          <cell r="AH358">
            <v>3564.5768283204002</v>
          </cell>
          <cell r="AI358">
            <v>4230.0643158277517</v>
          </cell>
          <cell r="AJ358">
            <v>4679.2049931998799</v>
          </cell>
          <cell r="AK358">
            <v>4876.4768453284496</v>
          </cell>
          <cell r="AL358">
            <v>5754.3456922561463</v>
          </cell>
          <cell r="AM358">
            <v>6685.9364824995046</v>
          </cell>
          <cell r="AN358">
            <v>7683.4673951574641</v>
          </cell>
          <cell r="AO358">
            <v>8755.8387625749019</v>
          </cell>
          <cell r="AP358">
            <v>9896.0950370373848</v>
          </cell>
        </row>
        <row r="361">
          <cell r="AE361">
            <v>18266.500295999998</v>
          </cell>
          <cell r="AF361">
            <v>29937.68339106</v>
          </cell>
          <cell r="AG361">
            <v>39606.409203560004</v>
          </cell>
          <cell r="AH361">
            <v>52875.8039478469</v>
          </cell>
          <cell r="AI361">
            <v>66845.78561714114</v>
          </cell>
          <cell r="AJ361">
            <v>81274.614088807502</v>
          </cell>
          <cell r="AK361">
            <v>95905.761537602448</v>
          </cell>
          <cell r="AL361">
            <v>111432.27470832509</v>
          </cell>
          <cell r="AM361">
            <v>128057.78991929107</v>
          </cell>
          <cell r="AN361">
            <v>145930.64604291503</v>
          </cell>
          <cell r="AO361">
            <v>164934.91728395643</v>
          </cell>
          <cell r="AP361">
            <v>185161.3197994603</v>
          </cell>
        </row>
        <row r="363">
          <cell r="A363" t="str">
            <v>mafe</v>
          </cell>
        </row>
        <row r="365">
          <cell r="AE365">
            <v>0</v>
          </cell>
          <cell r="AF365">
            <v>1532.5130393100001</v>
          </cell>
          <cell r="AG365">
            <v>0</v>
          </cell>
          <cell r="AH365">
            <v>2666.5801930682996</v>
          </cell>
          <cell r="AI365">
            <v>3202.6686730622723</v>
          </cell>
          <cell r="AJ365">
            <v>3574.1147466276548</v>
          </cell>
          <cell r="AK365">
            <v>3774.7750909789115</v>
          </cell>
          <cell r="AL365">
            <v>4525.519236938052</v>
          </cell>
          <cell r="AM365">
            <v>5369.4594316547409</v>
          </cell>
          <cell r="AN365">
            <v>6298.9740380544317</v>
          </cell>
          <cell r="AO365">
            <v>7320.5955208381047</v>
          </cell>
          <cell r="AP365">
            <v>8416.1102925887972</v>
          </cell>
        </row>
        <row r="368">
          <cell r="AE368">
            <v>13931.936721</v>
          </cell>
          <cell r="AF368">
            <v>22304.783226976666</v>
          </cell>
          <cell r="AG368">
            <v>29628.668811869997</v>
          </cell>
          <cell r="AH368">
            <v>40033.358413278402</v>
          </cell>
          <cell r="AI368">
            <v>51058.782094680777</v>
          </cell>
          <cell r="AJ368">
            <v>62912.918182981863</v>
          </cell>
          <cell r="AK368">
            <v>75425.320615634206</v>
          </cell>
          <cell r="AL368">
            <v>89490.990527579022</v>
          </cell>
          <cell r="AM368">
            <v>104982.90063424053</v>
          </cell>
          <cell r="AN368">
            <v>122009.92534730175</v>
          </cell>
          <cell r="AO368">
            <v>140268.50487647994</v>
          </cell>
          <cell r="AP368">
            <v>159840.93251074216</v>
          </cell>
        </row>
        <row r="370">
          <cell r="A370" t="str">
            <v>mafe</v>
          </cell>
        </row>
        <row r="372">
          <cell r="AE372">
            <v>0</v>
          </cell>
          <cell r="AF372">
            <v>190.52791999999999</v>
          </cell>
          <cell r="AG372">
            <v>0</v>
          </cell>
          <cell r="AH372">
            <v>388.90226879999994</v>
          </cell>
          <cell r="AI372">
            <v>489.91414310399995</v>
          </cell>
          <cell r="AJ372">
            <v>493.01566523328</v>
          </cell>
          <cell r="AK372">
            <v>478.52019582823669</v>
          </cell>
          <cell r="AL372">
            <v>534.18580757793086</v>
          </cell>
          <cell r="AM372">
            <v>569.23695603260671</v>
          </cell>
          <cell r="AN372">
            <v>606.39117339456311</v>
          </cell>
          <cell r="AO372">
            <v>645.77464379823675</v>
          </cell>
          <cell r="AP372">
            <v>687.521122426131</v>
          </cell>
        </row>
        <row r="374"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</row>
        <row r="375">
          <cell r="AE375">
            <v>1732.0719999999999</v>
          </cell>
          <cell r="AF375">
            <v>2917.2481199999997</v>
          </cell>
          <cell r="AG375">
            <v>4321.1363199999996</v>
          </cell>
          <cell r="AH375">
            <v>6123.9267887999995</v>
          </cell>
          <cell r="AI375">
            <v>7043.080931903999</v>
          </cell>
          <cell r="AJ375">
            <v>7975.3365971372787</v>
          </cell>
          <cell r="AK375">
            <v>8903.0967929655144</v>
          </cell>
          <cell r="AL375">
            <v>9487.2826005434454</v>
          </cell>
          <cell r="AM375">
            <v>10106.519556576051</v>
          </cell>
          <cell r="AN375">
            <v>10762.910729970614</v>
          </cell>
          <cell r="AO375">
            <v>11458.685373768851</v>
          </cell>
          <cell r="AP375">
            <v>12196.206496194982</v>
          </cell>
        </row>
        <row r="381"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</row>
        <row r="385"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</row>
        <row r="387">
          <cell r="AJ387">
            <v>0</v>
          </cell>
        </row>
        <row r="388"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</row>
        <row r="392">
          <cell r="AF392">
            <v>0</v>
          </cell>
          <cell r="AG392">
            <v>4523.6347390965102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</row>
        <row r="393">
          <cell r="AF393">
            <v>61386</v>
          </cell>
        </row>
        <row r="394">
          <cell r="AF394">
            <v>-20666.62</v>
          </cell>
          <cell r="AG394">
            <v>-45243.014739096514</v>
          </cell>
          <cell r="AH394">
            <v>0</v>
          </cell>
          <cell r="AJ394">
            <v>0</v>
          </cell>
          <cell r="AK394">
            <v>0</v>
          </cell>
          <cell r="AL394">
            <v>0</v>
          </cell>
        </row>
        <row r="395">
          <cell r="AE395">
            <v>0</v>
          </cell>
          <cell r="AF395">
            <v>40719.380000000005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</row>
        <row r="399">
          <cell r="AF399">
            <v>1952.8296589715328</v>
          </cell>
          <cell r="AG399">
            <v>651.54809417562581</v>
          </cell>
          <cell r="AH399">
            <v>1120.5454703284477</v>
          </cell>
          <cell r="AI399">
            <v>781.62248113096268</v>
          </cell>
          <cell r="AJ399">
            <v>504.31688745844247</v>
          </cell>
          <cell r="AK399">
            <v>477.24415544568791</v>
          </cell>
          <cell r="AL399">
            <v>448.76457738639175</v>
          </cell>
          <cell r="AM399">
            <v>419.25356748205434</v>
          </cell>
          <cell r="AN399">
            <v>387.96959103695787</v>
          </cell>
          <cell r="AO399">
            <v>356.46089390690094</v>
          </cell>
          <cell r="AP399">
            <v>323.08076128377752</v>
          </cell>
        </row>
        <row r="400">
          <cell r="AG400">
            <v>11881.351547714379</v>
          </cell>
        </row>
        <row r="401">
          <cell r="AF401">
            <v>-2061.8674999999998</v>
          </cell>
          <cell r="AG401">
            <v>-3250.0026547714378</v>
          </cell>
          <cell r="AH401">
            <v>-3250.0026547714378</v>
          </cell>
          <cell r="AI401">
            <v>-1188.135154771438</v>
          </cell>
          <cell r="AJ401">
            <v>-1188.135154771438</v>
          </cell>
          <cell r="AK401">
            <v>-1188.135154771438</v>
          </cell>
          <cell r="AL401">
            <v>-1188.135154771438</v>
          </cell>
          <cell r="AM401">
            <v>-1188.135154771438</v>
          </cell>
          <cell r="AN401">
            <v>-1188.135154771438</v>
          </cell>
          <cell r="AO401">
            <v>-1188.135154771438</v>
          </cell>
          <cell r="AP401">
            <v>-1188.135154771438</v>
          </cell>
        </row>
        <row r="402">
          <cell r="AE402">
            <v>5973.9309999999996</v>
          </cell>
          <cell r="AF402">
            <v>5864.8931589715321</v>
          </cell>
          <cell r="AG402">
            <v>15147.790146090101</v>
          </cell>
          <cell r="AH402">
            <v>13018.332961647113</v>
          </cell>
          <cell r="AI402">
            <v>12611.820288006636</v>
          </cell>
          <cell r="AJ402">
            <v>11928.002020693641</v>
          </cell>
          <cell r="AK402">
            <v>11217.111021367889</v>
          </cell>
          <cell r="AL402">
            <v>10477.740443982842</v>
          </cell>
          <cell r="AM402">
            <v>9708.8588566934577</v>
          </cell>
          <cell r="AN402">
            <v>8908.6932929589766</v>
          </cell>
          <cell r="AO402">
            <v>8077.0190320944384</v>
          </cell>
          <cell r="AP402">
            <v>7211.964638606778</v>
          </cell>
        </row>
        <row r="404">
          <cell r="AE404">
            <v>10681.868999999999</v>
          </cell>
          <cell r="AF404">
            <v>20010.3718368052</v>
          </cell>
          <cell r="AG404">
            <v>24087.772467542469</v>
          </cell>
          <cell r="AH404">
            <v>23693.780333948613</v>
          </cell>
          <cell r="AI404">
            <v>25296.312460072382</v>
          </cell>
          <cell r="AJ404">
            <v>25932.020119870867</v>
          </cell>
          <cell r="AK404">
            <v>30415.230644566767</v>
          </cell>
          <cell r="AL404">
            <v>39742.547031885406</v>
          </cell>
          <cell r="AM404">
            <v>52020.317514642673</v>
          </cell>
          <cell r="AN404">
            <v>48765.405140932024</v>
          </cell>
          <cell r="AO404">
            <v>47283.55975827037</v>
          </cell>
          <cell r="AP404">
            <v>44109.870196947108</v>
          </cell>
        </row>
        <row r="408">
          <cell r="AF408">
            <v>3491.8164599572019</v>
          </cell>
          <cell r="AG408">
            <v>2223.010595525041</v>
          </cell>
          <cell r="AH408">
            <v>1781.8733999146373</v>
          </cell>
          <cell r="AI408">
            <v>1422.5777929134929</v>
          </cell>
          <cell r="AJ408">
            <v>1011.5397518129627</v>
          </cell>
          <cell r="AK408">
            <v>1037.5505486700674</v>
          </cell>
          <cell r="AL408">
            <v>1216.8265162319979</v>
          </cell>
          <cell r="AM408">
            <v>1590.2478891343467</v>
          </cell>
          <cell r="AN408">
            <v>2078.7511292178879</v>
          </cell>
          <cell r="AO408">
            <v>1951.2356455247491</v>
          </cell>
          <cell r="AP408">
            <v>1891.3423903308149</v>
          </cell>
        </row>
        <row r="409">
          <cell r="AE409">
            <v>0</v>
          </cell>
          <cell r="AF409">
            <v>7672.0814187200003</v>
          </cell>
          <cell r="AG409">
            <v>7320.5805032165881</v>
          </cell>
          <cell r="AH409">
            <v>3302.1112000000003</v>
          </cell>
          <cell r="AI409">
            <v>6148.3880000000008</v>
          </cell>
          <cell r="AJ409">
            <v>5854.2880000000005</v>
          </cell>
          <cell r="AK409">
            <v>10790.080000000002</v>
          </cell>
          <cell r="AL409">
            <v>17741.920000000002</v>
          </cell>
          <cell r="AM409">
            <v>23295.040000000001</v>
          </cell>
          <cell r="AN409">
            <v>6338</v>
          </cell>
          <cell r="AO409">
            <v>7900</v>
          </cell>
          <cell r="AP409">
            <v>5489.6</v>
          </cell>
        </row>
        <row r="410">
          <cell r="AE410">
            <v>0</v>
          </cell>
          <cell r="AF410">
            <v>-1835.3950418720001</v>
          </cell>
          <cell r="AG410">
            <v>-5466.1904680043581</v>
          </cell>
          <cell r="AH410">
            <v>-5477.9767335084944</v>
          </cell>
          <cell r="AI410">
            <v>-5968.4336667897223</v>
          </cell>
          <cell r="AJ410">
            <v>-6230.1200920144765</v>
          </cell>
          <cell r="AK410">
            <v>-7344.420023974174</v>
          </cell>
          <cell r="AL410">
            <v>-9631.4301289133546</v>
          </cell>
          <cell r="AM410">
            <v>-12607.517406377083</v>
          </cell>
          <cell r="AN410">
            <v>-11671.663502928535</v>
          </cell>
          <cell r="AO410">
            <v>-11333.081028186405</v>
          </cell>
          <cell r="AP410">
            <v>-10554.631951654075</v>
          </cell>
        </row>
        <row r="411">
          <cell r="AE411">
            <v>10681.868999999999</v>
          </cell>
          <cell r="AF411">
            <v>20010.3718368052</v>
          </cell>
          <cell r="AG411">
            <v>24087.772467542469</v>
          </cell>
          <cell r="AH411">
            <v>23693.780333948613</v>
          </cell>
          <cell r="AI411">
            <v>25296.312460072382</v>
          </cell>
          <cell r="AJ411">
            <v>25932.020119870867</v>
          </cell>
          <cell r="AK411">
            <v>30415.230644566767</v>
          </cell>
          <cell r="AL411">
            <v>39742.547031885406</v>
          </cell>
          <cell r="AM411">
            <v>52020.317514642673</v>
          </cell>
          <cell r="AN411">
            <v>48765.405140932024</v>
          </cell>
          <cell r="AO411">
            <v>47283.55975827037</v>
          </cell>
          <cell r="AP411">
            <v>44109.870196947108</v>
          </cell>
        </row>
        <row r="414">
          <cell r="C414">
            <v>1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5.1357531740776619E-3</v>
          </cell>
          <cell r="J415">
            <v>5.1357531740776619E-3</v>
          </cell>
          <cell r="K415">
            <v>5.1357531740776619E-3</v>
          </cell>
          <cell r="L415">
            <v>5.1357531740776619E-3</v>
          </cell>
          <cell r="M415">
            <v>5.1357531740776619E-3</v>
          </cell>
          <cell r="N415">
            <v>5.1357531740776619E-3</v>
          </cell>
          <cell r="O415">
            <v>5.1357531740776619E-3</v>
          </cell>
          <cell r="P415">
            <v>5.1357531740776619E-3</v>
          </cell>
          <cell r="Q415">
            <v>5.1357531740776619E-3</v>
          </cell>
          <cell r="R415">
            <v>5.1357531740776619E-3</v>
          </cell>
          <cell r="S415">
            <v>5.1357531740776619E-3</v>
          </cell>
          <cell r="T415">
            <v>5.1357531740776619E-3</v>
          </cell>
          <cell r="U415">
            <v>5.1357531740776619E-3</v>
          </cell>
          <cell r="V415">
            <v>5.1357531740776619E-3</v>
          </cell>
          <cell r="W415">
            <v>5.1357531740776619E-3</v>
          </cell>
          <cell r="X415">
            <v>5.1357531740776619E-3</v>
          </cell>
          <cell r="Y415">
            <v>5.1357531740776619E-3</v>
          </cell>
          <cell r="Z415">
            <v>5.1357531740776619E-3</v>
          </cell>
          <cell r="AA415">
            <v>5.1357531740776619E-3</v>
          </cell>
          <cell r="AE415">
            <v>0</v>
          </cell>
          <cell r="AF415">
            <v>0.11550000000000001</v>
          </cell>
          <cell r="AG415">
            <v>0</v>
          </cell>
          <cell r="AH415">
            <v>9.4500000000000001E-2</v>
          </cell>
          <cell r="AI415">
            <v>8.4000000000000005E-2</v>
          </cell>
          <cell r="AJ415">
            <v>7.350000000000001E-2</v>
          </cell>
          <cell r="AK415">
            <v>6.3E-2</v>
          </cell>
          <cell r="AL415">
            <v>6.3E-2</v>
          </cell>
          <cell r="AM415">
            <v>6.3E-2</v>
          </cell>
          <cell r="AN415">
            <v>6.3E-2</v>
          </cell>
          <cell r="AO415">
            <v>6.3E-2</v>
          </cell>
          <cell r="AP415">
            <v>6.3E-2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</row>
        <row r="443">
          <cell r="AE443">
            <v>58410.629000000001</v>
          </cell>
          <cell r="AF443">
            <v>46809.903035049625</v>
          </cell>
          <cell r="AG443">
            <v>1076.7679674215547</v>
          </cell>
          <cell r="AH443">
            <v>769.15667335298951</v>
          </cell>
          <cell r="AI443">
            <v>26618.753270447502</v>
          </cell>
          <cell r="AJ443">
            <v>27931.845636388072</v>
          </cell>
          <cell r="AK443">
            <v>29450.669803470668</v>
          </cell>
          <cell r="AL443">
            <v>30345.424826322003</v>
          </cell>
          <cell r="AM443">
            <v>30310.28</v>
          </cell>
          <cell r="AN443">
            <v>31521.49</v>
          </cell>
          <cell r="AO443">
            <v>32782.75</v>
          </cell>
          <cell r="AP443">
            <v>34.06</v>
          </cell>
        </row>
        <row r="444">
          <cell r="AE444">
            <v>579841.495</v>
          </cell>
          <cell r="AF444">
            <v>723634.79132716311</v>
          </cell>
          <cell r="AG444">
            <v>797218.14106283104</v>
          </cell>
          <cell r="AH444">
            <v>811870.35627891903</v>
          </cell>
          <cell r="AI444">
            <v>752230.23226148624</v>
          </cell>
          <cell r="AJ444">
            <v>668281.1696417135</v>
          </cell>
          <cell r="AK444">
            <v>600656.77446511097</v>
          </cell>
          <cell r="AL444">
            <v>516630.88879966969</v>
          </cell>
          <cell r="AM444">
            <v>400806.38494510151</v>
          </cell>
          <cell r="AN444">
            <v>274639.90415853623</v>
          </cell>
          <cell r="AO444">
            <v>122837.87044888701</v>
          </cell>
          <cell r="AP444">
            <v>19347.919692248059</v>
          </cell>
        </row>
        <row r="448">
          <cell r="AE448">
            <v>0</v>
          </cell>
          <cell r="AF448">
            <v>207023.6601852669</v>
          </cell>
          <cell r="AG448">
            <v>84849.384896408912</v>
          </cell>
          <cell r="AH448">
            <v>58594.221906389001</v>
          </cell>
          <cell r="AI448">
            <v>48473.002118504803</v>
          </cell>
          <cell r="AJ448">
            <v>30964.569426265742</v>
          </cell>
          <cell r="AK448">
            <v>27714.758979160793</v>
          </cell>
          <cell r="AL448">
            <v>25104.349991547682</v>
          </cell>
          <cell r="AM448">
            <v>21837.333348844761</v>
          </cell>
          <cell r="AN448">
            <v>17226.371393116675</v>
          </cell>
          <cell r="AO448">
            <v>12249.084764679443</v>
          </cell>
          <cell r="AP448">
            <v>6223.5148179554817</v>
          </cell>
        </row>
        <row r="449">
          <cell r="AG449">
            <v>0</v>
          </cell>
          <cell r="AH449">
            <v>0</v>
          </cell>
        </row>
        <row r="450">
          <cell r="AF450">
            <v>-54710.477119999996</v>
          </cell>
          <cell r="AG450">
            <v>-50917.134466584532</v>
          </cell>
          <cell r="AH450">
            <v>0</v>
          </cell>
          <cell r="AI450">
            <v>0</v>
          </cell>
          <cell r="AJ450">
            <v>-26918</v>
          </cell>
          <cell r="AK450">
            <v>-27995</v>
          </cell>
          <cell r="AL450">
            <v>-29115</v>
          </cell>
          <cell r="AM450">
            <v>-30280</v>
          </cell>
          <cell r="AN450">
            <v>-31490</v>
          </cell>
          <cell r="AO450">
            <v>-32750</v>
          </cell>
          <cell r="AP450">
            <v>-34060</v>
          </cell>
          <cell r="AQ450">
            <v>0</v>
          </cell>
        </row>
        <row r="453">
          <cell r="AE453">
            <v>58410.629000000001</v>
          </cell>
          <cell r="AF453">
            <v>45826.171372800003</v>
          </cell>
          <cell r="AG453">
            <v>0</v>
          </cell>
          <cell r="AH453">
            <v>0</v>
          </cell>
          <cell r="AI453">
            <v>25883</v>
          </cell>
          <cell r="AJ453">
            <v>26918</v>
          </cell>
          <cell r="AK453">
            <v>27995</v>
          </cell>
          <cell r="AL453">
            <v>29115</v>
          </cell>
          <cell r="AM453">
            <v>30280</v>
          </cell>
          <cell r="AN453">
            <v>31490</v>
          </cell>
          <cell r="AO453">
            <v>32750</v>
          </cell>
          <cell r="AP453">
            <v>0</v>
          </cell>
        </row>
        <row r="454">
          <cell r="AE454">
            <v>574898.60800000001</v>
          </cell>
          <cell r="AF454">
            <v>717943.35150720004</v>
          </cell>
          <cell r="AG454">
            <v>792090.10318095866</v>
          </cell>
          <cell r="AH454">
            <v>807343.31018248899</v>
          </cell>
          <cell r="AI454">
            <v>748470.57532370661</v>
          </cell>
          <cell r="AJ454">
            <v>665770.8414123042</v>
          </cell>
          <cell r="AK454">
            <v>599501.67679765832</v>
          </cell>
          <cell r="AL454">
            <v>516630.88879966969</v>
          </cell>
          <cell r="AM454">
            <v>400806.38494510151</v>
          </cell>
          <cell r="AN454">
            <v>274639.90415853623</v>
          </cell>
          <cell r="AO454">
            <v>122837.87044888701</v>
          </cell>
          <cell r="AP454">
            <v>19347.919692248059</v>
          </cell>
        </row>
        <row r="458"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</row>
        <row r="459">
          <cell r="AE459">
            <v>46199.121306369998</v>
          </cell>
          <cell r="AF459">
            <v>60180.27665</v>
          </cell>
          <cell r="AG459">
            <v>61526.587910901275</v>
          </cell>
          <cell r="AH459">
            <v>86858.748306456924</v>
          </cell>
          <cell r="AI459">
            <v>85399.370284268603</v>
          </cell>
          <cell r="AJ459">
            <v>78475.779899294386</v>
          </cell>
          <cell r="AK459">
            <v>70612.171008548859</v>
          </cell>
          <cell r="AL459">
            <v>62777.550211347021</v>
          </cell>
          <cell r="AM459">
            <v>52317.096650645122</v>
          </cell>
          <cell r="AN459">
            <v>39522.830479889206</v>
          </cell>
          <cell r="AO459">
            <v>24829.603118830644</v>
          </cell>
          <cell r="AP459">
            <v>9490.3547673700123</v>
          </cell>
        </row>
        <row r="460">
          <cell r="AF460">
            <v>-60180.27665</v>
          </cell>
          <cell r="AG460">
            <v>-61526.587910901275</v>
          </cell>
          <cell r="AH460">
            <v>-86858.748306456924</v>
          </cell>
          <cell r="AI460">
            <v>-85399.370284268603</v>
          </cell>
          <cell r="AJ460">
            <v>-78475.779899294386</v>
          </cell>
          <cell r="AK460">
            <v>-70612.171008548859</v>
          </cell>
          <cell r="AL460">
            <v>-62777.550211347021</v>
          </cell>
          <cell r="AM460">
            <v>-52317.096650645122</v>
          </cell>
          <cell r="AN460">
            <v>-39522.830479889206</v>
          </cell>
          <cell r="AO460">
            <v>-24829.603118830644</v>
          </cell>
          <cell r="AP460">
            <v>-9490.3547673700123</v>
          </cell>
        </row>
        <row r="461"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</row>
        <row r="465"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1.165</v>
          </cell>
          <cell r="AN465">
            <v>1.2100000000000002</v>
          </cell>
          <cell r="AO465">
            <v>1.2600000000000002</v>
          </cell>
          <cell r="AP465">
            <v>1.31</v>
          </cell>
        </row>
        <row r="466">
          <cell r="AF466">
            <v>20.462</v>
          </cell>
          <cell r="AG466">
            <v>22.735183285978145</v>
          </cell>
          <cell r="AH466">
            <v>24.417000000000002</v>
          </cell>
          <cell r="AI466">
            <v>25.882999999999999</v>
          </cell>
          <cell r="AJ466">
            <v>26.917999999999999</v>
          </cell>
          <cell r="AK466">
            <v>27.995000000000001</v>
          </cell>
          <cell r="AL466">
            <v>29.114999999999998</v>
          </cell>
          <cell r="AM466">
            <v>30.28</v>
          </cell>
          <cell r="AN466">
            <v>31.49</v>
          </cell>
          <cell r="AO466">
            <v>32.75</v>
          </cell>
          <cell r="AP466">
            <v>34.06</v>
          </cell>
        </row>
        <row r="467">
          <cell r="AF467">
            <v>-20.462</v>
          </cell>
          <cell r="AG467">
            <v>-22.735183285978145</v>
          </cell>
          <cell r="AH467">
            <v>-24.417000000000002</v>
          </cell>
          <cell r="AI467">
            <v>-25.882999999999999</v>
          </cell>
          <cell r="AJ467">
            <v>-26.917999999999999</v>
          </cell>
          <cell r="AK467">
            <v>-27.995000000000001</v>
          </cell>
          <cell r="AL467">
            <v>0</v>
          </cell>
          <cell r="AM467">
            <v>-30.28</v>
          </cell>
          <cell r="AN467">
            <v>-31.49</v>
          </cell>
          <cell r="AO467">
            <v>-32.75</v>
          </cell>
          <cell r="AP467">
            <v>-34.06</v>
          </cell>
        </row>
        <row r="468"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29.114999999999998</v>
          </cell>
          <cell r="AM468">
            <v>30.28</v>
          </cell>
          <cell r="AN468">
            <v>31.490000000000006</v>
          </cell>
          <cell r="AO468">
            <v>32.75</v>
          </cell>
          <cell r="AP468">
            <v>34.06</v>
          </cell>
        </row>
        <row r="472">
          <cell r="AE472">
            <v>0</v>
          </cell>
          <cell r="AF472">
            <v>1615.7897261526496</v>
          </cell>
          <cell r="AG472">
            <v>751.82909565703233</v>
          </cell>
          <cell r="AH472">
            <v>467.791937057148</v>
          </cell>
          <cell r="AI472">
            <v>330.66386315264089</v>
          </cell>
          <cell r="AJ472">
            <v>191.89469262420002</v>
          </cell>
          <cell r="AK472">
            <v>156.44054097239973</v>
          </cell>
          <cell r="AL472">
            <v>104.44935050666669</v>
          </cell>
          <cell r="AM472">
            <v>48.068897395333344</v>
          </cell>
          <cell r="AN472">
            <v>0</v>
          </cell>
          <cell r="AO472">
            <v>0</v>
          </cell>
          <cell r="AP472">
            <v>0</v>
          </cell>
        </row>
        <row r="474">
          <cell r="AF474">
            <v>-1076.1301556865601</v>
          </cell>
          <cell r="AG474">
            <v>-1195.680594717141</v>
          </cell>
          <cell r="AH474">
            <v>-1284.1300953669599</v>
          </cell>
          <cell r="AI474">
            <v>-1039.19362182636</v>
          </cell>
          <cell r="AJ474">
            <v>-1080.74851880856</v>
          </cell>
          <cell r="AK474">
            <v>-1455.6698034706669</v>
          </cell>
          <cell r="AL474">
            <v>-2610.7674709233338</v>
          </cell>
          <cell r="AM474">
            <v>-1201.3098263220002</v>
          </cell>
          <cell r="AN474">
            <v>0</v>
          </cell>
          <cell r="AO474">
            <v>0</v>
          </cell>
          <cell r="AP474">
            <v>0</v>
          </cell>
        </row>
        <row r="476">
          <cell r="AE476">
            <v>952.10121380560008</v>
          </cell>
          <cell r="AF476">
            <v>1076.1301556865601</v>
          </cell>
          <cell r="AG476">
            <v>1195.680594717141</v>
          </cell>
          <cell r="AH476">
            <v>980.33422184963979</v>
          </cell>
          <cell r="AI476">
            <v>1039.19362182636</v>
          </cell>
          <cell r="AJ476">
            <v>1399.668504012267</v>
          </cell>
          <cell r="AK476">
            <v>1455.6698034706669</v>
          </cell>
          <cell r="AL476">
            <v>1201.3098263220002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</row>
        <row r="477">
          <cell r="AE477">
            <v>4942.8869999999997</v>
          </cell>
          <cell r="AF477">
            <v>5691.4398199630396</v>
          </cell>
          <cell r="AG477">
            <v>5128.0378818723511</v>
          </cell>
          <cell r="AH477">
            <v>4527.046096430041</v>
          </cell>
          <cell r="AI477">
            <v>3759.6569377796013</v>
          </cell>
          <cell r="AJ477">
            <v>2510.3282294093337</v>
          </cell>
          <cell r="AK477">
            <v>1155.0976674526669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</row>
        <row r="481"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</row>
        <row r="482">
          <cell r="AF482">
            <v>448.41366905708537</v>
          </cell>
          <cell r="AG482">
            <v>481.97993636328499</v>
          </cell>
          <cell r="AH482">
            <v>434.16555440710181</v>
          </cell>
          <cell r="AI482">
            <v>380.64923917107933</v>
          </cell>
          <cell r="AJ482">
            <v>325.62184892424318</v>
          </cell>
          <cell r="AK482">
            <v>272.81678271390382</v>
          </cell>
          <cell r="AL482">
            <v>172.2069210720299</v>
          </cell>
          <cell r="AM482">
            <v>76.756098996719828</v>
          </cell>
          <cell r="AN482">
            <v>0</v>
          </cell>
          <cell r="AO482">
            <v>0</v>
          </cell>
          <cell r="AP482">
            <v>0</v>
          </cell>
        </row>
        <row r="483">
          <cell r="AF483">
            <v>-540.81216249402371</v>
          </cell>
          <cell r="AG483">
            <v>-600.89256365887138</v>
          </cell>
          <cell r="AH483">
            <v>-645.34310290375208</v>
          </cell>
          <cell r="AI483">
            <v>-684.08959054993738</v>
          </cell>
          <cell r="AJ483">
            <v>-711.44471654843755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</row>
        <row r="484">
          <cell r="AE484">
            <v>0</v>
          </cell>
          <cell r="AF484">
            <v>-92.398493436938338</v>
          </cell>
          <cell r="AG484">
            <v>-118.91262729558639</v>
          </cell>
          <cell r="AH484">
            <v>-211.17754849665027</v>
          </cell>
          <cell r="AI484">
            <v>-303.44035137885805</v>
          </cell>
          <cell r="AJ484">
            <v>-385.82286762419437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</row>
        <row r="488"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</row>
        <row r="491"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</row>
        <row r="526"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</row>
        <row r="527"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</row>
        <row r="531"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</row>
        <row r="534">
          <cell r="AE534">
            <v>283.24700000000001</v>
          </cell>
          <cell r="AF534">
            <v>2421.23</v>
          </cell>
          <cell r="AG534">
            <v>1248.74</v>
          </cell>
          <cell r="AH534">
            <v>3193.65</v>
          </cell>
          <cell r="AI534">
            <v>7619.65</v>
          </cell>
          <cell r="AJ534">
            <v>5511.65</v>
          </cell>
          <cell r="AK534">
            <v>6259.23</v>
          </cell>
          <cell r="AL534">
            <v>6435.33</v>
          </cell>
          <cell r="AM534">
            <v>8098.86</v>
          </cell>
          <cell r="AN534">
            <v>10194.49</v>
          </cell>
          <cell r="AO534">
            <v>12235.11</v>
          </cell>
        </row>
        <row r="538">
          <cell r="AE538">
            <v>0</v>
          </cell>
          <cell r="AF538">
            <v>1876.8365000000001</v>
          </cell>
          <cell r="AG538">
            <v>0</v>
          </cell>
          <cell r="AH538">
            <v>1704.5087850000002</v>
          </cell>
          <cell r="AI538">
            <v>1651.4796228000005</v>
          </cell>
          <cell r="AJ538">
            <v>1560.6482435460005</v>
          </cell>
          <cell r="AK538">
            <v>1431.3373890807604</v>
          </cell>
          <cell r="AL538">
            <v>1517.2176324256061</v>
          </cell>
          <cell r="AM538">
            <v>1608.2506903711424</v>
          </cell>
          <cell r="AN538">
            <v>1704.7457317934111</v>
          </cell>
          <cell r="AO538">
            <v>1807.0304757010156</v>
          </cell>
          <cell r="AP538">
            <v>1915.4523042430765</v>
          </cell>
        </row>
        <row r="541">
          <cell r="AE541">
            <v>17062.150000000001</v>
          </cell>
          <cell r="AF541">
            <v>18938.986500000003</v>
          </cell>
          <cell r="AG541">
            <v>18938.986500000003</v>
          </cell>
          <cell r="AH541">
            <v>20643.495285000005</v>
          </cell>
          <cell r="AI541">
            <v>22294.974907800006</v>
          </cell>
          <cell r="AJ541">
            <v>23855.623151346008</v>
          </cell>
          <cell r="AK541">
            <v>25286.960540426768</v>
          </cell>
          <cell r="AL541">
            <v>26804.178172852375</v>
          </cell>
          <cell r="AM541">
            <v>28412.428863223518</v>
          </cell>
          <cell r="AN541">
            <v>30117.174595016928</v>
          </cell>
          <cell r="AO541">
            <v>31924.205070717944</v>
          </cell>
          <cell r="AP541">
            <v>33839.657374961018</v>
          </cell>
        </row>
        <row r="546">
          <cell r="AE546">
            <v>0</v>
          </cell>
          <cell r="AF546">
            <v>27788.021800000002</v>
          </cell>
          <cell r="AG546">
            <v>0</v>
          </cell>
          <cell r="AH546">
            <v>25236.576161999998</v>
          </cell>
          <cell r="AI546">
            <v>24451.438236960003</v>
          </cell>
          <cell r="AJ546">
            <v>23106.609133927202</v>
          </cell>
          <cell r="AK546">
            <v>21192.061519973231</v>
          </cell>
          <cell r="AL546">
            <v>22463.585211171623</v>
          </cell>
          <cell r="AM546">
            <v>23811.400323841921</v>
          </cell>
          <cell r="AN546">
            <v>25240.084343272436</v>
          </cell>
          <cell r="AO546">
            <v>26754.489403868782</v>
          </cell>
          <cell r="AP546">
            <v>28359.75876810091</v>
          </cell>
        </row>
        <row r="548"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</row>
        <row r="553"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</row>
        <row r="556">
          <cell r="AE556">
            <v>0</v>
          </cell>
          <cell r="AF556">
            <v>11557.8030425</v>
          </cell>
          <cell r="AG556">
            <v>0</v>
          </cell>
          <cell r="AH556">
            <v>-12889.222521672051</v>
          </cell>
          <cell r="AI556">
            <v>-8875.2483480530682</v>
          </cell>
          <cell r="AJ556">
            <v>-1916.7731229838505</v>
          </cell>
          <cell r="AK556">
            <v>5950.7016232027254</v>
          </cell>
          <cell r="AL556">
            <v>12201.098346256125</v>
          </cell>
          <cell r="AM556">
            <v>20218.174532756664</v>
          </cell>
          <cell r="AN556">
            <v>30694.826170542339</v>
          </cell>
          <cell r="AO556">
            <v>41426.135336579027</v>
          </cell>
          <cell r="AP556">
            <v>53933.167849110505</v>
          </cell>
        </row>
        <row r="557"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</row>
        <row r="559">
          <cell r="AE559">
            <v>118497.802</v>
          </cell>
          <cell r="AF559">
            <v>-48671.934678029778</v>
          </cell>
          <cell r="AG559">
            <v>-128578.30045163388</v>
          </cell>
          <cell r="AH559">
            <v>-95134.49857836336</v>
          </cell>
          <cell r="AI559">
            <v>-10469.940009122573</v>
          </cell>
          <cell r="AJ559">
            <v>117105.64555365477</v>
          </cell>
          <cell r="AK559">
            <v>222354.56138122801</v>
          </cell>
          <cell r="AL559">
            <v>357112.67315952119</v>
          </cell>
          <cell r="AM559">
            <v>532932.11964609707</v>
          </cell>
          <cell r="AN559">
            <v>713068.37342159869</v>
          </cell>
          <cell r="AO559">
            <v>922876.88236584025</v>
          </cell>
          <cell r="AP559">
            <v>1156169.2914342601</v>
          </cell>
        </row>
        <row r="563"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</row>
        <row r="565"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</row>
      </sheetData>
      <sheetData sheetId="1" refreshError="1">
        <row r="44"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  <cell r="AJ44">
            <v>1</v>
          </cell>
          <cell r="AK44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</row>
      </sheetData>
      <sheetData sheetId="2" refreshError="1">
        <row r="17">
          <cell r="C17" t="str">
            <v/>
          </cell>
        </row>
        <row r="18">
          <cell r="C18">
            <v>1</v>
          </cell>
        </row>
        <row r="21">
          <cell r="B21">
            <v>0.12</v>
          </cell>
        </row>
        <row r="22">
          <cell r="B22">
            <v>0.12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30">
          <cell r="B30">
            <v>0</v>
          </cell>
        </row>
        <row r="32">
          <cell r="D32">
            <v>9.4887929345830457E-3</v>
          </cell>
          <cell r="E32">
            <v>9.4887929345830457E-3</v>
          </cell>
          <cell r="F32">
            <v>9.4887929345830457E-3</v>
          </cell>
          <cell r="G32">
            <v>9.4887929345830457E-3</v>
          </cell>
          <cell r="H32">
            <v>9.4887929345830457E-3</v>
          </cell>
          <cell r="I32">
            <v>9.4887929345830457E-3</v>
          </cell>
          <cell r="J32">
            <v>9.4887929345830457E-3</v>
          </cell>
          <cell r="K32">
            <v>9.4887929345830457E-3</v>
          </cell>
          <cell r="L32">
            <v>9.4887929345830457E-3</v>
          </cell>
          <cell r="M32">
            <v>9.4887929345830457E-3</v>
          </cell>
          <cell r="N32">
            <v>9.4887929345830457E-3</v>
          </cell>
          <cell r="O32">
            <v>9.4887929345830457E-3</v>
          </cell>
          <cell r="P32">
            <v>9.4887929345830457E-3</v>
          </cell>
          <cell r="Q32">
            <v>9.4887929345830457E-3</v>
          </cell>
          <cell r="R32">
            <v>9.4887929345830457E-3</v>
          </cell>
          <cell r="S32">
            <v>9.4887929345830457E-3</v>
          </cell>
          <cell r="T32">
            <v>9.4887929345830457E-3</v>
          </cell>
          <cell r="U32">
            <v>9.4887929345830457E-3</v>
          </cell>
          <cell r="V32">
            <v>9.4887929345830457E-3</v>
          </cell>
          <cell r="W32">
            <v>9.4887929345830457E-3</v>
          </cell>
          <cell r="X32">
            <v>9.4887929345830457E-3</v>
          </cell>
          <cell r="Y32">
            <v>9.4887929345830457E-3</v>
          </cell>
          <cell r="Z32">
            <v>9.4887929345830457E-3</v>
          </cell>
          <cell r="AA32">
            <v>9.4887929345830457E-3</v>
          </cell>
          <cell r="AB32">
            <v>9.4887929345830457E-3</v>
          </cell>
          <cell r="AC32">
            <v>9.4887929345830457E-3</v>
          </cell>
          <cell r="AD32">
            <v>9.4887929345830457E-3</v>
          </cell>
          <cell r="AE32">
            <v>9.4887929345830457E-3</v>
          </cell>
          <cell r="AF32">
            <v>9.4887929345830457E-3</v>
          </cell>
          <cell r="AG32">
            <v>9.4887929345830457E-3</v>
          </cell>
          <cell r="AH32">
            <v>9.4887929345830457E-3</v>
          </cell>
          <cell r="AI32">
            <v>9.4887929345830457E-3</v>
          </cell>
          <cell r="AJ32">
            <v>9.4887929345830457E-3</v>
          </cell>
          <cell r="AK32">
            <v>9.4887929345830457E-3</v>
          </cell>
          <cell r="AL32">
            <v>9.4887929345830457E-3</v>
          </cell>
          <cell r="AM32">
            <v>9.4887929345830457E-3</v>
          </cell>
          <cell r="AN32">
            <v>9.4887929345830457E-3</v>
          </cell>
          <cell r="AO32">
            <v>9.4887929345830457E-3</v>
          </cell>
          <cell r="AP32">
            <v>9.4887929345830457E-3</v>
          </cell>
          <cell r="AQ32">
            <v>9.4887929345830457E-3</v>
          </cell>
          <cell r="AR32">
            <v>9.4887929345830457E-3</v>
          </cell>
          <cell r="AS32">
            <v>9.4887929345830457E-3</v>
          </cell>
          <cell r="AT32">
            <v>9.4887929345830457E-3</v>
          </cell>
          <cell r="AU32">
            <v>9.4887929345830457E-3</v>
          </cell>
          <cell r="AV32">
            <v>9.4887929345830457E-3</v>
          </cell>
          <cell r="AW32">
            <v>9.4887929345830457E-3</v>
          </cell>
          <cell r="AX32">
            <v>9.4887929345830457E-3</v>
          </cell>
          <cell r="AY32">
            <v>9.4887929345830457E-3</v>
          </cell>
          <cell r="AZ32">
            <v>9.4887929345830457E-3</v>
          </cell>
          <cell r="BA32">
            <v>9.4887929345830457E-3</v>
          </cell>
          <cell r="BB32">
            <v>9.4887929345830457E-3</v>
          </cell>
          <cell r="BC32">
            <v>9.4887929345830457E-3</v>
          </cell>
          <cell r="BD32">
            <v>9.4887929345830457E-3</v>
          </cell>
          <cell r="BE32">
            <v>9.4887929345830457E-3</v>
          </cell>
          <cell r="BF32">
            <v>9.4887929345830457E-3</v>
          </cell>
          <cell r="BG32">
            <v>9.4887929345830457E-3</v>
          </cell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</row>
        <row r="34">
          <cell r="B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</row>
        <row r="35"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</row>
        <row r="36"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</row>
        <row r="38">
          <cell r="D38">
            <v>0</v>
          </cell>
          <cell r="E38">
            <v>1</v>
          </cell>
          <cell r="F38">
            <v>2</v>
          </cell>
          <cell r="G38">
            <v>3</v>
          </cell>
          <cell r="H38">
            <v>4</v>
          </cell>
          <cell r="I38">
            <v>5</v>
          </cell>
          <cell r="J38">
            <v>6</v>
          </cell>
          <cell r="K38">
            <v>7</v>
          </cell>
          <cell r="L38">
            <v>8</v>
          </cell>
          <cell r="M38">
            <v>9</v>
          </cell>
          <cell r="N38">
            <v>10</v>
          </cell>
          <cell r="O38">
            <v>11</v>
          </cell>
          <cell r="P38">
            <v>12</v>
          </cell>
          <cell r="Q38">
            <v>13</v>
          </cell>
          <cell r="R38">
            <v>14</v>
          </cell>
          <cell r="S38">
            <v>15</v>
          </cell>
          <cell r="T38">
            <v>16</v>
          </cell>
          <cell r="U38">
            <v>17</v>
          </cell>
          <cell r="V38">
            <v>18</v>
          </cell>
          <cell r="W38">
            <v>19</v>
          </cell>
          <cell r="X38">
            <v>20</v>
          </cell>
          <cell r="Y38">
            <v>21</v>
          </cell>
          <cell r="Z38">
            <v>22</v>
          </cell>
          <cell r="AA38">
            <v>23</v>
          </cell>
          <cell r="AB38">
            <v>24</v>
          </cell>
          <cell r="AC38">
            <v>25</v>
          </cell>
          <cell r="AD38">
            <v>26</v>
          </cell>
          <cell r="AE38">
            <v>27</v>
          </cell>
          <cell r="AF38">
            <v>28</v>
          </cell>
          <cell r="AG38">
            <v>29</v>
          </cell>
          <cell r="AH38">
            <v>30</v>
          </cell>
          <cell r="AI38">
            <v>31</v>
          </cell>
          <cell r="AJ38">
            <v>32</v>
          </cell>
          <cell r="AK38">
            <v>33</v>
          </cell>
          <cell r="AL38">
            <v>34</v>
          </cell>
          <cell r="AM38">
            <v>35</v>
          </cell>
          <cell r="AN38">
            <v>36</v>
          </cell>
          <cell r="AO38">
            <v>37</v>
          </cell>
          <cell r="AP38">
            <v>38</v>
          </cell>
          <cell r="AQ38">
            <v>39</v>
          </cell>
          <cell r="AR38">
            <v>40</v>
          </cell>
          <cell r="AS38">
            <v>41</v>
          </cell>
          <cell r="AT38">
            <v>42</v>
          </cell>
          <cell r="AU38">
            <v>43</v>
          </cell>
          <cell r="AV38">
            <v>44</v>
          </cell>
          <cell r="AW38">
            <v>45</v>
          </cell>
          <cell r="AX38">
            <v>46</v>
          </cell>
          <cell r="AY38">
            <v>47</v>
          </cell>
          <cell r="AZ38">
            <v>48</v>
          </cell>
          <cell r="BA38">
            <v>49</v>
          </cell>
          <cell r="BB38">
            <v>50</v>
          </cell>
          <cell r="BC38">
            <v>51</v>
          </cell>
          <cell r="BD38">
            <v>52</v>
          </cell>
          <cell r="BE38">
            <v>53</v>
          </cell>
          <cell r="BF38">
            <v>54</v>
          </cell>
          <cell r="BG38">
            <v>55</v>
          </cell>
          <cell r="BH38">
            <v>56</v>
          </cell>
        </row>
        <row r="39">
          <cell r="D39">
            <v>0</v>
          </cell>
          <cell r="E39">
            <v>1</v>
          </cell>
          <cell r="F39">
            <v>1</v>
          </cell>
          <cell r="G39">
            <v>1</v>
          </cell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1</v>
          </cell>
          <cell r="U39">
            <v>1</v>
          </cell>
          <cell r="V39">
            <v>1</v>
          </cell>
          <cell r="W39">
            <v>1</v>
          </cell>
          <cell r="X39">
            <v>1</v>
          </cell>
          <cell r="Y39">
            <v>1</v>
          </cell>
          <cell r="Z39">
            <v>1</v>
          </cell>
          <cell r="AA39">
            <v>1</v>
          </cell>
          <cell r="AB39">
            <v>1</v>
          </cell>
          <cell r="AC39">
            <v>12</v>
          </cell>
          <cell r="AD39">
            <v>12</v>
          </cell>
          <cell r="AE39">
            <v>12</v>
          </cell>
          <cell r="AF39">
            <v>12</v>
          </cell>
          <cell r="AG39">
            <v>12</v>
          </cell>
          <cell r="AH39">
            <v>12</v>
          </cell>
          <cell r="AI39">
            <v>12</v>
          </cell>
          <cell r="AJ39">
            <v>12</v>
          </cell>
          <cell r="AK39">
            <v>12</v>
          </cell>
          <cell r="AL39">
            <v>12</v>
          </cell>
          <cell r="AM39">
            <v>12</v>
          </cell>
          <cell r="AN39">
            <v>12</v>
          </cell>
          <cell r="AO39">
            <v>12</v>
          </cell>
          <cell r="AP39">
            <v>12</v>
          </cell>
          <cell r="AQ39">
            <v>12</v>
          </cell>
          <cell r="AR39">
            <v>12</v>
          </cell>
          <cell r="AS39">
            <v>12</v>
          </cell>
          <cell r="AT39">
            <v>12</v>
          </cell>
          <cell r="AU39">
            <v>12</v>
          </cell>
          <cell r="AV39">
            <v>12</v>
          </cell>
          <cell r="AW39">
            <v>12</v>
          </cell>
          <cell r="AX39">
            <v>12</v>
          </cell>
          <cell r="AY39">
            <v>12</v>
          </cell>
          <cell r="AZ39">
            <v>12</v>
          </cell>
          <cell r="BA39">
            <v>12</v>
          </cell>
          <cell r="BB39">
            <v>12</v>
          </cell>
          <cell r="BC39">
            <v>12</v>
          </cell>
          <cell r="BD39">
            <v>12</v>
          </cell>
          <cell r="BE39">
            <v>12</v>
          </cell>
          <cell r="BF39">
            <v>12</v>
          </cell>
          <cell r="BG39">
            <v>12</v>
          </cell>
        </row>
        <row r="61">
          <cell r="B61">
            <v>80</v>
          </cell>
        </row>
        <row r="62">
          <cell r="B62">
            <v>20</v>
          </cell>
        </row>
        <row r="63">
          <cell r="B63">
            <v>15</v>
          </cell>
        </row>
        <row r="64">
          <cell r="B64">
            <v>5</v>
          </cell>
        </row>
        <row r="67">
          <cell r="B67">
            <v>770193.83700000006</v>
          </cell>
        </row>
        <row r="68">
          <cell r="B68">
            <v>688.90200000000004</v>
          </cell>
        </row>
        <row r="69">
          <cell r="B69">
            <v>100686.46799999999</v>
          </cell>
        </row>
        <row r="70">
          <cell r="B70">
            <v>4973.241</v>
          </cell>
        </row>
        <row r="71">
          <cell r="B71">
            <v>3535.67</v>
          </cell>
        </row>
        <row r="73">
          <cell r="B73">
            <v>0.99990000000000001</v>
          </cell>
        </row>
      </sheetData>
      <sheetData sheetId="3" refreshError="1">
        <row r="7">
          <cell r="C7">
            <v>7.4999999999999997E-2</v>
          </cell>
        </row>
        <row r="51">
          <cell r="C51">
            <v>6.5000000000000002E-2</v>
          </cell>
        </row>
      </sheetData>
      <sheetData sheetId="4" refreshError="1"/>
      <sheetData sheetId="5" refreshError="1"/>
      <sheetData sheetId="6" refreshError="1">
        <row r="67">
          <cell r="AC67" t="e">
            <v>#REF!</v>
          </cell>
        </row>
        <row r="68">
          <cell r="AC68">
            <v>0</v>
          </cell>
        </row>
        <row r="69">
          <cell r="AC69">
            <v>0</v>
          </cell>
        </row>
      </sheetData>
      <sheetData sheetId="7">
        <row r="67">
          <cell r="AC67" t="e">
            <v>#REF!</v>
          </cell>
        </row>
      </sheetData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log2"/>
      <sheetName val="Top Sheet"/>
      <sheetName val="Input Sheet"/>
      <sheetName val="Investment"/>
      <sheetName val="Glencore"/>
      <sheetName val="Operations"/>
      <sheetName val="Capex"/>
      <sheetName val="Warehouse"/>
      <sheetName val="Variance"/>
      <sheetName val="Financial Ratios"/>
      <sheetName val="Ratio Details"/>
      <sheetName val="ABLA"/>
    </sheetNames>
    <sheetDataSet>
      <sheetData sheetId="0" refreshError="1"/>
      <sheetData sheetId="1">
        <row r="15">
          <cell r="M15">
            <v>69.602400000000003</v>
          </cell>
        </row>
      </sheetData>
      <sheetData sheetId="2">
        <row r="17">
          <cell r="EG17">
            <v>38533.755752059456</v>
          </cell>
        </row>
      </sheetData>
      <sheetData sheetId="3">
        <row r="28">
          <cell r="J28">
            <v>63191.133480885997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130">
          <cell r="F130" t="str">
            <v>Anchor</v>
          </cell>
        </row>
      </sheetData>
      <sheetData sheetId="9" refreshError="1"/>
      <sheetData sheetId="10" refreshError="1"/>
      <sheetData sheetId="11">
        <row r="27">
          <cell r="A27" t="str">
            <v>Kazzinc</v>
          </cell>
        </row>
        <row r="28">
          <cell r="A28" t="str">
            <v>BME</v>
          </cell>
        </row>
        <row r="44">
          <cell r="D44">
            <v>2013</v>
          </cell>
        </row>
        <row r="59">
          <cell r="K59">
            <v>201301</v>
          </cell>
          <cell r="M59">
            <v>201301</v>
          </cell>
        </row>
        <row r="60">
          <cell r="D60">
            <v>1</v>
          </cell>
          <cell r="M60">
            <v>201212</v>
          </cell>
        </row>
        <row r="61">
          <cell r="D61">
            <v>12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BS_KZT"/>
      <sheetName val="BS_USD"/>
      <sheetName val="FX"/>
      <sheetName val="Trans"/>
      <sheetName val="IS"/>
      <sheetName val="Flash"/>
      <sheetName val="Flash_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Sheet2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PROFORMA"/>
      <sheetName val="PARÁMETROS"/>
      <sheetName val="RESUMEN"/>
      <sheetName val="FLUJO DEL ACTIVO"/>
      <sheetName val="DEUDAS"/>
    </sheetNames>
    <sheetDataSet>
      <sheetData sheetId="0" refreshError="1"/>
      <sheetData sheetId="1" refreshError="1">
        <row r="118">
          <cell r="D118">
            <v>656911.14931200002</v>
          </cell>
          <cell r="E118">
            <v>681723.01609999989</v>
          </cell>
          <cell r="F118">
            <v>696071.03678574599</v>
          </cell>
          <cell r="G118">
            <v>687490.63518026797</v>
          </cell>
          <cell r="H118">
            <v>708453.9390578462</v>
          </cell>
          <cell r="I118">
            <v>610185.29611837212</v>
          </cell>
          <cell r="J118">
            <v>574170.55881314143</v>
          </cell>
          <cell r="K118">
            <v>572344.25074716762</v>
          </cell>
          <cell r="L118">
            <v>608706.82522886968</v>
          </cell>
          <cell r="M118">
            <v>710510.20404493064</v>
          </cell>
          <cell r="N118">
            <v>741284.75514796609</v>
          </cell>
          <cell r="O118">
            <v>747806.06673779548</v>
          </cell>
        </row>
        <row r="221">
          <cell r="D221">
            <v>39208</v>
          </cell>
          <cell r="E221">
            <v>39208</v>
          </cell>
          <cell r="F221">
            <v>65308</v>
          </cell>
          <cell r="G221">
            <v>41783.199999999997</v>
          </cell>
          <cell r="H221">
            <v>57733.2</v>
          </cell>
          <cell r="I221">
            <v>53934.2</v>
          </cell>
          <cell r="J221">
            <v>61184.2</v>
          </cell>
          <cell r="K221">
            <v>62634.2</v>
          </cell>
          <cell r="L221">
            <v>68434.2</v>
          </cell>
          <cell r="M221">
            <v>76908</v>
          </cell>
          <cell r="N221">
            <v>75458</v>
          </cell>
          <cell r="O221">
            <v>76908</v>
          </cell>
        </row>
        <row r="272">
          <cell r="D272">
            <v>58740</v>
          </cell>
          <cell r="E272">
            <v>80990</v>
          </cell>
          <cell r="F272">
            <v>235619.20000000001</v>
          </cell>
          <cell r="G272">
            <v>200375.2</v>
          </cell>
          <cell r="H272">
            <v>255036</v>
          </cell>
          <cell r="I272">
            <v>211931.7</v>
          </cell>
          <cell r="J272">
            <v>245626.95</v>
          </cell>
          <cell r="K272">
            <v>254591</v>
          </cell>
          <cell r="L272">
            <v>279322.2</v>
          </cell>
          <cell r="M272">
            <v>263944.10000000003</v>
          </cell>
          <cell r="N272">
            <v>268330.05</v>
          </cell>
          <cell r="O272">
            <v>285081.60000000003</v>
          </cell>
        </row>
        <row r="386">
          <cell r="D386">
            <v>54773.203084409004</v>
          </cell>
          <cell r="E386">
            <v>54147.880273212824</v>
          </cell>
          <cell r="F386">
            <v>54517.603084409006</v>
          </cell>
          <cell r="G386">
            <v>61584.464327531867</v>
          </cell>
          <cell r="H386">
            <v>61548.59227578788</v>
          </cell>
          <cell r="I386">
            <v>59393.195324307351</v>
          </cell>
          <cell r="J386">
            <v>59511.27849984487</v>
          </cell>
          <cell r="K386">
            <v>59499.678499844871</v>
          </cell>
          <cell r="L386">
            <v>55584.531945986106</v>
          </cell>
          <cell r="M386">
            <v>56054.528113609005</v>
          </cell>
          <cell r="N386">
            <v>45114.372018943614</v>
          </cell>
          <cell r="O386">
            <v>45237.612956009005</v>
          </cell>
        </row>
        <row r="430">
          <cell r="D430">
            <v>22029.073318078754</v>
          </cell>
          <cell r="E430">
            <v>21984.715824656931</v>
          </cell>
          <cell r="F430">
            <v>22301.621615346703</v>
          </cell>
          <cell r="G430">
            <v>21995.968227262943</v>
          </cell>
          <cell r="H430">
            <v>21999.052490526708</v>
          </cell>
          <cell r="I430">
            <v>22315.308931006035</v>
          </cell>
          <cell r="J430">
            <v>22011.430632479642</v>
          </cell>
          <cell r="K430">
            <v>22015.925881669747</v>
          </cell>
          <cell r="L430">
            <v>22332.912818507742</v>
          </cell>
          <cell r="M430">
            <v>22024.951473381519</v>
          </cell>
          <cell r="N430">
            <v>22040.459392631677</v>
          </cell>
          <cell r="O430">
            <v>22357.510116598176</v>
          </cell>
        </row>
        <row r="489">
          <cell r="D489">
            <v>-13166.830716905746</v>
          </cell>
          <cell r="E489">
            <v>-9576.4621875720768</v>
          </cell>
          <cell r="F489">
            <v>10428.810810589104</v>
          </cell>
          <cell r="G489">
            <v>6260.7555260723539</v>
          </cell>
          <cell r="H489">
            <v>17735.918619625285</v>
          </cell>
          <cell r="I489">
            <v>16460.277407735462</v>
          </cell>
          <cell r="J489">
            <v>20349.179865410209</v>
          </cell>
          <cell r="K489">
            <v>22425.933306473173</v>
          </cell>
          <cell r="L489">
            <v>25602.219236487981</v>
          </cell>
          <cell r="M489">
            <v>9746.7783821135636</v>
          </cell>
          <cell r="N489">
            <v>10256.609148507272</v>
          </cell>
          <cell r="O489">
            <v>9543.4073060750216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  <sheetName val="Fu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 1996"/>
      <sheetName val="JAN 1997 PRODSCH "/>
      <sheetName val="WORKSHEET (2)"/>
      <sheetName val="WKSHT 1"/>
      <sheetName val="feb 1997 PRODSCH "/>
      <sheetName val="mar 1997 PRODSCH "/>
      <sheetName val="MAY 1997 PRODSCH "/>
      <sheetName val="APR 1997 PRODSCH "/>
      <sheetName val="JUNE 1997 PRODSCH "/>
      <sheetName val="JULY 1997 PRODSCH "/>
      <sheetName val="AUG 1997 PRODSCH "/>
      <sheetName val="sept 1997 PRODSCH "/>
      <sheetName val="OCT 1997 PRODSCH "/>
      <sheetName val="NOV 1997 PRODSCH "/>
      <sheetName val="DEC 1997 PRODSCH"/>
      <sheetName val="DEC 1997 PRODSCH ED'S"/>
      <sheetName val="CMPROD97"/>
      <sheetName val="#REF"/>
      <sheetName val="_REF"/>
      <sheetName val="ДБУиО"/>
      <sheetName val="Исходные"/>
      <sheetName val="dec_1996"/>
      <sheetName val="JAN_1997_PRODSCH_"/>
      <sheetName val="WORKSHEET_(2)"/>
      <sheetName val="WKSHT_1"/>
      <sheetName val="feb_1997_PRODSCH_"/>
      <sheetName val="mar_1997_PRODSCH_"/>
      <sheetName val="MAY_1997_PRODSCH_"/>
      <sheetName val="APR_1997_PRODSCH_"/>
      <sheetName val="JUNE_1997_PRODSCH_"/>
      <sheetName val="JULY_1997_PRODSCH_"/>
      <sheetName val="AUG_1997_PRODSCH_"/>
      <sheetName val="sept_1997_PRODSCH_"/>
      <sheetName val="OCT_1997_PRODSCH_"/>
      <sheetName val="NOV_1997_PRODSCH_"/>
      <sheetName val="DEC_1997_PRODSCH"/>
      <sheetName val="DEC_1997_PRODSCH_ED'S"/>
      <sheetName val=""/>
      <sheetName val="preferred"/>
      <sheetName val="ТЭП старая"/>
      <sheetName val="ТЭП_старая"/>
      <sheetName val="Лист1"/>
      <sheetName val="DATA"/>
      <sheetName val="вспом(тек)"/>
      <sheetName val="Админ(тек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ayroll"/>
      <sheetName val="Corp OH"/>
      <sheetName val="Admin"/>
      <sheetName val="Utilities"/>
      <sheetName val="Operating Insurance"/>
      <sheetName val="Property"/>
      <sheetName val="Merrill Creek"/>
      <sheetName val="NOx Allowances"/>
      <sheetName val="Professional Services"/>
      <sheetName val="Other Contract Services"/>
      <sheetName val="Chemicals"/>
      <sheetName val="Consumables"/>
      <sheetName val="Process Water"/>
      <sheetName val="Maintenance"/>
      <sheetName val="Corp_OH"/>
      <sheetName val="Operating_Insurance"/>
      <sheetName val="Merrill_Creek"/>
      <sheetName val="NOx_Allowances"/>
      <sheetName val="Professional_Services"/>
      <sheetName val="Other_Contract_Services"/>
      <sheetName val="Process_Water"/>
      <sheetName val="Calculations"/>
    </sheetNames>
    <sheetDataSet>
      <sheetData sheetId="0" refreshError="1"/>
      <sheetData sheetId="1" refreshError="1">
        <row r="31">
          <cell r="F31">
            <v>2542503.25</v>
          </cell>
        </row>
      </sheetData>
      <sheetData sheetId="2" refreshError="1">
        <row r="12">
          <cell r="C12">
            <v>381375.48749999999</v>
          </cell>
        </row>
      </sheetData>
      <sheetData sheetId="3" refreshError="1">
        <row r="16">
          <cell r="C16">
            <v>250000</v>
          </cell>
        </row>
      </sheetData>
      <sheetData sheetId="4" refreshError="1">
        <row r="13">
          <cell r="C13">
            <v>95000</v>
          </cell>
        </row>
      </sheetData>
      <sheetData sheetId="5" refreshError="1">
        <row r="22">
          <cell r="C22">
            <v>1951630</v>
          </cell>
        </row>
      </sheetData>
      <sheetData sheetId="6" refreshError="1">
        <row r="44">
          <cell r="D44">
            <v>811029.82978723396</v>
          </cell>
        </row>
      </sheetData>
      <sheetData sheetId="7" refreshError="1"/>
      <sheetData sheetId="8" refreshError="1"/>
      <sheetData sheetId="9" refreshError="1">
        <row r="17">
          <cell r="D17">
            <v>150000</v>
          </cell>
        </row>
      </sheetData>
      <sheetData sheetId="10" refreshError="1">
        <row r="17">
          <cell r="C17">
            <v>360000</v>
          </cell>
        </row>
      </sheetData>
      <sheetData sheetId="11" refreshError="1">
        <row r="22">
          <cell r="C22">
            <v>700590</v>
          </cell>
        </row>
      </sheetData>
      <sheetData sheetId="12" refreshError="1">
        <row r="14">
          <cell r="C14">
            <v>1000000</v>
          </cell>
        </row>
      </sheetData>
      <sheetData sheetId="13" refreshError="1"/>
      <sheetData sheetId="14" refreshError="1"/>
      <sheetData sheetId="15">
        <row r="12">
          <cell r="C12">
            <v>381375.48749999999</v>
          </cell>
        </row>
      </sheetData>
      <sheetData sheetId="16">
        <row r="22">
          <cell r="C22">
            <v>1951630</v>
          </cell>
        </row>
      </sheetData>
      <sheetData sheetId="17"/>
      <sheetData sheetId="18"/>
      <sheetData sheetId="19">
        <row r="17">
          <cell r="D17">
            <v>150000</v>
          </cell>
        </row>
      </sheetData>
      <sheetData sheetId="20">
        <row r="17">
          <cell r="C17">
            <v>360000</v>
          </cell>
        </row>
      </sheetData>
      <sheetData sheetId="21"/>
      <sheetData sheetId="2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"/>
      <sheetName val="Approval"/>
      <sheetName val="Shell"/>
      <sheetName val="Comshare"/>
      <sheetName val="Variance"/>
      <sheetName val="MRBS"/>
      <sheetName val="MR001"/>
      <sheetName val="MR002"/>
      <sheetName val="IC Input"/>
      <sheetName val="NonIC Input"/>
      <sheetName val="coal consumption for heat ener"/>
      <sheetName val="PR Budget 08"/>
      <sheetName val="emission"/>
      <sheetName val="ADB _capit"/>
      <sheetName val="ADB"/>
      <sheetName val="ARO"/>
      <sheetName val="SAP costs"/>
      <sheetName val="Assumption"/>
      <sheetName val="VC+FC"/>
      <sheetName val="Calculations"/>
      <sheetName val="FA Tax"/>
      <sheetName val="DT"/>
      <sheetName val="IS$"/>
      <sheetName val="check"/>
      <sheetName val="IS"/>
      <sheetName val="IS KZT"/>
      <sheetName val="Sertac CF"/>
      <sheetName val="Fortis"/>
      <sheetName val="CF KZT"/>
      <sheetName val="CF"/>
      <sheetName val="BSKZT"/>
      <sheetName val="BSUSD"/>
      <sheetName val="ICLoan"/>
      <sheetName val="FX"/>
      <sheetName val="Trans"/>
      <sheetName val="Sensitivity table"/>
      <sheetName val="ComshUSD"/>
      <sheetName val="ComshKZT"/>
      <sheetName val="CF$"/>
      <sheetName val="OpData"/>
      <sheetName val="KPI"/>
      <sheetName val="Capex 2008"/>
      <sheetName val="Capex 2009"/>
      <sheetName val="Loans"/>
      <sheetName val="Fortis DFC"/>
      <sheetName val="Deferred BTA comission"/>
      <sheetName val="Capex Summary"/>
      <sheetName val="Repair 2008"/>
      <sheetName val="CFPres"/>
      <sheetName val="Safety_Stationary_Housekeeping"/>
      <sheetName val="Capex"/>
      <sheetName val="Pres_assump"/>
      <sheetName val="IC"/>
      <sheetName val="Repair"/>
      <sheetName val="Safety,Stationary,Housekeeping"/>
      <sheetName val="2007_Links"/>
      <sheetName val="FAS133"/>
      <sheetName val="Inter Rao realis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  <sheetName val="Fixed O&amp;M Budget"/>
      <sheetName val="Assumptions"/>
      <sheetName val="#REF"/>
      <sheetName val="Kintigh"/>
      <sheetName val="Milliken"/>
      <sheetName val="Goudey"/>
      <sheetName val="Greenidge"/>
      <sheetName val="_REF"/>
      <sheetName val="Power_Block"/>
      <sheetName val="I&amp;C_Maint"/>
      <sheetName val="Mech_Maint"/>
      <sheetName val="Electric_Maint"/>
      <sheetName val="sheet_13"/>
      <sheetName val="Fixed_O&amp;M_Budget"/>
      <sheetName val="Assumption"/>
      <sheetName val="Calc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10">
          <cell r="C10">
            <v>1.0592999999999999</v>
          </cell>
        </row>
        <row r="12">
          <cell r="C12">
            <v>1.0717000000000001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etail"/>
      <sheetName val="Summary SJ"/>
      <sheetName val="Detail SJ"/>
      <sheetName val="Summary RJ"/>
      <sheetName val="Detail RJ"/>
      <sheetName val="Preview RJ"/>
      <sheetName val="Preview SJ"/>
      <sheetName val="Revenue Salta"/>
      <sheetName val="Revenue SJ"/>
      <sheetName val="Cash Flow"/>
      <sheetName val="Taxes"/>
      <sheetName val="O&amp;M Salta"/>
      <sheetName val="O&amp;M SJ"/>
      <sheetName val="Payroll"/>
      <sheetName val="SG&amp;A"/>
      <sheetName val="Capex Salta"/>
      <sheetName val="Capex SJ"/>
      <sheetName val="Other income"/>
      <sheetName val="DyA SJ"/>
      <sheetName val="DyA RJ"/>
      <sheetName val="Presentation"/>
      <sheetName val="US GAAP"/>
      <sheetName val="ARG GAAP"/>
      <sheetName val="Balance"/>
      <sheetName val="Assumptions"/>
      <sheetName val="SG_A"/>
      <sheetName val="Summary_SJ"/>
      <sheetName val="Detail_SJ"/>
      <sheetName val="Summary_RJ"/>
      <sheetName val="Detail_RJ"/>
      <sheetName val="Preview_RJ"/>
      <sheetName val="Preview_SJ"/>
      <sheetName val="Revenue_Salta"/>
      <sheetName val="Revenue_SJ"/>
      <sheetName val="Cash_Flow"/>
      <sheetName val="O&amp;M_Salta"/>
      <sheetName val="O&amp;M_SJ"/>
      <sheetName val="Capex_Salta"/>
      <sheetName val="Capex_SJ"/>
      <sheetName val="Other_income"/>
      <sheetName val="DyA_SJ"/>
      <sheetName val="DyA_RJ"/>
      <sheetName val="US_GAAP"/>
      <sheetName val="ARG_GAAP"/>
      <sheetName val="Исходные"/>
      <sheetName val="Câmbio - 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Приложение_№5"/>
      <sheetName val="US GAAP"/>
      <sheetName val="DyA SJ"/>
      <sheetName val="SG&amp;A"/>
      <sheetName val="Revenue Salta"/>
    </sheetNames>
    <sheetDataSet>
      <sheetData sheetId="0" refreshError="1">
        <row r="260">
          <cell r="D260">
            <v>46719</v>
          </cell>
          <cell r="E260">
            <v>46719</v>
          </cell>
          <cell r="F260">
            <v>46719</v>
          </cell>
          <cell r="G260">
            <v>46719</v>
          </cell>
          <cell r="H260">
            <v>46719</v>
          </cell>
          <cell r="I260">
            <v>46719</v>
          </cell>
          <cell r="J260">
            <v>46719</v>
          </cell>
          <cell r="K260">
            <v>46719</v>
          </cell>
          <cell r="L260">
            <v>46719</v>
          </cell>
          <cell r="M260">
            <v>46719</v>
          </cell>
          <cell r="N260">
            <v>46719</v>
          </cell>
          <cell r="O260">
            <v>46719</v>
          </cell>
        </row>
        <row r="272">
          <cell r="D272">
            <v>157.73310700000002</v>
          </cell>
          <cell r="E272">
            <v>158.14321307820001</v>
          </cell>
          <cell r="F272">
            <v>158.5543854322033</v>
          </cell>
          <cell r="G272">
            <v>159.18860297393212</v>
          </cell>
          <cell r="H272">
            <v>159.47514245928519</v>
          </cell>
          <cell r="I272">
            <v>159.82598777269561</v>
          </cell>
          <cell r="J272">
            <v>160.62511771155908</v>
          </cell>
          <cell r="K272">
            <v>161.04274301760913</v>
          </cell>
          <cell r="L272">
            <v>161.46145414945491</v>
          </cell>
          <cell r="M272">
            <v>161.88125393024347</v>
          </cell>
          <cell r="N272">
            <v>163.32199709022262</v>
          </cell>
          <cell r="O272">
            <v>163.7466342826572</v>
          </cell>
          <cell r="Q272">
            <v>160.41663657483855</v>
          </cell>
        </row>
      </sheetData>
      <sheetData sheetId="1" refreshError="1">
        <row r="49">
          <cell r="D49">
            <v>656723.59199999995</v>
          </cell>
          <cell r="E49">
            <v>592841.91345308546</v>
          </cell>
          <cell r="F49">
            <v>655998.38463153783</v>
          </cell>
          <cell r="G49">
            <v>632591.4410608653</v>
          </cell>
          <cell r="H49">
            <v>651414.11910858122</v>
          </cell>
          <cell r="I49">
            <v>516932.74847442086</v>
          </cell>
          <cell r="J49">
            <v>533803.91239776718</v>
          </cell>
          <cell r="K49">
            <v>533444.57665602979</v>
          </cell>
          <cell r="L49">
            <v>554841.51473368844</v>
          </cell>
          <cell r="M49">
            <v>686958.87713216827</v>
          </cell>
          <cell r="N49">
            <v>664452.88200750551</v>
          </cell>
          <cell r="O49">
            <v>686244.33374949126</v>
          </cell>
        </row>
        <row r="56">
          <cell r="D56">
            <v>4491.1299600000002</v>
          </cell>
          <cell r="E56">
            <v>4054.8655672654277</v>
          </cell>
          <cell r="F56">
            <v>4487.5039231576893</v>
          </cell>
          <cell r="G56">
            <v>4322.0388853043269</v>
          </cell>
          <cell r="H56">
            <v>4445.2753875429062</v>
          </cell>
          <cell r="I56">
            <v>3168.9437423721042</v>
          </cell>
          <cell r="J56">
            <v>3272.7755619888362</v>
          </cell>
          <cell r="K56">
            <v>3270.9788832801491</v>
          </cell>
          <cell r="L56">
            <v>3553.2475736684414</v>
          </cell>
          <cell r="M56">
            <v>4809.7063856608411</v>
          </cell>
          <cell r="N56">
            <v>4652.8244100375268</v>
          </cell>
          <cell r="O56">
            <v>4806.1336687474559</v>
          </cell>
        </row>
        <row r="167">
          <cell r="D167">
            <v>218879.48238197429</v>
          </cell>
          <cell r="E167">
            <v>196787.91957081546</v>
          </cell>
          <cell r="F167">
            <v>211360.08721030049</v>
          </cell>
          <cell r="G167">
            <v>228720.30807939911</v>
          </cell>
          <cell r="H167">
            <v>224131.3763523605</v>
          </cell>
          <cell r="I167">
            <v>216851.75729613737</v>
          </cell>
          <cell r="J167">
            <v>224741.64920600862</v>
          </cell>
          <cell r="K167">
            <v>224741.64920600862</v>
          </cell>
          <cell r="L167">
            <v>232844.78143776825</v>
          </cell>
          <cell r="M167">
            <v>256365.02404506441</v>
          </cell>
          <cell r="N167">
            <v>246875.82972103002</v>
          </cell>
          <cell r="O167">
            <v>256365.02404506441</v>
          </cell>
        </row>
        <row r="173">
          <cell r="D173">
            <v>68645.714785407734</v>
          </cell>
          <cell r="E173">
            <v>62718.710128755367</v>
          </cell>
          <cell r="F173">
            <v>69016.389195278971</v>
          </cell>
          <cell r="G173">
            <v>51595.770520386257</v>
          </cell>
          <cell r="H173">
            <v>50691.012687768234</v>
          </cell>
          <cell r="I173">
            <v>51287.341738197429</v>
          </cell>
          <cell r="J173">
            <v>52842.919796137343</v>
          </cell>
          <cell r="K173">
            <v>52842.919796137343</v>
          </cell>
          <cell r="L173">
            <v>54440.54050429185</v>
          </cell>
          <cell r="M173">
            <v>66797.835971030057</v>
          </cell>
          <cell r="N173">
            <v>64926.938036480686</v>
          </cell>
          <cell r="O173">
            <v>66797.835971030057</v>
          </cell>
        </row>
        <row r="333">
          <cell r="D333">
            <v>68486.531085353228</v>
          </cell>
          <cell r="E333">
            <v>61598.525496448041</v>
          </cell>
          <cell r="F333">
            <v>70452.341085353226</v>
          </cell>
          <cell r="G333">
            <v>141716.22294227005</v>
          </cell>
          <cell r="H333">
            <v>169092.46622278204</v>
          </cell>
          <cell r="I333">
            <v>61087.959862806892</v>
          </cell>
          <cell r="J333">
            <v>62889.060524900386</v>
          </cell>
          <cell r="K333">
            <v>62446.540524900425</v>
          </cell>
          <cell r="L333">
            <v>61424.325204888417</v>
          </cell>
          <cell r="M333">
            <v>71626.721085353172</v>
          </cell>
          <cell r="N333">
            <v>66183.74297175539</v>
          </cell>
          <cell r="O333">
            <v>68371.436404147302</v>
          </cell>
        </row>
        <row r="384">
          <cell r="D384">
            <v>51817.881530446633</v>
          </cell>
          <cell r="E384">
            <v>51278.810141484406</v>
          </cell>
          <cell r="F384">
            <v>51597.536702860431</v>
          </cell>
          <cell r="G384">
            <v>57689.658464173241</v>
          </cell>
          <cell r="H384">
            <v>57658.734281635319</v>
          </cell>
          <cell r="I384">
            <v>55800.633461393481</v>
          </cell>
          <cell r="J384">
            <v>55902.429302374105</v>
          </cell>
          <cell r="K384">
            <v>55892.429302374105</v>
          </cell>
          <cell r="L384">
            <v>52517.302962840688</v>
          </cell>
          <cell r="M384">
            <v>52922.47207286043</v>
          </cell>
          <cell r="N384">
            <v>43491.303025735091</v>
          </cell>
          <cell r="O384">
            <v>43597.54521286043</v>
          </cell>
        </row>
        <row r="428">
          <cell r="D428">
            <v>20230.861302802856</v>
          </cell>
          <cell r="E428">
            <v>20187.161917867277</v>
          </cell>
          <cell r="F428">
            <v>20498.977254668804</v>
          </cell>
          <cell r="G428">
            <v>20196.862264941425</v>
          </cell>
          <cell r="H428">
            <v>20199.521112582603</v>
          </cell>
          <cell r="I428">
            <v>20510.776664719953</v>
          </cell>
          <cell r="J428">
            <v>20210.191924610994</v>
          </cell>
          <cell r="K428">
            <v>20214.067139430048</v>
          </cell>
          <cell r="L428">
            <v>20525.952429807632</v>
          </cell>
          <cell r="M428">
            <v>20221.847821940199</v>
          </cell>
          <cell r="N428">
            <v>20235.216717845506</v>
          </cell>
          <cell r="O428">
            <v>20547.156997126971</v>
          </cell>
        </row>
        <row r="434">
          <cell r="D434">
            <v>21669.350000000002</v>
          </cell>
          <cell r="E434">
            <v>21669.350000000002</v>
          </cell>
          <cell r="F434">
            <v>21669.350000000002</v>
          </cell>
          <cell r="G434">
            <v>21669.350000000002</v>
          </cell>
          <cell r="H434">
            <v>21669.350000000002</v>
          </cell>
          <cell r="I434">
            <v>21669.350000000002</v>
          </cell>
          <cell r="J434">
            <v>21669.350000000002</v>
          </cell>
          <cell r="K434">
            <v>21669.350000000002</v>
          </cell>
          <cell r="L434">
            <v>21669.350000000002</v>
          </cell>
          <cell r="M434">
            <v>21669.350000000002</v>
          </cell>
          <cell r="N434">
            <v>21669.350000000002</v>
          </cell>
          <cell r="O434">
            <v>21669.350000000002</v>
          </cell>
        </row>
        <row r="436">
          <cell r="D436">
            <v>10162.394549999999</v>
          </cell>
          <cell r="E436">
            <v>10162.394549999999</v>
          </cell>
          <cell r="F436">
            <v>10162.394549999999</v>
          </cell>
          <cell r="G436">
            <v>10162.394549999999</v>
          </cell>
          <cell r="H436">
            <v>10162.394549999999</v>
          </cell>
          <cell r="I436">
            <v>10162.394549999999</v>
          </cell>
          <cell r="J436">
            <v>10162.394549999999</v>
          </cell>
          <cell r="K436">
            <v>10162.394549999999</v>
          </cell>
          <cell r="L436">
            <v>10162.394549999999</v>
          </cell>
          <cell r="M436">
            <v>10162.394549999999</v>
          </cell>
          <cell r="N436">
            <v>10162.394549999999</v>
          </cell>
          <cell r="O436">
            <v>10162.394549999999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S_KZT"/>
      <sheetName val="BS_USD"/>
      <sheetName val="BS_USD_FORMATTED"/>
      <sheetName val="IS"/>
      <sheetName val="Data"/>
      <sheetName val="DEPLET"/>
      <sheetName val="AESSR"/>
      <sheetName val="Rollgaaponly"/>
      <sheetName val="BADCRED"/>
      <sheetName val="BADDEBT"/>
      <sheetName val="GAOFA"/>
      <sheetName val="CAP REPAIRS"/>
      <sheetName val="CAP_REPAIRS"/>
      <sheetName val="Calculations"/>
      <sheetName val="Assump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share Trail Balance"/>
      <sheetName val="COA"/>
      <sheetName val="TIPS"/>
      <sheetName val="Income"/>
      <sheetName val="BS KZT "/>
      <sheetName val="BS USD"/>
      <sheetName val="DATA"/>
      <sheetName val="HYPOIS"/>
      <sheetName val="DEPLET"/>
      <sheetName val="AES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G5">
            <v>25781716.580000006</v>
          </cell>
          <cell r="H5">
            <v>25776196.710000005</v>
          </cell>
        </row>
        <row r="13">
          <cell r="G13">
            <v>0</v>
          </cell>
          <cell r="H13">
            <v>15025641</v>
          </cell>
          <cell r="J13">
            <v>-15025641</v>
          </cell>
        </row>
        <row r="16">
          <cell r="I16">
            <v>7473134</v>
          </cell>
        </row>
        <row r="17">
          <cell r="G17">
            <v>373815</v>
          </cell>
          <cell r="H17">
            <v>421970</v>
          </cell>
        </row>
        <row r="20">
          <cell r="I20">
            <v>-4724042</v>
          </cell>
        </row>
        <row r="26">
          <cell r="G26">
            <v>0</v>
          </cell>
          <cell r="H26">
            <v>2639083</v>
          </cell>
          <cell r="J26">
            <v>-2639083</v>
          </cell>
        </row>
        <row r="27">
          <cell r="G27">
            <v>33371</v>
          </cell>
          <cell r="H27">
            <v>4452593</v>
          </cell>
          <cell r="J27">
            <v>-4452609</v>
          </cell>
        </row>
        <row r="28">
          <cell r="G28">
            <v>0</v>
          </cell>
          <cell r="H28">
            <v>3202715</v>
          </cell>
          <cell r="J28">
            <v>-3202715</v>
          </cell>
        </row>
        <row r="29">
          <cell r="G29">
            <v>0</v>
          </cell>
          <cell r="H29">
            <v>112512</v>
          </cell>
          <cell r="J29">
            <v>-112512</v>
          </cell>
        </row>
        <row r="30">
          <cell r="G30">
            <v>15543842.369999997</v>
          </cell>
          <cell r="H30">
            <v>12425107.679999998</v>
          </cell>
          <cell r="I30">
            <v>-130435</v>
          </cell>
        </row>
        <row r="31">
          <cell r="G31">
            <v>57730322.849999987</v>
          </cell>
          <cell r="H31">
            <v>52933243.160000004</v>
          </cell>
          <cell r="I31">
            <v>1841728</v>
          </cell>
          <cell r="J31">
            <v>-396504</v>
          </cell>
        </row>
        <row r="33">
          <cell r="G33">
            <v>3711914.35</v>
          </cell>
          <cell r="H33">
            <v>3841222.85</v>
          </cell>
          <cell r="J33">
            <v>-130435</v>
          </cell>
        </row>
        <row r="34">
          <cell r="G34">
            <v>837405.72</v>
          </cell>
          <cell r="H34">
            <v>999385.64</v>
          </cell>
        </row>
        <row r="36">
          <cell r="J36">
            <v>119156</v>
          </cell>
        </row>
        <row r="44">
          <cell r="G44">
            <v>384356023.54999995</v>
          </cell>
          <cell r="H44">
            <v>338445874.16999996</v>
          </cell>
          <cell r="J44">
            <v>22808182</v>
          </cell>
        </row>
        <row r="45">
          <cell r="G45">
            <v>33127158.800000001</v>
          </cell>
          <cell r="H45">
            <v>30920369</v>
          </cell>
          <cell r="I45">
            <v>-11736</v>
          </cell>
        </row>
        <row r="46">
          <cell r="G46">
            <v>15991057.110000001</v>
          </cell>
          <cell r="H46">
            <v>14803830</v>
          </cell>
        </row>
        <row r="47">
          <cell r="G47">
            <v>31376</v>
          </cell>
          <cell r="H47">
            <v>31376</v>
          </cell>
        </row>
        <row r="49">
          <cell r="G49">
            <v>974745.62</v>
          </cell>
          <cell r="H49">
            <v>1185778.6000000001</v>
          </cell>
          <cell r="I49">
            <v>2536685</v>
          </cell>
        </row>
        <row r="50">
          <cell r="G50">
            <v>30535</v>
          </cell>
          <cell r="H50">
            <v>30535.02</v>
          </cell>
          <cell r="I50">
            <v>-12405</v>
          </cell>
        </row>
        <row r="51">
          <cell r="G51">
            <v>66239647.660000011</v>
          </cell>
          <cell r="H51">
            <v>66239647.659999996</v>
          </cell>
          <cell r="I51">
            <v>1276779</v>
          </cell>
        </row>
        <row r="52">
          <cell r="G52">
            <v>3150</v>
          </cell>
          <cell r="H52">
            <v>3150</v>
          </cell>
        </row>
        <row r="53">
          <cell r="G53">
            <v>0</v>
          </cell>
          <cell r="H53">
            <v>125668.27</v>
          </cell>
          <cell r="J53">
            <v>-23650000</v>
          </cell>
        </row>
        <row r="54">
          <cell r="G54">
            <v>3755911.52</v>
          </cell>
          <cell r="H54">
            <v>13730209.850000001</v>
          </cell>
          <cell r="J54">
            <v>1120</v>
          </cell>
        </row>
        <row r="56">
          <cell r="G56">
            <v>0</v>
          </cell>
          <cell r="H56">
            <v>21543.4</v>
          </cell>
        </row>
        <row r="57">
          <cell r="G57">
            <v>7336.8</v>
          </cell>
          <cell r="H57">
            <v>7336.8</v>
          </cell>
        </row>
        <row r="58">
          <cell r="G58">
            <v>86823.98</v>
          </cell>
          <cell r="H58">
            <v>10000</v>
          </cell>
        </row>
        <row r="59">
          <cell r="G59">
            <v>4146000</v>
          </cell>
          <cell r="H59">
            <v>0</v>
          </cell>
        </row>
        <row r="60">
          <cell r="G60">
            <v>99373</v>
          </cell>
          <cell r="H60">
            <v>0</v>
          </cell>
        </row>
        <row r="62">
          <cell r="G62">
            <v>15492743.65</v>
          </cell>
          <cell r="H62">
            <v>15492743.65</v>
          </cell>
        </row>
        <row r="66">
          <cell r="G66">
            <v>91608.98</v>
          </cell>
          <cell r="H66">
            <v>217339.96</v>
          </cell>
        </row>
        <row r="67">
          <cell r="G67">
            <v>1400000</v>
          </cell>
          <cell r="H67">
            <v>1400000</v>
          </cell>
        </row>
        <row r="68">
          <cell r="G68">
            <v>14819140</v>
          </cell>
          <cell r="H68">
            <v>14872845</v>
          </cell>
        </row>
        <row r="69">
          <cell r="G69">
            <v>528530.44999999995</v>
          </cell>
          <cell r="H69">
            <v>528527.85</v>
          </cell>
        </row>
        <row r="74">
          <cell r="G74">
            <v>318121727.92000002</v>
          </cell>
          <cell r="H74">
            <v>325566734.03000003</v>
          </cell>
        </row>
        <row r="78">
          <cell r="G78">
            <v>40101017.399999999</v>
          </cell>
          <cell r="H78">
            <v>36537906.82</v>
          </cell>
        </row>
        <row r="85">
          <cell r="G85">
            <v>0</v>
          </cell>
          <cell r="H85">
            <v>4146000</v>
          </cell>
        </row>
        <row r="86">
          <cell r="G86">
            <v>96239647.659999996</v>
          </cell>
          <cell r="H86">
            <v>92063907.649999976</v>
          </cell>
          <cell r="J86">
            <v>345597</v>
          </cell>
        </row>
        <row r="89">
          <cell r="J89">
            <v>6877</v>
          </cell>
        </row>
        <row r="90">
          <cell r="J90">
            <v>216</v>
          </cell>
        </row>
        <row r="91">
          <cell r="J91">
            <v>7360</v>
          </cell>
        </row>
        <row r="93">
          <cell r="J93">
            <v>15463</v>
          </cell>
        </row>
        <row r="94">
          <cell r="J94">
            <v>55150</v>
          </cell>
        </row>
        <row r="97">
          <cell r="G97">
            <v>8100000</v>
          </cell>
          <cell r="H97">
            <v>4554848.8600000003</v>
          </cell>
          <cell r="J97">
            <v>-4966500</v>
          </cell>
        </row>
        <row r="100">
          <cell r="G100">
            <v>52434</v>
          </cell>
          <cell r="H100">
            <v>0</v>
          </cell>
          <cell r="J100">
            <v>667026</v>
          </cell>
        </row>
        <row r="101">
          <cell r="G101">
            <v>11650000</v>
          </cell>
          <cell r="H101">
            <v>6906742</v>
          </cell>
          <cell r="J101">
            <v>-2003222</v>
          </cell>
        </row>
        <row r="102">
          <cell r="G102">
            <v>2750000</v>
          </cell>
          <cell r="H102">
            <v>1708246.95</v>
          </cell>
        </row>
        <row r="106">
          <cell r="G106">
            <v>1888689.8</v>
          </cell>
          <cell r="H106">
            <v>0</v>
          </cell>
          <cell r="J106">
            <v>-6273635</v>
          </cell>
        </row>
        <row r="108">
          <cell r="G108">
            <v>2526904</v>
          </cell>
          <cell r="H108">
            <v>2695108.24</v>
          </cell>
        </row>
        <row r="109">
          <cell r="G109">
            <v>0</v>
          </cell>
          <cell r="H109">
            <v>324678.52</v>
          </cell>
        </row>
        <row r="113">
          <cell r="G113">
            <v>58001099.500000015</v>
          </cell>
          <cell r="H113">
            <v>45478416.939999998</v>
          </cell>
          <cell r="I113">
            <v>1120</v>
          </cell>
        </row>
        <row r="114">
          <cell r="G114">
            <v>74151767.989999995</v>
          </cell>
          <cell r="H114">
            <v>46925066.199999988</v>
          </cell>
          <cell r="J114">
            <v>7387733</v>
          </cell>
        </row>
        <row r="116">
          <cell r="G116">
            <v>230.07</v>
          </cell>
          <cell r="H116">
            <v>2600.2399999999998</v>
          </cell>
        </row>
        <row r="117">
          <cell r="G117">
            <v>181672031.17000002</v>
          </cell>
          <cell r="H117">
            <v>177990568.09999996</v>
          </cell>
          <cell r="J117">
            <v>0</v>
          </cell>
        </row>
        <row r="118">
          <cell r="G118">
            <v>28493684.740000024</v>
          </cell>
          <cell r="H118">
            <v>29193860.07</v>
          </cell>
        </row>
        <row r="119">
          <cell r="G119">
            <v>30271363.02</v>
          </cell>
          <cell r="H119">
            <v>28111479.449999999</v>
          </cell>
        </row>
        <row r="122">
          <cell r="J122">
            <v>0</v>
          </cell>
        </row>
        <row r="125">
          <cell r="G125">
            <v>114256.79</v>
          </cell>
          <cell r="H125">
            <v>361244.56</v>
          </cell>
        </row>
        <row r="126">
          <cell r="G126">
            <v>378382.59</v>
          </cell>
          <cell r="H126">
            <v>268977.38</v>
          </cell>
        </row>
        <row r="127">
          <cell r="G127">
            <v>598240.21</v>
          </cell>
          <cell r="H127">
            <v>508796.38</v>
          </cell>
        </row>
        <row r="132">
          <cell r="G132">
            <v>124000</v>
          </cell>
          <cell r="H132">
            <v>126000</v>
          </cell>
        </row>
        <row r="133">
          <cell r="G133">
            <v>30036</v>
          </cell>
          <cell r="H133">
            <v>36500</v>
          </cell>
        </row>
        <row r="134">
          <cell r="G134">
            <v>0</v>
          </cell>
          <cell r="H134">
            <v>82135500</v>
          </cell>
          <cell r="J134">
            <v>821355</v>
          </cell>
        </row>
        <row r="135">
          <cell r="G135">
            <v>0</v>
          </cell>
          <cell r="H135">
            <v>30802002</v>
          </cell>
        </row>
        <row r="136">
          <cell r="G136">
            <v>0</v>
          </cell>
          <cell r="H136">
            <v>6078027</v>
          </cell>
        </row>
        <row r="137">
          <cell r="G137">
            <v>0</v>
          </cell>
          <cell r="H137">
            <v>30549053.590000007</v>
          </cell>
          <cell r="J137">
            <v>-429498</v>
          </cell>
        </row>
        <row r="138">
          <cell r="G138">
            <v>0</v>
          </cell>
          <cell r="H138">
            <v>32109051</v>
          </cell>
        </row>
        <row r="139">
          <cell r="G139">
            <v>0</v>
          </cell>
          <cell r="H139">
            <v>0</v>
          </cell>
        </row>
        <row r="140">
          <cell r="G140">
            <v>0</v>
          </cell>
          <cell r="H140">
            <v>75571376.470000014</v>
          </cell>
        </row>
        <row r="141">
          <cell r="G141">
            <v>0</v>
          </cell>
          <cell r="H141">
            <v>74514103</v>
          </cell>
        </row>
        <row r="142">
          <cell r="G142">
            <v>0</v>
          </cell>
          <cell r="H142">
            <v>0</v>
          </cell>
        </row>
        <row r="143">
          <cell r="G143">
            <v>0</v>
          </cell>
          <cell r="H143">
            <v>10483723.109999999</v>
          </cell>
        </row>
        <row r="144">
          <cell r="G144">
            <v>0</v>
          </cell>
          <cell r="H144">
            <v>5507334</v>
          </cell>
        </row>
        <row r="145">
          <cell r="G145">
            <v>0</v>
          </cell>
          <cell r="H145">
            <v>0</v>
          </cell>
        </row>
        <row r="146">
          <cell r="G146">
            <v>0</v>
          </cell>
          <cell r="H146">
            <v>28468721.740000006</v>
          </cell>
          <cell r="J146">
            <v>-10205</v>
          </cell>
        </row>
        <row r="147">
          <cell r="G147">
            <v>0</v>
          </cell>
          <cell r="H147">
            <v>56160</v>
          </cell>
        </row>
        <row r="148">
          <cell r="G148">
            <v>0</v>
          </cell>
          <cell r="H148">
            <v>0</v>
          </cell>
        </row>
        <row r="150">
          <cell r="G150">
            <v>0</v>
          </cell>
          <cell r="H150">
            <v>26356.53</v>
          </cell>
        </row>
        <row r="151">
          <cell r="G151">
            <v>0</v>
          </cell>
          <cell r="H151">
            <v>22677.22</v>
          </cell>
        </row>
        <row r="152">
          <cell r="G152">
            <v>0</v>
          </cell>
          <cell r="H152">
            <v>1479873.51</v>
          </cell>
          <cell r="J152">
            <v>2195026</v>
          </cell>
        </row>
        <row r="154">
          <cell r="G154">
            <v>142932490</v>
          </cell>
          <cell r="I154">
            <v>23442</v>
          </cell>
        </row>
        <row r="155">
          <cell r="G155">
            <v>640671.26</v>
          </cell>
          <cell r="H155">
            <v>0</v>
          </cell>
        </row>
        <row r="156">
          <cell r="G156">
            <v>13932.5</v>
          </cell>
          <cell r="H156">
            <v>0</v>
          </cell>
        </row>
        <row r="157">
          <cell r="G157">
            <v>55050</v>
          </cell>
          <cell r="H157">
            <v>0</v>
          </cell>
        </row>
        <row r="158">
          <cell r="G158">
            <v>18380</v>
          </cell>
          <cell r="H158">
            <v>0</v>
          </cell>
        </row>
        <row r="159">
          <cell r="G159">
            <v>0</v>
          </cell>
          <cell r="H159">
            <v>0</v>
          </cell>
        </row>
        <row r="160">
          <cell r="G160">
            <v>81673</v>
          </cell>
          <cell r="H160">
            <v>0</v>
          </cell>
          <cell r="I160">
            <v>-81673</v>
          </cell>
        </row>
        <row r="161">
          <cell r="G161">
            <v>0</v>
          </cell>
          <cell r="H161">
            <v>0</v>
          </cell>
          <cell r="I161">
            <v>14657</v>
          </cell>
        </row>
        <row r="162">
          <cell r="G162">
            <v>84050</v>
          </cell>
          <cell r="H162">
            <v>0</v>
          </cell>
          <cell r="I162">
            <v>-23442</v>
          </cell>
        </row>
        <row r="163">
          <cell r="G163">
            <v>12476214.960000001</v>
          </cell>
          <cell r="H163">
            <v>0</v>
          </cell>
        </row>
        <row r="164">
          <cell r="G164">
            <v>2000000</v>
          </cell>
          <cell r="H164">
            <v>0</v>
          </cell>
        </row>
        <row r="165">
          <cell r="G165">
            <v>0</v>
          </cell>
          <cell r="H165">
            <v>0</v>
          </cell>
        </row>
        <row r="166">
          <cell r="G166">
            <v>0</v>
          </cell>
          <cell r="H166">
            <v>0</v>
          </cell>
        </row>
        <row r="167">
          <cell r="G167">
            <v>356893.13</v>
          </cell>
          <cell r="H167">
            <v>0</v>
          </cell>
        </row>
        <row r="169">
          <cell r="G169">
            <v>85405</v>
          </cell>
          <cell r="H169">
            <v>0</v>
          </cell>
        </row>
        <row r="170">
          <cell r="G170">
            <v>5478.6</v>
          </cell>
          <cell r="H170">
            <v>0</v>
          </cell>
        </row>
        <row r="171">
          <cell r="G171">
            <v>222074.42</v>
          </cell>
          <cell r="H171">
            <v>0</v>
          </cell>
          <cell r="I171">
            <v>5796</v>
          </cell>
        </row>
        <row r="172">
          <cell r="G172">
            <v>43428</v>
          </cell>
          <cell r="H172">
            <v>0</v>
          </cell>
          <cell r="I172">
            <v>12087</v>
          </cell>
        </row>
        <row r="173">
          <cell r="G173">
            <v>0</v>
          </cell>
          <cell r="H173">
            <v>0</v>
          </cell>
        </row>
        <row r="175">
          <cell r="G175">
            <v>6752.69</v>
          </cell>
          <cell r="H175">
            <v>0</v>
          </cell>
          <cell r="I175">
            <v>41398</v>
          </cell>
        </row>
        <row r="176">
          <cell r="G176">
            <v>0</v>
          </cell>
          <cell r="H176">
            <v>0</v>
          </cell>
        </row>
        <row r="179">
          <cell r="G179">
            <v>1487826.09</v>
          </cell>
          <cell r="H179">
            <v>0</v>
          </cell>
        </row>
        <row r="180">
          <cell r="G180">
            <v>15025641</v>
          </cell>
          <cell r="H180">
            <v>0</v>
          </cell>
          <cell r="I180">
            <v>-15025641</v>
          </cell>
        </row>
        <row r="181">
          <cell r="G181">
            <v>5267219.3</v>
          </cell>
          <cell r="H181">
            <v>0</v>
          </cell>
        </row>
        <row r="182">
          <cell r="G182">
            <v>471617.77</v>
          </cell>
          <cell r="H182">
            <v>0</v>
          </cell>
        </row>
        <row r="183">
          <cell r="G183">
            <v>37957.21</v>
          </cell>
          <cell r="H183">
            <v>0</v>
          </cell>
        </row>
        <row r="184">
          <cell r="G184">
            <v>492294</v>
          </cell>
          <cell r="H184">
            <v>0</v>
          </cell>
          <cell r="I184">
            <v>-492294</v>
          </cell>
        </row>
        <row r="185">
          <cell r="G185">
            <v>227308.81</v>
          </cell>
          <cell r="H185">
            <v>0</v>
          </cell>
        </row>
        <row r="186">
          <cell r="G186">
            <v>195171.12</v>
          </cell>
          <cell r="H186">
            <v>0</v>
          </cell>
        </row>
        <row r="187">
          <cell r="G187">
            <v>375676.39</v>
          </cell>
          <cell r="H187">
            <v>0</v>
          </cell>
        </row>
        <row r="188">
          <cell r="G188">
            <v>40918.94</v>
          </cell>
          <cell r="H188">
            <v>0</v>
          </cell>
        </row>
        <row r="189">
          <cell r="G189">
            <v>233725.19</v>
          </cell>
          <cell r="H189">
            <v>0</v>
          </cell>
          <cell r="I189">
            <v>122886</v>
          </cell>
        </row>
        <row r="190">
          <cell r="G190">
            <v>10600</v>
          </cell>
          <cell r="H190">
            <v>0</v>
          </cell>
          <cell r="I190">
            <v>81871</v>
          </cell>
        </row>
        <row r="191">
          <cell r="G191">
            <v>231524.74</v>
          </cell>
          <cell r="H191">
            <v>0</v>
          </cell>
        </row>
        <row r="192">
          <cell r="G192">
            <v>100096</v>
          </cell>
          <cell r="H192">
            <v>0</v>
          </cell>
        </row>
        <row r="193">
          <cell r="G193">
            <v>28592.55</v>
          </cell>
          <cell r="H193">
            <v>0</v>
          </cell>
        </row>
        <row r="194">
          <cell r="G194">
            <v>669968.31000000006</v>
          </cell>
          <cell r="H194">
            <v>0</v>
          </cell>
          <cell r="I194">
            <v>-51340</v>
          </cell>
        </row>
        <row r="195">
          <cell r="G195">
            <v>1270081.7</v>
          </cell>
          <cell r="H195">
            <v>0</v>
          </cell>
          <cell r="I195">
            <v>9020354</v>
          </cell>
        </row>
        <row r="196">
          <cell r="G196">
            <v>23864.75</v>
          </cell>
          <cell r="H196">
            <v>0</v>
          </cell>
        </row>
        <row r="197">
          <cell r="G197">
            <v>1772</v>
          </cell>
          <cell r="H197">
            <v>0</v>
          </cell>
          <cell r="I197">
            <v>-1300000</v>
          </cell>
        </row>
        <row r="198">
          <cell r="G198">
            <v>539802.99</v>
          </cell>
          <cell r="H198">
            <v>0</v>
          </cell>
          <cell r="I198">
            <v>-1500000</v>
          </cell>
        </row>
        <row r="199">
          <cell r="G199">
            <v>44313.93</v>
          </cell>
          <cell r="H199">
            <v>0</v>
          </cell>
          <cell r="I199">
            <v>86044</v>
          </cell>
        </row>
        <row r="200">
          <cell r="G200">
            <v>2338007.2799999998</v>
          </cell>
          <cell r="H200">
            <v>0</v>
          </cell>
        </row>
        <row r="201">
          <cell r="G201">
            <v>0</v>
          </cell>
          <cell r="H201">
            <v>0</v>
          </cell>
        </row>
        <row r="202">
          <cell r="G202">
            <v>28000</v>
          </cell>
          <cell r="H202">
            <v>0</v>
          </cell>
        </row>
        <row r="203">
          <cell r="G203">
            <v>0</v>
          </cell>
          <cell r="H203">
            <v>0</v>
          </cell>
        </row>
        <row r="204">
          <cell r="G204">
            <v>195885</v>
          </cell>
          <cell r="H204">
            <v>0</v>
          </cell>
          <cell r="I204">
            <v>35000</v>
          </cell>
        </row>
        <row r="205">
          <cell r="G205">
            <v>61054.7</v>
          </cell>
          <cell r="H205">
            <v>0</v>
          </cell>
        </row>
        <row r="208">
          <cell r="G208">
            <v>56316</v>
          </cell>
          <cell r="H208">
            <v>0</v>
          </cell>
          <cell r="I208">
            <v>137030</v>
          </cell>
        </row>
        <row r="209">
          <cell r="G209">
            <v>704707.79</v>
          </cell>
          <cell r="H209">
            <v>0</v>
          </cell>
        </row>
        <row r="210">
          <cell r="G210">
            <v>52669.2</v>
          </cell>
          <cell r="H210">
            <v>0</v>
          </cell>
        </row>
        <row r="211">
          <cell r="G211">
            <v>73470.600000000006</v>
          </cell>
          <cell r="H211">
            <v>0</v>
          </cell>
        </row>
        <row r="212">
          <cell r="G212">
            <v>336430</v>
          </cell>
          <cell r="H212">
            <v>0</v>
          </cell>
        </row>
        <row r="213">
          <cell r="G213">
            <v>8980</v>
          </cell>
          <cell r="H213">
            <v>0</v>
          </cell>
        </row>
        <row r="214">
          <cell r="G214">
            <v>2910</v>
          </cell>
          <cell r="H214">
            <v>0</v>
          </cell>
          <cell r="I214">
            <v>340776</v>
          </cell>
        </row>
        <row r="215">
          <cell r="G215">
            <v>0</v>
          </cell>
          <cell r="H215">
            <v>0</v>
          </cell>
        </row>
        <row r="216">
          <cell r="G216">
            <v>0</v>
          </cell>
          <cell r="H216">
            <v>0</v>
          </cell>
          <cell r="I216">
            <v>667026</v>
          </cell>
        </row>
        <row r="217">
          <cell r="G217">
            <v>0</v>
          </cell>
          <cell r="H217">
            <v>0</v>
          </cell>
        </row>
        <row r="218">
          <cell r="G218">
            <v>0</v>
          </cell>
          <cell r="H218">
            <v>0</v>
          </cell>
        </row>
        <row r="219">
          <cell r="G219">
            <v>2003222</v>
          </cell>
          <cell r="H219">
            <v>0</v>
          </cell>
          <cell r="I219">
            <v>-2003222</v>
          </cell>
        </row>
        <row r="220">
          <cell r="H220">
            <v>0</v>
          </cell>
          <cell r="I220">
            <v>-6273635</v>
          </cell>
        </row>
        <row r="221">
          <cell r="G221">
            <v>1422789.6</v>
          </cell>
          <cell r="H221">
            <v>0</v>
          </cell>
          <cell r="I221">
            <v>22113</v>
          </cell>
        </row>
        <row r="222">
          <cell r="G222">
            <v>11546.42</v>
          </cell>
          <cell r="H222">
            <v>0</v>
          </cell>
        </row>
        <row r="223">
          <cell r="H223">
            <v>0</v>
          </cell>
        </row>
        <row r="224">
          <cell r="G224">
            <v>0</v>
          </cell>
          <cell r="H224">
            <v>0</v>
          </cell>
        </row>
        <row r="226">
          <cell r="G226">
            <v>70243</v>
          </cell>
          <cell r="H226">
            <v>0</v>
          </cell>
        </row>
        <row r="228">
          <cell r="G228">
            <v>800000</v>
          </cell>
          <cell r="H228">
            <v>0</v>
          </cell>
        </row>
        <row r="229">
          <cell r="G229">
            <v>4844</v>
          </cell>
          <cell r="H229">
            <v>0</v>
          </cell>
        </row>
        <row r="230">
          <cell r="G230">
            <v>1930.43</v>
          </cell>
          <cell r="H230">
            <v>0</v>
          </cell>
        </row>
        <row r="231">
          <cell r="G231">
            <v>7422</v>
          </cell>
          <cell r="H231">
            <v>0</v>
          </cell>
        </row>
        <row r="232">
          <cell r="G232">
            <v>2011.28</v>
          </cell>
          <cell r="H232">
            <v>0</v>
          </cell>
        </row>
        <row r="233">
          <cell r="G233">
            <v>4</v>
          </cell>
          <cell r="H233">
            <v>4</v>
          </cell>
        </row>
        <row r="234">
          <cell r="G234">
            <v>28111479.449999999</v>
          </cell>
          <cell r="H234">
            <v>0</v>
          </cell>
        </row>
        <row r="235">
          <cell r="G235">
            <v>388599</v>
          </cell>
          <cell r="H235">
            <v>0</v>
          </cell>
        </row>
        <row r="236">
          <cell r="G236">
            <v>2600.2399999999998</v>
          </cell>
          <cell r="H236">
            <v>0</v>
          </cell>
        </row>
        <row r="237">
          <cell r="G237">
            <v>706208.46</v>
          </cell>
          <cell r="H237">
            <v>0</v>
          </cell>
        </row>
        <row r="240">
          <cell r="G240">
            <v>5319638.01</v>
          </cell>
          <cell r="H240">
            <v>116688.6</v>
          </cell>
        </row>
        <row r="241">
          <cell r="G241">
            <v>25825812.840000004</v>
          </cell>
        </row>
        <row r="242">
          <cell r="G242">
            <v>21445069.609999999</v>
          </cell>
          <cell r="H242">
            <v>0</v>
          </cell>
        </row>
        <row r="243">
          <cell r="I243">
            <v>-21250000</v>
          </cell>
        </row>
        <row r="244">
          <cell r="I244">
            <v>-2400000</v>
          </cell>
        </row>
        <row r="245">
          <cell r="G245">
            <v>3256457.72</v>
          </cell>
          <cell r="H245">
            <v>0</v>
          </cell>
          <cell r="I245">
            <v>-4966500</v>
          </cell>
        </row>
        <row r="249">
          <cell r="I249">
            <v>6407</v>
          </cell>
        </row>
        <row r="251">
          <cell r="G251">
            <v>18000</v>
          </cell>
          <cell r="H251">
            <v>0</v>
          </cell>
        </row>
        <row r="257">
          <cell r="G257">
            <v>139826.09</v>
          </cell>
          <cell r="H257">
            <v>0</v>
          </cell>
          <cell r="I257">
            <v>1600000</v>
          </cell>
        </row>
        <row r="259">
          <cell r="G259">
            <v>9832936</v>
          </cell>
          <cell r="H259">
            <v>0</v>
          </cell>
          <cell r="I259">
            <v>-9832952</v>
          </cell>
        </row>
        <row r="260">
          <cell r="G260">
            <v>2965856.1</v>
          </cell>
          <cell r="H260">
            <v>0</v>
          </cell>
          <cell r="I260">
            <v>98555</v>
          </cell>
        </row>
        <row r="261">
          <cell r="G261">
            <v>0</v>
          </cell>
          <cell r="H261">
            <v>0</v>
          </cell>
          <cell r="I261">
            <v>36820</v>
          </cell>
        </row>
        <row r="262">
          <cell r="G262">
            <v>932826.35</v>
          </cell>
          <cell r="H262">
            <v>0</v>
          </cell>
        </row>
        <row r="263">
          <cell r="G263">
            <v>20123.28</v>
          </cell>
          <cell r="H263">
            <v>0</v>
          </cell>
        </row>
        <row r="264">
          <cell r="G264">
            <v>4903520</v>
          </cell>
          <cell r="H264">
            <v>0</v>
          </cell>
        </row>
        <row r="265">
          <cell r="G265">
            <v>956667</v>
          </cell>
          <cell r="H265">
            <v>0</v>
          </cell>
          <cell r="I265">
            <v>1002616</v>
          </cell>
        </row>
        <row r="266">
          <cell r="G266">
            <v>1900000</v>
          </cell>
          <cell r="H266">
            <v>0</v>
          </cell>
        </row>
        <row r="267">
          <cell r="G267">
            <v>146257.67000000001</v>
          </cell>
          <cell r="H267">
            <v>0</v>
          </cell>
        </row>
        <row r="268">
          <cell r="G268">
            <v>39345</v>
          </cell>
          <cell r="H268">
            <v>0</v>
          </cell>
        </row>
        <row r="269">
          <cell r="G269">
            <v>0</v>
          </cell>
          <cell r="H269">
            <v>0</v>
          </cell>
        </row>
        <row r="270">
          <cell r="G270">
            <v>0</v>
          </cell>
          <cell r="H270">
            <v>0</v>
          </cell>
          <cell r="I270">
            <v>25933</v>
          </cell>
        </row>
        <row r="271">
          <cell r="G271">
            <v>0</v>
          </cell>
          <cell r="H271">
            <v>0</v>
          </cell>
        </row>
        <row r="272">
          <cell r="G272">
            <v>0</v>
          </cell>
          <cell r="H272">
            <v>0</v>
          </cell>
        </row>
        <row r="276">
          <cell r="G276">
            <v>47776</v>
          </cell>
          <cell r="H276">
            <v>0</v>
          </cell>
        </row>
        <row r="277">
          <cell r="G277">
            <v>224258.26</v>
          </cell>
          <cell r="H277">
            <v>0</v>
          </cell>
        </row>
        <row r="278">
          <cell r="G278">
            <v>12000</v>
          </cell>
          <cell r="H278">
            <v>0</v>
          </cell>
        </row>
        <row r="279">
          <cell r="G279">
            <v>0</v>
          </cell>
          <cell r="H279">
            <v>0</v>
          </cell>
        </row>
        <row r="280">
          <cell r="G280">
            <v>0</v>
          </cell>
          <cell r="H280">
            <v>0</v>
          </cell>
          <cell r="I280">
            <v>803885</v>
          </cell>
        </row>
        <row r="283">
          <cell r="J283">
            <v>8418640</v>
          </cell>
        </row>
        <row r="284">
          <cell r="I284">
            <v>-779967</v>
          </cell>
        </row>
        <row r="287">
          <cell r="I287">
            <v>18697673.143800002</v>
          </cell>
        </row>
        <row r="288">
          <cell r="J288">
            <v>18697673.143800002</v>
          </cell>
        </row>
        <row r="289">
          <cell r="I289">
            <v>12433794</v>
          </cell>
        </row>
        <row r="290">
          <cell r="J290">
            <v>12433794</v>
          </cell>
        </row>
        <row r="293">
          <cell r="I293">
            <v>239596</v>
          </cell>
        </row>
        <row r="295">
          <cell r="I295">
            <v>17582397</v>
          </cell>
        </row>
        <row r="296">
          <cell r="I296">
            <v>5519087</v>
          </cell>
        </row>
        <row r="297">
          <cell r="J297">
            <v>239596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1"/>
      <sheetName val="2014-2016"/>
    </sheetNames>
    <definedNames>
      <definedName name="F_BALANCE" refersTo="#ССЫЛКА!" sheetId="0"/>
      <definedName name="f_free_cash_flow" refersTo="#ССЫЛКА!" sheetId="0"/>
      <definedName name="F_INCOME" refersTo="#ССЫЛКА!" sheetId="0"/>
      <definedName name="f_ratios" refersTo="#ССЫЛКА!" sheetId="0"/>
      <definedName name="f_valuation" refersTo="#ССЫЛКА!" sheetId="0"/>
      <definedName name="header1" refersTo="#ССЫЛКА!"/>
    </defined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2"/>
      <sheetName val="KCC"/>
      <sheetName val="#ССЫЛКА"/>
      <sheetName val="ЯНВАРЬ"/>
      <sheetName val="PYTB"/>
      <sheetName val="KONSOLID"/>
      <sheetName val="Cost 99v98"/>
      <sheetName val="FX rates"/>
      <sheetName val="База"/>
      <sheetName val="B-4"/>
      <sheetName val="Статьи"/>
      <sheetName val="SMSTemp"/>
      <sheetName val="Перечень связанных сторон"/>
      <sheetName val="Parameters"/>
      <sheetName val="Inputs"/>
      <sheetName val="Форма_2"/>
      <sheetName val="Cost_99v98"/>
      <sheetName val="FX_rates"/>
      <sheetName val="Перечень_связанных_сторон"/>
      <sheetName val="услуги 20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 0696"/>
      <sheetName val="INT FS 06-96"/>
      <sheetName val="CONS BS-PL 0696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otes"/>
      <sheetName val="balance sheet (usd)"/>
      <sheetName val="balance sheet (tenge)"/>
      <sheetName val="income statement (usd)"/>
      <sheetName val="income statement (tenge)"/>
      <sheetName val="comparison to budget"/>
      <sheetName val="#REF"/>
      <sheetName val="JAN 1997 PRODSCH 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K1">
            <v>77.66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FS"/>
      <sheetName val="BS"/>
      <sheetName val="PL"/>
      <sheetName val="COVER NS"/>
      <sheetName val="A01"/>
      <sheetName val="A02"/>
      <sheetName val="A03"/>
      <sheetName val="A04"/>
      <sheetName val="A05"/>
      <sheetName val="B01"/>
      <sheetName val="B02"/>
      <sheetName val="B03"/>
      <sheetName val="B04"/>
      <sheetName val="B05"/>
      <sheetName val="B06"/>
      <sheetName val="B07"/>
      <sheetName val="B08"/>
      <sheetName val="B09"/>
      <sheetName val="B10"/>
      <sheetName val="C01"/>
      <sheetName val="C02"/>
      <sheetName val="C03"/>
      <sheetName val="C04"/>
      <sheetName val="C05"/>
      <sheetName val="C06"/>
      <sheetName val="C07"/>
      <sheetName val="C10"/>
      <sheetName val="C11"/>
      <sheetName val="C12"/>
      <sheetName val="C13"/>
      <sheetName val="C14"/>
      <sheetName val="C15"/>
      <sheetName val="C16"/>
      <sheetName val="C17"/>
      <sheetName val="C18"/>
      <sheetName val="C19"/>
      <sheetName val="D01"/>
      <sheetName val="E01"/>
      <sheetName val="E02"/>
      <sheetName val="E03"/>
      <sheetName val="E05"/>
      <sheetName val="E06"/>
      <sheetName val="E07"/>
      <sheetName val="F01"/>
      <sheetName val="F02"/>
      <sheetName val="F03"/>
      <sheetName val="F04"/>
      <sheetName val="F05"/>
      <sheetName val="F06"/>
      <sheetName val="G01"/>
      <sheetName val="G02"/>
      <sheetName val="G03"/>
      <sheetName val="G04"/>
      <sheetName val="G05"/>
      <sheetName val="G06"/>
      <sheetName val="G07"/>
      <sheetName val="G08"/>
      <sheetName val="G09"/>
      <sheetName val="G10"/>
      <sheetName val="G11"/>
      <sheetName val="G12"/>
      <sheetName val="G13"/>
      <sheetName val="G14"/>
      <sheetName val="H01"/>
      <sheetName val="H02"/>
      <sheetName val="H03"/>
      <sheetName val="H04"/>
      <sheetName val="H05"/>
      <sheetName val="H06"/>
      <sheetName val="J01"/>
      <sheetName val="J02"/>
      <sheetName val="J03"/>
      <sheetName val="K01"/>
      <sheetName val="K02"/>
      <sheetName val="K03"/>
      <sheetName val="K04"/>
      <sheetName val="L01"/>
      <sheetName val="L02"/>
      <sheetName val="L03"/>
      <sheetName val="L04"/>
      <sheetName val="M01"/>
      <sheetName val="M02"/>
      <sheetName val="M03"/>
      <sheetName val="M04"/>
      <sheetName val="M05"/>
      <sheetName val="N01"/>
      <sheetName val="N02"/>
      <sheetName val="N03"/>
      <sheetName val="N04"/>
      <sheetName val="N05"/>
      <sheetName val="N06"/>
      <sheetName val="P01"/>
      <sheetName val="P02"/>
      <sheetName val="Q01"/>
      <sheetName val="Q02"/>
      <sheetName val="Q03"/>
      <sheetName val="R01"/>
      <sheetName val="R02"/>
      <sheetName val="S01"/>
      <sheetName val="S02"/>
      <sheetName val="S03"/>
      <sheetName val="S05"/>
      <sheetName val="S06"/>
      <sheetName val="S07"/>
      <sheetName val="S08"/>
      <sheetName val="S09"/>
      <sheetName val="S10"/>
      <sheetName val="S15"/>
      <sheetName val="S16"/>
      <sheetName val="T01"/>
      <sheetName val="T02"/>
      <sheetName val="T03"/>
      <sheetName val="T04"/>
      <sheetName val="T05"/>
      <sheetName val="T06"/>
      <sheetName val="U01"/>
      <sheetName val="U02"/>
      <sheetName val="U04"/>
      <sheetName val="U05"/>
      <sheetName val="U06"/>
      <sheetName val="V01"/>
      <sheetName val="V02"/>
      <sheetName val="V03"/>
      <sheetName val="V04"/>
      <sheetName val="V05"/>
      <sheetName val="V06"/>
      <sheetName val="V07"/>
      <sheetName val="V08"/>
      <sheetName val="V09"/>
      <sheetName val="W01"/>
      <sheetName val="X01"/>
      <sheetName val="COVER AN"/>
      <sheetName val="CASH01"/>
      <sheetName val="AN01"/>
      <sheetName val="AN02"/>
      <sheetName val="AN03"/>
      <sheetName val="AN05"/>
      <sheetName val="ANM01"/>
      <sheetName val="PROVISIONS"/>
      <sheetName val="IAS 39 Summary"/>
      <sheetName val="IAS 39 Detail"/>
      <sheetName val="EMPTY SHEET"/>
      <sheetName val="R2D2"/>
      <sheetName val="LOOKUP COMPANIES"/>
      <sheetName val="LOOKUP CDTY"/>
      <sheetName val="LOOKUP CURRENCIES"/>
      <sheetName val="LOOKUP COUNTRIES"/>
      <sheetName val="DATE&amp;PERIOD"/>
      <sheetName val="Dialog"/>
      <sheetName val="ExternalMacros"/>
      <sheetName val="InternalMacros"/>
      <sheetName val="Save_ASCII"/>
      <sheetName val="Top Sheet"/>
      <sheetName val="Investment"/>
      <sheetName val="Dialog2"/>
      <sheetName val="Glencore"/>
      <sheetName val="Operations"/>
      <sheetName val="Capex"/>
      <sheetName val="Financial Ratios"/>
      <sheetName val="Input Sheet"/>
      <sheetName val="Ratio Details"/>
      <sheetName val="ABLA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IS"/>
      <sheetName val="IS$"/>
      <sheetName val="CF_Corp"/>
      <sheetName val="CF$_Corp"/>
      <sheetName val="CF"/>
      <sheetName val="CF$"/>
      <sheetName val="BSKZT"/>
      <sheetName val="BSUSD"/>
      <sheetName val="FX"/>
      <sheetName val="Capex Summary"/>
      <sheetName val="CF_Comshare"/>
      <sheetName val="Comshare$"/>
      <sheetName val="Comshare_KZT"/>
      <sheetName val="Loans"/>
      <sheetName val="KPI"/>
      <sheetName val="Capex"/>
      <sheetName val="Trans"/>
      <sheetName val="ICLoan"/>
      <sheetName val="IC"/>
      <sheetName val="Repair"/>
      <sheetName val="CustomerDetail"/>
      <sheetName val="Safety,Com-dities,Traning,Other"/>
      <sheetName val="FixedCostDetail"/>
      <sheetName val="Tax"/>
      <sheetName val="2003_Links"/>
      <sheetName val="income statement (usd)"/>
      <sheetName val="Capex_Summary"/>
      <sheetName val="income_statement_(usd)"/>
      <sheetName val="год"/>
    </sheetNames>
    <sheetDataSet>
      <sheetData sheetId="0" refreshError="1">
        <row r="259">
          <cell r="E259">
            <v>145.96903065964696</v>
          </cell>
          <cell r="F259">
            <v>145.93806131929392</v>
          </cell>
          <cell r="G259">
            <v>145.90709197894088</v>
          </cell>
          <cell r="H259">
            <v>145.87612263858784</v>
          </cell>
          <cell r="I259">
            <v>145.84515329823481</v>
          </cell>
          <cell r="J259">
            <v>145.81418395788177</v>
          </cell>
          <cell r="K259">
            <v>145.78321461752873</v>
          </cell>
          <cell r="L259">
            <v>145.75224527717569</v>
          </cell>
          <cell r="M259">
            <v>145.72127593682265</v>
          </cell>
          <cell r="N259">
            <v>145.69030659646961</v>
          </cell>
          <cell r="O259">
            <v>145.65933725611657</v>
          </cell>
          <cell r="P259">
            <v>145.62836791576353</v>
          </cell>
          <cell r="Q259">
            <v>145.79869928770526</v>
          </cell>
          <cell r="R259">
            <v>146.03938823641531</v>
          </cell>
          <cell r="S259">
            <v>146.45040855706708</v>
          </cell>
          <cell r="T259">
            <v>146.86142887771885</v>
          </cell>
          <cell r="U259">
            <v>147.27244919837062</v>
          </cell>
          <cell r="V259">
            <v>147.6834695190224</v>
          </cell>
          <cell r="W259">
            <v>148.09448983967417</v>
          </cell>
          <cell r="X259">
            <v>148.50551016032594</v>
          </cell>
          <cell r="Y259">
            <v>148.91653048097771</v>
          </cell>
          <cell r="Z259">
            <v>149.32755080162949</v>
          </cell>
          <cell r="AA259">
            <v>149.73857112228126</v>
          </cell>
          <cell r="AB259">
            <v>150.14959144293303</v>
          </cell>
          <cell r="AC259">
            <v>150.5606117635848</v>
          </cell>
          <cell r="AD259">
            <v>148.30000000000007</v>
          </cell>
          <cell r="AE259">
            <v>153.9</v>
          </cell>
          <cell r="AF259">
            <v>154.4</v>
          </cell>
          <cell r="AG259">
            <v>157.56598416447702</v>
          </cell>
        </row>
      </sheetData>
      <sheetData sheetId="1" refreshError="1">
        <row r="49">
          <cell r="E49">
            <v>666595.23535472644</v>
          </cell>
          <cell r="F49">
            <v>611919.49398184719</v>
          </cell>
          <cell r="G49">
            <v>718117.59431251138</v>
          </cell>
          <cell r="H49">
            <v>684582.54226884095</v>
          </cell>
          <cell r="I49">
            <v>669089.65205239935</v>
          </cell>
          <cell r="J49">
            <v>606514.67435948004</v>
          </cell>
          <cell r="K49">
            <v>450284.21856553009</v>
          </cell>
          <cell r="L49">
            <v>448669.99569246866</v>
          </cell>
          <cell r="M49">
            <v>507025.34912123892</v>
          </cell>
          <cell r="N49">
            <v>646273.73989466112</v>
          </cell>
          <cell r="O49">
            <v>602472.47646962386</v>
          </cell>
          <cell r="P49">
            <v>618796.52338477934</v>
          </cell>
          <cell r="Q49">
            <v>7230341.4954581074</v>
          </cell>
          <cell r="R49">
            <v>678068.42415310326</v>
          </cell>
          <cell r="S49">
            <v>624367.12898590486</v>
          </cell>
          <cell r="T49">
            <v>735685.7694744037</v>
          </cell>
          <cell r="U49">
            <v>702709.07632754545</v>
          </cell>
          <cell r="V49">
            <v>687561.22670519748</v>
          </cell>
          <cell r="W49">
            <v>623917.46612997144</v>
          </cell>
          <cell r="X49">
            <v>460969.19731855649</v>
          </cell>
          <cell r="Y49">
            <v>460879.88641788275</v>
          </cell>
          <cell r="Z49">
            <v>524058.76977251132</v>
          </cell>
          <cell r="AA49">
            <v>671626.32188797765</v>
          </cell>
          <cell r="AB49">
            <v>627334.47307151125</v>
          </cell>
          <cell r="AC49">
            <v>645813.59350174933</v>
          </cell>
          <cell r="AD49">
            <v>7442991.333746314</v>
          </cell>
          <cell r="AE49">
            <v>7756306.7059612116</v>
          </cell>
          <cell r="AF49">
            <v>8023161.5367819071</v>
          </cell>
          <cell r="AG49">
            <v>8371911.6434247233</v>
          </cell>
        </row>
        <row r="134">
          <cell r="E134">
            <v>291.01243894084854</v>
          </cell>
          <cell r="F134">
            <v>291.00441788169712</v>
          </cell>
          <cell r="G134">
            <v>290.99639682254571</v>
          </cell>
          <cell r="H134">
            <v>290.98837576339423</v>
          </cell>
          <cell r="I134">
            <v>290.98035470424281</v>
          </cell>
          <cell r="J134">
            <v>290.9723336450914</v>
          </cell>
          <cell r="K134">
            <v>290.96431258593992</v>
          </cell>
          <cell r="L134">
            <v>290.9562915267885</v>
          </cell>
          <cell r="M134">
            <v>290.94827046763709</v>
          </cell>
          <cell r="N134">
            <v>290.94024940848561</v>
          </cell>
          <cell r="O134">
            <v>290.9322283493342</v>
          </cell>
          <cell r="P134">
            <v>290.92420729018278</v>
          </cell>
          <cell r="Q134">
            <v>3491.6198773861879</v>
          </cell>
          <cell r="R134">
            <v>291.0306615532316</v>
          </cell>
          <cell r="S134">
            <v>291.13711581628041</v>
          </cell>
          <cell r="T134">
            <v>291.24357007932917</v>
          </cell>
          <cell r="U134">
            <v>291.35002434237799</v>
          </cell>
          <cell r="V134">
            <v>291.45647860542681</v>
          </cell>
          <cell r="W134">
            <v>291.56293286847563</v>
          </cell>
          <cell r="X134">
            <v>291.66938713152445</v>
          </cell>
          <cell r="Y134">
            <v>291.77584139457321</v>
          </cell>
          <cell r="Z134">
            <v>291.88229565762202</v>
          </cell>
          <cell r="AA134">
            <v>291.98874992067084</v>
          </cell>
          <cell r="AB134">
            <v>292.09520418371966</v>
          </cell>
          <cell r="AC134">
            <v>292.20165844676848</v>
          </cell>
          <cell r="AD134">
            <v>3499.3939199999995</v>
          </cell>
          <cell r="AE134">
            <v>3516.7987199999998</v>
          </cell>
          <cell r="AF134">
            <v>3518.3527199999999</v>
          </cell>
          <cell r="AG134">
            <v>3528.1925987831946</v>
          </cell>
        </row>
        <row r="271">
          <cell r="E271">
            <v>324330.05243431276</v>
          </cell>
          <cell r="F271">
            <v>298115.1777726615</v>
          </cell>
          <cell r="G271">
            <v>351290.76405998971</v>
          </cell>
          <cell r="H271">
            <v>331287.79049602314</v>
          </cell>
          <cell r="I271">
            <v>323626.5518245282</v>
          </cell>
          <cell r="J271">
            <v>294478.67546440032</v>
          </cell>
          <cell r="K271">
            <v>217229.01603172041</v>
          </cell>
          <cell r="L271">
            <v>217229.01603172041</v>
          </cell>
          <cell r="M271">
            <v>248684.21283680425</v>
          </cell>
          <cell r="N271">
            <v>321560.43641187227</v>
          </cell>
          <cell r="O271">
            <v>300098.81900096731</v>
          </cell>
          <cell r="P271">
            <v>310084.61588223907</v>
          </cell>
          <cell r="Q271">
            <v>3538015.1282472387</v>
          </cell>
          <cell r="R271">
            <v>335262.40563184064</v>
          </cell>
          <cell r="S271">
            <v>308032.87063893606</v>
          </cell>
          <cell r="T271">
            <v>361692.57645597018</v>
          </cell>
          <cell r="U271">
            <v>338889.81506753631</v>
          </cell>
          <cell r="V271">
            <v>330936.28855031228</v>
          </cell>
          <cell r="W271">
            <v>300421.58015554515</v>
          </cell>
          <cell r="X271">
            <v>222136.19744347432</v>
          </cell>
          <cell r="Y271">
            <v>222136.19744347432</v>
          </cell>
          <cell r="Z271">
            <v>254450.4124603637</v>
          </cell>
          <cell r="AA271">
            <v>329306.15493504948</v>
          </cell>
          <cell r="AB271">
            <v>310331.09374464542</v>
          </cell>
          <cell r="AC271">
            <v>320626.84216407326</v>
          </cell>
          <cell r="AD271">
            <v>3634222.4346912205</v>
          </cell>
          <cell r="AE271">
            <v>3674454.8842656785</v>
          </cell>
          <cell r="AF271">
            <v>3817291.5329878097</v>
          </cell>
          <cell r="AG271">
            <v>3919866.5837069135</v>
          </cell>
        </row>
        <row r="274">
          <cell r="E274">
            <v>4714.7996903065969</v>
          </cell>
          <cell r="F274">
            <v>4713.7993806131935</v>
          </cell>
          <cell r="G274">
            <v>4712.7990709197902</v>
          </cell>
          <cell r="H274">
            <v>7067.6981418395808</v>
          </cell>
          <cell r="I274">
            <v>7066.1976772994758</v>
          </cell>
          <cell r="J274">
            <v>7064.6972127593717</v>
          </cell>
          <cell r="K274">
            <v>4708.7978321461778</v>
          </cell>
          <cell r="L274">
            <v>4707.7975224527745</v>
          </cell>
          <cell r="M274">
            <v>4706.7972127593721</v>
          </cell>
          <cell r="N274">
            <v>4705.7969030659679</v>
          </cell>
          <cell r="O274">
            <v>4704.7965933725654</v>
          </cell>
          <cell r="P274">
            <v>7055.6944255187427</v>
          </cell>
          <cell r="Q274">
            <v>65929.67166305361</v>
          </cell>
          <cell r="R274">
            <v>4811.413684836939</v>
          </cell>
          <cell r="S274">
            <v>4824.9551603211321</v>
          </cell>
          <cell r="T274">
            <v>4838.4966358053252</v>
          </cell>
          <cell r="U274">
            <v>4852.0381112895193</v>
          </cell>
          <cell r="V274">
            <v>4865.5795867737124</v>
          </cell>
          <cell r="W274">
            <v>4879.1210622579056</v>
          </cell>
          <cell r="X274">
            <v>4892.6625377420987</v>
          </cell>
          <cell r="Y274">
            <v>4906.2040132262919</v>
          </cell>
          <cell r="Z274">
            <v>4919.745488710485</v>
          </cell>
          <cell r="AA274">
            <v>4933.2869641946791</v>
          </cell>
          <cell r="AB274">
            <v>4946.8284396788722</v>
          </cell>
          <cell r="AC274">
            <v>4960.3699151630653</v>
          </cell>
          <cell r="AD274">
            <v>58630.701600000022</v>
          </cell>
          <cell r="AE274">
            <v>46546.174691999993</v>
          </cell>
          <cell r="AF274">
            <v>31754.229845760005</v>
          </cell>
          <cell r="AG274">
            <v>33053.459887129706</v>
          </cell>
        </row>
        <row r="286">
          <cell r="E286">
            <v>18719.66109954748</v>
          </cell>
          <cell r="F286">
            <v>18905.154511760731</v>
          </cell>
          <cell r="G286">
            <v>23255.49628541122</v>
          </cell>
          <cell r="H286">
            <v>24422.960032910414</v>
          </cell>
          <cell r="I286">
            <v>25358.171115910143</v>
          </cell>
          <cell r="J286">
            <v>24726.60476735247</v>
          </cell>
          <cell r="K286">
            <v>17685.589945041047</v>
          </cell>
          <cell r="L286">
            <v>17205.564945041046</v>
          </cell>
          <cell r="M286">
            <v>18268.766953511273</v>
          </cell>
          <cell r="N286">
            <v>22964.609811993836</v>
          </cell>
          <cell r="O286">
            <v>18546.630219784522</v>
          </cell>
          <cell r="P286">
            <v>19009.35594933289</v>
          </cell>
          <cell r="Q286">
            <v>249068.56563759706</v>
          </cell>
          <cell r="R286">
            <v>19430.307547359476</v>
          </cell>
          <cell r="S286">
            <v>18371.002479100895</v>
          </cell>
          <cell r="T286">
            <v>24098.766639877922</v>
          </cell>
          <cell r="U286">
            <v>25263.947301873966</v>
          </cell>
          <cell r="V286">
            <v>26200.213365550095</v>
          </cell>
          <cell r="W286">
            <v>25516.009588628793</v>
          </cell>
          <cell r="X286">
            <v>18207.758839935013</v>
          </cell>
          <cell r="Y286">
            <v>17718.133339935011</v>
          </cell>
          <cell r="Z286">
            <v>18855.977207657226</v>
          </cell>
          <cell r="AA286">
            <v>23754.179588405616</v>
          </cell>
          <cell r="AB286">
            <v>19219.837640203899</v>
          </cell>
          <cell r="AC286">
            <v>21302.592461544031</v>
          </cell>
          <cell r="AD286">
            <v>257938.72600007197</v>
          </cell>
          <cell r="AE286">
            <v>252140.97600221218</v>
          </cell>
          <cell r="AF286">
            <v>261060.371940554</v>
          </cell>
          <cell r="AG286">
            <v>270935.15032626595</v>
          </cell>
        </row>
        <row r="296">
          <cell r="E296">
            <v>2210.8537577719708</v>
          </cell>
          <cell r="F296">
            <v>2058.7571525009944</v>
          </cell>
          <cell r="G296">
            <v>2365.5049680241164</v>
          </cell>
          <cell r="H296">
            <v>2250.2838587689125</v>
          </cell>
          <cell r="I296">
            <v>2205.781780250511</v>
          </cell>
          <cell r="J296">
            <v>2037.516891494234</v>
          </cell>
          <cell r="K296">
            <v>1591.6314586303397</v>
          </cell>
          <cell r="L296">
            <v>1591.6314586303397</v>
          </cell>
          <cell r="M296">
            <v>1767.9836119877966</v>
          </cell>
          <cell r="N296">
            <v>2188.8016815917131</v>
          </cell>
          <cell r="O296">
            <v>2064.8330116659085</v>
          </cell>
          <cell r="P296">
            <v>2122.64545305094</v>
          </cell>
          <cell r="Q296">
            <v>24456.225084367779</v>
          </cell>
          <cell r="R296">
            <v>2286.4326811450555</v>
          </cell>
          <cell r="S296">
            <v>2128.533763041145</v>
          </cell>
          <cell r="T296">
            <v>2448.9092426359603</v>
          </cell>
          <cell r="U296">
            <v>2328.4892037170357</v>
          </cell>
          <cell r="V296">
            <v>2281.1040615610109</v>
          </cell>
          <cell r="W296">
            <v>2104.9562278982585</v>
          </cell>
          <cell r="X296">
            <v>1635.8777336668581</v>
          </cell>
          <cell r="Y296">
            <v>1635.8777336668581</v>
          </cell>
          <cell r="Z296">
            <v>1821.7845644487948</v>
          </cell>
          <cell r="AA296">
            <v>2263.2647699100767</v>
          </cell>
          <cell r="AB296">
            <v>1927.780749718868</v>
          </cell>
          <cell r="AC296">
            <v>1981.0247823723321</v>
          </cell>
          <cell r="AD296">
            <v>24844.035513782255</v>
          </cell>
          <cell r="AE296">
            <v>22048.916565329971</v>
          </cell>
          <cell r="AF296">
            <v>22912.71410144593</v>
          </cell>
          <cell r="AG296">
            <v>23879.859286965657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</row>
        <row r="308">
          <cell r="E308">
            <v>9558.5995199999979</v>
          </cell>
          <cell r="F308">
            <v>8633.5737599999975</v>
          </cell>
          <cell r="G308">
            <v>9558.5995199999979</v>
          </cell>
          <cell r="H308">
            <v>9250.2575999999972</v>
          </cell>
          <cell r="I308">
            <v>9558.5995199999979</v>
          </cell>
          <cell r="J308">
            <v>9250.2575999999972</v>
          </cell>
          <cell r="K308">
            <v>9558.5995199999979</v>
          </cell>
          <cell r="L308">
            <v>9558.5995199999979</v>
          </cell>
          <cell r="M308">
            <v>9250.2575999999972</v>
          </cell>
          <cell r="N308">
            <v>9558.5995199999979</v>
          </cell>
          <cell r="O308">
            <v>9250.2575999999972</v>
          </cell>
          <cell r="P308">
            <v>9558.5995199999979</v>
          </cell>
          <cell r="Q308">
            <v>112544.80079999998</v>
          </cell>
          <cell r="R308">
            <v>9749.7715103999963</v>
          </cell>
          <cell r="S308">
            <v>8806.2452351999964</v>
          </cell>
          <cell r="T308">
            <v>9749.7715103999963</v>
          </cell>
          <cell r="U308">
            <v>9435.2627519999969</v>
          </cell>
          <cell r="V308">
            <v>9749.7715103999963</v>
          </cell>
          <cell r="W308">
            <v>9435.2627519999969</v>
          </cell>
          <cell r="X308">
            <v>9749.7715103999963</v>
          </cell>
          <cell r="Y308">
            <v>9749.7715103999963</v>
          </cell>
          <cell r="Z308">
            <v>9435.2627519999969</v>
          </cell>
          <cell r="AA308">
            <v>9749.7715103999963</v>
          </cell>
          <cell r="AB308">
            <v>9435.2627519999969</v>
          </cell>
          <cell r="AC308">
            <v>9749.7715103999963</v>
          </cell>
          <cell r="AD308">
            <v>114795.69681599994</v>
          </cell>
          <cell r="AE308">
            <v>114795.69681599997</v>
          </cell>
          <cell r="AF308">
            <v>114795.69681599997</v>
          </cell>
          <cell r="AG308">
            <v>115110.20557439997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</row>
        <row r="310">
          <cell r="E310">
            <v>1903.2400152</v>
          </cell>
          <cell r="F310">
            <v>1749.2954975999999</v>
          </cell>
          <cell r="G310">
            <v>2059.7701751999998</v>
          </cell>
          <cell r="H310">
            <v>1943.1491760000001</v>
          </cell>
          <cell r="I310">
            <v>1898.1064151999999</v>
          </cell>
          <cell r="J310">
            <v>1727.797176</v>
          </cell>
          <cell r="K310">
            <v>1276.4944152</v>
          </cell>
          <cell r="L310">
            <v>1276.4944152</v>
          </cell>
          <cell r="M310">
            <v>1454.989176</v>
          </cell>
          <cell r="N310">
            <v>1880.9200152000001</v>
          </cell>
          <cell r="O310">
            <v>1755.4451759999999</v>
          </cell>
          <cell r="P310">
            <v>1813.9600152</v>
          </cell>
          <cell r="Q310">
            <v>20739.661668000001</v>
          </cell>
          <cell r="R310">
            <v>1979.73719196912</v>
          </cell>
          <cell r="S310">
            <v>1819.9198657785603</v>
          </cell>
          <cell r="T310">
            <v>2144.1877780651198</v>
          </cell>
          <cell r="U310">
            <v>2022.3046843056002</v>
          </cell>
          <cell r="V310">
            <v>1974.3438318091203</v>
          </cell>
          <cell r="W310">
            <v>1796.0558731056001</v>
          </cell>
          <cell r="X310">
            <v>1321.27826460912</v>
          </cell>
          <cell r="Y310">
            <v>1321.27826460912</v>
          </cell>
          <cell r="Z310">
            <v>1509.4437883056003</v>
          </cell>
          <cell r="AA310">
            <v>1956.2877999691198</v>
          </cell>
          <cell r="AB310">
            <v>1825.1028619056003</v>
          </cell>
          <cell r="AC310">
            <v>1885.9396239691202</v>
          </cell>
          <cell r="AD310">
            <v>21555.879828400804</v>
          </cell>
          <cell r="AE310">
            <v>22408.73445331788</v>
          </cell>
          <cell r="AF310">
            <v>23299.986064367768</v>
          </cell>
          <cell r="AG310">
            <v>24297.870022904415</v>
          </cell>
        </row>
        <row r="311">
          <cell r="E311">
            <v>29373.33756792</v>
          </cell>
          <cell r="F311">
            <v>26997.460512959999</v>
          </cell>
          <cell r="G311">
            <v>31789.119703920001</v>
          </cell>
          <cell r="H311">
            <v>29989.268949599998</v>
          </cell>
          <cell r="I311">
            <v>29294.109007919997</v>
          </cell>
          <cell r="J311">
            <v>26665.669749600002</v>
          </cell>
          <cell r="K311">
            <v>19700.56380792</v>
          </cell>
          <cell r="L311">
            <v>19700.56380792</v>
          </cell>
          <cell r="M311">
            <v>22455.332949600001</v>
          </cell>
          <cell r="N311">
            <v>29028.865567920002</v>
          </cell>
          <cell r="O311">
            <v>27092.3705496</v>
          </cell>
          <cell r="P311">
            <v>27995.449567920001</v>
          </cell>
          <cell r="Q311">
            <v>320082.11174279999</v>
          </cell>
          <cell r="R311">
            <v>30553.943996056754</v>
          </cell>
          <cell r="S311">
            <v>28087.429928515783</v>
          </cell>
          <cell r="T311">
            <v>33091.964708138352</v>
          </cell>
          <cell r="U311">
            <v>31210.902294449763</v>
          </cell>
          <cell r="V311">
            <v>30470.706470920755</v>
          </cell>
          <cell r="W311">
            <v>27719.128974929761</v>
          </cell>
          <cell r="X311">
            <v>20391.727883800751</v>
          </cell>
          <cell r="Y311">
            <v>20391.727883800751</v>
          </cell>
          <cell r="Z311">
            <v>23295.749132849764</v>
          </cell>
          <cell r="AA311">
            <v>30192.04171285675</v>
          </cell>
          <cell r="AB311">
            <v>28167.420835409765</v>
          </cell>
          <cell r="AC311">
            <v>29106.334863256758</v>
          </cell>
          <cell r="AD311">
            <v>332679.07868498575</v>
          </cell>
          <cell r="AE311">
            <v>345841.46839620598</v>
          </cell>
          <cell r="AF311">
            <v>359596.45159340923</v>
          </cell>
          <cell r="AG311">
            <v>374997.12735349149</v>
          </cell>
        </row>
        <row r="318">
          <cell r="E318">
            <v>20171.84919914163</v>
          </cell>
          <cell r="F318">
            <v>18533.382829184546</v>
          </cell>
          <cell r="G318">
            <v>21795.373748497852</v>
          </cell>
          <cell r="H318">
            <v>20571.86541630901</v>
          </cell>
          <cell r="I318">
            <v>20118.603705579393</v>
          </cell>
          <cell r="J318">
            <v>18338.243098712439</v>
          </cell>
          <cell r="K318">
            <v>13671.2689416309</v>
          </cell>
          <cell r="L318">
            <v>13671.2689416309</v>
          </cell>
          <cell r="M318">
            <v>15508.689450643777</v>
          </cell>
          <cell r="N318">
            <v>19940.347053218884</v>
          </cell>
          <cell r="O318">
            <v>18625.0070472103</v>
          </cell>
          <cell r="P318">
            <v>19245.840615450641</v>
          </cell>
          <cell r="Q318">
            <v>220191.74004721027</v>
          </cell>
          <cell r="R318">
            <v>20965.274852326347</v>
          </cell>
          <cell r="S318">
            <v>19265.895946916393</v>
          </cell>
          <cell r="T318">
            <v>22670.949743879995</v>
          </cell>
          <cell r="U318">
            <v>21392.863177704719</v>
          </cell>
          <cell r="V318">
            <v>20909.335136789869</v>
          </cell>
          <cell r="W318">
            <v>19046.219570837766</v>
          </cell>
          <cell r="X318">
            <v>14135.765233785578</v>
          </cell>
          <cell r="Y318">
            <v>14135.765233785578</v>
          </cell>
          <cell r="Z318">
            <v>16073.490508176823</v>
          </cell>
          <cell r="AA318">
            <v>20722.05869781991</v>
          </cell>
          <cell r="AB318">
            <v>19347.493775129613</v>
          </cell>
          <cell r="AC318">
            <v>19992.410234300598</v>
          </cell>
          <cell r="AD318">
            <v>228657.5221114532</v>
          </cell>
          <cell r="AE318">
            <v>237503.29611810384</v>
          </cell>
          <cell r="AF318">
            <v>246747.32212684728</v>
          </cell>
          <cell r="AG318">
            <v>257111.25457232751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ion - USD"/>
      <sheetName val="Consolidation - Tg"/>
      <sheetName val="Dvicenie"/>
      <sheetName val="ras osnovn"/>
      <sheetName val="Journals"/>
      <sheetName val="UKMK"/>
      <sheetName val="LGOK"/>
      <sheetName val="Len (Smelter)"/>
      <sheetName val="Len (Mines)"/>
      <sheetName val="ZGOK"/>
      <sheetName val="LRMZ"/>
      <sheetName val="BGEK"/>
      <sheetName val="TGOK"/>
      <sheetName val="TEK"/>
      <sheetName val="Head Office"/>
      <sheetName val="Almaty"/>
      <sheetName val="Consolidation - USD Казцинк"/>
      <sheetName val="Consolidation - Tg Казцинк"/>
      <sheetName val="основные без лизинговых USD"/>
      <sheetName val="основные без лизинга тенге"/>
      <sheetName val="лизинг общий  USD"/>
      <sheetName val="лизинг общий тенге"/>
      <sheetName val="лизинг$"/>
      <sheetName val="ЛИЗИНГ"/>
      <sheetName val="Assumption"/>
      <sheetName val="Calculations"/>
      <sheetName val=""/>
      <sheetName val="Worksheet in   fixedassets"/>
      <sheetName val="CASH FLOW 0696"/>
    </sheetNames>
    <sheetDataSet>
      <sheetData sheetId="0" refreshError="1"/>
      <sheetData sheetId="1">
        <row r="1">
          <cell r="G1">
            <v>136.05691666666667</v>
          </cell>
        </row>
      </sheetData>
      <sheetData sheetId="2" refreshError="1"/>
      <sheetData sheetId="3" refreshError="1"/>
      <sheetData sheetId="4" refreshError="1">
        <row r="1">
          <cell r="G1">
            <v>136.05691666666667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ImpPT2005"/>
      <sheetName val="FORMULARIO 04"/>
      <sheetName val="Aj. Fiscales"/>
      <sheetName val="Aj. por cuenta"/>
      <sheetName val="Bce2003"/>
      <sheetName val="Bce 2004"/>
      <sheetName val="ANEXO_01"/>
      <sheetName val="ANEXO-14"/>
      <sheetName val="ANEXO-14-1"/>
      <sheetName val="ANEXO_02"/>
      <sheetName val="ANEXO_03"/>
      <sheetName val="ANEXO_04"/>
      <sheetName val="ANEXO_04-1"/>
      <sheetName val="ANEXO_04-2"/>
      <sheetName val="ANEXO_05"/>
      <sheetName val="ANEXO_06"/>
      <sheetName val="ANEXO_07"/>
      <sheetName val="ANEXO_08"/>
      <sheetName val="ANEXO-09"/>
      <sheetName val="ANEXO-10"/>
      <sheetName val="ANEXO-11"/>
      <sheetName val="ANEXO-12"/>
      <sheetName val="ANEXO-13"/>
      <sheetName val="ANEXO-15"/>
      <sheetName val="ANEXO_13"/>
      <sheetName val="ANEXO_14"/>
      <sheetName val="ANEXO-16"/>
      <sheetName val="ANEXO-17"/>
      <sheetName val="ANEXO-18"/>
      <sheetName val="ANEXO_16"/>
      <sheetName val="ANEXO-18-1"/>
      <sheetName val="ANEXO-19"/>
      <sheetName val="ANEXO_18"/>
      <sheetName val="ANEXO_20"/>
      <sheetName val="Anexo 20-1"/>
      <sheetName val="ANEXO_21"/>
      <sheetName val="ANEXO_22"/>
      <sheetName val="ANEXO-23"/>
      <sheetName val="ANEXO-24"/>
      <sheetName val="ANEXO-25"/>
      <sheetName val="ANEXO-26"/>
      <sheetName val="ANEXO-27"/>
      <sheetName val="ANEXO_28"/>
      <sheetName val="ANEXO_29"/>
      <sheetName val="ANEXO_30"/>
      <sheetName val="ANEXO_31"/>
      <sheetName val="ANEXO_33"/>
      <sheetName val="ANEXO-32"/>
      <sheetName val="ANEXO_35"/>
      <sheetName val="ANEXO-33"/>
      <sheetName val="ANEXO-34"/>
      <sheetName val="ANEXO_40"/>
      <sheetName val="PAAG"/>
      <sheetName val="TRM"/>
      <sheetName val="ANEXO_98"/>
      <sheetName val="ANEXO_99"/>
      <sheetName val="PUC2003"/>
      <sheetName val="FORMULARIO 03"/>
      <sheetName val="Conc Patr 03"/>
      <sheetName val="Conc Rta 03"/>
      <sheetName val="ImpPT2004"/>
      <sheetName val="Cambios 2003"/>
      <sheetName val="Assumption"/>
      <sheetName val="Calculations"/>
      <sheetName val="FORMULARIO_04"/>
      <sheetName val="Aj__Fiscales"/>
      <sheetName val="Aj__por_cuenta"/>
      <sheetName val="Bce_2004"/>
      <sheetName val="Anexo_20-1"/>
      <sheetName val="FORMULARIO_03"/>
      <sheetName val="Conc_Patr_03"/>
      <sheetName val="Conc_Rta_03"/>
      <sheetName val="Cambios_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Data"/>
      <sheetName val="Comshare"/>
      <sheetName val="Comshare Tax Paste"/>
      <sheetName val="ANEXO_05"/>
      <sheetName val="ANEXO-14"/>
      <sheetName val="Pivot_Data"/>
      <sheetName val="Comshare_Tax_Paste"/>
      <sheetName val="3"/>
      <sheetName val=""/>
      <sheetName val="2Q04 Related ETR Files"/>
    </sheetNames>
    <sheetDataSet>
      <sheetData sheetId="0" refreshError="1">
        <row r="5">
          <cell r="A5" t="str">
            <v>Account</v>
          </cell>
          <cell r="B5" t="str">
            <v>Preparer</v>
          </cell>
          <cell r="C5" t="str">
            <v>Method</v>
          </cell>
          <cell r="D5" t="str">
            <v>YTD Period</v>
          </cell>
          <cell r="E5" t="str">
            <v>Entity</v>
          </cell>
          <cell r="F5" t="str">
            <v>Country</v>
          </cell>
          <cell r="G5" t="str">
            <v>Balance</v>
          </cell>
        </row>
        <row r="6">
          <cell r="A6" t="str">
            <v>EOY Accrued Tax Rec/(Pay)</v>
          </cell>
          <cell r="B6" t="str">
            <v>Rob</v>
          </cell>
          <cell r="C6" t="str">
            <v>Computed</v>
          </cell>
          <cell r="D6" t="str">
            <v>2Q04</v>
          </cell>
          <cell r="E6" t="str">
            <v>RU Arlington</v>
          </cell>
          <cell r="F6" t="str">
            <v>US</v>
          </cell>
          <cell r="G6">
            <v>2035332</v>
          </cell>
        </row>
        <row r="7">
          <cell r="A7" t="str">
            <v>Total Deferred Tax Asset - Current</v>
          </cell>
          <cell r="B7" t="str">
            <v>Rob</v>
          </cell>
          <cell r="C7" t="str">
            <v>Computed</v>
          </cell>
          <cell r="D7" t="str">
            <v>2Q04</v>
          </cell>
          <cell r="E7" t="str">
            <v>RU Arlington</v>
          </cell>
          <cell r="F7" t="str">
            <v>US</v>
          </cell>
          <cell r="G7">
            <v>13121128.908174336</v>
          </cell>
        </row>
        <row r="8">
          <cell r="A8" t="str">
            <v>Total Deferred Tax Asset - NC</v>
          </cell>
          <cell r="B8" t="str">
            <v>Rob</v>
          </cell>
          <cell r="C8" t="str">
            <v>Computed</v>
          </cell>
          <cell r="D8" t="str">
            <v>2Q04</v>
          </cell>
          <cell r="E8" t="str">
            <v>RU Arlington</v>
          </cell>
          <cell r="F8" t="str">
            <v>US</v>
          </cell>
          <cell r="G8">
            <v>0</v>
          </cell>
        </row>
        <row r="9">
          <cell r="A9" t="str">
            <v>Total Deferred Tax Liab - NC</v>
          </cell>
          <cell r="B9" t="str">
            <v>Rob</v>
          </cell>
          <cell r="C9" t="str">
            <v>Computed</v>
          </cell>
          <cell r="D9" t="str">
            <v>2Q04</v>
          </cell>
          <cell r="E9" t="str">
            <v>RU Arlington</v>
          </cell>
          <cell r="F9" t="str">
            <v>US</v>
          </cell>
          <cell r="G9">
            <v>-383279041.27034646</v>
          </cell>
        </row>
        <row r="10">
          <cell r="A10" t="str">
            <v>Total Net Deferred Tax Asset/(Liab)</v>
          </cell>
          <cell r="B10" t="str">
            <v>Rob</v>
          </cell>
          <cell r="C10" t="str">
            <v>Computed</v>
          </cell>
          <cell r="D10" t="str">
            <v>2Q04</v>
          </cell>
          <cell r="E10" t="str">
            <v>RU Arlington</v>
          </cell>
          <cell r="F10" t="str">
            <v>US</v>
          </cell>
          <cell r="G10">
            <v>-370157912.36217213</v>
          </cell>
        </row>
        <row r="11">
          <cell r="A11" t="str">
            <v>Gross Valuation Allowance</v>
          </cell>
          <cell r="B11" t="str">
            <v>Rob</v>
          </cell>
          <cell r="C11" t="str">
            <v>Computed</v>
          </cell>
          <cell r="D11" t="str">
            <v>2Q04</v>
          </cell>
          <cell r="E11" t="str">
            <v>RU Arlington</v>
          </cell>
          <cell r="F11" t="str">
            <v>US</v>
          </cell>
          <cell r="G11">
            <v>-437275023.748685</v>
          </cell>
        </row>
        <row r="12">
          <cell r="A12" t="str">
            <v>Total Asset/(Liability)</v>
          </cell>
          <cell r="B12" t="str">
            <v>Rob</v>
          </cell>
          <cell r="C12" t="str">
            <v>Computed</v>
          </cell>
          <cell r="D12" t="str">
            <v>2Q04</v>
          </cell>
          <cell r="E12" t="str">
            <v>RU Arlington</v>
          </cell>
          <cell r="F12" t="str">
            <v>US</v>
          </cell>
          <cell r="G12">
            <v>-368122580.36217213</v>
          </cell>
        </row>
        <row r="13">
          <cell r="A13" t="str">
            <v>Total tax expense (benefit)</v>
          </cell>
          <cell r="B13" t="str">
            <v>Rob</v>
          </cell>
          <cell r="C13" t="str">
            <v>Computed</v>
          </cell>
          <cell r="D13" t="str">
            <v>2Q04</v>
          </cell>
          <cell r="E13" t="str">
            <v>RU Arlington</v>
          </cell>
          <cell r="F13" t="str">
            <v>US</v>
          </cell>
          <cell r="G13">
            <v>-55443700.105893821</v>
          </cell>
        </row>
        <row r="14">
          <cell r="A14" t="str">
            <v>EOY Accrued Tax Rec/(Pay)</v>
          </cell>
          <cell r="B14" t="str">
            <v>Rob</v>
          </cell>
          <cell r="C14" t="str">
            <v>Computed</v>
          </cell>
          <cell r="D14" t="str">
            <v>1Q04</v>
          </cell>
          <cell r="E14" t="str">
            <v>RU Arlington</v>
          </cell>
          <cell r="F14" t="str">
            <v>US</v>
          </cell>
          <cell r="G14">
            <v>3019863</v>
          </cell>
        </row>
        <row r="15">
          <cell r="A15" t="str">
            <v>Total Deferred Tax Asset - Current</v>
          </cell>
          <cell r="B15" t="str">
            <v>Rob</v>
          </cell>
          <cell r="C15" t="str">
            <v>Computed</v>
          </cell>
          <cell r="D15" t="str">
            <v>1Q04</v>
          </cell>
          <cell r="E15" t="str">
            <v>RU Arlington</v>
          </cell>
          <cell r="F15" t="str">
            <v>US</v>
          </cell>
          <cell r="G15">
            <v>13717450.923676902</v>
          </cell>
        </row>
        <row r="16">
          <cell r="A16" t="str">
            <v>Total Deferred Tax Asset - NC</v>
          </cell>
          <cell r="B16" t="str">
            <v>Rob</v>
          </cell>
          <cell r="C16" t="str">
            <v>Computed</v>
          </cell>
          <cell r="D16" t="str">
            <v>1Q04</v>
          </cell>
          <cell r="E16" t="str">
            <v>RU Arlington</v>
          </cell>
          <cell r="F16" t="str">
            <v>US</v>
          </cell>
          <cell r="G16">
            <v>0</v>
          </cell>
        </row>
        <row r="17">
          <cell r="A17" t="str">
            <v>Total Deferred Tax Liab - NC</v>
          </cell>
          <cell r="B17" t="str">
            <v>Rob</v>
          </cell>
          <cell r="C17" t="str">
            <v>Computed</v>
          </cell>
          <cell r="D17" t="str">
            <v>1Q04</v>
          </cell>
          <cell r="E17" t="str">
            <v>RU Arlington</v>
          </cell>
          <cell r="F17" t="str">
            <v>US</v>
          </cell>
          <cell r="G17">
            <v>-346615283.14905071</v>
          </cell>
        </row>
        <row r="18">
          <cell r="A18" t="str">
            <v>Total Net Deferred Tax Asset/(Liab)</v>
          </cell>
          <cell r="B18" t="str">
            <v>Rob</v>
          </cell>
          <cell r="C18" t="str">
            <v>Computed</v>
          </cell>
          <cell r="D18" t="str">
            <v>1Q04</v>
          </cell>
          <cell r="E18" t="str">
            <v>RU Arlington</v>
          </cell>
          <cell r="F18" t="str">
            <v>US</v>
          </cell>
          <cell r="G18">
            <v>-332897832.2253738</v>
          </cell>
        </row>
        <row r="19">
          <cell r="A19" t="str">
            <v>Gross Valuation Allowance</v>
          </cell>
          <cell r="B19" t="str">
            <v>Rob</v>
          </cell>
          <cell r="C19" t="str">
            <v>Computed</v>
          </cell>
          <cell r="D19" t="str">
            <v>1Q04</v>
          </cell>
          <cell r="E19" t="str">
            <v>RU Arlington</v>
          </cell>
          <cell r="F19" t="str">
            <v>US</v>
          </cell>
          <cell r="G19">
            <v>-433897375.74262249</v>
          </cell>
        </row>
        <row r="20">
          <cell r="A20" t="str">
            <v>Total Asset/(Liability)</v>
          </cell>
          <cell r="B20" t="str">
            <v>Rob</v>
          </cell>
          <cell r="C20" t="str">
            <v>Computed</v>
          </cell>
          <cell r="D20" t="str">
            <v>1Q04</v>
          </cell>
          <cell r="E20" t="str">
            <v>RU Arlington</v>
          </cell>
          <cell r="F20" t="str">
            <v>US</v>
          </cell>
          <cell r="G20">
            <v>-329877969.2253738</v>
          </cell>
        </row>
        <row r="21">
          <cell r="A21" t="str">
            <v>Total tax expense (benefit)</v>
          </cell>
          <cell r="B21" t="str">
            <v>Rob</v>
          </cell>
          <cell r="C21" t="str">
            <v>Computed</v>
          </cell>
          <cell r="D21" t="str">
            <v>1Q04</v>
          </cell>
          <cell r="E21" t="str">
            <v>RU Arlington</v>
          </cell>
          <cell r="F21" t="str">
            <v>US</v>
          </cell>
          <cell r="G21">
            <v>-25521157.941802494</v>
          </cell>
        </row>
        <row r="22">
          <cell r="A22" t="str">
            <v>EOY Accrued Tax Rec/(Pay)</v>
          </cell>
          <cell r="B22" t="str">
            <v>Rob</v>
          </cell>
          <cell r="C22" t="str">
            <v>Computed</v>
          </cell>
          <cell r="D22" t="str">
            <v>4Q03</v>
          </cell>
          <cell r="E22" t="str">
            <v>RU Arlington</v>
          </cell>
          <cell r="F22" t="str">
            <v>US</v>
          </cell>
          <cell r="G22">
            <v>7362898</v>
          </cell>
        </row>
        <row r="23">
          <cell r="A23" t="str">
            <v>Total Deferred Tax Asset - Current</v>
          </cell>
          <cell r="B23" t="str">
            <v>Rob</v>
          </cell>
          <cell r="C23" t="str">
            <v>Computed</v>
          </cell>
          <cell r="D23" t="str">
            <v>4Q03</v>
          </cell>
          <cell r="E23" t="str">
            <v>RU Arlington</v>
          </cell>
          <cell r="F23" t="str">
            <v>US</v>
          </cell>
          <cell r="G23">
            <v>13427780.526806729</v>
          </cell>
        </row>
        <row r="24">
          <cell r="A24" t="str">
            <v>Total Deferred Tax Asset - NC</v>
          </cell>
          <cell r="B24" t="str">
            <v>Rob</v>
          </cell>
          <cell r="C24" t="str">
            <v>Computed</v>
          </cell>
          <cell r="D24" t="str">
            <v>4Q03</v>
          </cell>
          <cell r="E24" t="str">
            <v>RU Arlington</v>
          </cell>
          <cell r="F24" t="str">
            <v>US</v>
          </cell>
          <cell r="G24">
            <v>0</v>
          </cell>
        </row>
        <row r="25">
          <cell r="A25" t="str">
            <v>Total Deferred Tax Liab - NC</v>
          </cell>
          <cell r="B25" t="str">
            <v>Rob</v>
          </cell>
          <cell r="C25" t="str">
            <v>Computed</v>
          </cell>
          <cell r="D25" t="str">
            <v>4Q03</v>
          </cell>
          <cell r="E25" t="str">
            <v>RU Arlington</v>
          </cell>
          <cell r="F25" t="str">
            <v>US</v>
          </cell>
          <cell r="G25">
            <v>-372128108.28139293</v>
          </cell>
        </row>
        <row r="26">
          <cell r="A26" t="str">
            <v>Total Net Deferred Tax Asset/(Liab)</v>
          </cell>
          <cell r="B26" t="str">
            <v>Rob</v>
          </cell>
          <cell r="C26" t="str">
            <v>Computed</v>
          </cell>
          <cell r="D26" t="str">
            <v>4Q03</v>
          </cell>
          <cell r="E26" t="str">
            <v>RU Arlington</v>
          </cell>
          <cell r="F26" t="str">
            <v>US</v>
          </cell>
          <cell r="G26">
            <v>-358700327.75458622</v>
          </cell>
        </row>
        <row r="27">
          <cell r="A27" t="str">
            <v>Gross Valuation Allowance</v>
          </cell>
          <cell r="B27" t="str">
            <v>Rob</v>
          </cell>
          <cell r="C27" t="str">
            <v>Computed</v>
          </cell>
          <cell r="D27" t="str">
            <v>4Q03</v>
          </cell>
          <cell r="E27" t="str">
            <v>RU Arlington</v>
          </cell>
          <cell r="F27" t="str">
            <v>US</v>
          </cell>
          <cell r="G27">
            <v>-430467429.15425003</v>
          </cell>
        </row>
        <row r="28">
          <cell r="A28" t="str">
            <v>Total Asset/(Liability)</v>
          </cell>
          <cell r="B28" t="str">
            <v>Rob</v>
          </cell>
          <cell r="C28" t="str">
            <v>Computed</v>
          </cell>
          <cell r="D28" t="str">
            <v>4Q03</v>
          </cell>
          <cell r="E28" t="str">
            <v>RU Arlington</v>
          </cell>
          <cell r="F28" t="str">
            <v>US</v>
          </cell>
          <cell r="G28">
            <v>-351337429.75458622</v>
          </cell>
        </row>
        <row r="29">
          <cell r="A29" t="str">
            <v>EOY Accrued Tax Rec/(Pay)</v>
          </cell>
          <cell r="B29" t="str">
            <v>Rob</v>
          </cell>
          <cell r="C29" t="str">
            <v>Computed</v>
          </cell>
          <cell r="D29" t="str">
            <v>2Q04</v>
          </cell>
          <cell r="E29" t="str">
            <v>RU Global Insurance</v>
          </cell>
          <cell r="F29" t="str">
            <v>US</v>
          </cell>
          <cell r="G29">
            <v>0</v>
          </cell>
        </row>
        <row r="30">
          <cell r="A30" t="str">
            <v>Total Deferred Tax Asset - Current</v>
          </cell>
          <cell r="B30" t="str">
            <v>Rob</v>
          </cell>
          <cell r="C30" t="str">
            <v>Computed</v>
          </cell>
          <cell r="D30" t="str">
            <v>2Q04</v>
          </cell>
          <cell r="E30" t="str">
            <v>RU Global Insurance</v>
          </cell>
          <cell r="F30" t="str">
            <v>US</v>
          </cell>
          <cell r="G30">
            <v>0</v>
          </cell>
        </row>
        <row r="31">
          <cell r="A31" t="str">
            <v>Total Deferred Tax Asset - NC</v>
          </cell>
          <cell r="B31" t="str">
            <v>Rob</v>
          </cell>
          <cell r="C31" t="str">
            <v>Computed</v>
          </cell>
          <cell r="D31" t="str">
            <v>2Q04</v>
          </cell>
          <cell r="E31" t="str">
            <v>RU Global Insurance</v>
          </cell>
          <cell r="F31" t="str">
            <v>US</v>
          </cell>
          <cell r="G31">
            <v>0</v>
          </cell>
        </row>
        <row r="32">
          <cell r="A32" t="str">
            <v>Total Deferred Tax Liab - NC</v>
          </cell>
          <cell r="B32" t="str">
            <v>Rob</v>
          </cell>
          <cell r="C32" t="str">
            <v>Computed</v>
          </cell>
          <cell r="D32" t="str">
            <v>2Q04</v>
          </cell>
          <cell r="E32" t="str">
            <v>RU Global Insurance</v>
          </cell>
          <cell r="F32" t="str">
            <v>US</v>
          </cell>
          <cell r="G32">
            <v>0</v>
          </cell>
        </row>
        <row r="33">
          <cell r="A33" t="str">
            <v>Total Net Deferred Tax Asset/(Liab)</v>
          </cell>
          <cell r="B33" t="str">
            <v>Rob</v>
          </cell>
          <cell r="C33" t="str">
            <v>Computed</v>
          </cell>
          <cell r="D33" t="str">
            <v>2Q04</v>
          </cell>
          <cell r="E33" t="str">
            <v>RU Global Insurance</v>
          </cell>
          <cell r="F33" t="str">
            <v>US</v>
          </cell>
          <cell r="G33">
            <v>0</v>
          </cell>
        </row>
        <row r="34">
          <cell r="A34" t="str">
            <v>Gross Valuation Allowance</v>
          </cell>
          <cell r="B34" t="str">
            <v>Rob</v>
          </cell>
          <cell r="C34" t="str">
            <v>Computed</v>
          </cell>
          <cell r="D34" t="str">
            <v>2Q04</v>
          </cell>
          <cell r="E34" t="str">
            <v>RU Global Insurance</v>
          </cell>
          <cell r="F34" t="str">
            <v>US</v>
          </cell>
          <cell r="G34">
            <v>0</v>
          </cell>
        </row>
        <row r="35">
          <cell r="A35" t="str">
            <v>Total Asset/(Liability)</v>
          </cell>
          <cell r="B35" t="str">
            <v>Rob</v>
          </cell>
          <cell r="C35" t="str">
            <v>Computed</v>
          </cell>
          <cell r="D35" t="str">
            <v>2Q04</v>
          </cell>
          <cell r="E35" t="str">
            <v>RU Global Insurance</v>
          </cell>
          <cell r="F35" t="str">
            <v>US</v>
          </cell>
          <cell r="G35">
            <v>0</v>
          </cell>
        </row>
        <row r="36">
          <cell r="A36" t="str">
            <v>Total tax expense (benefit)</v>
          </cell>
          <cell r="B36" t="str">
            <v>Rob</v>
          </cell>
          <cell r="C36" t="str">
            <v>Computed</v>
          </cell>
          <cell r="D36" t="str">
            <v>2Q04</v>
          </cell>
          <cell r="E36" t="str">
            <v>RU Global Insurance</v>
          </cell>
          <cell r="F36" t="str">
            <v>US</v>
          </cell>
          <cell r="G36">
            <v>4136209.6999999997</v>
          </cell>
        </row>
        <row r="37">
          <cell r="A37" t="str">
            <v>EOY Accrued Tax Rec/(Pay)</v>
          </cell>
          <cell r="B37" t="str">
            <v>Rob</v>
          </cell>
          <cell r="C37" t="str">
            <v>Computed</v>
          </cell>
          <cell r="D37" t="str">
            <v>1Q04</v>
          </cell>
          <cell r="E37" t="str">
            <v>RU Global Insurance</v>
          </cell>
          <cell r="F37" t="str">
            <v>US</v>
          </cell>
          <cell r="G37">
            <v>0</v>
          </cell>
        </row>
        <row r="38">
          <cell r="A38" t="str">
            <v>Total Deferred Tax Asset - Current</v>
          </cell>
          <cell r="B38" t="str">
            <v>Rob</v>
          </cell>
          <cell r="C38" t="str">
            <v>Computed</v>
          </cell>
          <cell r="D38" t="str">
            <v>1Q04</v>
          </cell>
          <cell r="E38" t="str">
            <v>RU Global Insurance</v>
          </cell>
          <cell r="F38" t="str">
            <v>US</v>
          </cell>
          <cell r="G38">
            <v>0</v>
          </cell>
        </row>
        <row r="39">
          <cell r="A39" t="str">
            <v>Total Deferred Tax Asset - NC</v>
          </cell>
          <cell r="B39" t="str">
            <v>Rob</v>
          </cell>
          <cell r="C39" t="str">
            <v>Computed</v>
          </cell>
          <cell r="D39" t="str">
            <v>1Q04</v>
          </cell>
          <cell r="E39" t="str">
            <v>RU Global Insurance</v>
          </cell>
          <cell r="F39" t="str">
            <v>US</v>
          </cell>
          <cell r="G39">
            <v>0</v>
          </cell>
        </row>
        <row r="40">
          <cell r="A40" t="str">
            <v>Total Deferred Tax Liab - NC</v>
          </cell>
          <cell r="B40" t="str">
            <v>Rob</v>
          </cell>
          <cell r="C40" t="str">
            <v>Computed</v>
          </cell>
          <cell r="D40" t="str">
            <v>1Q04</v>
          </cell>
          <cell r="E40" t="str">
            <v>RU Global Insurance</v>
          </cell>
          <cell r="F40" t="str">
            <v>US</v>
          </cell>
          <cell r="G40">
            <v>0</v>
          </cell>
        </row>
        <row r="41">
          <cell r="A41" t="str">
            <v>Total Net Deferred Tax Asset/(Liab)</v>
          </cell>
          <cell r="B41" t="str">
            <v>Rob</v>
          </cell>
          <cell r="C41" t="str">
            <v>Computed</v>
          </cell>
          <cell r="D41" t="str">
            <v>1Q04</v>
          </cell>
          <cell r="E41" t="str">
            <v>RU Global Insurance</v>
          </cell>
          <cell r="F41" t="str">
            <v>US</v>
          </cell>
          <cell r="G41">
            <v>0</v>
          </cell>
        </row>
        <row r="42">
          <cell r="A42" t="str">
            <v>Gross Valuation Allowance</v>
          </cell>
          <cell r="B42" t="str">
            <v>Rob</v>
          </cell>
          <cell r="C42" t="str">
            <v>Computed</v>
          </cell>
          <cell r="D42" t="str">
            <v>1Q04</v>
          </cell>
          <cell r="E42" t="str">
            <v>RU Global Insurance</v>
          </cell>
          <cell r="F42" t="str">
            <v>US</v>
          </cell>
          <cell r="G42">
            <v>0</v>
          </cell>
        </row>
        <row r="43">
          <cell r="A43" t="str">
            <v>Total Asset/(Liability)</v>
          </cell>
          <cell r="B43" t="str">
            <v>Rob</v>
          </cell>
          <cell r="C43" t="str">
            <v>Computed</v>
          </cell>
          <cell r="D43" t="str">
            <v>1Q04</v>
          </cell>
          <cell r="E43" t="str">
            <v>RU Global Insurance</v>
          </cell>
          <cell r="F43" t="str">
            <v>US</v>
          </cell>
          <cell r="G43">
            <v>0</v>
          </cell>
        </row>
        <row r="44">
          <cell r="A44" t="str">
            <v>Total tax expense (benefit)</v>
          </cell>
          <cell r="B44" t="str">
            <v>Rob</v>
          </cell>
          <cell r="C44" t="str">
            <v>Computed</v>
          </cell>
          <cell r="D44" t="str">
            <v>1Q04</v>
          </cell>
          <cell r="E44" t="str">
            <v>RU Global Insurance</v>
          </cell>
          <cell r="F44" t="str">
            <v>US</v>
          </cell>
          <cell r="G44">
            <v>452230.8</v>
          </cell>
        </row>
        <row r="45">
          <cell r="A45" t="str">
            <v>EOY Accrued Tax Rec/(Pay)</v>
          </cell>
          <cell r="B45" t="str">
            <v>Rob</v>
          </cell>
          <cell r="C45" t="str">
            <v>Computed</v>
          </cell>
          <cell r="D45" t="str">
            <v>4Q03</v>
          </cell>
          <cell r="E45" t="str">
            <v>RU Global Insurance</v>
          </cell>
          <cell r="F45" t="str">
            <v>US</v>
          </cell>
          <cell r="G45">
            <v>0</v>
          </cell>
        </row>
        <row r="46">
          <cell r="A46" t="str">
            <v>Total Deferred Tax Asset - Current</v>
          </cell>
          <cell r="B46" t="str">
            <v>Rob</v>
          </cell>
          <cell r="C46" t="str">
            <v>Computed</v>
          </cell>
          <cell r="D46" t="str">
            <v>4Q03</v>
          </cell>
          <cell r="E46" t="str">
            <v>RU Global Insurance</v>
          </cell>
          <cell r="F46" t="str">
            <v>US</v>
          </cell>
          <cell r="G46">
            <v>0</v>
          </cell>
        </row>
        <row r="47">
          <cell r="A47" t="str">
            <v>Total Deferred Tax Asset - NC</v>
          </cell>
          <cell r="B47" t="str">
            <v>Rob</v>
          </cell>
          <cell r="C47" t="str">
            <v>Computed</v>
          </cell>
          <cell r="D47" t="str">
            <v>4Q03</v>
          </cell>
          <cell r="E47" t="str">
            <v>RU Global Insurance</v>
          </cell>
          <cell r="F47" t="str">
            <v>US</v>
          </cell>
          <cell r="G47">
            <v>0</v>
          </cell>
        </row>
        <row r="48">
          <cell r="A48" t="str">
            <v>Total Deferred Tax Liab - NC</v>
          </cell>
          <cell r="B48" t="str">
            <v>Rob</v>
          </cell>
          <cell r="C48" t="str">
            <v>Computed</v>
          </cell>
          <cell r="D48" t="str">
            <v>4Q03</v>
          </cell>
          <cell r="E48" t="str">
            <v>RU Global Insurance</v>
          </cell>
          <cell r="F48" t="str">
            <v>US</v>
          </cell>
          <cell r="G48">
            <v>0</v>
          </cell>
        </row>
        <row r="49">
          <cell r="A49" t="str">
            <v>Total Net Deferred Tax Asset/(Liab)</v>
          </cell>
          <cell r="B49" t="str">
            <v>Rob</v>
          </cell>
          <cell r="C49" t="str">
            <v>Computed</v>
          </cell>
          <cell r="D49" t="str">
            <v>4Q03</v>
          </cell>
          <cell r="E49" t="str">
            <v>RU Global Insurance</v>
          </cell>
          <cell r="F49" t="str">
            <v>US</v>
          </cell>
          <cell r="G49">
            <v>0</v>
          </cell>
        </row>
        <row r="50">
          <cell r="A50" t="str">
            <v>Gross Valuation Allowance</v>
          </cell>
          <cell r="B50" t="str">
            <v>Rob</v>
          </cell>
          <cell r="C50" t="str">
            <v>Computed</v>
          </cell>
          <cell r="D50" t="str">
            <v>4Q03</v>
          </cell>
          <cell r="E50" t="str">
            <v>RU Global Insurance</v>
          </cell>
          <cell r="F50" t="str">
            <v>US</v>
          </cell>
          <cell r="G50">
            <v>0</v>
          </cell>
        </row>
        <row r="51">
          <cell r="A51" t="str">
            <v>Total Asset/(Liability)</v>
          </cell>
          <cell r="B51" t="str">
            <v>Rob</v>
          </cell>
          <cell r="C51" t="str">
            <v>Computed</v>
          </cell>
          <cell r="D51" t="str">
            <v>4Q03</v>
          </cell>
          <cell r="E51" t="str">
            <v>RU Global Insurance</v>
          </cell>
          <cell r="F51" t="str">
            <v>US</v>
          </cell>
          <cell r="G51">
            <v>0</v>
          </cell>
        </row>
        <row r="52">
          <cell r="A52" t="str">
            <v>EOY Accrued Tax Rec/(Pay)</v>
          </cell>
          <cell r="B52" t="str">
            <v>Rob</v>
          </cell>
          <cell r="C52" t="str">
            <v>Computed</v>
          </cell>
          <cell r="D52" t="str">
            <v>2Q04</v>
          </cell>
          <cell r="E52" t="str">
            <v>BS Alamitos Development Inc</v>
          </cell>
          <cell r="F52" t="str">
            <v>US</v>
          </cell>
          <cell r="G52">
            <v>0</v>
          </cell>
        </row>
        <row r="53">
          <cell r="A53" t="str">
            <v>Total Deferred Tax Asset - Current</v>
          </cell>
          <cell r="B53" t="str">
            <v>Rob</v>
          </cell>
          <cell r="C53" t="str">
            <v>Computed</v>
          </cell>
          <cell r="D53" t="str">
            <v>2Q04</v>
          </cell>
          <cell r="E53" t="str">
            <v>BS Alamitos Development Inc</v>
          </cell>
          <cell r="F53" t="str">
            <v>US</v>
          </cell>
          <cell r="G53">
            <v>0</v>
          </cell>
        </row>
        <row r="54">
          <cell r="A54" t="str">
            <v>Total Deferred Tax Asset - NC</v>
          </cell>
          <cell r="B54" t="str">
            <v>Rob</v>
          </cell>
          <cell r="C54" t="str">
            <v>Computed</v>
          </cell>
          <cell r="D54" t="str">
            <v>2Q04</v>
          </cell>
          <cell r="E54" t="str">
            <v>BS Alamitos Development Inc</v>
          </cell>
          <cell r="F54" t="str">
            <v>US</v>
          </cell>
          <cell r="G54">
            <v>0</v>
          </cell>
        </row>
        <row r="55">
          <cell r="A55" t="str">
            <v>Total Deferred Tax Liab - NC</v>
          </cell>
          <cell r="B55" t="str">
            <v>Rob</v>
          </cell>
          <cell r="C55" t="str">
            <v>Computed</v>
          </cell>
          <cell r="D55" t="str">
            <v>2Q04</v>
          </cell>
          <cell r="E55" t="str">
            <v>BS Alamitos Development Inc</v>
          </cell>
          <cell r="F55" t="str">
            <v>US</v>
          </cell>
          <cell r="G55">
            <v>0</v>
          </cell>
        </row>
        <row r="56">
          <cell r="A56" t="str">
            <v>Total Net Deferred Tax Asset/(Liab)</v>
          </cell>
          <cell r="B56" t="str">
            <v>Rob</v>
          </cell>
          <cell r="C56" t="str">
            <v>Computed</v>
          </cell>
          <cell r="D56" t="str">
            <v>2Q04</v>
          </cell>
          <cell r="E56" t="str">
            <v>BS Alamitos Development Inc</v>
          </cell>
          <cell r="F56" t="str">
            <v>US</v>
          </cell>
          <cell r="G56">
            <v>0</v>
          </cell>
        </row>
        <row r="57">
          <cell r="A57" t="str">
            <v>Gross Valuation Allowance</v>
          </cell>
          <cell r="B57" t="str">
            <v>Rob</v>
          </cell>
          <cell r="C57" t="str">
            <v>Computed</v>
          </cell>
          <cell r="D57" t="str">
            <v>2Q04</v>
          </cell>
          <cell r="E57" t="str">
            <v>BS Alamitos Development Inc</v>
          </cell>
          <cell r="F57" t="str">
            <v>US</v>
          </cell>
          <cell r="G57">
            <v>0</v>
          </cell>
        </row>
        <row r="58">
          <cell r="A58" t="str">
            <v>Total Asset/(Liability)</v>
          </cell>
          <cell r="B58" t="str">
            <v>Rob</v>
          </cell>
          <cell r="C58" t="str">
            <v>Computed</v>
          </cell>
          <cell r="D58" t="str">
            <v>2Q04</v>
          </cell>
          <cell r="E58" t="str">
            <v>BS Alamitos Development Inc</v>
          </cell>
          <cell r="F58" t="str">
            <v>US</v>
          </cell>
          <cell r="G58">
            <v>0</v>
          </cell>
        </row>
        <row r="59">
          <cell r="A59" t="str">
            <v>Total tax expense (benefit)</v>
          </cell>
          <cell r="B59" t="str">
            <v>Rob</v>
          </cell>
          <cell r="C59" t="str">
            <v>Computed</v>
          </cell>
          <cell r="D59" t="str">
            <v>2Q04</v>
          </cell>
          <cell r="E59" t="str">
            <v>BS Alamitos Development Inc</v>
          </cell>
          <cell r="F59" t="str">
            <v>US</v>
          </cell>
          <cell r="G59">
            <v>0</v>
          </cell>
        </row>
        <row r="60">
          <cell r="A60" t="str">
            <v>EOY Accrued Tax Rec/(Pay)</v>
          </cell>
          <cell r="B60" t="str">
            <v>Rob</v>
          </cell>
          <cell r="C60" t="str">
            <v>Computed</v>
          </cell>
          <cell r="D60" t="str">
            <v>1Q04</v>
          </cell>
          <cell r="E60" t="str">
            <v>BS Alamitos Development Inc</v>
          </cell>
          <cell r="F60" t="str">
            <v>US</v>
          </cell>
          <cell r="G60">
            <v>0</v>
          </cell>
        </row>
        <row r="61">
          <cell r="A61" t="str">
            <v>Total Deferred Tax Asset - Current</v>
          </cell>
          <cell r="B61" t="str">
            <v>Rob</v>
          </cell>
          <cell r="C61" t="str">
            <v>Computed</v>
          </cell>
          <cell r="D61" t="str">
            <v>1Q04</v>
          </cell>
          <cell r="E61" t="str">
            <v>BS Alamitos Development Inc</v>
          </cell>
          <cell r="F61" t="str">
            <v>US</v>
          </cell>
          <cell r="G61">
            <v>0</v>
          </cell>
        </row>
        <row r="62">
          <cell r="A62" t="str">
            <v>Total Deferred Tax Asset - NC</v>
          </cell>
          <cell r="B62" t="str">
            <v>Rob</v>
          </cell>
          <cell r="C62" t="str">
            <v>Computed</v>
          </cell>
          <cell r="D62" t="str">
            <v>1Q04</v>
          </cell>
          <cell r="E62" t="str">
            <v>BS Alamitos Development Inc</v>
          </cell>
          <cell r="F62" t="str">
            <v>US</v>
          </cell>
          <cell r="G62">
            <v>0</v>
          </cell>
        </row>
        <row r="63">
          <cell r="A63" t="str">
            <v>Total Deferred Tax Liab - NC</v>
          </cell>
          <cell r="B63" t="str">
            <v>Rob</v>
          </cell>
          <cell r="C63" t="str">
            <v>Computed</v>
          </cell>
          <cell r="D63" t="str">
            <v>1Q04</v>
          </cell>
          <cell r="E63" t="str">
            <v>BS Alamitos Development Inc</v>
          </cell>
          <cell r="F63" t="str">
            <v>US</v>
          </cell>
          <cell r="G63">
            <v>0</v>
          </cell>
        </row>
        <row r="64">
          <cell r="A64" t="str">
            <v>Total Net Deferred Tax Asset/(Liab)</v>
          </cell>
          <cell r="B64" t="str">
            <v>Rob</v>
          </cell>
          <cell r="C64" t="str">
            <v>Computed</v>
          </cell>
          <cell r="D64" t="str">
            <v>1Q04</v>
          </cell>
          <cell r="E64" t="str">
            <v>BS Alamitos Development Inc</v>
          </cell>
          <cell r="F64" t="str">
            <v>US</v>
          </cell>
          <cell r="G64">
            <v>0</v>
          </cell>
        </row>
        <row r="65">
          <cell r="A65" t="str">
            <v>Gross Valuation Allowance</v>
          </cell>
          <cell r="B65" t="str">
            <v>Rob</v>
          </cell>
          <cell r="C65" t="str">
            <v>Computed</v>
          </cell>
          <cell r="D65" t="str">
            <v>1Q04</v>
          </cell>
          <cell r="E65" t="str">
            <v>BS Alamitos Development Inc</v>
          </cell>
          <cell r="F65" t="str">
            <v>US</v>
          </cell>
          <cell r="G65">
            <v>0</v>
          </cell>
        </row>
        <row r="66">
          <cell r="A66" t="str">
            <v>Total Asset/(Liability)</v>
          </cell>
          <cell r="B66" t="str">
            <v>Rob</v>
          </cell>
          <cell r="C66" t="str">
            <v>Computed</v>
          </cell>
          <cell r="D66" t="str">
            <v>1Q04</v>
          </cell>
          <cell r="E66" t="str">
            <v>BS Alamitos Development Inc</v>
          </cell>
          <cell r="F66" t="str">
            <v>US</v>
          </cell>
          <cell r="G66">
            <v>0</v>
          </cell>
        </row>
        <row r="67">
          <cell r="A67" t="str">
            <v>Total tax expense (benefit)</v>
          </cell>
          <cell r="B67" t="str">
            <v>Rob</v>
          </cell>
          <cell r="C67" t="str">
            <v>Computed</v>
          </cell>
          <cell r="D67" t="str">
            <v>1Q04</v>
          </cell>
          <cell r="E67" t="str">
            <v>BS Alamitos Development Inc</v>
          </cell>
          <cell r="F67" t="str">
            <v>US</v>
          </cell>
          <cell r="G67">
            <v>0</v>
          </cell>
        </row>
        <row r="68">
          <cell r="A68" t="str">
            <v>EOY Accrued Tax Rec/(Pay)</v>
          </cell>
          <cell r="B68" t="str">
            <v>Rob</v>
          </cell>
          <cell r="C68" t="str">
            <v>Computed</v>
          </cell>
          <cell r="D68" t="str">
            <v>4Q03</v>
          </cell>
          <cell r="E68" t="str">
            <v>BS Alamitos Development Inc</v>
          </cell>
          <cell r="F68" t="str">
            <v>US</v>
          </cell>
          <cell r="G68">
            <v>0</v>
          </cell>
        </row>
        <row r="69">
          <cell r="A69" t="str">
            <v>Total Deferred Tax Asset - Current</v>
          </cell>
          <cell r="B69" t="str">
            <v>Rob</v>
          </cell>
          <cell r="C69" t="str">
            <v>Computed</v>
          </cell>
          <cell r="D69" t="str">
            <v>4Q03</v>
          </cell>
          <cell r="E69" t="str">
            <v>BS Alamitos Development Inc</v>
          </cell>
          <cell r="F69" t="str">
            <v>US</v>
          </cell>
          <cell r="G69">
            <v>0</v>
          </cell>
        </row>
        <row r="70">
          <cell r="A70" t="str">
            <v>Total Deferred Tax Asset - NC</v>
          </cell>
          <cell r="B70" t="str">
            <v>Rob</v>
          </cell>
          <cell r="C70" t="str">
            <v>Computed</v>
          </cell>
          <cell r="D70" t="str">
            <v>4Q03</v>
          </cell>
          <cell r="E70" t="str">
            <v>BS Alamitos Development Inc</v>
          </cell>
          <cell r="F70" t="str">
            <v>US</v>
          </cell>
          <cell r="G70">
            <v>0</v>
          </cell>
        </row>
        <row r="71">
          <cell r="A71" t="str">
            <v>Total Deferred Tax Liab - NC</v>
          </cell>
          <cell r="B71" t="str">
            <v>Rob</v>
          </cell>
          <cell r="C71" t="str">
            <v>Computed</v>
          </cell>
          <cell r="D71" t="str">
            <v>4Q03</v>
          </cell>
          <cell r="E71" t="str">
            <v>BS Alamitos Development Inc</v>
          </cell>
          <cell r="F71" t="str">
            <v>US</v>
          </cell>
          <cell r="G71">
            <v>0</v>
          </cell>
        </row>
        <row r="72">
          <cell r="A72" t="str">
            <v>Total Net Deferred Tax Asset/(Liab)</v>
          </cell>
          <cell r="B72" t="str">
            <v>Rob</v>
          </cell>
          <cell r="C72" t="str">
            <v>Computed</v>
          </cell>
          <cell r="D72" t="str">
            <v>4Q03</v>
          </cell>
          <cell r="E72" t="str">
            <v>BS Alamitos Development Inc</v>
          </cell>
          <cell r="F72" t="str">
            <v>US</v>
          </cell>
          <cell r="G72">
            <v>0</v>
          </cell>
        </row>
        <row r="73">
          <cell r="A73" t="str">
            <v>Gross Valuation Allowance</v>
          </cell>
          <cell r="B73" t="str">
            <v>Rob</v>
          </cell>
          <cell r="C73" t="str">
            <v>Computed</v>
          </cell>
          <cell r="D73" t="str">
            <v>4Q03</v>
          </cell>
          <cell r="E73" t="str">
            <v>BS Alamitos Development Inc</v>
          </cell>
          <cell r="F73" t="str">
            <v>US</v>
          </cell>
          <cell r="G73">
            <v>0</v>
          </cell>
        </row>
        <row r="74">
          <cell r="A74" t="str">
            <v>Total Asset/(Liability)</v>
          </cell>
          <cell r="B74" t="str">
            <v>Rob</v>
          </cell>
          <cell r="C74" t="str">
            <v>Computed</v>
          </cell>
          <cell r="D74" t="str">
            <v>4Q03</v>
          </cell>
          <cell r="E74" t="str">
            <v>BS Alamitos Development Inc</v>
          </cell>
          <cell r="F74" t="str">
            <v>US</v>
          </cell>
          <cell r="G74">
            <v>0</v>
          </cell>
        </row>
        <row r="75">
          <cell r="A75" t="str">
            <v>EOY Accrued Tax Rec/(Pay)</v>
          </cell>
          <cell r="B75" t="str">
            <v>Rob</v>
          </cell>
          <cell r="C75" t="str">
            <v>Computed</v>
          </cell>
          <cell r="D75" t="str">
            <v>2Q04</v>
          </cell>
          <cell r="E75" t="str">
            <v>AES Atlantis Inc Marcona</v>
          </cell>
          <cell r="F75" t="str">
            <v>US</v>
          </cell>
          <cell r="G75">
            <v>0</v>
          </cell>
        </row>
        <row r="76">
          <cell r="A76" t="str">
            <v>Total Deferred Tax Asset - Current</v>
          </cell>
          <cell r="B76" t="str">
            <v>Rob</v>
          </cell>
          <cell r="C76" t="str">
            <v>Computed</v>
          </cell>
          <cell r="D76" t="str">
            <v>2Q04</v>
          </cell>
          <cell r="E76" t="str">
            <v>AES Atlantis Inc Marcona</v>
          </cell>
          <cell r="F76" t="str">
            <v>US</v>
          </cell>
          <cell r="G76">
            <v>0</v>
          </cell>
        </row>
        <row r="77">
          <cell r="A77" t="str">
            <v>Total Deferred Tax Asset - NC</v>
          </cell>
          <cell r="B77" t="str">
            <v>Rob</v>
          </cell>
          <cell r="C77" t="str">
            <v>Computed</v>
          </cell>
          <cell r="D77" t="str">
            <v>2Q04</v>
          </cell>
          <cell r="E77" t="str">
            <v>AES Atlantis Inc Marcona</v>
          </cell>
          <cell r="F77" t="str">
            <v>US</v>
          </cell>
          <cell r="G77">
            <v>0</v>
          </cell>
        </row>
        <row r="78">
          <cell r="A78" t="str">
            <v>Total Deferred Tax Liab - NC</v>
          </cell>
          <cell r="B78" t="str">
            <v>Rob</v>
          </cell>
          <cell r="C78" t="str">
            <v>Computed</v>
          </cell>
          <cell r="D78" t="str">
            <v>2Q04</v>
          </cell>
          <cell r="E78" t="str">
            <v>AES Atlantis Inc Marcona</v>
          </cell>
          <cell r="F78" t="str">
            <v>US</v>
          </cell>
          <cell r="G78">
            <v>0</v>
          </cell>
        </row>
        <row r="79">
          <cell r="A79" t="str">
            <v>Total Net Deferred Tax Asset/(Liab)</v>
          </cell>
          <cell r="B79" t="str">
            <v>Rob</v>
          </cell>
          <cell r="C79" t="str">
            <v>Computed</v>
          </cell>
          <cell r="D79" t="str">
            <v>2Q04</v>
          </cell>
          <cell r="E79" t="str">
            <v>AES Atlantis Inc Marcona</v>
          </cell>
          <cell r="F79" t="str">
            <v>US</v>
          </cell>
          <cell r="G79">
            <v>0</v>
          </cell>
        </row>
        <row r="80">
          <cell r="A80" t="str">
            <v>Gross Valuation Allowance</v>
          </cell>
          <cell r="B80" t="str">
            <v>Rob</v>
          </cell>
          <cell r="C80" t="str">
            <v>Computed</v>
          </cell>
          <cell r="D80" t="str">
            <v>2Q04</v>
          </cell>
          <cell r="E80" t="str">
            <v>AES Atlantis Inc Marcona</v>
          </cell>
          <cell r="F80" t="str">
            <v>US</v>
          </cell>
          <cell r="G80">
            <v>0</v>
          </cell>
        </row>
        <row r="81">
          <cell r="A81" t="str">
            <v>Total Asset/(Liability)</v>
          </cell>
          <cell r="B81" t="str">
            <v>Rob</v>
          </cell>
          <cell r="C81" t="str">
            <v>Computed</v>
          </cell>
          <cell r="D81" t="str">
            <v>2Q04</v>
          </cell>
          <cell r="E81" t="str">
            <v>AES Atlantis Inc Marcona</v>
          </cell>
          <cell r="F81" t="str">
            <v>US</v>
          </cell>
          <cell r="G81">
            <v>0</v>
          </cell>
        </row>
        <row r="82">
          <cell r="A82" t="str">
            <v>Total tax expense (benefit)</v>
          </cell>
          <cell r="B82" t="str">
            <v>Rob</v>
          </cell>
          <cell r="C82" t="str">
            <v>Computed</v>
          </cell>
          <cell r="D82" t="str">
            <v>2Q04</v>
          </cell>
          <cell r="E82" t="str">
            <v>AES Atlantis Inc Marcona</v>
          </cell>
          <cell r="F82" t="str">
            <v>US</v>
          </cell>
          <cell r="G82">
            <v>-1162574</v>
          </cell>
        </row>
        <row r="83">
          <cell r="A83" t="str">
            <v>EOY Accrued Tax Rec/(Pay)</v>
          </cell>
          <cell r="B83" t="str">
            <v>Rob</v>
          </cell>
          <cell r="C83" t="str">
            <v>Computed</v>
          </cell>
          <cell r="D83" t="str">
            <v>1Q04</v>
          </cell>
          <cell r="E83" t="str">
            <v>AES Atlantis Inc Marcona</v>
          </cell>
          <cell r="F83" t="str">
            <v>US</v>
          </cell>
          <cell r="G83">
            <v>0</v>
          </cell>
        </row>
        <row r="84">
          <cell r="A84" t="str">
            <v>Total Deferred Tax Asset - Current</v>
          </cell>
          <cell r="B84" t="str">
            <v>Rob</v>
          </cell>
          <cell r="C84" t="str">
            <v>Computed</v>
          </cell>
          <cell r="D84" t="str">
            <v>1Q04</v>
          </cell>
          <cell r="E84" t="str">
            <v>AES Atlantis Inc Marcona</v>
          </cell>
          <cell r="F84" t="str">
            <v>US</v>
          </cell>
          <cell r="G84">
            <v>0</v>
          </cell>
        </row>
        <row r="85">
          <cell r="A85" t="str">
            <v>Total Deferred Tax Asset - NC</v>
          </cell>
          <cell r="B85" t="str">
            <v>Rob</v>
          </cell>
          <cell r="C85" t="str">
            <v>Computed</v>
          </cell>
          <cell r="D85" t="str">
            <v>1Q04</v>
          </cell>
          <cell r="E85" t="str">
            <v>AES Atlantis Inc Marcona</v>
          </cell>
          <cell r="F85" t="str">
            <v>US</v>
          </cell>
          <cell r="G85">
            <v>0</v>
          </cell>
        </row>
        <row r="86">
          <cell r="A86" t="str">
            <v>Total Deferred Tax Liab - NC</v>
          </cell>
          <cell r="B86" t="str">
            <v>Rob</v>
          </cell>
          <cell r="C86" t="str">
            <v>Computed</v>
          </cell>
          <cell r="D86" t="str">
            <v>1Q04</v>
          </cell>
          <cell r="E86" t="str">
            <v>AES Atlantis Inc Marcona</v>
          </cell>
          <cell r="F86" t="str">
            <v>US</v>
          </cell>
          <cell r="G86">
            <v>0</v>
          </cell>
        </row>
        <row r="87">
          <cell r="A87" t="str">
            <v>Total Net Deferred Tax Asset/(Liab)</v>
          </cell>
          <cell r="B87" t="str">
            <v>Rob</v>
          </cell>
          <cell r="C87" t="str">
            <v>Computed</v>
          </cell>
          <cell r="D87" t="str">
            <v>1Q04</v>
          </cell>
          <cell r="E87" t="str">
            <v>AES Atlantis Inc Marcona</v>
          </cell>
          <cell r="F87" t="str">
            <v>US</v>
          </cell>
          <cell r="G87">
            <v>0</v>
          </cell>
        </row>
        <row r="88">
          <cell r="A88" t="str">
            <v>Gross Valuation Allowance</v>
          </cell>
          <cell r="B88" t="str">
            <v>Rob</v>
          </cell>
          <cell r="C88" t="str">
            <v>Computed</v>
          </cell>
          <cell r="D88" t="str">
            <v>1Q04</v>
          </cell>
          <cell r="E88" t="str">
            <v>AES Atlantis Inc Marcona</v>
          </cell>
          <cell r="F88" t="str">
            <v>US</v>
          </cell>
          <cell r="G88">
            <v>0</v>
          </cell>
        </row>
        <row r="89">
          <cell r="A89" t="str">
            <v>Total Asset/(Liability)</v>
          </cell>
          <cell r="B89" t="str">
            <v>Rob</v>
          </cell>
          <cell r="C89" t="str">
            <v>Computed</v>
          </cell>
          <cell r="D89" t="str">
            <v>1Q04</v>
          </cell>
          <cell r="E89" t="str">
            <v>AES Atlantis Inc Marcona</v>
          </cell>
          <cell r="F89" t="str">
            <v>US</v>
          </cell>
          <cell r="G89">
            <v>0</v>
          </cell>
        </row>
        <row r="90">
          <cell r="A90" t="str">
            <v>Total tax expense (benefit)</v>
          </cell>
          <cell r="B90" t="str">
            <v>Rob</v>
          </cell>
          <cell r="C90" t="str">
            <v>Computed</v>
          </cell>
          <cell r="D90" t="str">
            <v>1Q04</v>
          </cell>
          <cell r="E90" t="str">
            <v>AES Atlantis Inc Marcona</v>
          </cell>
          <cell r="F90" t="str">
            <v>US</v>
          </cell>
          <cell r="G90">
            <v>-408891.35</v>
          </cell>
        </row>
        <row r="91">
          <cell r="A91" t="str">
            <v>EOY Accrued Tax Rec/(Pay)</v>
          </cell>
          <cell r="B91" t="str">
            <v>Rob</v>
          </cell>
          <cell r="C91" t="str">
            <v>Computed</v>
          </cell>
          <cell r="D91" t="str">
            <v>4Q03</v>
          </cell>
          <cell r="E91" t="str">
            <v>AES Atlantis Inc Marcona</v>
          </cell>
          <cell r="F91" t="str">
            <v>US</v>
          </cell>
          <cell r="G91">
            <v>0</v>
          </cell>
        </row>
        <row r="92">
          <cell r="A92" t="str">
            <v>Total Deferred Tax Asset - Current</v>
          </cell>
          <cell r="B92" t="str">
            <v>Rob</v>
          </cell>
          <cell r="C92" t="str">
            <v>Computed</v>
          </cell>
          <cell r="D92" t="str">
            <v>4Q03</v>
          </cell>
          <cell r="E92" t="str">
            <v>AES Atlantis Inc Marcona</v>
          </cell>
          <cell r="F92" t="str">
            <v>US</v>
          </cell>
          <cell r="G92">
            <v>0</v>
          </cell>
        </row>
        <row r="93">
          <cell r="A93" t="str">
            <v>Total Deferred Tax Asset - NC</v>
          </cell>
          <cell r="B93" t="str">
            <v>Rob</v>
          </cell>
          <cell r="C93" t="str">
            <v>Computed</v>
          </cell>
          <cell r="D93" t="str">
            <v>4Q03</v>
          </cell>
          <cell r="E93" t="str">
            <v>AES Atlantis Inc Marcona</v>
          </cell>
          <cell r="F93" t="str">
            <v>US</v>
          </cell>
          <cell r="G93">
            <v>0</v>
          </cell>
        </row>
        <row r="94">
          <cell r="A94" t="str">
            <v>Total Deferred Tax Liab - NC</v>
          </cell>
          <cell r="B94" t="str">
            <v>Rob</v>
          </cell>
          <cell r="C94" t="str">
            <v>Computed</v>
          </cell>
          <cell r="D94" t="str">
            <v>4Q03</v>
          </cell>
          <cell r="E94" t="str">
            <v>AES Atlantis Inc Marcona</v>
          </cell>
          <cell r="F94" t="str">
            <v>US</v>
          </cell>
          <cell r="G94">
            <v>0</v>
          </cell>
        </row>
        <row r="95">
          <cell r="A95" t="str">
            <v>Total Net Deferred Tax Asset/(Liab)</v>
          </cell>
          <cell r="B95" t="str">
            <v>Rob</v>
          </cell>
          <cell r="C95" t="str">
            <v>Computed</v>
          </cell>
          <cell r="D95" t="str">
            <v>4Q03</v>
          </cell>
          <cell r="E95" t="str">
            <v>AES Atlantis Inc Marcona</v>
          </cell>
          <cell r="F95" t="str">
            <v>US</v>
          </cell>
          <cell r="G95">
            <v>0</v>
          </cell>
        </row>
        <row r="96">
          <cell r="A96" t="str">
            <v>Gross Valuation Allowance</v>
          </cell>
          <cell r="B96" t="str">
            <v>Rob</v>
          </cell>
          <cell r="C96" t="str">
            <v>Computed</v>
          </cell>
          <cell r="D96" t="str">
            <v>4Q03</v>
          </cell>
          <cell r="E96" t="str">
            <v>AES Atlantis Inc Marcona</v>
          </cell>
          <cell r="F96" t="str">
            <v>US</v>
          </cell>
          <cell r="G96">
            <v>0</v>
          </cell>
        </row>
        <row r="97">
          <cell r="A97" t="str">
            <v>Total Asset/(Liability)</v>
          </cell>
          <cell r="B97" t="str">
            <v>Rob</v>
          </cell>
          <cell r="C97" t="str">
            <v>Computed</v>
          </cell>
          <cell r="D97" t="str">
            <v>4Q03</v>
          </cell>
          <cell r="E97" t="str">
            <v>AES Atlantis Inc Marcona</v>
          </cell>
          <cell r="F97" t="str">
            <v>US</v>
          </cell>
          <cell r="G97">
            <v>0</v>
          </cell>
        </row>
        <row r="98">
          <cell r="A98" t="str">
            <v>EOY Accrued Tax Rec/(Pay)</v>
          </cell>
          <cell r="B98" t="str">
            <v>Rob</v>
          </cell>
          <cell r="C98" t="str">
            <v>Computed</v>
          </cell>
          <cell r="D98" t="str">
            <v>2Q04</v>
          </cell>
          <cell r="E98" t="str">
            <v>RU Beaver Valley</v>
          </cell>
          <cell r="F98" t="str">
            <v>US</v>
          </cell>
          <cell r="G98">
            <v>0</v>
          </cell>
        </row>
        <row r="99">
          <cell r="A99" t="str">
            <v>Total Deferred Tax Asset - Current</v>
          </cell>
          <cell r="B99" t="str">
            <v>Rob</v>
          </cell>
          <cell r="C99" t="str">
            <v>Computed</v>
          </cell>
          <cell r="D99" t="str">
            <v>2Q04</v>
          </cell>
          <cell r="E99" t="str">
            <v>RU Beaver Valley</v>
          </cell>
          <cell r="F99" t="str">
            <v>US</v>
          </cell>
          <cell r="G99">
            <v>0</v>
          </cell>
        </row>
        <row r="100">
          <cell r="A100" t="str">
            <v>Total Deferred Tax Asset - NC</v>
          </cell>
          <cell r="B100" t="str">
            <v>Rob</v>
          </cell>
          <cell r="C100" t="str">
            <v>Computed</v>
          </cell>
          <cell r="D100" t="str">
            <v>2Q04</v>
          </cell>
          <cell r="E100" t="str">
            <v>RU Beaver Valley</v>
          </cell>
          <cell r="F100" t="str">
            <v>US</v>
          </cell>
          <cell r="G100">
            <v>0</v>
          </cell>
        </row>
        <row r="101">
          <cell r="A101" t="str">
            <v>Total Deferred Tax Liab - NC</v>
          </cell>
          <cell r="B101" t="str">
            <v>Rob</v>
          </cell>
          <cell r="C101" t="str">
            <v>Computed</v>
          </cell>
          <cell r="D101" t="str">
            <v>2Q04</v>
          </cell>
          <cell r="E101" t="str">
            <v>RU Beaver Valley</v>
          </cell>
          <cell r="F101" t="str">
            <v>US</v>
          </cell>
          <cell r="G101">
            <v>0</v>
          </cell>
        </row>
        <row r="102">
          <cell r="A102" t="str">
            <v>Total Net Deferred Tax Asset/(Liab)</v>
          </cell>
          <cell r="B102" t="str">
            <v>Rob</v>
          </cell>
          <cell r="C102" t="str">
            <v>Computed</v>
          </cell>
          <cell r="D102" t="str">
            <v>2Q04</v>
          </cell>
          <cell r="E102" t="str">
            <v>RU Beaver Valley</v>
          </cell>
          <cell r="F102" t="str">
            <v>US</v>
          </cell>
          <cell r="G102">
            <v>0</v>
          </cell>
        </row>
        <row r="103">
          <cell r="A103" t="str">
            <v>Gross Valuation Allowance</v>
          </cell>
          <cell r="B103" t="str">
            <v>Rob</v>
          </cell>
          <cell r="C103" t="str">
            <v>Computed</v>
          </cell>
          <cell r="D103" t="str">
            <v>2Q04</v>
          </cell>
          <cell r="E103" t="str">
            <v>RU Beaver Valley</v>
          </cell>
          <cell r="F103" t="str">
            <v>US</v>
          </cell>
          <cell r="G103">
            <v>0</v>
          </cell>
        </row>
        <row r="104">
          <cell r="A104" t="str">
            <v>Total Asset/(Liability)</v>
          </cell>
          <cell r="B104" t="str">
            <v>Rob</v>
          </cell>
          <cell r="C104" t="str">
            <v>Computed</v>
          </cell>
          <cell r="D104" t="str">
            <v>2Q04</v>
          </cell>
          <cell r="E104" t="str">
            <v>RU Beaver Valley</v>
          </cell>
          <cell r="F104" t="str">
            <v>US</v>
          </cell>
          <cell r="G104">
            <v>0</v>
          </cell>
        </row>
        <row r="105">
          <cell r="A105" t="str">
            <v>Total tax expense (benefit)</v>
          </cell>
          <cell r="B105" t="str">
            <v>Rob</v>
          </cell>
          <cell r="C105" t="str">
            <v>Computed</v>
          </cell>
          <cell r="D105" t="str">
            <v>2Q04</v>
          </cell>
          <cell r="E105" t="str">
            <v>RU Beaver Valley</v>
          </cell>
          <cell r="F105" t="str">
            <v>US</v>
          </cell>
          <cell r="G105">
            <v>1197817.122</v>
          </cell>
        </row>
        <row r="106">
          <cell r="A106" t="str">
            <v>EOY Accrued Tax Rec/(Pay)</v>
          </cell>
          <cell r="B106" t="str">
            <v>Rob</v>
          </cell>
          <cell r="C106" t="str">
            <v>Computed</v>
          </cell>
          <cell r="D106" t="str">
            <v>1Q04</v>
          </cell>
          <cell r="E106" t="str">
            <v>RU Beaver Valley</v>
          </cell>
          <cell r="F106" t="str">
            <v>US</v>
          </cell>
          <cell r="G106">
            <v>0</v>
          </cell>
        </row>
        <row r="107">
          <cell r="A107" t="str">
            <v>Total Deferred Tax Asset - Current</v>
          </cell>
          <cell r="B107" t="str">
            <v>Rob</v>
          </cell>
          <cell r="C107" t="str">
            <v>Computed</v>
          </cell>
          <cell r="D107" t="str">
            <v>1Q04</v>
          </cell>
          <cell r="E107" t="str">
            <v>RU Beaver Valley</v>
          </cell>
          <cell r="F107" t="str">
            <v>US</v>
          </cell>
          <cell r="G107">
            <v>0</v>
          </cell>
        </row>
        <row r="108">
          <cell r="A108" t="str">
            <v>Total Deferred Tax Asset - NC</v>
          </cell>
          <cell r="B108" t="str">
            <v>Rob</v>
          </cell>
          <cell r="C108" t="str">
            <v>Computed</v>
          </cell>
          <cell r="D108" t="str">
            <v>1Q04</v>
          </cell>
          <cell r="E108" t="str">
            <v>RU Beaver Valley</v>
          </cell>
          <cell r="F108" t="str">
            <v>US</v>
          </cell>
          <cell r="G108">
            <v>0</v>
          </cell>
        </row>
        <row r="109">
          <cell r="A109" t="str">
            <v>Total Deferred Tax Liab - NC</v>
          </cell>
          <cell r="B109" t="str">
            <v>Rob</v>
          </cell>
          <cell r="C109" t="str">
            <v>Computed</v>
          </cell>
          <cell r="D109" t="str">
            <v>1Q04</v>
          </cell>
          <cell r="E109" t="str">
            <v>RU Beaver Valley</v>
          </cell>
          <cell r="F109" t="str">
            <v>US</v>
          </cell>
          <cell r="G109">
            <v>0</v>
          </cell>
        </row>
        <row r="110">
          <cell r="A110" t="str">
            <v>Total Net Deferred Tax Asset/(Liab)</v>
          </cell>
          <cell r="B110" t="str">
            <v>Rob</v>
          </cell>
          <cell r="C110" t="str">
            <v>Computed</v>
          </cell>
          <cell r="D110" t="str">
            <v>1Q04</v>
          </cell>
          <cell r="E110" t="str">
            <v>RU Beaver Valley</v>
          </cell>
          <cell r="F110" t="str">
            <v>US</v>
          </cell>
          <cell r="G110">
            <v>0</v>
          </cell>
        </row>
        <row r="111">
          <cell r="A111" t="str">
            <v>Gross Valuation Allowance</v>
          </cell>
          <cell r="B111" t="str">
            <v>Rob</v>
          </cell>
          <cell r="C111" t="str">
            <v>Computed</v>
          </cell>
          <cell r="D111" t="str">
            <v>1Q04</v>
          </cell>
          <cell r="E111" t="str">
            <v>RU Beaver Valley</v>
          </cell>
          <cell r="F111" t="str">
            <v>US</v>
          </cell>
          <cell r="G111">
            <v>0</v>
          </cell>
        </row>
        <row r="112">
          <cell r="A112" t="str">
            <v>Total Asset/(Liability)</v>
          </cell>
          <cell r="B112" t="str">
            <v>Rob</v>
          </cell>
          <cell r="C112" t="str">
            <v>Computed</v>
          </cell>
          <cell r="D112" t="str">
            <v>1Q04</v>
          </cell>
          <cell r="E112" t="str">
            <v>RU Beaver Valley</v>
          </cell>
          <cell r="F112" t="str">
            <v>US</v>
          </cell>
          <cell r="G112">
            <v>0</v>
          </cell>
        </row>
        <row r="113">
          <cell r="A113" t="str">
            <v>Total tax expense (benefit)</v>
          </cell>
          <cell r="B113" t="str">
            <v>Rob</v>
          </cell>
          <cell r="C113" t="str">
            <v>Computed</v>
          </cell>
          <cell r="D113" t="str">
            <v>1Q04</v>
          </cell>
          <cell r="E113" t="str">
            <v>RU Beaver Valley</v>
          </cell>
          <cell r="F113" t="str">
            <v>US</v>
          </cell>
          <cell r="G113">
            <v>669146.76399999997</v>
          </cell>
        </row>
        <row r="114">
          <cell r="A114" t="str">
            <v>EOY Accrued Tax Rec/(Pay)</v>
          </cell>
          <cell r="B114" t="str">
            <v>Rob</v>
          </cell>
          <cell r="C114" t="str">
            <v>Computed</v>
          </cell>
          <cell r="D114" t="str">
            <v>4Q03</v>
          </cell>
          <cell r="E114" t="str">
            <v>RU Beaver Valley</v>
          </cell>
          <cell r="F114" t="str">
            <v>US</v>
          </cell>
          <cell r="G114">
            <v>0</v>
          </cell>
        </row>
        <row r="115">
          <cell r="A115" t="str">
            <v>Total Deferred Tax Asset - Current</v>
          </cell>
          <cell r="B115" t="str">
            <v>Rob</v>
          </cell>
          <cell r="C115" t="str">
            <v>Computed</v>
          </cell>
          <cell r="D115" t="str">
            <v>4Q03</v>
          </cell>
          <cell r="E115" t="str">
            <v>RU Beaver Valley</v>
          </cell>
          <cell r="F115" t="str">
            <v>US</v>
          </cell>
          <cell r="G115">
            <v>0</v>
          </cell>
        </row>
        <row r="116">
          <cell r="A116" t="str">
            <v>Total Deferred Tax Asset - NC</v>
          </cell>
          <cell r="B116" t="str">
            <v>Rob</v>
          </cell>
          <cell r="C116" t="str">
            <v>Computed</v>
          </cell>
          <cell r="D116" t="str">
            <v>4Q03</v>
          </cell>
          <cell r="E116" t="str">
            <v>RU Beaver Valley</v>
          </cell>
          <cell r="F116" t="str">
            <v>US</v>
          </cell>
          <cell r="G116">
            <v>0</v>
          </cell>
        </row>
        <row r="117">
          <cell r="A117" t="str">
            <v>Total Deferred Tax Liab - NC</v>
          </cell>
          <cell r="B117" t="str">
            <v>Rob</v>
          </cell>
          <cell r="C117" t="str">
            <v>Computed</v>
          </cell>
          <cell r="D117" t="str">
            <v>4Q03</v>
          </cell>
          <cell r="E117" t="str">
            <v>RU Beaver Valley</v>
          </cell>
          <cell r="F117" t="str">
            <v>US</v>
          </cell>
          <cell r="G117">
            <v>0</v>
          </cell>
        </row>
        <row r="118">
          <cell r="A118" t="str">
            <v>Total Net Deferred Tax Asset/(Liab)</v>
          </cell>
          <cell r="B118" t="str">
            <v>Rob</v>
          </cell>
          <cell r="C118" t="str">
            <v>Computed</v>
          </cell>
          <cell r="D118" t="str">
            <v>4Q03</v>
          </cell>
          <cell r="E118" t="str">
            <v>RU Beaver Valley</v>
          </cell>
          <cell r="F118" t="str">
            <v>US</v>
          </cell>
          <cell r="G118">
            <v>0</v>
          </cell>
        </row>
        <row r="119">
          <cell r="A119" t="str">
            <v>Gross Valuation Allowance</v>
          </cell>
          <cell r="B119" t="str">
            <v>Rob</v>
          </cell>
          <cell r="C119" t="str">
            <v>Computed</v>
          </cell>
          <cell r="D119" t="str">
            <v>4Q03</v>
          </cell>
          <cell r="E119" t="str">
            <v>RU Beaver Valley</v>
          </cell>
          <cell r="F119" t="str">
            <v>US</v>
          </cell>
          <cell r="G119">
            <v>0</v>
          </cell>
        </row>
        <row r="120">
          <cell r="A120" t="str">
            <v>Total Asset/(Liability)</v>
          </cell>
          <cell r="B120" t="str">
            <v>Rob</v>
          </cell>
          <cell r="C120" t="str">
            <v>Computed</v>
          </cell>
          <cell r="D120" t="str">
            <v>4Q03</v>
          </cell>
          <cell r="E120" t="str">
            <v>RU Beaver Valley</v>
          </cell>
          <cell r="F120" t="str">
            <v>US</v>
          </cell>
          <cell r="G120">
            <v>0</v>
          </cell>
        </row>
        <row r="121">
          <cell r="A121" t="str">
            <v>EOY Accrued Tax Rec/(Pay)</v>
          </cell>
          <cell r="B121" t="str">
            <v>Rob</v>
          </cell>
          <cell r="C121" t="str">
            <v>Computed</v>
          </cell>
          <cell r="D121" t="str">
            <v>2Q04</v>
          </cell>
          <cell r="E121" t="str">
            <v>BS Cavanal Minerals</v>
          </cell>
          <cell r="F121" t="str">
            <v>US</v>
          </cell>
          <cell r="G121">
            <v>0</v>
          </cell>
        </row>
        <row r="122">
          <cell r="A122" t="str">
            <v>Total Deferred Tax Asset - Current</v>
          </cell>
          <cell r="B122" t="str">
            <v>Rob</v>
          </cell>
          <cell r="C122" t="str">
            <v>Computed</v>
          </cell>
          <cell r="D122" t="str">
            <v>2Q04</v>
          </cell>
          <cell r="E122" t="str">
            <v>BS Cavanal Minerals</v>
          </cell>
          <cell r="F122" t="str">
            <v>US</v>
          </cell>
          <cell r="G122">
            <v>0</v>
          </cell>
        </row>
        <row r="123">
          <cell r="A123" t="str">
            <v>Total Deferred Tax Asset - NC</v>
          </cell>
          <cell r="B123" t="str">
            <v>Rob</v>
          </cell>
          <cell r="C123" t="str">
            <v>Computed</v>
          </cell>
          <cell r="D123" t="str">
            <v>2Q04</v>
          </cell>
          <cell r="E123" t="str">
            <v>BS Cavanal Minerals</v>
          </cell>
          <cell r="F123" t="str">
            <v>US</v>
          </cell>
          <cell r="G123">
            <v>0</v>
          </cell>
        </row>
        <row r="124">
          <cell r="A124" t="str">
            <v>Total Deferred Tax Liab - NC</v>
          </cell>
          <cell r="B124" t="str">
            <v>Rob</v>
          </cell>
          <cell r="C124" t="str">
            <v>Computed</v>
          </cell>
          <cell r="D124" t="str">
            <v>2Q04</v>
          </cell>
          <cell r="E124" t="str">
            <v>BS Cavanal Minerals</v>
          </cell>
          <cell r="F124" t="str">
            <v>US</v>
          </cell>
          <cell r="G124">
            <v>0</v>
          </cell>
        </row>
        <row r="125">
          <cell r="A125" t="str">
            <v>Total Net Deferred Tax Asset/(Liab)</v>
          </cell>
          <cell r="B125" t="str">
            <v>Rob</v>
          </cell>
          <cell r="C125" t="str">
            <v>Computed</v>
          </cell>
          <cell r="D125" t="str">
            <v>2Q04</v>
          </cell>
          <cell r="E125" t="str">
            <v>BS Cavanal Minerals</v>
          </cell>
          <cell r="F125" t="str">
            <v>US</v>
          </cell>
          <cell r="G125">
            <v>0</v>
          </cell>
        </row>
        <row r="126">
          <cell r="A126" t="str">
            <v>Gross Valuation Allowance</v>
          </cell>
          <cell r="B126" t="str">
            <v>Rob</v>
          </cell>
          <cell r="C126" t="str">
            <v>Computed</v>
          </cell>
          <cell r="D126" t="str">
            <v>2Q04</v>
          </cell>
          <cell r="E126" t="str">
            <v>BS Cavanal Minerals</v>
          </cell>
          <cell r="F126" t="str">
            <v>US</v>
          </cell>
          <cell r="G126">
            <v>0</v>
          </cell>
        </row>
        <row r="127">
          <cell r="A127" t="str">
            <v>Total Asset/(Liability)</v>
          </cell>
          <cell r="B127" t="str">
            <v>Rob</v>
          </cell>
          <cell r="C127" t="str">
            <v>Computed</v>
          </cell>
          <cell r="D127" t="str">
            <v>2Q04</v>
          </cell>
          <cell r="E127" t="str">
            <v>BS Cavanal Minerals</v>
          </cell>
          <cell r="F127" t="str">
            <v>US</v>
          </cell>
          <cell r="G127">
            <v>0</v>
          </cell>
        </row>
        <row r="128">
          <cell r="A128" t="str">
            <v>Total tax expense (benefit)</v>
          </cell>
          <cell r="B128" t="str">
            <v>Rob</v>
          </cell>
          <cell r="C128" t="str">
            <v>Computed</v>
          </cell>
          <cell r="D128" t="str">
            <v>2Q04</v>
          </cell>
          <cell r="E128" t="str">
            <v>BS Cavanal Minerals</v>
          </cell>
          <cell r="F128" t="str">
            <v>US</v>
          </cell>
          <cell r="G128">
            <v>-10332.986999999999</v>
          </cell>
        </row>
        <row r="129">
          <cell r="A129" t="str">
            <v>EOY Accrued Tax Rec/(Pay)</v>
          </cell>
          <cell r="B129" t="str">
            <v>Rob</v>
          </cell>
          <cell r="C129" t="str">
            <v>Computed</v>
          </cell>
          <cell r="D129" t="str">
            <v>1Q04</v>
          </cell>
          <cell r="E129" t="str">
            <v>BS Cavanal Minerals</v>
          </cell>
          <cell r="F129" t="str">
            <v>US</v>
          </cell>
          <cell r="G129">
            <v>0</v>
          </cell>
        </row>
        <row r="130">
          <cell r="A130" t="str">
            <v>Total Deferred Tax Asset - Current</v>
          </cell>
          <cell r="B130" t="str">
            <v>Rob</v>
          </cell>
          <cell r="C130" t="str">
            <v>Computed</v>
          </cell>
          <cell r="D130" t="str">
            <v>1Q04</v>
          </cell>
          <cell r="E130" t="str">
            <v>BS Cavanal Minerals</v>
          </cell>
          <cell r="F130" t="str">
            <v>US</v>
          </cell>
          <cell r="G130">
            <v>0</v>
          </cell>
        </row>
        <row r="131">
          <cell r="A131" t="str">
            <v>Total Deferred Tax Asset - NC</v>
          </cell>
          <cell r="B131" t="str">
            <v>Rob</v>
          </cell>
          <cell r="C131" t="str">
            <v>Computed</v>
          </cell>
          <cell r="D131" t="str">
            <v>1Q04</v>
          </cell>
          <cell r="E131" t="str">
            <v>BS Cavanal Minerals</v>
          </cell>
          <cell r="F131" t="str">
            <v>US</v>
          </cell>
          <cell r="G131">
            <v>0</v>
          </cell>
        </row>
        <row r="132">
          <cell r="A132" t="str">
            <v>Total Deferred Tax Liab - NC</v>
          </cell>
          <cell r="B132" t="str">
            <v>Rob</v>
          </cell>
          <cell r="C132" t="str">
            <v>Computed</v>
          </cell>
          <cell r="D132" t="str">
            <v>1Q04</v>
          </cell>
          <cell r="E132" t="str">
            <v>BS Cavanal Minerals</v>
          </cell>
          <cell r="F132" t="str">
            <v>US</v>
          </cell>
          <cell r="G132">
            <v>0</v>
          </cell>
        </row>
        <row r="133">
          <cell r="A133" t="str">
            <v>Total Net Deferred Tax Asset/(Liab)</v>
          </cell>
          <cell r="B133" t="str">
            <v>Rob</v>
          </cell>
          <cell r="C133" t="str">
            <v>Computed</v>
          </cell>
          <cell r="D133" t="str">
            <v>1Q04</v>
          </cell>
          <cell r="E133" t="str">
            <v>BS Cavanal Minerals</v>
          </cell>
          <cell r="F133" t="str">
            <v>US</v>
          </cell>
          <cell r="G133">
            <v>0</v>
          </cell>
        </row>
        <row r="134">
          <cell r="A134" t="str">
            <v>Gross Valuation Allowance</v>
          </cell>
          <cell r="B134" t="str">
            <v>Rob</v>
          </cell>
          <cell r="C134" t="str">
            <v>Computed</v>
          </cell>
          <cell r="D134" t="str">
            <v>1Q04</v>
          </cell>
          <cell r="E134" t="str">
            <v>BS Cavanal Minerals</v>
          </cell>
          <cell r="F134" t="str">
            <v>US</v>
          </cell>
          <cell r="G134">
            <v>0</v>
          </cell>
        </row>
        <row r="135">
          <cell r="A135" t="str">
            <v>Total Asset/(Liability)</v>
          </cell>
          <cell r="B135" t="str">
            <v>Rob</v>
          </cell>
          <cell r="C135" t="str">
            <v>Computed</v>
          </cell>
          <cell r="D135" t="str">
            <v>1Q04</v>
          </cell>
          <cell r="E135" t="str">
            <v>BS Cavanal Minerals</v>
          </cell>
          <cell r="F135" t="str">
            <v>US</v>
          </cell>
          <cell r="G135">
            <v>0</v>
          </cell>
        </row>
        <row r="136">
          <cell r="A136" t="str">
            <v>Total tax expense (benefit)</v>
          </cell>
          <cell r="B136" t="str">
            <v>Rob</v>
          </cell>
          <cell r="C136" t="str">
            <v>Computed</v>
          </cell>
          <cell r="D136" t="str">
            <v>1Q04</v>
          </cell>
          <cell r="E136" t="str">
            <v>BS Cavanal Minerals</v>
          </cell>
          <cell r="F136" t="str">
            <v>US</v>
          </cell>
          <cell r="G136">
            <v>-6802.4249999999993</v>
          </cell>
        </row>
        <row r="137">
          <cell r="A137" t="str">
            <v>EOY Accrued Tax Rec/(Pay)</v>
          </cell>
          <cell r="B137" t="str">
            <v>Rob</v>
          </cell>
          <cell r="C137" t="str">
            <v>Computed</v>
          </cell>
          <cell r="D137" t="str">
            <v>4Q03</v>
          </cell>
          <cell r="E137" t="str">
            <v>BS Cavanal Minerals</v>
          </cell>
          <cell r="F137" t="str">
            <v>US</v>
          </cell>
          <cell r="G137">
            <v>0</v>
          </cell>
        </row>
        <row r="138">
          <cell r="A138" t="str">
            <v>Total Deferred Tax Asset - Current</v>
          </cell>
          <cell r="B138" t="str">
            <v>Rob</v>
          </cell>
          <cell r="C138" t="str">
            <v>Computed</v>
          </cell>
          <cell r="D138" t="str">
            <v>4Q03</v>
          </cell>
          <cell r="E138" t="str">
            <v>BS Cavanal Minerals</v>
          </cell>
          <cell r="F138" t="str">
            <v>US</v>
          </cell>
          <cell r="G138">
            <v>0</v>
          </cell>
        </row>
        <row r="139">
          <cell r="A139" t="str">
            <v>Total Deferred Tax Asset - NC</v>
          </cell>
          <cell r="B139" t="str">
            <v>Rob</v>
          </cell>
          <cell r="C139" t="str">
            <v>Computed</v>
          </cell>
          <cell r="D139" t="str">
            <v>4Q03</v>
          </cell>
          <cell r="E139" t="str">
            <v>BS Cavanal Minerals</v>
          </cell>
          <cell r="F139" t="str">
            <v>US</v>
          </cell>
          <cell r="G139">
            <v>0</v>
          </cell>
        </row>
        <row r="140">
          <cell r="A140" t="str">
            <v>Total Deferred Tax Liab - NC</v>
          </cell>
          <cell r="B140" t="str">
            <v>Rob</v>
          </cell>
          <cell r="C140" t="str">
            <v>Computed</v>
          </cell>
          <cell r="D140" t="str">
            <v>4Q03</v>
          </cell>
          <cell r="E140" t="str">
            <v>BS Cavanal Minerals</v>
          </cell>
          <cell r="F140" t="str">
            <v>US</v>
          </cell>
          <cell r="G140">
            <v>0</v>
          </cell>
        </row>
        <row r="141">
          <cell r="A141" t="str">
            <v>Total Net Deferred Tax Asset/(Liab)</v>
          </cell>
          <cell r="B141" t="str">
            <v>Rob</v>
          </cell>
          <cell r="C141" t="str">
            <v>Computed</v>
          </cell>
          <cell r="D141" t="str">
            <v>4Q03</v>
          </cell>
          <cell r="E141" t="str">
            <v>BS Cavanal Minerals</v>
          </cell>
          <cell r="F141" t="str">
            <v>US</v>
          </cell>
          <cell r="G141">
            <v>0</v>
          </cell>
        </row>
        <row r="142">
          <cell r="A142" t="str">
            <v>Gross Valuation Allowance</v>
          </cell>
          <cell r="B142" t="str">
            <v>Rob</v>
          </cell>
          <cell r="C142" t="str">
            <v>Computed</v>
          </cell>
          <cell r="D142" t="str">
            <v>4Q03</v>
          </cell>
          <cell r="E142" t="str">
            <v>BS Cavanal Minerals</v>
          </cell>
          <cell r="F142" t="str">
            <v>US</v>
          </cell>
          <cell r="G142">
            <v>0</v>
          </cell>
        </row>
        <row r="143">
          <cell r="A143" t="str">
            <v>Total Asset/(Liability)</v>
          </cell>
          <cell r="B143" t="str">
            <v>Rob</v>
          </cell>
          <cell r="C143" t="str">
            <v>Computed</v>
          </cell>
          <cell r="D143" t="str">
            <v>4Q03</v>
          </cell>
          <cell r="E143" t="str">
            <v>BS Cavanal Minerals</v>
          </cell>
          <cell r="F143" t="str">
            <v>US</v>
          </cell>
          <cell r="G143">
            <v>0</v>
          </cell>
        </row>
        <row r="144">
          <cell r="A144" t="str">
            <v>EOY Accrued Tax Rec/(Pay)</v>
          </cell>
          <cell r="B144" t="str">
            <v>Rob</v>
          </cell>
          <cell r="C144" t="str">
            <v>Computed</v>
          </cell>
          <cell r="D144" t="str">
            <v>2Q04</v>
          </cell>
          <cell r="E144" t="str">
            <v>BS Central Valley</v>
          </cell>
          <cell r="F144" t="str">
            <v>US</v>
          </cell>
          <cell r="G144">
            <v>0</v>
          </cell>
        </row>
        <row r="145">
          <cell r="A145" t="str">
            <v>Total Deferred Tax Asset - Current</v>
          </cell>
          <cell r="B145" t="str">
            <v>Rob</v>
          </cell>
          <cell r="C145" t="str">
            <v>Computed</v>
          </cell>
          <cell r="D145" t="str">
            <v>2Q04</v>
          </cell>
          <cell r="E145" t="str">
            <v>BS Central Valley</v>
          </cell>
          <cell r="F145" t="str">
            <v>US</v>
          </cell>
          <cell r="G145">
            <v>0</v>
          </cell>
        </row>
        <row r="146">
          <cell r="A146" t="str">
            <v>Total Deferred Tax Asset - NC</v>
          </cell>
          <cell r="B146" t="str">
            <v>Rob</v>
          </cell>
          <cell r="C146" t="str">
            <v>Computed</v>
          </cell>
          <cell r="D146" t="str">
            <v>2Q04</v>
          </cell>
          <cell r="E146" t="str">
            <v>BS Central Valley</v>
          </cell>
          <cell r="F146" t="str">
            <v>US</v>
          </cell>
          <cell r="G146">
            <v>0</v>
          </cell>
        </row>
        <row r="147">
          <cell r="A147" t="str">
            <v>Total Deferred Tax Liab - NC</v>
          </cell>
          <cell r="B147" t="str">
            <v>Rob</v>
          </cell>
          <cell r="C147" t="str">
            <v>Computed</v>
          </cell>
          <cell r="D147" t="str">
            <v>2Q04</v>
          </cell>
          <cell r="E147" t="str">
            <v>BS Central Valley</v>
          </cell>
          <cell r="F147" t="str">
            <v>US</v>
          </cell>
          <cell r="G147">
            <v>0</v>
          </cell>
        </row>
        <row r="148">
          <cell r="A148" t="str">
            <v>Total Net Deferred Tax Asset/(Liab)</v>
          </cell>
          <cell r="B148" t="str">
            <v>Rob</v>
          </cell>
          <cell r="C148" t="str">
            <v>Computed</v>
          </cell>
          <cell r="D148" t="str">
            <v>2Q04</v>
          </cell>
          <cell r="E148" t="str">
            <v>BS Central Valley</v>
          </cell>
          <cell r="F148" t="str">
            <v>US</v>
          </cell>
          <cell r="G148">
            <v>0</v>
          </cell>
        </row>
        <row r="149">
          <cell r="A149" t="str">
            <v>Gross Valuation Allowance</v>
          </cell>
          <cell r="B149" t="str">
            <v>Rob</v>
          </cell>
          <cell r="C149" t="str">
            <v>Computed</v>
          </cell>
          <cell r="D149" t="str">
            <v>2Q04</v>
          </cell>
          <cell r="E149" t="str">
            <v>BS Central Valley</v>
          </cell>
          <cell r="F149" t="str">
            <v>US</v>
          </cell>
          <cell r="G149">
            <v>0</v>
          </cell>
        </row>
        <row r="150">
          <cell r="A150" t="str">
            <v>Total Asset/(Liability)</v>
          </cell>
          <cell r="B150" t="str">
            <v>Rob</v>
          </cell>
          <cell r="C150" t="str">
            <v>Computed</v>
          </cell>
          <cell r="D150" t="str">
            <v>2Q04</v>
          </cell>
          <cell r="E150" t="str">
            <v>BS Central Valley</v>
          </cell>
          <cell r="F150" t="str">
            <v>US</v>
          </cell>
          <cell r="G150">
            <v>0</v>
          </cell>
        </row>
        <row r="151">
          <cell r="A151" t="str">
            <v>Total tax expense (benefit)</v>
          </cell>
          <cell r="B151" t="str">
            <v>Rob</v>
          </cell>
          <cell r="C151" t="str">
            <v>Computed</v>
          </cell>
          <cell r="D151" t="str">
            <v>2Q04</v>
          </cell>
          <cell r="E151" t="str">
            <v>BS Central Valley</v>
          </cell>
          <cell r="F151" t="str">
            <v>US</v>
          </cell>
          <cell r="G151">
            <v>1176.1679999999999</v>
          </cell>
        </row>
        <row r="152">
          <cell r="A152" t="str">
            <v>EOY Accrued Tax Rec/(Pay)</v>
          </cell>
          <cell r="B152" t="str">
            <v>Rob</v>
          </cell>
          <cell r="C152" t="str">
            <v>Computed</v>
          </cell>
          <cell r="D152" t="str">
            <v>1Q04</v>
          </cell>
          <cell r="E152" t="str">
            <v>BS Central Valley</v>
          </cell>
          <cell r="F152" t="str">
            <v>US</v>
          </cell>
          <cell r="G152">
            <v>0</v>
          </cell>
        </row>
        <row r="153">
          <cell r="A153" t="str">
            <v>Total Deferred Tax Asset - Current</v>
          </cell>
          <cell r="B153" t="str">
            <v>Rob</v>
          </cell>
          <cell r="C153" t="str">
            <v>Computed</v>
          </cell>
          <cell r="D153" t="str">
            <v>1Q04</v>
          </cell>
          <cell r="E153" t="str">
            <v>BS Central Valley</v>
          </cell>
          <cell r="F153" t="str">
            <v>US</v>
          </cell>
          <cell r="G153">
            <v>0</v>
          </cell>
        </row>
        <row r="154">
          <cell r="A154" t="str">
            <v>Total Deferred Tax Asset - NC</v>
          </cell>
          <cell r="B154" t="str">
            <v>Rob</v>
          </cell>
          <cell r="C154" t="str">
            <v>Computed</v>
          </cell>
          <cell r="D154" t="str">
            <v>1Q04</v>
          </cell>
          <cell r="E154" t="str">
            <v>BS Central Valley</v>
          </cell>
          <cell r="F154" t="str">
            <v>US</v>
          </cell>
          <cell r="G154">
            <v>0</v>
          </cell>
        </row>
        <row r="155">
          <cell r="A155" t="str">
            <v>Total Deferred Tax Liab - NC</v>
          </cell>
          <cell r="B155" t="str">
            <v>Rob</v>
          </cell>
          <cell r="C155" t="str">
            <v>Computed</v>
          </cell>
          <cell r="D155" t="str">
            <v>1Q04</v>
          </cell>
          <cell r="E155" t="str">
            <v>BS Central Valley</v>
          </cell>
          <cell r="F155" t="str">
            <v>US</v>
          </cell>
          <cell r="G155">
            <v>0</v>
          </cell>
        </row>
        <row r="156">
          <cell r="A156" t="str">
            <v>Total Net Deferred Tax Asset/(Liab)</v>
          </cell>
          <cell r="B156" t="str">
            <v>Rob</v>
          </cell>
          <cell r="C156" t="str">
            <v>Computed</v>
          </cell>
          <cell r="D156" t="str">
            <v>1Q04</v>
          </cell>
          <cell r="E156" t="str">
            <v>BS Central Valley</v>
          </cell>
          <cell r="F156" t="str">
            <v>US</v>
          </cell>
          <cell r="G156">
            <v>0</v>
          </cell>
        </row>
        <row r="157">
          <cell r="A157" t="str">
            <v>Gross Valuation Allowance</v>
          </cell>
          <cell r="B157" t="str">
            <v>Rob</v>
          </cell>
          <cell r="C157" t="str">
            <v>Computed</v>
          </cell>
          <cell r="D157" t="str">
            <v>1Q04</v>
          </cell>
          <cell r="E157" t="str">
            <v>BS Central Valley</v>
          </cell>
          <cell r="F157" t="str">
            <v>US</v>
          </cell>
          <cell r="G157">
            <v>0</v>
          </cell>
        </row>
        <row r="158">
          <cell r="A158" t="str">
            <v>Total Asset/(Liability)</v>
          </cell>
          <cell r="B158" t="str">
            <v>Rob</v>
          </cell>
          <cell r="C158" t="str">
            <v>Computed</v>
          </cell>
          <cell r="D158" t="str">
            <v>1Q04</v>
          </cell>
          <cell r="E158" t="str">
            <v>BS Central Valley</v>
          </cell>
          <cell r="F158" t="str">
            <v>US</v>
          </cell>
          <cell r="G158">
            <v>0</v>
          </cell>
        </row>
        <row r="159">
          <cell r="A159" t="str">
            <v>Total tax expense (benefit)</v>
          </cell>
          <cell r="B159" t="str">
            <v>Rob</v>
          </cell>
          <cell r="C159" t="str">
            <v>Computed</v>
          </cell>
          <cell r="D159" t="str">
            <v>1Q04</v>
          </cell>
          <cell r="E159" t="str">
            <v>BS Central Valley</v>
          </cell>
          <cell r="F159" t="str">
            <v>US</v>
          </cell>
          <cell r="G159">
            <v>-21170.827999999998</v>
          </cell>
        </row>
        <row r="160">
          <cell r="A160" t="str">
            <v>EOY Accrued Tax Rec/(Pay)</v>
          </cell>
          <cell r="B160" t="str">
            <v>Rob</v>
          </cell>
          <cell r="C160" t="str">
            <v>Computed</v>
          </cell>
          <cell r="D160" t="str">
            <v>4Q03</v>
          </cell>
          <cell r="E160" t="str">
            <v>BS Central Valley</v>
          </cell>
          <cell r="F160" t="str">
            <v>US</v>
          </cell>
          <cell r="G160">
            <v>0</v>
          </cell>
        </row>
        <row r="161">
          <cell r="A161" t="str">
            <v>Total Deferred Tax Asset - Current</v>
          </cell>
          <cell r="B161" t="str">
            <v>Rob</v>
          </cell>
          <cell r="C161" t="str">
            <v>Computed</v>
          </cell>
          <cell r="D161" t="str">
            <v>4Q03</v>
          </cell>
          <cell r="E161" t="str">
            <v>BS Central Valley</v>
          </cell>
          <cell r="F161" t="str">
            <v>US</v>
          </cell>
          <cell r="G161">
            <v>0</v>
          </cell>
        </row>
        <row r="162">
          <cell r="A162" t="str">
            <v>Total Deferred Tax Asset - NC</v>
          </cell>
          <cell r="B162" t="str">
            <v>Rob</v>
          </cell>
          <cell r="C162" t="str">
            <v>Computed</v>
          </cell>
          <cell r="D162" t="str">
            <v>4Q03</v>
          </cell>
          <cell r="E162" t="str">
            <v>BS Central Valley</v>
          </cell>
          <cell r="F162" t="str">
            <v>US</v>
          </cell>
          <cell r="G162">
            <v>0</v>
          </cell>
        </row>
        <row r="163">
          <cell r="A163" t="str">
            <v>Total Deferred Tax Liab - NC</v>
          </cell>
          <cell r="B163" t="str">
            <v>Rob</v>
          </cell>
          <cell r="C163" t="str">
            <v>Computed</v>
          </cell>
          <cell r="D163" t="str">
            <v>4Q03</v>
          </cell>
          <cell r="E163" t="str">
            <v>BS Central Valley</v>
          </cell>
          <cell r="F163" t="str">
            <v>US</v>
          </cell>
          <cell r="G163">
            <v>0</v>
          </cell>
        </row>
        <row r="164">
          <cell r="A164" t="str">
            <v>Total Net Deferred Tax Asset/(Liab)</v>
          </cell>
          <cell r="B164" t="str">
            <v>Rob</v>
          </cell>
          <cell r="C164" t="str">
            <v>Computed</v>
          </cell>
          <cell r="D164" t="str">
            <v>4Q03</v>
          </cell>
          <cell r="E164" t="str">
            <v>BS Central Valley</v>
          </cell>
          <cell r="F164" t="str">
            <v>US</v>
          </cell>
          <cell r="G164">
            <v>0</v>
          </cell>
        </row>
        <row r="165">
          <cell r="A165" t="str">
            <v>Gross Valuation Allowance</v>
          </cell>
          <cell r="B165" t="str">
            <v>Rob</v>
          </cell>
          <cell r="C165" t="str">
            <v>Computed</v>
          </cell>
          <cell r="D165" t="str">
            <v>4Q03</v>
          </cell>
          <cell r="E165" t="str">
            <v>BS Central Valley</v>
          </cell>
          <cell r="F165" t="str">
            <v>US</v>
          </cell>
          <cell r="G165">
            <v>0</v>
          </cell>
        </row>
        <row r="166">
          <cell r="A166" t="str">
            <v>Total Asset/(Liability)</v>
          </cell>
          <cell r="B166" t="str">
            <v>Rob</v>
          </cell>
          <cell r="C166" t="str">
            <v>Computed</v>
          </cell>
          <cell r="D166" t="str">
            <v>4Q03</v>
          </cell>
          <cell r="E166" t="str">
            <v>BS Central Valley</v>
          </cell>
          <cell r="F166" t="str">
            <v>US</v>
          </cell>
          <cell r="G166">
            <v>0</v>
          </cell>
        </row>
        <row r="167">
          <cell r="A167" t="str">
            <v>EOY Accrued Tax Rec/(Pay)</v>
          </cell>
          <cell r="B167" t="str">
            <v>Rob</v>
          </cell>
          <cell r="C167" t="str">
            <v>Computed</v>
          </cell>
          <cell r="D167" t="str">
            <v>2Q04</v>
          </cell>
          <cell r="E167" t="str">
            <v>RU Cilcorp</v>
          </cell>
          <cell r="F167" t="str">
            <v>US</v>
          </cell>
          <cell r="G167">
            <v>0</v>
          </cell>
        </row>
        <row r="168">
          <cell r="A168" t="str">
            <v>Total Deferred Tax Asset - Current</v>
          </cell>
          <cell r="B168" t="str">
            <v>Rob</v>
          </cell>
          <cell r="C168" t="str">
            <v>Computed</v>
          </cell>
          <cell r="D168" t="str">
            <v>2Q04</v>
          </cell>
          <cell r="E168" t="str">
            <v>RU Cilcorp</v>
          </cell>
          <cell r="F168" t="str">
            <v>US</v>
          </cell>
          <cell r="G168">
            <v>0</v>
          </cell>
        </row>
        <row r="169">
          <cell r="A169" t="str">
            <v>Total Deferred Tax Asset - NC</v>
          </cell>
          <cell r="B169" t="str">
            <v>Rob</v>
          </cell>
          <cell r="C169" t="str">
            <v>Computed</v>
          </cell>
          <cell r="D169" t="str">
            <v>2Q04</v>
          </cell>
          <cell r="E169" t="str">
            <v>RU Cilcorp</v>
          </cell>
          <cell r="F169" t="str">
            <v>US</v>
          </cell>
          <cell r="G169">
            <v>0</v>
          </cell>
        </row>
        <row r="170">
          <cell r="A170" t="str">
            <v>Total Deferred Tax Liab - NC</v>
          </cell>
          <cell r="B170" t="str">
            <v>Rob</v>
          </cell>
          <cell r="C170" t="str">
            <v>Computed</v>
          </cell>
          <cell r="D170" t="str">
            <v>2Q04</v>
          </cell>
          <cell r="E170" t="str">
            <v>RU Cilcorp</v>
          </cell>
          <cell r="F170" t="str">
            <v>US</v>
          </cell>
          <cell r="G170">
            <v>0</v>
          </cell>
        </row>
        <row r="171">
          <cell r="A171" t="str">
            <v>Total Net Deferred Tax Asset/(Liab)</v>
          </cell>
          <cell r="B171" t="str">
            <v>Rob</v>
          </cell>
          <cell r="C171" t="str">
            <v>Computed</v>
          </cell>
          <cell r="D171" t="str">
            <v>2Q04</v>
          </cell>
          <cell r="E171" t="str">
            <v>RU Cilcorp</v>
          </cell>
          <cell r="F171" t="str">
            <v>US</v>
          </cell>
          <cell r="G171">
            <v>0</v>
          </cell>
        </row>
        <row r="172">
          <cell r="A172" t="str">
            <v>Gross Valuation Allowance</v>
          </cell>
          <cell r="B172" t="str">
            <v>Rob</v>
          </cell>
          <cell r="C172" t="str">
            <v>Computed</v>
          </cell>
          <cell r="D172" t="str">
            <v>2Q04</v>
          </cell>
          <cell r="E172" t="str">
            <v>RU Cilcorp</v>
          </cell>
          <cell r="F172" t="str">
            <v>US</v>
          </cell>
          <cell r="G172">
            <v>0</v>
          </cell>
        </row>
        <row r="173">
          <cell r="A173" t="str">
            <v>Total Asset/(Liability)</v>
          </cell>
          <cell r="B173" t="str">
            <v>Rob</v>
          </cell>
          <cell r="C173" t="str">
            <v>Computed</v>
          </cell>
          <cell r="D173" t="str">
            <v>2Q04</v>
          </cell>
          <cell r="E173" t="str">
            <v>RU Cilcorp</v>
          </cell>
          <cell r="F173" t="str">
            <v>US</v>
          </cell>
          <cell r="G173">
            <v>0</v>
          </cell>
        </row>
        <row r="174">
          <cell r="A174" t="str">
            <v>Total tax expense (benefit)</v>
          </cell>
          <cell r="B174" t="str">
            <v>Rob</v>
          </cell>
          <cell r="C174" t="str">
            <v>Computed</v>
          </cell>
          <cell r="D174" t="str">
            <v>2Q04</v>
          </cell>
          <cell r="E174" t="str">
            <v>RU Cilcorp</v>
          </cell>
          <cell r="F174" t="str">
            <v>US</v>
          </cell>
          <cell r="G174">
            <v>0</v>
          </cell>
        </row>
        <row r="175">
          <cell r="A175" t="str">
            <v>EOY Accrued Tax Rec/(Pay)</v>
          </cell>
          <cell r="B175" t="str">
            <v>Rob</v>
          </cell>
          <cell r="C175" t="str">
            <v>Computed</v>
          </cell>
          <cell r="D175" t="str">
            <v>1Q04</v>
          </cell>
          <cell r="E175" t="str">
            <v>RU Cilcorp</v>
          </cell>
          <cell r="F175" t="str">
            <v>US</v>
          </cell>
        </row>
        <row r="176">
          <cell r="A176" t="str">
            <v>Total Deferred Tax Asset - Current</v>
          </cell>
          <cell r="B176" t="str">
            <v>Rob</v>
          </cell>
          <cell r="C176" t="str">
            <v>Computed</v>
          </cell>
          <cell r="D176" t="str">
            <v>1Q04</v>
          </cell>
          <cell r="E176" t="str">
            <v>RU Cilcorp</v>
          </cell>
          <cell r="F176" t="str">
            <v>US</v>
          </cell>
        </row>
        <row r="177">
          <cell r="A177" t="str">
            <v>Total Deferred Tax Asset - NC</v>
          </cell>
          <cell r="B177" t="str">
            <v>Rob</v>
          </cell>
          <cell r="C177" t="str">
            <v>Computed</v>
          </cell>
          <cell r="D177" t="str">
            <v>1Q04</v>
          </cell>
          <cell r="E177" t="str">
            <v>RU Cilcorp</v>
          </cell>
          <cell r="F177" t="str">
            <v>US</v>
          </cell>
        </row>
        <row r="178">
          <cell r="A178" t="str">
            <v>Total Deferred Tax Liab - NC</v>
          </cell>
          <cell r="B178" t="str">
            <v>Rob</v>
          </cell>
          <cell r="C178" t="str">
            <v>Computed</v>
          </cell>
          <cell r="D178" t="str">
            <v>1Q04</v>
          </cell>
          <cell r="E178" t="str">
            <v>RU Cilcorp</v>
          </cell>
          <cell r="F178" t="str">
            <v>US</v>
          </cell>
        </row>
        <row r="179">
          <cell r="A179" t="str">
            <v>Total Net Deferred Tax Asset/(Liab)</v>
          </cell>
          <cell r="B179" t="str">
            <v>Rob</v>
          </cell>
          <cell r="C179" t="str">
            <v>Computed</v>
          </cell>
          <cell r="D179" t="str">
            <v>1Q04</v>
          </cell>
          <cell r="E179" t="str">
            <v>RU Cilcorp</v>
          </cell>
          <cell r="F179" t="str">
            <v>US</v>
          </cell>
        </row>
        <row r="180">
          <cell r="A180" t="str">
            <v>Gross Valuation Allowance</v>
          </cell>
          <cell r="B180" t="str">
            <v>Rob</v>
          </cell>
          <cell r="C180" t="str">
            <v>Computed</v>
          </cell>
          <cell r="D180" t="str">
            <v>1Q04</v>
          </cell>
          <cell r="E180" t="str">
            <v>RU Cilcorp</v>
          </cell>
          <cell r="F180" t="str">
            <v>US</v>
          </cell>
        </row>
        <row r="181">
          <cell r="A181" t="str">
            <v>Total Asset/(Liability)</v>
          </cell>
          <cell r="B181" t="str">
            <v>Rob</v>
          </cell>
          <cell r="C181" t="str">
            <v>Computed</v>
          </cell>
          <cell r="D181" t="str">
            <v>1Q04</v>
          </cell>
          <cell r="E181" t="str">
            <v>RU Cilcorp</v>
          </cell>
          <cell r="F181" t="str">
            <v>US</v>
          </cell>
        </row>
        <row r="182">
          <cell r="A182" t="str">
            <v>Total tax expense (benefit)</v>
          </cell>
          <cell r="B182" t="str">
            <v>Rob</v>
          </cell>
          <cell r="C182" t="str">
            <v>Computed</v>
          </cell>
          <cell r="D182" t="str">
            <v>1Q04</v>
          </cell>
          <cell r="E182" t="str">
            <v>RU Cilcorp</v>
          </cell>
          <cell r="F182" t="str">
            <v>US</v>
          </cell>
        </row>
        <row r="183">
          <cell r="A183" t="str">
            <v>EOY Accrued Tax Rec/(Pay)</v>
          </cell>
          <cell r="B183" t="str">
            <v>Rob</v>
          </cell>
          <cell r="C183" t="str">
            <v>Computed</v>
          </cell>
          <cell r="D183" t="str">
            <v>4Q03</v>
          </cell>
          <cell r="E183" t="str">
            <v>RU Cilcorp</v>
          </cell>
          <cell r="F183" t="str">
            <v>US</v>
          </cell>
        </row>
        <row r="184">
          <cell r="A184" t="str">
            <v>Total Deferred Tax Asset - Current</v>
          </cell>
          <cell r="B184" t="str">
            <v>Rob</v>
          </cell>
          <cell r="C184" t="str">
            <v>Computed</v>
          </cell>
          <cell r="D184" t="str">
            <v>4Q03</v>
          </cell>
          <cell r="E184" t="str">
            <v>RU Cilcorp</v>
          </cell>
          <cell r="F184" t="str">
            <v>US</v>
          </cell>
        </row>
        <row r="185">
          <cell r="A185" t="str">
            <v>Total Deferred Tax Asset - NC</v>
          </cell>
          <cell r="B185" t="str">
            <v>Rob</v>
          </cell>
          <cell r="C185" t="str">
            <v>Computed</v>
          </cell>
          <cell r="D185" t="str">
            <v>4Q03</v>
          </cell>
          <cell r="E185" t="str">
            <v>RU Cilcorp</v>
          </cell>
          <cell r="F185" t="str">
            <v>US</v>
          </cell>
        </row>
        <row r="186">
          <cell r="A186" t="str">
            <v>Total Deferred Tax Liab - NC</v>
          </cell>
          <cell r="B186" t="str">
            <v>Rob</v>
          </cell>
          <cell r="C186" t="str">
            <v>Computed</v>
          </cell>
          <cell r="D186" t="str">
            <v>4Q03</v>
          </cell>
          <cell r="E186" t="str">
            <v>RU Cilcorp</v>
          </cell>
          <cell r="F186" t="str">
            <v>US</v>
          </cell>
        </row>
        <row r="187">
          <cell r="A187" t="str">
            <v>Total Net Deferred Tax Asset/(Liab)</v>
          </cell>
          <cell r="B187" t="str">
            <v>Rob</v>
          </cell>
          <cell r="C187" t="str">
            <v>Computed</v>
          </cell>
          <cell r="D187" t="str">
            <v>4Q03</v>
          </cell>
          <cell r="E187" t="str">
            <v>RU Cilcorp</v>
          </cell>
          <cell r="F187" t="str">
            <v>US</v>
          </cell>
        </row>
        <row r="188">
          <cell r="A188" t="str">
            <v>Gross Valuation Allowance</v>
          </cell>
          <cell r="B188" t="str">
            <v>Rob</v>
          </cell>
          <cell r="C188" t="str">
            <v>Computed</v>
          </cell>
          <cell r="D188" t="str">
            <v>4Q03</v>
          </cell>
          <cell r="E188" t="str">
            <v>RU Cilcorp</v>
          </cell>
          <cell r="F188" t="str">
            <v>US</v>
          </cell>
        </row>
        <row r="189">
          <cell r="A189" t="str">
            <v>Total Asset/(Liability)</v>
          </cell>
          <cell r="B189" t="str">
            <v>Rob</v>
          </cell>
          <cell r="C189" t="str">
            <v>Computed</v>
          </cell>
          <cell r="D189" t="str">
            <v>4Q03</v>
          </cell>
          <cell r="E189" t="str">
            <v>RU Cilcorp</v>
          </cell>
          <cell r="F189" t="str">
            <v>US</v>
          </cell>
        </row>
        <row r="190">
          <cell r="A190" t="str">
            <v>EOY Accrued Tax Rec/(Pay)</v>
          </cell>
          <cell r="B190" t="str">
            <v>Rob</v>
          </cell>
          <cell r="C190" t="str">
            <v>Computed</v>
          </cell>
          <cell r="D190" t="str">
            <v>2Q04</v>
          </cell>
          <cell r="E190" t="str">
            <v>RU Columbia Power LLC</v>
          </cell>
          <cell r="F190" t="str">
            <v>US</v>
          </cell>
          <cell r="G190">
            <v>0</v>
          </cell>
        </row>
        <row r="191">
          <cell r="A191" t="str">
            <v>Total Deferred Tax Asset - Current</v>
          </cell>
          <cell r="B191" t="str">
            <v>Rob</v>
          </cell>
          <cell r="C191" t="str">
            <v>Computed</v>
          </cell>
          <cell r="D191" t="str">
            <v>2Q04</v>
          </cell>
          <cell r="E191" t="str">
            <v>RU Columbia Power LLC</v>
          </cell>
          <cell r="F191" t="str">
            <v>US</v>
          </cell>
          <cell r="G191">
            <v>0</v>
          </cell>
        </row>
        <row r="192">
          <cell r="A192" t="str">
            <v>Total Deferred Tax Asset - NC</v>
          </cell>
          <cell r="B192" t="str">
            <v>Rob</v>
          </cell>
          <cell r="C192" t="str">
            <v>Computed</v>
          </cell>
          <cell r="D192" t="str">
            <v>2Q04</v>
          </cell>
          <cell r="E192" t="str">
            <v>RU Columbia Power LLC</v>
          </cell>
          <cell r="F192" t="str">
            <v>US</v>
          </cell>
          <cell r="G192">
            <v>0</v>
          </cell>
        </row>
        <row r="193">
          <cell r="A193" t="str">
            <v>Total Deferred Tax Liab - NC</v>
          </cell>
          <cell r="B193" t="str">
            <v>Rob</v>
          </cell>
          <cell r="C193" t="str">
            <v>Computed</v>
          </cell>
          <cell r="D193" t="str">
            <v>2Q04</v>
          </cell>
          <cell r="E193" t="str">
            <v>RU Columbia Power LLC</v>
          </cell>
          <cell r="F193" t="str">
            <v>US</v>
          </cell>
          <cell r="G193">
            <v>0</v>
          </cell>
        </row>
        <row r="194">
          <cell r="A194" t="str">
            <v>Total Net Deferred Tax Asset/(Liab)</v>
          </cell>
          <cell r="B194" t="str">
            <v>Rob</v>
          </cell>
          <cell r="C194" t="str">
            <v>Computed</v>
          </cell>
          <cell r="D194" t="str">
            <v>2Q04</v>
          </cell>
          <cell r="E194" t="str">
            <v>RU Columbia Power LLC</v>
          </cell>
          <cell r="F194" t="str">
            <v>US</v>
          </cell>
          <cell r="G194">
            <v>0</v>
          </cell>
        </row>
        <row r="195">
          <cell r="A195" t="str">
            <v>Gross Valuation Allowance</v>
          </cell>
          <cell r="B195" t="str">
            <v>Rob</v>
          </cell>
          <cell r="C195" t="str">
            <v>Computed</v>
          </cell>
          <cell r="D195" t="str">
            <v>2Q04</v>
          </cell>
          <cell r="E195" t="str">
            <v>RU Columbia Power LLC</v>
          </cell>
          <cell r="F195" t="str">
            <v>US</v>
          </cell>
          <cell r="G195">
            <v>0</v>
          </cell>
        </row>
        <row r="196">
          <cell r="A196" t="str">
            <v>Total Asset/(Liability)</v>
          </cell>
          <cell r="B196" t="str">
            <v>Rob</v>
          </cell>
          <cell r="C196" t="str">
            <v>Computed</v>
          </cell>
          <cell r="D196" t="str">
            <v>2Q04</v>
          </cell>
          <cell r="E196" t="str">
            <v>RU Columbia Power LLC</v>
          </cell>
          <cell r="F196" t="str">
            <v>US</v>
          </cell>
          <cell r="G196">
            <v>0</v>
          </cell>
        </row>
        <row r="197">
          <cell r="A197" t="str">
            <v>Total tax expense (benefit)</v>
          </cell>
          <cell r="B197" t="str">
            <v>Rob</v>
          </cell>
          <cell r="C197" t="str">
            <v>Computed</v>
          </cell>
          <cell r="D197" t="str">
            <v>2Q04</v>
          </cell>
          <cell r="E197" t="str">
            <v>RU Columbia Power LLC</v>
          </cell>
          <cell r="F197" t="str">
            <v>US</v>
          </cell>
          <cell r="G197">
            <v>-458.89550000000003</v>
          </cell>
        </row>
        <row r="198">
          <cell r="A198" t="str">
            <v>EOY Accrued Tax Rec/(Pay)</v>
          </cell>
          <cell r="B198" t="str">
            <v>Rob</v>
          </cell>
          <cell r="C198" t="str">
            <v>Computed</v>
          </cell>
          <cell r="D198" t="str">
            <v>1Q04</v>
          </cell>
          <cell r="E198" t="str">
            <v>RU Columbia Power LLC</v>
          </cell>
          <cell r="F198" t="str">
            <v>US</v>
          </cell>
          <cell r="G198">
            <v>0</v>
          </cell>
        </row>
        <row r="199">
          <cell r="A199" t="str">
            <v>Total Deferred Tax Asset - Current</v>
          </cell>
          <cell r="B199" t="str">
            <v>Rob</v>
          </cell>
          <cell r="C199" t="str">
            <v>Computed</v>
          </cell>
          <cell r="D199" t="str">
            <v>1Q04</v>
          </cell>
          <cell r="E199" t="str">
            <v>RU Columbia Power LLC</v>
          </cell>
          <cell r="F199" t="str">
            <v>US</v>
          </cell>
          <cell r="G199">
            <v>0</v>
          </cell>
        </row>
        <row r="200">
          <cell r="A200" t="str">
            <v>Total Deferred Tax Asset - NC</v>
          </cell>
          <cell r="B200" t="str">
            <v>Rob</v>
          </cell>
          <cell r="C200" t="str">
            <v>Computed</v>
          </cell>
          <cell r="D200" t="str">
            <v>1Q04</v>
          </cell>
          <cell r="E200" t="str">
            <v>RU Columbia Power LLC</v>
          </cell>
          <cell r="F200" t="str">
            <v>US</v>
          </cell>
          <cell r="G200">
            <v>0</v>
          </cell>
        </row>
        <row r="201">
          <cell r="A201" t="str">
            <v>Total Deferred Tax Liab - NC</v>
          </cell>
          <cell r="B201" t="str">
            <v>Rob</v>
          </cell>
          <cell r="C201" t="str">
            <v>Computed</v>
          </cell>
          <cell r="D201" t="str">
            <v>1Q04</v>
          </cell>
          <cell r="E201" t="str">
            <v>RU Columbia Power LLC</v>
          </cell>
          <cell r="F201" t="str">
            <v>US</v>
          </cell>
          <cell r="G201">
            <v>0</v>
          </cell>
        </row>
        <row r="202">
          <cell r="A202" t="str">
            <v>Total Net Deferred Tax Asset/(Liab)</v>
          </cell>
          <cell r="B202" t="str">
            <v>Rob</v>
          </cell>
          <cell r="C202" t="str">
            <v>Computed</v>
          </cell>
          <cell r="D202" t="str">
            <v>1Q04</v>
          </cell>
          <cell r="E202" t="str">
            <v>RU Columbia Power LLC</v>
          </cell>
          <cell r="F202" t="str">
            <v>US</v>
          </cell>
          <cell r="G202">
            <v>0</v>
          </cell>
        </row>
        <row r="203">
          <cell r="A203" t="str">
            <v>Gross Valuation Allowance</v>
          </cell>
          <cell r="B203" t="str">
            <v>Rob</v>
          </cell>
          <cell r="C203" t="str">
            <v>Computed</v>
          </cell>
          <cell r="D203" t="str">
            <v>1Q04</v>
          </cell>
          <cell r="E203" t="str">
            <v>RU Columbia Power LLC</v>
          </cell>
          <cell r="F203" t="str">
            <v>US</v>
          </cell>
          <cell r="G203">
            <v>0</v>
          </cell>
        </row>
        <row r="204">
          <cell r="A204" t="str">
            <v>Total Asset/(Liability)</v>
          </cell>
          <cell r="B204" t="str">
            <v>Rob</v>
          </cell>
          <cell r="C204" t="str">
            <v>Computed</v>
          </cell>
          <cell r="D204" t="str">
            <v>1Q04</v>
          </cell>
          <cell r="E204" t="str">
            <v>RU Columbia Power LLC</v>
          </cell>
          <cell r="F204" t="str">
            <v>US</v>
          </cell>
          <cell r="G204">
            <v>0</v>
          </cell>
        </row>
        <row r="205">
          <cell r="A205" t="str">
            <v>Total tax expense (benefit)</v>
          </cell>
          <cell r="B205" t="str">
            <v>Rob</v>
          </cell>
          <cell r="C205" t="str">
            <v>Computed</v>
          </cell>
          <cell r="D205" t="str">
            <v>1Q04</v>
          </cell>
          <cell r="E205" t="str">
            <v>RU Columbia Power LLC</v>
          </cell>
          <cell r="F205" t="str">
            <v>US</v>
          </cell>
          <cell r="G205">
            <v>-43.085000000000001</v>
          </cell>
        </row>
        <row r="206">
          <cell r="A206" t="str">
            <v>EOY Accrued Tax Rec/(Pay)</v>
          </cell>
          <cell r="B206" t="str">
            <v>Rob</v>
          </cell>
          <cell r="C206" t="str">
            <v>Computed</v>
          </cell>
          <cell r="D206" t="str">
            <v>4Q03</v>
          </cell>
          <cell r="E206" t="str">
            <v>RU Columbia Power LLC</v>
          </cell>
          <cell r="F206" t="str">
            <v>US</v>
          </cell>
          <cell r="G206">
            <v>0</v>
          </cell>
        </row>
        <row r="207">
          <cell r="A207" t="str">
            <v>Total Deferred Tax Asset - Current</v>
          </cell>
          <cell r="B207" t="str">
            <v>Rob</v>
          </cell>
          <cell r="C207" t="str">
            <v>Computed</v>
          </cell>
          <cell r="D207" t="str">
            <v>4Q03</v>
          </cell>
          <cell r="E207" t="str">
            <v>RU Columbia Power LLC</v>
          </cell>
          <cell r="F207" t="str">
            <v>US</v>
          </cell>
          <cell r="G207">
            <v>0</v>
          </cell>
        </row>
        <row r="208">
          <cell r="A208" t="str">
            <v>Total Deferred Tax Asset - NC</v>
          </cell>
          <cell r="B208" t="str">
            <v>Rob</v>
          </cell>
          <cell r="C208" t="str">
            <v>Computed</v>
          </cell>
          <cell r="D208" t="str">
            <v>4Q03</v>
          </cell>
          <cell r="E208" t="str">
            <v>RU Columbia Power LLC</v>
          </cell>
          <cell r="F208" t="str">
            <v>US</v>
          </cell>
          <cell r="G208">
            <v>0</v>
          </cell>
        </row>
        <row r="209">
          <cell r="A209" t="str">
            <v>Total Deferred Tax Liab - NC</v>
          </cell>
          <cell r="B209" t="str">
            <v>Rob</v>
          </cell>
          <cell r="C209" t="str">
            <v>Computed</v>
          </cell>
          <cell r="D209" t="str">
            <v>4Q03</v>
          </cell>
          <cell r="E209" t="str">
            <v>RU Columbia Power LLC</v>
          </cell>
          <cell r="F209" t="str">
            <v>US</v>
          </cell>
          <cell r="G209">
            <v>0</v>
          </cell>
        </row>
        <row r="210">
          <cell r="A210" t="str">
            <v>Total Net Deferred Tax Asset/(Liab)</v>
          </cell>
          <cell r="B210" t="str">
            <v>Rob</v>
          </cell>
          <cell r="C210" t="str">
            <v>Computed</v>
          </cell>
          <cell r="D210" t="str">
            <v>4Q03</v>
          </cell>
          <cell r="E210" t="str">
            <v>RU Columbia Power LLC</v>
          </cell>
          <cell r="F210" t="str">
            <v>US</v>
          </cell>
          <cell r="G210">
            <v>0</v>
          </cell>
        </row>
        <row r="211">
          <cell r="A211" t="str">
            <v>Gross Valuation Allowance</v>
          </cell>
          <cell r="B211" t="str">
            <v>Rob</v>
          </cell>
          <cell r="C211" t="str">
            <v>Computed</v>
          </cell>
          <cell r="D211" t="str">
            <v>4Q03</v>
          </cell>
          <cell r="E211" t="str">
            <v>RU Columbia Power LLC</v>
          </cell>
          <cell r="F211" t="str">
            <v>US</v>
          </cell>
          <cell r="G211">
            <v>0</v>
          </cell>
        </row>
        <row r="212">
          <cell r="A212" t="str">
            <v>Total Asset/(Liability)</v>
          </cell>
          <cell r="B212" t="str">
            <v>Rob</v>
          </cell>
          <cell r="C212" t="str">
            <v>Computed</v>
          </cell>
          <cell r="D212" t="str">
            <v>4Q03</v>
          </cell>
          <cell r="E212" t="str">
            <v>RU Columbia Power LLC</v>
          </cell>
          <cell r="F212" t="str">
            <v>US</v>
          </cell>
          <cell r="G212">
            <v>0</v>
          </cell>
        </row>
        <row r="213">
          <cell r="A213" t="str">
            <v>EOY Accrued Tax Rec/(Pay)</v>
          </cell>
          <cell r="B213" t="str">
            <v>Rob</v>
          </cell>
          <cell r="C213" t="str">
            <v>Computed</v>
          </cell>
          <cell r="D213" t="str">
            <v>2Q04</v>
          </cell>
          <cell r="E213" t="str">
            <v>BS Delano</v>
          </cell>
          <cell r="F213" t="str">
            <v>US</v>
          </cell>
          <cell r="G213">
            <v>0</v>
          </cell>
        </row>
        <row r="214">
          <cell r="A214" t="str">
            <v>Total Deferred Tax Asset - Current</v>
          </cell>
          <cell r="B214" t="str">
            <v>Rob</v>
          </cell>
          <cell r="C214" t="str">
            <v>Computed</v>
          </cell>
          <cell r="D214" t="str">
            <v>2Q04</v>
          </cell>
          <cell r="E214" t="str">
            <v>BS Delano</v>
          </cell>
          <cell r="F214" t="str">
            <v>US</v>
          </cell>
          <cell r="G214">
            <v>0</v>
          </cell>
        </row>
        <row r="215">
          <cell r="A215" t="str">
            <v>Total Deferred Tax Asset - NC</v>
          </cell>
          <cell r="B215" t="str">
            <v>Rob</v>
          </cell>
          <cell r="C215" t="str">
            <v>Computed</v>
          </cell>
          <cell r="D215" t="str">
            <v>2Q04</v>
          </cell>
          <cell r="E215" t="str">
            <v>BS Delano</v>
          </cell>
          <cell r="F215" t="str">
            <v>US</v>
          </cell>
          <cell r="G215">
            <v>0</v>
          </cell>
        </row>
        <row r="216">
          <cell r="A216" t="str">
            <v>Total Deferred Tax Liab - NC</v>
          </cell>
          <cell r="B216" t="str">
            <v>Rob</v>
          </cell>
          <cell r="C216" t="str">
            <v>Computed</v>
          </cell>
          <cell r="D216" t="str">
            <v>2Q04</v>
          </cell>
          <cell r="E216" t="str">
            <v>BS Delano</v>
          </cell>
          <cell r="F216" t="str">
            <v>US</v>
          </cell>
          <cell r="G216">
            <v>0</v>
          </cell>
        </row>
        <row r="217">
          <cell r="A217" t="str">
            <v>Total Net Deferred Tax Asset/(Liab)</v>
          </cell>
          <cell r="B217" t="str">
            <v>Rob</v>
          </cell>
          <cell r="C217" t="str">
            <v>Computed</v>
          </cell>
          <cell r="D217" t="str">
            <v>2Q04</v>
          </cell>
          <cell r="E217" t="str">
            <v>BS Delano</v>
          </cell>
          <cell r="F217" t="str">
            <v>US</v>
          </cell>
          <cell r="G217">
            <v>0</v>
          </cell>
        </row>
        <row r="218">
          <cell r="A218" t="str">
            <v>Gross Valuation Allowance</v>
          </cell>
          <cell r="B218" t="str">
            <v>Rob</v>
          </cell>
          <cell r="C218" t="str">
            <v>Computed</v>
          </cell>
          <cell r="D218" t="str">
            <v>2Q04</v>
          </cell>
          <cell r="E218" t="str">
            <v>BS Delano</v>
          </cell>
          <cell r="F218" t="str">
            <v>US</v>
          </cell>
          <cell r="G218">
            <v>0</v>
          </cell>
        </row>
        <row r="219">
          <cell r="A219" t="str">
            <v>Total Asset/(Liability)</v>
          </cell>
          <cell r="B219" t="str">
            <v>Rob</v>
          </cell>
          <cell r="C219" t="str">
            <v>Computed</v>
          </cell>
          <cell r="D219" t="str">
            <v>2Q04</v>
          </cell>
          <cell r="E219" t="str">
            <v>BS Delano</v>
          </cell>
          <cell r="F219" t="str">
            <v>US</v>
          </cell>
          <cell r="G219">
            <v>0</v>
          </cell>
        </row>
        <row r="220">
          <cell r="A220" t="str">
            <v>Total tax expense (benefit)</v>
          </cell>
          <cell r="B220" t="str">
            <v>Rob</v>
          </cell>
          <cell r="C220" t="str">
            <v>Computed</v>
          </cell>
          <cell r="D220" t="str">
            <v>2Q04</v>
          </cell>
          <cell r="E220" t="str">
            <v>BS Delano</v>
          </cell>
          <cell r="F220" t="str">
            <v>US</v>
          </cell>
          <cell r="G220">
            <v>644322.71049999993</v>
          </cell>
        </row>
        <row r="221">
          <cell r="A221" t="str">
            <v>EOY Accrued Tax Rec/(Pay)</v>
          </cell>
          <cell r="B221" t="str">
            <v>Rob</v>
          </cell>
          <cell r="C221" t="str">
            <v>Computed</v>
          </cell>
          <cell r="D221" t="str">
            <v>1Q04</v>
          </cell>
          <cell r="E221" t="str">
            <v>BS Delano</v>
          </cell>
          <cell r="F221" t="str">
            <v>US</v>
          </cell>
          <cell r="G221">
            <v>0</v>
          </cell>
        </row>
        <row r="222">
          <cell r="A222" t="str">
            <v>Total Deferred Tax Asset - Current</v>
          </cell>
          <cell r="B222" t="str">
            <v>Rob</v>
          </cell>
          <cell r="C222" t="str">
            <v>Computed</v>
          </cell>
          <cell r="D222" t="str">
            <v>1Q04</v>
          </cell>
          <cell r="E222" t="str">
            <v>BS Delano</v>
          </cell>
          <cell r="F222" t="str">
            <v>US</v>
          </cell>
          <cell r="G222">
            <v>0</v>
          </cell>
        </row>
        <row r="223">
          <cell r="A223" t="str">
            <v>Total Deferred Tax Asset - NC</v>
          </cell>
          <cell r="B223" t="str">
            <v>Rob</v>
          </cell>
          <cell r="C223" t="str">
            <v>Computed</v>
          </cell>
          <cell r="D223" t="str">
            <v>1Q04</v>
          </cell>
          <cell r="E223" t="str">
            <v>BS Delano</v>
          </cell>
          <cell r="F223" t="str">
            <v>US</v>
          </cell>
          <cell r="G223">
            <v>0</v>
          </cell>
        </row>
        <row r="224">
          <cell r="A224" t="str">
            <v>Total Deferred Tax Liab - NC</v>
          </cell>
          <cell r="B224" t="str">
            <v>Rob</v>
          </cell>
          <cell r="C224" t="str">
            <v>Computed</v>
          </cell>
          <cell r="D224" t="str">
            <v>1Q04</v>
          </cell>
          <cell r="E224" t="str">
            <v>BS Delano</v>
          </cell>
          <cell r="F224" t="str">
            <v>US</v>
          </cell>
          <cell r="G224">
            <v>0</v>
          </cell>
        </row>
        <row r="225">
          <cell r="A225" t="str">
            <v>Total Net Deferred Tax Asset/(Liab)</v>
          </cell>
          <cell r="B225" t="str">
            <v>Rob</v>
          </cell>
          <cell r="C225" t="str">
            <v>Computed</v>
          </cell>
          <cell r="D225" t="str">
            <v>1Q04</v>
          </cell>
          <cell r="E225" t="str">
            <v>BS Delano</v>
          </cell>
          <cell r="F225" t="str">
            <v>US</v>
          </cell>
          <cell r="G225">
            <v>0</v>
          </cell>
        </row>
        <row r="226">
          <cell r="A226" t="str">
            <v>Gross Valuation Allowance</v>
          </cell>
          <cell r="B226" t="str">
            <v>Rob</v>
          </cell>
          <cell r="C226" t="str">
            <v>Computed</v>
          </cell>
          <cell r="D226" t="str">
            <v>1Q04</v>
          </cell>
          <cell r="E226" t="str">
            <v>BS Delano</v>
          </cell>
          <cell r="F226" t="str">
            <v>US</v>
          </cell>
          <cell r="G226">
            <v>0</v>
          </cell>
        </row>
        <row r="227">
          <cell r="A227" t="str">
            <v>Total Asset/(Liability)</v>
          </cell>
          <cell r="B227" t="str">
            <v>Rob</v>
          </cell>
          <cell r="C227" t="str">
            <v>Computed</v>
          </cell>
          <cell r="D227" t="str">
            <v>1Q04</v>
          </cell>
          <cell r="E227" t="str">
            <v>BS Delano</v>
          </cell>
          <cell r="F227" t="str">
            <v>US</v>
          </cell>
          <cell r="G227">
            <v>0</v>
          </cell>
        </row>
        <row r="228">
          <cell r="A228" t="str">
            <v>Total tax expense (benefit)</v>
          </cell>
          <cell r="B228" t="str">
            <v>Rob</v>
          </cell>
          <cell r="C228" t="str">
            <v>Computed</v>
          </cell>
          <cell r="D228" t="str">
            <v>1Q04</v>
          </cell>
          <cell r="E228" t="str">
            <v>BS Delano</v>
          </cell>
          <cell r="F228" t="str">
            <v>US</v>
          </cell>
          <cell r="G228">
            <v>-264896.80699999997</v>
          </cell>
        </row>
        <row r="229">
          <cell r="A229" t="str">
            <v>EOY Accrued Tax Rec/(Pay)</v>
          </cell>
          <cell r="B229" t="str">
            <v>Rob</v>
          </cell>
          <cell r="C229" t="str">
            <v>Computed</v>
          </cell>
          <cell r="D229" t="str">
            <v>4Q03</v>
          </cell>
          <cell r="E229" t="str">
            <v>BS Delano</v>
          </cell>
          <cell r="F229" t="str">
            <v>US</v>
          </cell>
          <cell r="G229">
            <v>0</v>
          </cell>
        </row>
        <row r="230">
          <cell r="A230" t="str">
            <v>Total Deferred Tax Asset - Current</v>
          </cell>
          <cell r="B230" t="str">
            <v>Rob</v>
          </cell>
          <cell r="C230" t="str">
            <v>Computed</v>
          </cell>
          <cell r="D230" t="str">
            <v>4Q03</v>
          </cell>
          <cell r="E230" t="str">
            <v>BS Delano</v>
          </cell>
          <cell r="F230" t="str">
            <v>US</v>
          </cell>
          <cell r="G230">
            <v>0</v>
          </cell>
        </row>
        <row r="231">
          <cell r="A231" t="str">
            <v>Total Deferred Tax Asset - NC</v>
          </cell>
          <cell r="B231" t="str">
            <v>Rob</v>
          </cell>
          <cell r="C231" t="str">
            <v>Computed</v>
          </cell>
          <cell r="D231" t="str">
            <v>4Q03</v>
          </cell>
          <cell r="E231" t="str">
            <v>BS Delano</v>
          </cell>
          <cell r="F231" t="str">
            <v>US</v>
          </cell>
          <cell r="G231">
            <v>0</v>
          </cell>
        </row>
        <row r="232">
          <cell r="A232" t="str">
            <v>Total Deferred Tax Liab - NC</v>
          </cell>
          <cell r="B232" t="str">
            <v>Rob</v>
          </cell>
          <cell r="C232" t="str">
            <v>Computed</v>
          </cell>
          <cell r="D232" t="str">
            <v>4Q03</v>
          </cell>
          <cell r="E232" t="str">
            <v>BS Delano</v>
          </cell>
          <cell r="F232" t="str">
            <v>US</v>
          </cell>
          <cell r="G232">
            <v>0</v>
          </cell>
        </row>
        <row r="233">
          <cell r="A233" t="str">
            <v>Total Net Deferred Tax Asset/(Liab)</v>
          </cell>
          <cell r="B233" t="str">
            <v>Rob</v>
          </cell>
          <cell r="C233" t="str">
            <v>Computed</v>
          </cell>
          <cell r="D233" t="str">
            <v>4Q03</v>
          </cell>
          <cell r="E233" t="str">
            <v>BS Delano</v>
          </cell>
          <cell r="F233" t="str">
            <v>US</v>
          </cell>
          <cell r="G233">
            <v>0</v>
          </cell>
        </row>
        <row r="234">
          <cell r="A234" t="str">
            <v>Gross Valuation Allowance</v>
          </cell>
          <cell r="B234" t="str">
            <v>Rob</v>
          </cell>
          <cell r="C234" t="str">
            <v>Computed</v>
          </cell>
          <cell r="D234" t="str">
            <v>4Q03</v>
          </cell>
          <cell r="E234" t="str">
            <v>BS Delano</v>
          </cell>
          <cell r="F234" t="str">
            <v>US</v>
          </cell>
          <cell r="G234">
            <v>0</v>
          </cell>
        </row>
        <row r="235">
          <cell r="A235" t="str">
            <v>Total Asset/(Liability)</v>
          </cell>
          <cell r="B235" t="str">
            <v>Rob</v>
          </cell>
          <cell r="C235" t="str">
            <v>Computed</v>
          </cell>
          <cell r="D235" t="str">
            <v>4Q03</v>
          </cell>
          <cell r="E235" t="str">
            <v>BS Delano</v>
          </cell>
          <cell r="F235" t="str">
            <v>US</v>
          </cell>
          <cell r="G235">
            <v>0</v>
          </cell>
        </row>
        <row r="236">
          <cell r="A236" t="str">
            <v>EOY Accrued Tax Rec/(Pay)</v>
          </cell>
          <cell r="B236" t="str">
            <v>Rob</v>
          </cell>
          <cell r="C236" t="str">
            <v>Computed</v>
          </cell>
          <cell r="D236" t="str">
            <v>2Q04</v>
          </cell>
          <cell r="E236" t="str">
            <v>RU Deepwater</v>
          </cell>
          <cell r="F236" t="str">
            <v>US</v>
          </cell>
          <cell r="G236">
            <v>0</v>
          </cell>
        </row>
        <row r="237">
          <cell r="A237" t="str">
            <v>Total Deferred Tax Asset - Current</v>
          </cell>
          <cell r="B237" t="str">
            <v>Rob</v>
          </cell>
          <cell r="C237" t="str">
            <v>Computed</v>
          </cell>
          <cell r="D237" t="str">
            <v>2Q04</v>
          </cell>
          <cell r="E237" t="str">
            <v>RU Deepwater</v>
          </cell>
          <cell r="F237" t="str">
            <v>US</v>
          </cell>
          <cell r="G237">
            <v>0</v>
          </cell>
        </row>
        <row r="238">
          <cell r="A238" t="str">
            <v>Total Deferred Tax Asset - NC</v>
          </cell>
          <cell r="B238" t="str">
            <v>Rob</v>
          </cell>
          <cell r="C238" t="str">
            <v>Computed</v>
          </cell>
          <cell r="D238" t="str">
            <v>2Q04</v>
          </cell>
          <cell r="E238" t="str">
            <v>RU Deepwater</v>
          </cell>
          <cell r="F238" t="str">
            <v>US</v>
          </cell>
          <cell r="G238">
            <v>0</v>
          </cell>
        </row>
        <row r="239">
          <cell r="A239" t="str">
            <v>Total Deferred Tax Liab - NC</v>
          </cell>
          <cell r="B239" t="str">
            <v>Rob</v>
          </cell>
          <cell r="C239" t="str">
            <v>Computed</v>
          </cell>
          <cell r="D239" t="str">
            <v>2Q04</v>
          </cell>
          <cell r="E239" t="str">
            <v>RU Deepwater</v>
          </cell>
          <cell r="F239" t="str">
            <v>US</v>
          </cell>
          <cell r="G239">
            <v>0</v>
          </cell>
        </row>
        <row r="240">
          <cell r="A240" t="str">
            <v>Total Net Deferred Tax Asset/(Liab)</v>
          </cell>
          <cell r="B240" t="str">
            <v>Rob</v>
          </cell>
          <cell r="C240" t="str">
            <v>Computed</v>
          </cell>
          <cell r="D240" t="str">
            <v>2Q04</v>
          </cell>
          <cell r="E240" t="str">
            <v>RU Deepwater</v>
          </cell>
          <cell r="F240" t="str">
            <v>US</v>
          </cell>
          <cell r="G240">
            <v>0</v>
          </cell>
        </row>
        <row r="241">
          <cell r="A241" t="str">
            <v>Gross Valuation Allowance</v>
          </cell>
          <cell r="B241" t="str">
            <v>Rob</v>
          </cell>
          <cell r="C241" t="str">
            <v>Computed</v>
          </cell>
          <cell r="D241" t="str">
            <v>2Q04</v>
          </cell>
          <cell r="E241" t="str">
            <v>RU Deepwater</v>
          </cell>
          <cell r="F241" t="str">
            <v>US</v>
          </cell>
          <cell r="G241">
            <v>0</v>
          </cell>
        </row>
        <row r="242">
          <cell r="A242" t="str">
            <v>Total Asset/(Liability)</v>
          </cell>
          <cell r="B242" t="str">
            <v>Rob</v>
          </cell>
          <cell r="C242" t="str">
            <v>Computed</v>
          </cell>
          <cell r="D242" t="str">
            <v>2Q04</v>
          </cell>
          <cell r="E242" t="str">
            <v>RU Deepwater</v>
          </cell>
          <cell r="F242" t="str">
            <v>US</v>
          </cell>
          <cell r="G242">
            <v>0</v>
          </cell>
        </row>
        <row r="243">
          <cell r="A243" t="str">
            <v>Total tax expense (benefit)</v>
          </cell>
          <cell r="B243" t="str">
            <v>Rob</v>
          </cell>
          <cell r="C243" t="str">
            <v>Computed</v>
          </cell>
          <cell r="D243" t="str">
            <v>2Q04</v>
          </cell>
          <cell r="E243" t="str">
            <v>RU Deepwater</v>
          </cell>
          <cell r="F243" t="str">
            <v>US</v>
          </cell>
          <cell r="G243">
            <v>761090.32299999986</v>
          </cell>
        </row>
        <row r="244">
          <cell r="A244" t="str">
            <v>EOY Accrued Tax Rec/(Pay)</v>
          </cell>
          <cell r="B244" t="str">
            <v>Rob</v>
          </cell>
          <cell r="C244" t="str">
            <v>Computed</v>
          </cell>
          <cell r="D244" t="str">
            <v>1Q04</v>
          </cell>
          <cell r="E244" t="str">
            <v>RU Deepwater</v>
          </cell>
          <cell r="F244" t="str">
            <v>US</v>
          </cell>
          <cell r="G244">
            <v>0</v>
          </cell>
        </row>
        <row r="245">
          <cell r="A245" t="str">
            <v>Total Deferred Tax Asset - Current</v>
          </cell>
          <cell r="B245" t="str">
            <v>Rob</v>
          </cell>
          <cell r="C245" t="str">
            <v>Computed</v>
          </cell>
          <cell r="D245" t="str">
            <v>1Q04</v>
          </cell>
          <cell r="E245" t="str">
            <v>RU Deepwater</v>
          </cell>
          <cell r="F245" t="str">
            <v>US</v>
          </cell>
          <cell r="G245">
            <v>0</v>
          </cell>
        </row>
        <row r="246">
          <cell r="A246" t="str">
            <v>Total Deferred Tax Asset - NC</v>
          </cell>
          <cell r="B246" t="str">
            <v>Rob</v>
          </cell>
          <cell r="C246" t="str">
            <v>Computed</v>
          </cell>
          <cell r="D246" t="str">
            <v>1Q04</v>
          </cell>
          <cell r="E246" t="str">
            <v>RU Deepwater</v>
          </cell>
          <cell r="F246" t="str">
            <v>US</v>
          </cell>
          <cell r="G246">
            <v>0</v>
          </cell>
        </row>
        <row r="247">
          <cell r="A247" t="str">
            <v>Total Deferred Tax Liab - NC</v>
          </cell>
          <cell r="B247" t="str">
            <v>Rob</v>
          </cell>
          <cell r="C247" t="str">
            <v>Computed</v>
          </cell>
          <cell r="D247" t="str">
            <v>1Q04</v>
          </cell>
          <cell r="E247" t="str">
            <v>RU Deepwater</v>
          </cell>
          <cell r="F247" t="str">
            <v>US</v>
          </cell>
          <cell r="G247">
            <v>0</v>
          </cell>
        </row>
        <row r="248">
          <cell r="A248" t="str">
            <v>Total Net Deferred Tax Asset/(Liab)</v>
          </cell>
          <cell r="B248" t="str">
            <v>Rob</v>
          </cell>
          <cell r="C248" t="str">
            <v>Computed</v>
          </cell>
          <cell r="D248" t="str">
            <v>1Q04</v>
          </cell>
          <cell r="E248" t="str">
            <v>RU Deepwater</v>
          </cell>
          <cell r="F248" t="str">
            <v>US</v>
          </cell>
          <cell r="G248">
            <v>0</v>
          </cell>
        </row>
        <row r="249">
          <cell r="A249" t="str">
            <v>Gross Valuation Allowance</v>
          </cell>
          <cell r="B249" t="str">
            <v>Rob</v>
          </cell>
          <cell r="C249" t="str">
            <v>Computed</v>
          </cell>
          <cell r="D249" t="str">
            <v>1Q04</v>
          </cell>
          <cell r="E249" t="str">
            <v>RU Deepwater</v>
          </cell>
          <cell r="F249" t="str">
            <v>US</v>
          </cell>
          <cell r="G249">
            <v>0</v>
          </cell>
        </row>
        <row r="250">
          <cell r="A250" t="str">
            <v>Total Asset/(Liability)</v>
          </cell>
          <cell r="B250" t="str">
            <v>Rob</v>
          </cell>
          <cell r="C250" t="str">
            <v>Computed</v>
          </cell>
          <cell r="D250" t="str">
            <v>1Q04</v>
          </cell>
          <cell r="E250" t="str">
            <v>RU Deepwater</v>
          </cell>
          <cell r="F250" t="str">
            <v>US</v>
          </cell>
          <cell r="G250">
            <v>0</v>
          </cell>
        </row>
        <row r="251">
          <cell r="A251" t="str">
            <v>Total tax expense (benefit)</v>
          </cell>
          <cell r="B251" t="str">
            <v>Rob</v>
          </cell>
          <cell r="C251" t="str">
            <v>Computed</v>
          </cell>
          <cell r="D251" t="str">
            <v>1Q04</v>
          </cell>
          <cell r="E251" t="str">
            <v>RU Deepwater</v>
          </cell>
          <cell r="F251" t="str">
            <v>US</v>
          </cell>
          <cell r="G251">
            <v>47647.660499999998</v>
          </cell>
        </row>
        <row r="252">
          <cell r="A252" t="str">
            <v>EOY Accrued Tax Rec/(Pay)</v>
          </cell>
          <cell r="B252" t="str">
            <v>Rob</v>
          </cell>
          <cell r="C252" t="str">
            <v>Computed</v>
          </cell>
          <cell r="D252" t="str">
            <v>4Q03</v>
          </cell>
          <cell r="E252" t="str">
            <v>RU Deepwater</v>
          </cell>
          <cell r="F252" t="str">
            <v>US</v>
          </cell>
          <cell r="G252">
            <v>0</v>
          </cell>
        </row>
        <row r="253">
          <cell r="A253" t="str">
            <v>Total Deferred Tax Asset - Current</v>
          </cell>
          <cell r="B253" t="str">
            <v>Rob</v>
          </cell>
          <cell r="C253" t="str">
            <v>Computed</v>
          </cell>
          <cell r="D253" t="str">
            <v>4Q03</v>
          </cell>
          <cell r="E253" t="str">
            <v>RU Deepwater</v>
          </cell>
          <cell r="F253" t="str">
            <v>US</v>
          </cell>
          <cell r="G253">
            <v>0</v>
          </cell>
        </row>
        <row r="254">
          <cell r="A254" t="str">
            <v>Total Deferred Tax Asset - NC</v>
          </cell>
          <cell r="B254" t="str">
            <v>Rob</v>
          </cell>
          <cell r="C254" t="str">
            <v>Computed</v>
          </cell>
          <cell r="D254" t="str">
            <v>4Q03</v>
          </cell>
          <cell r="E254" t="str">
            <v>RU Deepwater</v>
          </cell>
          <cell r="F254" t="str">
            <v>US</v>
          </cell>
          <cell r="G254">
            <v>0</v>
          </cell>
        </row>
        <row r="255">
          <cell r="A255" t="str">
            <v>Total Deferred Tax Liab - NC</v>
          </cell>
          <cell r="B255" t="str">
            <v>Rob</v>
          </cell>
          <cell r="C255" t="str">
            <v>Computed</v>
          </cell>
          <cell r="D255" t="str">
            <v>4Q03</v>
          </cell>
          <cell r="E255" t="str">
            <v>RU Deepwater</v>
          </cell>
          <cell r="F255" t="str">
            <v>US</v>
          </cell>
          <cell r="G255">
            <v>0</v>
          </cell>
        </row>
        <row r="256">
          <cell r="A256" t="str">
            <v>Total Net Deferred Tax Asset/(Liab)</v>
          </cell>
          <cell r="B256" t="str">
            <v>Rob</v>
          </cell>
          <cell r="C256" t="str">
            <v>Computed</v>
          </cell>
          <cell r="D256" t="str">
            <v>4Q03</v>
          </cell>
          <cell r="E256" t="str">
            <v>RU Deepwater</v>
          </cell>
          <cell r="F256" t="str">
            <v>US</v>
          </cell>
          <cell r="G256">
            <v>0</v>
          </cell>
        </row>
        <row r="257">
          <cell r="A257" t="str">
            <v>Gross Valuation Allowance</v>
          </cell>
          <cell r="B257" t="str">
            <v>Rob</v>
          </cell>
          <cell r="C257" t="str">
            <v>Computed</v>
          </cell>
          <cell r="D257" t="str">
            <v>4Q03</v>
          </cell>
          <cell r="E257" t="str">
            <v>RU Deepwater</v>
          </cell>
          <cell r="F257" t="str">
            <v>US</v>
          </cell>
          <cell r="G257">
            <v>0</v>
          </cell>
        </row>
        <row r="258">
          <cell r="A258" t="str">
            <v>Total Asset/(Liability)</v>
          </cell>
          <cell r="B258" t="str">
            <v>Rob</v>
          </cell>
          <cell r="C258" t="str">
            <v>Computed</v>
          </cell>
          <cell r="D258" t="str">
            <v>4Q03</v>
          </cell>
          <cell r="E258" t="str">
            <v>RU Deepwater</v>
          </cell>
          <cell r="F258" t="str">
            <v>US</v>
          </cell>
          <cell r="G258">
            <v>0</v>
          </cell>
        </row>
        <row r="259">
          <cell r="A259" t="str">
            <v>EOY Accrued Tax Rec/(Pay)</v>
          </cell>
          <cell r="B259" t="str">
            <v>Rob</v>
          </cell>
          <cell r="C259" t="str">
            <v>Computed</v>
          </cell>
          <cell r="D259" t="str">
            <v>2Q04</v>
          </cell>
          <cell r="E259" t="str">
            <v>RU Granite Ridge</v>
          </cell>
          <cell r="F259" t="str">
            <v>US</v>
          </cell>
          <cell r="G259">
            <v>0</v>
          </cell>
        </row>
        <row r="260">
          <cell r="A260" t="str">
            <v>Total Deferred Tax Asset - Current</v>
          </cell>
          <cell r="B260" t="str">
            <v>Rob</v>
          </cell>
          <cell r="C260" t="str">
            <v>Computed</v>
          </cell>
          <cell r="D260" t="str">
            <v>2Q04</v>
          </cell>
          <cell r="E260" t="str">
            <v>RU Granite Ridge</v>
          </cell>
          <cell r="F260" t="str">
            <v>US</v>
          </cell>
          <cell r="G260">
            <v>0</v>
          </cell>
        </row>
        <row r="261">
          <cell r="A261" t="str">
            <v>Total Deferred Tax Asset - NC</v>
          </cell>
          <cell r="B261" t="str">
            <v>Rob</v>
          </cell>
          <cell r="C261" t="str">
            <v>Computed</v>
          </cell>
          <cell r="D261" t="str">
            <v>2Q04</v>
          </cell>
          <cell r="E261" t="str">
            <v>RU Granite Ridge</v>
          </cell>
          <cell r="F261" t="str">
            <v>US</v>
          </cell>
          <cell r="G261">
            <v>0</v>
          </cell>
        </row>
        <row r="262">
          <cell r="A262" t="str">
            <v>Total Deferred Tax Liab - NC</v>
          </cell>
          <cell r="B262" t="str">
            <v>Rob</v>
          </cell>
          <cell r="C262" t="str">
            <v>Computed</v>
          </cell>
          <cell r="D262" t="str">
            <v>2Q04</v>
          </cell>
          <cell r="E262" t="str">
            <v>RU Granite Ridge</v>
          </cell>
          <cell r="F262" t="str">
            <v>US</v>
          </cell>
          <cell r="G262">
            <v>0</v>
          </cell>
        </row>
        <row r="263">
          <cell r="A263" t="str">
            <v>Total Net Deferred Tax Asset/(Liab)</v>
          </cell>
          <cell r="B263" t="str">
            <v>Rob</v>
          </cell>
          <cell r="C263" t="str">
            <v>Computed</v>
          </cell>
          <cell r="D263" t="str">
            <v>2Q04</v>
          </cell>
          <cell r="E263" t="str">
            <v>RU Granite Ridge</v>
          </cell>
          <cell r="F263" t="str">
            <v>US</v>
          </cell>
          <cell r="G263">
            <v>0</v>
          </cell>
        </row>
        <row r="264">
          <cell r="A264" t="str">
            <v>Gross Valuation Allowance</v>
          </cell>
          <cell r="B264" t="str">
            <v>Rob</v>
          </cell>
          <cell r="C264" t="str">
            <v>Computed</v>
          </cell>
          <cell r="D264" t="str">
            <v>2Q04</v>
          </cell>
          <cell r="E264" t="str">
            <v>RU Granite Ridge</v>
          </cell>
          <cell r="F264" t="str">
            <v>US</v>
          </cell>
          <cell r="G264">
            <v>0</v>
          </cell>
        </row>
        <row r="265">
          <cell r="A265" t="str">
            <v>Total Asset/(Liability)</v>
          </cell>
          <cell r="B265" t="str">
            <v>Rob</v>
          </cell>
          <cell r="C265" t="str">
            <v>Computed</v>
          </cell>
          <cell r="D265" t="str">
            <v>2Q04</v>
          </cell>
          <cell r="E265" t="str">
            <v>RU Granite Ridge</v>
          </cell>
          <cell r="F265" t="str">
            <v>US</v>
          </cell>
          <cell r="G265">
            <v>0</v>
          </cell>
        </row>
        <row r="266">
          <cell r="A266" t="str">
            <v>Total tax expense (benefit)</v>
          </cell>
          <cell r="B266" t="str">
            <v>Rob</v>
          </cell>
          <cell r="C266" t="str">
            <v>Computed</v>
          </cell>
          <cell r="D266" t="str">
            <v>2Q04</v>
          </cell>
          <cell r="E266" t="str">
            <v>RU Granite Ridge</v>
          </cell>
          <cell r="F266" t="str">
            <v>US</v>
          </cell>
          <cell r="G266">
            <v>-5412748.1204999993</v>
          </cell>
        </row>
        <row r="267">
          <cell r="A267" t="str">
            <v>EOY Accrued Tax Rec/(Pay)</v>
          </cell>
          <cell r="B267" t="str">
            <v>Rob</v>
          </cell>
          <cell r="C267" t="str">
            <v>Computed</v>
          </cell>
          <cell r="D267" t="str">
            <v>1Q04</v>
          </cell>
          <cell r="E267" t="str">
            <v>RU Granite Ridge</v>
          </cell>
          <cell r="F267" t="str">
            <v>US</v>
          </cell>
          <cell r="G267">
            <v>0</v>
          </cell>
        </row>
        <row r="268">
          <cell r="A268" t="str">
            <v>Total Deferred Tax Asset - Current</v>
          </cell>
          <cell r="B268" t="str">
            <v>Rob</v>
          </cell>
          <cell r="C268" t="str">
            <v>Computed</v>
          </cell>
          <cell r="D268" t="str">
            <v>1Q04</v>
          </cell>
          <cell r="E268" t="str">
            <v>RU Granite Ridge</v>
          </cell>
          <cell r="F268" t="str">
            <v>US</v>
          </cell>
          <cell r="G268">
            <v>0</v>
          </cell>
        </row>
        <row r="269">
          <cell r="A269" t="str">
            <v>Total Deferred Tax Asset - NC</v>
          </cell>
          <cell r="B269" t="str">
            <v>Rob</v>
          </cell>
          <cell r="C269" t="str">
            <v>Computed</v>
          </cell>
          <cell r="D269" t="str">
            <v>1Q04</v>
          </cell>
          <cell r="E269" t="str">
            <v>RU Granite Ridge</v>
          </cell>
          <cell r="F269" t="str">
            <v>US</v>
          </cell>
          <cell r="G269">
            <v>0</v>
          </cell>
        </row>
        <row r="270">
          <cell r="A270" t="str">
            <v>Total Deferred Tax Liab - NC</v>
          </cell>
          <cell r="B270" t="str">
            <v>Rob</v>
          </cell>
          <cell r="C270" t="str">
            <v>Computed</v>
          </cell>
          <cell r="D270" t="str">
            <v>1Q04</v>
          </cell>
          <cell r="E270" t="str">
            <v>RU Granite Ridge</v>
          </cell>
          <cell r="F270" t="str">
            <v>US</v>
          </cell>
          <cell r="G270">
            <v>0</v>
          </cell>
        </row>
        <row r="271">
          <cell r="A271" t="str">
            <v>Total Net Deferred Tax Asset/(Liab)</v>
          </cell>
          <cell r="B271" t="str">
            <v>Rob</v>
          </cell>
          <cell r="C271" t="str">
            <v>Computed</v>
          </cell>
          <cell r="D271" t="str">
            <v>1Q04</v>
          </cell>
          <cell r="E271" t="str">
            <v>RU Granite Ridge</v>
          </cell>
          <cell r="F271" t="str">
            <v>US</v>
          </cell>
          <cell r="G271">
            <v>0</v>
          </cell>
        </row>
        <row r="272">
          <cell r="A272" t="str">
            <v>Gross Valuation Allowance</v>
          </cell>
          <cell r="B272" t="str">
            <v>Rob</v>
          </cell>
          <cell r="C272" t="str">
            <v>Computed</v>
          </cell>
          <cell r="D272" t="str">
            <v>1Q04</v>
          </cell>
          <cell r="E272" t="str">
            <v>RU Granite Ridge</v>
          </cell>
          <cell r="F272" t="str">
            <v>US</v>
          </cell>
          <cell r="G272">
            <v>0</v>
          </cell>
        </row>
        <row r="273">
          <cell r="A273" t="str">
            <v>Total Asset/(Liability)</v>
          </cell>
          <cell r="B273" t="str">
            <v>Rob</v>
          </cell>
          <cell r="C273" t="str">
            <v>Computed</v>
          </cell>
          <cell r="D273" t="str">
            <v>1Q04</v>
          </cell>
          <cell r="E273" t="str">
            <v>RU Granite Ridge</v>
          </cell>
          <cell r="F273" t="str">
            <v>US</v>
          </cell>
          <cell r="G273">
            <v>0</v>
          </cell>
        </row>
        <row r="274">
          <cell r="A274" t="str">
            <v>Total tax expense (benefit)</v>
          </cell>
          <cell r="B274" t="str">
            <v>Rob</v>
          </cell>
          <cell r="C274" t="str">
            <v>Computed</v>
          </cell>
          <cell r="D274" t="str">
            <v>1Q04</v>
          </cell>
          <cell r="E274" t="str">
            <v>RU Granite Ridge</v>
          </cell>
          <cell r="F274" t="str">
            <v>US</v>
          </cell>
          <cell r="G274">
            <v>-1706312.7969999998</v>
          </cell>
        </row>
        <row r="275">
          <cell r="A275" t="str">
            <v>EOY Accrued Tax Rec/(Pay)</v>
          </cell>
          <cell r="B275" t="str">
            <v>Rob</v>
          </cell>
          <cell r="C275" t="str">
            <v>Computed</v>
          </cell>
          <cell r="D275" t="str">
            <v>4Q03</v>
          </cell>
          <cell r="E275" t="str">
            <v>RU Granite Ridge</v>
          </cell>
          <cell r="F275" t="str">
            <v>US</v>
          </cell>
          <cell r="G275">
            <v>0</v>
          </cell>
        </row>
        <row r="276">
          <cell r="A276" t="str">
            <v>Total Deferred Tax Asset - Current</v>
          </cell>
          <cell r="B276" t="str">
            <v>Rob</v>
          </cell>
          <cell r="C276" t="str">
            <v>Computed</v>
          </cell>
          <cell r="D276" t="str">
            <v>4Q03</v>
          </cell>
          <cell r="E276" t="str">
            <v>RU Granite Ridge</v>
          </cell>
          <cell r="F276" t="str">
            <v>US</v>
          </cell>
          <cell r="G276">
            <v>0</v>
          </cell>
        </row>
        <row r="277">
          <cell r="A277" t="str">
            <v>Total Deferred Tax Asset - NC</v>
          </cell>
          <cell r="B277" t="str">
            <v>Rob</v>
          </cell>
          <cell r="C277" t="str">
            <v>Computed</v>
          </cell>
          <cell r="D277" t="str">
            <v>4Q03</v>
          </cell>
          <cell r="E277" t="str">
            <v>RU Granite Ridge</v>
          </cell>
          <cell r="F277" t="str">
            <v>US</v>
          </cell>
          <cell r="G277">
            <v>0</v>
          </cell>
        </row>
        <row r="278">
          <cell r="A278" t="str">
            <v>Total Deferred Tax Liab - NC</v>
          </cell>
          <cell r="B278" t="str">
            <v>Rob</v>
          </cell>
          <cell r="C278" t="str">
            <v>Computed</v>
          </cell>
          <cell r="D278" t="str">
            <v>4Q03</v>
          </cell>
          <cell r="E278" t="str">
            <v>RU Granite Ridge</v>
          </cell>
          <cell r="F278" t="str">
            <v>US</v>
          </cell>
          <cell r="G278">
            <v>0</v>
          </cell>
        </row>
        <row r="279">
          <cell r="A279" t="str">
            <v>Total Net Deferred Tax Asset/(Liab)</v>
          </cell>
          <cell r="B279" t="str">
            <v>Rob</v>
          </cell>
          <cell r="C279" t="str">
            <v>Computed</v>
          </cell>
          <cell r="D279" t="str">
            <v>4Q03</v>
          </cell>
          <cell r="E279" t="str">
            <v>RU Granite Ridge</v>
          </cell>
          <cell r="F279" t="str">
            <v>US</v>
          </cell>
          <cell r="G279">
            <v>0</v>
          </cell>
        </row>
        <row r="280">
          <cell r="A280" t="str">
            <v>Gross Valuation Allowance</v>
          </cell>
          <cell r="B280" t="str">
            <v>Rob</v>
          </cell>
          <cell r="C280" t="str">
            <v>Computed</v>
          </cell>
          <cell r="D280" t="str">
            <v>4Q03</v>
          </cell>
          <cell r="E280" t="str">
            <v>RU Granite Ridge</v>
          </cell>
          <cell r="F280" t="str">
            <v>US</v>
          </cell>
          <cell r="G280">
            <v>0</v>
          </cell>
        </row>
        <row r="281">
          <cell r="A281" t="str">
            <v>Total Asset/(Liability)</v>
          </cell>
          <cell r="B281" t="str">
            <v>Rob</v>
          </cell>
          <cell r="C281" t="str">
            <v>Computed</v>
          </cell>
          <cell r="D281" t="str">
            <v>4Q03</v>
          </cell>
          <cell r="E281" t="str">
            <v>RU Granite Ridge</v>
          </cell>
          <cell r="F281" t="str">
            <v>US</v>
          </cell>
          <cell r="G281">
            <v>0</v>
          </cell>
        </row>
        <row r="282">
          <cell r="A282" t="str">
            <v>EOY Accrued Tax Rec/(Pay)</v>
          </cell>
          <cell r="B282" t="str">
            <v>Rob</v>
          </cell>
          <cell r="C282" t="str">
            <v>Computed</v>
          </cell>
          <cell r="D282" t="str">
            <v>2Q04</v>
          </cell>
          <cell r="E282" t="str">
            <v>BS Hawaii</v>
          </cell>
          <cell r="F282" t="str">
            <v>US</v>
          </cell>
          <cell r="G282">
            <v>0</v>
          </cell>
        </row>
        <row r="283">
          <cell r="A283" t="str">
            <v>Total Deferred Tax Asset - Current</v>
          </cell>
          <cell r="B283" t="str">
            <v>Rob</v>
          </cell>
          <cell r="C283" t="str">
            <v>Computed</v>
          </cell>
          <cell r="D283" t="str">
            <v>2Q04</v>
          </cell>
          <cell r="E283" t="str">
            <v>BS Hawaii</v>
          </cell>
          <cell r="F283" t="str">
            <v>US</v>
          </cell>
          <cell r="G283">
            <v>0</v>
          </cell>
        </row>
        <row r="284">
          <cell r="A284" t="str">
            <v>Total Deferred Tax Asset - NC</v>
          </cell>
          <cell r="B284" t="str">
            <v>Rob</v>
          </cell>
          <cell r="C284" t="str">
            <v>Computed</v>
          </cell>
          <cell r="D284" t="str">
            <v>2Q04</v>
          </cell>
          <cell r="E284" t="str">
            <v>BS Hawaii</v>
          </cell>
          <cell r="F284" t="str">
            <v>US</v>
          </cell>
          <cell r="G284">
            <v>0</v>
          </cell>
        </row>
        <row r="285">
          <cell r="A285" t="str">
            <v>Total Deferred Tax Liab - NC</v>
          </cell>
          <cell r="B285" t="str">
            <v>Rob</v>
          </cell>
          <cell r="C285" t="str">
            <v>Computed</v>
          </cell>
          <cell r="D285" t="str">
            <v>2Q04</v>
          </cell>
          <cell r="E285" t="str">
            <v>BS Hawaii</v>
          </cell>
          <cell r="F285" t="str">
            <v>US</v>
          </cell>
          <cell r="G285">
            <v>0</v>
          </cell>
        </row>
        <row r="286">
          <cell r="A286" t="str">
            <v>Total Net Deferred Tax Asset/(Liab)</v>
          </cell>
          <cell r="B286" t="str">
            <v>Rob</v>
          </cell>
          <cell r="C286" t="str">
            <v>Computed</v>
          </cell>
          <cell r="D286" t="str">
            <v>2Q04</v>
          </cell>
          <cell r="E286" t="str">
            <v>BS Hawaii</v>
          </cell>
          <cell r="F286" t="str">
            <v>US</v>
          </cell>
          <cell r="G286">
            <v>0</v>
          </cell>
        </row>
        <row r="287">
          <cell r="A287" t="str">
            <v>Gross Valuation Allowance</v>
          </cell>
          <cell r="B287" t="str">
            <v>Rob</v>
          </cell>
          <cell r="C287" t="str">
            <v>Computed</v>
          </cell>
          <cell r="D287" t="str">
            <v>2Q04</v>
          </cell>
          <cell r="E287" t="str">
            <v>BS Hawaii</v>
          </cell>
          <cell r="F287" t="str">
            <v>US</v>
          </cell>
          <cell r="G287">
            <v>0</v>
          </cell>
        </row>
        <row r="288">
          <cell r="A288" t="str">
            <v>Total Asset/(Liability)</v>
          </cell>
          <cell r="B288" t="str">
            <v>Rob</v>
          </cell>
          <cell r="C288" t="str">
            <v>Computed</v>
          </cell>
          <cell r="D288" t="str">
            <v>2Q04</v>
          </cell>
          <cell r="E288" t="str">
            <v>BS Hawaii</v>
          </cell>
          <cell r="F288" t="str">
            <v>US</v>
          </cell>
          <cell r="G288">
            <v>0</v>
          </cell>
        </row>
        <row r="289">
          <cell r="A289" t="str">
            <v>Total tax expense (benefit)</v>
          </cell>
          <cell r="B289" t="str">
            <v>Rob</v>
          </cell>
          <cell r="C289" t="str">
            <v>Computed</v>
          </cell>
          <cell r="D289" t="str">
            <v>2Q04</v>
          </cell>
          <cell r="E289" t="str">
            <v>BS Hawaii</v>
          </cell>
          <cell r="F289" t="str">
            <v>US</v>
          </cell>
          <cell r="G289">
            <v>4372263</v>
          </cell>
        </row>
        <row r="290">
          <cell r="A290" t="str">
            <v>EOY Accrued Tax Rec/(Pay)</v>
          </cell>
          <cell r="B290" t="str">
            <v>Rob</v>
          </cell>
          <cell r="C290" t="str">
            <v>Computed</v>
          </cell>
          <cell r="D290" t="str">
            <v>1Q04</v>
          </cell>
          <cell r="E290" t="str">
            <v>BS Hawaii</v>
          </cell>
          <cell r="F290" t="str">
            <v>US</v>
          </cell>
          <cell r="G290">
            <v>0</v>
          </cell>
        </row>
        <row r="291">
          <cell r="A291" t="str">
            <v>Total Deferred Tax Asset - Current</v>
          </cell>
          <cell r="B291" t="str">
            <v>Rob</v>
          </cell>
          <cell r="C291" t="str">
            <v>Computed</v>
          </cell>
          <cell r="D291" t="str">
            <v>1Q04</v>
          </cell>
          <cell r="E291" t="str">
            <v>BS Hawaii</v>
          </cell>
          <cell r="F291" t="str">
            <v>US</v>
          </cell>
          <cell r="G291">
            <v>0</v>
          </cell>
        </row>
        <row r="292">
          <cell r="A292" t="str">
            <v>Total Deferred Tax Asset - NC</v>
          </cell>
          <cell r="B292" t="str">
            <v>Rob</v>
          </cell>
          <cell r="C292" t="str">
            <v>Computed</v>
          </cell>
          <cell r="D292" t="str">
            <v>1Q04</v>
          </cell>
          <cell r="E292" t="str">
            <v>BS Hawaii</v>
          </cell>
          <cell r="F292" t="str">
            <v>US</v>
          </cell>
          <cell r="G292">
            <v>0</v>
          </cell>
        </row>
        <row r="293">
          <cell r="A293" t="str">
            <v>Total Deferred Tax Liab - NC</v>
          </cell>
          <cell r="B293" t="str">
            <v>Rob</v>
          </cell>
          <cell r="C293" t="str">
            <v>Computed</v>
          </cell>
          <cell r="D293" t="str">
            <v>1Q04</v>
          </cell>
          <cell r="E293" t="str">
            <v>BS Hawaii</v>
          </cell>
          <cell r="F293" t="str">
            <v>US</v>
          </cell>
          <cell r="G293">
            <v>0</v>
          </cell>
        </row>
        <row r="294">
          <cell r="A294" t="str">
            <v>Total Net Deferred Tax Asset/(Liab)</v>
          </cell>
          <cell r="B294" t="str">
            <v>Rob</v>
          </cell>
          <cell r="C294" t="str">
            <v>Computed</v>
          </cell>
          <cell r="D294" t="str">
            <v>1Q04</v>
          </cell>
          <cell r="E294" t="str">
            <v>BS Hawaii</v>
          </cell>
          <cell r="F294" t="str">
            <v>US</v>
          </cell>
          <cell r="G294">
            <v>0</v>
          </cell>
        </row>
        <row r="295">
          <cell r="A295" t="str">
            <v>Gross Valuation Allowance</v>
          </cell>
          <cell r="B295" t="str">
            <v>Rob</v>
          </cell>
          <cell r="C295" t="str">
            <v>Computed</v>
          </cell>
          <cell r="D295" t="str">
            <v>1Q04</v>
          </cell>
          <cell r="E295" t="str">
            <v>BS Hawaii</v>
          </cell>
          <cell r="F295" t="str">
            <v>US</v>
          </cell>
          <cell r="G295">
            <v>0</v>
          </cell>
        </row>
        <row r="296">
          <cell r="A296" t="str">
            <v>Total Asset/(Liability)</v>
          </cell>
          <cell r="B296" t="str">
            <v>Rob</v>
          </cell>
          <cell r="C296" t="str">
            <v>Computed</v>
          </cell>
          <cell r="D296" t="str">
            <v>1Q04</v>
          </cell>
          <cell r="E296" t="str">
            <v>BS Hawaii</v>
          </cell>
          <cell r="F296" t="str">
            <v>US</v>
          </cell>
          <cell r="G296">
            <v>0</v>
          </cell>
        </row>
        <row r="297">
          <cell r="A297" t="str">
            <v>Total tax expense (benefit)</v>
          </cell>
          <cell r="B297" t="str">
            <v>Rob</v>
          </cell>
          <cell r="C297" t="str">
            <v>Computed</v>
          </cell>
          <cell r="D297" t="str">
            <v>1Q04</v>
          </cell>
          <cell r="E297" t="str">
            <v>BS Hawaii</v>
          </cell>
          <cell r="F297" t="str">
            <v>US</v>
          </cell>
          <cell r="G297">
            <v>2123769.2000000002</v>
          </cell>
        </row>
        <row r="298">
          <cell r="A298" t="str">
            <v>EOY Accrued Tax Rec/(Pay)</v>
          </cell>
          <cell r="B298" t="str">
            <v>Rob</v>
          </cell>
          <cell r="C298" t="str">
            <v>Computed</v>
          </cell>
          <cell r="D298" t="str">
            <v>4Q03</v>
          </cell>
          <cell r="E298" t="str">
            <v>BS Hawaii</v>
          </cell>
          <cell r="F298" t="str">
            <v>US</v>
          </cell>
          <cell r="G298">
            <v>0</v>
          </cell>
        </row>
        <row r="299">
          <cell r="A299" t="str">
            <v>Total Deferred Tax Asset - Current</v>
          </cell>
          <cell r="B299" t="str">
            <v>Rob</v>
          </cell>
          <cell r="C299" t="str">
            <v>Computed</v>
          </cell>
          <cell r="D299" t="str">
            <v>4Q03</v>
          </cell>
          <cell r="E299" t="str">
            <v>BS Hawaii</v>
          </cell>
          <cell r="F299" t="str">
            <v>US</v>
          </cell>
          <cell r="G299">
            <v>0</v>
          </cell>
        </row>
        <row r="300">
          <cell r="A300" t="str">
            <v>Total Deferred Tax Asset - NC</v>
          </cell>
          <cell r="B300" t="str">
            <v>Rob</v>
          </cell>
          <cell r="C300" t="str">
            <v>Computed</v>
          </cell>
          <cell r="D300" t="str">
            <v>4Q03</v>
          </cell>
          <cell r="E300" t="str">
            <v>BS Hawaii</v>
          </cell>
          <cell r="F300" t="str">
            <v>US</v>
          </cell>
          <cell r="G300">
            <v>0</v>
          </cell>
        </row>
        <row r="301">
          <cell r="A301" t="str">
            <v>Total Deferred Tax Liab - NC</v>
          </cell>
          <cell r="B301" t="str">
            <v>Rob</v>
          </cell>
          <cell r="C301" t="str">
            <v>Computed</v>
          </cell>
          <cell r="D301" t="str">
            <v>4Q03</v>
          </cell>
          <cell r="E301" t="str">
            <v>BS Hawaii</v>
          </cell>
          <cell r="F301" t="str">
            <v>US</v>
          </cell>
          <cell r="G301">
            <v>0</v>
          </cell>
        </row>
        <row r="302">
          <cell r="A302" t="str">
            <v>Total Net Deferred Tax Asset/(Liab)</v>
          </cell>
          <cell r="B302" t="str">
            <v>Rob</v>
          </cell>
          <cell r="C302" t="str">
            <v>Computed</v>
          </cell>
          <cell r="D302" t="str">
            <v>4Q03</v>
          </cell>
          <cell r="E302" t="str">
            <v>BS Hawaii</v>
          </cell>
          <cell r="F302" t="str">
            <v>US</v>
          </cell>
          <cell r="G302">
            <v>0</v>
          </cell>
        </row>
        <row r="303">
          <cell r="A303" t="str">
            <v>Gross Valuation Allowance</v>
          </cell>
          <cell r="B303" t="str">
            <v>Rob</v>
          </cell>
          <cell r="C303" t="str">
            <v>Computed</v>
          </cell>
          <cell r="D303" t="str">
            <v>4Q03</v>
          </cell>
          <cell r="E303" t="str">
            <v>BS Hawaii</v>
          </cell>
          <cell r="F303" t="str">
            <v>US</v>
          </cell>
          <cell r="G303">
            <v>0</v>
          </cell>
        </row>
        <row r="304">
          <cell r="A304" t="str">
            <v>Total Asset/(Liability)</v>
          </cell>
          <cell r="B304" t="str">
            <v>Rob</v>
          </cell>
          <cell r="C304" t="str">
            <v>Computed</v>
          </cell>
          <cell r="D304" t="str">
            <v>4Q03</v>
          </cell>
          <cell r="E304" t="str">
            <v>BS Hawaii</v>
          </cell>
          <cell r="F304" t="str">
            <v>US</v>
          </cell>
          <cell r="G304">
            <v>0</v>
          </cell>
        </row>
        <row r="305">
          <cell r="A305" t="str">
            <v>EOY Accrued Tax Rec/(Pay)</v>
          </cell>
          <cell r="B305" t="str">
            <v>Rob</v>
          </cell>
          <cell r="C305" t="str">
            <v>Computed</v>
          </cell>
          <cell r="D305" t="str">
            <v>2Q04</v>
          </cell>
          <cell r="E305" t="str">
            <v>RU Hemphill</v>
          </cell>
          <cell r="F305" t="str">
            <v>US</v>
          </cell>
          <cell r="G305">
            <v>0</v>
          </cell>
        </row>
        <row r="306">
          <cell r="A306" t="str">
            <v>Total Deferred Tax Asset - Current</v>
          </cell>
          <cell r="B306" t="str">
            <v>Rob</v>
          </cell>
          <cell r="C306" t="str">
            <v>Computed</v>
          </cell>
          <cell r="D306" t="str">
            <v>2Q04</v>
          </cell>
          <cell r="E306" t="str">
            <v>RU Hemphill</v>
          </cell>
          <cell r="F306" t="str">
            <v>US</v>
          </cell>
          <cell r="G306">
            <v>0</v>
          </cell>
        </row>
        <row r="307">
          <cell r="A307" t="str">
            <v>Total Deferred Tax Asset - NC</v>
          </cell>
          <cell r="B307" t="str">
            <v>Rob</v>
          </cell>
          <cell r="C307" t="str">
            <v>Computed</v>
          </cell>
          <cell r="D307" t="str">
            <v>2Q04</v>
          </cell>
          <cell r="E307" t="str">
            <v>RU Hemphill</v>
          </cell>
          <cell r="F307" t="str">
            <v>US</v>
          </cell>
          <cell r="G307">
            <v>0</v>
          </cell>
        </row>
        <row r="308">
          <cell r="A308" t="str">
            <v>Total Deferred Tax Liab - NC</v>
          </cell>
          <cell r="B308" t="str">
            <v>Rob</v>
          </cell>
          <cell r="C308" t="str">
            <v>Computed</v>
          </cell>
          <cell r="D308" t="str">
            <v>2Q04</v>
          </cell>
          <cell r="E308" t="str">
            <v>RU Hemphill</v>
          </cell>
          <cell r="F308" t="str">
            <v>US</v>
          </cell>
          <cell r="G308">
            <v>0</v>
          </cell>
        </row>
        <row r="309">
          <cell r="A309" t="str">
            <v>Total Net Deferred Tax Asset/(Liab)</v>
          </cell>
          <cell r="B309" t="str">
            <v>Rob</v>
          </cell>
          <cell r="C309" t="str">
            <v>Computed</v>
          </cell>
          <cell r="D309" t="str">
            <v>2Q04</v>
          </cell>
          <cell r="E309" t="str">
            <v>RU Hemphill</v>
          </cell>
          <cell r="F309" t="str">
            <v>US</v>
          </cell>
          <cell r="G309">
            <v>0</v>
          </cell>
        </row>
        <row r="310">
          <cell r="A310" t="str">
            <v>Gross Valuation Allowance</v>
          </cell>
          <cell r="B310" t="str">
            <v>Rob</v>
          </cell>
          <cell r="C310" t="str">
            <v>Computed</v>
          </cell>
          <cell r="D310" t="str">
            <v>2Q04</v>
          </cell>
          <cell r="E310" t="str">
            <v>RU Hemphill</v>
          </cell>
          <cell r="F310" t="str">
            <v>US</v>
          </cell>
          <cell r="G310">
            <v>0</v>
          </cell>
        </row>
        <row r="311">
          <cell r="A311" t="str">
            <v>Total Asset/(Liability)</v>
          </cell>
          <cell r="B311" t="str">
            <v>Rob</v>
          </cell>
          <cell r="C311" t="str">
            <v>Computed</v>
          </cell>
          <cell r="D311" t="str">
            <v>2Q04</v>
          </cell>
          <cell r="E311" t="str">
            <v>RU Hemphill</v>
          </cell>
          <cell r="F311" t="str">
            <v>US</v>
          </cell>
          <cell r="G311">
            <v>0</v>
          </cell>
        </row>
        <row r="312">
          <cell r="A312" t="str">
            <v>Total tax expense (benefit)</v>
          </cell>
          <cell r="B312" t="str">
            <v>Rob</v>
          </cell>
          <cell r="C312" t="str">
            <v>Computed</v>
          </cell>
          <cell r="D312" t="str">
            <v>2Q04</v>
          </cell>
          <cell r="E312" t="str">
            <v>RU Hemphill</v>
          </cell>
          <cell r="F312" t="str">
            <v>US</v>
          </cell>
          <cell r="G312">
            <v>343897.71499999997</v>
          </cell>
        </row>
        <row r="313">
          <cell r="A313" t="str">
            <v>EOY Accrued Tax Rec/(Pay)</v>
          </cell>
          <cell r="B313" t="str">
            <v>Rob</v>
          </cell>
          <cell r="C313" t="str">
            <v>Computed</v>
          </cell>
          <cell r="D313" t="str">
            <v>1Q04</v>
          </cell>
          <cell r="E313" t="str">
            <v>RU Hemphill</v>
          </cell>
          <cell r="F313" t="str">
            <v>US</v>
          </cell>
          <cell r="G313">
            <v>0</v>
          </cell>
        </row>
        <row r="314">
          <cell r="A314" t="str">
            <v>Total Deferred Tax Asset - Current</v>
          </cell>
          <cell r="B314" t="str">
            <v>Rob</v>
          </cell>
          <cell r="C314" t="str">
            <v>Computed</v>
          </cell>
          <cell r="D314" t="str">
            <v>1Q04</v>
          </cell>
          <cell r="E314" t="str">
            <v>RU Hemphill</v>
          </cell>
          <cell r="F314" t="str">
            <v>US</v>
          </cell>
          <cell r="G314">
            <v>0</v>
          </cell>
        </row>
        <row r="315">
          <cell r="A315" t="str">
            <v>Total Deferred Tax Asset - NC</v>
          </cell>
          <cell r="B315" t="str">
            <v>Rob</v>
          </cell>
          <cell r="C315" t="str">
            <v>Computed</v>
          </cell>
          <cell r="D315" t="str">
            <v>1Q04</v>
          </cell>
          <cell r="E315" t="str">
            <v>RU Hemphill</v>
          </cell>
          <cell r="F315" t="str">
            <v>US</v>
          </cell>
          <cell r="G315">
            <v>0</v>
          </cell>
        </row>
        <row r="316">
          <cell r="A316" t="str">
            <v>Total Deferred Tax Liab - NC</v>
          </cell>
          <cell r="B316" t="str">
            <v>Rob</v>
          </cell>
          <cell r="C316" t="str">
            <v>Computed</v>
          </cell>
          <cell r="D316" t="str">
            <v>1Q04</v>
          </cell>
          <cell r="E316" t="str">
            <v>RU Hemphill</v>
          </cell>
          <cell r="F316" t="str">
            <v>US</v>
          </cell>
          <cell r="G316">
            <v>0</v>
          </cell>
        </row>
        <row r="317">
          <cell r="A317" t="str">
            <v>Total Net Deferred Tax Asset/(Liab)</v>
          </cell>
          <cell r="B317" t="str">
            <v>Rob</v>
          </cell>
          <cell r="C317" t="str">
            <v>Computed</v>
          </cell>
          <cell r="D317" t="str">
            <v>1Q04</v>
          </cell>
          <cell r="E317" t="str">
            <v>RU Hemphill</v>
          </cell>
          <cell r="F317" t="str">
            <v>US</v>
          </cell>
          <cell r="G317">
            <v>0</v>
          </cell>
        </row>
        <row r="318">
          <cell r="A318" t="str">
            <v>Gross Valuation Allowance</v>
          </cell>
          <cell r="B318" t="str">
            <v>Rob</v>
          </cell>
          <cell r="C318" t="str">
            <v>Computed</v>
          </cell>
          <cell r="D318" t="str">
            <v>1Q04</v>
          </cell>
          <cell r="E318" t="str">
            <v>RU Hemphill</v>
          </cell>
          <cell r="F318" t="str">
            <v>US</v>
          </cell>
          <cell r="G318">
            <v>0</v>
          </cell>
        </row>
        <row r="319">
          <cell r="A319" t="str">
            <v>Total Asset/(Liability)</v>
          </cell>
          <cell r="B319" t="str">
            <v>Rob</v>
          </cell>
          <cell r="C319" t="str">
            <v>Computed</v>
          </cell>
          <cell r="D319" t="str">
            <v>1Q04</v>
          </cell>
          <cell r="E319" t="str">
            <v>RU Hemphill</v>
          </cell>
          <cell r="F319" t="str">
            <v>US</v>
          </cell>
          <cell r="G319">
            <v>0</v>
          </cell>
        </row>
        <row r="320">
          <cell r="A320" t="str">
            <v>Total tax expense (benefit)</v>
          </cell>
          <cell r="B320" t="str">
            <v>Rob</v>
          </cell>
          <cell r="C320" t="str">
            <v>Computed</v>
          </cell>
          <cell r="D320" t="str">
            <v>1Q04</v>
          </cell>
          <cell r="E320" t="str">
            <v>RU Hemphill</v>
          </cell>
          <cell r="F320" t="str">
            <v>US</v>
          </cell>
          <cell r="G320">
            <v>236928.97899999996</v>
          </cell>
        </row>
        <row r="321">
          <cell r="A321" t="str">
            <v>EOY Accrued Tax Rec/(Pay)</v>
          </cell>
          <cell r="B321" t="str">
            <v>Rob</v>
          </cell>
          <cell r="C321" t="str">
            <v>Computed</v>
          </cell>
          <cell r="D321" t="str">
            <v>4Q03</v>
          </cell>
          <cell r="E321" t="str">
            <v>RU Hemphill</v>
          </cell>
          <cell r="F321" t="str">
            <v>US</v>
          </cell>
          <cell r="G321">
            <v>0</v>
          </cell>
        </row>
        <row r="322">
          <cell r="A322" t="str">
            <v>Total Deferred Tax Asset - Current</v>
          </cell>
          <cell r="B322" t="str">
            <v>Rob</v>
          </cell>
          <cell r="C322" t="str">
            <v>Computed</v>
          </cell>
          <cell r="D322" t="str">
            <v>4Q03</v>
          </cell>
          <cell r="E322" t="str">
            <v>RU Hemphill</v>
          </cell>
          <cell r="F322" t="str">
            <v>US</v>
          </cell>
          <cell r="G322">
            <v>0</v>
          </cell>
        </row>
        <row r="323">
          <cell r="A323" t="str">
            <v>Total Deferred Tax Asset - NC</v>
          </cell>
          <cell r="B323" t="str">
            <v>Rob</v>
          </cell>
          <cell r="C323" t="str">
            <v>Computed</v>
          </cell>
          <cell r="D323" t="str">
            <v>4Q03</v>
          </cell>
          <cell r="E323" t="str">
            <v>RU Hemphill</v>
          </cell>
          <cell r="F323" t="str">
            <v>US</v>
          </cell>
          <cell r="G323">
            <v>0</v>
          </cell>
        </row>
        <row r="324">
          <cell r="A324" t="str">
            <v>Total Deferred Tax Liab - NC</v>
          </cell>
          <cell r="B324" t="str">
            <v>Rob</v>
          </cell>
          <cell r="C324" t="str">
            <v>Computed</v>
          </cell>
          <cell r="D324" t="str">
            <v>4Q03</v>
          </cell>
          <cell r="E324" t="str">
            <v>RU Hemphill</v>
          </cell>
          <cell r="F324" t="str">
            <v>US</v>
          </cell>
          <cell r="G324">
            <v>0</v>
          </cell>
        </row>
        <row r="325">
          <cell r="A325" t="str">
            <v>Total Net Deferred Tax Asset/(Liab)</v>
          </cell>
          <cell r="B325" t="str">
            <v>Rob</v>
          </cell>
          <cell r="C325" t="str">
            <v>Computed</v>
          </cell>
          <cell r="D325" t="str">
            <v>4Q03</v>
          </cell>
          <cell r="E325" t="str">
            <v>RU Hemphill</v>
          </cell>
          <cell r="F325" t="str">
            <v>US</v>
          </cell>
          <cell r="G325">
            <v>0</v>
          </cell>
        </row>
        <row r="326">
          <cell r="A326" t="str">
            <v>Gross Valuation Allowance</v>
          </cell>
          <cell r="B326" t="str">
            <v>Rob</v>
          </cell>
          <cell r="C326" t="str">
            <v>Computed</v>
          </cell>
          <cell r="D326" t="str">
            <v>4Q03</v>
          </cell>
          <cell r="E326" t="str">
            <v>RU Hemphill</v>
          </cell>
          <cell r="F326" t="str">
            <v>US</v>
          </cell>
          <cell r="G326">
            <v>0</v>
          </cell>
        </row>
        <row r="327">
          <cell r="A327" t="str">
            <v>Total Asset/(Liability)</v>
          </cell>
          <cell r="B327" t="str">
            <v>Rob</v>
          </cell>
          <cell r="C327" t="str">
            <v>Computed</v>
          </cell>
          <cell r="D327" t="str">
            <v>4Q03</v>
          </cell>
          <cell r="E327" t="str">
            <v>RU Hemphill</v>
          </cell>
          <cell r="F327" t="str">
            <v>US</v>
          </cell>
          <cell r="G327">
            <v>0</v>
          </cell>
        </row>
        <row r="328">
          <cell r="A328" t="str">
            <v>EOY Accrued Tax Rec/(Pay)</v>
          </cell>
          <cell r="B328" t="str">
            <v>Rob</v>
          </cell>
          <cell r="C328" t="str">
            <v>Computed</v>
          </cell>
          <cell r="D328" t="str">
            <v>2Q04</v>
          </cell>
          <cell r="E328" t="str">
            <v>RU Intricity Inc</v>
          </cell>
          <cell r="F328" t="str">
            <v>US</v>
          </cell>
          <cell r="G328">
            <v>0</v>
          </cell>
        </row>
        <row r="329">
          <cell r="A329" t="str">
            <v>Total Deferred Tax Asset - Current</v>
          </cell>
          <cell r="B329" t="str">
            <v>Rob</v>
          </cell>
          <cell r="C329" t="str">
            <v>Computed</v>
          </cell>
          <cell r="D329" t="str">
            <v>2Q04</v>
          </cell>
          <cell r="E329" t="str">
            <v>RU Intricity Inc</v>
          </cell>
          <cell r="F329" t="str">
            <v>US</v>
          </cell>
          <cell r="G329">
            <v>0</v>
          </cell>
        </row>
        <row r="330">
          <cell r="A330" t="str">
            <v>Total Deferred Tax Asset - NC</v>
          </cell>
          <cell r="B330" t="str">
            <v>Rob</v>
          </cell>
          <cell r="C330" t="str">
            <v>Computed</v>
          </cell>
          <cell r="D330" t="str">
            <v>2Q04</v>
          </cell>
          <cell r="E330" t="str">
            <v>RU Intricity Inc</v>
          </cell>
          <cell r="F330" t="str">
            <v>US</v>
          </cell>
          <cell r="G330">
            <v>0</v>
          </cell>
        </row>
        <row r="331">
          <cell r="A331" t="str">
            <v>Total Deferred Tax Liab - NC</v>
          </cell>
          <cell r="B331" t="str">
            <v>Rob</v>
          </cell>
          <cell r="C331" t="str">
            <v>Computed</v>
          </cell>
          <cell r="D331" t="str">
            <v>2Q04</v>
          </cell>
          <cell r="E331" t="str">
            <v>RU Intricity Inc</v>
          </cell>
          <cell r="F331" t="str">
            <v>US</v>
          </cell>
          <cell r="G331">
            <v>0</v>
          </cell>
        </row>
        <row r="332">
          <cell r="A332" t="str">
            <v>Total Net Deferred Tax Asset/(Liab)</v>
          </cell>
          <cell r="B332" t="str">
            <v>Rob</v>
          </cell>
          <cell r="C332" t="str">
            <v>Computed</v>
          </cell>
          <cell r="D332" t="str">
            <v>2Q04</v>
          </cell>
          <cell r="E332" t="str">
            <v>RU Intricity Inc</v>
          </cell>
          <cell r="F332" t="str">
            <v>US</v>
          </cell>
          <cell r="G332">
            <v>0</v>
          </cell>
        </row>
        <row r="333">
          <cell r="A333" t="str">
            <v>Gross Valuation Allowance</v>
          </cell>
          <cell r="B333" t="str">
            <v>Rob</v>
          </cell>
          <cell r="C333" t="str">
            <v>Computed</v>
          </cell>
          <cell r="D333" t="str">
            <v>2Q04</v>
          </cell>
          <cell r="E333" t="str">
            <v>RU Intricity Inc</v>
          </cell>
          <cell r="F333" t="str">
            <v>US</v>
          </cell>
          <cell r="G333">
            <v>0</v>
          </cell>
        </row>
        <row r="334">
          <cell r="A334" t="str">
            <v>Total Asset/(Liability)</v>
          </cell>
          <cell r="B334" t="str">
            <v>Rob</v>
          </cell>
          <cell r="C334" t="str">
            <v>Computed</v>
          </cell>
          <cell r="D334" t="str">
            <v>2Q04</v>
          </cell>
          <cell r="E334" t="str">
            <v>RU Intricity Inc</v>
          </cell>
          <cell r="F334" t="str">
            <v>US</v>
          </cell>
          <cell r="G334">
            <v>0</v>
          </cell>
        </row>
        <row r="335">
          <cell r="A335" t="str">
            <v>Total tax expense (benefit)</v>
          </cell>
          <cell r="B335" t="str">
            <v>Rob</v>
          </cell>
          <cell r="C335" t="str">
            <v>Computed</v>
          </cell>
          <cell r="D335" t="str">
            <v>2Q04</v>
          </cell>
          <cell r="E335" t="str">
            <v>RU Intricity Inc</v>
          </cell>
          <cell r="F335" t="str">
            <v>US</v>
          </cell>
          <cell r="G335">
            <v>0</v>
          </cell>
        </row>
        <row r="336">
          <cell r="A336" t="str">
            <v>EOY Accrued Tax Rec/(Pay)</v>
          </cell>
          <cell r="B336" t="str">
            <v>Rob</v>
          </cell>
          <cell r="C336" t="str">
            <v>Computed</v>
          </cell>
          <cell r="D336" t="str">
            <v>1Q04</v>
          </cell>
          <cell r="E336" t="str">
            <v>RU Intricity Inc</v>
          </cell>
          <cell r="F336" t="str">
            <v>US</v>
          </cell>
        </row>
        <row r="337">
          <cell r="A337" t="str">
            <v>Total Deferred Tax Asset - Current</v>
          </cell>
          <cell r="B337" t="str">
            <v>Rob</v>
          </cell>
          <cell r="C337" t="str">
            <v>Computed</v>
          </cell>
          <cell r="D337" t="str">
            <v>1Q04</v>
          </cell>
          <cell r="E337" t="str">
            <v>RU Intricity Inc</v>
          </cell>
          <cell r="F337" t="str">
            <v>US</v>
          </cell>
        </row>
        <row r="338">
          <cell r="A338" t="str">
            <v>Total Deferred Tax Asset - NC</v>
          </cell>
          <cell r="B338" t="str">
            <v>Rob</v>
          </cell>
          <cell r="C338" t="str">
            <v>Computed</v>
          </cell>
          <cell r="D338" t="str">
            <v>1Q04</v>
          </cell>
          <cell r="E338" t="str">
            <v>RU Intricity Inc</v>
          </cell>
          <cell r="F338" t="str">
            <v>US</v>
          </cell>
        </row>
        <row r="339">
          <cell r="A339" t="str">
            <v>Total Deferred Tax Liab - NC</v>
          </cell>
          <cell r="B339" t="str">
            <v>Rob</v>
          </cell>
          <cell r="C339" t="str">
            <v>Computed</v>
          </cell>
          <cell r="D339" t="str">
            <v>1Q04</v>
          </cell>
          <cell r="E339" t="str">
            <v>RU Intricity Inc</v>
          </cell>
          <cell r="F339" t="str">
            <v>US</v>
          </cell>
        </row>
        <row r="340">
          <cell r="A340" t="str">
            <v>Total Net Deferred Tax Asset/(Liab)</v>
          </cell>
          <cell r="B340" t="str">
            <v>Rob</v>
          </cell>
          <cell r="C340" t="str">
            <v>Computed</v>
          </cell>
          <cell r="D340" t="str">
            <v>1Q04</v>
          </cell>
          <cell r="E340" t="str">
            <v>RU Intricity Inc</v>
          </cell>
          <cell r="F340" t="str">
            <v>US</v>
          </cell>
        </row>
        <row r="341">
          <cell r="A341" t="str">
            <v>Gross Valuation Allowance</v>
          </cell>
          <cell r="B341" t="str">
            <v>Rob</v>
          </cell>
          <cell r="C341" t="str">
            <v>Computed</v>
          </cell>
          <cell r="D341" t="str">
            <v>1Q04</v>
          </cell>
          <cell r="E341" t="str">
            <v>RU Intricity Inc</v>
          </cell>
          <cell r="F341" t="str">
            <v>US</v>
          </cell>
        </row>
        <row r="342">
          <cell r="A342" t="str">
            <v>Total Asset/(Liability)</v>
          </cell>
          <cell r="B342" t="str">
            <v>Rob</v>
          </cell>
          <cell r="C342" t="str">
            <v>Computed</v>
          </cell>
          <cell r="D342" t="str">
            <v>1Q04</v>
          </cell>
          <cell r="E342" t="str">
            <v>RU Intricity Inc</v>
          </cell>
          <cell r="F342" t="str">
            <v>US</v>
          </cell>
        </row>
        <row r="343">
          <cell r="A343" t="str">
            <v>Total tax expense (benefit)</v>
          </cell>
          <cell r="B343" t="str">
            <v>Rob</v>
          </cell>
          <cell r="C343" t="str">
            <v>Computed</v>
          </cell>
          <cell r="D343" t="str">
            <v>1Q04</v>
          </cell>
          <cell r="E343" t="str">
            <v>RU Intricity Inc</v>
          </cell>
          <cell r="F343" t="str">
            <v>US</v>
          </cell>
        </row>
        <row r="344">
          <cell r="A344" t="str">
            <v>EOY Accrued Tax Rec/(Pay)</v>
          </cell>
          <cell r="B344" t="str">
            <v>Rob</v>
          </cell>
          <cell r="C344" t="str">
            <v>Computed</v>
          </cell>
          <cell r="D344" t="str">
            <v>4Q03</v>
          </cell>
          <cell r="E344" t="str">
            <v>RU Intricity Inc</v>
          </cell>
          <cell r="F344" t="str">
            <v>US</v>
          </cell>
        </row>
        <row r="345">
          <cell r="A345" t="str">
            <v>Total Deferred Tax Asset - Current</v>
          </cell>
          <cell r="B345" t="str">
            <v>Rob</v>
          </cell>
          <cell r="C345" t="str">
            <v>Computed</v>
          </cell>
          <cell r="D345" t="str">
            <v>4Q03</v>
          </cell>
          <cell r="E345" t="str">
            <v>RU Intricity Inc</v>
          </cell>
          <cell r="F345" t="str">
            <v>US</v>
          </cell>
        </row>
        <row r="346">
          <cell r="A346" t="str">
            <v>Total Deferred Tax Asset - NC</v>
          </cell>
          <cell r="B346" t="str">
            <v>Rob</v>
          </cell>
          <cell r="C346" t="str">
            <v>Computed</v>
          </cell>
          <cell r="D346" t="str">
            <v>4Q03</v>
          </cell>
          <cell r="E346" t="str">
            <v>RU Intricity Inc</v>
          </cell>
          <cell r="F346" t="str">
            <v>US</v>
          </cell>
        </row>
        <row r="347">
          <cell r="A347" t="str">
            <v>Total Deferred Tax Liab - NC</v>
          </cell>
          <cell r="B347" t="str">
            <v>Rob</v>
          </cell>
          <cell r="C347" t="str">
            <v>Computed</v>
          </cell>
          <cell r="D347" t="str">
            <v>4Q03</v>
          </cell>
          <cell r="E347" t="str">
            <v>RU Intricity Inc</v>
          </cell>
          <cell r="F347" t="str">
            <v>US</v>
          </cell>
        </row>
        <row r="348">
          <cell r="A348" t="str">
            <v>Total Net Deferred Tax Asset/(Liab)</v>
          </cell>
          <cell r="B348" t="str">
            <v>Rob</v>
          </cell>
          <cell r="C348" t="str">
            <v>Computed</v>
          </cell>
          <cell r="D348" t="str">
            <v>4Q03</v>
          </cell>
          <cell r="E348" t="str">
            <v>RU Intricity Inc</v>
          </cell>
          <cell r="F348" t="str">
            <v>US</v>
          </cell>
        </row>
        <row r="349">
          <cell r="A349" t="str">
            <v>Gross Valuation Allowance</v>
          </cell>
          <cell r="B349" t="str">
            <v>Rob</v>
          </cell>
          <cell r="C349" t="str">
            <v>Computed</v>
          </cell>
          <cell r="D349" t="str">
            <v>4Q03</v>
          </cell>
          <cell r="E349" t="str">
            <v>RU Intricity Inc</v>
          </cell>
          <cell r="F349" t="str">
            <v>US</v>
          </cell>
        </row>
        <row r="350">
          <cell r="A350" t="str">
            <v>Total Asset/(Liability)</v>
          </cell>
          <cell r="B350" t="str">
            <v>Rob</v>
          </cell>
          <cell r="C350" t="str">
            <v>Computed</v>
          </cell>
          <cell r="D350" t="str">
            <v>4Q03</v>
          </cell>
          <cell r="E350" t="str">
            <v>RU Intricity Inc</v>
          </cell>
          <cell r="F350" t="str">
            <v>US</v>
          </cell>
        </row>
        <row r="351">
          <cell r="A351" t="str">
            <v>EOY Accrued Tax Rec/(Pay)</v>
          </cell>
          <cell r="B351" t="str">
            <v>Rob</v>
          </cell>
          <cell r="C351" t="str">
            <v>Computed</v>
          </cell>
          <cell r="D351" t="str">
            <v>2Q04</v>
          </cell>
          <cell r="E351" t="str">
            <v>RU IPALCO Enterprises Inc</v>
          </cell>
          <cell r="F351" t="str">
            <v>US</v>
          </cell>
          <cell r="G351">
            <v>0</v>
          </cell>
        </row>
        <row r="352">
          <cell r="A352" t="str">
            <v>Total Deferred Tax Asset - Current</v>
          </cell>
          <cell r="B352" t="str">
            <v>Rob</v>
          </cell>
          <cell r="C352" t="str">
            <v>Computed</v>
          </cell>
          <cell r="D352" t="str">
            <v>2Q04</v>
          </cell>
          <cell r="E352" t="str">
            <v>RU IPALCO Enterprises Inc</v>
          </cell>
          <cell r="F352" t="str">
            <v>US</v>
          </cell>
          <cell r="G352">
            <v>0</v>
          </cell>
        </row>
        <row r="353">
          <cell r="A353" t="str">
            <v>Total Deferred Tax Asset - NC</v>
          </cell>
          <cell r="B353" t="str">
            <v>Rob</v>
          </cell>
          <cell r="C353" t="str">
            <v>Computed</v>
          </cell>
          <cell r="D353" t="str">
            <v>2Q04</v>
          </cell>
          <cell r="E353" t="str">
            <v>RU IPALCO Enterprises Inc</v>
          </cell>
          <cell r="F353" t="str">
            <v>US</v>
          </cell>
          <cell r="G353">
            <v>0</v>
          </cell>
        </row>
        <row r="354">
          <cell r="A354" t="str">
            <v>Total Deferred Tax Liab - NC</v>
          </cell>
          <cell r="B354" t="str">
            <v>Rob</v>
          </cell>
          <cell r="C354" t="str">
            <v>Computed</v>
          </cell>
          <cell r="D354" t="str">
            <v>2Q04</v>
          </cell>
          <cell r="E354" t="str">
            <v>RU IPALCO Enterprises Inc</v>
          </cell>
          <cell r="F354" t="str">
            <v>US</v>
          </cell>
          <cell r="G354">
            <v>0</v>
          </cell>
        </row>
        <row r="355">
          <cell r="A355" t="str">
            <v>Total Net Deferred Tax Asset/(Liab)</v>
          </cell>
          <cell r="B355" t="str">
            <v>Rob</v>
          </cell>
          <cell r="C355" t="str">
            <v>Computed</v>
          </cell>
          <cell r="D355" t="str">
            <v>2Q04</v>
          </cell>
          <cell r="E355" t="str">
            <v>RU IPALCO Enterprises Inc</v>
          </cell>
          <cell r="F355" t="str">
            <v>US</v>
          </cell>
          <cell r="G355">
            <v>0</v>
          </cell>
        </row>
        <row r="356">
          <cell r="A356" t="str">
            <v>Gross Valuation Allowance</v>
          </cell>
          <cell r="B356" t="str">
            <v>Rob</v>
          </cell>
          <cell r="C356" t="str">
            <v>Computed</v>
          </cell>
          <cell r="D356" t="str">
            <v>2Q04</v>
          </cell>
          <cell r="E356" t="str">
            <v>RU IPALCO Enterprises Inc</v>
          </cell>
          <cell r="F356" t="str">
            <v>US</v>
          </cell>
          <cell r="G356">
            <v>0</v>
          </cell>
        </row>
        <row r="357">
          <cell r="A357" t="str">
            <v>Total Asset/(Liability)</v>
          </cell>
          <cell r="B357" t="str">
            <v>Rob</v>
          </cell>
          <cell r="C357" t="str">
            <v>Computed</v>
          </cell>
          <cell r="D357" t="str">
            <v>2Q04</v>
          </cell>
          <cell r="E357" t="str">
            <v>RU IPALCO Enterprises Inc</v>
          </cell>
          <cell r="F357" t="str">
            <v>US</v>
          </cell>
          <cell r="G357">
            <v>0</v>
          </cell>
        </row>
        <row r="358">
          <cell r="A358" t="str">
            <v>Total tax expense (benefit)</v>
          </cell>
          <cell r="B358" t="str">
            <v>Rob</v>
          </cell>
          <cell r="C358" t="str">
            <v>Computed</v>
          </cell>
          <cell r="D358" t="str">
            <v>2Q04</v>
          </cell>
          <cell r="E358" t="str">
            <v>RU IPALCO Enterprises Inc</v>
          </cell>
          <cell r="F358" t="str">
            <v>US</v>
          </cell>
          <cell r="G358">
            <v>32855139.5</v>
          </cell>
        </row>
        <row r="359">
          <cell r="A359" t="str">
            <v>EOY Accrued Tax Rec/(Pay)</v>
          </cell>
          <cell r="B359" t="str">
            <v>Rob</v>
          </cell>
          <cell r="C359" t="str">
            <v>Computed</v>
          </cell>
          <cell r="D359" t="str">
            <v>1Q04</v>
          </cell>
          <cell r="E359" t="str">
            <v>RU IPALCO Enterprises Inc</v>
          </cell>
          <cell r="F359" t="str">
            <v>US</v>
          </cell>
          <cell r="G359">
            <v>0</v>
          </cell>
        </row>
        <row r="360">
          <cell r="A360" t="str">
            <v>Total Deferred Tax Asset - Current</v>
          </cell>
          <cell r="B360" t="str">
            <v>Rob</v>
          </cell>
          <cell r="C360" t="str">
            <v>Computed</v>
          </cell>
          <cell r="D360" t="str">
            <v>1Q04</v>
          </cell>
          <cell r="E360" t="str">
            <v>RU IPALCO Enterprises Inc</v>
          </cell>
          <cell r="F360" t="str">
            <v>US</v>
          </cell>
          <cell r="G360">
            <v>0</v>
          </cell>
        </row>
        <row r="361">
          <cell r="A361" t="str">
            <v>Total Deferred Tax Asset - NC</v>
          </cell>
          <cell r="B361" t="str">
            <v>Rob</v>
          </cell>
          <cell r="C361" t="str">
            <v>Computed</v>
          </cell>
          <cell r="D361" t="str">
            <v>1Q04</v>
          </cell>
          <cell r="E361" t="str">
            <v>RU IPALCO Enterprises Inc</v>
          </cell>
          <cell r="F361" t="str">
            <v>US</v>
          </cell>
          <cell r="G361">
            <v>0</v>
          </cell>
        </row>
        <row r="362">
          <cell r="A362" t="str">
            <v>Total Deferred Tax Liab - NC</v>
          </cell>
          <cell r="B362" t="str">
            <v>Rob</v>
          </cell>
          <cell r="C362" t="str">
            <v>Computed</v>
          </cell>
          <cell r="D362" t="str">
            <v>1Q04</v>
          </cell>
          <cell r="E362" t="str">
            <v>RU IPALCO Enterprises Inc</v>
          </cell>
          <cell r="F362" t="str">
            <v>US</v>
          </cell>
          <cell r="G362">
            <v>0</v>
          </cell>
        </row>
        <row r="363">
          <cell r="A363" t="str">
            <v>Total Net Deferred Tax Asset/(Liab)</v>
          </cell>
          <cell r="B363" t="str">
            <v>Rob</v>
          </cell>
          <cell r="C363" t="str">
            <v>Computed</v>
          </cell>
          <cell r="D363" t="str">
            <v>1Q04</v>
          </cell>
          <cell r="E363" t="str">
            <v>RU IPALCO Enterprises Inc</v>
          </cell>
          <cell r="F363" t="str">
            <v>US</v>
          </cell>
          <cell r="G363">
            <v>0</v>
          </cell>
        </row>
        <row r="364">
          <cell r="A364" t="str">
            <v>Gross Valuation Allowance</v>
          </cell>
          <cell r="B364" t="str">
            <v>Rob</v>
          </cell>
          <cell r="C364" t="str">
            <v>Computed</v>
          </cell>
          <cell r="D364" t="str">
            <v>1Q04</v>
          </cell>
          <cell r="E364" t="str">
            <v>RU IPALCO Enterprises Inc</v>
          </cell>
          <cell r="F364" t="str">
            <v>US</v>
          </cell>
          <cell r="G364">
            <v>0</v>
          </cell>
        </row>
        <row r="365">
          <cell r="A365" t="str">
            <v>Total Asset/(Liability)</v>
          </cell>
          <cell r="B365" t="str">
            <v>Rob</v>
          </cell>
          <cell r="C365" t="str">
            <v>Computed</v>
          </cell>
          <cell r="D365" t="str">
            <v>1Q04</v>
          </cell>
          <cell r="E365" t="str">
            <v>RU IPALCO Enterprises Inc</v>
          </cell>
          <cell r="F365" t="str">
            <v>US</v>
          </cell>
          <cell r="G365">
            <v>0</v>
          </cell>
        </row>
        <row r="366">
          <cell r="A366" t="str">
            <v>Total tax expense (benefit)</v>
          </cell>
          <cell r="B366" t="str">
            <v>Rob</v>
          </cell>
          <cell r="C366" t="str">
            <v>Computed</v>
          </cell>
          <cell r="D366" t="str">
            <v>1Q04</v>
          </cell>
          <cell r="E366" t="str">
            <v>RU IPALCO Enterprises Inc</v>
          </cell>
          <cell r="F366" t="str">
            <v>US</v>
          </cell>
          <cell r="G366">
            <v>18496631.75</v>
          </cell>
        </row>
        <row r="367">
          <cell r="A367" t="str">
            <v>EOY Accrued Tax Rec/(Pay)</v>
          </cell>
          <cell r="B367" t="str">
            <v>Rob</v>
          </cell>
          <cell r="C367" t="str">
            <v>Computed</v>
          </cell>
          <cell r="D367" t="str">
            <v>4Q03</v>
          </cell>
          <cell r="E367" t="str">
            <v>RU IPALCO Enterprises Inc</v>
          </cell>
          <cell r="F367" t="str">
            <v>US</v>
          </cell>
          <cell r="G367">
            <v>0</v>
          </cell>
        </row>
        <row r="368">
          <cell r="A368" t="str">
            <v>Total Deferred Tax Asset - Current</v>
          </cell>
          <cell r="B368" t="str">
            <v>Rob</v>
          </cell>
          <cell r="C368" t="str">
            <v>Computed</v>
          </cell>
          <cell r="D368" t="str">
            <v>4Q03</v>
          </cell>
          <cell r="E368" t="str">
            <v>RU IPALCO Enterprises Inc</v>
          </cell>
          <cell r="F368" t="str">
            <v>US</v>
          </cell>
          <cell r="G368">
            <v>0</v>
          </cell>
        </row>
        <row r="369">
          <cell r="A369" t="str">
            <v>Total Deferred Tax Asset - NC</v>
          </cell>
          <cell r="B369" t="str">
            <v>Rob</v>
          </cell>
          <cell r="C369" t="str">
            <v>Computed</v>
          </cell>
          <cell r="D369" t="str">
            <v>4Q03</v>
          </cell>
          <cell r="E369" t="str">
            <v>RU IPALCO Enterprises Inc</v>
          </cell>
          <cell r="F369" t="str">
            <v>US</v>
          </cell>
          <cell r="G369">
            <v>0</v>
          </cell>
        </row>
        <row r="370">
          <cell r="A370" t="str">
            <v>Total Deferred Tax Liab - NC</v>
          </cell>
          <cell r="B370" t="str">
            <v>Rob</v>
          </cell>
          <cell r="C370" t="str">
            <v>Computed</v>
          </cell>
          <cell r="D370" t="str">
            <v>4Q03</v>
          </cell>
          <cell r="E370" t="str">
            <v>RU IPALCO Enterprises Inc</v>
          </cell>
          <cell r="F370" t="str">
            <v>US</v>
          </cell>
          <cell r="G370">
            <v>0</v>
          </cell>
        </row>
        <row r="371">
          <cell r="A371" t="str">
            <v>Total Net Deferred Tax Asset/(Liab)</v>
          </cell>
          <cell r="B371" t="str">
            <v>Rob</v>
          </cell>
          <cell r="C371" t="str">
            <v>Computed</v>
          </cell>
          <cell r="D371" t="str">
            <v>4Q03</v>
          </cell>
          <cell r="E371" t="str">
            <v>RU IPALCO Enterprises Inc</v>
          </cell>
          <cell r="F371" t="str">
            <v>US</v>
          </cell>
          <cell r="G371">
            <v>0</v>
          </cell>
        </row>
        <row r="372">
          <cell r="A372" t="str">
            <v>Gross Valuation Allowance</v>
          </cell>
          <cell r="B372" t="str">
            <v>Rob</v>
          </cell>
          <cell r="C372" t="str">
            <v>Computed</v>
          </cell>
          <cell r="D372" t="str">
            <v>4Q03</v>
          </cell>
          <cell r="E372" t="str">
            <v>RU IPALCO Enterprises Inc</v>
          </cell>
          <cell r="F372" t="str">
            <v>US</v>
          </cell>
          <cell r="G372">
            <v>0</v>
          </cell>
        </row>
        <row r="373">
          <cell r="A373" t="str">
            <v>Total Asset/(Liability)</v>
          </cell>
          <cell r="B373" t="str">
            <v>Rob</v>
          </cell>
          <cell r="C373" t="str">
            <v>Computed</v>
          </cell>
          <cell r="D373" t="str">
            <v>4Q03</v>
          </cell>
          <cell r="E373" t="str">
            <v>RU IPALCO Enterprises Inc</v>
          </cell>
          <cell r="F373" t="str">
            <v>US</v>
          </cell>
          <cell r="G373">
            <v>0</v>
          </cell>
        </row>
        <row r="374">
          <cell r="A374" t="str">
            <v>EOY Accrued Tax Rec/(Pay)</v>
          </cell>
          <cell r="B374" t="str">
            <v>Rob</v>
          </cell>
          <cell r="C374" t="str">
            <v>Computed</v>
          </cell>
          <cell r="D374" t="str">
            <v>2Q04</v>
          </cell>
          <cell r="E374" t="str">
            <v>RU Ironwood</v>
          </cell>
          <cell r="F374" t="str">
            <v>US</v>
          </cell>
          <cell r="G374">
            <v>0</v>
          </cell>
        </row>
        <row r="375">
          <cell r="A375" t="str">
            <v>Total Deferred Tax Asset - Current</v>
          </cell>
          <cell r="B375" t="str">
            <v>Rob</v>
          </cell>
          <cell r="C375" t="str">
            <v>Computed</v>
          </cell>
          <cell r="D375" t="str">
            <v>2Q04</v>
          </cell>
          <cell r="E375" t="str">
            <v>RU Ironwood</v>
          </cell>
          <cell r="F375" t="str">
            <v>US</v>
          </cell>
          <cell r="G375">
            <v>0</v>
          </cell>
        </row>
        <row r="376">
          <cell r="A376" t="str">
            <v>Total Deferred Tax Asset - NC</v>
          </cell>
          <cell r="B376" t="str">
            <v>Rob</v>
          </cell>
          <cell r="C376" t="str">
            <v>Computed</v>
          </cell>
          <cell r="D376" t="str">
            <v>2Q04</v>
          </cell>
          <cell r="E376" t="str">
            <v>RU Ironwood</v>
          </cell>
          <cell r="F376" t="str">
            <v>US</v>
          </cell>
          <cell r="G376">
            <v>0</v>
          </cell>
        </row>
        <row r="377">
          <cell r="A377" t="str">
            <v>Total Deferred Tax Liab - NC</v>
          </cell>
          <cell r="B377" t="str">
            <v>Rob</v>
          </cell>
          <cell r="C377" t="str">
            <v>Computed</v>
          </cell>
          <cell r="D377" t="str">
            <v>2Q04</v>
          </cell>
          <cell r="E377" t="str">
            <v>RU Ironwood</v>
          </cell>
          <cell r="F377" t="str">
            <v>US</v>
          </cell>
          <cell r="G377">
            <v>0</v>
          </cell>
        </row>
        <row r="378">
          <cell r="A378" t="str">
            <v>Total Net Deferred Tax Asset/(Liab)</v>
          </cell>
          <cell r="B378" t="str">
            <v>Rob</v>
          </cell>
          <cell r="C378" t="str">
            <v>Computed</v>
          </cell>
          <cell r="D378" t="str">
            <v>2Q04</v>
          </cell>
          <cell r="E378" t="str">
            <v>RU Ironwood</v>
          </cell>
          <cell r="F378" t="str">
            <v>US</v>
          </cell>
          <cell r="G378">
            <v>0</v>
          </cell>
        </row>
        <row r="379">
          <cell r="A379" t="str">
            <v>Gross Valuation Allowance</v>
          </cell>
          <cell r="B379" t="str">
            <v>Rob</v>
          </cell>
          <cell r="C379" t="str">
            <v>Computed</v>
          </cell>
          <cell r="D379" t="str">
            <v>2Q04</v>
          </cell>
          <cell r="E379" t="str">
            <v>RU Ironwood</v>
          </cell>
          <cell r="F379" t="str">
            <v>US</v>
          </cell>
          <cell r="G379">
            <v>0</v>
          </cell>
        </row>
        <row r="380">
          <cell r="A380" t="str">
            <v>Total Asset/(Liability)</v>
          </cell>
          <cell r="B380" t="str">
            <v>Rob</v>
          </cell>
          <cell r="C380" t="str">
            <v>Computed</v>
          </cell>
          <cell r="D380" t="str">
            <v>2Q04</v>
          </cell>
          <cell r="E380" t="str">
            <v>RU Ironwood</v>
          </cell>
          <cell r="F380" t="str">
            <v>US</v>
          </cell>
          <cell r="G380">
            <v>0</v>
          </cell>
        </row>
        <row r="381">
          <cell r="A381" t="str">
            <v>Total tax expense (benefit)</v>
          </cell>
          <cell r="B381" t="str">
            <v>Rob</v>
          </cell>
          <cell r="C381" t="str">
            <v>Computed</v>
          </cell>
          <cell r="D381" t="str">
            <v>2Q04</v>
          </cell>
          <cell r="E381" t="str">
            <v>RU Ironwood</v>
          </cell>
          <cell r="F381" t="str">
            <v>US</v>
          </cell>
          <cell r="G381">
            <v>-358157.75</v>
          </cell>
        </row>
        <row r="382">
          <cell r="A382" t="str">
            <v>EOY Accrued Tax Rec/(Pay)</v>
          </cell>
          <cell r="B382" t="str">
            <v>Rob</v>
          </cell>
          <cell r="C382" t="str">
            <v>Computed</v>
          </cell>
          <cell r="D382" t="str">
            <v>1Q04</v>
          </cell>
          <cell r="E382" t="str">
            <v>RU Ironwood</v>
          </cell>
          <cell r="F382" t="str">
            <v>US</v>
          </cell>
          <cell r="G382">
            <v>0</v>
          </cell>
        </row>
        <row r="383">
          <cell r="A383" t="str">
            <v>Total Deferred Tax Asset - Current</v>
          </cell>
          <cell r="B383" t="str">
            <v>Rob</v>
          </cell>
          <cell r="C383" t="str">
            <v>Computed</v>
          </cell>
          <cell r="D383" t="str">
            <v>1Q04</v>
          </cell>
          <cell r="E383" t="str">
            <v>RU Ironwood</v>
          </cell>
          <cell r="F383" t="str">
            <v>US</v>
          </cell>
          <cell r="G383">
            <v>0</v>
          </cell>
        </row>
        <row r="384">
          <cell r="A384" t="str">
            <v>Total Deferred Tax Asset - NC</v>
          </cell>
          <cell r="B384" t="str">
            <v>Rob</v>
          </cell>
          <cell r="C384" t="str">
            <v>Computed</v>
          </cell>
          <cell r="D384" t="str">
            <v>1Q04</v>
          </cell>
          <cell r="E384" t="str">
            <v>RU Ironwood</v>
          </cell>
          <cell r="F384" t="str">
            <v>US</v>
          </cell>
          <cell r="G384">
            <v>0</v>
          </cell>
        </row>
        <row r="385">
          <cell r="A385" t="str">
            <v>Total Deferred Tax Liab - NC</v>
          </cell>
          <cell r="B385" t="str">
            <v>Rob</v>
          </cell>
          <cell r="C385" t="str">
            <v>Computed</v>
          </cell>
          <cell r="D385" t="str">
            <v>1Q04</v>
          </cell>
          <cell r="E385" t="str">
            <v>RU Ironwood</v>
          </cell>
          <cell r="F385" t="str">
            <v>US</v>
          </cell>
          <cell r="G385">
            <v>0</v>
          </cell>
        </row>
        <row r="386">
          <cell r="A386" t="str">
            <v>Total Net Deferred Tax Asset/(Liab)</v>
          </cell>
          <cell r="B386" t="str">
            <v>Rob</v>
          </cell>
          <cell r="C386" t="str">
            <v>Computed</v>
          </cell>
          <cell r="D386" t="str">
            <v>1Q04</v>
          </cell>
          <cell r="E386" t="str">
            <v>RU Ironwood</v>
          </cell>
          <cell r="F386" t="str">
            <v>US</v>
          </cell>
          <cell r="G386">
            <v>0</v>
          </cell>
        </row>
        <row r="387">
          <cell r="A387" t="str">
            <v>Gross Valuation Allowance</v>
          </cell>
          <cell r="B387" t="str">
            <v>Rob</v>
          </cell>
          <cell r="C387" t="str">
            <v>Computed</v>
          </cell>
          <cell r="D387" t="str">
            <v>1Q04</v>
          </cell>
          <cell r="E387" t="str">
            <v>RU Ironwood</v>
          </cell>
          <cell r="F387" t="str">
            <v>US</v>
          </cell>
          <cell r="G387">
            <v>0</v>
          </cell>
        </row>
        <row r="388">
          <cell r="A388" t="str">
            <v>Total Asset/(Liability)</v>
          </cell>
          <cell r="B388" t="str">
            <v>Rob</v>
          </cell>
          <cell r="C388" t="str">
            <v>Computed</v>
          </cell>
          <cell r="D388" t="str">
            <v>1Q04</v>
          </cell>
          <cell r="E388" t="str">
            <v>RU Ironwood</v>
          </cell>
          <cell r="F388" t="str">
            <v>US</v>
          </cell>
          <cell r="G388">
            <v>0</v>
          </cell>
        </row>
        <row r="389">
          <cell r="A389" t="str">
            <v>Total tax expense (benefit)</v>
          </cell>
          <cell r="B389" t="str">
            <v>Rob</v>
          </cell>
          <cell r="C389" t="str">
            <v>Computed</v>
          </cell>
          <cell r="D389" t="str">
            <v>1Q04</v>
          </cell>
          <cell r="E389" t="str">
            <v>RU Ironwood</v>
          </cell>
          <cell r="F389" t="str">
            <v>US</v>
          </cell>
          <cell r="G389">
            <v>-299836.40000000002</v>
          </cell>
        </row>
        <row r="390">
          <cell r="A390" t="str">
            <v>EOY Accrued Tax Rec/(Pay)</v>
          </cell>
          <cell r="B390" t="str">
            <v>Rob</v>
          </cell>
          <cell r="C390" t="str">
            <v>Computed</v>
          </cell>
          <cell r="D390" t="str">
            <v>4Q03</v>
          </cell>
          <cell r="E390" t="str">
            <v>RU Ironwood</v>
          </cell>
          <cell r="F390" t="str">
            <v>US</v>
          </cell>
          <cell r="G390">
            <v>0</v>
          </cell>
        </row>
        <row r="391">
          <cell r="A391" t="str">
            <v>Total Deferred Tax Asset - Current</v>
          </cell>
          <cell r="B391" t="str">
            <v>Rob</v>
          </cell>
          <cell r="C391" t="str">
            <v>Computed</v>
          </cell>
          <cell r="D391" t="str">
            <v>4Q03</v>
          </cell>
          <cell r="E391" t="str">
            <v>RU Ironwood</v>
          </cell>
          <cell r="F391" t="str">
            <v>US</v>
          </cell>
          <cell r="G391">
            <v>0</v>
          </cell>
        </row>
        <row r="392">
          <cell r="A392" t="str">
            <v>Total Deferred Tax Asset - NC</v>
          </cell>
          <cell r="B392" t="str">
            <v>Rob</v>
          </cell>
          <cell r="C392" t="str">
            <v>Computed</v>
          </cell>
          <cell r="D392" t="str">
            <v>4Q03</v>
          </cell>
          <cell r="E392" t="str">
            <v>RU Ironwood</v>
          </cell>
          <cell r="F392" t="str">
            <v>US</v>
          </cell>
          <cell r="G392">
            <v>0</v>
          </cell>
        </row>
        <row r="393">
          <cell r="A393" t="str">
            <v>Total Deferred Tax Liab - NC</v>
          </cell>
          <cell r="B393" t="str">
            <v>Rob</v>
          </cell>
          <cell r="C393" t="str">
            <v>Computed</v>
          </cell>
          <cell r="D393" t="str">
            <v>4Q03</v>
          </cell>
          <cell r="E393" t="str">
            <v>RU Ironwood</v>
          </cell>
          <cell r="F393" t="str">
            <v>US</v>
          </cell>
          <cell r="G393">
            <v>0</v>
          </cell>
        </row>
        <row r="394">
          <cell r="A394" t="str">
            <v>Total Net Deferred Tax Asset/(Liab)</v>
          </cell>
          <cell r="B394" t="str">
            <v>Rob</v>
          </cell>
          <cell r="C394" t="str">
            <v>Computed</v>
          </cell>
          <cell r="D394" t="str">
            <v>4Q03</v>
          </cell>
          <cell r="E394" t="str">
            <v>RU Ironwood</v>
          </cell>
          <cell r="F394" t="str">
            <v>US</v>
          </cell>
          <cell r="G394">
            <v>0</v>
          </cell>
        </row>
        <row r="395">
          <cell r="A395" t="str">
            <v>Gross Valuation Allowance</v>
          </cell>
          <cell r="B395" t="str">
            <v>Rob</v>
          </cell>
          <cell r="C395" t="str">
            <v>Computed</v>
          </cell>
          <cell r="D395" t="str">
            <v>4Q03</v>
          </cell>
          <cell r="E395" t="str">
            <v>RU Ironwood</v>
          </cell>
          <cell r="F395" t="str">
            <v>US</v>
          </cell>
          <cell r="G395">
            <v>0</v>
          </cell>
        </row>
        <row r="396">
          <cell r="A396" t="str">
            <v>Total Asset/(Liability)</v>
          </cell>
          <cell r="B396" t="str">
            <v>Rob</v>
          </cell>
          <cell r="C396" t="str">
            <v>Computed</v>
          </cell>
          <cell r="D396" t="str">
            <v>4Q03</v>
          </cell>
          <cell r="E396" t="str">
            <v>RU Ironwood</v>
          </cell>
          <cell r="F396" t="str">
            <v>US</v>
          </cell>
          <cell r="G396">
            <v>0</v>
          </cell>
        </row>
        <row r="397">
          <cell r="A397" t="str">
            <v>EOY Accrued Tax Rec/(Pay)</v>
          </cell>
          <cell r="B397" t="str">
            <v>Rob</v>
          </cell>
          <cell r="C397" t="str">
            <v>Computed</v>
          </cell>
          <cell r="D397" t="str">
            <v>2Q04</v>
          </cell>
          <cell r="E397" t="str">
            <v>BS Kalaeloa</v>
          </cell>
          <cell r="F397" t="str">
            <v>US</v>
          </cell>
          <cell r="G397">
            <v>0</v>
          </cell>
        </row>
        <row r="398">
          <cell r="A398" t="str">
            <v>Total Deferred Tax Asset - Current</v>
          </cell>
          <cell r="B398" t="str">
            <v>Rob</v>
          </cell>
          <cell r="C398" t="str">
            <v>Computed</v>
          </cell>
          <cell r="D398" t="str">
            <v>2Q04</v>
          </cell>
          <cell r="E398" t="str">
            <v>BS Kalaeloa</v>
          </cell>
          <cell r="F398" t="str">
            <v>US</v>
          </cell>
          <cell r="G398">
            <v>0</v>
          </cell>
        </row>
        <row r="399">
          <cell r="A399" t="str">
            <v>Total Deferred Tax Asset - NC</v>
          </cell>
          <cell r="B399" t="str">
            <v>Rob</v>
          </cell>
          <cell r="C399" t="str">
            <v>Computed</v>
          </cell>
          <cell r="D399" t="str">
            <v>2Q04</v>
          </cell>
          <cell r="E399" t="str">
            <v>BS Kalaeloa</v>
          </cell>
          <cell r="F399" t="str">
            <v>US</v>
          </cell>
          <cell r="G399">
            <v>0</v>
          </cell>
        </row>
        <row r="400">
          <cell r="A400" t="str">
            <v>Total Deferred Tax Liab - NC</v>
          </cell>
          <cell r="B400" t="str">
            <v>Rob</v>
          </cell>
          <cell r="C400" t="str">
            <v>Computed</v>
          </cell>
          <cell r="D400" t="str">
            <v>2Q04</v>
          </cell>
          <cell r="E400" t="str">
            <v>BS Kalaeloa</v>
          </cell>
          <cell r="F400" t="str">
            <v>US</v>
          </cell>
          <cell r="G400">
            <v>0</v>
          </cell>
        </row>
        <row r="401">
          <cell r="A401" t="str">
            <v>Total Net Deferred Tax Asset/(Liab)</v>
          </cell>
          <cell r="B401" t="str">
            <v>Rob</v>
          </cell>
          <cell r="C401" t="str">
            <v>Computed</v>
          </cell>
          <cell r="D401" t="str">
            <v>2Q04</v>
          </cell>
          <cell r="E401" t="str">
            <v>BS Kalaeloa</v>
          </cell>
          <cell r="F401" t="str">
            <v>US</v>
          </cell>
          <cell r="G401">
            <v>0</v>
          </cell>
        </row>
        <row r="402">
          <cell r="A402" t="str">
            <v>Gross Valuation Allowance</v>
          </cell>
          <cell r="B402" t="str">
            <v>Rob</v>
          </cell>
          <cell r="C402" t="str">
            <v>Computed</v>
          </cell>
          <cell r="D402" t="str">
            <v>2Q04</v>
          </cell>
          <cell r="E402" t="str">
            <v>BS Kalaeloa</v>
          </cell>
          <cell r="F402" t="str">
            <v>US</v>
          </cell>
          <cell r="G402">
            <v>0</v>
          </cell>
        </row>
        <row r="403">
          <cell r="A403" t="str">
            <v>Total Asset/(Liability)</v>
          </cell>
          <cell r="B403" t="str">
            <v>Rob</v>
          </cell>
          <cell r="C403" t="str">
            <v>Computed</v>
          </cell>
          <cell r="D403" t="str">
            <v>2Q04</v>
          </cell>
          <cell r="E403" t="str">
            <v>BS Kalaeloa</v>
          </cell>
          <cell r="F403" t="str">
            <v>US</v>
          </cell>
          <cell r="G403">
            <v>0</v>
          </cell>
        </row>
        <row r="404">
          <cell r="A404" t="str">
            <v>Total tax expense (benefit)</v>
          </cell>
          <cell r="B404" t="str">
            <v>Rob</v>
          </cell>
          <cell r="C404" t="str">
            <v>Computed</v>
          </cell>
          <cell r="D404" t="str">
            <v>2Q04</v>
          </cell>
          <cell r="E404" t="str">
            <v>BS Kalaeloa</v>
          </cell>
          <cell r="F404" t="str">
            <v>US</v>
          </cell>
          <cell r="G404">
            <v>7817.5999999999995</v>
          </cell>
        </row>
        <row r="405">
          <cell r="A405" t="str">
            <v>EOY Accrued Tax Rec/(Pay)</v>
          </cell>
          <cell r="B405" t="str">
            <v>Rob</v>
          </cell>
          <cell r="C405" t="str">
            <v>Computed</v>
          </cell>
          <cell r="D405" t="str">
            <v>1Q04</v>
          </cell>
          <cell r="E405" t="str">
            <v>BS Kalaeloa</v>
          </cell>
          <cell r="F405" t="str">
            <v>US</v>
          </cell>
          <cell r="G405">
            <v>0</v>
          </cell>
        </row>
        <row r="406">
          <cell r="A406" t="str">
            <v>Total Deferred Tax Asset - Current</v>
          </cell>
          <cell r="B406" t="str">
            <v>Rob</v>
          </cell>
          <cell r="C406" t="str">
            <v>Computed</v>
          </cell>
          <cell r="D406" t="str">
            <v>1Q04</v>
          </cell>
          <cell r="E406" t="str">
            <v>BS Kalaeloa</v>
          </cell>
          <cell r="F406" t="str">
            <v>US</v>
          </cell>
          <cell r="G406">
            <v>0</v>
          </cell>
        </row>
        <row r="407">
          <cell r="A407" t="str">
            <v>Total Deferred Tax Asset - NC</v>
          </cell>
          <cell r="B407" t="str">
            <v>Rob</v>
          </cell>
          <cell r="C407" t="str">
            <v>Computed</v>
          </cell>
          <cell r="D407" t="str">
            <v>1Q04</v>
          </cell>
          <cell r="E407" t="str">
            <v>BS Kalaeloa</v>
          </cell>
          <cell r="F407" t="str">
            <v>US</v>
          </cell>
          <cell r="G407">
            <v>0</v>
          </cell>
        </row>
        <row r="408">
          <cell r="A408" t="str">
            <v>Total Deferred Tax Liab - NC</v>
          </cell>
          <cell r="B408" t="str">
            <v>Rob</v>
          </cell>
          <cell r="C408" t="str">
            <v>Computed</v>
          </cell>
          <cell r="D408" t="str">
            <v>1Q04</v>
          </cell>
          <cell r="E408" t="str">
            <v>BS Kalaeloa</v>
          </cell>
          <cell r="F408" t="str">
            <v>US</v>
          </cell>
          <cell r="G408">
            <v>0</v>
          </cell>
        </row>
        <row r="409">
          <cell r="A409" t="str">
            <v>Total Net Deferred Tax Asset/(Liab)</v>
          </cell>
          <cell r="B409" t="str">
            <v>Rob</v>
          </cell>
          <cell r="C409" t="str">
            <v>Computed</v>
          </cell>
          <cell r="D409" t="str">
            <v>1Q04</v>
          </cell>
          <cell r="E409" t="str">
            <v>BS Kalaeloa</v>
          </cell>
          <cell r="F409" t="str">
            <v>US</v>
          </cell>
          <cell r="G409">
            <v>0</v>
          </cell>
        </row>
        <row r="410">
          <cell r="A410" t="str">
            <v>Gross Valuation Allowance</v>
          </cell>
          <cell r="B410" t="str">
            <v>Rob</v>
          </cell>
          <cell r="C410" t="str">
            <v>Computed</v>
          </cell>
          <cell r="D410" t="str">
            <v>1Q04</v>
          </cell>
          <cell r="E410" t="str">
            <v>BS Kalaeloa</v>
          </cell>
          <cell r="F410" t="str">
            <v>US</v>
          </cell>
          <cell r="G410">
            <v>0</v>
          </cell>
        </row>
        <row r="411">
          <cell r="A411" t="str">
            <v>Total Asset/(Liability)</v>
          </cell>
          <cell r="B411" t="str">
            <v>Rob</v>
          </cell>
          <cell r="C411" t="str">
            <v>Computed</v>
          </cell>
          <cell r="D411" t="str">
            <v>1Q04</v>
          </cell>
          <cell r="E411" t="str">
            <v>BS Kalaeloa</v>
          </cell>
          <cell r="F411" t="str">
            <v>US</v>
          </cell>
          <cell r="G411">
            <v>0</v>
          </cell>
        </row>
        <row r="412">
          <cell r="A412" t="str">
            <v>Total tax expense (benefit)</v>
          </cell>
          <cell r="B412" t="str">
            <v>Rob</v>
          </cell>
          <cell r="C412" t="str">
            <v>Computed</v>
          </cell>
          <cell r="D412" t="str">
            <v>1Q04</v>
          </cell>
          <cell r="E412" t="str">
            <v>BS Kalaeloa</v>
          </cell>
          <cell r="F412" t="str">
            <v>US</v>
          </cell>
          <cell r="G412">
            <v>12332.95</v>
          </cell>
        </row>
        <row r="413">
          <cell r="A413" t="str">
            <v>EOY Accrued Tax Rec/(Pay)</v>
          </cell>
          <cell r="B413" t="str">
            <v>Rob</v>
          </cell>
          <cell r="C413" t="str">
            <v>Computed</v>
          </cell>
          <cell r="D413" t="str">
            <v>4Q03</v>
          </cell>
          <cell r="E413" t="str">
            <v>BS Kalaeloa</v>
          </cell>
          <cell r="F413" t="str">
            <v>US</v>
          </cell>
          <cell r="G413">
            <v>0</v>
          </cell>
        </row>
        <row r="414">
          <cell r="A414" t="str">
            <v>Total Deferred Tax Asset - Current</v>
          </cell>
          <cell r="B414" t="str">
            <v>Rob</v>
          </cell>
          <cell r="C414" t="str">
            <v>Computed</v>
          </cell>
          <cell r="D414" t="str">
            <v>4Q03</v>
          </cell>
          <cell r="E414" t="str">
            <v>BS Kalaeloa</v>
          </cell>
          <cell r="F414" t="str">
            <v>US</v>
          </cell>
          <cell r="G414">
            <v>0</v>
          </cell>
        </row>
        <row r="415">
          <cell r="A415" t="str">
            <v>Total Deferred Tax Asset - NC</v>
          </cell>
          <cell r="B415" t="str">
            <v>Rob</v>
          </cell>
          <cell r="C415" t="str">
            <v>Computed</v>
          </cell>
          <cell r="D415" t="str">
            <v>4Q03</v>
          </cell>
          <cell r="E415" t="str">
            <v>BS Kalaeloa</v>
          </cell>
          <cell r="F415" t="str">
            <v>US</v>
          </cell>
          <cell r="G415">
            <v>0</v>
          </cell>
        </row>
        <row r="416">
          <cell r="A416" t="str">
            <v>Total Deferred Tax Liab - NC</v>
          </cell>
          <cell r="B416" t="str">
            <v>Rob</v>
          </cell>
          <cell r="C416" t="str">
            <v>Computed</v>
          </cell>
          <cell r="D416" t="str">
            <v>4Q03</v>
          </cell>
          <cell r="E416" t="str">
            <v>BS Kalaeloa</v>
          </cell>
          <cell r="F416" t="str">
            <v>US</v>
          </cell>
          <cell r="G416">
            <v>0</v>
          </cell>
        </row>
        <row r="417">
          <cell r="A417" t="str">
            <v>Total Net Deferred Tax Asset/(Liab)</v>
          </cell>
          <cell r="B417" t="str">
            <v>Rob</v>
          </cell>
          <cell r="C417" t="str">
            <v>Computed</v>
          </cell>
          <cell r="D417" t="str">
            <v>4Q03</v>
          </cell>
          <cell r="E417" t="str">
            <v>BS Kalaeloa</v>
          </cell>
          <cell r="F417" t="str">
            <v>US</v>
          </cell>
          <cell r="G417">
            <v>0</v>
          </cell>
        </row>
        <row r="418">
          <cell r="A418" t="str">
            <v>Gross Valuation Allowance</v>
          </cell>
          <cell r="B418" t="str">
            <v>Rob</v>
          </cell>
          <cell r="C418" t="str">
            <v>Computed</v>
          </cell>
          <cell r="D418" t="str">
            <v>4Q03</v>
          </cell>
          <cell r="E418" t="str">
            <v>BS Kalaeloa</v>
          </cell>
          <cell r="F418" t="str">
            <v>US</v>
          </cell>
          <cell r="G418">
            <v>0</v>
          </cell>
        </row>
        <row r="419">
          <cell r="A419" t="str">
            <v>Total Asset/(Liability)</v>
          </cell>
          <cell r="B419" t="str">
            <v>Rob</v>
          </cell>
          <cell r="C419" t="str">
            <v>Computed</v>
          </cell>
          <cell r="D419" t="str">
            <v>4Q03</v>
          </cell>
          <cell r="E419" t="str">
            <v>BS Kalaeloa</v>
          </cell>
          <cell r="F419" t="str">
            <v>US</v>
          </cell>
          <cell r="G419">
            <v>0</v>
          </cell>
        </row>
        <row r="420">
          <cell r="A420" t="str">
            <v>EOY Accrued Tax Rec/(Pay)</v>
          </cell>
          <cell r="B420" t="str">
            <v>Rob</v>
          </cell>
          <cell r="C420" t="str">
            <v>Computed</v>
          </cell>
          <cell r="D420" t="str">
            <v>2Q04</v>
          </cell>
          <cell r="E420" t="str">
            <v>RU King Harbor</v>
          </cell>
          <cell r="F420" t="str">
            <v>US</v>
          </cell>
          <cell r="G420">
            <v>0</v>
          </cell>
        </row>
        <row r="421">
          <cell r="A421" t="str">
            <v>Total Deferred Tax Asset - Current</v>
          </cell>
          <cell r="B421" t="str">
            <v>Rob</v>
          </cell>
          <cell r="C421" t="str">
            <v>Computed</v>
          </cell>
          <cell r="D421" t="str">
            <v>2Q04</v>
          </cell>
          <cell r="E421" t="str">
            <v>RU King Harbor</v>
          </cell>
          <cell r="F421" t="str">
            <v>US</v>
          </cell>
          <cell r="G421">
            <v>0</v>
          </cell>
        </row>
        <row r="422">
          <cell r="A422" t="str">
            <v>Total Deferred Tax Asset - NC</v>
          </cell>
          <cell r="B422" t="str">
            <v>Rob</v>
          </cell>
          <cell r="C422" t="str">
            <v>Computed</v>
          </cell>
          <cell r="D422" t="str">
            <v>2Q04</v>
          </cell>
          <cell r="E422" t="str">
            <v>RU King Harbor</v>
          </cell>
          <cell r="F422" t="str">
            <v>US</v>
          </cell>
          <cell r="G422">
            <v>0</v>
          </cell>
        </row>
        <row r="423">
          <cell r="A423" t="str">
            <v>Total Deferred Tax Liab - NC</v>
          </cell>
          <cell r="B423" t="str">
            <v>Rob</v>
          </cell>
          <cell r="C423" t="str">
            <v>Computed</v>
          </cell>
          <cell r="D423" t="str">
            <v>2Q04</v>
          </cell>
          <cell r="E423" t="str">
            <v>RU King Harbor</v>
          </cell>
          <cell r="F423" t="str">
            <v>US</v>
          </cell>
          <cell r="G423">
            <v>0</v>
          </cell>
        </row>
        <row r="424">
          <cell r="A424" t="str">
            <v>Total Net Deferred Tax Asset/(Liab)</v>
          </cell>
          <cell r="B424" t="str">
            <v>Rob</v>
          </cell>
          <cell r="C424" t="str">
            <v>Computed</v>
          </cell>
          <cell r="D424" t="str">
            <v>2Q04</v>
          </cell>
          <cell r="E424" t="str">
            <v>RU King Harbor</v>
          </cell>
          <cell r="F424" t="str">
            <v>US</v>
          </cell>
          <cell r="G424">
            <v>0</v>
          </cell>
        </row>
        <row r="425">
          <cell r="A425" t="str">
            <v>Gross Valuation Allowance</v>
          </cell>
          <cell r="B425" t="str">
            <v>Rob</v>
          </cell>
          <cell r="C425" t="str">
            <v>Computed</v>
          </cell>
          <cell r="D425" t="str">
            <v>2Q04</v>
          </cell>
          <cell r="E425" t="str">
            <v>RU King Harbor</v>
          </cell>
          <cell r="F425" t="str">
            <v>US</v>
          </cell>
          <cell r="G425">
            <v>0</v>
          </cell>
        </row>
        <row r="426">
          <cell r="A426" t="str">
            <v>Total Asset/(Liability)</v>
          </cell>
          <cell r="B426" t="str">
            <v>Rob</v>
          </cell>
          <cell r="C426" t="str">
            <v>Computed</v>
          </cell>
          <cell r="D426" t="str">
            <v>2Q04</v>
          </cell>
          <cell r="E426" t="str">
            <v>RU King Harbor</v>
          </cell>
          <cell r="F426" t="str">
            <v>US</v>
          </cell>
          <cell r="G426">
            <v>0</v>
          </cell>
        </row>
        <row r="427">
          <cell r="A427" t="str">
            <v>Total tax expense (benefit)</v>
          </cell>
          <cell r="B427" t="str">
            <v>Rob</v>
          </cell>
          <cell r="C427" t="str">
            <v>Computed</v>
          </cell>
          <cell r="D427" t="str">
            <v>2Q04</v>
          </cell>
          <cell r="E427" t="str">
            <v>RU King Harbor</v>
          </cell>
          <cell r="F427" t="str">
            <v>US</v>
          </cell>
          <cell r="G427">
            <v>0</v>
          </cell>
        </row>
        <row r="428">
          <cell r="A428" t="str">
            <v>EOY Accrued Tax Rec/(Pay)</v>
          </cell>
          <cell r="B428" t="str">
            <v>Rob</v>
          </cell>
          <cell r="C428" t="str">
            <v>Computed</v>
          </cell>
          <cell r="D428" t="str">
            <v>1Q04</v>
          </cell>
          <cell r="E428" t="str">
            <v>RU King Harbor</v>
          </cell>
          <cell r="F428" t="str">
            <v>US</v>
          </cell>
        </row>
        <row r="429">
          <cell r="A429" t="str">
            <v>Total Deferred Tax Asset - Current</v>
          </cell>
          <cell r="B429" t="str">
            <v>Rob</v>
          </cell>
          <cell r="C429" t="str">
            <v>Computed</v>
          </cell>
          <cell r="D429" t="str">
            <v>1Q04</v>
          </cell>
          <cell r="E429" t="str">
            <v>RU King Harbor</v>
          </cell>
          <cell r="F429" t="str">
            <v>US</v>
          </cell>
        </row>
        <row r="430">
          <cell r="A430" t="str">
            <v>Total Deferred Tax Asset - NC</v>
          </cell>
          <cell r="B430" t="str">
            <v>Rob</v>
          </cell>
          <cell r="C430" t="str">
            <v>Computed</v>
          </cell>
          <cell r="D430" t="str">
            <v>1Q04</v>
          </cell>
          <cell r="E430" t="str">
            <v>RU King Harbor</v>
          </cell>
          <cell r="F430" t="str">
            <v>US</v>
          </cell>
        </row>
        <row r="431">
          <cell r="A431" t="str">
            <v>Total Deferred Tax Liab - NC</v>
          </cell>
          <cell r="B431" t="str">
            <v>Rob</v>
          </cell>
          <cell r="C431" t="str">
            <v>Computed</v>
          </cell>
          <cell r="D431" t="str">
            <v>1Q04</v>
          </cell>
          <cell r="E431" t="str">
            <v>RU King Harbor</v>
          </cell>
          <cell r="F431" t="str">
            <v>US</v>
          </cell>
        </row>
        <row r="432">
          <cell r="A432" t="str">
            <v>Total Net Deferred Tax Asset/(Liab)</v>
          </cell>
          <cell r="B432" t="str">
            <v>Rob</v>
          </cell>
          <cell r="C432" t="str">
            <v>Computed</v>
          </cell>
          <cell r="D432" t="str">
            <v>1Q04</v>
          </cell>
          <cell r="E432" t="str">
            <v>RU King Harbor</v>
          </cell>
          <cell r="F432" t="str">
            <v>US</v>
          </cell>
        </row>
        <row r="433">
          <cell r="A433" t="str">
            <v>Gross Valuation Allowance</v>
          </cell>
          <cell r="B433" t="str">
            <v>Rob</v>
          </cell>
          <cell r="C433" t="str">
            <v>Computed</v>
          </cell>
          <cell r="D433" t="str">
            <v>1Q04</v>
          </cell>
          <cell r="E433" t="str">
            <v>RU King Harbor</v>
          </cell>
          <cell r="F433" t="str">
            <v>US</v>
          </cell>
        </row>
        <row r="434">
          <cell r="A434" t="str">
            <v>Total Asset/(Liability)</v>
          </cell>
          <cell r="B434" t="str">
            <v>Rob</v>
          </cell>
          <cell r="C434" t="str">
            <v>Computed</v>
          </cell>
          <cell r="D434" t="str">
            <v>1Q04</v>
          </cell>
          <cell r="E434" t="str">
            <v>RU King Harbor</v>
          </cell>
          <cell r="F434" t="str">
            <v>US</v>
          </cell>
        </row>
        <row r="435">
          <cell r="A435" t="str">
            <v>Total tax expense (benefit)</v>
          </cell>
          <cell r="B435" t="str">
            <v>Rob</v>
          </cell>
          <cell r="C435" t="str">
            <v>Computed</v>
          </cell>
          <cell r="D435" t="str">
            <v>1Q04</v>
          </cell>
          <cell r="E435" t="str">
            <v>RU King Harbor</v>
          </cell>
          <cell r="F435" t="str">
            <v>US</v>
          </cell>
        </row>
        <row r="436">
          <cell r="A436" t="str">
            <v>EOY Accrued Tax Rec/(Pay)</v>
          </cell>
          <cell r="B436" t="str">
            <v>Rob</v>
          </cell>
          <cell r="C436" t="str">
            <v>Computed</v>
          </cell>
          <cell r="D436" t="str">
            <v>4Q03</v>
          </cell>
          <cell r="E436" t="str">
            <v>RU King Harbor</v>
          </cell>
          <cell r="F436" t="str">
            <v>US</v>
          </cell>
        </row>
        <row r="437">
          <cell r="A437" t="str">
            <v>Total Deferred Tax Asset - Current</v>
          </cell>
          <cell r="B437" t="str">
            <v>Rob</v>
          </cell>
          <cell r="C437" t="str">
            <v>Computed</v>
          </cell>
          <cell r="D437" t="str">
            <v>4Q03</v>
          </cell>
          <cell r="E437" t="str">
            <v>RU King Harbor</v>
          </cell>
          <cell r="F437" t="str">
            <v>US</v>
          </cell>
        </row>
        <row r="438">
          <cell r="A438" t="str">
            <v>Total Deferred Tax Asset - NC</v>
          </cell>
          <cell r="B438" t="str">
            <v>Rob</v>
          </cell>
          <cell r="C438" t="str">
            <v>Computed</v>
          </cell>
          <cell r="D438" t="str">
            <v>4Q03</v>
          </cell>
          <cell r="E438" t="str">
            <v>RU King Harbor</v>
          </cell>
          <cell r="F438" t="str">
            <v>US</v>
          </cell>
        </row>
        <row r="439">
          <cell r="A439" t="str">
            <v>Total Deferred Tax Liab - NC</v>
          </cell>
          <cell r="B439" t="str">
            <v>Rob</v>
          </cell>
          <cell r="C439" t="str">
            <v>Computed</v>
          </cell>
          <cell r="D439" t="str">
            <v>4Q03</v>
          </cell>
          <cell r="E439" t="str">
            <v>RU King Harbor</v>
          </cell>
          <cell r="F439" t="str">
            <v>US</v>
          </cell>
        </row>
        <row r="440">
          <cell r="A440" t="str">
            <v>Total Net Deferred Tax Asset/(Liab)</v>
          </cell>
          <cell r="B440" t="str">
            <v>Rob</v>
          </cell>
          <cell r="C440" t="str">
            <v>Computed</v>
          </cell>
          <cell r="D440" t="str">
            <v>4Q03</v>
          </cell>
          <cell r="E440" t="str">
            <v>RU King Harbor</v>
          </cell>
          <cell r="F440" t="str">
            <v>US</v>
          </cell>
        </row>
        <row r="441">
          <cell r="A441" t="str">
            <v>Gross Valuation Allowance</v>
          </cell>
          <cell r="B441" t="str">
            <v>Rob</v>
          </cell>
          <cell r="C441" t="str">
            <v>Computed</v>
          </cell>
          <cell r="D441" t="str">
            <v>4Q03</v>
          </cell>
          <cell r="E441" t="str">
            <v>RU King Harbor</v>
          </cell>
          <cell r="F441" t="str">
            <v>US</v>
          </cell>
        </row>
        <row r="442">
          <cell r="A442" t="str">
            <v>Total Asset/(Liability)</v>
          </cell>
          <cell r="B442" t="str">
            <v>Rob</v>
          </cell>
          <cell r="C442" t="str">
            <v>Computed</v>
          </cell>
          <cell r="D442" t="str">
            <v>4Q03</v>
          </cell>
          <cell r="E442" t="str">
            <v>RU King Harbor</v>
          </cell>
          <cell r="F442" t="str">
            <v>US</v>
          </cell>
        </row>
        <row r="443">
          <cell r="A443" t="str">
            <v>EOY Accrued Tax Rec/(Pay)</v>
          </cell>
          <cell r="B443" t="str">
            <v>Rob</v>
          </cell>
          <cell r="C443" t="str">
            <v>Computed</v>
          </cell>
          <cell r="D443" t="str">
            <v>2Q04</v>
          </cell>
          <cell r="E443" t="str">
            <v>RU Lake Worth Generation LLC</v>
          </cell>
          <cell r="F443" t="str">
            <v>US</v>
          </cell>
          <cell r="G443">
            <v>0</v>
          </cell>
        </row>
        <row r="444">
          <cell r="A444" t="str">
            <v>Total Deferred Tax Asset - Current</v>
          </cell>
          <cell r="B444" t="str">
            <v>Rob</v>
          </cell>
          <cell r="C444" t="str">
            <v>Computed</v>
          </cell>
          <cell r="D444" t="str">
            <v>2Q04</v>
          </cell>
          <cell r="E444" t="str">
            <v>RU Lake Worth Generation LLC</v>
          </cell>
          <cell r="F444" t="str">
            <v>US</v>
          </cell>
          <cell r="G444">
            <v>0</v>
          </cell>
        </row>
        <row r="445">
          <cell r="A445" t="str">
            <v>Total Deferred Tax Asset - NC</v>
          </cell>
          <cell r="B445" t="str">
            <v>Rob</v>
          </cell>
          <cell r="C445" t="str">
            <v>Computed</v>
          </cell>
          <cell r="D445" t="str">
            <v>2Q04</v>
          </cell>
          <cell r="E445" t="str">
            <v>RU Lake Worth Generation LLC</v>
          </cell>
          <cell r="F445" t="str">
            <v>US</v>
          </cell>
          <cell r="G445">
            <v>0</v>
          </cell>
        </row>
        <row r="446">
          <cell r="A446" t="str">
            <v>Total Deferred Tax Liab - NC</v>
          </cell>
          <cell r="B446" t="str">
            <v>Rob</v>
          </cell>
          <cell r="C446" t="str">
            <v>Computed</v>
          </cell>
          <cell r="D446" t="str">
            <v>2Q04</v>
          </cell>
          <cell r="E446" t="str">
            <v>RU Lake Worth Generation LLC</v>
          </cell>
          <cell r="F446" t="str">
            <v>US</v>
          </cell>
          <cell r="G446">
            <v>0</v>
          </cell>
        </row>
        <row r="447">
          <cell r="A447" t="str">
            <v>Total Net Deferred Tax Asset/(Liab)</v>
          </cell>
          <cell r="B447" t="str">
            <v>Rob</v>
          </cell>
          <cell r="C447" t="str">
            <v>Computed</v>
          </cell>
          <cell r="D447" t="str">
            <v>2Q04</v>
          </cell>
          <cell r="E447" t="str">
            <v>RU Lake Worth Generation LLC</v>
          </cell>
          <cell r="F447" t="str">
            <v>US</v>
          </cell>
          <cell r="G447">
            <v>0</v>
          </cell>
        </row>
        <row r="448">
          <cell r="A448" t="str">
            <v>Gross Valuation Allowance</v>
          </cell>
          <cell r="B448" t="str">
            <v>Rob</v>
          </cell>
          <cell r="C448" t="str">
            <v>Computed</v>
          </cell>
          <cell r="D448" t="str">
            <v>2Q04</v>
          </cell>
          <cell r="E448" t="str">
            <v>RU Lake Worth Generation LLC</v>
          </cell>
          <cell r="F448" t="str">
            <v>US</v>
          </cell>
          <cell r="G448">
            <v>0</v>
          </cell>
        </row>
        <row r="449">
          <cell r="A449" t="str">
            <v>Total Asset/(Liability)</v>
          </cell>
          <cell r="B449" t="str">
            <v>Rob</v>
          </cell>
          <cell r="C449" t="str">
            <v>Computed</v>
          </cell>
          <cell r="D449" t="str">
            <v>2Q04</v>
          </cell>
          <cell r="E449" t="str">
            <v>RU Lake Worth Generation LLC</v>
          </cell>
          <cell r="F449" t="str">
            <v>US</v>
          </cell>
          <cell r="G449">
            <v>0</v>
          </cell>
        </row>
        <row r="450">
          <cell r="A450" t="str">
            <v>Total tax expense (benefit)</v>
          </cell>
          <cell r="B450" t="str">
            <v>Rob</v>
          </cell>
          <cell r="C450" t="str">
            <v>Computed</v>
          </cell>
          <cell r="D450" t="str">
            <v>2Q04</v>
          </cell>
          <cell r="E450" t="str">
            <v>RU Lake Worth Generation LLC</v>
          </cell>
          <cell r="F450" t="str">
            <v>US</v>
          </cell>
          <cell r="G450">
            <v>0</v>
          </cell>
        </row>
        <row r="451">
          <cell r="A451" t="str">
            <v>EOY Accrued Tax Rec/(Pay)</v>
          </cell>
          <cell r="B451" t="str">
            <v>Rob</v>
          </cell>
          <cell r="C451" t="str">
            <v>Computed</v>
          </cell>
          <cell r="D451" t="str">
            <v>1Q04</v>
          </cell>
          <cell r="E451" t="str">
            <v>RU Lake Worth Generation LLC</v>
          </cell>
          <cell r="F451" t="str">
            <v>US</v>
          </cell>
          <cell r="G451">
            <v>0</v>
          </cell>
        </row>
        <row r="452">
          <cell r="A452" t="str">
            <v>Total Deferred Tax Asset - Current</v>
          </cell>
          <cell r="B452" t="str">
            <v>Rob</v>
          </cell>
          <cell r="C452" t="str">
            <v>Computed</v>
          </cell>
          <cell r="D452" t="str">
            <v>1Q04</v>
          </cell>
          <cell r="E452" t="str">
            <v>RU Lake Worth Generation LLC</v>
          </cell>
          <cell r="F452" t="str">
            <v>US</v>
          </cell>
          <cell r="G452">
            <v>0</v>
          </cell>
        </row>
        <row r="453">
          <cell r="A453" t="str">
            <v>Total Deferred Tax Asset - NC</v>
          </cell>
          <cell r="B453" t="str">
            <v>Rob</v>
          </cell>
          <cell r="C453" t="str">
            <v>Computed</v>
          </cell>
          <cell r="D453" t="str">
            <v>1Q04</v>
          </cell>
          <cell r="E453" t="str">
            <v>RU Lake Worth Generation LLC</v>
          </cell>
          <cell r="F453" t="str">
            <v>US</v>
          </cell>
          <cell r="G453">
            <v>0</v>
          </cell>
        </row>
        <row r="454">
          <cell r="A454" t="str">
            <v>Total Deferred Tax Liab - NC</v>
          </cell>
          <cell r="B454" t="str">
            <v>Rob</v>
          </cell>
          <cell r="C454" t="str">
            <v>Computed</v>
          </cell>
          <cell r="D454" t="str">
            <v>1Q04</v>
          </cell>
          <cell r="E454" t="str">
            <v>RU Lake Worth Generation LLC</v>
          </cell>
          <cell r="F454" t="str">
            <v>US</v>
          </cell>
          <cell r="G454">
            <v>0</v>
          </cell>
        </row>
        <row r="455">
          <cell r="A455" t="str">
            <v>Total Net Deferred Tax Asset/(Liab)</v>
          </cell>
          <cell r="B455" t="str">
            <v>Rob</v>
          </cell>
          <cell r="C455" t="str">
            <v>Computed</v>
          </cell>
          <cell r="D455" t="str">
            <v>1Q04</v>
          </cell>
          <cell r="E455" t="str">
            <v>RU Lake Worth Generation LLC</v>
          </cell>
          <cell r="F455" t="str">
            <v>US</v>
          </cell>
          <cell r="G455">
            <v>0</v>
          </cell>
        </row>
        <row r="456">
          <cell r="A456" t="str">
            <v>Gross Valuation Allowance</v>
          </cell>
          <cell r="B456" t="str">
            <v>Rob</v>
          </cell>
          <cell r="C456" t="str">
            <v>Computed</v>
          </cell>
          <cell r="D456" t="str">
            <v>1Q04</v>
          </cell>
          <cell r="E456" t="str">
            <v>RU Lake Worth Generation LLC</v>
          </cell>
          <cell r="F456" t="str">
            <v>US</v>
          </cell>
          <cell r="G456">
            <v>0</v>
          </cell>
        </row>
        <row r="457">
          <cell r="A457" t="str">
            <v>Total Asset/(Liability)</v>
          </cell>
          <cell r="B457" t="str">
            <v>Rob</v>
          </cell>
          <cell r="C457" t="str">
            <v>Computed</v>
          </cell>
          <cell r="D457" t="str">
            <v>1Q04</v>
          </cell>
          <cell r="E457" t="str">
            <v>RU Lake Worth Generation LLC</v>
          </cell>
          <cell r="F457" t="str">
            <v>US</v>
          </cell>
          <cell r="G457">
            <v>0</v>
          </cell>
        </row>
        <row r="458">
          <cell r="A458" t="str">
            <v>Total tax expense (benefit)</v>
          </cell>
          <cell r="B458" t="str">
            <v>Rob</v>
          </cell>
          <cell r="C458" t="str">
            <v>Computed</v>
          </cell>
          <cell r="D458" t="str">
            <v>1Q04</v>
          </cell>
          <cell r="E458" t="str">
            <v>RU Lake Worth Generation LLC</v>
          </cell>
          <cell r="F458" t="str">
            <v>US</v>
          </cell>
          <cell r="G458">
            <v>1.7500000000000002E-2</v>
          </cell>
        </row>
        <row r="459">
          <cell r="A459" t="str">
            <v>EOY Accrued Tax Rec/(Pay)</v>
          </cell>
          <cell r="B459" t="str">
            <v>Rob</v>
          </cell>
          <cell r="C459" t="str">
            <v>Computed</v>
          </cell>
          <cell r="D459" t="str">
            <v>4Q03</v>
          </cell>
          <cell r="E459" t="str">
            <v>RU Lake Worth Generation LLC</v>
          </cell>
          <cell r="F459" t="str">
            <v>US</v>
          </cell>
          <cell r="G459">
            <v>0</v>
          </cell>
        </row>
        <row r="460">
          <cell r="A460" t="str">
            <v>Total Deferred Tax Asset - Current</v>
          </cell>
          <cell r="B460" t="str">
            <v>Rob</v>
          </cell>
          <cell r="C460" t="str">
            <v>Computed</v>
          </cell>
          <cell r="D460" t="str">
            <v>4Q03</v>
          </cell>
          <cell r="E460" t="str">
            <v>RU Lake Worth Generation LLC</v>
          </cell>
          <cell r="F460" t="str">
            <v>US</v>
          </cell>
          <cell r="G460">
            <v>0</v>
          </cell>
        </row>
        <row r="461">
          <cell r="A461" t="str">
            <v>Total Deferred Tax Asset - NC</v>
          </cell>
          <cell r="B461" t="str">
            <v>Rob</v>
          </cell>
          <cell r="C461" t="str">
            <v>Computed</v>
          </cell>
          <cell r="D461" t="str">
            <v>4Q03</v>
          </cell>
          <cell r="E461" t="str">
            <v>RU Lake Worth Generation LLC</v>
          </cell>
          <cell r="F461" t="str">
            <v>US</v>
          </cell>
          <cell r="G461">
            <v>0</v>
          </cell>
        </row>
        <row r="462">
          <cell r="A462" t="str">
            <v>Total Deferred Tax Liab - NC</v>
          </cell>
          <cell r="B462" t="str">
            <v>Rob</v>
          </cell>
          <cell r="C462" t="str">
            <v>Computed</v>
          </cell>
          <cell r="D462" t="str">
            <v>4Q03</v>
          </cell>
          <cell r="E462" t="str">
            <v>RU Lake Worth Generation LLC</v>
          </cell>
          <cell r="F462" t="str">
            <v>US</v>
          </cell>
          <cell r="G462">
            <v>0</v>
          </cell>
        </row>
        <row r="463">
          <cell r="A463" t="str">
            <v>Total Net Deferred Tax Asset/(Liab)</v>
          </cell>
          <cell r="B463" t="str">
            <v>Rob</v>
          </cell>
          <cell r="C463" t="str">
            <v>Computed</v>
          </cell>
          <cell r="D463" t="str">
            <v>4Q03</v>
          </cell>
          <cell r="E463" t="str">
            <v>RU Lake Worth Generation LLC</v>
          </cell>
          <cell r="F463" t="str">
            <v>US</v>
          </cell>
          <cell r="G463">
            <v>0</v>
          </cell>
        </row>
        <row r="464">
          <cell r="A464" t="str">
            <v>Gross Valuation Allowance</v>
          </cell>
          <cell r="B464" t="str">
            <v>Rob</v>
          </cell>
          <cell r="C464" t="str">
            <v>Computed</v>
          </cell>
          <cell r="D464" t="str">
            <v>4Q03</v>
          </cell>
          <cell r="E464" t="str">
            <v>RU Lake Worth Generation LLC</v>
          </cell>
          <cell r="F464" t="str">
            <v>US</v>
          </cell>
          <cell r="G464">
            <v>0</v>
          </cell>
        </row>
        <row r="465">
          <cell r="A465" t="str">
            <v>Total Asset/(Liability)</v>
          </cell>
          <cell r="B465" t="str">
            <v>Rob</v>
          </cell>
          <cell r="C465" t="str">
            <v>Computed</v>
          </cell>
          <cell r="D465" t="str">
            <v>4Q03</v>
          </cell>
          <cell r="E465" t="str">
            <v>RU Lake Worth Generation LLC</v>
          </cell>
          <cell r="F465" t="str">
            <v>US</v>
          </cell>
          <cell r="G465">
            <v>0</v>
          </cell>
        </row>
        <row r="466">
          <cell r="A466" t="str">
            <v>EOY Accrued Tax Rec/(Pay)</v>
          </cell>
          <cell r="B466" t="str">
            <v>Rob</v>
          </cell>
          <cell r="C466" t="str">
            <v>Computed</v>
          </cell>
          <cell r="D466" t="str">
            <v>2Q04</v>
          </cell>
          <cell r="E466" t="str">
            <v>RU Medina Valley</v>
          </cell>
          <cell r="F466" t="str">
            <v>US</v>
          </cell>
          <cell r="G466">
            <v>0</v>
          </cell>
        </row>
        <row r="467">
          <cell r="A467" t="str">
            <v>Total Deferred Tax Asset - Current</v>
          </cell>
          <cell r="B467" t="str">
            <v>Rob</v>
          </cell>
          <cell r="C467" t="str">
            <v>Computed</v>
          </cell>
          <cell r="D467" t="str">
            <v>2Q04</v>
          </cell>
          <cell r="E467" t="str">
            <v>RU Medina Valley</v>
          </cell>
          <cell r="F467" t="str">
            <v>US</v>
          </cell>
          <cell r="G467">
            <v>0</v>
          </cell>
        </row>
        <row r="468">
          <cell r="A468" t="str">
            <v>Total Deferred Tax Asset - NC</v>
          </cell>
          <cell r="B468" t="str">
            <v>Rob</v>
          </cell>
          <cell r="C468" t="str">
            <v>Computed</v>
          </cell>
          <cell r="D468" t="str">
            <v>2Q04</v>
          </cell>
          <cell r="E468" t="str">
            <v>RU Medina Valley</v>
          </cell>
          <cell r="F468" t="str">
            <v>US</v>
          </cell>
          <cell r="G468">
            <v>0</v>
          </cell>
        </row>
        <row r="469">
          <cell r="A469" t="str">
            <v>Total Deferred Tax Liab - NC</v>
          </cell>
          <cell r="B469" t="str">
            <v>Rob</v>
          </cell>
          <cell r="C469" t="str">
            <v>Computed</v>
          </cell>
          <cell r="D469" t="str">
            <v>2Q04</v>
          </cell>
          <cell r="E469" t="str">
            <v>RU Medina Valley</v>
          </cell>
          <cell r="F469" t="str">
            <v>US</v>
          </cell>
          <cell r="G469">
            <v>0</v>
          </cell>
        </row>
        <row r="470">
          <cell r="A470" t="str">
            <v>Total Net Deferred Tax Asset/(Liab)</v>
          </cell>
          <cell r="B470" t="str">
            <v>Rob</v>
          </cell>
          <cell r="C470" t="str">
            <v>Computed</v>
          </cell>
          <cell r="D470" t="str">
            <v>2Q04</v>
          </cell>
          <cell r="E470" t="str">
            <v>RU Medina Valley</v>
          </cell>
          <cell r="F470" t="str">
            <v>US</v>
          </cell>
          <cell r="G470">
            <v>0</v>
          </cell>
        </row>
        <row r="471">
          <cell r="A471" t="str">
            <v>Gross Valuation Allowance</v>
          </cell>
          <cell r="B471" t="str">
            <v>Rob</v>
          </cell>
          <cell r="C471" t="str">
            <v>Computed</v>
          </cell>
          <cell r="D471" t="str">
            <v>2Q04</v>
          </cell>
          <cell r="E471" t="str">
            <v>RU Medina Valley</v>
          </cell>
          <cell r="F471" t="str">
            <v>US</v>
          </cell>
          <cell r="G471">
            <v>0</v>
          </cell>
        </row>
        <row r="472">
          <cell r="A472" t="str">
            <v>Total Asset/(Liability)</v>
          </cell>
          <cell r="B472" t="str">
            <v>Rob</v>
          </cell>
          <cell r="C472" t="str">
            <v>Computed</v>
          </cell>
          <cell r="D472" t="str">
            <v>2Q04</v>
          </cell>
          <cell r="E472" t="str">
            <v>RU Medina Valley</v>
          </cell>
          <cell r="F472" t="str">
            <v>US</v>
          </cell>
          <cell r="G472">
            <v>0</v>
          </cell>
        </row>
        <row r="473">
          <cell r="A473" t="str">
            <v>Total tax expense (benefit)</v>
          </cell>
          <cell r="B473" t="str">
            <v>Rob</v>
          </cell>
          <cell r="C473" t="str">
            <v>Computed</v>
          </cell>
          <cell r="D473" t="str">
            <v>2Q04</v>
          </cell>
          <cell r="E473" t="str">
            <v>RU Medina Valley</v>
          </cell>
          <cell r="F473" t="str">
            <v>US</v>
          </cell>
          <cell r="G473">
            <v>0</v>
          </cell>
        </row>
        <row r="474">
          <cell r="A474" t="str">
            <v>EOY Accrued Tax Rec/(Pay)</v>
          </cell>
          <cell r="B474" t="str">
            <v>Rob</v>
          </cell>
          <cell r="C474" t="str">
            <v>Computed</v>
          </cell>
          <cell r="D474" t="str">
            <v>1Q04</v>
          </cell>
          <cell r="E474" t="str">
            <v>RU Medina Valley</v>
          </cell>
          <cell r="F474" t="str">
            <v>US</v>
          </cell>
        </row>
        <row r="475">
          <cell r="A475" t="str">
            <v>Total Deferred Tax Asset - Current</v>
          </cell>
          <cell r="B475" t="str">
            <v>Rob</v>
          </cell>
          <cell r="C475" t="str">
            <v>Computed</v>
          </cell>
          <cell r="D475" t="str">
            <v>1Q04</v>
          </cell>
          <cell r="E475" t="str">
            <v>RU Medina Valley</v>
          </cell>
          <cell r="F475" t="str">
            <v>US</v>
          </cell>
        </row>
        <row r="476">
          <cell r="A476" t="str">
            <v>Total Deferred Tax Asset - NC</v>
          </cell>
          <cell r="B476" t="str">
            <v>Rob</v>
          </cell>
          <cell r="C476" t="str">
            <v>Computed</v>
          </cell>
          <cell r="D476" t="str">
            <v>1Q04</v>
          </cell>
          <cell r="E476" t="str">
            <v>RU Medina Valley</v>
          </cell>
          <cell r="F476" t="str">
            <v>US</v>
          </cell>
        </row>
        <row r="477">
          <cell r="A477" t="str">
            <v>Total Deferred Tax Liab - NC</v>
          </cell>
          <cell r="B477" t="str">
            <v>Rob</v>
          </cell>
          <cell r="C477" t="str">
            <v>Computed</v>
          </cell>
          <cell r="D477" t="str">
            <v>1Q04</v>
          </cell>
          <cell r="E477" t="str">
            <v>RU Medina Valley</v>
          </cell>
          <cell r="F477" t="str">
            <v>US</v>
          </cell>
        </row>
        <row r="478">
          <cell r="A478" t="str">
            <v>Total Net Deferred Tax Asset/(Liab)</v>
          </cell>
          <cell r="B478" t="str">
            <v>Rob</v>
          </cell>
          <cell r="C478" t="str">
            <v>Computed</v>
          </cell>
          <cell r="D478" t="str">
            <v>1Q04</v>
          </cell>
          <cell r="E478" t="str">
            <v>RU Medina Valley</v>
          </cell>
          <cell r="F478" t="str">
            <v>US</v>
          </cell>
        </row>
        <row r="479">
          <cell r="A479" t="str">
            <v>Gross Valuation Allowance</v>
          </cell>
          <cell r="B479" t="str">
            <v>Rob</v>
          </cell>
          <cell r="C479" t="str">
            <v>Computed</v>
          </cell>
          <cell r="D479" t="str">
            <v>1Q04</v>
          </cell>
          <cell r="E479" t="str">
            <v>RU Medina Valley</v>
          </cell>
          <cell r="F479" t="str">
            <v>US</v>
          </cell>
        </row>
        <row r="480">
          <cell r="A480" t="str">
            <v>Total Asset/(Liability)</v>
          </cell>
          <cell r="B480" t="str">
            <v>Rob</v>
          </cell>
          <cell r="C480" t="str">
            <v>Computed</v>
          </cell>
          <cell r="D480" t="str">
            <v>1Q04</v>
          </cell>
          <cell r="E480" t="str">
            <v>RU Medina Valley</v>
          </cell>
          <cell r="F480" t="str">
            <v>US</v>
          </cell>
        </row>
        <row r="481">
          <cell r="A481" t="str">
            <v>Total tax expense (benefit)</v>
          </cell>
          <cell r="B481" t="str">
            <v>Rob</v>
          </cell>
          <cell r="C481" t="str">
            <v>Computed</v>
          </cell>
          <cell r="D481" t="str">
            <v>1Q04</v>
          </cell>
          <cell r="E481" t="str">
            <v>RU Medina Valley</v>
          </cell>
          <cell r="F481" t="str">
            <v>US</v>
          </cell>
        </row>
        <row r="482">
          <cell r="A482" t="str">
            <v>EOY Accrued Tax Rec/(Pay)</v>
          </cell>
          <cell r="B482" t="str">
            <v>Rob</v>
          </cell>
          <cell r="C482" t="str">
            <v>Computed</v>
          </cell>
          <cell r="D482" t="str">
            <v>4Q03</v>
          </cell>
          <cell r="E482" t="str">
            <v>RU Medina Valley</v>
          </cell>
          <cell r="F482" t="str">
            <v>US</v>
          </cell>
        </row>
        <row r="483">
          <cell r="A483" t="str">
            <v>Total Deferred Tax Asset - Current</v>
          </cell>
          <cell r="B483" t="str">
            <v>Rob</v>
          </cell>
          <cell r="C483" t="str">
            <v>Computed</v>
          </cell>
          <cell r="D483" t="str">
            <v>4Q03</v>
          </cell>
          <cell r="E483" t="str">
            <v>RU Medina Valley</v>
          </cell>
          <cell r="F483" t="str">
            <v>US</v>
          </cell>
        </row>
        <row r="484">
          <cell r="A484" t="str">
            <v>Total Deferred Tax Asset - NC</v>
          </cell>
          <cell r="B484" t="str">
            <v>Rob</v>
          </cell>
          <cell r="C484" t="str">
            <v>Computed</v>
          </cell>
          <cell r="D484" t="str">
            <v>4Q03</v>
          </cell>
          <cell r="E484" t="str">
            <v>RU Medina Valley</v>
          </cell>
          <cell r="F484" t="str">
            <v>US</v>
          </cell>
        </row>
        <row r="485">
          <cell r="A485" t="str">
            <v>Total Deferred Tax Liab - NC</v>
          </cell>
          <cell r="B485" t="str">
            <v>Rob</v>
          </cell>
          <cell r="C485" t="str">
            <v>Computed</v>
          </cell>
          <cell r="D485" t="str">
            <v>4Q03</v>
          </cell>
          <cell r="E485" t="str">
            <v>RU Medina Valley</v>
          </cell>
          <cell r="F485" t="str">
            <v>US</v>
          </cell>
        </row>
        <row r="486">
          <cell r="A486" t="str">
            <v>Total Net Deferred Tax Asset/(Liab)</v>
          </cell>
          <cell r="B486" t="str">
            <v>Rob</v>
          </cell>
          <cell r="C486" t="str">
            <v>Computed</v>
          </cell>
          <cell r="D486" t="str">
            <v>4Q03</v>
          </cell>
          <cell r="E486" t="str">
            <v>RU Medina Valley</v>
          </cell>
          <cell r="F486" t="str">
            <v>US</v>
          </cell>
        </row>
        <row r="487">
          <cell r="A487" t="str">
            <v>Gross Valuation Allowance</v>
          </cell>
          <cell r="B487" t="str">
            <v>Rob</v>
          </cell>
          <cell r="C487" t="str">
            <v>Computed</v>
          </cell>
          <cell r="D487" t="str">
            <v>4Q03</v>
          </cell>
          <cell r="E487" t="str">
            <v>RU Medina Valley</v>
          </cell>
          <cell r="F487" t="str">
            <v>US</v>
          </cell>
        </row>
        <row r="488">
          <cell r="A488" t="str">
            <v>Total Asset/(Liability)</v>
          </cell>
          <cell r="B488" t="str">
            <v>Rob</v>
          </cell>
          <cell r="C488" t="str">
            <v>Computed</v>
          </cell>
          <cell r="D488" t="str">
            <v>4Q03</v>
          </cell>
          <cell r="E488" t="str">
            <v>RU Medina Valley</v>
          </cell>
          <cell r="F488" t="str">
            <v>US</v>
          </cell>
        </row>
        <row r="489">
          <cell r="A489" t="str">
            <v>EOY Accrued Tax Rec/(Pay)</v>
          </cell>
          <cell r="B489" t="str">
            <v>Rob</v>
          </cell>
          <cell r="C489" t="str">
            <v>Computed</v>
          </cell>
          <cell r="D489" t="str">
            <v>2Q04</v>
          </cell>
          <cell r="E489" t="str">
            <v>BS Mendota</v>
          </cell>
          <cell r="F489" t="str">
            <v>US</v>
          </cell>
          <cell r="G489">
            <v>0</v>
          </cell>
        </row>
        <row r="490">
          <cell r="A490" t="str">
            <v>Total Deferred Tax Asset - Current</v>
          </cell>
          <cell r="B490" t="str">
            <v>Rob</v>
          </cell>
          <cell r="C490" t="str">
            <v>Computed</v>
          </cell>
          <cell r="D490" t="str">
            <v>2Q04</v>
          </cell>
          <cell r="E490" t="str">
            <v>BS Mendota</v>
          </cell>
          <cell r="F490" t="str">
            <v>US</v>
          </cell>
          <cell r="G490">
            <v>0</v>
          </cell>
        </row>
        <row r="491">
          <cell r="A491" t="str">
            <v>Total Deferred Tax Asset - NC</v>
          </cell>
          <cell r="B491" t="str">
            <v>Rob</v>
          </cell>
          <cell r="C491" t="str">
            <v>Computed</v>
          </cell>
          <cell r="D491" t="str">
            <v>2Q04</v>
          </cell>
          <cell r="E491" t="str">
            <v>BS Mendota</v>
          </cell>
          <cell r="F491" t="str">
            <v>US</v>
          </cell>
          <cell r="G491">
            <v>0</v>
          </cell>
        </row>
        <row r="492">
          <cell r="A492" t="str">
            <v>Total Deferred Tax Liab - NC</v>
          </cell>
          <cell r="B492" t="str">
            <v>Rob</v>
          </cell>
          <cell r="C492" t="str">
            <v>Computed</v>
          </cell>
          <cell r="D492" t="str">
            <v>2Q04</v>
          </cell>
          <cell r="E492" t="str">
            <v>BS Mendota</v>
          </cell>
          <cell r="F492" t="str">
            <v>US</v>
          </cell>
          <cell r="G492">
            <v>0</v>
          </cell>
        </row>
        <row r="493">
          <cell r="A493" t="str">
            <v>Total Net Deferred Tax Asset/(Liab)</v>
          </cell>
          <cell r="B493" t="str">
            <v>Rob</v>
          </cell>
          <cell r="C493" t="str">
            <v>Computed</v>
          </cell>
          <cell r="D493" t="str">
            <v>2Q04</v>
          </cell>
          <cell r="E493" t="str">
            <v>BS Mendota</v>
          </cell>
          <cell r="F493" t="str">
            <v>US</v>
          </cell>
          <cell r="G493">
            <v>0</v>
          </cell>
        </row>
        <row r="494">
          <cell r="A494" t="str">
            <v>Gross Valuation Allowance</v>
          </cell>
          <cell r="B494" t="str">
            <v>Rob</v>
          </cell>
          <cell r="C494" t="str">
            <v>Computed</v>
          </cell>
          <cell r="D494" t="str">
            <v>2Q04</v>
          </cell>
          <cell r="E494" t="str">
            <v>BS Mendota</v>
          </cell>
          <cell r="F494" t="str">
            <v>US</v>
          </cell>
          <cell r="G494">
            <v>0</v>
          </cell>
        </row>
        <row r="495">
          <cell r="A495" t="str">
            <v>Total Asset/(Liability)</v>
          </cell>
          <cell r="B495" t="str">
            <v>Rob</v>
          </cell>
          <cell r="C495" t="str">
            <v>Computed</v>
          </cell>
          <cell r="D495" t="str">
            <v>2Q04</v>
          </cell>
          <cell r="E495" t="str">
            <v>BS Mendota</v>
          </cell>
          <cell r="F495" t="str">
            <v>US</v>
          </cell>
          <cell r="G495">
            <v>0</v>
          </cell>
        </row>
        <row r="496">
          <cell r="A496" t="str">
            <v>Total tax expense (benefit)</v>
          </cell>
          <cell r="B496" t="str">
            <v>Rob</v>
          </cell>
          <cell r="C496" t="str">
            <v>Computed</v>
          </cell>
          <cell r="D496" t="str">
            <v>2Q04</v>
          </cell>
          <cell r="E496" t="str">
            <v>BS Mendota</v>
          </cell>
          <cell r="F496" t="str">
            <v>US</v>
          </cell>
          <cell r="G496">
            <v>-169511.0025</v>
          </cell>
        </row>
        <row r="497">
          <cell r="A497" t="str">
            <v>EOY Accrued Tax Rec/(Pay)</v>
          </cell>
          <cell r="B497" t="str">
            <v>Rob</v>
          </cell>
          <cell r="C497" t="str">
            <v>Computed</v>
          </cell>
          <cell r="D497" t="str">
            <v>1Q04</v>
          </cell>
          <cell r="E497" t="str">
            <v>BS Mendota</v>
          </cell>
          <cell r="F497" t="str">
            <v>US</v>
          </cell>
          <cell r="G497">
            <v>0</v>
          </cell>
        </row>
        <row r="498">
          <cell r="A498" t="str">
            <v>Total Deferred Tax Asset - Current</v>
          </cell>
          <cell r="B498" t="str">
            <v>Rob</v>
          </cell>
          <cell r="C498" t="str">
            <v>Computed</v>
          </cell>
          <cell r="D498" t="str">
            <v>1Q04</v>
          </cell>
          <cell r="E498" t="str">
            <v>BS Mendota</v>
          </cell>
          <cell r="F498" t="str">
            <v>US</v>
          </cell>
          <cell r="G498">
            <v>0</v>
          </cell>
        </row>
        <row r="499">
          <cell r="A499" t="str">
            <v>Total Deferred Tax Asset - NC</v>
          </cell>
          <cell r="B499" t="str">
            <v>Rob</v>
          </cell>
          <cell r="C499" t="str">
            <v>Computed</v>
          </cell>
          <cell r="D499" t="str">
            <v>1Q04</v>
          </cell>
          <cell r="E499" t="str">
            <v>BS Mendota</v>
          </cell>
          <cell r="F499" t="str">
            <v>US</v>
          </cell>
          <cell r="G499">
            <v>0</v>
          </cell>
        </row>
        <row r="500">
          <cell r="A500" t="str">
            <v>Total Deferred Tax Liab - NC</v>
          </cell>
          <cell r="B500" t="str">
            <v>Rob</v>
          </cell>
          <cell r="C500" t="str">
            <v>Computed</v>
          </cell>
          <cell r="D500" t="str">
            <v>1Q04</v>
          </cell>
          <cell r="E500" t="str">
            <v>BS Mendota</v>
          </cell>
          <cell r="F500" t="str">
            <v>US</v>
          </cell>
          <cell r="G500">
            <v>0</v>
          </cell>
        </row>
        <row r="501">
          <cell r="A501" t="str">
            <v>Total Net Deferred Tax Asset/(Liab)</v>
          </cell>
          <cell r="B501" t="str">
            <v>Rob</v>
          </cell>
          <cell r="C501" t="str">
            <v>Computed</v>
          </cell>
          <cell r="D501" t="str">
            <v>1Q04</v>
          </cell>
          <cell r="E501" t="str">
            <v>BS Mendota</v>
          </cell>
          <cell r="F501" t="str">
            <v>US</v>
          </cell>
          <cell r="G501">
            <v>0</v>
          </cell>
        </row>
        <row r="502">
          <cell r="A502" t="str">
            <v>Gross Valuation Allowance</v>
          </cell>
          <cell r="B502" t="str">
            <v>Rob</v>
          </cell>
          <cell r="C502" t="str">
            <v>Computed</v>
          </cell>
          <cell r="D502" t="str">
            <v>1Q04</v>
          </cell>
          <cell r="E502" t="str">
            <v>BS Mendota</v>
          </cell>
          <cell r="F502" t="str">
            <v>US</v>
          </cell>
          <cell r="G502">
            <v>0</v>
          </cell>
        </row>
        <row r="503">
          <cell r="A503" t="str">
            <v>Total Asset/(Liability)</v>
          </cell>
          <cell r="B503" t="str">
            <v>Rob</v>
          </cell>
          <cell r="C503" t="str">
            <v>Computed</v>
          </cell>
          <cell r="D503" t="str">
            <v>1Q04</v>
          </cell>
          <cell r="E503" t="str">
            <v>BS Mendota</v>
          </cell>
          <cell r="F503" t="str">
            <v>US</v>
          </cell>
          <cell r="G503">
            <v>0</v>
          </cell>
        </row>
        <row r="504">
          <cell r="A504" t="str">
            <v>Total tax expense (benefit)</v>
          </cell>
          <cell r="B504" t="str">
            <v>Rob</v>
          </cell>
          <cell r="C504" t="str">
            <v>Computed</v>
          </cell>
          <cell r="D504" t="str">
            <v>1Q04</v>
          </cell>
          <cell r="E504" t="str">
            <v>BS Mendota</v>
          </cell>
          <cell r="F504" t="str">
            <v>US</v>
          </cell>
          <cell r="G504">
            <v>-421016.96350000001</v>
          </cell>
        </row>
        <row r="505">
          <cell r="A505" t="str">
            <v>EOY Accrued Tax Rec/(Pay)</v>
          </cell>
          <cell r="B505" t="str">
            <v>Rob</v>
          </cell>
          <cell r="C505" t="str">
            <v>Computed</v>
          </cell>
          <cell r="D505" t="str">
            <v>4Q03</v>
          </cell>
          <cell r="E505" t="str">
            <v>BS Mendota</v>
          </cell>
          <cell r="F505" t="str">
            <v>US</v>
          </cell>
          <cell r="G505">
            <v>0</v>
          </cell>
        </row>
        <row r="506">
          <cell r="A506" t="str">
            <v>Total Deferred Tax Asset - Current</v>
          </cell>
          <cell r="B506" t="str">
            <v>Rob</v>
          </cell>
          <cell r="C506" t="str">
            <v>Computed</v>
          </cell>
          <cell r="D506" t="str">
            <v>4Q03</v>
          </cell>
          <cell r="E506" t="str">
            <v>BS Mendota</v>
          </cell>
          <cell r="F506" t="str">
            <v>US</v>
          </cell>
          <cell r="G506">
            <v>0</v>
          </cell>
        </row>
        <row r="507">
          <cell r="A507" t="str">
            <v>Total Deferred Tax Asset - NC</v>
          </cell>
          <cell r="B507" t="str">
            <v>Rob</v>
          </cell>
          <cell r="C507" t="str">
            <v>Computed</v>
          </cell>
          <cell r="D507" t="str">
            <v>4Q03</v>
          </cell>
          <cell r="E507" t="str">
            <v>BS Mendota</v>
          </cell>
          <cell r="F507" t="str">
            <v>US</v>
          </cell>
          <cell r="G507">
            <v>0</v>
          </cell>
        </row>
        <row r="508">
          <cell r="A508" t="str">
            <v>Total Deferred Tax Liab - NC</v>
          </cell>
          <cell r="B508" t="str">
            <v>Rob</v>
          </cell>
          <cell r="C508" t="str">
            <v>Computed</v>
          </cell>
          <cell r="D508" t="str">
            <v>4Q03</v>
          </cell>
          <cell r="E508" t="str">
            <v>BS Mendota</v>
          </cell>
          <cell r="F508" t="str">
            <v>US</v>
          </cell>
          <cell r="G508">
            <v>0</v>
          </cell>
        </row>
        <row r="509">
          <cell r="A509" t="str">
            <v>Total Net Deferred Tax Asset/(Liab)</v>
          </cell>
          <cell r="B509" t="str">
            <v>Rob</v>
          </cell>
          <cell r="C509" t="str">
            <v>Computed</v>
          </cell>
          <cell r="D509" t="str">
            <v>4Q03</v>
          </cell>
          <cell r="E509" t="str">
            <v>BS Mendota</v>
          </cell>
          <cell r="F509" t="str">
            <v>US</v>
          </cell>
          <cell r="G509">
            <v>0</v>
          </cell>
        </row>
        <row r="510">
          <cell r="A510" t="str">
            <v>Gross Valuation Allowance</v>
          </cell>
          <cell r="B510" t="str">
            <v>Rob</v>
          </cell>
          <cell r="C510" t="str">
            <v>Computed</v>
          </cell>
          <cell r="D510" t="str">
            <v>4Q03</v>
          </cell>
          <cell r="E510" t="str">
            <v>BS Mendota</v>
          </cell>
          <cell r="F510" t="str">
            <v>US</v>
          </cell>
          <cell r="G510">
            <v>0</v>
          </cell>
        </row>
        <row r="511">
          <cell r="A511" t="str">
            <v>Total Asset/(Liability)</v>
          </cell>
          <cell r="B511" t="str">
            <v>Rob</v>
          </cell>
          <cell r="C511" t="str">
            <v>Computed</v>
          </cell>
          <cell r="D511" t="str">
            <v>4Q03</v>
          </cell>
          <cell r="E511" t="str">
            <v>BS Mendota</v>
          </cell>
          <cell r="F511" t="str">
            <v>US</v>
          </cell>
          <cell r="G511">
            <v>0</v>
          </cell>
        </row>
        <row r="512">
          <cell r="A512" t="str">
            <v>EOY Accrued Tax Rec/(Pay)</v>
          </cell>
          <cell r="B512" t="str">
            <v>Rob</v>
          </cell>
          <cell r="C512" t="str">
            <v>Computed</v>
          </cell>
          <cell r="D512" t="str">
            <v>2Q04</v>
          </cell>
          <cell r="E512" t="str">
            <v>RU Mountain View</v>
          </cell>
          <cell r="F512" t="str">
            <v>US</v>
          </cell>
          <cell r="G512">
            <v>0</v>
          </cell>
        </row>
        <row r="513">
          <cell r="A513" t="str">
            <v>Total Deferred Tax Asset - Current</v>
          </cell>
          <cell r="B513" t="str">
            <v>Rob</v>
          </cell>
          <cell r="C513" t="str">
            <v>Computed</v>
          </cell>
          <cell r="D513" t="str">
            <v>2Q04</v>
          </cell>
          <cell r="E513" t="str">
            <v>RU Mountain View</v>
          </cell>
          <cell r="F513" t="str">
            <v>US</v>
          </cell>
          <cell r="G513">
            <v>0</v>
          </cell>
        </row>
        <row r="514">
          <cell r="A514" t="str">
            <v>Total Deferred Tax Asset - NC</v>
          </cell>
          <cell r="B514" t="str">
            <v>Rob</v>
          </cell>
          <cell r="C514" t="str">
            <v>Computed</v>
          </cell>
          <cell r="D514" t="str">
            <v>2Q04</v>
          </cell>
          <cell r="E514" t="str">
            <v>RU Mountain View</v>
          </cell>
          <cell r="F514" t="str">
            <v>US</v>
          </cell>
          <cell r="G514">
            <v>0</v>
          </cell>
        </row>
        <row r="515">
          <cell r="A515" t="str">
            <v>Total Deferred Tax Liab - NC</v>
          </cell>
          <cell r="B515" t="str">
            <v>Rob</v>
          </cell>
          <cell r="C515" t="str">
            <v>Computed</v>
          </cell>
          <cell r="D515" t="str">
            <v>2Q04</v>
          </cell>
          <cell r="E515" t="str">
            <v>RU Mountain View</v>
          </cell>
          <cell r="F515" t="str">
            <v>US</v>
          </cell>
          <cell r="G515">
            <v>0</v>
          </cell>
        </row>
        <row r="516">
          <cell r="A516" t="str">
            <v>Total Net Deferred Tax Asset/(Liab)</v>
          </cell>
          <cell r="B516" t="str">
            <v>Rob</v>
          </cell>
          <cell r="C516" t="str">
            <v>Computed</v>
          </cell>
          <cell r="D516" t="str">
            <v>2Q04</v>
          </cell>
          <cell r="E516" t="str">
            <v>RU Mountain View</v>
          </cell>
          <cell r="F516" t="str">
            <v>US</v>
          </cell>
          <cell r="G516">
            <v>0</v>
          </cell>
        </row>
        <row r="517">
          <cell r="A517" t="str">
            <v>Gross Valuation Allowance</v>
          </cell>
          <cell r="B517" t="str">
            <v>Rob</v>
          </cell>
          <cell r="C517" t="str">
            <v>Computed</v>
          </cell>
          <cell r="D517" t="str">
            <v>2Q04</v>
          </cell>
          <cell r="E517" t="str">
            <v>RU Mountain View</v>
          </cell>
          <cell r="F517" t="str">
            <v>US</v>
          </cell>
          <cell r="G517">
            <v>0</v>
          </cell>
        </row>
        <row r="518">
          <cell r="A518" t="str">
            <v>Total Asset/(Liability)</v>
          </cell>
          <cell r="B518" t="str">
            <v>Rob</v>
          </cell>
          <cell r="C518" t="str">
            <v>Computed</v>
          </cell>
          <cell r="D518" t="str">
            <v>2Q04</v>
          </cell>
          <cell r="E518" t="str">
            <v>RU Mountain View</v>
          </cell>
          <cell r="F518" t="str">
            <v>US</v>
          </cell>
          <cell r="G518">
            <v>0</v>
          </cell>
        </row>
        <row r="519">
          <cell r="A519" t="str">
            <v>Total tax expense (benefit)</v>
          </cell>
          <cell r="B519" t="str">
            <v>Rob</v>
          </cell>
          <cell r="C519" t="str">
            <v>Computed</v>
          </cell>
          <cell r="D519" t="str">
            <v>2Q04</v>
          </cell>
          <cell r="E519" t="str">
            <v>RU Mountain View</v>
          </cell>
          <cell r="F519" t="str">
            <v>US</v>
          </cell>
          <cell r="G519">
            <v>7000000</v>
          </cell>
        </row>
        <row r="520">
          <cell r="A520" t="str">
            <v>EOY Accrued Tax Rec/(Pay)</v>
          </cell>
          <cell r="B520" t="str">
            <v>Rob</v>
          </cell>
          <cell r="C520" t="str">
            <v>Computed</v>
          </cell>
          <cell r="D520" t="str">
            <v>1Q04</v>
          </cell>
          <cell r="E520" t="str">
            <v>RU Mountain View</v>
          </cell>
          <cell r="F520" t="str">
            <v>US</v>
          </cell>
          <cell r="G520">
            <v>0</v>
          </cell>
        </row>
        <row r="521">
          <cell r="A521" t="str">
            <v>Total Deferred Tax Asset - Current</v>
          </cell>
          <cell r="B521" t="str">
            <v>Rob</v>
          </cell>
          <cell r="C521" t="str">
            <v>Computed</v>
          </cell>
          <cell r="D521" t="str">
            <v>1Q04</v>
          </cell>
          <cell r="E521" t="str">
            <v>RU Mountain View</v>
          </cell>
          <cell r="F521" t="str">
            <v>US</v>
          </cell>
          <cell r="G521">
            <v>0</v>
          </cell>
        </row>
        <row r="522">
          <cell r="A522" t="str">
            <v>Total Deferred Tax Asset - NC</v>
          </cell>
          <cell r="B522" t="str">
            <v>Rob</v>
          </cell>
          <cell r="C522" t="str">
            <v>Computed</v>
          </cell>
          <cell r="D522" t="str">
            <v>1Q04</v>
          </cell>
          <cell r="E522" t="str">
            <v>RU Mountain View</v>
          </cell>
          <cell r="F522" t="str">
            <v>US</v>
          </cell>
          <cell r="G522">
            <v>0</v>
          </cell>
        </row>
        <row r="523">
          <cell r="A523" t="str">
            <v>Total Deferred Tax Liab - NC</v>
          </cell>
          <cell r="B523" t="str">
            <v>Rob</v>
          </cell>
          <cell r="C523" t="str">
            <v>Computed</v>
          </cell>
          <cell r="D523" t="str">
            <v>1Q04</v>
          </cell>
          <cell r="E523" t="str">
            <v>RU Mountain View</v>
          </cell>
          <cell r="F523" t="str">
            <v>US</v>
          </cell>
          <cell r="G523">
            <v>0</v>
          </cell>
        </row>
        <row r="524">
          <cell r="A524" t="str">
            <v>Total Net Deferred Tax Asset/(Liab)</v>
          </cell>
          <cell r="B524" t="str">
            <v>Rob</v>
          </cell>
          <cell r="C524" t="str">
            <v>Computed</v>
          </cell>
          <cell r="D524" t="str">
            <v>1Q04</v>
          </cell>
          <cell r="E524" t="str">
            <v>RU Mountain View</v>
          </cell>
          <cell r="F524" t="str">
            <v>US</v>
          </cell>
          <cell r="G524">
            <v>0</v>
          </cell>
        </row>
        <row r="525">
          <cell r="A525" t="str">
            <v>Gross Valuation Allowance</v>
          </cell>
          <cell r="B525" t="str">
            <v>Rob</v>
          </cell>
          <cell r="C525" t="str">
            <v>Computed</v>
          </cell>
          <cell r="D525" t="str">
            <v>1Q04</v>
          </cell>
          <cell r="E525" t="str">
            <v>RU Mountain View</v>
          </cell>
          <cell r="F525" t="str">
            <v>US</v>
          </cell>
          <cell r="G525">
            <v>0</v>
          </cell>
        </row>
        <row r="526">
          <cell r="A526" t="str">
            <v>Total Asset/(Liability)</v>
          </cell>
          <cell r="B526" t="str">
            <v>Rob</v>
          </cell>
          <cell r="C526" t="str">
            <v>Computed</v>
          </cell>
          <cell r="D526" t="str">
            <v>1Q04</v>
          </cell>
          <cell r="E526" t="str">
            <v>RU Mountain View</v>
          </cell>
          <cell r="F526" t="str">
            <v>US</v>
          </cell>
          <cell r="G526">
            <v>0</v>
          </cell>
        </row>
        <row r="527">
          <cell r="A527" t="str">
            <v>Total tax expense (benefit)</v>
          </cell>
          <cell r="B527" t="str">
            <v>Rob</v>
          </cell>
          <cell r="C527" t="str">
            <v>Computed</v>
          </cell>
          <cell r="D527" t="str">
            <v>1Q04</v>
          </cell>
          <cell r="E527" t="str">
            <v>RU Mountain View</v>
          </cell>
          <cell r="F527" t="str">
            <v>US</v>
          </cell>
          <cell r="G527">
            <v>7000000</v>
          </cell>
        </row>
        <row r="528">
          <cell r="A528" t="str">
            <v>EOY Accrued Tax Rec/(Pay)</v>
          </cell>
          <cell r="B528" t="str">
            <v>Rob</v>
          </cell>
          <cell r="C528" t="str">
            <v>Computed</v>
          </cell>
          <cell r="D528" t="str">
            <v>4Q03</v>
          </cell>
          <cell r="E528" t="str">
            <v>RU Mountain View</v>
          </cell>
          <cell r="F528" t="str">
            <v>US</v>
          </cell>
          <cell r="G528">
            <v>0</v>
          </cell>
        </row>
        <row r="529">
          <cell r="A529" t="str">
            <v>Total Deferred Tax Asset - Current</v>
          </cell>
          <cell r="B529" t="str">
            <v>Rob</v>
          </cell>
          <cell r="C529" t="str">
            <v>Computed</v>
          </cell>
          <cell r="D529" t="str">
            <v>4Q03</v>
          </cell>
          <cell r="E529" t="str">
            <v>RU Mountain View</v>
          </cell>
          <cell r="F529" t="str">
            <v>US</v>
          </cell>
          <cell r="G529">
            <v>0</v>
          </cell>
        </row>
        <row r="530">
          <cell r="A530" t="str">
            <v>Total Deferred Tax Asset - NC</v>
          </cell>
          <cell r="B530" t="str">
            <v>Rob</v>
          </cell>
          <cell r="C530" t="str">
            <v>Computed</v>
          </cell>
          <cell r="D530" t="str">
            <v>4Q03</v>
          </cell>
          <cell r="E530" t="str">
            <v>RU Mountain View</v>
          </cell>
          <cell r="F530" t="str">
            <v>US</v>
          </cell>
          <cell r="G530">
            <v>0</v>
          </cell>
        </row>
        <row r="531">
          <cell r="A531" t="str">
            <v>Total Deferred Tax Liab - NC</v>
          </cell>
          <cell r="B531" t="str">
            <v>Rob</v>
          </cell>
          <cell r="C531" t="str">
            <v>Computed</v>
          </cell>
          <cell r="D531" t="str">
            <v>4Q03</v>
          </cell>
          <cell r="E531" t="str">
            <v>RU Mountain View</v>
          </cell>
          <cell r="F531" t="str">
            <v>US</v>
          </cell>
          <cell r="G531">
            <v>0</v>
          </cell>
        </row>
        <row r="532">
          <cell r="A532" t="str">
            <v>Total Net Deferred Tax Asset/(Liab)</v>
          </cell>
          <cell r="B532" t="str">
            <v>Rob</v>
          </cell>
          <cell r="C532" t="str">
            <v>Computed</v>
          </cell>
          <cell r="D532" t="str">
            <v>4Q03</v>
          </cell>
          <cell r="E532" t="str">
            <v>RU Mountain View</v>
          </cell>
          <cell r="F532" t="str">
            <v>US</v>
          </cell>
          <cell r="G532">
            <v>0</v>
          </cell>
        </row>
        <row r="533">
          <cell r="A533" t="str">
            <v>Gross Valuation Allowance</v>
          </cell>
          <cell r="B533" t="str">
            <v>Rob</v>
          </cell>
          <cell r="C533" t="str">
            <v>Computed</v>
          </cell>
          <cell r="D533" t="str">
            <v>4Q03</v>
          </cell>
          <cell r="E533" t="str">
            <v>RU Mountain View</v>
          </cell>
          <cell r="F533" t="str">
            <v>US</v>
          </cell>
          <cell r="G533">
            <v>0</v>
          </cell>
        </row>
        <row r="534">
          <cell r="A534" t="str">
            <v>Total Asset/(Liability)</v>
          </cell>
          <cell r="B534" t="str">
            <v>Rob</v>
          </cell>
          <cell r="C534" t="str">
            <v>Computed</v>
          </cell>
          <cell r="D534" t="str">
            <v>4Q03</v>
          </cell>
          <cell r="E534" t="str">
            <v>RU Mountain View</v>
          </cell>
          <cell r="F534" t="str">
            <v>US</v>
          </cell>
          <cell r="G534">
            <v>0</v>
          </cell>
        </row>
        <row r="535">
          <cell r="A535" t="str">
            <v>EOY Accrued Tax Rec/(Pay)</v>
          </cell>
          <cell r="B535" t="str">
            <v>Rob</v>
          </cell>
          <cell r="C535" t="str">
            <v>Computed</v>
          </cell>
          <cell r="D535" t="str">
            <v>2Q04</v>
          </cell>
          <cell r="E535" t="str">
            <v>RU New Energy</v>
          </cell>
          <cell r="F535" t="str">
            <v>US</v>
          </cell>
          <cell r="G535">
            <v>0</v>
          </cell>
        </row>
        <row r="536">
          <cell r="A536" t="str">
            <v>Total Deferred Tax Asset - Current</v>
          </cell>
          <cell r="B536" t="str">
            <v>Rob</v>
          </cell>
          <cell r="C536" t="str">
            <v>Computed</v>
          </cell>
          <cell r="D536" t="str">
            <v>2Q04</v>
          </cell>
          <cell r="E536" t="str">
            <v>RU New Energy</v>
          </cell>
          <cell r="F536" t="str">
            <v>US</v>
          </cell>
          <cell r="G536">
            <v>0</v>
          </cell>
        </row>
        <row r="537">
          <cell r="A537" t="str">
            <v>Total Deferred Tax Asset - NC</v>
          </cell>
          <cell r="B537" t="str">
            <v>Rob</v>
          </cell>
          <cell r="C537" t="str">
            <v>Computed</v>
          </cell>
          <cell r="D537" t="str">
            <v>2Q04</v>
          </cell>
          <cell r="E537" t="str">
            <v>RU New Energy</v>
          </cell>
          <cell r="F537" t="str">
            <v>US</v>
          </cell>
          <cell r="G537">
            <v>0</v>
          </cell>
        </row>
        <row r="538">
          <cell r="A538" t="str">
            <v>Total Deferred Tax Liab - NC</v>
          </cell>
          <cell r="B538" t="str">
            <v>Rob</v>
          </cell>
          <cell r="C538" t="str">
            <v>Computed</v>
          </cell>
          <cell r="D538" t="str">
            <v>2Q04</v>
          </cell>
          <cell r="E538" t="str">
            <v>RU New Energy</v>
          </cell>
          <cell r="F538" t="str">
            <v>US</v>
          </cell>
          <cell r="G538">
            <v>0</v>
          </cell>
        </row>
        <row r="539">
          <cell r="A539" t="str">
            <v>Total Net Deferred Tax Asset/(Liab)</v>
          </cell>
          <cell r="B539" t="str">
            <v>Rob</v>
          </cell>
          <cell r="C539" t="str">
            <v>Computed</v>
          </cell>
          <cell r="D539" t="str">
            <v>2Q04</v>
          </cell>
          <cell r="E539" t="str">
            <v>RU New Energy</v>
          </cell>
          <cell r="F539" t="str">
            <v>US</v>
          </cell>
          <cell r="G539">
            <v>0</v>
          </cell>
        </row>
        <row r="540">
          <cell r="A540" t="str">
            <v>Gross Valuation Allowance</v>
          </cell>
          <cell r="B540" t="str">
            <v>Rob</v>
          </cell>
          <cell r="C540" t="str">
            <v>Computed</v>
          </cell>
          <cell r="D540" t="str">
            <v>2Q04</v>
          </cell>
          <cell r="E540" t="str">
            <v>RU New Energy</v>
          </cell>
          <cell r="F540" t="str">
            <v>US</v>
          </cell>
          <cell r="G540">
            <v>0</v>
          </cell>
        </row>
        <row r="541">
          <cell r="A541" t="str">
            <v>Total Asset/(Liability)</v>
          </cell>
          <cell r="B541" t="str">
            <v>Rob</v>
          </cell>
          <cell r="C541" t="str">
            <v>Computed</v>
          </cell>
          <cell r="D541" t="str">
            <v>2Q04</v>
          </cell>
          <cell r="E541" t="str">
            <v>RU New Energy</v>
          </cell>
          <cell r="F541" t="str">
            <v>US</v>
          </cell>
          <cell r="G541">
            <v>0</v>
          </cell>
        </row>
        <row r="542">
          <cell r="A542" t="str">
            <v>Total tax expense (benefit)</v>
          </cell>
          <cell r="B542" t="str">
            <v>Rob</v>
          </cell>
          <cell r="C542" t="str">
            <v>Computed</v>
          </cell>
          <cell r="D542" t="str">
            <v>2Q04</v>
          </cell>
          <cell r="E542" t="str">
            <v>RU New Energy</v>
          </cell>
          <cell r="F542" t="str">
            <v>US</v>
          </cell>
          <cell r="G542">
            <v>156047.5</v>
          </cell>
        </row>
        <row r="543">
          <cell r="A543" t="str">
            <v>EOY Accrued Tax Rec/(Pay)</v>
          </cell>
          <cell r="B543" t="str">
            <v>Rob</v>
          </cell>
          <cell r="C543" t="str">
            <v>Computed</v>
          </cell>
          <cell r="D543" t="str">
            <v>1Q04</v>
          </cell>
          <cell r="E543" t="str">
            <v>RU New Energy</v>
          </cell>
          <cell r="F543" t="str">
            <v>US</v>
          </cell>
        </row>
        <row r="544">
          <cell r="A544" t="str">
            <v>Total Deferred Tax Asset - Current</v>
          </cell>
          <cell r="B544" t="str">
            <v>Rob</v>
          </cell>
          <cell r="C544" t="str">
            <v>Computed</v>
          </cell>
          <cell r="D544" t="str">
            <v>1Q04</v>
          </cell>
          <cell r="E544" t="str">
            <v>RU New Energy</v>
          </cell>
          <cell r="F544" t="str">
            <v>US</v>
          </cell>
        </row>
        <row r="545">
          <cell r="A545" t="str">
            <v>Total Deferred Tax Asset - NC</v>
          </cell>
          <cell r="B545" t="str">
            <v>Rob</v>
          </cell>
          <cell r="C545" t="str">
            <v>Computed</v>
          </cell>
          <cell r="D545" t="str">
            <v>1Q04</v>
          </cell>
          <cell r="E545" t="str">
            <v>RU New Energy</v>
          </cell>
          <cell r="F545" t="str">
            <v>US</v>
          </cell>
        </row>
        <row r="546">
          <cell r="A546" t="str">
            <v>Total Deferred Tax Liab - NC</v>
          </cell>
          <cell r="B546" t="str">
            <v>Rob</v>
          </cell>
          <cell r="C546" t="str">
            <v>Computed</v>
          </cell>
          <cell r="D546" t="str">
            <v>1Q04</v>
          </cell>
          <cell r="E546" t="str">
            <v>RU New Energy</v>
          </cell>
          <cell r="F546" t="str">
            <v>US</v>
          </cell>
        </row>
        <row r="547">
          <cell r="A547" t="str">
            <v>Total Net Deferred Tax Asset/(Liab)</v>
          </cell>
          <cell r="B547" t="str">
            <v>Rob</v>
          </cell>
          <cell r="C547" t="str">
            <v>Computed</v>
          </cell>
          <cell r="D547" t="str">
            <v>1Q04</v>
          </cell>
          <cell r="E547" t="str">
            <v>RU New Energy</v>
          </cell>
          <cell r="F547" t="str">
            <v>US</v>
          </cell>
        </row>
        <row r="548">
          <cell r="A548" t="str">
            <v>Gross Valuation Allowance</v>
          </cell>
          <cell r="B548" t="str">
            <v>Rob</v>
          </cell>
          <cell r="C548" t="str">
            <v>Computed</v>
          </cell>
          <cell r="D548" t="str">
            <v>1Q04</v>
          </cell>
          <cell r="E548" t="str">
            <v>RU New Energy</v>
          </cell>
          <cell r="F548" t="str">
            <v>US</v>
          </cell>
        </row>
        <row r="549">
          <cell r="A549" t="str">
            <v>Total Asset/(Liability)</v>
          </cell>
          <cell r="B549" t="str">
            <v>Rob</v>
          </cell>
          <cell r="C549" t="str">
            <v>Computed</v>
          </cell>
          <cell r="D549" t="str">
            <v>1Q04</v>
          </cell>
          <cell r="E549" t="str">
            <v>RU New Energy</v>
          </cell>
          <cell r="F549" t="str">
            <v>US</v>
          </cell>
        </row>
        <row r="550">
          <cell r="A550" t="str">
            <v>Total tax expense (benefit)</v>
          </cell>
          <cell r="B550" t="str">
            <v>Rob</v>
          </cell>
          <cell r="C550" t="str">
            <v>Computed</v>
          </cell>
          <cell r="D550" t="str">
            <v>1Q04</v>
          </cell>
          <cell r="E550" t="str">
            <v>RU New Energy</v>
          </cell>
          <cell r="F550" t="str">
            <v>US</v>
          </cell>
        </row>
        <row r="551">
          <cell r="A551" t="str">
            <v>EOY Accrued Tax Rec/(Pay)</v>
          </cell>
          <cell r="B551" t="str">
            <v>Rob</v>
          </cell>
          <cell r="C551" t="str">
            <v>Computed</v>
          </cell>
          <cell r="D551" t="str">
            <v>4Q03</v>
          </cell>
          <cell r="E551" t="str">
            <v>RU New Energy</v>
          </cell>
          <cell r="F551" t="str">
            <v>US</v>
          </cell>
        </row>
        <row r="552">
          <cell r="A552" t="str">
            <v>Total Deferred Tax Asset - Current</v>
          </cell>
          <cell r="B552" t="str">
            <v>Rob</v>
          </cell>
          <cell r="C552" t="str">
            <v>Computed</v>
          </cell>
          <cell r="D552" t="str">
            <v>4Q03</v>
          </cell>
          <cell r="E552" t="str">
            <v>RU New Energy</v>
          </cell>
          <cell r="F552" t="str">
            <v>US</v>
          </cell>
        </row>
        <row r="553">
          <cell r="A553" t="str">
            <v>Total Deferred Tax Asset - NC</v>
          </cell>
          <cell r="B553" t="str">
            <v>Rob</v>
          </cell>
          <cell r="C553" t="str">
            <v>Computed</v>
          </cell>
          <cell r="D553" t="str">
            <v>4Q03</v>
          </cell>
          <cell r="E553" t="str">
            <v>RU New Energy</v>
          </cell>
          <cell r="F553" t="str">
            <v>US</v>
          </cell>
        </row>
        <row r="554">
          <cell r="A554" t="str">
            <v>Total Deferred Tax Liab - NC</v>
          </cell>
          <cell r="B554" t="str">
            <v>Rob</v>
          </cell>
          <cell r="C554" t="str">
            <v>Computed</v>
          </cell>
          <cell r="D554" t="str">
            <v>4Q03</v>
          </cell>
          <cell r="E554" t="str">
            <v>RU New Energy</v>
          </cell>
          <cell r="F554" t="str">
            <v>US</v>
          </cell>
        </row>
        <row r="555">
          <cell r="A555" t="str">
            <v>Total Net Deferred Tax Asset/(Liab)</v>
          </cell>
          <cell r="B555" t="str">
            <v>Rob</v>
          </cell>
          <cell r="C555" t="str">
            <v>Computed</v>
          </cell>
          <cell r="D555" t="str">
            <v>4Q03</v>
          </cell>
          <cell r="E555" t="str">
            <v>RU New Energy</v>
          </cell>
          <cell r="F555" t="str">
            <v>US</v>
          </cell>
        </row>
        <row r="556">
          <cell r="A556" t="str">
            <v>Gross Valuation Allowance</v>
          </cell>
          <cell r="B556" t="str">
            <v>Rob</v>
          </cell>
          <cell r="C556" t="str">
            <v>Computed</v>
          </cell>
          <cell r="D556" t="str">
            <v>4Q03</v>
          </cell>
          <cell r="E556" t="str">
            <v>RU New Energy</v>
          </cell>
          <cell r="F556" t="str">
            <v>US</v>
          </cell>
        </row>
        <row r="557">
          <cell r="A557" t="str">
            <v>Total Asset/(Liability)</v>
          </cell>
          <cell r="B557" t="str">
            <v>Rob</v>
          </cell>
          <cell r="C557" t="str">
            <v>Computed</v>
          </cell>
          <cell r="D557" t="str">
            <v>4Q03</v>
          </cell>
          <cell r="E557" t="str">
            <v>RU New Energy</v>
          </cell>
          <cell r="F557" t="str">
            <v>US</v>
          </cell>
        </row>
        <row r="558">
          <cell r="A558" t="str">
            <v>EOY Accrued Tax Rec/(Pay)</v>
          </cell>
          <cell r="B558" t="str">
            <v>Rob</v>
          </cell>
          <cell r="C558" t="str">
            <v>Computed</v>
          </cell>
          <cell r="D558" t="str">
            <v>2Q04</v>
          </cell>
          <cell r="E558" t="str">
            <v>RU New York</v>
          </cell>
          <cell r="F558" t="str">
            <v>US</v>
          </cell>
          <cell r="G558">
            <v>0</v>
          </cell>
        </row>
        <row r="559">
          <cell r="A559" t="str">
            <v>Total Deferred Tax Asset - Current</v>
          </cell>
          <cell r="B559" t="str">
            <v>Rob</v>
          </cell>
          <cell r="C559" t="str">
            <v>Computed</v>
          </cell>
          <cell r="D559" t="str">
            <v>2Q04</v>
          </cell>
          <cell r="E559" t="str">
            <v>RU New York</v>
          </cell>
          <cell r="F559" t="str">
            <v>US</v>
          </cell>
          <cell r="G559">
            <v>0</v>
          </cell>
        </row>
        <row r="560">
          <cell r="A560" t="str">
            <v>Total Deferred Tax Asset - NC</v>
          </cell>
          <cell r="B560" t="str">
            <v>Rob</v>
          </cell>
          <cell r="C560" t="str">
            <v>Computed</v>
          </cell>
          <cell r="D560" t="str">
            <v>2Q04</v>
          </cell>
          <cell r="E560" t="str">
            <v>RU New York</v>
          </cell>
          <cell r="F560" t="str">
            <v>US</v>
          </cell>
          <cell r="G560">
            <v>0</v>
          </cell>
        </row>
        <row r="561">
          <cell r="A561" t="str">
            <v>Total Deferred Tax Liab - NC</v>
          </cell>
          <cell r="B561" t="str">
            <v>Rob</v>
          </cell>
          <cell r="C561" t="str">
            <v>Computed</v>
          </cell>
          <cell r="D561" t="str">
            <v>2Q04</v>
          </cell>
          <cell r="E561" t="str">
            <v>RU New York</v>
          </cell>
          <cell r="F561" t="str">
            <v>US</v>
          </cell>
          <cell r="G561">
            <v>0</v>
          </cell>
        </row>
        <row r="562">
          <cell r="A562" t="str">
            <v>Total Net Deferred Tax Asset/(Liab)</v>
          </cell>
          <cell r="B562" t="str">
            <v>Rob</v>
          </cell>
          <cell r="C562" t="str">
            <v>Computed</v>
          </cell>
          <cell r="D562" t="str">
            <v>2Q04</v>
          </cell>
          <cell r="E562" t="str">
            <v>RU New York</v>
          </cell>
          <cell r="F562" t="str">
            <v>US</v>
          </cell>
          <cell r="G562">
            <v>0</v>
          </cell>
        </row>
        <row r="563">
          <cell r="A563" t="str">
            <v>Gross Valuation Allowance</v>
          </cell>
          <cell r="B563" t="str">
            <v>Rob</v>
          </cell>
          <cell r="C563" t="str">
            <v>Computed</v>
          </cell>
          <cell r="D563" t="str">
            <v>2Q04</v>
          </cell>
          <cell r="E563" t="str">
            <v>RU New York</v>
          </cell>
          <cell r="F563" t="str">
            <v>US</v>
          </cell>
          <cell r="G563">
            <v>0</v>
          </cell>
        </row>
        <row r="564">
          <cell r="A564" t="str">
            <v>Total Asset/(Liability)</v>
          </cell>
          <cell r="B564" t="str">
            <v>Rob</v>
          </cell>
          <cell r="C564" t="str">
            <v>Computed</v>
          </cell>
          <cell r="D564" t="str">
            <v>2Q04</v>
          </cell>
          <cell r="E564" t="str">
            <v>RU New York</v>
          </cell>
          <cell r="F564" t="str">
            <v>US</v>
          </cell>
          <cell r="G564">
            <v>0</v>
          </cell>
        </row>
        <row r="565">
          <cell r="A565" t="str">
            <v>Total tax expense (benefit)</v>
          </cell>
          <cell r="B565" t="str">
            <v>Rob</v>
          </cell>
          <cell r="C565" t="str">
            <v>Computed</v>
          </cell>
          <cell r="D565" t="str">
            <v>2Q04</v>
          </cell>
          <cell r="E565" t="str">
            <v>RU New York</v>
          </cell>
          <cell r="F565" t="str">
            <v>US</v>
          </cell>
          <cell r="G565">
            <v>13857642.053499999</v>
          </cell>
        </row>
        <row r="566">
          <cell r="A566" t="str">
            <v>EOY Accrued Tax Rec/(Pay)</v>
          </cell>
          <cell r="B566" t="str">
            <v>Rob</v>
          </cell>
          <cell r="C566" t="str">
            <v>Computed</v>
          </cell>
          <cell r="D566" t="str">
            <v>1Q04</v>
          </cell>
          <cell r="E566" t="str">
            <v>RU New York</v>
          </cell>
          <cell r="F566" t="str">
            <v>US</v>
          </cell>
          <cell r="G566">
            <v>0</v>
          </cell>
        </row>
        <row r="567">
          <cell r="A567" t="str">
            <v>Total Deferred Tax Asset - Current</v>
          </cell>
          <cell r="B567" t="str">
            <v>Rob</v>
          </cell>
          <cell r="C567" t="str">
            <v>Computed</v>
          </cell>
          <cell r="D567" t="str">
            <v>1Q04</v>
          </cell>
          <cell r="E567" t="str">
            <v>RU New York</v>
          </cell>
          <cell r="F567" t="str">
            <v>US</v>
          </cell>
          <cell r="G567">
            <v>0</v>
          </cell>
        </row>
        <row r="568">
          <cell r="A568" t="str">
            <v>Total Deferred Tax Asset - NC</v>
          </cell>
          <cell r="B568" t="str">
            <v>Rob</v>
          </cell>
          <cell r="C568" t="str">
            <v>Computed</v>
          </cell>
          <cell r="D568" t="str">
            <v>1Q04</v>
          </cell>
          <cell r="E568" t="str">
            <v>RU New York</v>
          </cell>
          <cell r="F568" t="str">
            <v>US</v>
          </cell>
          <cell r="G568">
            <v>0</v>
          </cell>
        </row>
        <row r="569">
          <cell r="A569" t="str">
            <v>Total Deferred Tax Liab - NC</v>
          </cell>
          <cell r="B569" t="str">
            <v>Rob</v>
          </cell>
          <cell r="C569" t="str">
            <v>Computed</v>
          </cell>
          <cell r="D569" t="str">
            <v>1Q04</v>
          </cell>
          <cell r="E569" t="str">
            <v>RU New York</v>
          </cell>
          <cell r="F569" t="str">
            <v>US</v>
          </cell>
          <cell r="G569">
            <v>0</v>
          </cell>
        </row>
        <row r="570">
          <cell r="A570" t="str">
            <v>Total Net Deferred Tax Asset/(Liab)</v>
          </cell>
          <cell r="B570" t="str">
            <v>Rob</v>
          </cell>
          <cell r="C570" t="str">
            <v>Computed</v>
          </cell>
          <cell r="D570" t="str">
            <v>1Q04</v>
          </cell>
          <cell r="E570" t="str">
            <v>RU New York</v>
          </cell>
          <cell r="F570" t="str">
            <v>US</v>
          </cell>
          <cell r="G570">
            <v>0</v>
          </cell>
        </row>
        <row r="571">
          <cell r="A571" t="str">
            <v>Gross Valuation Allowance</v>
          </cell>
          <cell r="B571" t="str">
            <v>Rob</v>
          </cell>
          <cell r="C571" t="str">
            <v>Computed</v>
          </cell>
          <cell r="D571" t="str">
            <v>1Q04</v>
          </cell>
          <cell r="E571" t="str">
            <v>RU New York</v>
          </cell>
          <cell r="F571" t="str">
            <v>US</v>
          </cell>
          <cell r="G571">
            <v>0</v>
          </cell>
        </row>
        <row r="572">
          <cell r="A572" t="str">
            <v>Total Asset/(Liability)</v>
          </cell>
          <cell r="B572" t="str">
            <v>Rob</v>
          </cell>
          <cell r="C572" t="str">
            <v>Computed</v>
          </cell>
          <cell r="D572" t="str">
            <v>1Q04</v>
          </cell>
          <cell r="E572" t="str">
            <v>RU New York</v>
          </cell>
          <cell r="F572" t="str">
            <v>US</v>
          </cell>
          <cell r="G572">
            <v>0</v>
          </cell>
        </row>
        <row r="573">
          <cell r="A573" t="str">
            <v>Total tax expense (benefit)</v>
          </cell>
          <cell r="B573" t="str">
            <v>Rob</v>
          </cell>
          <cell r="C573" t="str">
            <v>Computed</v>
          </cell>
          <cell r="D573" t="str">
            <v>1Q04</v>
          </cell>
          <cell r="E573" t="str">
            <v>RU New York</v>
          </cell>
          <cell r="F573" t="str">
            <v>US</v>
          </cell>
          <cell r="G573">
            <v>8218159.9499999993</v>
          </cell>
        </row>
        <row r="574">
          <cell r="A574" t="str">
            <v>EOY Accrued Tax Rec/(Pay)</v>
          </cell>
          <cell r="B574" t="str">
            <v>Rob</v>
          </cell>
          <cell r="C574" t="str">
            <v>Computed</v>
          </cell>
          <cell r="D574" t="str">
            <v>4Q03</v>
          </cell>
          <cell r="E574" t="str">
            <v>RU New York</v>
          </cell>
          <cell r="F574" t="str">
            <v>US</v>
          </cell>
          <cell r="G574">
            <v>0</v>
          </cell>
        </row>
        <row r="575">
          <cell r="A575" t="str">
            <v>Total Deferred Tax Asset - Current</v>
          </cell>
          <cell r="B575" t="str">
            <v>Rob</v>
          </cell>
          <cell r="C575" t="str">
            <v>Computed</v>
          </cell>
          <cell r="D575" t="str">
            <v>4Q03</v>
          </cell>
          <cell r="E575" t="str">
            <v>RU New York</v>
          </cell>
          <cell r="F575" t="str">
            <v>US</v>
          </cell>
          <cell r="G575">
            <v>0</v>
          </cell>
        </row>
        <row r="576">
          <cell r="A576" t="str">
            <v>Total Deferred Tax Asset - NC</v>
          </cell>
          <cell r="B576" t="str">
            <v>Rob</v>
          </cell>
          <cell r="C576" t="str">
            <v>Computed</v>
          </cell>
          <cell r="D576" t="str">
            <v>4Q03</v>
          </cell>
          <cell r="E576" t="str">
            <v>RU New York</v>
          </cell>
          <cell r="F576" t="str">
            <v>US</v>
          </cell>
          <cell r="G576">
            <v>0</v>
          </cell>
        </row>
        <row r="577">
          <cell r="A577" t="str">
            <v>Total Deferred Tax Liab - NC</v>
          </cell>
          <cell r="B577" t="str">
            <v>Rob</v>
          </cell>
          <cell r="C577" t="str">
            <v>Computed</v>
          </cell>
          <cell r="D577" t="str">
            <v>4Q03</v>
          </cell>
          <cell r="E577" t="str">
            <v>RU New York</v>
          </cell>
          <cell r="F577" t="str">
            <v>US</v>
          </cell>
          <cell r="G577">
            <v>0</v>
          </cell>
        </row>
        <row r="578">
          <cell r="A578" t="str">
            <v>Total Net Deferred Tax Asset/(Liab)</v>
          </cell>
          <cell r="B578" t="str">
            <v>Rob</v>
          </cell>
          <cell r="C578" t="str">
            <v>Computed</v>
          </cell>
          <cell r="D578" t="str">
            <v>4Q03</v>
          </cell>
          <cell r="E578" t="str">
            <v>RU New York</v>
          </cell>
          <cell r="F578" t="str">
            <v>US</v>
          </cell>
          <cell r="G578">
            <v>0</v>
          </cell>
        </row>
        <row r="579">
          <cell r="A579" t="str">
            <v>Gross Valuation Allowance</v>
          </cell>
          <cell r="B579" t="str">
            <v>Rob</v>
          </cell>
          <cell r="C579" t="str">
            <v>Computed</v>
          </cell>
          <cell r="D579" t="str">
            <v>4Q03</v>
          </cell>
          <cell r="E579" t="str">
            <v>RU New York</v>
          </cell>
          <cell r="F579" t="str">
            <v>US</v>
          </cell>
          <cell r="G579">
            <v>0</v>
          </cell>
        </row>
        <row r="580">
          <cell r="A580" t="str">
            <v>Total Asset/(Liability)</v>
          </cell>
          <cell r="B580" t="str">
            <v>Rob</v>
          </cell>
          <cell r="C580" t="str">
            <v>Computed</v>
          </cell>
          <cell r="D580" t="str">
            <v>4Q03</v>
          </cell>
          <cell r="E580" t="str">
            <v>RU New York</v>
          </cell>
          <cell r="F580" t="str">
            <v>US</v>
          </cell>
          <cell r="G580">
            <v>0</v>
          </cell>
        </row>
        <row r="581">
          <cell r="A581" t="str">
            <v>EOY Accrued Tax Rec/(Pay)</v>
          </cell>
          <cell r="B581" t="str">
            <v>Rob</v>
          </cell>
          <cell r="C581" t="str">
            <v>Computed</v>
          </cell>
          <cell r="D581" t="str">
            <v>2Q04</v>
          </cell>
          <cell r="E581" t="str">
            <v>RU Odyssey LLC</v>
          </cell>
          <cell r="F581" t="str">
            <v>US</v>
          </cell>
          <cell r="G581">
            <v>0</v>
          </cell>
        </row>
        <row r="582">
          <cell r="A582" t="str">
            <v>Total Deferred Tax Asset - Current</v>
          </cell>
          <cell r="B582" t="str">
            <v>Rob</v>
          </cell>
          <cell r="C582" t="str">
            <v>Computed</v>
          </cell>
          <cell r="D582" t="str">
            <v>2Q04</v>
          </cell>
          <cell r="E582" t="str">
            <v>RU Odyssey LLC</v>
          </cell>
          <cell r="F582" t="str">
            <v>US</v>
          </cell>
          <cell r="G582">
            <v>0</v>
          </cell>
        </row>
        <row r="583">
          <cell r="A583" t="str">
            <v>Total Deferred Tax Asset - NC</v>
          </cell>
          <cell r="B583" t="str">
            <v>Rob</v>
          </cell>
          <cell r="C583" t="str">
            <v>Computed</v>
          </cell>
          <cell r="D583" t="str">
            <v>2Q04</v>
          </cell>
          <cell r="E583" t="str">
            <v>RU Odyssey LLC</v>
          </cell>
          <cell r="F583" t="str">
            <v>US</v>
          </cell>
          <cell r="G583">
            <v>0</v>
          </cell>
        </row>
        <row r="584">
          <cell r="A584" t="str">
            <v>Total Deferred Tax Liab - NC</v>
          </cell>
          <cell r="B584" t="str">
            <v>Rob</v>
          </cell>
          <cell r="C584" t="str">
            <v>Computed</v>
          </cell>
          <cell r="D584" t="str">
            <v>2Q04</v>
          </cell>
          <cell r="E584" t="str">
            <v>RU Odyssey LLC</v>
          </cell>
          <cell r="F584" t="str">
            <v>US</v>
          </cell>
          <cell r="G584">
            <v>0</v>
          </cell>
        </row>
        <row r="585">
          <cell r="A585" t="str">
            <v>Total Net Deferred Tax Asset/(Liab)</v>
          </cell>
          <cell r="B585" t="str">
            <v>Rob</v>
          </cell>
          <cell r="C585" t="str">
            <v>Computed</v>
          </cell>
          <cell r="D585" t="str">
            <v>2Q04</v>
          </cell>
          <cell r="E585" t="str">
            <v>RU Odyssey LLC</v>
          </cell>
          <cell r="F585" t="str">
            <v>US</v>
          </cell>
          <cell r="G585">
            <v>0</v>
          </cell>
        </row>
        <row r="586">
          <cell r="A586" t="str">
            <v>Gross Valuation Allowance</v>
          </cell>
          <cell r="B586" t="str">
            <v>Rob</v>
          </cell>
          <cell r="C586" t="str">
            <v>Computed</v>
          </cell>
          <cell r="D586" t="str">
            <v>2Q04</v>
          </cell>
          <cell r="E586" t="str">
            <v>RU Odyssey LLC</v>
          </cell>
          <cell r="F586" t="str">
            <v>US</v>
          </cell>
          <cell r="G586">
            <v>0</v>
          </cell>
        </row>
        <row r="587">
          <cell r="A587" t="str">
            <v>Total Asset/(Liability)</v>
          </cell>
          <cell r="B587" t="str">
            <v>Rob</v>
          </cell>
          <cell r="C587" t="str">
            <v>Computed</v>
          </cell>
          <cell r="D587" t="str">
            <v>2Q04</v>
          </cell>
          <cell r="E587" t="str">
            <v>RU Odyssey LLC</v>
          </cell>
          <cell r="F587" t="str">
            <v>US</v>
          </cell>
          <cell r="G587">
            <v>0</v>
          </cell>
        </row>
        <row r="588">
          <cell r="A588" t="str">
            <v>Total tax expense (benefit)</v>
          </cell>
          <cell r="B588" t="str">
            <v>Rob</v>
          </cell>
          <cell r="C588" t="str">
            <v>Computed</v>
          </cell>
          <cell r="D588" t="str">
            <v>2Q04</v>
          </cell>
          <cell r="E588" t="str">
            <v>RU Odyssey LLC</v>
          </cell>
          <cell r="F588" t="str">
            <v>US</v>
          </cell>
          <cell r="G588">
            <v>-778384.95</v>
          </cell>
        </row>
        <row r="589">
          <cell r="A589" t="str">
            <v>EOY Accrued Tax Rec/(Pay)</v>
          </cell>
          <cell r="B589" t="str">
            <v>Rob</v>
          </cell>
          <cell r="C589" t="str">
            <v>Computed</v>
          </cell>
          <cell r="D589" t="str">
            <v>1Q04</v>
          </cell>
          <cell r="E589" t="str">
            <v>RU Odyssey LLC</v>
          </cell>
          <cell r="F589" t="str">
            <v>US</v>
          </cell>
          <cell r="G589">
            <v>0</v>
          </cell>
        </row>
        <row r="590">
          <cell r="A590" t="str">
            <v>Total Deferred Tax Asset - Current</v>
          </cell>
          <cell r="B590" t="str">
            <v>Rob</v>
          </cell>
          <cell r="C590" t="str">
            <v>Computed</v>
          </cell>
          <cell r="D590" t="str">
            <v>1Q04</v>
          </cell>
          <cell r="E590" t="str">
            <v>RU Odyssey LLC</v>
          </cell>
          <cell r="F590" t="str">
            <v>US</v>
          </cell>
          <cell r="G590">
            <v>0</v>
          </cell>
        </row>
        <row r="591">
          <cell r="A591" t="str">
            <v>Total Deferred Tax Asset - NC</v>
          </cell>
          <cell r="B591" t="str">
            <v>Rob</v>
          </cell>
          <cell r="C591" t="str">
            <v>Computed</v>
          </cell>
          <cell r="D591" t="str">
            <v>1Q04</v>
          </cell>
          <cell r="E591" t="str">
            <v>RU Odyssey LLC</v>
          </cell>
          <cell r="F591" t="str">
            <v>US</v>
          </cell>
          <cell r="G591">
            <v>0</v>
          </cell>
        </row>
        <row r="592">
          <cell r="A592" t="str">
            <v>Total Deferred Tax Liab - NC</v>
          </cell>
          <cell r="B592" t="str">
            <v>Rob</v>
          </cell>
          <cell r="C592" t="str">
            <v>Computed</v>
          </cell>
          <cell r="D592" t="str">
            <v>1Q04</v>
          </cell>
          <cell r="E592" t="str">
            <v>RU Odyssey LLC</v>
          </cell>
          <cell r="F592" t="str">
            <v>US</v>
          </cell>
          <cell r="G592">
            <v>0</v>
          </cell>
        </row>
        <row r="593">
          <cell r="A593" t="str">
            <v>Total Net Deferred Tax Asset/(Liab)</v>
          </cell>
          <cell r="B593" t="str">
            <v>Rob</v>
          </cell>
          <cell r="C593" t="str">
            <v>Computed</v>
          </cell>
          <cell r="D593" t="str">
            <v>1Q04</v>
          </cell>
          <cell r="E593" t="str">
            <v>RU Odyssey LLC</v>
          </cell>
          <cell r="F593" t="str">
            <v>US</v>
          </cell>
          <cell r="G593">
            <v>0</v>
          </cell>
        </row>
        <row r="594">
          <cell r="A594" t="str">
            <v>Gross Valuation Allowance</v>
          </cell>
          <cell r="B594" t="str">
            <v>Rob</v>
          </cell>
          <cell r="C594" t="str">
            <v>Computed</v>
          </cell>
          <cell r="D594" t="str">
            <v>1Q04</v>
          </cell>
          <cell r="E594" t="str">
            <v>RU Odyssey LLC</v>
          </cell>
          <cell r="F594" t="str">
            <v>US</v>
          </cell>
          <cell r="G594">
            <v>0</v>
          </cell>
        </row>
        <row r="595">
          <cell r="A595" t="str">
            <v>Total Asset/(Liability)</v>
          </cell>
          <cell r="B595" t="str">
            <v>Rob</v>
          </cell>
          <cell r="C595" t="str">
            <v>Computed</v>
          </cell>
          <cell r="D595" t="str">
            <v>1Q04</v>
          </cell>
          <cell r="E595" t="str">
            <v>RU Odyssey LLC</v>
          </cell>
          <cell r="F595" t="str">
            <v>US</v>
          </cell>
          <cell r="G595">
            <v>0</v>
          </cell>
        </row>
        <row r="596">
          <cell r="A596" t="str">
            <v>Total tax expense (benefit)</v>
          </cell>
          <cell r="B596" t="str">
            <v>Rob</v>
          </cell>
          <cell r="C596" t="str">
            <v>Computed</v>
          </cell>
          <cell r="D596" t="str">
            <v>1Q04</v>
          </cell>
          <cell r="E596" t="str">
            <v>RU Odyssey LLC</v>
          </cell>
          <cell r="F596" t="str">
            <v>US</v>
          </cell>
          <cell r="G596">
            <v>-420169.15850000002</v>
          </cell>
        </row>
        <row r="597">
          <cell r="A597" t="str">
            <v>EOY Accrued Tax Rec/(Pay)</v>
          </cell>
          <cell r="B597" t="str">
            <v>Rob</v>
          </cell>
          <cell r="C597" t="str">
            <v>Computed</v>
          </cell>
          <cell r="D597" t="str">
            <v>4Q03</v>
          </cell>
          <cell r="E597" t="str">
            <v>RU Odyssey LLC</v>
          </cell>
          <cell r="F597" t="str">
            <v>US</v>
          </cell>
          <cell r="G597">
            <v>0</v>
          </cell>
        </row>
        <row r="598">
          <cell r="A598" t="str">
            <v>Total Deferred Tax Asset - Current</v>
          </cell>
          <cell r="B598" t="str">
            <v>Rob</v>
          </cell>
          <cell r="C598" t="str">
            <v>Computed</v>
          </cell>
          <cell r="D598" t="str">
            <v>4Q03</v>
          </cell>
          <cell r="E598" t="str">
            <v>RU Odyssey LLC</v>
          </cell>
          <cell r="F598" t="str">
            <v>US</v>
          </cell>
          <cell r="G598">
            <v>0</v>
          </cell>
        </row>
        <row r="599">
          <cell r="A599" t="str">
            <v>Total Deferred Tax Asset - NC</v>
          </cell>
          <cell r="B599" t="str">
            <v>Rob</v>
          </cell>
          <cell r="C599" t="str">
            <v>Computed</v>
          </cell>
          <cell r="D599" t="str">
            <v>4Q03</v>
          </cell>
          <cell r="E599" t="str">
            <v>RU Odyssey LLC</v>
          </cell>
          <cell r="F599" t="str">
            <v>US</v>
          </cell>
          <cell r="G599">
            <v>0</v>
          </cell>
        </row>
        <row r="600">
          <cell r="A600" t="str">
            <v>Total Deferred Tax Liab - NC</v>
          </cell>
          <cell r="B600" t="str">
            <v>Rob</v>
          </cell>
          <cell r="C600" t="str">
            <v>Computed</v>
          </cell>
          <cell r="D600" t="str">
            <v>4Q03</v>
          </cell>
          <cell r="E600" t="str">
            <v>RU Odyssey LLC</v>
          </cell>
          <cell r="F600" t="str">
            <v>US</v>
          </cell>
          <cell r="G600">
            <v>0</v>
          </cell>
        </row>
        <row r="601">
          <cell r="A601" t="str">
            <v>Total Net Deferred Tax Asset/(Liab)</v>
          </cell>
          <cell r="B601" t="str">
            <v>Rob</v>
          </cell>
          <cell r="C601" t="str">
            <v>Computed</v>
          </cell>
          <cell r="D601" t="str">
            <v>4Q03</v>
          </cell>
          <cell r="E601" t="str">
            <v>RU Odyssey LLC</v>
          </cell>
          <cell r="F601" t="str">
            <v>US</v>
          </cell>
          <cell r="G601">
            <v>0</v>
          </cell>
        </row>
        <row r="602">
          <cell r="A602" t="str">
            <v>Gross Valuation Allowance</v>
          </cell>
          <cell r="B602" t="str">
            <v>Rob</v>
          </cell>
          <cell r="C602" t="str">
            <v>Computed</v>
          </cell>
          <cell r="D602" t="str">
            <v>4Q03</v>
          </cell>
          <cell r="E602" t="str">
            <v>RU Odyssey LLC</v>
          </cell>
          <cell r="F602" t="str">
            <v>US</v>
          </cell>
          <cell r="G602">
            <v>0</v>
          </cell>
        </row>
        <row r="603">
          <cell r="A603" t="str">
            <v>Total Asset/(Liability)</v>
          </cell>
          <cell r="B603" t="str">
            <v>Rob</v>
          </cell>
          <cell r="C603" t="str">
            <v>Computed</v>
          </cell>
          <cell r="D603" t="str">
            <v>4Q03</v>
          </cell>
          <cell r="E603" t="str">
            <v>RU Odyssey LLC</v>
          </cell>
          <cell r="F603" t="str">
            <v>US</v>
          </cell>
          <cell r="G603">
            <v>0</v>
          </cell>
        </row>
        <row r="604">
          <cell r="A604" t="str">
            <v>EOY Accrued Tax Rec/(Pay)</v>
          </cell>
          <cell r="B604" t="str">
            <v>Rob</v>
          </cell>
          <cell r="C604" t="str">
            <v>Computed</v>
          </cell>
          <cell r="D604" t="str">
            <v>2Q04</v>
          </cell>
          <cell r="E604" t="str">
            <v>RU Placerita</v>
          </cell>
          <cell r="F604" t="str">
            <v>US</v>
          </cell>
          <cell r="G604">
            <v>0</v>
          </cell>
        </row>
        <row r="605">
          <cell r="A605" t="str">
            <v>Total Deferred Tax Asset - Current</v>
          </cell>
          <cell r="B605" t="str">
            <v>Rob</v>
          </cell>
          <cell r="C605" t="str">
            <v>Computed</v>
          </cell>
          <cell r="D605" t="str">
            <v>2Q04</v>
          </cell>
          <cell r="E605" t="str">
            <v>RU Placerita</v>
          </cell>
          <cell r="F605" t="str">
            <v>US</v>
          </cell>
          <cell r="G605">
            <v>0</v>
          </cell>
        </row>
        <row r="606">
          <cell r="A606" t="str">
            <v>Total Deferred Tax Asset - NC</v>
          </cell>
          <cell r="B606" t="str">
            <v>Rob</v>
          </cell>
          <cell r="C606" t="str">
            <v>Computed</v>
          </cell>
          <cell r="D606" t="str">
            <v>2Q04</v>
          </cell>
          <cell r="E606" t="str">
            <v>RU Placerita</v>
          </cell>
          <cell r="F606" t="str">
            <v>US</v>
          </cell>
          <cell r="G606">
            <v>0</v>
          </cell>
        </row>
        <row r="607">
          <cell r="A607" t="str">
            <v>Total Deferred Tax Liab - NC</v>
          </cell>
          <cell r="B607" t="str">
            <v>Rob</v>
          </cell>
          <cell r="C607" t="str">
            <v>Computed</v>
          </cell>
          <cell r="D607" t="str">
            <v>2Q04</v>
          </cell>
          <cell r="E607" t="str">
            <v>RU Placerita</v>
          </cell>
          <cell r="F607" t="str">
            <v>US</v>
          </cell>
          <cell r="G607">
            <v>0</v>
          </cell>
        </row>
        <row r="608">
          <cell r="A608" t="str">
            <v>Total Net Deferred Tax Asset/(Liab)</v>
          </cell>
          <cell r="B608" t="str">
            <v>Rob</v>
          </cell>
          <cell r="C608" t="str">
            <v>Computed</v>
          </cell>
          <cell r="D608" t="str">
            <v>2Q04</v>
          </cell>
          <cell r="E608" t="str">
            <v>RU Placerita</v>
          </cell>
          <cell r="F608" t="str">
            <v>US</v>
          </cell>
          <cell r="G608">
            <v>0</v>
          </cell>
        </row>
        <row r="609">
          <cell r="A609" t="str">
            <v>Gross Valuation Allowance</v>
          </cell>
          <cell r="B609" t="str">
            <v>Rob</v>
          </cell>
          <cell r="C609" t="str">
            <v>Computed</v>
          </cell>
          <cell r="D609" t="str">
            <v>2Q04</v>
          </cell>
          <cell r="E609" t="str">
            <v>RU Placerita</v>
          </cell>
          <cell r="F609" t="str">
            <v>US</v>
          </cell>
          <cell r="G609">
            <v>0</v>
          </cell>
        </row>
        <row r="610">
          <cell r="A610" t="str">
            <v>Total Asset/(Liability)</v>
          </cell>
          <cell r="B610" t="str">
            <v>Rob</v>
          </cell>
          <cell r="C610" t="str">
            <v>Computed</v>
          </cell>
          <cell r="D610" t="str">
            <v>2Q04</v>
          </cell>
          <cell r="E610" t="str">
            <v>RU Placerita</v>
          </cell>
          <cell r="F610" t="str">
            <v>US</v>
          </cell>
          <cell r="G610">
            <v>0</v>
          </cell>
        </row>
        <row r="611">
          <cell r="A611" t="str">
            <v>Total tax expense (benefit)</v>
          </cell>
          <cell r="B611" t="str">
            <v>Rob</v>
          </cell>
          <cell r="C611" t="str">
            <v>Computed</v>
          </cell>
          <cell r="D611" t="str">
            <v>2Q04</v>
          </cell>
          <cell r="E611" t="str">
            <v>RU Placerita</v>
          </cell>
          <cell r="F611" t="str">
            <v>US</v>
          </cell>
          <cell r="G611">
            <v>-43612.03</v>
          </cell>
        </row>
        <row r="612">
          <cell r="A612" t="str">
            <v>EOY Accrued Tax Rec/(Pay)</v>
          </cell>
          <cell r="B612" t="str">
            <v>Rob</v>
          </cell>
          <cell r="C612" t="str">
            <v>Computed</v>
          </cell>
          <cell r="D612" t="str">
            <v>1Q04</v>
          </cell>
          <cell r="E612" t="str">
            <v>RU Placerita</v>
          </cell>
          <cell r="F612" t="str">
            <v>US</v>
          </cell>
          <cell r="G612">
            <v>0</v>
          </cell>
        </row>
        <row r="613">
          <cell r="A613" t="str">
            <v>Total Deferred Tax Asset - Current</v>
          </cell>
          <cell r="B613" t="str">
            <v>Rob</v>
          </cell>
          <cell r="C613" t="str">
            <v>Computed</v>
          </cell>
          <cell r="D613" t="str">
            <v>1Q04</v>
          </cell>
          <cell r="E613" t="str">
            <v>RU Placerita</v>
          </cell>
          <cell r="F613" t="str">
            <v>US</v>
          </cell>
          <cell r="G613">
            <v>0</v>
          </cell>
        </row>
        <row r="614">
          <cell r="A614" t="str">
            <v>Total Deferred Tax Asset - NC</v>
          </cell>
          <cell r="B614" t="str">
            <v>Rob</v>
          </cell>
          <cell r="C614" t="str">
            <v>Computed</v>
          </cell>
          <cell r="D614" t="str">
            <v>1Q04</v>
          </cell>
          <cell r="E614" t="str">
            <v>RU Placerita</v>
          </cell>
          <cell r="F614" t="str">
            <v>US</v>
          </cell>
          <cell r="G614">
            <v>0</v>
          </cell>
        </row>
        <row r="615">
          <cell r="A615" t="str">
            <v>Total Deferred Tax Liab - NC</v>
          </cell>
          <cell r="B615" t="str">
            <v>Rob</v>
          </cell>
          <cell r="C615" t="str">
            <v>Computed</v>
          </cell>
          <cell r="D615" t="str">
            <v>1Q04</v>
          </cell>
          <cell r="E615" t="str">
            <v>RU Placerita</v>
          </cell>
          <cell r="F615" t="str">
            <v>US</v>
          </cell>
          <cell r="G615">
            <v>0</v>
          </cell>
        </row>
        <row r="616">
          <cell r="A616" t="str">
            <v>Total Net Deferred Tax Asset/(Liab)</v>
          </cell>
          <cell r="B616" t="str">
            <v>Rob</v>
          </cell>
          <cell r="C616" t="str">
            <v>Computed</v>
          </cell>
          <cell r="D616" t="str">
            <v>1Q04</v>
          </cell>
          <cell r="E616" t="str">
            <v>RU Placerita</v>
          </cell>
          <cell r="F616" t="str">
            <v>US</v>
          </cell>
          <cell r="G616">
            <v>0</v>
          </cell>
        </row>
        <row r="617">
          <cell r="A617" t="str">
            <v>Gross Valuation Allowance</v>
          </cell>
          <cell r="B617" t="str">
            <v>Rob</v>
          </cell>
          <cell r="C617" t="str">
            <v>Computed</v>
          </cell>
          <cell r="D617" t="str">
            <v>1Q04</v>
          </cell>
          <cell r="E617" t="str">
            <v>RU Placerita</v>
          </cell>
          <cell r="F617" t="str">
            <v>US</v>
          </cell>
          <cell r="G617">
            <v>0</v>
          </cell>
        </row>
        <row r="618">
          <cell r="A618" t="str">
            <v>Total Asset/(Liability)</v>
          </cell>
          <cell r="B618" t="str">
            <v>Rob</v>
          </cell>
          <cell r="C618" t="str">
            <v>Computed</v>
          </cell>
          <cell r="D618" t="str">
            <v>1Q04</v>
          </cell>
          <cell r="E618" t="str">
            <v>RU Placerita</v>
          </cell>
          <cell r="F618" t="str">
            <v>US</v>
          </cell>
          <cell r="G618">
            <v>0</v>
          </cell>
        </row>
        <row r="619">
          <cell r="A619" t="str">
            <v>Total tax expense (benefit)</v>
          </cell>
          <cell r="B619" t="str">
            <v>Rob</v>
          </cell>
          <cell r="C619" t="str">
            <v>Computed</v>
          </cell>
          <cell r="D619" t="str">
            <v>1Q04</v>
          </cell>
          <cell r="E619" t="str">
            <v>RU Placerita</v>
          </cell>
          <cell r="F619" t="str">
            <v>US</v>
          </cell>
          <cell r="G619">
            <v>-21083.898499999999</v>
          </cell>
        </row>
        <row r="620">
          <cell r="A620" t="str">
            <v>EOY Accrued Tax Rec/(Pay)</v>
          </cell>
          <cell r="B620" t="str">
            <v>Rob</v>
          </cell>
          <cell r="C620" t="str">
            <v>Computed</v>
          </cell>
          <cell r="D620" t="str">
            <v>4Q03</v>
          </cell>
          <cell r="E620" t="str">
            <v>RU Placerita</v>
          </cell>
          <cell r="F620" t="str">
            <v>US</v>
          </cell>
          <cell r="G620">
            <v>0</v>
          </cell>
        </row>
        <row r="621">
          <cell r="A621" t="str">
            <v>Total Deferred Tax Asset - Current</v>
          </cell>
          <cell r="B621" t="str">
            <v>Rob</v>
          </cell>
          <cell r="C621" t="str">
            <v>Computed</v>
          </cell>
          <cell r="D621" t="str">
            <v>4Q03</v>
          </cell>
          <cell r="E621" t="str">
            <v>RU Placerita</v>
          </cell>
          <cell r="F621" t="str">
            <v>US</v>
          </cell>
          <cell r="G621">
            <v>0</v>
          </cell>
        </row>
        <row r="622">
          <cell r="A622" t="str">
            <v>Total Deferred Tax Asset - NC</v>
          </cell>
          <cell r="B622" t="str">
            <v>Rob</v>
          </cell>
          <cell r="C622" t="str">
            <v>Computed</v>
          </cell>
          <cell r="D622" t="str">
            <v>4Q03</v>
          </cell>
          <cell r="E622" t="str">
            <v>RU Placerita</v>
          </cell>
          <cell r="F622" t="str">
            <v>US</v>
          </cell>
          <cell r="G622">
            <v>0</v>
          </cell>
        </row>
        <row r="623">
          <cell r="A623" t="str">
            <v>Total Deferred Tax Liab - NC</v>
          </cell>
          <cell r="B623" t="str">
            <v>Rob</v>
          </cell>
          <cell r="C623" t="str">
            <v>Computed</v>
          </cell>
          <cell r="D623" t="str">
            <v>4Q03</v>
          </cell>
          <cell r="E623" t="str">
            <v>RU Placerita</v>
          </cell>
          <cell r="F623" t="str">
            <v>US</v>
          </cell>
          <cell r="G623">
            <v>0</v>
          </cell>
        </row>
        <row r="624">
          <cell r="A624" t="str">
            <v>Total Net Deferred Tax Asset/(Liab)</v>
          </cell>
          <cell r="B624" t="str">
            <v>Rob</v>
          </cell>
          <cell r="C624" t="str">
            <v>Computed</v>
          </cell>
          <cell r="D624" t="str">
            <v>4Q03</v>
          </cell>
          <cell r="E624" t="str">
            <v>RU Placerita</v>
          </cell>
          <cell r="F624" t="str">
            <v>US</v>
          </cell>
          <cell r="G624">
            <v>0</v>
          </cell>
        </row>
        <row r="625">
          <cell r="A625" t="str">
            <v>Gross Valuation Allowance</v>
          </cell>
          <cell r="B625" t="str">
            <v>Rob</v>
          </cell>
          <cell r="C625" t="str">
            <v>Computed</v>
          </cell>
          <cell r="D625" t="str">
            <v>4Q03</v>
          </cell>
          <cell r="E625" t="str">
            <v>RU Placerita</v>
          </cell>
          <cell r="F625" t="str">
            <v>US</v>
          </cell>
          <cell r="G625">
            <v>0</v>
          </cell>
        </row>
        <row r="626">
          <cell r="A626" t="str">
            <v>Total Asset/(Liability)</v>
          </cell>
          <cell r="B626" t="str">
            <v>Rob</v>
          </cell>
          <cell r="C626" t="str">
            <v>Computed</v>
          </cell>
          <cell r="D626" t="str">
            <v>4Q03</v>
          </cell>
          <cell r="E626" t="str">
            <v>RU Placerita</v>
          </cell>
          <cell r="F626" t="str">
            <v>US</v>
          </cell>
          <cell r="G626">
            <v>0</v>
          </cell>
        </row>
        <row r="627">
          <cell r="A627" t="str">
            <v>EOY Accrued Tax Rec/(Pay)</v>
          </cell>
          <cell r="B627" t="str">
            <v>Rob</v>
          </cell>
          <cell r="C627" t="str">
            <v>Computed</v>
          </cell>
          <cell r="D627" t="str">
            <v>2Q04</v>
          </cell>
          <cell r="E627" t="str">
            <v>RU Power Direct</v>
          </cell>
          <cell r="F627" t="str">
            <v>US</v>
          </cell>
          <cell r="G627">
            <v>0</v>
          </cell>
        </row>
        <row r="628">
          <cell r="A628" t="str">
            <v>Total Deferred Tax Asset - Current</v>
          </cell>
          <cell r="B628" t="str">
            <v>Rob</v>
          </cell>
          <cell r="C628" t="str">
            <v>Computed</v>
          </cell>
          <cell r="D628" t="str">
            <v>2Q04</v>
          </cell>
          <cell r="E628" t="str">
            <v>RU Power Direct</v>
          </cell>
          <cell r="F628" t="str">
            <v>US</v>
          </cell>
          <cell r="G628">
            <v>0</v>
          </cell>
        </row>
        <row r="629">
          <cell r="A629" t="str">
            <v>Total Deferred Tax Asset - NC</v>
          </cell>
          <cell r="B629" t="str">
            <v>Rob</v>
          </cell>
          <cell r="C629" t="str">
            <v>Computed</v>
          </cell>
          <cell r="D629" t="str">
            <v>2Q04</v>
          </cell>
          <cell r="E629" t="str">
            <v>RU Power Direct</v>
          </cell>
          <cell r="F629" t="str">
            <v>US</v>
          </cell>
          <cell r="G629">
            <v>0</v>
          </cell>
        </row>
        <row r="630">
          <cell r="A630" t="str">
            <v>Total Deferred Tax Liab - NC</v>
          </cell>
          <cell r="B630" t="str">
            <v>Rob</v>
          </cell>
          <cell r="C630" t="str">
            <v>Computed</v>
          </cell>
          <cell r="D630" t="str">
            <v>2Q04</v>
          </cell>
          <cell r="E630" t="str">
            <v>RU Power Direct</v>
          </cell>
          <cell r="F630" t="str">
            <v>US</v>
          </cell>
          <cell r="G630">
            <v>0</v>
          </cell>
        </row>
        <row r="631">
          <cell r="A631" t="str">
            <v>Total Net Deferred Tax Asset/(Liab)</v>
          </cell>
          <cell r="B631" t="str">
            <v>Rob</v>
          </cell>
          <cell r="C631" t="str">
            <v>Computed</v>
          </cell>
          <cell r="D631" t="str">
            <v>2Q04</v>
          </cell>
          <cell r="E631" t="str">
            <v>RU Power Direct</v>
          </cell>
          <cell r="F631" t="str">
            <v>US</v>
          </cell>
          <cell r="G631">
            <v>0</v>
          </cell>
        </row>
        <row r="632">
          <cell r="A632" t="str">
            <v>Gross Valuation Allowance</v>
          </cell>
          <cell r="B632" t="str">
            <v>Rob</v>
          </cell>
          <cell r="C632" t="str">
            <v>Computed</v>
          </cell>
          <cell r="D632" t="str">
            <v>2Q04</v>
          </cell>
          <cell r="E632" t="str">
            <v>RU Power Direct</v>
          </cell>
          <cell r="F632" t="str">
            <v>US</v>
          </cell>
          <cell r="G632">
            <v>0</v>
          </cell>
        </row>
        <row r="633">
          <cell r="A633" t="str">
            <v>Total Asset/(Liability)</v>
          </cell>
          <cell r="B633" t="str">
            <v>Rob</v>
          </cell>
          <cell r="C633" t="str">
            <v>Computed</v>
          </cell>
          <cell r="D633" t="str">
            <v>2Q04</v>
          </cell>
          <cell r="E633" t="str">
            <v>RU Power Direct</v>
          </cell>
          <cell r="F633" t="str">
            <v>US</v>
          </cell>
          <cell r="G633">
            <v>0</v>
          </cell>
        </row>
        <row r="634">
          <cell r="A634" t="str">
            <v>Total tax expense (benefit)</v>
          </cell>
          <cell r="B634" t="str">
            <v>Rob</v>
          </cell>
          <cell r="C634" t="str">
            <v>Computed</v>
          </cell>
          <cell r="D634" t="str">
            <v>2Q04</v>
          </cell>
          <cell r="E634" t="str">
            <v>RU Power Direct</v>
          </cell>
          <cell r="F634" t="str">
            <v>US</v>
          </cell>
          <cell r="G634">
            <v>0</v>
          </cell>
        </row>
        <row r="635">
          <cell r="A635" t="str">
            <v>EOY Accrued Tax Rec/(Pay)</v>
          </cell>
          <cell r="B635" t="str">
            <v>Rob</v>
          </cell>
          <cell r="C635" t="str">
            <v>Computed</v>
          </cell>
          <cell r="D635" t="str">
            <v>1Q04</v>
          </cell>
          <cell r="E635" t="str">
            <v>RU Power Direct</v>
          </cell>
          <cell r="F635" t="str">
            <v>US</v>
          </cell>
        </row>
        <row r="636">
          <cell r="A636" t="str">
            <v>Total Deferred Tax Asset - Current</v>
          </cell>
          <cell r="B636" t="str">
            <v>Rob</v>
          </cell>
          <cell r="C636" t="str">
            <v>Computed</v>
          </cell>
          <cell r="D636" t="str">
            <v>1Q04</v>
          </cell>
          <cell r="E636" t="str">
            <v>RU Power Direct</v>
          </cell>
          <cell r="F636" t="str">
            <v>US</v>
          </cell>
        </row>
        <row r="637">
          <cell r="A637" t="str">
            <v>Total Deferred Tax Asset - NC</v>
          </cell>
          <cell r="B637" t="str">
            <v>Rob</v>
          </cell>
          <cell r="C637" t="str">
            <v>Computed</v>
          </cell>
          <cell r="D637" t="str">
            <v>1Q04</v>
          </cell>
          <cell r="E637" t="str">
            <v>RU Power Direct</v>
          </cell>
          <cell r="F637" t="str">
            <v>US</v>
          </cell>
        </row>
        <row r="638">
          <cell r="A638" t="str">
            <v>Total Deferred Tax Liab - NC</v>
          </cell>
          <cell r="B638" t="str">
            <v>Rob</v>
          </cell>
          <cell r="C638" t="str">
            <v>Computed</v>
          </cell>
          <cell r="D638" t="str">
            <v>1Q04</v>
          </cell>
          <cell r="E638" t="str">
            <v>RU Power Direct</v>
          </cell>
          <cell r="F638" t="str">
            <v>US</v>
          </cell>
        </row>
        <row r="639">
          <cell r="A639" t="str">
            <v>Total Net Deferred Tax Asset/(Liab)</v>
          </cell>
          <cell r="B639" t="str">
            <v>Rob</v>
          </cell>
          <cell r="C639" t="str">
            <v>Computed</v>
          </cell>
          <cell r="D639" t="str">
            <v>1Q04</v>
          </cell>
          <cell r="E639" t="str">
            <v>RU Power Direct</v>
          </cell>
          <cell r="F639" t="str">
            <v>US</v>
          </cell>
        </row>
        <row r="640">
          <cell r="A640" t="str">
            <v>Gross Valuation Allowance</v>
          </cell>
          <cell r="B640" t="str">
            <v>Rob</v>
          </cell>
          <cell r="C640" t="str">
            <v>Computed</v>
          </cell>
          <cell r="D640" t="str">
            <v>1Q04</v>
          </cell>
          <cell r="E640" t="str">
            <v>RU Power Direct</v>
          </cell>
          <cell r="F640" t="str">
            <v>US</v>
          </cell>
        </row>
        <row r="641">
          <cell r="A641" t="str">
            <v>Total Asset/(Liability)</v>
          </cell>
          <cell r="B641" t="str">
            <v>Rob</v>
          </cell>
          <cell r="C641" t="str">
            <v>Computed</v>
          </cell>
          <cell r="D641" t="str">
            <v>1Q04</v>
          </cell>
          <cell r="E641" t="str">
            <v>RU Power Direct</v>
          </cell>
          <cell r="F641" t="str">
            <v>US</v>
          </cell>
        </row>
        <row r="642">
          <cell r="A642" t="str">
            <v>Total tax expense (benefit)</v>
          </cell>
          <cell r="B642" t="str">
            <v>Rob</v>
          </cell>
          <cell r="C642" t="str">
            <v>Computed</v>
          </cell>
          <cell r="D642" t="str">
            <v>1Q04</v>
          </cell>
          <cell r="E642" t="str">
            <v>RU Power Direct</v>
          </cell>
          <cell r="F642" t="str">
            <v>US</v>
          </cell>
        </row>
        <row r="643">
          <cell r="A643" t="str">
            <v>EOY Accrued Tax Rec/(Pay)</v>
          </cell>
          <cell r="B643" t="str">
            <v>Rob</v>
          </cell>
          <cell r="C643" t="str">
            <v>Computed</v>
          </cell>
          <cell r="D643" t="str">
            <v>4Q03</v>
          </cell>
          <cell r="E643" t="str">
            <v>RU Power Direct</v>
          </cell>
          <cell r="F643" t="str">
            <v>US</v>
          </cell>
        </row>
        <row r="644">
          <cell r="A644" t="str">
            <v>Total Deferred Tax Asset - Current</v>
          </cell>
          <cell r="B644" t="str">
            <v>Rob</v>
          </cell>
          <cell r="C644" t="str">
            <v>Computed</v>
          </cell>
          <cell r="D644" t="str">
            <v>4Q03</v>
          </cell>
          <cell r="E644" t="str">
            <v>RU Power Direct</v>
          </cell>
          <cell r="F644" t="str">
            <v>US</v>
          </cell>
        </row>
        <row r="645">
          <cell r="A645" t="str">
            <v>Total Deferred Tax Asset - NC</v>
          </cell>
          <cell r="B645" t="str">
            <v>Rob</v>
          </cell>
          <cell r="C645" t="str">
            <v>Computed</v>
          </cell>
          <cell r="D645" t="str">
            <v>4Q03</v>
          </cell>
          <cell r="E645" t="str">
            <v>RU Power Direct</v>
          </cell>
          <cell r="F645" t="str">
            <v>US</v>
          </cell>
        </row>
        <row r="646">
          <cell r="A646" t="str">
            <v>Total Deferred Tax Liab - NC</v>
          </cell>
          <cell r="B646" t="str">
            <v>Rob</v>
          </cell>
          <cell r="C646" t="str">
            <v>Computed</v>
          </cell>
          <cell r="D646" t="str">
            <v>4Q03</v>
          </cell>
          <cell r="E646" t="str">
            <v>RU Power Direct</v>
          </cell>
          <cell r="F646" t="str">
            <v>US</v>
          </cell>
        </row>
        <row r="647">
          <cell r="A647" t="str">
            <v>Total Net Deferred Tax Asset/(Liab)</v>
          </cell>
          <cell r="B647" t="str">
            <v>Rob</v>
          </cell>
          <cell r="C647" t="str">
            <v>Computed</v>
          </cell>
          <cell r="D647" t="str">
            <v>4Q03</v>
          </cell>
          <cell r="E647" t="str">
            <v>RU Power Direct</v>
          </cell>
          <cell r="F647" t="str">
            <v>US</v>
          </cell>
        </row>
        <row r="648">
          <cell r="A648" t="str">
            <v>Gross Valuation Allowance</v>
          </cell>
          <cell r="B648" t="str">
            <v>Rob</v>
          </cell>
          <cell r="C648" t="str">
            <v>Computed</v>
          </cell>
          <cell r="D648" t="str">
            <v>4Q03</v>
          </cell>
          <cell r="E648" t="str">
            <v>RU Power Direct</v>
          </cell>
          <cell r="F648" t="str">
            <v>US</v>
          </cell>
        </row>
        <row r="649">
          <cell r="A649" t="str">
            <v>Total Asset/(Liability)</v>
          </cell>
          <cell r="B649" t="str">
            <v>Rob</v>
          </cell>
          <cell r="C649" t="str">
            <v>Computed</v>
          </cell>
          <cell r="D649" t="str">
            <v>4Q03</v>
          </cell>
          <cell r="E649" t="str">
            <v>RU Power Direct</v>
          </cell>
          <cell r="F649" t="str">
            <v>US</v>
          </cell>
        </row>
        <row r="650">
          <cell r="A650" t="str">
            <v>EOY Accrued Tax Rec/(Pay)</v>
          </cell>
          <cell r="B650" t="str">
            <v>Rob</v>
          </cell>
          <cell r="C650" t="str">
            <v>Computed</v>
          </cell>
          <cell r="D650" t="str">
            <v>2Q04</v>
          </cell>
          <cell r="E650" t="str">
            <v>RU Red Oak</v>
          </cell>
          <cell r="F650" t="str">
            <v>US</v>
          </cell>
          <cell r="G650">
            <v>0</v>
          </cell>
        </row>
        <row r="651">
          <cell r="A651" t="str">
            <v>Total Deferred Tax Asset - Current</v>
          </cell>
          <cell r="B651" t="str">
            <v>Rob</v>
          </cell>
          <cell r="C651" t="str">
            <v>Computed</v>
          </cell>
          <cell r="D651" t="str">
            <v>2Q04</v>
          </cell>
          <cell r="E651" t="str">
            <v>RU Red Oak</v>
          </cell>
          <cell r="F651" t="str">
            <v>US</v>
          </cell>
          <cell r="G651">
            <v>0</v>
          </cell>
        </row>
        <row r="652">
          <cell r="A652" t="str">
            <v>Total Deferred Tax Asset - NC</v>
          </cell>
          <cell r="B652" t="str">
            <v>Rob</v>
          </cell>
          <cell r="C652" t="str">
            <v>Computed</v>
          </cell>
          <cell r="D652" t="str">
            <v>2Q04</v>
          </cell>
          <cell r="E652" t="str">
            <v>RU Red Oak</v>
          </cell>
          <cell r="F652" t="str">
            <v>US</v>
          </cell>
          <cell r="G652">
            <v>0</v>
          </cell>
        </row>
        <row r="653">
          <cell r="A653" t="str">
            <v>Total Deferred Tax Liab - NC</v>
          </cell>
          <cell r="B653" t="str">
            <v>Rob</v>
          </cell>
          <cell r="C653" t="str">
            <v>Computed</v>
          </cell>
          <cell r="D653" t="str">
            <v>2Q04</v>
          </cell>
          <cell r="E653" t="str">
            <v>RU Red Oak</v>
          </cell>
          <cell r="F653" t="str">
            <v>US</v>
          </cell>
          <cell r="G653">
            <v>0</v>
          </cell>
        </row>
        <row r="654">
          <cell r="A654" t="str">
            <v>Total Net Deferred Tax Asset/(Liab)</v>
          </cell>
          <cell r="B654" t="str">
            <v>Rob</v>
          </cell>
          <cell r="C654" t="str">
            <v>Computed</v>
          </cell>
          <cell r="D654" t="str">
            <v>2Q04</v>
          </cell>
          <cell r="E654" t="str">
            <v>RU Red Oak</v>
          </cell>
          <cell r="F654" t="str">
            <v>US</v>
          </cell>
          <cell r="G654">
            <v>0</v>
          </cell>
        </row>
        <row r="655">
          <cell r="A655" t="str">
            <v>Gross Valuation Allowance</v>
          </cell>
          <cell r="B655" t="str">
            <v>Rob</v>
          </cell>
          <cell r="C655" t="str">
            <v>Computed</v>
          </cell>
          <cell r="D655" t="str">
            <v>2Q04</v>
          </cell>
          <cell r="E655" t="str">
            <v>RU Red Oak</v>
          </cell>
          <cell r="F655" t="str">
            <v>US</v>
          </cell>
          <cell r="G655">
            <v>0</v>
          </cell>
        </row>
        <row r="656">
          <cell r="A656" t="str">
            <v>Total Asset/(Liability)</v>
          </cell>
          <cell r="B656" t="str">
            <v>Rob</v>
          </cell>
          <cell r="C656" t="str">
            <v>Computed</v>
          </cell>
          <cell r="D656" t="str">
            <v>2Q04</v>
          </cell>
          <cell r="E656" t="str">
            <v>RU Red Oak</v>
          </cell>
          <cell r="F656" t="str">
            <v>US</v>
          </cell>
          <cell r="G656">
            <v>0</v>
          </cell>
        </row>
        <row r="657">
          <cell r="A657" t="str">
            <v>Total tax expense (benefit)</v>
          </cell>
          <cell r="B657" t="str">
            <v>Rob</v>
          </cell>
          <cell r="C657" t="str">
            <v>Computed</v>
          </cell>
          <cell r="D657" t="str">
            <v>2Q04</v>
          </cell>
          <cell r="E657" t="str">
            <v>RU Red Oak</v>
          </cell>
          <cell r="F657" t="str">
            <v>US</v>
          </cell>
          <cell r="G657">
            <v>-1747375.2999999998</v>
          </cell>
        </row>
        <row r="658">
          <cell r="A658" t="str">
            <v>EOY Accrued Tax Rec/(Pay)</v>
          </cell>
          <cell r="B658" t="str">
            <v>Rob</v>
          </cell>
          <cell r="C658" t="str">
            <v>Computed</v>
          </cell>
          <cell r="D658" t="str">
            <v>1Q04</v>
          </cell>
          <cell r="E658" t="str">
            <v>RU Red Oak</v>
          </cell>
          <cell r="F658" t="str">
            <v>US</v>
          </cell>
          <cell r="G658">
            <v>0</v>
          </cell>
        </row>
        <row r="659">
          <cell r="A659" t="str">
            <v>Total Deferred Tax Asset - Current</v>
          </cell>
          <cell r="B659" t="str">
            <v>Rob</v>
          </cell>
          <cell r="C659" t="str">
            <v>Computed</v>
          </cell>
          <cell r="D659" t="str">
            <v>1Q04</v>
          </cell>
          <cell r="E659" t="str">
            <v>RU Red Oak</v>
          </cell>
          <cell r="F659" t="str">
            <v>US</v>
          </cell>
          <cell r="G659">
            <v>0</v>
          </cell>
        </row>
        <row r="660">
          <cell r="A660" t="str">
            <v>Total Deferred Tax Asset - NC</v>
          </cell>
          <cell r="B660" t="str">
            <v>Rob</v>
          </cell>
          <cell r="C660" t="str">
            <v>Computed</v>
          </cell>
          <cell r="D660" t="str">
            <v>1Q04</v>
          </cell>
          <cell r="E660" t="str">
            <v>RU Red Oak</v>
          </cell>
          <cell r="F660" t="str">
            <v>US</v>
          </cell>
          <cell r="G660">
            <v>0</v>
          </cell>
        </row>
        <row r="661">
          <cell r="A661" t="str">
            <v>Total Deferred Tax Liab - NC</v>
          </cell>
          <cell r="B661" t="str">
            <v>Rob</v>
          </cell>
          <cell r="C661" t="str">
            <v>Computed</v>
          </cell>
          <cell r="D661" t="str">
            <v>1Q04</v>
          </cell>
          <cell r="E661" t="str">
            <v>RU Red Oak</v>
          </cell>
          <cell r="F661" t="str">
            <v>US</v>
          </cell>
          <cell r="G661">
            <v>0</v>
          </cell>
        </row>
        <row r="662">
          <cell r="A662" t="str">
            <v>Total Net Deferred Tax Asset/(Liab)</v>
          </cell>
          <cell r="B662" t="str">
            <v>Rob</v>
          </cell>
          <cell r="C662" t="str">
            <v>Computed</v>
          </cell>
          <cell r="D662" t="str">
            <v>1Q04</v>
          </cell>
          <cell r="E662" t="str">
            <v>RU Red Oak</v>
          </cell>
          <cell r="F662" t="str">
            <v>US</v>
          </cell>
          <cell r="G662">
            <v>0</v>
          </cell>
        </row>
        <row r="663">
          <cell r="A663" t="str">
            <v>Gross Valuation Allowance</v>
          </cell>
          <cell r="B663" t="str">
            <v>Rob</v>
          </cell>
          <cell r="C663" t="str">
            <v>Computed</v>
          </cell>
          <cell r="D663" t="str">
            <v>1Q04</v>
          </cell>
          <cell r="E663" t="str">
            <v>RU Red Oak</v>
          </cell>
          <cell r="F663" t="str">
            <v>US</v>
          </cell>
          <cell r="G663">
            <v>0</v>
          </cell>
        </row>
        <row r="664">
          <cell r="A664" t="str">
            <v>Total Asset/(Liability)</v>
          </cell>
          <cell r="B664" t="str">
            <v>Rob</v>
          </cell>
          <cell r="C664" t="str">
            <v>Computed</v>
          </cell>
          <cell r="D664" t="str">
            <v>1Q04</v>
          </cell>
          <cell r="E664" t="str">
            <v>RU Red Oak</v>
          </cell>
          <cell r="F664" t="str">
            <v>US</v>
          </cell>
          <cell r="G664">
            <v>0</v>
          </cell>
        </row>
        <row r="665">
          <cell r="A665" t="str">
            <v>Total tax expense (benefit)</v>
          </cell>
          <cell r="B665" t="str">
            <v>Rob</v>
          </cell>
          <cell r="C665" t="str">
            <v>Computed</v>
          </cell>
          <cell r="D665" t="str">
            <v>1Q04</v>
          </cell>
          <cell r="E665" t="str">
            <v>RU Red Oak</v>
          </cell>
          <cell r="F665" t="str">
            <v>US</v>
          </cell>
          <cell r="G665">
            <v>-1673891.3584999999</v>
          </cell>
        </row>
        <row r="666">
          <cell r="A666" t="str">
            <v>EOY Accrued Tax Rec/(Pay)</v>
          </cell>
          <cell r="B666" t="str">
            <v>Rob</v>
          </cell>
          <cell r="C666" t="str">
            <v>Computed</v>
          </cell>
          <cell r="D666" t="str">
            <v>4Q03</v>
          </cell>
          <cell r="E666" t="str">
            <v>RU Red Oak</v>
          </cell>
          <cell r="F666" t="str">
            <v>US</v>
          </cell>
          <cell r="G666">
            <v>0</v>
          </cell>
        </row>
        <row r="667">
          <cell r="A667" t="str">
            <v>Total Deferred Tax Asset - Current</v>
          </cell>
          <cell r="B667" t="str">
            <v>Rob</v>
          </cell>
          <cell r="C667" t="str">
            <v>Computed</v>
          </cell>
          <cell r="D667" t="str">
            <v>4Q03</v>
          </cell>
          <cell r="E667" t="str">
            <v>RU Red Oak</v>
          </cell>
          <cell r="F667" t="str">
            <v>US</v>
          </cell>
          <cell r="G667">
            <v>0</v>
          </cell>
        </row>
        <row r="668">
          <cell r="A668" t="str">
            <v>Total Deferred Tax Asset - NC</v>
          </cell>
          <cell r="B668" t="str">
            <v>Rob</v>
          </cell>
          <cell r="C668" t="str">
            <v>Computed</v>
          </cell>
          <cell r="D668" t="str">
            <v>4Q03</v>
          </cell>
          <cell r="E668" t="str">
            <v>RU Red Oak</v>
          </cell>
          <cell r="F668" t="str">
            <v>US</v>
          </cell>
          <cell r="G668">
            <v>0</v>
          </cell>
        </row>
        <row r="669">
          <cell r="A669" t="str">
            <v>Total Deferred Tax Liab - NC</v>
          </cell>
          <cell r="B669" t="str">
            <v>Rob</v>
          </cell>
          <cell r="C669" t="str">
            <v>Computed</v>
          </cell>
          <cell r="D669" t="str">
            <v>4Q03</v>
          </cell>
          <cell r="E669" t="str">
            <v>RU Red Oak</v>
          </cell>
          <cell r="F669" t="str">
            <v>US</v>
          </cell>
          <cell r="G669">
            <v>0</v>
          </cell>
        </row>
        <row r="670">
          <cell r="A670" t="str">
            <v>Total Net Deferred Tax Asset/(Liab)</v>
          </cell>
          <cell r="B670" t="str">
            <v>Rob</v>
          </cell>
          <cell r="C670" t="str">
            <v>Computed</v>
          </cell>
          <cell r="D670" t="str">
            <v>4Q03</v>
          </cell>
          <cell r="E670" t="str">
            <v>RU Red Oak</v>
          </cell>
          <cell r="F670" t="str">
            <v>US</v>
          </cell>
          <cell r="G670">
            <v>0</v>
          </cell>
        </row>
        <row r="671">
          <cell r="A671" t="str">
            <v>Gross Valuation Allowance</v>
          </cell>
          <cell r="B671" t="str">
            <v>Rob</v>
          </cell>
          <cell r="C671" t="str">
            <v>Computed</v>
          </cell>
          <cell r="D671" t="str">
            <v>4Q03</v>
          </cell>
          <cell r="E671" t="str">
            <v>RU Red Oak</v>
          </cell>
          <cell r="F671" t="str">
            <v>US</v>
          </cell>
          <cell r="G671">
            <v>0</v>
          </cell>
        </row>
        <row r="672">
          <cell r="A672" t="str">
            <v>Total Asset/(Liability)</v>
          </cell>
          <cell r="B672" t="str">
            <v>Rob</v>
          </cell>
          <cell r="C672" t="str">
            <v>Computed</v>
          </cell>
          <cell r="D672" t="str">
            <v>4Q03</v>
          </cell>
          <cell r="E672" t="str">
            <v>RU Red Oak</v>
          </cell>
          <cell r="F672" t="str">
            <v>US</v>
          </cell>
          <cell r="G672">
            <v>0</v>
          </cell>
        </row>
        <row r="673">
          <cell r="A673" t="str">
            <v>EOY Accrued Tax Rec/(Pay)</v>
          </cell>
          <cell r="B673" t="str">
            <v>Rob</v>
          </cell>
          <cell r="C673" t="str">
            <v>Computed</v>
          </cell>
          <cell r="D673" t="str">
            <v>2Q04</v>
          </cell>
          <cell r="E673" t="str">
            <v>RU Riverside Canal Pwr</v>
          </cell>
          <cell r="F673" t="str">
            <v>US</v>
          </cell>
          <cell r="G673">
            <v>0</v>
          </cell>
        </row>
        <row r="674">
          <cell r="A674" t="str">
            <v>Total Deferred Tax Asset - Current</v>
          </cell>
          <cell r="B674" t="str">
            <v>Rob</v>
          </cell>
          <cell r="C674" t="str">
            <v>Computed</v>
          </cell>
          <cell r="D674" t="str">
            <v>2Q04</v>
          </cell>
          <cell r="E674" t="str">
            <v>RU Riverside Canal Pwr</v>
          </cell>
          <cell r="F674" t="str">
            <v>US</v>
          </cell>
          <cell r="G674">
            <v>0</v>
          </cell>
        </row>
        <row r="675">
          <cell r="A675" t="str">
            <v>Total Deferred Tax Asset - NC</v>
          </cell>
          <cell r="B675" t="str">
            <v>Rob</v>
          </cell>
          <cell r="C675" t="str">
            <v>Computed</v>
          </cell>
          <cell r="D675" t="str">
            <v>2Q04</v>
          </cell>
          <cell r="E675" t="str">
            <v>RU Riverside Canal Pwr</v>
          </cell>
          <cell r="F675" t="str">
            <v>US</v>
          </cell>
          <cell r="G675">
            <v>0</v>
          </cell>
        </row>
        <row r="676">
          <cell r="A676" t="str">
            <v>Total Deferred Tax Liab - NC</v>
          </cell>
          <cell r="B676" t="str">
            <v>Rob</v>
          </cell>
          <cell r="C676" t="str">
            <v>Computed</v>
          </cell>
          <cell r="D676" t="str">
            <v>2Q04</v>
          </cell>
          <cell r="E676" t="str">
            <v>RU Riverside Canal Pwr</v>
          </cell>
          <cell r="F676" t="str">
            <v>US</v>
          </cell>
          <cell r="G676">
            <v>0</v>
          </cell>
        </row>
        <row r="677">
          <cell r="A677" t="str">
            <v>Total Net Deferred Tax Asset/(Liab)</v>
          </cell>
          <cell r="B677" t="str">
            <v>Rob</v>
          </cell>
          <cell r="C677" t="str">
            <v>Computed</v>
          </cell>
          <cell r="D677" t="str">
            <v>2Q04</v>
          </cell>
          <cell r="E677" t="str">
            <v>RU Riverside Canal Pwr</v>
          </cell>
          <cell r="F677" t="str">
            <v>US</v>
          </cell>
          <cell r="G677">
            <v>0</v>
          </cell>
        </row>
        <row r="678">
          <cell r="A678" t="str">
            <v>Gross Valuation Allowance</v>
          </cell>
          <cell r="B678" t="str">
            <v>Rob</v>
          </cell>
          <cell r="C678" t="str">
            <v>Computed</v>
          </cell>
          <cell r="D678" t="str">
            <v>2Q04</v>
          </cell>
          <cell r="E678" t="str">
            <v>RU Riverside Canal Pwr</v>
          </cell>
          <cell r="F678" t="str">
            <v>US</v>
          </cell>
          <cell r="G678">
            <v>0</v>
          </cell>
        </row>
        <row r="679">
          <cell r="A679" t="str">
            <v>Total Asset/(Liability)</v>
          </cell>
          <cell r="B679" t="str">
            <v>Rob</v>
          </cell>
          <cell r="C679" t="str">
            <v>Computed</v>
          </cell>
          <cell r="D679" t="str">
            <v>2Q04</v>
          </cell>
          <cell r="E679" t="str">
            <v>RU Riverside Canal Pwr</v>
          </cell>
          <cell r="F679" t="str">
            <v>US</v>
          </cell>
          <cell r="G679">
            <v>0</v>
          </cell>
        </row>
        <row r="680">
          <cell r="A680" t="str">
            <v>Total tax expense (benefit)</v>
          </cell>
          <cell r="B680" t="str">
            <v>Rob</v>
          </cell>
          <cell r="C680" t="str">
            <v>Computed</v>
          </cell>
          <cell r="D680" t="str">
            <v>2Q04</v>
          </cell>
          <cell r="E680" t="str">
            <v>RU Riverside Canal Pwr</v>
          </cell>
          <cell r="F680" t="str">
            <v>US</v>
          </cell>
          <cell r="G680">
            <v>0</v>
          </cell>
        </row>
        <row r="681">
          <cell r="A681" t="str">
            <v>EOY Accrued Tax Rec/(Pay)</v>
          </cell>
          <cell r="B681" t="str">
            <v>Rob</v>
          </cell>
          <cell r="C681" t="str">
            <v>Computed</v>
          </cell>
          <cell r="D681" t="str">
            <v>1Q04</v>
          </cell>
          <cell r="E681" t="str">
            <v>RU Riverside Canal Pwr</v>
          </cell>
          <cell r="F681" t="str">
            <v>US</v>
          </cell>
        </row>
        <row r="682">
          <cell r="A682" t="str">
            <v>Total Deferred Tax Asset - Current</v>
          </cell>
          <cell r="B682" t="str">
            <v>Rob</v>
          </cell>
          <cell r="C682" t="str">
            <v>Computed</v>
          </cell>
          <cell r="D682" t="str">
            <v>1Q04</v>
          </cell>
          <cell r="E682" t="str">
            <v>RU Riverside Canal Pwr</v>
          </cell>
          <cell r="F682" t="str">
            <v>US</v>
          </cell>
        </row>
        <row r="683">
          <cell r="A683" t="str">
            <v>Total Deferred Tax Asset - NC</v>
          </cell>
          <cell r="B683" t="str">
            <v>Rob</v>
          </cell>
          <cell r="C683" t="str">
            <v>Computed</v>
          </cell>
          <cell r="D683" t="str">
            <v>1Q04</v>
          </cell>
          <cell r="E683" t="str">
            <v>RU Riverside Canal Pwr</v>
          </cell>
          <cell r="F683" t="str">
            <v>US</v>
          </cell>
        </row>
        <row r="684">
          <cell r="A684" t="str">
            <v>Total Deferred Tax Liab - NC</v>
          </cell>
          <cell r="B684" t="str">
            <v>Rob</v>
          </cell>
          <cell r="C684" t="str">
            <v>Computed</v>
          </cell>
          <cell r="D684" t="str">
            <v>1Q04</v>
          </cell>
          <cell r="E684" t="str">
            <v>RU Riverside Canal Pwr</v>
          </cell>
          <cell r="F684" t="str">
            <v>US</v>
          </cell>
        </row>
        <row r="685">
          <cell r="A685" t="str">
            <v>Total Net Deferred Tax Asset/(Liab)</v>
          </cell>
          <cell r="B685" t="str">
            <v>Rob</v>
          </cell>
          <cell r="C685" t="str">
            <v>Computed</v>
          </cell>
          <cell r="D685" t="str">
            <v>1Q04</v>
          </cell>
          <cell r="E685" t="str">
            <v>RU Riverside Canal Pwr</v>
          </cell>
          <cell r="F685" t="str">
            <v>US</v>
          </cell>
        </row>
        <row r="686">
          <cell r="A686" t="str">
            <v>Gross Valuation Allowance</v>
          </cell>
          <cell r="B686" t="str">
            <v>Rob</v>
          </cell>
          <cell r="C686" t="str">
            <v>Computed</v>
          </cell>
          <cell r="D686" t="str">
            <v>1Q04</v>
          </cell>
          <cell r="E686" t="str">
            <v>RU Riverside Canal Pwr</v>
          </cell>
          <cell r="F686" t="str">
            <v>US</v>
          </cell>
        </row>
        <row r="687">
          <cell r="A687" t="str">
            <v>Total Asset/(Liability)</v>
          </cell>
          <cell r="B687" t="str">
            <v>Rob</v>
          </cell>
          <cell r="C687" t="str">
            <v>Computed</v>
          </cell>
          <cell r="D687" t="str">
            <v>1Q04</v>
          </cell>
          <cell r="E687" t="str">
            <v>RU Riverside Canal Pwr</v>
          </cell>
          <cell r="F687" t="str">
            <v>US</v>
          </cell>
        </row>
        <row r="688">
          <cell r="A688" t="str">
            <v>Total tax expense (benefit)</v>
          </cell>
          <cell r="B688" t="str">
            <v>Rob</v>
          </cell>
          <cell r="C688" t="str">
            <v>Computed</v>
          </cell>
          <cell r="D688" t="str">
            <v>1Q04</v>
          </cell>
          <cell r="E688" t="str">
            <v>RU Riverside Canal Pwr</v>
          </cell>
          <cell r="F688" t="str">
            <v>US</v>
          </cell>
        </row>
        <row r="689">
          <cell r="A689" t="str">
            <v>EOY Accrued Tax Rec/(Pay)</v>
          </cell>
          <cell r="B689" t="str">
            <v>Rob</v>
          </cell>
          <cell r="C689" t="str">
            <v>Computed</v>
          </cell>
          <cell r="D689" t="str">
            <v>4Q03</v>
          </cell>
          <cell r="E689" t="str">
            <v>RU Riverside Canal Pwr</v>
          </cell>
          <cell r="F689" t="str">
            <v>US</v>
          </cell>
        </row>
        <row r="690">
          <cell r="A690" t="str">
            <v>Total Deferred Tax Asset - Current</v>
          </cell>
          <cell r="B690" t="str">
            <v>Rob</v>
          </cell>
          <cell r="C690" t="str">
            <v>Computed</v>
          </cell>
          <cell r="D690" t="str">
            <v>4Q03</v>
          </cell>
          <cell r="E690" t="str">
            <v>RU Riverside Canal Pwr</v>
          </cell>
          <cell r="F690" t="str">
            <v>US</v>
          </cell>
        </row>
        <row r="691">
          <cell r="A691" t="str">
            <v>Total Deferred Tax Asset - NC</v>
          </cell>
          <cell r="B691" t="str">
            <v>Rob</v>
          </cell>
          <cell r="C691" t="str">
            <v>Computed</v>
          </cell>
          <cell r="D691" t="str">
            <v>4Q03</v>
          </cell>
          <cell r="E691" t="str">
            <v>RU Riverside Canal Pwr</v>
          </cell>
          <cell r="F691" t="str">
            <v>US</v>
          </cell>
        </row>
        <row r="692">
          <cell r="A692" t="str">
            <v>Total Deferred Tax Liab - NC</v>
          </cell>
          <cell r="B692" t="str">
            <v>Rob</v>
          </cell>
          <cell r="C692" t="str">
            <v>Computed</v>
          </cell>
          <cell r="D692" t="str">
            <v>4Q03</v>
          </cell>
          <cell r="E692" t="str">
            <v>RU Riverside Canal Pwr</v>
          </cell>
          <cell r="F692" t="str">
            <v>US</v>
          </cell>
        </row>
        <row r="693">
          <cell r="A693" t="str">
            <v>Total Net Deferred Tax Asset/(Liab)</v>
          </cell>
          <cell r="B693" t="str">
            <v>Rob</v>
          </cell>
          <cell r="C693" t="str">
            <v>Computed</v>
          </cell>
          <cell r="D693" t="str">
            <v>4Q03</v>
          </cell>
          <cell r="E693" t="str">
            <v>RU Riverside Canal Pwr</v>
          </cell>
          <cell r="F693" t="str">
            <v>US</v>
          </cell>
        </row>
        <row r="694">
          <cell r="A694" t="str">
            <v>Gross Valuation Allowance</v>
          </cell>
          <cell r="B694" t="str">
            <v>Rob</v>
          </cell>
          <cell r="C694" t="str">
            <v>Computed</v>
          </cell>
          <cell r="D694" t="str">
            <v>4Q03</v>
          </cell>
          <cell r="E694" t="str">
            <v>RU Riverside Canal Pwr</v>
          </cell>
          <cell r="F694" t="str">
            <v>US</v>
          </cell>
        </row>
        <row r="695">
          <cell r="A695" t="str">
            <v>Total Asset/(Liability)</v>
          </cell>
          <cell r="B695" t="str">
            <v>Rob</v>
          </cell>
          <cell r="C695" t="str">
            <v>Computed</v>
          </cell>
          <cell r="D695" t="str">
            <v>4Q03</v>
          </cell>
          <cell r="E695" t="str">
            <v>RU Riverside Canal Pwr</v>
          </cell>
          <cell r="F695" t="str">
            <v>US</v>
          </cell>
        </row>
        <row r="696">
          <cell r="A696" t="str">
            <v>EOY Accrued Tax Rec/(Pay)</v>
          </cell>
          <cell r="B696" t="str">
            <v>Rob</v>
          </cell>
          <cell r="C696" t="str">
            <v>Computed</v>
          </cell>
          <cell r="D696" t="str">
            <v>2Q04</v>
          </cell>
          <cell r="E696" t="str">
            <v>BS Shady Point</v>
          </cell>
          <cell r="F696" t="str">
            <v>US</v>
          </cell>
          <cell r="G696">
            <v>0</v>
          </cell>
        </row>
        <row r="697">
          <cell r="A697" t="str">
            <v>Total Deferred Tax Asset - Current</v>
          </cell>
          <cell r="B697" t="str">
            <v>Rob</v>
          </cell>
          <cell r="C697" t="str">
            <v>Computed</v>
          </cell>
          <cell r="D697" t="str">
            <v>2Q04</v>
          </cell>
          <cell r="E697" t="str">
            <v>BS Shady Point</v>
          </cell>
          <cell r="F697" t="str">
            <v>US</v>
          </cell>
          <cell r="G697">
            <v>0</v>
          </cell>
        </row>
        <row r="698">
          <cell r="A698" t="str">
            <v>Total Deferred Tax Asset - NC</v>
          </cell>
          <cell r="B698" t="str">
            <v>Rob</v>
          </cell>
          <cell r="C698" t="str">
            <v>Computed</v>
          </cell>
          <cell r="D698" t="str">
            <v>2Q04</v>
          </cell>
          <cell r="E698" t="str">
            <v>BS Shady Point</v>
          </cell>
          <cell r="F698" t="str">
            <v>US</v>
          </cell>
          <cell r="G698">
            <v>0</v>
          </cell>
        </row>
        <row r="699">
          <cell r="A699" t="str">
            <v>Total Deferred Tax Liab - NC</v>
          </cell>
          <cell r="B699" t="str">
            <v>Rob</v>
          </cell>
          <cell r="C699" t="str">
            <v>Computed</v>
          </cell>
          <cell r="D699" t="str">
            <v>2Q04</v>
          </cell>
          <cell r="E699" t="str">
            <v>BS Shady Point</v>
          </cell>
          <cell r="F699" t="str">
            <v>US</v>
          </cell>
          <cell r="G699">
            <v>0</v>
          </cell>
        </row>
        <row r="700">
          <cell r="A700" t="str">
            <v>Total Net Deferred Tax Asset/(Liab)</v>
          </cell>
          <cell r="B700" t="str">
            <v>Rob</v>
          </cell>
          <cell r="C700" t="str">
            <v>Computed</v>
          </cell>
          <cell r="D700" t="str">
            <v>2Q04</v>
          </cell>
          <cell r="E700" t="str">
            <v>BS Shady Point</v>
          </cell>
          <cell r="F700" t="str">
            <v>US</v>
          </cell>
          <cell r="G700">
            <v>0</v>
          </cell>
        </row>
        <row r="701">
          <cell r="A701" t="str">
            <v>Gross Valuation Allowance</v>
          </cell>
          <cell r="B701" t="str">
            <v>Rob</v>
          </cell>
          <cell r="C701" t="str">
            <v>Computed</v>
          </cell>
          <cell r="D701" t="str">
            <v>2Q04</v>
          </cell>
          <cell r="E701" t="str">
            <v>BS Shady Point</v>
          </cell>
          <cell r="F701" t="str">
            <v>US</v>
          </cell>
          <cell r="G701">
            <v>0</v>
          </cell>
        </row>
        <row r="702">
          <cell r="A702" t="str">
            <v>Total Asset/(Liability)</v>
          </cell>
          <cell r="B702" t="str">
            <v>Rob</v>
          </cell>
          <cell r="C702" t="str">
            <v>Computed</v>
          </cell>
          <cell r="D702" t="str">
            <v>2Q04</v>
          </cell>
          <cell r="E702" t="str">
            <v>BS Shady Point</v>
          </cell>
          <cell r="F702" t="str">
            <v>US</v>
          </cell>
          <cell r="G702">
            <v>0</v>
          </cell>
        </row>
        <row r="703">
          <cell r="A703" t="str">
            <v>Total tax expense (benefit)</v>
          </cell>
          <cell r="B703" t="str">
            <v>Rob</v>
          </cell>
          <cell r="C703" t="str">
            <v>Computed</v>
          </cell>
          <cell r="D703" t="str">
            <v>2Q04</v>
          </cell>
          <cell r="E703" t="str">
            <v>BS Shady Point</v>
          </cell>
          <cell r="F703" t="str">
            <v>US</v>
          </cell>
          <cell r="G703">
            <v>11938533.887</v>
          </cell>
        </row>
        <row r="704">
          <cell r="A704" t="str">
            <v>EOY Accrued Tax Rec/(Pay)</v>
          </cell>
          <cell r="B704" t="str">
            <v>Rob</v>
          </cell>
          <cell r="C704" t="str">
            <v>Computed</v>
          </cell>
          <cell r="D704" t="str">
            <v>1Q04</v>
          </cell>
          <cell r="E704" t="str">
            <v>BS Shady Point</v>
          </cell>
          <cell r="F704" t="str">
            <v>US</v>
          </cell>
          <cell r="G704">
            <v>0</v>
          </cell>
        </row>
        <row r="705">
          <cell r="A705" t="str">
            <v>Total Deferred Tax Asset - Current</v>
          </cell>
          <cell r="B705" t="str">
            <v>Rob</v>
          </cell>
          <cell r="C705" t="str">
            <v>Computed</v>
          </cell>
          <cell r="D705" t="str">
            <v>1Q04</v>
          </cell>
          <cell r="E705" t="str">
            <v>BS Shady Point</v>
          </cell>
          <cell r="F705" t="str">
            <v>US</v>
          </cell>
          <cell r="G705">
            <v>0</v>
          </cell>
        </row>
        <row r="706">
          <cell r="A706" t="str">
            <v>Total Deferred Tax Asset - NC</v>
          </cell>
          <cell r="B706" t="str">
            <v>Rob</v>
          </cell>
          <cell r="C706" t="str">
            <v>Computed</v>
          </cell>
          <cell r="D706" t="str">
            <v>1Q04</v>
          </cell>
          <cell r="E706" t="str">
            <v>BS Shady Point</v>
          </cell>
          <cell r="F706" t="str">
            <v>US</v>
          </cell>
          <cell r="G706">
            <v>0</v>
          </cell>
        </row>
        <row r="707">
          <cell r="A707" t="str">
            <v>Total Deferred Tax Liab - NC</v>
          </cell>
          <cell r="B707" t="str">
            <v>Rob</v>
          </cell>
          <cell r="C707" t="str">
            <v>Computed</v>
          </cell>
          <cell r="D707" t="str">
            <v>1Q04</v>
          </cell>
          <cell r="E707" t="str">
            <v>BS Shady Point</v>
          </cell>
          <cell r="F707" t="str">
            <v>US</v>
          </cell>
          <cell r="G707">
            <v>0</v>
          </cell>
        </row>
        <row r="708">
          <cell r="A708" t="str">
            <v>Total Net Deferred Tax Asset/(Liab)</v>
          </cell>
          <cell r="B708" t="str">
            <v>Rob</v>
          </cell>
          <cell r="C708" t="str">
            <v>Computed</v>
          </cell>
          <cell r="D708" t="str">
            <v>1Q04</v>
          </cell>
          <cell r="E708" t="str">
            <v>BS Shady Point</v>
          </cell>
          <cell r="F708" t="str">
            <v>US</v>
          </cell>
          <cell r="G708">
            <v>0</v>
          </cell>
        </row>
        <row r="709">
          <cell r="A709" t="str">
            <v>Gross Valuation Allowance</v>
          </cell>
          <cell r="B709" t="str">
            <v>Rob</v>
          </cell>
          <cell r="C709" t="str">
            <v>Computed</v>
          </cell>
          <cell r="D709" t="str">
            <v>1Q04</v>
          </cell>
          <cell r="E709" t="str">
            <v>BS Shady Point</v>
          </cell>
          <cell r="F709" t="str">
            <v>US</v>
          </cell>
          <cell r="G709">
            <v>0</v>
          </cell>
        </row>
        <row r="710">
          <cell r="A710" t="str">
            <v>Total Asset/(Liability)</v>
          </cell>
          <cell r="B710" t="str">
            <v>Rob</v>
          </cell>
          <cell r="C710" t="str">
            <v>Computed</v>
          </cell>
          <cell r="D710" t="str">
            <v>1Q04</v>
          </cell>
          <cell r="E710" t="str">
            <v>BS Shady Point</v>
          </cell>
          <cell r="F710" t="str">
            <v>US</v>
          </cell>
          <cell r="G710">
            <v>0</v>
          </cell>
        </row>
        <row r="711">
          <cell r="A711" t="str">
            <v>Total tax expense (benefit)</v>
          </cell>
          <cell r="B711" t="str">
            <v>Rob</v>
          </cell>
          <cell r="C711" t="str">
            <v>Computed</v>
          </cell>
          <cell r="D711" t="str">
            <v>1Q04</v>
          </cell>
          <cell r="E711" t="str">
            <v>BS Shady Point</v>
          </cell>
          <cell r="F711" t="str">
            <v>US</v>
          </cell>
          <cell r="G711">
            <v>7320002.1545000002</v>
          </cell>
        </row>
        <row r="712">
          <cell r="A712" t="str">
            <v>EOY Accrued Tax Rec/(Pay)</v>
          </cell>
          <cell r="B712" t="str">
            <v>Rob</v>
          </cell>
          <cell r="C712" t="str">
            <v>Computed</v>
          </cell>
          <cell r="D712" t="str">
            <v>4Q03</v>
          </cell>
          <cell r="E712" t="str">
            <v>BS Shady Point</v>
          </cell>
          <cell r="F712" t="str">
            <v>US</v>
          </cell>
          <cell r="G712">
            <v>0</v>
          </cell>
        </row>
        <row r="713">
          <cell r="A713" t="str">
            <v>Total Deferred Tax Asset - Current</v>
          </cell>
          <cell r="B713" t="str">
            <v>Rob</v>
          </cell>
          <cell r="C713" t="str">
            <v>Computed</v>
          </cell>
          <cell r="D713" t="str">
            <v>4Q03</v>
          </cell>
          <cell r="E713" t="str">
            <v>BS Shady Point</v>
          </cell>
          <cell r="F713" t="str">
            <v>US</v>
          </cell>
          <cell r="G713">
            <v>0</v>
          </cell>
        </row>
        <row r="714">
          <cell r="A714" t="str">
            <v>Total Deferred Tax Asset - NC</v>
          </cell>
          <cell r="B714" t="str">
            <v>Rob</v>
          </cell>
          <cell r="C714" t="str">
            <v>Computed</v>
          </cell>
          <cell r="D714" t="str">
            <v>4Q03</v>
          </cell>
          <cell r="E714" t="str">
            <v>BS Shady Point</v>
          </cell>
          <cell r="F714" t="str">
            <v>US</v>
          </cell>
          <cell r="G714">
            <v>0</v>
          </cell>
        </row>
        <row r="715">
          <cell r="A715" t="str">
            <v>Total Deferred Tax Liab - NC</v>
          </cell>
          <cell r="B715" t="str">
            <v>Rob</v>
          </cell>
          <cell r="C715" t="str">
            <v>Computed</v>
          </cell>
          <cell r="D715" t="str">
            <v>4Q03</v>
          </cell>
          <cell r="E715" t="str">
            <v>BS Shady Point</v>
          </cell>
          <cell r="F715" t="str">
            <v>US</v>
          </cell>
          <cell r="G715">
            <v>0</v>
          </cell>
        </row>
        <row r="716">
          <cell r="A716" t="str">
            <v>Total Net Deferred Tax Asset/(Liab)</v>
          </cell>
          <cell r="B716" t="str">
            <v>Rob</v>
          </cell>
          <cell r="C716" t="str">
            <v>Computed</v>
          </cell>
          <cell r="D716" t="str">
            <v>4Q03</v>
          </cell>
          <cell r="E716" t="str">
            <v>BS Shady Point</v>
          </cell>
          <cell r="F716" t="str">
            <v>US</v>
          </cell>
          <cell r="G716">
            <v>0</v>
          </cell>
        </row>
        <row r="717">
          <cell r="A717" t="str">
            <v>Gross Valuation Allowance</v>
          </cell>
          <cell r="B717" t="str">
            <v>Rob</v>
          </cell>
          <cell r="C717" t="str">
            <v>Computed</v>
          </cell>
          <cell r="D717" t="str">
            <v>4Q03</v>
          </cell>
          <cell r="E717" t="str">
            <v>BS Shady Point</v>
          </cell>
          <cell r="F717" t="str">
            <v>US</v>
          </cell>
          <cell r="G717">
            <v>0</v>
          </cell>
        </row>
        <row r="718">
          <cell r="A718" t="str">
            <v>Total Asset/(Liability)</v>
          </cell>
          <cell r="B718" t="str">
            <v>Rob</v>
          </cell>
          <cell r="C718" t="str">
            <v>Computed</v>
          </cell>
          <cell r="D718" t="str">
            <v>4Q03</v>
          </cell>
          <cell r="E718" t="str">
            <v>BS Shady Point</v>
          </cell>
          <cell r="F718" t="str">
            <v>US</v>
          </cell>
          <cell r="G718">
            <v>0</v>
          </cell>
        </row>
        <row r="719">
          <cell r="A719" t="str">
            <v>EOY Accrued Tax Rec/(Pay)</v>
          </cell>
          <cell r="B719" t="str">
            <v>Rob</v>
          </cell>
          <cell r="C719" t="str">
            <v>Computed</v>
          </cell>
          <cell r="D719" t="str">
            <v>2Q04</v>
          </cell>
          <cell r="E719" t="str">
            <v>RU Southland</v>
          </cell>
          <cell r="F719" t="str">
            <v>US</v>
          </cell>
          <cell r="G719">
            <v>0</v>
          </cell>
        </row>
        <row r="720">
          <cell r="A720" t="str">
            <v>Total Deferred Tax Asset - Current</v>
          </cell>
          <cell r="B720" t="str">
            <v>Rob</v>
          </cell>
          <cell r="C720" t="str">
            <v>Computed</v>
          </cell>
          <cell r="D720" t="str">
            <v>2Q04</v>
          </cell>
          <cell r="E720" t="str">
            <v>RU Southland</v>
          </cell>
          <cell r="F720" t="str">
            <v>US</v>
          </cell>
          <cell r="G720">
            <v>0</v>
          </cell>
        </row>
        <row r="721">
          <cell r="A721" t="str">
            <v>Total Deferred Tax Asset - NC</v>
          </cell>
          <cell r="B721" t="str">
            <v>Rob</v>
          </cell>
          <cell r="C721" t="str">
            <v>Computed</v>
          </cell>
          <cell r="D721" t="str">
            <v>2Q04</v>
          </cell>
          <cell r="E721" t="str">
            <v>RU Southland</v>
          </cell>
          <cell r="F721" t="str">
            <v>US</v>
          </cell>
          <cell r="G721">
            <v>0</v>
          </cell>
        </row>
        <row r="722">
          <cell r="A722" t="str">
            <v>Total Deferred Tax Liab - NC</v>
          </cell>
          <cell r="B722" t="str">
            <v>Rob</v>
          </cell>
          <cell r="C722" t="str">
            <v>Computed</v>
          </cell>
          <cell r="D722" t="str">
            <v>2Q04</v>
          </cell>
          <cell r="E722" t="str">
            <v>RU Southland</v>
          </cell>
          <cell r="F722" t="str">
            <v>US</v>
          </cell>
          <cell r="G722">
            <v>0</v>
          </cell>
        </row>
        <row r="723">
          <cell r="A723" t="str">
            <v>Total Net Deferred Tax Asset/(Liab)</v>
          </cell>
          <cell r="B723" t="str">
            <v>Rob</v>
          </cell>
          <cell r="C723" t="str">
            <v>Computed</v>
          </cell>
          <cell r="D723" t="str">
            <v>2Q04</v>
          </cell>
          <cell r="E723" t="str">
            <v>RU Southland</v>
          </cell>
          <cell r="F723" t="str">
            <v>US</v>
          </cell>
          <cell r="G723">
            <v>0</v>
          </cell>
        </row>
        <row r="724">
          <cell r="A724" t="str">
            <v>Gross Valuation Allowance</v>
          </cell>
          <cell r="B724" t="str">
            <v>Rob</v>
          </cell>
          <cell r="C724" t="str">
            <v>Computed</v>
          </cell>
          <cell r="D724" t="str">
            <v>2Q04</v>
          </cell>
          <cell r="E724" t="str">
            <v>RU Southland</v>
          </cell>
          <cell r="F724" t="str">
            <v>US</v>
          </cell>
          <cell r="G724">
            <v>0</v>
          </cell>
        </row>
        <row r="725">
          <cell r="A725" t="str">
            <v>Total Asset/(Liability)</v>
          </cell>
          <cell r="B725" t="str">
            <v>Rob</v>
          </cell>
          <cell r="C725" t="str">
            <v>Computed</v>
          </cell>
          <cell r="D725" t="str">
            <v>2Q04</v>
          </cell>
          <cell r="E725" t="str">
            <v>RU Southland</v>
          </cell>
          <cell r="F725" t="str">
            <v>US</v>
          </cell>
          <cell r="G725">
            <v>0</v>
          </cell>
        </row>
        <row r="726">
          <cell r="A726" t="str">
            <v>Total tax expense (benefit)</v>
          </cell>
          <cell r="B726" t="str">
            <v>Rob</v>
          </cell>
          <cell r="C726" t="str">
            <v>Computed</v>
          </cell>
          <cell r="D726" t="str">
            <v>2Q04</v>
          </cell>
          <cell r="E726" t="str">
            <v>RU Southland</v>
          </cell>
          <cell r="F726" t="str">
            <v>US</v>
          </cell>
          <cell r="G726">
            <v>3491086.7914999998</v>
          </cell>
        </row>
        <row r="727">
          <cell r="A727" t="str">
            <v>EOY Accrued Tax Rec/(Pay)</v>
          </cell>
          <cell r="B727" t="str">
            <v>Rob</v>
          </cell>
          <cell r="C727" t="str">
            <v>Computed</v>
          </cell>
          <cell r="D727" t="str">
            <v>1Q04</v>
          </cell>
          <cell r="E727" t="str">
            <v>RU Southland</v>
          </cell>
          <cell r="F727" t="str">
            <v>US</v>
          </cell>
          <cell r="G727">
            <v>0</v>
          </cell>
        </row>
        <row r="728">
          <cell r="A728" t="str">
            <v>Total Deferred Tax Asset - Current</v>
          </cell>
          <cell r="B728" t="str">
            <v>Rob</v>
          </cell>
          <cell r="C728" t="str">
            <v>Computed</v>
          </cell>
          <cell r="D728" t="str">
            <v>1Q04</v>
          </cell>
          <cell r="E728" t="str">
            <v>RU Southland</v>
          </cell>
          <cell r="F728" t="str">
            <v>US</v>
          </cell>
          <cell r="G728">
            <v>0</v>
          </cell>
        </row>
        <row r="729">
          <cell r="A729" t="str">
            <v>Total Deferred Tax Asset - NC</v>
          </cell>
          <cell r="B729" t="str">
            <v>Rob</v>
          </cell>
          <cell r="C729" t="str">
            <v>Computed</v>
          </cell>
          <cell r="D729" t="str">
            <v>1Q04</v>
          </cell>
          <cell r="E729" t="str">
            <v>RU Southland</v>
          </cell>
          <cell r="F729" t="str">
            <v>US</v>
          </cell>
          <cell r="G729">
            <v>0</v>
          </cell>
        </row>
        <row r="730">
          <cell r="A730" t="str">
            <v>Total Deferred Tax Liab - NC</v>
          </cell>
          <cell r="B730" t="str">
            <v>Rob</v>
          </cell>
          <cell r="C730" t="str">
            <v>Computed</v>
          </cell>
          <cell r="D730" t="str">
            <v>1Q04</v>
          </cell>
          <cell r="E730" t="str">
            <v>RU Southland</v>
          </cell>
          <cell r="F730" t="str">
            <v>US</v>
          </cell>
          <cell r="G730">
            <v>0</v>
          </cell>
        </row>
        <row r="731">
          <cell r="A731" t="str">
            <v>Total Net Deferred Tax Asset/(Liab)</v>
          </cell>
          <cell r="B731" t="str">
            <v>Rob</v>
          </cell>
          <cell r="C731" t="str">
            <v>Computed</v>
          </cell>
          <cell r="D731" t="str">
            <v>1Q04</v>
          </cell>
          <cell r="E731" t="str">
            <v>RU Southland</v>
          </cell>
          <cell r="F731" t="str">
            <v>US</v>
          </cell>
          <cell r="G731">
            <v>0</v>
          </cell>
        </row>
        <row r="732">
          <cell r="A732" t="str">
            <v>Gross Valuation Allowance</v>
          </cell>
          <cell r="B732" t="str">
            <v>Rob</v>
          </cell>
          <cell r="C732" t="str">
            <v>Computed</v>
          </cell>
          <cell r="D732" t="str">
            <v>1Q04</v>
          </cell>
          <cell r="E732" t="str">
            <v>RU Southland</v>
          </cell>
          <cell r="F732" t="str">
            <v>US</v>
          </cell>
          <cell r="G732">
            <v>0</v>
          </cell>
        </row>
        <row r="733">
          <cell r="A733" t="str">
            <v>Total Asset/(Liability)</v>
          </cell>
          <cell r="B733" t="str">
            <v>Rob</v>
          </cell>
          <cell r="C733" t="str">
            <v>Computed</v>
          </cell>
          <cell r="D733" t="str">
            <v>1Q04</v>
          </cell>
          <cell r="E733" t="str">
            <v>RU Southland</v>
          </cell>
          <cell r="F733" t="str">
            <v>US</v>
          </cell>
          <cell r="G733">
            <v>0</v>
          </cell>
        </row>
        <row r="734">
          <cell r="A734" t="str">
            <v>Total tax expense (benefit)</v>
          </cell>
          <cell r="B734" t="str">
            <v>Rob</v>
          </cell>
          <cell r="C734" t="str">
            <v>Computed</v>
          </cell>
          <cell r="D734" t="str">
            <v>1Q04</v>
          </cell>
          <cell r="E734" t="str">
            <v>RU Southland</v>
          </cell>
          <cell r="F734" t="str">
            <v>US</v>
          </cell>
          <cell r="G734">
            <v>-1824320.1129999999</v>
          </cell>
        </row>
        <row r="735">
          <cell r="A735" t="str">
            <v>EOY Accrued Tax Rec/(Pay)</v>
          </cell>
          <cell r="B735" t="str">
            <v>Rob</v>
          </cell>
          <cell r="C735" t="str">
            <v>Computed</v>
          </cell>
          <cell r="D735" t="str">
            <v>4Q03</v>
          </cell>
          <cell r="E735" t="str">
            <v>RU Southland</v>
          </cell>
          <cell r="F735" t="str">
            <v>US</v>
          </cell>
          <cell r="G735">
            <v>0</v>
          </cell>
        </row>
        <row r="736">
          <cell r="A736" t="str">
            <v>Total Deferred Tax Asset - Current</v>
          </cell>
          <cell r="B736" t="str">
            <v>Rob</v>
          </cell>
          <cell r="C736" t="str">
            <v>Computed</v>
          </cell>
          <cell r="D736" t="str">
            <v>4Q03</v>
          </cell>
          <cell r="E736" t="str">
            <v>RU Southland</v>
          </cell>
          <cell r="F736" t="str">
            <v>US</v>
          </cell>
          <cell r="G736">
            <v>0</v>
          </cell>
        </row>
        <row r="737">
          <cell r="A737" t="str">
            <v>Total Deferred Tax Asset - NC</v>
          </cell>
          <cell r="B737" t="str">
            <v>Rob</v>
          </cell>
          <cell r="C737" t="str">
            <v>Computed</v>
          </cell>
          <cell r="D737" t="str">
            <v>4Q03</v>
          </cell>
          <cell r="E737" t="str">
            <v>RU Southland</v>
          </cell>
          <cell r="F737" t="str">
            <v>US</v>
          </cell>
          <cell r="G737">
            <v>0</v>
          </cell>
        </row>
        <row r="738">
          <cell r="A738" t="str">
            <v>Total Deferred Tax Liab - NC</v>
          </cell>
          <cell r="B738" t="str">
            <v>Rob</v>
          </cell>
          <cell r="C738" t="str">
            <v>Computed</v>
          </cell>
          <cell r="D738" t="str">
            <v>4Q03</v>
          </cell>
          <cell r="E738" t="str">
            <v>RU Southland</v>
          </cell>
          <cell r="F738" t="str">
            <v>US</v>
          </cell>
          <cell r="G738">
            <v>0</v>
          </cell>
        </row>
        <row r="739">
          <cell r="A739" t="str">
            <v>Total Net Deferred Tax Asset/(Liab)</v>
          </cell>
          <cell r="B739" t="str">
            <v>Rob</v>
          </cell>
          <cell r="C739" t="str">
            <v>Computed</v>
          </cell>
          <cell r="D739" t="str">
            <v>4Q03</v>
          </cell>
          <cell r="E739" t="str">
            <v>RU Southland</v>
          </cell>
          <cell r="F739" t="str">
            <v>US</v>
          </cell>
          <cell r="G739">
            <v>0</v>
          </cell>
        </row>
        <row r="740">
          <cell r="A740" t="str">
            <v>Gross Valuation Allowance</v>
          </cell>
          <cell r="B740" t="str">
            <v>Rob</v>
          </cell>
          <cell r="C740" t="str">
            <v>Computed</v>
          </cell>
          <cell r="D740" t="str">
            <v>4Q03</v>
          </cell>
          <cell r="E740" t="str">
            <v>RU Southland</v>
          </cell>
          <cell r="F740" t="str">
            <v>US</v>
          </cell>
          <cell r="G740">
            <v>0</v>
          </cell>
        </row>
        <row r="741">
          <cell r="A741" t="str">
            <v>Total Asset/(Liability)</v>
          </cell>
          <cell r="B741" t="str">
            <v>Rob</v>
          </cell>
          <cell r="C741" t="str">
            <v>Computed</v>
          </cell>
          <cell r="D741" t="str">
            <v>4Q03</v>
          </cell>
          <cell r="E741" t="str">
            <v>RU Southland</v>
          </cell>
          <cell r="F741" t="str">
            <v>US</v>
          </cell>
          <cell r="G741">
            <v>0</v>
          </cell>
        </row>
        <row r="742">
          <cell r="A742" t="str">
            <v>EOY Accrued Tax Rec/(Pay)</v>
          </cell>
          <cell r="B742" t="str">
            <v>Rob</v>
          </cell>
          <cell r="C742" t="str">
            <v>Computed</v>
          </cell>
          <cell r="D742" t="str">
            <v>2Q04</v>
          </cell>
          <cell r="E742" t="str">
            <v>RU Southington LLC</v>
          </cell>
          <cell r="F742" t="str">
            <v>US</v>
          </cell>
          <cell r="G742">
            <v>0</v>
          </cell>
        </row>
        <row r="743">
          <cell r="A743" t="str">
            <v>Total Deferred Tax Asset - Current</v>
          </cell>
          <cell r="B743" t="str">
            <v>Rob</v>
          </cell>
          <cell r="C743" t="str">
            <v>Computed</v>
          </cell>
          <cell r="D743" t="str">
            <v>2Q04</v>
          </cell>
          <cell r="E743" t="str">
            <v>RU Southington LLC</v>
          </cell>
          <cell r="F743" t="str">
            <v>US</v>
          </cell>
          <cell r="G743">
            <v>0</v>
          </cell>
        </row>
        <row r="744">
          <cell r="A744" t="str">
            <v>Total Deferred Tax Asset - NC</v>
          </cell>
          <cell r="B744" t="str">
            <v>Rob</v>
          </cell>
          <cell r="C744" t="str">
            <v>Computed</v>
          </cell>
          <cell r="D744" t="str">
            <v>2Q04</v>
          </cell>
          <cell r="E744" t="str">
            <v>RU Southington LLC</v>
          </cell>
          <cell r="F744" t="str">
            <v>US</v>
          </cell>
          <cell r="G744">
            <v>0</v>
          </cell>
        </row>
        <row r="745">
          <cell r="A745" t="str">
            <v>Total Deferred Tax Liab - NC</v>
          </cell>
          <cell r="B745" t="str">
            <v>Rob</v>
          </cell>
          <cell r="C745" t="str">
            <v>Computed</v>
          </cell>
          <cell r="D745" t="str">
            <v>2Q04</v>
          </cell>
          <cell r="E745" t="str">
            <v>RU Southington LLC</v>
          </cell>
          <cell r="F745" t="str">
            <v>US</v>
          </cell>
          <cell r="G745">
            <v>0</v>
          </cell>
        </row>
        <row r="746">
          <cell r="A746" t="str">
            <v>Total Net Deferred Tax Asset/(Liab)</v>
          </cell>
          <cell r="B746" t="str">
            <v>Rob</v>
          </cell>
          <cell r="C746" t="str">
            <v>Computed</v>
          </cell>
          <cell r="D746" t="str">
            <v>2Q04</v>
          </cell>
          <cell r="E746" t="str">
            <v>RU Southington LLC</v>
          </cell>
          <cell r="F746" t="str">
            <v>US</v>
          </cell>
          <cell r="G746">
            <v>0</v>
          </cell>
        </row>
        <row r="747">
          <cell r="A747" t="str">
            <v>Gross Valuation Allowance</v>
          </cell>
          <cell r="B747" t="str">
            <v>Rob</v>
          </cell>
          <cell r="C747" t="str">
            <v>Computed</v>
          </cell>
          <cell r="D747" t="str">
            <v>2Q04</v>
          </cell>
          <cell r="E747" t="str">
            <v>RU Southington LLC</v>
          </cell>
          <cell r="F747" t="str">
            <v>US</v>
          </cell>
          <cell r="G747">
            <v>0</v>
          </cell>
        </row>
        <row r="748">
          <cell r="A748" t="str">
            <v>Total Asset/(Liability)</v>
          </cell>
          <cell r="B748" t="str">
            <v>Rob</v>
          </cell>
          <cell r="C748" t="str">
            <v>Computed</v>
          </cell>
          <cell r="D748" t="str">
            <v>2Q04</v>
          </cell>
          <cell r="E748" t="str">
            <v>RU Southington LLC</v>
          </cell>
          <cell r="F748" t="str">
            <v>US</v>
          </cell>
          <cell r="G748">
            <v>0</v>
          </cell>
        </row>
        <row r="749">
          <cell r="A749" t="str">
            <v>Total tax expense (benefit)</v>
          </cell>
          <cell r="B749" t="str">
            <v>Rob</v>
          </cell>
          <cell r="C749" t="str">
            <v>Computed</v>
          </cell>
          <cell r="D749" t="str">
            <v>2Q04</v>
          </cell>
          <cell r="E749" t="str">
            <v>RU Southington LLC</v>
          </cell>
          <cell r="F749" t="str">
            <v>US</v>
          </cell>
          <cell r="G749">
            <v>0</v>
          </cell>
        </row>
        <row r="750">
          <cell r="A750" t="str">
            <v>EOY Accrued Tax Rec/(Pay)</v>
          </cell>
          <cell r="B750" t="str">
            <v>Rob</v>
          </cell>
          <cell r="C750" t="str">
            <v>Computed</v>
          </cell>
          <cell r="D750" t="str">
            <v>1Q04</v>
          </cell>
          <cell r="E750" t="str">
            <v>RU Southington LLC</v>
          </cell>
          <cell r="F750" t="str">
            <v>US</v>
          </cell>
        </row>
        <row r="751">
          <cell r="A751" t="str">
            <v>Total Deferred Tax Asset - Current</v>
          </cell>
          <cell r="B751" t="str">
            <v>Rob</v>
          </cell>
          <cell r="C751" t="str">
            <v>Computed</v>
          </cell>
          <cell r="D751" t="str">
            <v>1Q04</v>
          </cell>
          <cell r="E751" t="str">
            <v>RU Southington LLC</v>
          </cell>
          <cell r="F751" t="str">
            <v>US</v>
          </cell>
        </row>
        <row r="752">
          <cell r="A752" t="str">
            <v>Total Deferred Tax Asset - NC</v>
          </cell>
          <cell r="B752" t="str">
            <v>Rob</v>
          </cell>
          <cell r="C752" t="str">
            <v>Computed</v>
          </cell>
          <cell r="D752" t="str">
            <v>1Q04</v>
          </cell>
          <cell r="E752" t="str">
            <v>RU Southington LLC</v>
          </cell>
          <cell r="F752" t="str">
            <v>US</v>
          </cell>
        </row>
        <row r="753">
          <cell r="A753" t="str">
            <v>Total Deferred Tax Liab - NC</v>
          </cell>
          <cell r="B753" t="str">
            <v>Rob</v>
          </cell>
          <cell r="C753" t="str">
            <v>Computed</v>
          </cell>
          <cell r="D753" t="str">
            <v>1Q04</v>
          </cell>
          <cell r="E753" t="str">
            <v>RU Southington LLC</v>
          </cell>
          <cell r="F753" t="str">
            <v>US</v>
          </cell>
        </row>
        <row r="754">
          <cell r="A754" t="str">
            <v>Total Net Deferred Tax Asset/(Liab)</v>
          </cell>
          <cell r="B754" t="str">
            <v>Rob</v>
          </cell>
          <cell r="C754" t="str">
            <v>Computed</v>
          </cell>
          <cell r="D754" t="str">
            <v>1Q04</v>
          </cell>
          <cell r="E754" t="str">
            <v>RU Southington LLC</v>
          </cell>
          <cell r="F754" t="str">
            <v>US</v>
          </cell>
        </row>
        <row r="755">
          <cell r="A755" t="str">
            <v>Gross Valuation Allowance</v>
          </cell>
          <cell r="B755" t="str">
            <v>Rob</v>
          </cell>
          <cell r="C755" t="str">
            <v>Computed</v>
          </cell>
          <cell r="D755" t="str">
            <v>1Q04</v>
          </cell>
          <cell r="E755" t="str">
            <v>RU Southington LLC</v>
          </cell>
          <cell r="F755" t="str">
            <v>US</v>
          </cell>
        </row>
        <row r="756">
          <cell r="A756" t="str">
            <v>Total Asset/(Liability)</v>
          </cell>
          <cell r="B756" t="str">
            <v>Rob</v>
          </cell>
          <cell r="C756" t="str">
            <v>Computed</v>
          </cell>
          <cell r="D756" t="str">
            <v>1Q04</v>
          </cell>
          <cell r="E756" t="str">
            <v>RU Southington LLC</v>
          </cell>
          <cell r="F756" t="str">
            <v>US</v>
          </cell>
        </row>
        <row r="757">
          <cell r="A757" t="str">
            <v>Total tax expense (benefit)</v>
          </cell>
          <cell r="B757" t="str">
            <v>Rob</v>
          </cell>
          <cell r="C757" t="str">
            <v>Computed</v>
          </cell>
          <cell r="D757" t="str">
            <v>1Q04</v>
          </cell>
          <cell r="E757" t="str">
            <v>RU Southington LLC</v>
          </cell>
          <cell r="F757" t="str">
            <v>US</v>
          </cell>
        </row>
        <row r="758">
          <cell r="A758" t="str">
            <v>EOY Accrued Tax Rec/(Pay)</v>
          </cell>
          <cell r="B758" t="str">
            <v>Rob</v>
          </cell>
          <cell r="C758" t="str">
            <v>Computed</v>
          </cell>
          <cell r="D758" t="str">
            <v>4Q03</v>
          </cell>
          <cell r="E758" t="str">
            <v>RU Southington LLC</v>
          </cell>
          <cell r="F758" t="str">
            <v>US</v>
          </cell>
        </row>
        <row r="759">
          <cell r="A759" t="str">
            <v>Total Deferred Tax Asset - Current</v>
          </cell>
          <cell r="B759" t="str">
            <v>Rob</v>
          </cell>
          <cell r="C759" t="str">
            <v>Computed</v>
          </cell>
          <cell r="D759" t="str">
            <v>4Q03</v>
          </cell>
          <cell r="E759" t="str">
            <v>RU Southington LLC</v>
          </cell>
          <cell r="F759" t="str">
            <v>US</v>
          </cell>
        </row>
        <row r="760">
          <cell r="A760" t="str">
            <v>Total Deferred Tax Asset - NC</v>
          </cell>
          <cell r="B760" t="str">
            <v>Rob</v>
          </cell>
          <cell r="C760" t="str">
            <v>Computed</v>
          </cell>
          <cell r="D760" t="str">
            <v>4Q03</v>
          </cell>
          <cell r="E760" t="str">
            <v>RU Southington LLC</v>
          </cell>
          <cell r="F760" t="str">
            <v>US</v>
          </cell>
        </row>
        <row r="761">
          <cell r="A761" t="str">
            <v>Total Deferred Tax Liab - NC</v>
          </cell>
          <cell r="B761" t="str">
            <v>Rob</v>
          </cell>
          <cell r="C761" t="str">
            <v>Computed</v>
          </cell>
          <cell r="D761" t="str">
            <v>4Q03</v>
          </cell>
          <cell r="E761" t="str">
            <v>RU Southington LLC</v>
          </cell>
          <cell r="F761" t="str">
            <v>US</v>
          </cell>
        </row>
        <row r="762">
          <cell r="A762" t="str">
            <v>Total Net Deferred Tax Asset/(Liab)</v>
          </cell>
          <cell r="B762" t="str">
            <v>Rob</v>
          </cell>
          <cell r="C762" t="str">
            <v>Computed</v>
          </cell>
          <cell r="D762" t="str">
            <v>4Q03</v>
          </cell>
          <cell r="E762" t="str">
            <v>RU Southington LLC</v>
          </cell>
          <cell r="F762" t="str">
            <v>US</v>
          </cell>
        </row>
        <row r="763">
          <cell r="A763" t="str">
            <v>Gross Valuation Allowance</v>
          </cell>
          <cell r="B763" t="str">
            <v>Rob</v>
          </cell>
          <cell r="C763" t="str">
            <v>Computed</v>
          </cell>
          <cell r="D763" t="str">
            <v>4Q03</v>
          </cell>
          <cell r="E763" t="str">
            <v>RU Southington LLC</v>
          </cell>
          <cell r="F763" t="str">
            <v>US</v>
          </cell>
        </row>
        <row r="764">
          <cell r="A764" t="str">
            <v>Total Asset/(Liability)</v>
          </cell>
          <cell r="B764" t="str">
            <v>Rob</v>
          </cell>
          <cell r="C764" t="str">
            <v>Computed</v>
          </cell>
          <cell r="D764" t="str">
            <v>4Q03</v>
          </cell>
          <cell r="E764" t="str">
            <v>RU Southington LLC</v>
          </cell>
          <cell r="F764" t="str">
            <v>US</v>
          </cell>
        </row>
        <row r="765">
          <cell r="A765" t="str">
            <v>EOY Accrued Tax Rec/(Pay)</v>
          </cell>
          <cell r="B765" t="str">
            <v>Rob</v>
          </cell>
          <cell r="C765" t="str">
            <v>Computed</v>
          </cell>
          <cell r="D765" t="str">
            <v>2Q04</v>
          </cell>
          <cell r="E765" t="str">
            <v>RU Star Natural Gas Co</v>
          </cell>
          <cell r="F765" t="str">
            <v>US</v>
          </cell>
          <cell r="G765">
            <v>0</v>
          </cell>
        </row>
        <row r="766">
          <cell r="A766" t="str">
            <v>Total Deferred Tax Asset - Current</v>
          </cell>
          <cell r="B766" t="str">
            <v>Rob</v>
          </cell>
          <cell r="C766" t="str">
            <v>Computed</v>
          </cell>
          <cell r="D766" t="str">
            <v>2Q04</v>
          </cell>
          <cell r="E766" t="str">
            <v>RU Star Natural Gas Co</v>
          </cell>
          <cell r="F766" t="str">
            <v>US</v>
          </cell>
          <cell r="G766">
            <v>0</v>
          </cell>
        </row>
        <row r="767">
          <cell r="A767" t="str">
            <v>Total Deferred Tax Asset - NC</v>
          </cell>
          <cell r="B767" t="str">
            <v>Rob</v>
          </cell>
          <cell r="C767" t="str">
            <v>Computed</v>
          </cell>
          <cell r="D767" t="str">
            <v>2Q04</v>
          </cell>
          <cell r="E767" t="str">
            <v>RU Star Natural Gas Co</v>
          </cell>
          <cell r="F767" t="str">
            <v>US</v>
          </cell>
          <cell r="G767">
            <v>0</v>
          </cell>
        </row>
        <row r="768">
          <cell r="A768" t="str">
            <v>Total Deferred Tax Liab - NC</v>
          </cell>
          <cell r="B768" t="str">
            <v>Rob</v>
          </cell>
          <cell r="C768" t="str">
            <v>Computed</v>
          </cell>
          <cell r="D768" t="str">
            <v>2Q04</v>
          </cell>
          <cell r="E768" t="str">
            <v>RU Star Natural Gas Co</v>
          </cell>
          <cell r="F768" t="str">
            <v>US</v>
          </cell>
          <cell r="G768">
            <v>0</v>
          </cell>
        </row>
        <row r="769">
          <cell r="A769" t="str">
            <v>Total Net Deferred Tax Asset/(Liab)</v>
          </cell>
          <cell r="B769" t="str">
            <v>Rob</v>
          </cell>
          <cell r="C769" t="str">
            <v>Computed</v>
          </cell>
          <cell r="D769" t="str">
            <v>2Q04</v>
          </cell>
          <cell r="E769" t="str">
            <v>RU Star Natural Gas Co</v>
          </cell>
          <cell r="F769" t="str">
            <v>US</v>
          </cell>
          <cell r="G769">
            <v>0</v>
          </cell>
        </row>
        <row r="770">
          <cell r="A770" t="str">
            <v>Gross Valuation Allowance</v>
          </cell>
          <cell r="B770" t="str">
            <v>Rob</v>
          </cell>
          <cell r="C770" t="str">
            <v>Computed</v>
          </cell>
          <cell r="D770" t="str">
            <v>2Q04</v>
          </cell>
          <cell r="E770" t="str">
            <v>RU Star Natural Gas Co</v>
          </cell>
          <cell r="F770" t="str">
            <v>US</v>
          </cell>
          <cell r="G770">
            <v>0</v>
          </cell>
        </row>
        <row r="771">
          <cell r="A771" t="str">
            <v>Total Asset/(Liability)</v>
          </cell>
          <cell r="B771" t="str">
            <v>Rob</v>
          </cell>
          <cell r="C771" t="str">
            <v>Computed</v>
          </cell>
          <cell r="D771" t="str">
            <v>2Q04</v>
          </cell>
          <cell r="E771" t="str">
            <v>RU Star Natural Gas Co</v>
          </cell>
          <cell r="F771" t="str">
            <v>US</v>
          </cell>
          <cell r="G771">
            <v>0</v>
          </cell>
        </row>
        <row r="772">
          <cell r="A772" t="str">
            <v>Total tax expense (benefit)</v>
          </cell>
          <cell r="B772" t="str">
            <v>Rob</v>
          </cell>
          <cell r="C772" t="str">
            <v>Computed</v>
          </cell>
          <cell r="D772" t="str">
            <v>2Q04</v>
          </cell>
          <cell r="E772" t="str">
            <v>RU Star Natural Gas Co</v>
          </cell>
          <cell r="F772" t="str">
            <v>US</v>
          </cell>
          <cell r="G772">
            <v>-21</v>
          </cell>
        </row>
        <row r="773">
          <cell r="A773" t="str">
            <v>EOY Accrued Tax Rec/(Pay)</v>
          </cell>
          <cell r="B773" t="str">
            <v>Rob</v>
          </cell>
          <cell r="C773" t="str">
            <v>Computed</v>
          </cell>
          <cell r="D773" t="str">
            <v>1Q04</v>
          </cell>
          <cell r="E773" t="str">
            <v>RU Star Natural Gas Co</v>
          </cell>
          <cell r="F773" t="str">
            <v>US</v>
          </cell>
        </row>
        <row r="774">
          <cell r="A774" t="str">
            <v>Total Deferred Tax Asset - Current</v>
          </cell>
          <cell r="B774" t="str">
            <v>Rob</v>
          </cell>
          <cell r="C774" t="str">
            <v>Computed</v>
          </cell>
          <cell r="D774" t="str">
            <v>1Q04</v>
          </cell>
          <cell r="E774" t="str">
            <v>RU Star Natural Gas Co</v>
          </cell>
          <cell r="F774" t="str">
            <v>US</v>
          </cell>
        </row>
        <row r="775">
          <cell r="A775" t="str">
            <v>Total Deferred Tax Asset - NC</v>
          </cell>
          <cell r="B775" t="str">
            <v>Rob</v>
          </cell>
          <cell r="C775" t="str">
            <v>Computed</v>
          </cell>
          <cell r="D775" t="str">
            <v>1Q04</v>
          </cell>
          <cell r="E775" t="str">
            <v>RU Star Natural Gas Co</v>
          </cell>
          <cell r="F775" t="str">
            <v>US</v>
          </cell>
        </row>
        <row r="776">
          <cell r="A776" t="str">
            <v>Total Deferred Tax Liab - NC</v>
          </cell>
          <cell r="B776" t="str">
            <v>Rob</v>
          </cell>
          <cell r="C776" t="str">
            <v>Computed</v>
          </cell>
          <cell r="D776" t="str">
            <v>1Q04</v>
          </cell>
          <cell r="E776" t="str">
            <v>RU Star Natural Gas Co</v>
          </cell>
          <cell r="F776" t="str">
            <v>US</v>
          </cell>
        </row>
        <row r="777">
          <cell r="A777" t="str">
            <v>Total Net Deferred Tax Asset/(Liab)</v>
          </cell>
          <cell r="B777" t="str">
            <v>Rob</v>
          </cell>
          <cell r="C777" t="str">
            <v>Computed</v>
          </cell>
          <cell r="D777" t="str">
            <v>1Q04</v>
          </cell>
          <cell r="E777" t="str">
            <v>RU Star Natural Gas Co</v>
          </cell>
          <cell r="F777" t="str">
            <v>US</v>
          </cell>
        </row>
        <row r="778">
          <cell r="A778" t="str">
            <v>Gross Valuation Allowance</v>
          </cell>
          <cell r="B778" t="str">
            <v>Rob</v>
          </cell>
          <cell r="C778" t="str">
            <v>Computed</v>
          </cell>
          <cell r="D778" t="str">
            <v>1Q04</v>
          </cell>
          <cell r="E778" t="str">
            <v>RU Star Natural Gas Co</v>
          </cell>
          <cell r="F778" t="str">
            <v>US</v>
          </cell>
        </row>
        <row r="779">
          <cell r="A779" t="str">
            <v>Total Asset/(Liability)</v>
          </cell>
          <cell r="B779" t="str">
            <v>Rob</v>
          </cell>
          <cell r="C779" t="str">
            <v>Computed</v>
          </cell>
          <cell r="D779" t="str">
            <v>1Q04</v>
          </cell>
          <cell r="E779" t="str">
            <v>RU Star Natural Gas Co</v>
          </cell>
          <cell r="F779" t="str">
            <v>US</v>
          </cell>
        </row>
        <row r="780">
          <cell r="A780" t="str">
            <v>Total tax expense (benefit)</v>
          </cell>
          <cell r="B780" t="str">
            <v>Rob</v>
          </cell>
          <cell r="C780" t="str">
            <v>Computed</v>
          </cell>
          <cell r="D780" t="str">
            <v>1Q04</v>
          </cell>
          <cell r="E780" t="str">
            <v>RU Star Natural Gas Co</v>
          </cell>
          <cell r="F780" t="str">
            <v>US</v>
          </cell>
        </row>
        <row r="781">
          <cell r="A781" t="str">
            <v>EOY Accrued Tax Rec/(Pay)</v>
          </cell>
          <cell r="B781" t="str">
            <v>Rob</v>
          </cell>
          <cell r="C781" t="str">
            <v>Computed</v>
          </cell>
          <cell r="D781" t="str">
            <v>4Q03</v>
          </cell>
          <cell r="E781" t="str">
            <v>RU Star Natural Gas Co</v>
          </cell>
          <cell r="F781" t="str">
            <v>US</v>
          </cell>
        </row>
        <row r="782">
          <cell r="A782" t="str">
            <v>Total Deferred Tax Asset - Current</v>
          </cell>
          <cell r="B782" t="str">
            <v>Rob</v>
          </cell>
          <cell r="C782" t="str">
            <v>Computed</v>
          </cell>
          <cell r="D782" t="str">
            <v>4Q03</v>
          </cell>
          <cell r="E782" t="str">
            <v>RU Star Natural Gas Co</v>
          </cell>
          <cell r="F782" t="str">
            <v>US</v>
          </cell>
        </row>
        <row r="783">
          <cell r="A783" t="str">
            <v>Total Deferred Tax Asset - NC</v>
          </cell>
          <cell r="B783" t="str">
            <v>Rob</v>
          </cell>
          <cell r="C783" t="str">
            <v>Computed</v>
          </cell>
          <cell r="D783" t="str">
            <v>4Q03</v>
          </cell>
          <cell r="E783" t="str">
            <v>RU Star Natural Gas Co</v>
          </cell>
          <cell r="F783" t="str">
            <v>US</v>
          </cell>
        </row>
        <row r="784">
          <cell r="A784" t="str">
            <v>Total Deferred Tax Liab - NC</v>
          </cell>
          <cell r="B784" t="str">
            <v>Rob</v>
          </cell>
          <cell r="C784" t="str">
            <v>Computed</v>
          </cell>
          <cell r="D784" t="str">
            <v>4Q03</v>
          </cell>
          <cell r="E784" t="str">
            <v>RU Star Natural Gas Co</v>
          </cell>
          <cell r="F784" t="str">
            <v>US</v>
          </cell>
        </row>
        <row r="785">
          <cell r="A785" t="str">
            <v>Total Net Deferred Tax Asset/(Liab)</v>
          </cell>
          <cell r="B785" t="str">
            <v>Rob</v>
          </cell>
          <cell r="C785" t="str">
            <v>Computed</v>
          </cell>
          <cell r="D785" t="str">
            <v>4Q03</v>
          </cell>
          <cell r="E785" t="str">
            <v>RU Star Natural Gas Co</v>
          </cell>
          <cell r="F785" t="str">
            <v>US</v>
          </cell>
        </row>
        <row r="786">
          <cell r="A786" t="str">
            <v>Gross Valuation Allowance</v>
          </cell>
          <cell r="B786" t="str">
            <v>Rob</v>
          </cell>
          <cell r="C786" t="str">
            <v>Computed</v>
          </cell>
          <cell r="D786" t="str">
            <v>4Q03</v>
          </cell>
          <cell r="E786" t="str">
            <v>RU Star Natural Gas Co</v>
          </cell>
          <cell r="F786" t="str">
            <v>US</v>
          </cell>
        </row>
        <row r="787">
          <cell r="A787" t="str">
            <v>Total Asset/(Liability)</v>
          </cell>
          <cell r="B787" t="str">
            <v>Rob</v>
          </cell>
          <cell r="C787" t="str">
            <v>Computed</v>
          </cell>
          <cell r="D787" t="str">
            <v>4Q03</v>
          </cell>
          <cell r="E787" t="str">
            <v>RU Star Natural Gas Co</v>
          </cell>
          <cell r="F787" t="str">
            <v>US</v>
          </cell>
        </row>
        <row r="788">
          <cell r="A788" t="str">
            <v>EOY Accrued Tax Rec/(Pay)</v>
          </cell>
          <cell r="B788" t="str">
            <v>Rob</v>
          </cell>
          <cell r="C788" t="str">
            <v>Computed</v>
          </cell>
          <cell r="D788" t="str">
            <v>2Q04</v>
          </cell>
          <cell r="E788" t="str">
            <v>RU Thames</v>
          </cell>
          <cell r="F788" t="str">
            <v>US</v>
          </cell>
          <cell r="G788">
            <v>0</v>
          </cell>
        </row>
        <row r="789">
          <cell r="A789" t="str">
            <v>Total Deferred Tax Asset - Current</v>
          </cell>
          <cell r="B789" t="str">
            <v>Rob</v>
          </cell>
          <cell r="C789" t="str">
            <v>Computed</v>
          </cell>
          <cell r="D789" t="str">
            <v>2Q04</v>
          </cell>
          <cell r="E789" t="str">
            <v>RU Thames</v>
          </cell>
          <cell r="F789" t="str">
            <v>US</v>
          </cell>
          <cell r="G789">
            <v>0</v>
          </cell>
        </row>
        <row r="790">
          <cell r="A790" t="str">
            <v>Total Deferred Tax Asset - NC</v>
          </cell>
          <cell r="B790" t="str">
            <v>Rob</v>
          </cell>
          <cell r="C790" t="str">
            <v>Computed</v>
          </cell>
          <cell r="D790" t="str">
            <v>2Q04</v>
          </cell>
          <cell r="E790" t="str">
            <v>RU Thames</v>
          </cell>
          <cell r="F790" t="str">
            <v>US</v>
          </cell>
          <cell r="G790">
            <v>0</v>
          </cell>
        </row>
        <row r="791">
          <cell r="A791" t="str">
            <v>Total Deferred Tax Liab - NC</v>
          </cell>
          <cell r="B791" t="str">
            <v>Rob</v>
          </cell>
          <cell r="C791" t="str">
            <v>Computed</v>
          </cell>
          <cell r="D791" t="str">
            <v>2Q04</v>
          </cell>
          <cell r="E791" t="str">
            <v>RU Thames</v>
          </cell>
          <cell r="F791" t="str">
            <v>US</v>
          </cell>
          <cell r="G791">
            <v>0</v>
          </cell>
        </row>
        <row r="792">
          <cell r="A792" t="str">
            <v>Total Net Deferred Tax Asset/(Liab)</v>
          </cell>
          <cell r="B792" t="str">
            <v>Rob</v>
          </cell>
          <cell r="C792" t="str">
            <v>Computed</v>
          </cell>
          <cell r="D792" t="str">
            <v>2Q04</v>
          </cell>
          <cell r="E792" t="str">
            <v>RU Thames</v>
          </cell>
          <cell r="F792" t="str">
            <v>US</v>
          </cell>
          <cell r="G792">
            <v>0</v>
          </cell>
        </row>
        <row r="793">
          <cell r="A793" t="str">
            <v>Gross Valuation Allowance</v>
          </cell>
          <cell r="B793" t="str">
            <v>Rob</v>
          </cell>
          <cell r="C793" t="str">
            <v>Computed</v>
          </cell>
          <cell r="D793" t="str">
            <v>2Q04</v>
          </cell>
          <cell r="E793" t="str">
            <v>RU Thames</v>
          </cell>
          <cell r="F793" t="str">
            <v>US</v>
          </cell>
          <cell r="G793">
            <v>0</v>
          </cell>
        </row>
        <row r="794">
          <cell r="A794" t="str">
            <v>Total Asset/(Liability)</v>
          </cell>
          <cell r="B794" t="str">
            <v>Rob</v>
          </cell>
          <cell r="C794" t="str">
            <v>Computed</v>
          </cell>
          <cell r="D794" t="str">
            <v>2Q04</v>
          </cell>
          <cell r="E794" t="str">
            <v>RU Thames</v>
          </cell>
          <cell r="F794" t="str">
            <v>US</v>
          </cell>
          <cell r="G794">
            <v>0</v>
          </cell>
        </row>
        <row r="795">
          <cell r="A795" t="str">
            <v>Total tax expense (benefit)</v>
          </cell>
          <cell r="B795" t="str">
            <v>Rob</v>
          </cell>
          <cell r="C795" t="str">
            <v>Computed</v>
          </cell>
          <cell r="D795" t="str">
            <v>2Q04</v>
          </cell>
          <cell r="E795" t="str">
            <v>RU Thames</v>
          </cell>
          <cell r="F795" t="str">
            <v>US</v>
          </cell>
          <cell r="G795">
            <v>4894161.8774999995</v>
          </cell>
        </row>
        <row r="796">
          <cell r="A796" t="str">
            <v>EOY Accrued Tax Rec/(Pay)</v>
          </cell>
          <cell r="B796" t="str">
            <v>Rob</v>
          </cell>
          <cell r="C796" t="str">
            <v>Computed</v>
          </cell>
          <cell r="D796" t="str">
            <v>1Q04</v>
          </cell>
          <cell r="E796" t="str">
            <v>RU Thames</v>
          </cell>
          <cell r="F796" t="str">
            <v>US</v>
          </cell>
          <cell r="G796">
            <v>0</v>
          </cell>
        </row>
        <row r="797">
          <cell r="A797" t="str">
            <v>Total Deferred Tax Asset - Current</v>
          </cell>
          <cell r="B797" t="str">
            <v>Rob</v>
          </cell>
          <cell r="C797" t="str">
            <v>Computed</v>
          </cell>
          <cell r="D797" t="str">
            <v>1Q04</v>
          </cell>
          <cell r="E797" t="str">
            <v>RU Thames</v>
          </cell>
          <cell r="F797" t="str">
            <v>US</v>
          </cell>
          <cell r="G797">
            <v>0</v>
          </cell>
        </row>
        <row r="798">
          <cell r="A798" t="str">
            <v>Total Deferred Tax Asset - NC</v>
          </cell>
          <cell r="B798" t="str">
            <v>Rob</v>
          </cell>
          <cell r="C798" t="str">
            <v>Computed</v>
          </cell>
          <cell r="D798" t="str">
            <v>1Q04</v>
          </cell>
          <cell r="E798" t="str">
            <v>RU Thames</v>
          </cell>
          <cell r="F798" t="str">
            <v>US</v>
          </cell>
          <cell r="G798">
            <v>0</v>
          </cell>
        </row>
        <row r="799">
          <cell r="A799" t="str">
            <v>Total Deferred Tax Liab - NC</v>
          </cell>
          <cell r="B799" t="str">
            <v>Rob</v>
          </cell>
          <cell r="C799" t="str">
            <v>Computed</v>
          </cell>
          <cell r="D799" t="str">
            <v>1Q04</v>
          </cell>
          <cell r="E799" t="str">
            <v>RU Thames</v>
          </cell>
          <cell r="F799" t="str">
            <v>US</v>
          </cell>
          <cell r="G799">
            <v>0</v>
          </cell>
        </row>
        <row r="800">
          <cell r="A800" t="str">
            <v>Total Net Deferred Tax Asset/(Liab)</v>
          </cell>
          <cell r="B800" t="str">
            <v>Rob</v>
          </cell>
          <cell r="C800" t="str">
            <v>Computed</v>
          </cell>
          <cell r="D800" t="str">
            <v>1Q04</v>
          </cell>
          <cell r="E800" t="str">
            <v>RU Thames</v>
          </cell>
          <cell r="F800" t="str">
            <v>US</v>
          </cell>
          <cell r="G800">
            <v>0</v>
          </cell>
        </row>
        <row r="801">
          <cell r="A801" t="str">
            <v>Gross Valuation Allowance</v>
          </cell>
          <cell r="B801" t="str">
            <v>Rob</v>
          </cell>
          <cell r="C801" t="str">
            <v>Computed</v>
          </cell>
          <cell r="D801" t="str">
            <v>1Q04</v>
          </cell>
          <cell r="E801" t="str">
            <v>RU Thames</v>
          </cell>
          <cell r="F801" t="str">
            <v>US</v>
          </cell>
          <cell r="G801">
            <v>0</v>
          </cell>
        </row>
        <row r="802">
          <cell r="A802" t="str">
            <v>Total Asset/(Liability)</v>
          </cell>
          <cell r="B802" t="str">
            <v>Rob</v>
          </cell>
          <cell r="C802" t="str">
            <v>Computed</v>
          </cell>
          <cell r="D802" t="str">
            <v>1Q04</v>
          </cell>
          <cell r="E802" t="str">
            <v>RU Thames</v>
          </cell>
          <cell r="F802" t="str">
            <v>US</v>
          </cell>
          <cell r="G802">
            <v>0</v>
          </cell>
        </row>
        <row r="803">
          <cell r="A803" t="str">
            <v>Total tax expense (benefit)</v>
          </cell>
          <cell r="B803" t="str">
            <v>Rob</v>
          </cell>
          <cell r="C803" t="str">
            <v>Computed</v>
          </cell>
          <cell r="D803" t="str">
            <v>1Q04</v>
          </cell>
          <cell r="E803" t="str">
            <v>RU Thames</v>
          </cell>
          <cell r="F803" t="str">
            <v>US</v>
          </cell>
          <cell r="G803">
            <v>2549060.0869999998</v>
          </cell>
        </row>
        <row r="804">
          <cell r="A804" t="str">
            <v>EOY Accrued Tax Rec/(Pay)</v>
          </cell>
          <cell r="B804" t="str">
            <v>Rob</v>
          </cell>
          <cell r="C804" t="str">
            <v>Computed</v>
          </cell>
          <cell r="D804" t="str">
            <v>4Q03</v>
          </cell>
          <cell r="E804" t="str">
            <v>RU Thames</v>
          </cell>
          <cell r="F804" t="str">
            <v>US</v>
          </cell>
          <cell r="G804">
            <v>0</v>
          </cell>
        </row>
        <row r="805">
          <cell r="A805" t="str">
            <v>Total Deferred Tax Asset - Current</v>
          </cell>
          <cell r="B805" t="str">
            <v>Rob</v>
          </cell>
          <cell r="C805" t="str">
            <v>Computed</v>
          </cell>
          <cell r="D805" t="str">
            <v>4Q03</v>
          </cell>
          <cell r="E805" t="str">
            <v>RU Thames</v>
          </cell>
          <cell r="F805" t="str">
            <v>US</v>
          </cell>
          <cell r="G805">
            <v>0</v>
          </cell>
        </row>
        <row r="806">
          <cell r="A806" t="str">
            <v>Total Deferred Tax Asset - NC</v>
          </cell>
          <cell r="B806" t="str">
            <v>Rob</v>
          </cell>
          <cell r="C806" t="str">
            <v>Computed</v>
          </cell>
          <cell r="D806" t="str">
            <v>4Q03</v>
          </cell>
          <cell r="E806" t="str">
            <v>RU Thames</v>
          </cell>
          <cell r="F806" t="str">
            <v>US</v>
          </cell>
          <cell r="G806">
            <v>0</v>
          </cell>
        </row>
        <row r="807">
          <cell r="A807" t="str">
            <v>Total Deferred Tax Liab - NC</v>
          </cell>
          <cell r="B807" t="str">
            <v>Rob</v>
          </cell>
          <cell r="C807" t="str">
            <v>Computed</v>
          </cell>
          <cell r="D807" t="str">
            <v>4Q03</v>
          </cell>
          <cell r="E807" t="str">
            <v>RU Thames</v>
          </cell>
          <cell r="F807" t="str">
            <v>US</v>
          </cell>
          <cell r="G807">
            <v>0</v>
          </cell>
        </row>
        <row r="808">
          <cell r="A808" t="str">
            <v>Total Net Deferred Tax Asset/(Liab)</v>
          </cell>
          <cell r="B808" t="str">
            <v>Rob</v>
          </cell>
          <cell r="C808" t="str">
            <v>Computed</v>
          </cell>
          <cell r="D808" t="str">
            <v>4Q03</v>
          </cell>
          <cell r="E808" t="str">
            <v>RU Thames</v>
          </cell>
          <cell r="F808" t="str">
            <v>US</v>
          </cell>
          <cell r="G808">
            <v>0</v>
          </cell>
        </row>
        <row r="809">
          <cell r="A809" t="str">
            <v>Gross Valuation Allowance</v>
          </cell>
          <cell r="B809" t="str">
            <v>Rob</v>
          </cell>
          <cell r="C809" t="str">
            <v>Computed</v>
          </cell>
          <cell r="D809" t="str">
            <v>4Q03</v>
          </cell>
          <cell r="E809" t="str">
            <v>RU Thames</v>
          </cell>
          <cell r="F809" t="str">
            <v>US</v>
          </cell>
          <cell r="G809">
            <v>0</v>
          </cell>
        </row>
        <row r="810">
          <cell r="A810" t="str">
            <v>Total Asset/(Liability)</v>
          </cell>
          <cell r="B810" t="str">
            <v>Rob</v>
          </cell>
          <cell r="C810" t="str">
            <v>Computed</v>
          </cell>
          <cell r="D810" t="str">
            <v>4Q03</v>
          </cell>
          <cell r="E810" t="str">
            <v>RU Thames</v>
          </cell>
          <cell r="F810" t="str">
            <v>US</v>
          </cell>
          <cell r="G810">
            <v>0</v>
          </cell>
        </row>
        <row r="811">
          <cell r="A811" t="str">
            <v>EOY Accrued Tax Rec/(Pay)</v>
          </cell>
          <cell r="B811" t="str">
            <v>Rob</v>
          </cell>
          <cell r="C811" t="str">
            <v>Computed</v>
          </cell>
          <cell r="D811" t="str">
            <v>2Q04</v>
          </cell>
          <cell r="E811" t="str">
            <v>RU Totem Power LLC</v>
          </cell>
          <cell r="F811" t="str">
            <v>US</v>
          </cell>
          <cell r="G811">
            <v>0</v>
          </cell>
        </row>
        <row r="812">
          <cell r="A812" t="str">
            <v>Total Deferred Tax Asset - Current</v>
          </cell>
          <cell r="B812" t="str">
            <v>Rob</v>
          </cell>
          <cell r="C812" t="str">
            <v>Computed</v>
          </cell>
          <cell r="D812" t="str">
            <v>2Q04</v>
          </cell>
          <cell r="E812" t="str">
            <v>RU Totem Power LLC</v>
          </cell>
          <cell r="F812" t="str">
            <v>US</v>
          </cell>
          <cell r="G812">
            <v>0</v>
          </cell>
        </row>
        <row r="813">
          <cell r="A813" t="str">
            <v>Total Deferred Tax Asset - NC</v>
          </cell>
          <cell r="B813" t="str">
            <v>Rob</v>
          </cell>
          <cell r="C813" t="str">
            <v>Computed</v>
          </cell>
          <cell r="D813" t="str">
            <v>2Q04</v>
          </cell>
          <cell r="E813" t="str">
            <v>RU Totem Power LLC</v>
          </cell>
          <cell r="F813" t="str">
            <v>US</v>
          </cell>
          <cell r="G813">
            <v>0</v>
          </cell>
        </row>
        <row r="814">
          <cell r="A814" t="str">
            <v>Total Deferred Tax Liab - NC</v>
          </cell>
          <cell r="B814" t="str">
            <v>Rob</v>
          </cell>
          <cell r="C814" t="str">
            <v>Computed</v>
          </cell>
          <cell r="D814" t="str">
            <v>2Q04</v>
          </cell>
          <cell r="E814" t="str">
            <v>RU Totem Power LLC</v>
          </cell>
          <cell r="F814" t="str">
            <v>US</v>
          </cell>
          <cell r="G814">
            <v>0</v>
          </cell>
        </row>
        <row r="815">
          <cell r="A815" t="str">
            <v>Total Net Deferred Tax Asset/(Liab)</v>
          </cell>
          <cell r="B815" t="str">
            <v>Rob</v>
          </cell>
          <cell r="C815" t="str">
            <v>Computed</v>
          </cell>
          <cell r="D815" t="str">
            <v>2Q04</v>
          </cell>
          <cell r="E815" t="str">
            <v>RU Totem Power LLC</v>
          </cell>
          <cell r="F815" t="str">
            <v>US</v>
          </cell>
          <cell r="G815">
            <v>0</v>
          </cell>
        </row>
        <row r="816">
          <cell r="A816" t="str">
            <v>Gross Valuation Allowance</v>
          </cell>
          <cell r="B816" t="str">
            <v>Rob</v>
          </cell>
          <cell r="C816" t="str">
            <v>Computed</v>
          </cell>
          <cell r="D816" t="str">
            <v>2Q04</v>
          </cell>
          <cell r="E816" t="str">
            <v>RU Totem Power LLC</v>
          </cell>
          <cell r="F816" t="str">
            <v>US</v>
          </cell>
          <cell r="G816">
            <v>0</v>
          </cell>
        </row>
        <row r="817">
          <cell r="A817" t="str">
            <v>Total Asset/(Liability)</v>
          </cell>
          <cell r="B817" t="str">
            <v>Rob</v>
          </cell>
          <cell r="C817" t="str">
            <v>Computed</v>
          </cell>
          <cell r="D817" t="str">
            <v>2Q04</v>
          </cell>
          <cell r="E817" t="str">
            <v>RU Totem Power LLC</v>
          </cell>
          <cell r="F817" t="str">
            <v>US</v>
          </cell>
          <cell r="G817">
            <v>0</v>
          </cell>
        </row>
        <row r="818">
          <cell r="A818" t="str">
            <v>Total tax expense (benefit)</v>
          </cell>
          <cell r="B818" t="str">
            <v>Rob</v>
          </cell>
          <cell r="C818" t="str">
            <v>Computed</v>
          </cell>
          <cell r="D818" t="str">
            <v>2Q04</v>
          </cell>
          <cell r="E818" t="str">
            <v>RU Totem Power LLC</v>
          </cell>
          <cell r="F818" t="str">
            <v>US</v>
          </cell>
          <cell r="G818">
            <v>0</v>
          </cell>
        </row>
        <row r="819">
          <cell r="A819" t="str">
            <v>EOY Accrued Tax Rec/(Pay)</v>
          </cell>
          <cell r="B819" t="str">
            <v>Rob</v>
          </cell>
          <cell r="C819" t="str">
            <v>Computed</v>
          </cell>
          <cell r="D819" t="str">
            <v>1Q04</v>
          </cell>
          <cell r="E819" t="str">
            <v>RU Totem Power LLC</v>
          </cell>
          <cell r="F819" t="str">
            <v>US</v>
          </cell>
        </row>
        <row r="820">
          <cell r="A820" t="str">
            <v>Total Deferred Tax Asset - Current</v>
          </cell>
          <cell r="B820" t="str">
            <v>Rob</v>
          </cell>
          <cell r="C820" t="str">
            <v>Computed</v>
          </cell>
          <cell r="D820" t="str">
            <v>1Q04</v>
          </cell>
          <cell r="E820" t="str">
            <v>RU Totem Power LLC</v>
          </cell>
          <cell r="F820" t="str">
            <v>US</v>
          </cell>
        </row>
        <row r="821">
          <cell r="A821" t="str">
            <v>Total Deferred Tax Asset - NC</v>
          </cell>
          <cell r="B821" t="str">
            <v>Rob</v>
          </cell>
          <cell r="C821" t="str">
            <v>Computed</v>
          </cell>
          <cell r="D821" t="str">
            <v>1Q04</v>
          </cell>
          <cell r="E821" t="str">
            <v>RU Totem Power LLC</v>
          </cell>
          <cell r="F821" t="str">
            <v>US</v>
          </cell>
        </row>
        <row r="822">
          <cell r="A822" t="str">
            <v>Total Deferred Tax Liab - NC</v>
          </cell>
          <cell r="B822" t="str">
            <v>Rob</v>
          </cell>
          <cell r="C822" t="str">
            <v>Computed</v>
          </cell>
          <cell r="D822" t="str">
            <v>1Q04</v>
          </cell>
          <cell r="E822" t="str">
            <v>RU Totem Power LLC</v>
          </cell>
          <cell r="F822" t="str">
            <v>US</v>
          </cell>
        </row>
        <row r="823">
          <cell r="A823" t="str">
            <v>Total Net Deferred Tax Asset/(Liab)</v>
          </cell>
          <cell r="B823" t="str">
            <v>Rob</v>
          </cell>
          <cell r="C823" t="str">
            <v>Computed</v>
          </cell>
          <cell r="D823" t="str">
            <v>1Q04</v>
          </cell>
          <cell r="E823" t="str">
            <v>RU Totem Power LLC</v>
          </cell>
          <cell r="F823" t="str">
            <v>US</v>
          </cell>
        </row>
        <row r="824">
          <cell r="A824" t="str">
            <v>Gross Valuation Allowance</v>
          </cell>
          <cell r="B824" t="str">
            <v>Rob</v>
          </cell>
          <cell r="C824" t="str">
            <v>Computed</v>
          </cell>
          <cell r="D824" t="str">
            <v>1Q04</v>
          </cell>
          <cell r="E824" t="str">
            <v>RU Totem Power LLC</v>
          </cell>
          <cell r="F824" t="str">
            <v>US</v>
          </cell>
        </row>
        <row r="825">
          <cell r="A825" t="str">
            <v>Total Asset/(Liability)</v>
          </cell>
          <cell r="B825" t="str">
            <v>Rob</v>
          </cell>
          <cell r="C825" t="str">
            <v>Computed</v>
          </cell>
          <cell r="D825" t="str">
            <v>1Q04</v>
          </cell>
          <cell r="E825" t="str">
            <v>RU Totem Power LLC</v>
          </cell>
          <cell r="F825" t="str">
            <v>US</v>
          </cell>
        </row>
        <row r="826">
          <cell r="A826" t="str">
            <v>Total tax expense (benefit)</v>
          </cell>
          <cell r="B826" t="str">
            <v>Rob</v>
          </cell>
          <cell r="C826" t="str">
            <v>Computed</v>
          </cell>
          <cell r="D826" t="str">
            <v>1Q04</v>
          </cell>
          <cell r="E826" t="str">
            <v>RU Totem Power LLC</v>
          </cell>
          <cell r="F826" t="str">
            <v>US</v>
          </cell>
        </row>
        <row r="827">
          <cell r="A827" t="str">
            <v>EOY Accrued Tax Rec/(Pay)</v>
          </cell>
          <cell r="B827" t="str">
            <v>Rob</v>
          </cell>
          <cell r="C827" t="str">
            <v>Computed</v>
          </cell>
          <cell r="D827" t="str">
            <v>4Q03</v>
          </cell>
          <cell r="E827" t="str">
            <v>RU Totem Power LLC</v>
          </cell>
          <cell r="F827" t="str">
            <v>US</v>
          </cell>
        </row>
        <row r="828">
          <cell r="A828" t="str">
            <v>Total Deferred Tax Asset - Current</v>
          </cell>
          <cell r="B828" t="str">
            <v>Rob</v>
          </cell>
          <cell r="C828" t="str">
            <v>Computed</v>
          </cell>
          <cell r="D828" t="str">
            <v>4Q03</v>
          </cell>
          <cell r="E828" t="str">
            <v>RU Totem Power LLC</v>
          </cell>
          <cell r="F828" t="str">
            <v>US</v>
          </cell>
        </row>
        <row r="829">
          <cell r="A829" t="str">
            <v>Total Deferred Tax Asset - NC</v>
          </cell>
          <cell r="B829" t="str">
            <v>Rob</v>
          </cell>
          <cell r="C829" t="str">
            <v>Computed</v>
          </cell>
          <cell r="D829" t="str">
            <v>4Q03</v>
          </cell>
          <cell r="E829" t="str">
            <v>RU Totem Power LLC</v>
          </cell>
          <cell r="F829" t="str">
            <v>US</v>
          </cell>
        </row>
        <row r="830">
          <cell r="A830" t="str">
            <v>Total Deferred Tax Liab - NC</v>
          </cell>
          <cell r="B830" t="str">
            <v>Rob</v>
          </cell>
          <cell r="C830" t="str">
            <v>Computed</v>
          </cell>
          <cell r="D830" t="str">
            <v>4Q03</v>
          </cell>
          <cell r="E830" t="str">
            <v>RU Totem Power LLC</v>
          </cell>
          <cell r="F830" t="str">
            <v>US</v>
          </cell>
        </row>
        <row r="831">
          <cell r="A831" t="str">
            <v>Total Net Deferred Tax Asset/(Liab)</v>
          </cell>
          <cell r="B831" t="str">
            <v>Rob</v>
          </cell>
          <cell r="C831" t="str">
            <v>Computed</v>
          </cell>
          <cell r="D831" t="str">
            <v>4Q03</v>
          </cell>
          <cell r="E831" t="str">
            <v>RU Totem Power LLC</v>
          </cell>
          <cell r="F831" t="str">
            <v>US</v>
          </cell>
        </row>
        <row r="832">
          <cell r="A832" t="str">
            <v>Gross Valuation Allowance</v>
          </cell>
          <cell r="B832" t="str">
            <v>Rob</v>
          </cell>
          <cell r="C832" t="str">
            <v>Computed</v>
          </cell>
          <cell r="D832" t="str">
            <v>4Q03</v>
          </cell>
          <cell r="E832" t="str">
            <v>RU Totem Power LLC</v>
          </cell>
          <cell r="F832" t="str">
            <v>US</v>
          </cell>
        </row>
        <row r="833">
          <cell r="A833" t="str">
            <v>Total Asset/(Liability)</v>
          </cell>
          <cell r="B833" t="str">
            <v>Rob</v>
          </cell>
          <cell r="C833" t="str">
            <v>Computed</v>
          </cell>
          <cell r="D833" t="str">
            <v>4Q03</v>
          </cell>
          <cell r="E833" t="str">
            <v>RU Totem Power LLC</v>
          </cell>
          <cell r="F833" t="str">
            <v>US</v>
          </cell>
        </row>
        <row r="834">
          <cell r="A834" t="str">
            <v>EOY Accrued Tax Rec/(Pay)</v>
          </cell>
          <cell r="B834" t="str">
            <v>Rob</v>
          </cell>
          <cell r="C834" t="str">
            <v>Computed</v>
          </cell>
          <cell r="D834" t="str">
            <v>2Q04</v>
          </cell>
          <cell r="E834" t="str">
            <v>RU Warrior Run</v>
          </cell>
          <cell r="F834" t="str">
            <v>US</v>
          </cell>
          <cell r="G834">
            <v>0</v>
          </cell>
        </row>
        <row r="835">
          <cell r="A835" t="str">
            <v>Total Deferred Tax Asset - Current</v>
          </cell>
          <cell r="B835" t="str">
            <v>Rob</v>
          </cell>
          <cell r="C835" t="str">
            <v>Computed</v>
          </cell>
          <cell r="D835" t="str">
            <v>2Q04</v>
          </cell>
          <cell r="E835" t="str">
            <v>RU Warrior Run</v>
          </cell>
          <cell r="F835" t="str">
            <v>US</v>
          </cell>
          <cell r="G835">
            <v>0</v>
          </cell>
        </row>
        <row r="836">
          <cell r="A836" t="str">
            <v>Total Deferred Tax Asset - NC</v>
          </cell>
          <cell r="B836" t="str">
            <v>Rob</v>
          </cell>
          <cell r="C836" t="str">
            <v>Computed</v>
          </cell>
          <cell r="D836" t="str">
            <v>2Q04</v>
          </cell>
          <cell r="E836" t="str">
            <v>RU Warrior Run</v>
          </cell>
          <cell r="F836" t="str">
            <v>US</v>
          </cell>
          <cell r="G836">
            <v>0</v>
          </cell>
        </row>
        <row r="837">
          <cell r="A837" t="str">
            <v>Total Deferred Tax Liab - NC</v>
          </cell>
          <cell r="B837" t="str">
            <v>Rob</v>
          </cell>
          <cell r="C837" t="str">
            <v>Computed</v>
          </cell>
          <cell r="D837" t="str">
            <v>2Q04</v>
          </cell>
          <cell r="E837" t="str">
            <v>RU Warrior Run</v>
          </cell>
          <cell r="F837" t="str">
            <v>US</v>
          </cell>
          <cell r="G837">
            <v>0</v>
          </cell>
        </row>
        <row r="838">
          <cell r="A838" t="str">
            <v>Total Net Deferred Tax Asset/(Liab)</v>
          </cell>
          <cell r="B838" t="str">
            <v>Rob</v>
          </cell>
          <cell r="C838" t="str">
            <v>Computed</v>
          </cell>
          <cell r="D838" t="str">
            <v>2Q04</v>
          </cell>
          <cell r="E838" t="str">
            <v>RU Warrior Run</v>
          </cell>
          <cell r="F838" t="str">
            <v>US</v>
          </cell>
          <cell r="G838">
            <v>0</v>
          </cell>
        </row>
        <row r="839">
          <cell r="A839" t="str">
            <v>Gross Valuation Allowance</v>
          </cell>
          <cell r="B839" t="str">
            <v>Rob</v>
          </cell>
          <cell r="C839" t="str">
            <v>Computed</v>
          </cell>
          <cell r="D839" t="str">
            <v>2Q04</v>
          </cell>
          <cell r="E839" t="str">
            <v>RU Warrior Run</v>
          </cell>
          <cell r="F839" t="str">
            <v>US</v>
          </cell>
          <cell r="G839">
            <v>0</v>
          </cell>
        </row>
        <row r="840">
          <cell r="A840" t="str">
            <v>Total Asset/(Liability)</v>
          </cell>
          <cell r="B840" t="str">
            <v>Rob</v>
          </cell>
          <cell r="C840" t="str">
            <v>Computed</v>
          </cell>
          <cell r="D840" t="str">
            <v>2Q04</v>
          </cell>
          <cell r="E840" t="str">
            <v>RU Warrior Run</v>
          </cell>
          <cell r="F840" t="str">
            <v>US</v>
          </cell>
          <cell r="G840">
            <v>0</v>
          </cell>
        </row>
        <row r="841">
          <cell r="A841" t="str">
            <v>Total tax expense (benefit)</v>
          </cell>
          <cell r="B841" t="str">
            <v>Rob</v>
          </cell>
          <cell r="C841" t="str">
            <v>Computed</v>
          </cell>
          <cell r="D841" t="str">
            <v>2Q04</v>
          </cell>
          <cell r="E841" t="str">
            <v>RU Warrior Run</v>
          </cell>
          <cell r="F841" t="str">
            <v>US</v>
          </cell>
          <cell r="G841">
            <v>2340272.4904999998</v>
          </cell>
        </row>
        <row r="842">
          <cell r="A842" t="str">
            <v>EOY Accrued Tax Rec/(Pay)</v>
          </cell>
          <cell r="B842" t="str">
            <v>Rob</v>
          </cell>
          <cell r="C842" t="str">
            <v>Computed</v>
          </cell>
          <cell r="D842" t="str">
            <v>1Q04</v>
          </cell>
          <cell r="E842" t="str">
            <v>RU Warrior Run</v>
          </cell>
          <cell r="F842" t="str">
            <v>US</v>
          </cell>
          <cell r="G842">
            <v>0</v>
          </cell>
        </row>
        <row r="843">
          <cell r="A843" t="str">
            <v>Total Deferred Tax Asset - Current</v>
          </cell>
          <cell r="B843" t="str">
            <v>Rob</v>
          </cell>
          <cell r="C843" t="str">
            <v>Computed</v>
          </cell>
          <cell r="D843" t="str">
            <v>1Q04</v>
          </cell>
          <cell r="E843" t="str">
            <v>RU Warrior Run</v>
          </cell>
          <cell r="F843" t="str">
            <v>US</v>
          </cell>
          <cell r="G843">
            <v>0</v>
          </cell>
        </row>
        <row r="844">
          <cell r="A844" t="str">
            <v>Total Deferred Tax Asset - NC</v>
          </cell>
          <cell r="B844" t="str">
            <v>Rob</v>
          </cell>
          <cell r="C844" t="str">
            <v>Computed</v>
          </cell>
          <cell r="D844" t="str">
            <v>1Q04</v>
          </cell>
          <cell r="E844" t="str">
            <v>RU Warrior Run</v>
          </cell>
          <cell r="F844" t="str">
            <v>US</v>
          </cell>
          <cell r="G844">
            <v>0</v>
          </cell>
        </row>
        <row r="845">
          <cell r="A845" t="str">
            <v>Total Deferred Tax Liab - NC</v>
          </cell>
          <cell r="B845" t="str">
            <v>Rob</v>
          </cell>
          <cell r="C845" t="str">
            <v>Computed</v>
          </cell>
          <cell r="D845" t="str">
            <v>1Q04</v>
          </cell>
          <cell r="E845" t="str">
            <v>RU Warrior Run</v>
          </cell>
          <cell r="F845" t="str">
            <v>US</v>
          </cell>
          <cell r="G845">
            <v>0</v>
          </cell>
        </row>
        <row r="846">
          <cell r="A846" t="str">
            <v>Total Net Deferred Tax Asset/(Liab)</v>
          </cell>
          <cell r="B846" t="str">
            <v>Rob</v>
          </cell>
          <cell r="C846" t="str">
            <v>Computed</v>
          </cell>
          <cell r="D846" t="str">
            <v>1Q04</v>
          </cell>
          <cell r="E846" t="str">
            <v>RU Warrior Run</v>
          </cell>
          <cell r="F846" t="str">
            <v>US</v>
          </cell>
          <cell r="G846">
            <v>0</v>
          </cell>
        </row>
        <row r="847">
          <cell r="A847" t="str">
            <v>Gross Valuation Allowance</v>
          </cell>
          <cell r="B847" t="str">
            <v>Rob</v>
          </cell>
          <cell r="C847" t="str">
            <v>Computed</v>
          </cell>
          <cell r="D847" t="str">
            <v>1Q04</v>
          </cell>
          <cell r="E847" t="str">
            <v>RU Warrior Run</v>
          </cell>
          <cell r="F847" t="str">
            <v>US</v>
          </cell>
          <cell r="G847">
            <v>0</v>
          </cell>
        </row>
        <row r="848">
          <cell r="A848" t="str">
            <v>Total Asset/(Liability)</v>
          </cell>
          <cell r="B848" t="str">
            <v>Rob</v>
          </cell>
          <cell r="C848" t="str">
            <v>Computed</v>
          </cell>
          <cell r="D848" t="str">
            <v>1Q04</v>
          </cell>
          <cell r="E848" t="str">
            <v>RU Warrior Run</v>
          </cell>
          <cell r="F848" t="str">
            <v>US</v>
          </cell>
          <cell r="G848">
            <v>0</v>
          </cell>
        </row>
        <row r="849">
          <cell r="A849" t="str">
            <v>Total tax expense (benefit)</v>
          </cell>
          <cell r="B849" t="str">
            <v>Rob</v>
          </cell>
          <cell r="C849" t="str">
            <v>Computed</v>
          </cell>
          <cell r="D849" t="str">
            <v>1Q04</v>
          </cell>
          <cell r="E849" t="str">
            <v>RU Warrior Run</v>
          </cell>
          <cell r="F849" t="str">
            <v>US</v>
          </cell>
          <cell r="G849">
            <v>2359532.9519999996</v>
          </cell>
        </row>
        <row r="850">
          <cell r="A850" t="str">
            <v>EOY Accrued Tax Rec/(Pay)</v>
          </cell>
          <cell r="B850" t="str">
            <v>Rob</v>
          </cell>
          <cell r="C850" t="str">
            <v>Computed</v>
          </cell>
          <cell r="D850" t="str">
            <v>4Q03</v>
          </cell>
          <cell r="E850" t="str">
            <v>RU Warrior Run</v>
          </cell>
          <cell r="F850" t="str">
            <v>US</v>
          </cell>
          <cell r="G850">
            <v>0</v>
          </cell>
        </row>
        <row r="851">
          <cell r="A851" t="str">
            <v>Total Deferred Tax Asset - Current</v>
          </cell>
          <cell r="B851" t="str">
            <v>Rob</v>
          </cell>
          <cell r="C851" t="str">
            <v>Computed</v>
          </cell>
          <cell r="D851" t="str">
            <v>4Q03</v>
          </cell>
          <cell r="E851" t="str">
            <v>RU Warrior Run</v>
          </cell>
          <cell r="F851" t="str">
            <v>US</v>
          </cell>
          <cell r="G851">
            <v>0</v>
          </cell>
        </row>
        <row r="852">
          <cell r="A852" t="str">
            <v>Total Deferred Tax Asset - NC</v>
          </cell>
          <cell r="B852" t="str">
            <v>Rob</v>
          </cell>
          <cell r="C852" t="str">
            <v>Computed</v>
          </cell>
          <cell r="D852" t="str">
            <v>4Q03</v>
          </cell>
          <cell r="E852" t="str">
            <v>RU Warrior Run</v>
          </cell>
          <cell r="F852" t="str">
            <v>US</v>
          </cell>
          <cell r="G852">
            <v>0</v>
          </cell>
        </row>
        <row r="853">
          <cell r="A853" t="str">
            <v>Total Deferred Tax Liab - NC</v>
          </cell>
          <cell r="B853" t="str">
            <v>Rob</v>
          </cell>
          <cell r="C853" t="str">
            <v>Computed</v>
          </cell>
          <cell r="D853" t="str">
            <v>4Q03</v>
          </cell>
          <cell r="E853" t="str">
            <v>RU Warrior Run</v>
          </cell>
          <cell r="F853" t="str">
            <v>US</v>
          </cell>
          <cell r="G853">
            <v>0</v>
          </cell>
        </row>
        <row r="854">
          <cell r="A854" t="str">
            <v>Total Net Deferred Tax Asset/(Liab)</v>
          </cell>
          <cell r="B854" t="str">
            <v>Rob</v>
          </cell>
          <cell r="C854" t="str">
            <v>Computed</v>
          </cell>
          <cell r="D854" t="str">
            <v>4Q03</v>
          </cell>
          <cell r="E854" t="str">
            <v>RU Warrior Run</v>
          </cell>
          <cell r="F854" t="str">
            <v>US</v>
          </cell>
          <cell r="G854">
            <v>0</v>
          </cell>
        </row>
        <row r="855">
          <cell r="A855" t="str">
            <v>Gross Valuation Allowance</v>
          </cell>
          <cell r="B855" t="str">
            <v>Rob</v>
          </cell>
          <cell r="C855" t="str">
            <v>Computed</v>
          </cell>
          <cell r="D855" t="str">
            <v>4Q03</v>
          </cell>
          <cell r="E855" t="str">
            <v>RU Warrior Run</v>
          </cell>
          <cell r="F855" t="str">
            <v>US</v>
          </cell>
          <cell r="G855">
            <v>0</v>
          </cell>
        </row>
        <row r="856">
          <cell r="A856" t="str">
            <v>Total Asset/(Liability)</v>
          </cell>
          <cell r="B856" t="str">
            <v>Rob</v>
          </cell>
          <cell r="C856" t="str">
            <v>Computed</v>
          </cell>
          <cell r="D856" t="str">
            <v>4Q03</v>
          </cell>
          <cell r="E856" t="str">
            <v>RU Warrior Run</v>
          </cell>
          <cell r="F856" t="str">
            <v>US</v>
          </cell>
          <cell r="G856">
            <v>0</v>
          </cell>
        </row>
        <row r="857">
          <cell r="A857" t="str">
            <v>EOY Accrued Tax Rec/(Pay)</v>
          </cell>
          <cell r="B857" t="str">
            <v>Rob</v>
          </cell>
          <cell r="C857" t="str">
            <v>Computed</v>
          </cell>
          <cell r="D857" t="str">
            <v>2Q04</v>
          </cell>
          <cell r="E857" t="str">
            <v>RU Whitefield</v>
          </cell>
          <cell r="F857" t="str">
            <v>US</v>
          </cell>
          <cell r="G857">
            <v>0</v>
          </cell>
        </row>
        <row r="858">
          <cell r="A858" t="str">
            <v>Total Deferred Tax Asset - Current</v>
          </cell>
          <cell r="B858" t="str">
            <v>Rob</v>
          </cell>
          <cell r="C858" t="str">
            <v>Computed</v>
          </cell>
          <cell r="D858" t="str">
            <v>2Q04</v>
          </cell>
          <cell r="E858" t="str">
            <v>RU Whitefield</v>
          </cell>
          <cell r="F858" t="str">
            <v>US</v>
          </cell>
          <cell r="G858">
            <v>0</v>
          </cell>
        </row>
        <row r="859">
          <cell r="A859" t="str">
            <v>Total Deferred Tax Asset - NC</v>
          </cell>
          <cell r="B859" t="str">
            <v>Rob</v>
          </cell>
          <cell r="C859" t="str">
            <v>Computed</v>
          </cell>
          <cell r="D859" t="str">
            <v>2Q04</v>
          </cell>
          <cell r="E859" t="str">
            <v>RU Whitefield</v>
          </cell>
          <cell r="F859" t="str">
            <v>US</v>
          </cell>
          <cell r="G859">
            <v>0</v>
          </cell>
        </row>
        <row r="860">
          <cell r="A860" t="str">
            <v>Total Deferred Tax Liab - NC</v>
          </cell>
          <cell r="B860" t="str">
            <v>Rob</v>
          </cell>
          <cell r="C860" t="str">
            <v>Computed</v>
          </cell>
          <cell r="D860" t="str">
            <v>2Q04</v>
          </cell>
          <cell r="E860" t="str">
            <v>RU Whitefield</v>
          </cell>
          <cell r="F860" t="str">
            <v>US</v>
          </cell>
          <cell r="G860">
            <v>0</v>
          </cell>
        </row>
        <row r="861">
          <cell r="A861" t="str">
            <v>Total Net Deferred Tax Asset/(Liab)</v>
          </cell>
          <cell r="B861" t="str">
            <v>Rob</v>
          </cell>
          <cell r="C861" t="str">
            <v>Computed</v>
          </cell>
          <cell r="D861" t="str">
            <v>2Q04</v>
          </cell>
          <cell r="E861" t="str">
            <v>RU Whitefield</v>
          </cell>
          <cell r="F861" t="str">
            <v>US</v>
          </cell>
          <cell r="G861">
            <v>0</v>
          </cell>
        </row>
        <row r="862">
          <cell r="A862" t="str">
            <v>Gross Valuation Allowance</v>
          </cell>
          <cell r="B862" t="str">
            <v>Rob</v>
          </cell>
          <cell r="C862" t="str">
            <v>Computed</v>
          </cell>
          <cell r="D862" t="str">
            <v>2Q04</v>
          </cell>
          <cell r="E862" t="str">
            <v>RU Whitefield</v>
          </cell>
          <cell r="F862" t="str">
            <v>US</v>
          </cell>
          <cell r="G862">
            <v>0</v>
          </cell>
        </row>
        <row r="863">
          <cell r="A863" t="str">
            <v>Total Asset/(Liability)</v>
          </cell>
          <cell r="B863" t="str">
            <v>Rob</v>
          </cell>
          <cell r="C863" t="str">
            <v>Computed</v>
          </cell>
          <cell r="D863" t="str">
            <v>2Q04</v>
          </cell>
          <cell r="E863" t="str">
            <v>RU Whitefield</v>
          </cell>
          <cell r="F863" t="str">
            <v>US</v>
          </cell>
          <cell r="G863">
            <v>0</v>
          </cell>
        </row>
        <row r="864">
          <cell r="A864" t="str">
            <v>Total tax expense (benefit)</v>
          </cell>
          <cell r="B864" t="str">
            <v>Rob</v>
          </cell>
          <cell r="C864" t="str">
            <v>Computed</v>
          </cell>
          <cell r="D864" t="str">
            <v>2Q04</v>
          </cell>
          <cell r="E864" t="str">
            <v>RU Whitefield</v>
          </cell>
          <cell r="F864" t="str">
            <v>US</v>
          </cell>
          <cell r="G864">
            <v>-322639.16999999987</v>
          </cell>
        </row>
        <row r="865">
          <cell r="A865" t="str">
            <v>EOY Accrued Tax Rec/(Pay)</v>
          </cell>
          <cell r="B865" t="str">
            <v>Rob</v>
          </cell>
          <cell r="C865" t="str">
            <v>Computed</v>
          </cell>
          <cell r="D865" t="str">
            <v>1Q04</v>
          </cell>
          <cell r="E865" t="str">
            <v>RU Whitefield</v>
          </cell>
          <cell r="F865" t="str">
            <v>US</v>
          </cell>
          <cell r="G865">
            <v>0</v>
          </cell>
        </row>
        <row r="866">
          <cell r="A866" t="str">
            <v>Total Deferred Tax Asset - Current</v>
          </cell>
          <cell r="B866" t="str">
            <v>Rob</v>
          </cell>
          <cell r="C866" t="str">
            <v>Computed</v>
          </cell>
          <cell r="D866" t="str">
            <v>1Q04</v>
          </cell>
          <cell r="E866" t="str">
            <v>RU Whitefield</v>
          </cell>
          <cell r="F866" t="str">
            <v>US</v>
          </cell>
          <cell r="G866">
            <v>0</v>
          </cell>
        </row>
        <row r="867">
          <cell r="A867" t="str">
            <v>Total Deferred Tax Asset - NC</v>
          </cell>
          <cell r="B867" t="str">
            <v>Rob</v>
          </cell>
          <cell r="C867" t="str">
            <v>Computed</v>
          </cell>
          <cell r="D867" t="str">
            <v>1Q04</v>
          </cell>
          <cell r="E867" t="str">
            <v>RU Whitefield</v>
          </cell>
          <cell r="F867" t="str">
            <v>US</v>
          </cell>
          <cell r="G867">
            <v>0</v>
          </cell>
        </row>
        <row r="868">
          <cell r="A868" t="str">
            <v>Total Deferred Tax Liab - NC</v>
          </cell>
          <cell r="B868" t="str">
            <v>Rob</v>
          </cell>
          <cell r="C868" t="str">
            <v>Computed</v>
          </cell>
          <cell r="D868" t="str">
            <v>1Q04</v>
          </cell>
          <cell r="E868" t="str">
            <v>RU Whitefield</v>
          </cell>
          <cell r="F868" t="str">
            <v>US</v>
          </cell>
          <cell r="G868">
            <v>0</v>
          </cell>
        </row>
        <row r="869">
          <cell r="A869" t="str">
            <v>Total Net Deferred Tax Asset/(Liab)</v>
          </cell>
          <cell r="B869" t="str">
            <v>Rob</v>
          </cell>
          <cell r="C869" t="str">
            <v>Computed</v>
          </cell>
          <cell r="D869" t="str">
            <v>1Q04</v>
          </cell>
          <cell r="E869" t="str">
            <v>RU Whitefield</v>
          </cell>
          <cell r="F869" t="str">
            <v>US</v>
          </cell>
          <cell r="G869">
            <v>0</v>
          </cell>
        </row>
        <row r="870">
          <cell r="A870" t="str">
            <v>Gross Valuation Allowance</v>
          </cell>
          <cell r="B870" t="str">
            <v>Rob</v>
          </cell>
          <cell r="C870" t="str">
            <v>Computed</v>
          </cell>
          <cell r="D870" t="str">
            <v>1Q04</v>
          </cell>
          <cell r="E870" t="str">
            <v>RU Whitefield</v>
          </cell>
          <cell r="F870" t="str">
            <v>US</v>
          </cell>
          <cell r="G870">
            <v>0</v>
          </cell>
        </row>
        <row r="871">
          <cell r="A871" t="str">
            <v>Total Asset/(Liability)</v>
          </cell>
          <cell r="B871" t="str">
            <v>Rob</v>
          </cell>
          <cell r="C871" t="str">
            <v>Computed</v>
          </cell>
          <cell r="D871" t="str">
            <v>1Q04</v>
          </cell>
          <cell r="E871" t="str">
            <v>RU Whitefield</v>
          </cell>
          <cell r="F871" t="str">
            <v>US</v>
          </cell>
          <cell r="G871">
            <v>0</v>
          </cell>
        </row>
        <row r="872">
          <cell r="A872" t="str">
            <v>Total tax expense (benefit)</v>
          </cell>
          <cell r="B872" t="str">
            <v>Rob</v>
          </cell>
          <cell r="C872" t="str">
            <v>Computed</v>
          </cell>
          <cell r="D872" t="str">
            <v>1Q04</v>
          </cell>
          <cell r="E872" t="str">
            <v>RU Whitefield</v>
          </cell>
          <cell r="F872" t="str">
            <v>US</v>
          </cell>
          <cell r="G872">
            <v>-312015.17899999995</v>
          </cell>
        </row>
        <row r="873">
          <cell r="A873" t="str">
            <v>EOY Accrued Tax Rec/(Pay)</v>
          </cell>
          <cell r="B873" t="str">
            <v>Rob</v>
          </cell>
          <cell r="C873" t="str">
            <v>Computed</v>
          </cell>
          <cell r="D873" t="str">
            <v>4Q03</v>
          </cell>
          <cell r="E873" t="str">
            <v>RU Whitefield</v>
          </cell>
          <cell r="F873" t="str">
            <v>US</v>
          </cell>
          <cell r="G873">
            <v>0</v>
          </cell>
        </row>
        <row r="874">
          <cell r="A874" t="str">
            <v>Total Deferred Tax Asset - Current</v>
          </cell>
          <cell r="B874" t="str">
            <v>Rob</v>
          </cell>
          <cell r="C874" t="str">
            <v>Computed</v>
          </cell>
          <cell r="D874" t="str">
            <v>4Q03</v>
          </cell>
          <cell r="E874" t="str">
            <v>RU Whitefield</v>
          </cell>
          <cell r="F874" t="str">
            <v>US</v>
          </cell>
          <cell r="G874">
            <v>0</v>
          </cell>
        </row>
        <row r="875">
          <cell r="A875" t="str">
            <v>Total Deferred Tax Asset - NC</v>
          </cell>
          <cell r="B875" t="str">
            <v>Rob</v>
          </cell>
          <cell r="C875" t="str">
            <v>Computed</v>
          </cell>
          <cell r="D875" t="str">
            <v>4Q03</v>
          </cell>
          <cell r="E875" t="str">
            <v>RU Whitefield</v>
          </cell>
          <cell r="F875" t="str">
            <v>US</v>
          </cell>
          <cell r="G875">
            <v>0</v>
          </cell>
        </row>
        <row r="876">
          <cell r="A876" t="str">
            <v>Total Deferred Tax Liab - NC</v>
          </cell>
          <cell r="B876" t="str">
            <v>Rob</v>
          </cell>
          <cell r="C876" t="str">
            <v>Computed</v>
          </cell>
          <cell r="D876" t="str">
            <v>4Q03</v>
          </cell>
          <cell r="E876" t="str">
            <v>RU Whitefield</v>
          </cell>
          <cell r="F876" t="str">
            <v>US</v>
          </cell>
          <cell r="G876">
            <v>0</v>
          </cell>
        </row>
        <row r="877">
          <cell r="A877" t="str">
            <v>Total Net Deferred Tax Asset/(Liab)</v>
          </cell>
          <cell r="B877" t="str">
            <v>Rob</v>
          </cell>
          <cell r="C877" t="str">
            <v>Computed</v>
          </cell>
          <cell r="D877" t="str">
            <v>4Q03</v>
          </cell>
          <cell r="E877" t="str">
            <v>RU Whitefield</v>
          </cell>
          <cell r="F877" t="str">
            <v>US</v>
          </cell>
          <cell r="G877">
            <v>0</v>
          </cell>
        </row>
        <row r="878">
          <cell r="A878" t="str">
            <v>Gross Valuation Allowance</v>
          </cell>
          <cell r="B878" t="str">
            <v>Rob</v>
          </cell>
          <cell r="C878" t="str">
            <v>Computed</v>
          </cell>
          <cell r="D878" t="str">
            <v>4Q03</v>
          </cell>
          <cell r="E878" t="str">
            <v>RU Whitefield</v>
          </cell>
          <cell r="F878" t="str">
            <v>US</v>
          </cell>
          <cell r="G878">
            <v>0</v>
          </cell>
        </row>
        <row r="879">
          <cell r="A879" t="str">
            <v>Total Asset/(Liability)</v>
          </cell>
          <cell r="B879" t="str">
            <v>Rob</v>
          </cell>
          <cell r="C879" t="str">
            <v>Computed</v>
          </cell>
          <cell r="D879" t="str">
            <v>4Q03</v>
          </cell>
          <cell r="E879" t="str">
            <v>RU Whitefield</v>
          </cell>
          <cell r="F879" t="str">
            <v>US</v>
          </cell>
          <cell r="G879">
            <v>0</v>
          </cell>
        </row>
        <row r="880">
          <cell r="A880" t="str">
            <v>EOY Accrued Tax Rec/(Pay)</v>
          </cell>
          <cell r="B880" t="str">
            <v>Rob</v>
          </cell>
          <cell r="C880" t="str">
            <v>Computed</v>
          </cell>
          <cell r="D880" t="str">
            <v>2Q04</v>
          </cell>
          <cell r="E880" t="str">
            <v>RU Wolf Hollow</v>
          </cell>
          <cell r="F880" t="str">
            <v>US</v>
          </cell>
          <cell r="G880">
            <v>0</v>
          </cell>
        </row>
        <row r="881">
          <cell r="A881" t="str">
            <v>Total Deferred Tax Asset - Current</v>
          </cell>
          <cell r="B881" t="str">
            <v>Rob</v>
          </cell>
          <cell r="C881" t="str">
            <v>Computed</v>
          </cell>
          <cell r="D881" t="str">
            <v>2Q04</v>
          </cell>
          <cell r="E881" t="str">
            <v>RU Wolf Hollow</v>
          </cell>
          <cell r="F881" t="str">
            <v>US</v>
          </cell>
          <cell r="G881">
            <v>0</v>
          </cell>
        </row>
        <row r="882">
          <cell r="A882" t="str">
            <v>Total Deferred Tax Asset - NC</v>
          </cell>
          <cell r="B882" t="str">
            <v>Rob</v>
          </cell>
          <cell r="C882" t="str">
            <v>Computed</v>
          </cell>
          <cell r="D882" t="str">
            <v>2Q04</v>
          </cell>
          <cell r="E882" t="str">
            <v>RU Wolf Hollow</v>
          </cell>
          <cell r="F882" t="str">
            <v>US</v>
          </cell>
          <cell r="G882">
            <v>0</v>
          </cell>
        </row>
        <row r="883">
          <cell r="A883" t="str">
            <v>Total Deferred Tax Liab - NC</v>
          </cell>
          <cell r="B883" t="str">
            <v>Rob</v>
          </cell>
          <cell r="C883" t="str">
            <v>Computed</v>
          </cell>
          <cell r="D883" t="str">
            <v>2Q04</v>
          </cell>
          <cell r="E883" t="str">
            <v>RU Wolf Hollow</v>
          </cell>
          <cell r="F883" t="str">
            <v>US</v>
          </cell>
          <cell r="G883">
            <v>0</v>
          </cell>
        </row>
        <row r="884">
          <cell r="A884" t="str">
            <v>Total Net Deferred Tax Asset/(Liab)</v>
          </cell>
          <cell r="B884" t="str">
            <v>Rob</v>
          </cell>
          <cell r="C884" t="str">
            <v>Computed</v>
          </cell>
          <cell r="D884" t="str">
            <v>2Q04</v>
          </cell>
          <cell r="E884" t="str">
            <v>RU Wolf Hollow</v>
          </cell>
          <cell r="F884" t="str">
            <v>US</v>
          </cell>
          <cell r="G884">
            <v>0</v>
          </cell>
        </row>
        <row r="885">
          <cell r="A885" t="str">
            <v>Gross Valuation Allowance</v>
          </cell>
          <cell r="B885" t="str">
            <v>Rob</v>
          </cell>
          <cell r="C885" t="str">
            <v>Computed</v>
          </cell>
          <cell r="D885" t="str">
            <v>2Q04</v>
          </cell>
          <cell r="E885" t="str">
            <v>RU Wolf Hollow</v>
          </cell>
          <cell r="F885" t="str">
            <v>US</v>
          </cell>
          <cell r="G885">
            <v>0</v>
          </cell>
        </row>
        <row r="886">
          <cell r="A886" t="str">
            <v>Total Asset/(Liability)</v>
          </cell>
          <cell r="B886" t="str">
            <v>Rob</v>
          </cell>
          <cell r="C886" t="str">
            <v>Computed</v>
          </cell>
          <cell r="D886" t="str">
            <v>2Q04</v>
          </cell>
          <cell r="E886" t="str">
            <v>RU Wolf Hollow</v>
          </cell>
          <cell r="F886" t="str">
            <v>US</v>
          </cell>
          <cell r="G886">
            <v>0</v>
          </cell>
        </row>
        <row r="887">
          <cell r="A887" t="str">
            <v>Total tax expense (benefit)</v>
          </cell>
          <cell r="B887" t="str">
            <v>Rob</v>
          </cell>
          <cell r="C887" t="str">
            <v>Computed</v>
          </cell>
          <cell r="D887" t="str">
            <v>2Q04</v>
          </cell>
          <cell r="E887" t="str">
            <v>RU Wolf Hollow</v>
          </cell>
          <cell r="F887" t="str">
            <v>US</v>
          </cell>
          <cell r="G887">
            <v>-6335500.5195200453</v>
          </cell>
        </row>
        <row r="888">
          <cell r="A888" t="str">
            <v>EOY Accrued Tax Rec/(Pay)</v>
          </cell>
          <cell r="B888" t="str">
            <v>Rob</v>
          </cell>
          <cell r="C888" t="str">
            <v>Computed</v>
          </cell>
          <cell r="D888" t="str">
            <v>1Q04</v>
          </cell>
          <cell r="E888" t="str">
            <v>RU Wolf Hollow</v>
          </cell>
          <cell r="F888" t="str">
            <v>US</v>
          </cell>
          <cell r="G888">
            <v>0</v>
          </cell>
        </row>
        <row r="889">
          <cell r="A889" t="str">
            <v>Total Deferred Tax Asset - Current</v>
          </cell>
          <cell r="B889" t="str">
            <v>Rob</v>
          </cell>
          <cell r="C889" t="str">
            <v>Computed</v>
          </cell>
          <cell r="D889" t="str">
            <v>1Q04</v>
          </cell>
          <cell r="E889" t="str">
            <v>RU Wolf Hollow</v>
          </cell>
          <cell r="F889" t="str">
            <v>US</v>
          </cell>
          <cell r="G889">
            <v>0</v>
          </cell>
        </row>
        <row r="890">
          <cell r="A890" t="str">
            <v>Total Deferred Tax Asset - NC</v>
          </cell>
          <cell r="B890" t="str">
            <v>Rob</v>
          </cell>
          <cell r="C890" t="str">
            <v>Computed</v>
          </cell>
          <cell r="D890" t="str">
            <v>1Q04</v>
          </cell>
          <cell r="E890" t="str">
            <v>RU Wolf Hollow</v>
          </cell>
          <cell r="F890" t="str">
            <v>US</v>
          </cell>
          <cell r="G890">
            <v>0</v>
          </cell>
        </row>
        <row r="891">
          <cell r="A891" t="str">
            <v>Total Deferred Tax Liab - NC</v>
          </cell>
          <cell r="B891" t="str">
            <v>Rob</v>
          </cell>
          <cell r="C891" t="str">
            <v>Computed</v>
          </cell>
          <cell r="D891" t="str">
            <v>1Q04</v>
          </cell>
          <cell r="E891" t="str">
            <v>RU Wolf Hollow</v>
          </cell>
          <cell r="F891" t="str">
            <v>US</v>
          </cell>
          <cell r="G891">
            <v>0</v>
          </cell>
        </row>
        <row r="892">
          <cell r="A892" t="str">
            <v>Total Net Deferred Tax Asset/(Liab)</v>
          </cell>
          <cell r="B892" t="str">
            <v>Rob</v>
          </cell>
          <cell r="C892" t="str">
            <v>Computed</v>
          </cell>
          <cell r="D892" t="str">
            <v>1Q04</v>
          </cell>
          <cell r="E892" t="str">
            <v>RU Wolf Hollow</v>
          </cell>
          <cell r="F892" t="str">
            <v>US</v>
          </cell>
          <cell r="G892">
            <v>0</v>
          </cell>
        </row>
        <row r="893">
          <cell r="A893" t="str">
            <v>Gross Valuation Allowance</v>
          </cell>
          <cell r="B893" t="str">
            <v>Rob</v>
          </cell>
          <cell r="C893" t="str">
            <v>Computed</v>
          </cell>
          <cell r="D893" t="str">
            <v>1Q04</v>
          </cell>
          <cell r="E893" t="str">
            <v>RU Wolf Hollow</v>
          </cell>
          <cell r="F893" t="str">
            <v>US</v>
          </cell>
          <cell r="G893">
            <v>0</v>
          </cell>
        </row>
        <row r="894">
          <cell r="A894" t="str">
            <v>Total Asset/(Liability)</v>
          </cell>
          <cell r="B894" t="str">
            <v>Rob</v>
          </cell>
          <cell r="C894" t="str">
            <v>Computed</v>
          </cell>
          <cell r="D894" t="str">
            <v>1Q04</v>
          </cell>
          <cell r="E894" t="str">
            <v>RU Wolf Hollow</v>
          </cell>
          <cell r="F894" t="str">
            <v>US</v>
          </cell>
          <cell r="G894">
            <v>0</v>
          </cell>
        </row>
        <row r="895">
          <cell r="A895" t="str">
            <v>Total tax expense (benefit)</v>
          </cell>
          <cell r="B895" t="str">
            <v>Rob</v>
          </cell>
          <cell r="C895" t="str">
            <v>Computed</v>
          </cell>
          <cell r="D895" t="str">
            <v>1Q04</v>
          </cell>
          <cell r="E895" t="str">
            <v>RU Wolf Hollow</v>
          </cell>
          <cell r="F895" t="str">
            <v>US</v>
          </cell>
          <cell r="G895">
            <v>-3527497.8318814943</v>
          </cell>
        </row>
        <row r="896">
          <cell r="A896" t="str">
            <v>EOY Accrued Tax Rec/(Pay)</v>
          </cell>
          <cell r="B896" t="str">
            <v>Rob</v>
          </cell>
          <cell r="C896" t="str">
            <v>Computed</v>
          </cell>
          <cell r="D896" t="str">
            <v>4Q03</v>
          </cell>
          <cell r="E896" t="str">
            <v>RU Wolf Hollow</v>
          </cell>
          <cell r="F896" t="str">
            <v>US</v>
          </cell>
          <cell r="G896">
            <v>0</v>
          </cell>
        </row>
        <row r="897">
          <cell r="A897" t="str">
            <v>Total Deferred Tax Asset - Current</v>
          </cell>
          <cell r="B897" t="str">
            <v>Rob</v>
          </cell>
          <cell r="C897" t="str">
            <v>Computed</v>
          </cell>
          <cell r="D897" t="str">
            <v>4Q03</v>
          </cell>
          <cell r="E897" t="str">
            <v>RU Wolf Hollow</v>
          </cell>
          <cell r="F897" t="str">
            <v>US</v>
          </cell>
          <cell r="G897">
            <v>0</v>
          </cell>
        </row>
        <row r="898">
          <cell r="A898" t="str">
            <v>Total Deferred Tax Asset - NC</v>
          </cell>
          <cell r="B898" t="str">
            <v>Rob</v>
          </cell>
          <cell r="C898" t="str">
            <v>Computed</v>
          </cell>
          <cell r="D898" t="str">
            <v>4Q03</v>
          </cell>
          <cell r="E898" t="str">
            <v>RU Wolf Hollow</v>
          </cell>
          <cell r="F898" t="str">
            <v>US</v>
          </cell>
          <cell r="G898">
            <v>0</v>
          </cell>
        </row>
        <row r="899">
          <cell r="A899" t="str">
            <v>Total Deferred Tax Liab - NC</v>
          </cell>
          <cell r="B899" t="str">
            <v>Rob</v>
          </cell>
          <cell r="C899" t="str">
            <v>Computed</v>
          </cell>
          <cell r="D899" t="str">
            <v>4Q03</v>
          </cell>
          <cell r="E899" t="str">
            <v>RU Wolf Hollow</v>
          </cell>
          <cell r="F899" t="str">
            <v>US</v>
          </cell>
          <cell r="G899">
            <v>0</v>
          </cell>
        </row>
        <row r="900">
          <cell r="A900" t="str">
            <v>Total Net Deferred Tax Asset/(Liab)</v>
          </cell>
          <cell r="B900" t="str">
            <v>Rob</v>
          </cell>
          <cell r="C900" t="str">
            <v>Computed</v>
          </cell>
          <cell r="D900" t="str">
            <v>4Q03</v>
          </cell>
          <cell r="E900" t="str">
            <v>RU Wolf Hollow</v>
          </cell>
          <cell r="F900" t="str">
            <v>US</v>
          </cell>
          <cell r="G900">
            <v>0</v>
          </cell>
        </row>
        <row r="901">
          <cell r="A901" t="str">
            <v>Gross Valuation Allowance</v>
          </cell>
          <cell r="B901" t="str">
            <v>Rob</v>
          </cell>
          <cell r="C901" t="str">
            <v>Computed</v>
          </cell>
          <cell r="D901" t="str">
            <v>4Q03</v>
          </cell>
          <cell r="E901" t="str">
            <v>RU Wolf Hollow</v>
          </cell>
          <cell r="F901" t="str">
            <v>US</v>
          </cell>
          <cell r="G901">
            <v>0</v>
          </cell>
        </row>
        <row r="902">
          <cell r="A902" t="str">
            <v>Total Asset/(Liability)</v>
          </cell>
          <cell r="B902" t="str">
            <v>Rob</v>
          </cell>
          <cell r="C902" t="str">
            <v>Computed</v>
          </cell>
          <cell r="D902" t="str">
            <v>4Q03</v>
          </cell>
          <cell r="E902" t="str">
            <v>RU Wolf Hollow</v>
          </cell>
          <cell r="F902" t="str">
            <v>US</v>
          </cell>
          <cell r="G902">
            <v>0</v>
          </cell>
        </row>
        <row r="903">
          <cell r="A903" t="str">
            <v>EOY Accrued Tax Rec/(Pay)</v>
          </cell>
          <cell r="B903" t="str">
            <v>Jamie</v>
          </cell>
          <cell r="C903" t="str">
            <v>Computed</v>
          </cell>
          <cell r="D903" t="str">
            <v>2Q04</v>
          </cell>
          <cell r="E903" t="str">
            <v>Gener</v>
          </cell>
          <cell r="F903" t="str">
            <v>Foreign</v>
          </cell>
          <cell r="G903">
            <v>8613177.1843097303</v>
          </cell>
        </row>
        <row r="904">
          <cell r="A904" t="str">
            <v>Total Deferred Tax Asset - Current</v>
          </cell>
          <cell r="B904" t="str">
            <v>Jamie</v>
          </cell>
          <cell r="C904" t="str">
            <v>Computed</v>
          </cell>
          <cell r="D904" t="str">
            <v>2Q04</v>
          </cell>
          <cell r="E904" t="str">
            <v>Gener</v>
          </cell>
          <cell r="F904" t="str">
            <v>Foreign</v>
          </cell>
          <cell r="G904">
            <v>5498985.8012170382</v>
          </cell>
        </row>
        <row r="905">
          <cell r="A905" t="str">
            <v>Total Deferred Tax Asset - NC</v>
          </cell>
          <cell r="B905" t="str">
            <v>Jamie</v>
          </cell>
          <cell r="C905" t="str">
            <v>Computed</v>
          </cell>
          <cell r="D905" t="str">
            <v>2Q04</v>
          </cell>
          <cell r="E905" t="str">
            <v>Gener</v>
          </cell>
          <cell r="F905" t="str">
            <v>Foreign</v>
          </cell>
          <cell r="G905">
            <v>0</v>
          </cell>
        </row>
        <row r="906">
          <cell r="A906" t="str">
            <v>Total Deferred Tax Liab - NC</v>
          </cell>
          <cell r="B906" t="str">
            <v>Jamie</v>
          </cell>
          <cell r="C906" t="str">
            <v>Computed</v>
          </cell>
          <cell r="D906" t="str">
            <v>2Q04</v>
          </cell>
          <cell r="E906" t="str">
            <v>Gener</v>
          </cell>
          <cell r="F906" t="str">
            <v>Foreign</v>
          </cell>
          <cell r="G906">
            <v>-78734902.636916831</v>
          </cell>
        </row>
        <row r="907">
          <cell r="A907" t="str">
            <v>Total Net Deferred Tax Asset/(Liab)</v>
          </cell>
          <cell r="B907" t="str">
            <v>Jamie</v>
          </cell>
          <cell r="C907" t="str">
            <v>Computed</v>
          </cell>
          <cell r="D907" t="str">
            <v>2Q04</v>
          </cell>
          <cell r="E907" t="str">
            <v>Gener</v>
          </cell>
          <cell r="F907" t="str">
            <v>Foreign</v>
          </cell>
          <cell r="G907">
            <v>-73235916.835699797</v>
          </cell>
        </row>
        <row r="908">
          <cell r="A908" t="str">
            <v>Gross Valuation Allowance</v>
          </cell>
          <cell r="B908" t="str">
            <v>Jamie</v>
          </cell>
          <cell r="C908" t="str">
            <v>Computed</v>
          </cell>
          <cell r="D908" t="str">
            <v>2Q04</v>
          </cell>
          <cell r="E908" t="str">
            <v>Gener</v>
          </cell>
          <cell r="F908" t="str">
            <v>Foreign</v>
          </cell>
          <cell r="G908">
            <v>0</v>
          </cell>
        </row>
        <row r="909">
          <cell r="A909" t="str">
            <v>Total Asset/(Liability)</v>
          </cell>
          <cell r="B909" t="str">
            <v>Jamie</v>
          </cell>
          <cell r="C909" t="str">
            <v>Computed</v>
          </cell>
          <cell r="D909" t="str">
            <v>2Q04</v>
          </cell>
          <cell r="E909" t="str">
            <v>Gener</v>
          </cell>
          <cell r="F909" t="str">
            <v>Foreign</v>
          </cell>
          <cell r="G909">
            <v>-64622739.651390068</v>
          </cell>
        </row>
        <row r="910">
          <cell r="A910" t="str">
            <v>Total tax expense (benefit)</v>
          </cell>
          <cell r="B910" t="str">
            <v>Jamie</v>
          </cell>
          <cell r="C910" t="str">
            <v>Computed</v>
          </cell>
          <cell r="D910" t="str">
            <v>2Q04</v>
          </cell>
          <cell r="E910" t="str">
            <v>Gener</v>
          </cell>
          <cell r="F910" t="str">
            <v>Foreign</v>
          </cell>
          <cell r="G910">
            <v>-1052217.9975348825</v>
          </cell>
        </row>
        <row r="911">
          <cell r="A911" t="str">
            <v>EOY Accrued Tax Rec/(Pay)</v>
          </cell>
          <cell r="B911" t="str">
            <v>Jamie</v>
          </cell>
          <cell r="C911" t="str">
            <v>Computed</v>
          </cell>
          <cell r="D911" t="str">
            <v>1Q04</v>
          </cell>
          <cell r="E911" t="str">
            <v>Gener</v>
          </cell>
          <cell r="F911" t="str">
            <v>Foreign</v>
          </cell>
          <cell r="G911">
            <v>7568935.0912778908</v>
          </cell>
        </row>
        <row r="912">
          <cell r="A912" t="str">
            <v>Total Deferred Tax Asset - Current</v>
          </cell>
          <cell r="B912" t="str">
            <v>Jamie</v>
          </cell>
          <cell r="C912" t="str">
            <v>Computed</v>
          </cell>
          <cell r="D912" t="str">
            <v>1Q04</v>
          </cell>
          <cell r="E912" t="str">
            <v>Gener</v>
          </cell>
          <cell r="F912" t="str">
            <v>Foreign</v>
          </cell>
          <cell r="G912">
            <v>5498985.8012170382</v>
          </cell>
        </row>
        <row r="913">
          <cell r="A913" t="str">
            <v>Total Deferred Tax Asset - NC</v>
          </cell>
          <cell r="B913" t="str">
            <v>Jamie</v>
          </cell>
          <cell r="C913" t="str">
            <v>Computed</v>
          </cell>
          <cell r="D913" t="str">
            <v>1Q04</v>
          </cell>
          <cell r="E913" t="str">
            <v>Gener</v>
          </cell>
          <cell r="F913" t="str">
            <v>Foreign</v>
          </cell>
          <cell r="G913">
            <v>0</v>
          </cell>
        </row>
        <row r="914">
          <cell r="A914" t="str">
            <v>Total Deferred Tax Liab - NC</v>
          </cell>
          <cell r="B914" t="str">
            <v>Jamie</v>
          </cell>
          <cell r="C914" t="str">
            <v>Computed</v>
          </cell>
          <cell r="D914" t="str">
            <v>1Q04</v>
          </cell>
          <cell r="E914" t="str">
            <v>Gener</v>
          </cell>
          <cell r="F914" t="str">
            <v>Foreign</v>
          </cell>
          <cell r="G914">
            <v>-78734902.636916831</v>
          </cell>
        </row>
        <row r="915">
          <cell r="A915" t="str">
            <v>Total Net Deferred Tax Asset/(Liab)</v>
          </cell>
          <cell r="B915" t="str">
            <v>Jamie</v>
          </cell>
          <cell r="C915" t="str">
            <v>Computed</v>
          </cell>
          <cell r="D915" t="str">
            <v>1Q04</v>
          </cell>
          <cell r="E915" t="str">
            <v>Gener</v>
          </cell>
          <cell r="F915" t="str">
            <v>Foreign</v>
          </cell>
          <cell r="G915">
            <v>-73235916.835699797</v>
          </cell>
        </row>
        <row r="916">
          <cell r="A916" t="str">
            <v>Gross Valuation Allowance</v>
          </cell>
          <cell r="B916" t="str">
            <v>Jamie</v>
          </cell>
          <cell r="C916" t="str">
            <v>Computed</v>
          </cell>
          <cell r="D916" t="str">
            <v>1Q04</v>
          </cell>
          <cell r="E916" t="str">
            <v>Gener</v>
          </cell>
          <cell r="F916" t="str">
            <v>Foreign</v>
          </cell>
          <cell r="G916">
            <v>0</v>
          </cell>
        </row>
        <row r="917">
          <cell r="A917" t="str">
            <v>Total Asset/(Liability)</v>
          </cell>
          <cell r="B917" t="str">
            <v>Jamie</v>
          </cell>
          <cell r="C917" t="str">
            <v>Computed</v>
          </cell>
          <cell r="D917" t="str">
            <v>1Q04</v>
          </cell>
          <cell r="E917" t="str">
            <v>Gener</v>
          </cell>
          <cell r="F917" t="str">
            <v>Foreign</v>
          </cell>
          <cell r="G917">
            <v>-65666981.744421907</v>
          </cell>
        </row>
        <row r="918">
          <cell r="A918" t="str">
            <v>Total tax expense (benefit)</v>
          </cell>
          <cell r="B918" t="str">
            <v>Jamie</v>
          </cell>
          <cell r="C918" t="str">
            <v>Computed</v>
          </cell>
          <cell r="D918" t="str">
            <v>1Q04</v>
          </cell>
          <cell r="E918" t="str">
            <v>Gener</v>
          </cell>
          <cell r="F918" t="str">
            <v>Foreign</v>
          </cell>
          <cell r="G918">
            <v>755565.8490168415</v>
          </cell>
        </row>
        <row r="919">
          <cell r="A919" t="str">
            <v>EOY Accrued Tax Rec/(Pay)</v>
          </cell>
          <cell r="B919" t="str">
            <v>Jamie</v>
          </cell>
          <cell r="C919" t="str">
            <v>Computed</v>
          </cell>
          <cell r="D919" t="str">
            <v>4Q03</v>
          </cell>
          <cell r="E919" t="str">
            <v>Gener</v>
          </cell>
          <cell r="F919" t="str">
            <v>Foreign</v>
          </cell>
          <cell r="G919">
            <v>7291653.1440162277</v>
          </cell>
        </row>
        <row r="920">
          <cell r="A920" t="str">
            <v>Total Deferred Tax Asset - Current</v>
          </cell>
          <cell r="B920" t="str">
            <v>Jamie</v>
          </cell>
          <cell r="C920" t="str">
            <v>Computed</v>
          </cell>
          <cell r="D920" t="str">
            <v>4Q03</v>
          </cell>
          <cell r="E920" t="str">
            <v>Gener</v>
          </cell>
          <cell r="F920" t="str">
            <v>Foreign</v>
          </cell>
          <cell r="G920">
            <v>5498985.8012170382</v>
          </cell>
        </row>
        <row r="921">
          <cell r="A921" t="str">
            <v>Total Deferred Tax Asset - NC</v>
          </cell>
          <cell r="B921" t="str">
            <v>Jamie</v>
          </cell>
          <cell r="C921" t="str">
            <v>Computed</v>
          </cell>
          <cell r="D921" t="str">
            <v>4Q03</v>
          </cell>
          <cell r="E921" t="str">
            <v>Gener</v>
          </cell>
          <cell r="F921" t="str">
            <v>Foreign</v>
          </cell>
          <cell r="G921">
            <v>0</v>
          </cell>
        </row>
        <row r="922">
          <cell r="A922" t="str">
            <v>Total Deferred Tax Liab - NC</v>
          </cell>
          <cell r="B922" t="str">
            <v>Jamie</v>
          </cell>
          <cell r="C922" t="str">
            <v>Computed</v>
          </cell>
          <cell r="D922" t="str">
            <v>4Q03</v>
          </cell>
          <cell r="E922" t="str">
            <v>Gener</v>
          </cell>
          <cell r="F922" t="str">
            <v>Foreign</v>
          </cell>
          <cell r="G922">
            <v>-78745772.819472626</v>
          </cell>
        </row>
        <row r="923">
          <cell r="A923" t="str">
            <v>Total Net Deferred Tax Asset/(Liab)</v>
          </cell>
          <cell r="B923" t="str">
            <v>Jamie</v>
          </cell>
          <cell r="C923" t="str">
            <v>Computed</v>
          </cell>
          <cell r="D923" t="str">
            <v>4Q03</v>
          </cell>
          <cell r="E923" t="str">
            <v>Gener</v>
          </cell>
          <cell r="F923" t="str">
            <v>Foreign</v>
          </cell>
          <cell r="G923">
            <v>-73246787.018255591</v>
          </cell>
        </row>
        <row r="924">
          <cell r="A924" t="str">
            <v>Gross Valuation Allowance</v>
          </cell>
          <cell r="B924" t="str">
            <v>Jamie</v>
          </cell>
          <cell r="C924" t="str">
            <v>Computed</v>
          </cell>
          <cell r="D924" t="str">
            <v>4Q03</v>
          </cell>
          <cell r="E924" t="str">
            <v>Gener</v>
          </cell>
          <cell r="F924" t="str">
            <v>Foreign</v>
          </cell>
          <cell r="G924">
            <v>0</v>
          </cell>
        </row>
        <row r="925">
          <cell r="A925" t="str">
            <v>Total Asset/(Liability)</v>
          </cell>
          <cell r="B925" t="str">
            <v>Jamie</v>
          </cell>
          <cell r="C925" t="str">
            <v>Computed</v>
          </cell>
          <cell r="D925" t="str">
            <v>4Q03</v>
          </cell>
          <cell r="E925" t="str">
            <v>Gener</v>
          </cell>
          <cell r="F925" t="str">
            <v>Foreign</v>
          </cell>
          <cell r="G925">
            <v>-65955133.874239363</v>
          </cell>
        </row>
        <row r="926">
          <cell r="A926" t="str">
            <v>EOY Accrued Tax Rec/(Pay)</v>
          </cell>
          <cell r="B926" t="str">
            <v>Jamie</v>
          </cell>
          <cell r="C926" t="str">
            <v>Computed</v>
          </cell>
          <cell r="D926" t="str">
            <v>2Q04</v>
          </cell>
          <cell r="E926" t="str">
            <v>BS Chivor</v>
          </cell>
          <cell r="F926" t="str">
            <v>Foreign</v>
          </cell>
          <cell r="G926">
            <v>-17821535.039999999</v>
          </cell>
        </row>
        <row r="927">
          <cell r="A927" t="str">
            <v>Total Deferred Tax Asset - Current</v>
          </cell>
          <cell r="B927" t="str">
            <v>Jamie</v>
          </cell>
          <cell r="C927" t="str">
            <v>Computed</v>
          </cell>
          <cell r="D927" t="str">
            <v>2Q04</v>
          </cell>
          <cell r="E927" t="str">
            <v>BS Chivor</v>
          </cell>
          <cell r="F927" t="str">
            <v>Foreign</v>
          </cell>
          <cell r="G927">
            <v>0</v>
          </cell>
        </row>
        <row r="928">
          <cell r="A928" t="str">
            <v>Total Deferred Tax Asset - NC</v>
          </cell>
          <cell r="B928" t="str">
            <v>Jamie</v>
          </cell>
          <cell r="C928" t="str">
            <v>Computed</v>
          </cell>
          <cell r="D928" t="str">
            <v>2Q04</v>
          </cell>
          <cell r="E928" t="str">
            <v>BS Chivor</v>
          </cell>
          <cell r="F928" t="str">
            <v>Foreign</v>
          </cell>
          <cell r="G928">
            <v>0</v>
          </cell>
        </row>
        <row r="929">
          <cell r="A929" t="str">
            <v>Total Deferred Tax Liab - NC</v>
          </cell>
          <cell r="B929" t="str">
            <v>Jamie</v>
          </cell>
          <cell r="C929" t="str">
            <v>Computed</v>
          </cell>
          <cell r="D929" t="str">
            <v>2Q04</v>
          </cell>
          <cell r="E929" t="str">
            <v>BS Chivor</v>
          </cell>
          <cell r="F929" t="str">
            <v>Foreign</v>
          </cell>
          <cell r="G929">
            <v>0</v>
          </cell>
        </row>
        <row r="930">
          <cell r="A930" t="str">
            <v>Total Net Deferred Tax Asset/(Liab)</v>
          </cell>
          <cell r="B930" t="str">
            <v>Jamie</v>
          </cell>
          <cell r="C930" t="str">
            <v>Computed</v>
          </cell>
          <cell r="D930" t="str">
            <v>2Q04</v>
          </cell>
          <cell r="E930" t="str">
            <v>BS Chivor</v>
          </cell>
          <cell r="F930" t="str">
            <v>Foreign</v>
          </cell>
          <cell r="G930">
            <v>0</v>
          </cell>
        </row>
        <row r="931">
          <cell r="A931" t="str">
            <v>Gross Valuation Allowance</v>
          </cell>
          <cell r="B931" t="str">
            <v>Jamie</v>
          </cell>
          <cell r="C931" t="str">
            <v>Computed</v>
          </cell>
          <cell r="D931" t="str">
            <v>2Q04</v>
          </cell>
          <cell r="E931" t="str">
            <v>BS Chivor</v>
          </cell>
          <cell r="F931" t="str">
            <v>Foreign</v>
          </cell>
          <cell r="G931">
            <v>-845789.90000000037</v>
          </cell>
        </row>
        <row r="932">
          <cell r="A932" t="str">
            <v>Total Asset/(Liability)</v>
          </cell>
          <cell r="B932" t="str">
            <v>Jamie</v>
          </cell>
          <cell r="C932" t="str">
            <v>Computed</v>
          </cell>
          <cell r="D932" t="str">
            <v>2Q04</v>
          </cell>
          <cell r="E932" t="str">
            <v>BS Chivor</v>
          </cell>
          <cell r="F932" t="str">
            <v>Foreign</v>
          </cell>
          <cell r="G932">
            <v>-17821535.039999999</v>
          </cell>
        </row>
        <row r="933">
          <cell r="A933" t="str">
            <v>Total tax expense (benefit)</v>
          </cell>
          <cell r="B933" t="str">
            <v>Jamie</v>
          </cell>
          <cell r="C933" t="str">
            <v>Computed</v>
          </cell>
          <cell r="D933" t="str">
            <v>2Q04</v>
          </cell>
          <cell r="E933" t="str">
            <v>BS Chivor</v>
          </cell>
          <cell r="F933" t="str">
            <v>Foreign</v>
          </cell>
          <cell r="G933">
            <v>-1000000</v>
          </cell>
        </row>
        <row r="934">
          <cell r="A934" t="str">
            <v>EOY Accrued Tax Rec/(Pay)</v>
          </cell>
          <cell r="B934" t="str">
            <v>Jamie</v>
          </cell>
          <cell r="C934" t="str">
            <v>Computed</v>
          </cell>
          <cell r="D934" t="str">
            <v>1Q04</v>
          </cell>
          <cell r="E934" t="str">
            <v>BS Chivor</v>
          </cell>
          <cell r="F934" t="str">
            <v>Foreign</v>
          </cell>
          <cell r="G934">
            <v>-18821535.039999999</v>
          </cell>
        </row>
        <row r="935">
          <cell r="A935" t="str">
            <v>Total Deferred Tax Asset - Current</v>
          </cell>
          <cell r="B935" t="str">
            <v>Jamie</v>
          </cell>
          <cell r="C935" t="str">
            <v>Computed</v>
          </cell>
          <cell r="D935" t="str">
            <v>1Q04</v>
          </cell>
          <cell r="E935" t="str">
            <v>BS Chivor</v>
          </cell>
          <cell r="F935" t="str">
            <v>Foreign</v>
          </cell>
          <cell r="G935">
            <v>0</v>
          </cell>
        </row>
        <row r="936">
          <cell r="A936" t="str">
            <v>Total Deferred Tax Asset - NC</v>
          </cell>
          <cell r="B936" t="str">
            <v>Jamie</v>
          </cell>
          <cell r="C936" t="str">
            <v>Computed</v>
          </cell>
          <cell r="D936" t="str">
            <v>1Q04</v>
          </cell>
          <cell r="E936" t="str">
            <v>BS Chivor</v>
          </cell>
          <cell r="F936" t="str">
            <v>Foreign</v>
          </cell>
          <cell r="G936">
            <v>0</v>
          </cell>
        </row>
        <row r="937">
          <cell r="A937" t="str">
            <v>Total Deferred Tax Liab - NC</v>
          </cell>
          <cell r="B937" t="str">
            <v>Jamie</v>
          </cell>
          <cell r="C937" t="str">
            <v>Computed</v>
          </cell>
          <cell r="D937" t="str">
            <v>1Q04</v>
          </cell>
          <cell r="E937" t="str">
            <v>BS Chivor</v>
          </cell>
          <cell r="F937" t="str">
            <v>Foreign</v>
          </cell>
          <cell r="G937">
            <v>0</v>
          </cell>
        </row>
        <row r="938">
          <cell r="A938" t="str">
            <v>Total Net Deferred Tax Asset/(Liab)</v>
          </cell>
          <cell r="B938" t="str">
            <v>Jamie</v>
          </cell>
          <cell r="C938" t="str">
            <v>Computed</v>
          </cell>
          <cell r="D938" t="str">
            <v>1Q04</v>
          </cell>
          <cell r="E938" t="str">
            <v>BS Chivor</v>
          </cell>
          <cell r="F938" t="str">
            <v>Foreign</v>
          </cell>
          <cell r="G938">
            <v>0</v>
          </cell>
        </row>
        <row r="939">
          <cell r="A939" t="str">
            <v>Gross Valuation Allowance</v>
          </cell>
          <cell r="B939" t="str">
            <v>Jamie</v>
          </cell>
          <cell r="C939" t="str">
            <v>Computed</v>
          </cell>
          <cell r="D939" t="str">
            <v>1Q04</v>
          </cell>
          <cell r="E939" t="str">
            <v>BS Chivor</v>
          </cell>
          <cell r="F939" t="str">
            <v>Foreign</v>
          </cell>
          <cell r="G939">
            <v>-2461056</v>
          </cell>
        </row>
        <row r="940">
          <cell r="A940" t="str">
            <v>Total Asset/(Liability)</v>
          </cell>
          <cell r="B940" t="str">
            <v>Jamie</v>
          </cell>
          <cell r="C940" t="str">
            <v>Computed</v>
          </cell>
          <cell r="D940" t="str">
            <v>1Q04</v>
          </cell>
          <cell r="E940" t="str">
            <v>BS Chivor</v>
          </cell>
          <cell r="F940" t="str">
            <v>Foreign</v>
          </cell>
          <cell r="G940">
            <v>-18821535.039999999</v>
          </cell>
        </row>
        <row r="941">
          <cell r="A941" t="str">
            <v>Total tax expense (benefit)</v>
          </cell>
          <cell r="B941" t="str">
            <v>Jamie</v>
          </cell>
          <cell r="C941" t="str">
            <v>Computed</v>
          </cell>
          <cell r="D941" t="str">
            <v>1Q04</v>
          </cell>
          <cell r="E941" t="str">
            <v>BS Chivor</v>
          </cell>
          <cell r="F941" t="str">
            <v>Foreign</v>
          </cell>
          <cell r="G941">
            <v>0</v>
          </cell>
        </row>
        <row r="942">
          <cell r="A942" t="str">
            <v>EOY Accrued Tax Rec/(Pay)</v>
          </cell>
          <cell r="B942" t="str">
            <v>Jamie</v>
          </cell>
          <cell r="C942" t="str">
            <v>Computed</v>
          </cell>
          <cell r="D942" t="str">
            <v>4Q03</v>
          </cell>
          <cell r="E942" t="str">
            <v>BS Chivor</v>
          </cell>
          <cell r="F942" t="str">
            <v>Foreign</v>
          </cell>
          <cell r="G942">
            <v>-19241679.5</v>
          </cell>
        </row>
        <row r="943">
          <cell r="A943" t="str">
            <v>Total Deferred Tax Asset - Current</v>
          </cell>
          <cell r="B943" t="str">
            <v>Jamie</v>
          </cell>
          <cell r="C943" t="str">
            <v>Computed</v>
          </cell>
          <cell r="D943" t="str">
            <v>4Q03</v>
          </cell>
          <cell r="E943" t="str">
            <v>BS Chivor</v>
          </cell>
          <cell r="F943" t="str">
            <v>Foreign</v>
          </cell>
          <cell r="G943">
            <v>0</v>
          </cell>
        </row>
        <row r="944">
          <cell r="A944" t="str">
            <v>Total Deferred Tax Asset - NC</v>
          </cell>
          <cell r="B944" t="str">
            <v>Jamie</v>
          </cell>
          <cell r="C944" t="str">
            <v>Computed</v>
          </cell>
          <cell r="D944" t="str">
            <v>4Q03</v>
          </cell>
          <cell r="E944" t="str">
            <v>BS Chivor</v>
          </cell>
          <cell r="F944" t="str">
            <v>Foreign</v>
          </cell>
          <cell r="G944">
            <v>0</v>
          </cell>
        </row>
        <row r="945">
          <cell r="A945" t="str">
            <v>Total Deferred Tax Liab - NC</v>
          </cell>
          <cell r="B945" t="str">
            <v>Jamie</v>
          </cell>
          <cell r="C945" t="str">
            <v>Computed</v>
          </cell>
          <cell r="D945" t="str">
            <v>4Q03</v>
          </cell>
          <cell r="E945" t="str">
            <v>BS Chivor</v>
          </cell>
          <cell r="F945" t="str">
            <v>Foreign</v>
          </cell>
          <cell r="G945">
            <v>0</v>
          </cell>
        </row>
        <row r="946">
          <cell r="A946" t="str">
            <v>Total Net Deferred Tax Asset/(Liab)</v>
          </cell>
          <cell r="B946" t="str">
            <v>Jamie</v>
          </cell>
          <cell r="C946" t="str">
            <v>Computed</v>
          </cell>
          <cell r="D946" t="str">
            <v>4Q03</v>
          </cell>
          <cell r="E946" t="str">
            <v>BS Chivor</v>
          </cell>
          <cell r="F946" t="str">
            <v>Foreign</v>
          </cell>
          <cell r="G946">
            <v>0</v>
          </cell>
        </row>
        <row r="947">
          <cell r="A947" t="str">
            <v>Gross Valuation Allowance</v>
          </cell>
          <cell r="B947" t="str">
            <v>Jamie</v>
          </cell>
          <cell r="C947" t="str">
            <v>Computed</v>
          </cell>
          <cell r="D947" t="str">
            <v>4Q03</v>
          </cell>
          <cell r="E947" t="str">
            <v>BS Chivor</v>
          </cell>
          <cell r="F947" t="str">
            <v>Foreign</v>
          </cell>
          <cell r="G947">
            <v>0</v>
          </cell>
        </row>
        <row r="948">
          <cell r="A948" t="str">
            <v>Total Asset/(Liability)</v>
          </cell>
          <cell r="B948" t="str">
            <v>Jamie</v>
          </cell>
          <cell r="C948" t="str">
            <v>Computed</v>
          </cell>
          <cell r="D948" t="str">
            <v>4Q03</v>
          </cell>
          <cell r="E948" t="str">
            <v>BS Chivor</v>
          </cell>
          <cell r="F948" t="str">
            <v>Foreign</v>
          </cell>
          <cell r="G948">
            <v>-19241679.5</v>
          </cell>
        </row>
        <row r="949">
          <cell r="A949" t="str">
            <v>EOY Accrued Tax Rec/(Pay)</v>
          </cell>
          <cell r="B949" t="str">
            <v>Jamie</v>
          </cell>
          <cell r="C949" t="str">
            <v>Computed</v>
          </cell>
          <cell r="D949" t="str">
            <v>2Q04</v>
          </cell>
          <cell r="E949" t="str">
            <v>BS Termo Andes</v>
          </cell>
          <cell r="F949" t="str">
            <v>Foreign</v>
          </cell>
          <cell r="G949">
            <v>-4700985.5319999997</v>
          </cell>
        </row>
        <row r="950">
          <cell r="A950" t="str">
            <v>Total Deferred Tax Asset - Current</v>
          </cell>
          <cell r="B950" t="str">
            <v>Jamie</v>
          </cell>
          <cell r="C950" t="str">
            <v>Computed</v>
          </cell>
          <cell r="D950" t="str">
            <v>2Q04</v>
          </cell>
          <cell r="E950" t="str">
            <v>BS Termo Andes</v>
          </cell>
          <cell r="F950" t="str">
            <v>Foreign</v>
          </cell>
          <cell r="G950">
            <v>0</v>
          </cell>
        </row>
        <row r="951">
          <cell r="A951" t="str">
            <v>Total Deferred Tax Asset - NC</v>
          </cell>
          <cell r="B951" t="str">
            <v>Jamie</v>
          </cell>
          <cell r="C951" t="str">
            <v>Computed</v>
          </cell>
          <cell r="D951" t="str">
            <v>2Q04</v>
          </cell>
          <cell r="E951" t="str">
            <v>BS Termo Andes</v>
          </cell>
          <cell r="F951" t="str">
            <v>Foreign</v>
          </cell>
          <cell r="G951">
            <v>0</v>
          </cell>
        </row>
        <row r="952">
          <cell r="A952" t="str">
            <v>Total Deferred Tax Liab - NC</v>
          </cell>
          <cell r="B952" t="str">
            <v>Jamie</v>
          </cell>
          <cell r="C952" t="str">
            <v>Computed</v>
          </cell>
          <cell r="D952" t="str">
            <v>2Q04</v>
          </cell>
          <cell r="E952" t="str">
            <v>BS Termo Andes</v>
          </cell>
          <cell r="F952" t="str">
            <v>Foreign</v>
          </cell>
          <cell r="G952">
            <v>0</v>
          </cell>
        </row>
        <row r="953">
          <cell r="A953" t="str">
            <v>Total Net Deferred Tax Asset/(Liab)</v>
          </cell>
          <cell r="B953" t="str">
            <v>Jamie</v>
          </cell>
          <cell r="C953" t="str">
            <v>Computed</v>
          </cell>
          <cell r="D953" t="str">
            <v>2Q04</v>
          </cell>
          <cell r="E953" t="str">
            <v>BS Termo Andes</v>
          </cell>
          <cell r="F953" t="str">
            <v>Foreign</v>
          </cell>
          <cell r="G953">
            <v>0</v>
          </cell>
        </row>
        <row r="954">
          <cell r="A954" t="str">
            <v>Gross Valuation Allowance</v>
          </cell>
          <cell r="B954" t="str">
            <v>Jamie</v>
          </cell>
          <cell r="C954" t="str">
            <v>Computed</v>
          </cell>
          <cell r="D954" t="str">
            <v>2Q04</v>
          </cell>
          <cell r="E954" t="str">
            <v>BS Termo Andes</v>
          </cell>
          <cell r="F954" t="str">
            <v>Foreign</v>
          </cell>
          <cell r="G954">
            <v>-10984511.649999999</v>
          </cell>
        </row>
        <row r="955">
          <cell r="A955" t="str">
            <v>Total Asset/(Liability)</v>
          </cell>
          <cell r="B955" t="str">
            <v>Jamie</v>
          </cell>
          <cell r="C955" t="str">
            <v>Computed</v>
          </cell>
          <cell r="D955" t="str">
            <v>2Q04</v>
          </cell>
          <cell r="E955" t="str">
            <v>BS Termo Andes</v>
          </cell>
          <cell r="F955" t="str">
            <v>Foreign</v>
          </cell>
          <cell r="G955">
            <v>-4700985.5319999997</v>
          </cell>
        </row>
        <row r="956">
          <cell r="A956" t="str">
            <v>Total tax expense (benefit)</v>
          </cell>
          <cell r="B956" t="str">
            <v>Jamie</v>
          </cell>
          <cell r="C956" t="str">
            <v>Computed</v>
          </cell>
          <cell r="D956" t="str">
            <v>2Q04</v>
          </cell>
          <cell r="E956" t="str">
            <v>BS Termo Andes</v>
          </cell>
          <cell r="F956" t="str">
            <v>Foreign</v>
          </cell>
          <cell r="G956">
            <v>0</v>
          </cell>
        </row>
        <row r="957">
          <cell r="A957" t="str">
            <v>EOY Accrued Tax Rec/(Pay)</v>
          </cell>
          <cell r="B957" t="str">
            <v>Jamie</v>
          </cell>
          <cell r="C957" t="str">
            <v>Computed</v>
          </cell>
          <cell r="D957" t="str">
            <v>1Q04</v>
          </cell>
          <cell r="E957" t="str">
            <v>BS Termo Andes</v>
          </cell>
          <cell r="F957" t="str">
            <v>Foreign</v>
          </cell>
          <cell r="G957">
            <v>-4700985.5319999997</v>
          </cell>
        </row>
        <row r="958">
          <cell r="A958" t="str">
            <v>Total Deferred Tax Asset - Current</v>
          </cell>
          <cell r="B958" t="str">
            <v>Jamie</v>
          </cell>
          <cell r="C958" t="str">
            <v>Computed</v>
          </cell>
          <cell r="D958" t="str">
            <v>1Q04</v>
          </cell>
          <cell r="E958" t="str">
            <v>BS Termo Andes</v>
          </cell>
          <cell r="F958" t="str">
            <v>Foreign</v>
          </cell>
          <cell r="G958">
            <v>0</v>
          </cell>
        </row>
        <row r="959">
          <cell r="A959" t="str">
            <v>Total Deferred Tax Asset - NC</v>
          </cell>
          <cell r="B959" t="str">
            <v>Jamie</v>
          </cell>
          <cell r="C959" t="str">
            <v>Computed</v>
          </cell>
          <cell r="D959" t="str">
            <v>1Q04</v>
          </cell>
          <cell r="E959" t="str">
            <v>BS Termo Andes</v>
          </cell>
          <cell r="F959" t="str">
            <v>Foreign</v>
          </cell>
          <cell r="G959">
            <v>0</v>
          </cell>
        </row>
        <row r="960">
          <cell r="A960" t="str">
            <v>Total Deferred Tax Liab - NC</v>
          </cell>
          <cell r="B960" t="str">
            <v>Jamie</v>
          </cell>
          <cell r="C960" t="str">
            <v>Computed</v>
          </cell>
          <cell r="D960" t="str">
            <v>1Q04</v>
          </cell>
          <cell r="E960" t="str">
            <v>BS Termo Andes</v>
          </cell>
          <cell r="F960" t="str">
            <v>Foreign</v>
          </cell>
          <cell r="G960">
            <v>0</v>
          </cell>
        </row>
        <row r="961">
          <cell r="A961" t="str">
            <v>Total Net Deferred Tax Asset/(Liab)</v>
          </cell>
          <cell r="B961" t="str">
            <v>Jamie</v>
          </cell>
          <cell r="C961" t="str">
            <v>Computed</v>
          </cell>
          <cell r="D961" t="str">
            <v>1Q04</v>
          </cell>
          <cell r="E961" t="str">
            <v>BS Termo Andes</v>
          </cell>
          <cell r="F961" t="str">
            <v>Foreign</v>
          </cell>
          <cell r="G961">
            <v>0</v>
          </cell>
        </row>
        <row r="962">
          <cell r="A962" t="str">
            <v>Gross Valuation Allowance</v>
          </cell>
          <cell r="B962" t="str">
            <v>Jamie</v>
          </cell>
          <cell r="C962" t="str">
            <v>Computed</v>
          </cell>
          <cell r="D962" t="str">
            <v>1Q04</v>
          </cell>
          <cell r="E962" t="str">
            <v>BS Termo Andes</v>
          </cell>
          <cell r="F962" t="str">
            <v>Foreign</v>
          </cell>
          <cell r="G962">
            <v>-11699379.649999999</v>
          </cell>
        </row>
        <row r="963">
          <cell r="A963" t="str">
            <v>Total Asset/(Liability)</v>
          </cell>
          <cell r="B963" t="str">
            <v>Jamie</v>
          </cell>
          <cell r="C963" t="str">
            <v>Computed</v>
          </cell>
          <cell r="D963" t="str">
            <v>1Q04</v>
          </cell>
          <cell r="E963" t="str">
            <v>BS Termo Andes</v>
          </cell>
          <cell r="F963" t="str">
            <v>Foreign</v>
          </cell>
          <cell r="G963">
            <v>-4700985.5319999997</v>
          </cell>
        </row>
        <row r="964">
          <cell r="A964" t="str">
            <v>Total tax expense (benefit)</v>
          </cell>
          <cell r="B964" t="str">
            <v>Jamie</v>
          </cell>
          <cell r="C964" t="str">
            <v>Computed</v>
          </cell>
          <cell r="D964" t="str">
            <v>1Q04</v>
          </cell>
          <cell r="E964" t="str">
            <v>BS Termo Andes</v>
          </cell>
          <cell r="F964" t="str">
            <v>Foreign</v>
          </cell>
          <cell r="G964">
            <v>0</v>
          </cell>
        </row>
        <row r="965">
          <cell r="A965" t="str">
            <v>EOY Accrued Tax Rec/(Pay)</v>
          </cell>
          <cell r="B965" t="str">
            <v>Jamie</v>
          </cell>
          <cell r="C965" t="str">
            <v>Computed</v>
          </cell>
          <cell r="D965" t="str">
            <v>4Q03</v>
          </cell>
          <cell r="E965" t="str">
            <v>BS Termo Andes</v>
          </cell>
          <cell r="F965" t="str">
            <v>Foreign</v>
          </cell>
          <cell r="G965">
            <v>-5165429</v>
          </cell>
        </row>
        <row r="966">
          <cell r="A966" t="str">
            <v>Total Deferred Tax Asset - Current</v>
          </cell>
          <cell r="B966" t="str">
            <v>Jamie</v>
          </cell>
          <cell r="C966" t="str">
            <v>Computed</v>
          </cell>
          <cell r="D966" t="str">
            <v>4Q03</v>
          </cell>
          <cell r="E966" t="str">
            <v>BS Termo Andes</v>
          </cell>
          <cell r="F966" t="str">
            <v>Foreign</v>
          </cell>
          <cell r="G966">
            <v>0</v>
          </cell>
        </row>
        <row r="967">
          <cell r="A967" t="str">
            <v>Total Deferred Tax Asset - NC</v>
          </cell>
          <cell r="B967" t="str">
            <v>Jamie</v>
          </cell>
          <cell r="C967" t="str">
            <v>Computed</v>
          </cell>
          <cell r="D967" t="str">
            <v>4Q03</v>
          </cell>
          <cell r="E967" t="str">
            <v>BS Termo Andes</v>
          </cell>
          <cell r="F967" t="str">
            <v>Foreign</v>
          </cell>
          <cell r="G967">
            <v>0</v>
          </cell>
        </row>
        <row r="968">
          <cell r="A968" t="str">
            <v>Total Deferred Tax Liab - NC</v>
          </cell>
          <cell r="B968" t="str">
            <v>Jamie</v>
          </cell>
          <cell r="C968" t="str">
            <v>Computed</v>
          </cell>
          <cell r="D968" t="str">
            <v>4Q03</v>
          </cell>
          <cell r="E968" t="str">
            <v>BS Termo Andes</v>
          </cell>
          <cell r="F968" t="str">
            <v>Foreign</v>
          </cell>
          <cell r="G968">
            <v>0</v>
          </cell>
        </row>
        <row r="969">
          <cell r="A969" t="str">
            <v>Total Net Deferred Tax Asset/(Liab)</v>
          </cell>
          <cell r="B969" t="str">
            <v>Jamie</v>
          </cell>
          <cell r="C969" t="str">
            <v>Computed</v>
          </cell>
          <cell r="D969" t="str">
            <v>4Q03</v>
          </cell>
          <cell r="E969" t="str">
            <v>BS Termo Andes</v>
          </cell>
          <cell r="F969" t="str">
            <v>Foreign</v>
          </cell>
          <cell r="G969">
            <v>0</v>
          </cell>
        </row>
        <row r="970">
          <cell r="A970" t="str">
            <v>Gross Valuation Allowance</v>
          </cell>
          <cell r="B970" t="str">
            <v>Jamie</v>
          </cell>
          <cell r="C970" t="str">
            <v>Computed</v>
          </cell>
          <cell r="D970" t="str">
            <v>4Q03</v>
          </cell>
          <cell r="E970" t="str">
            <v>BS Termo Andes</v>
          </cell>
          <cell r="F970" t="str">
            <v>Foreign</v>
          </cell>
          <cell r="G970">
            <v>-13309149.699999999</v>
          </cell>
        </row>
        <row r="971">
          <cell r="A971" t="str">
            <v>Total Asset/(Liability)</v>
          </cell>
          <cell r="B971" t="str">
            <v>Jamie</v>
          </cell>
          <cell r="C971" t="str">
            <v>Computed</v>
          </cell>
          <cell r="D971" t="str">
            <v>4Q03</v>
          </cell>
          <cell r="E971" t="str">
            <v>BS Termo Andes</v>
          </cell>
          <cell r="F971" t="str">
            <v>Foreign</v>
          </cell>
          <cell r="G971">
            <v>-5165429</v>
          </cell>
        </row>
        <row r="972">
          <cell r="A972" t="str">
            <v>EOY Accrued Tax Rec/(Pay)</v>
          </cell>
          <cell r="B972" t="str">
            <v>Jamie</v>
          </cell>
          <cell r="C972" t="str">
            <v>Computed</v>
          </cell>
          <cell r="D972" t="str">
            <v>2Q04</v>
          </cell>
          <cell r="E972" t="str">
            <v>RU Colombia I</v>
          </cell>
          <cell r="F972" t="str">
            <v>Foreign</v>
          </cell>
          <cell r="G972">
            <v>0</v>
          </cell>
        </row>
        <row r="973">
          <cell r="A973" t="str">
            <v>Total Deferred Tax Asset - Current</v>
          </cell>
          <cell r="B973" t="str">
            <v>Jamie</v>
          </cell>
          <cell r="C973" t="str">
            <v>Computed</v>
          </cell>
          <cell r="D973" t="str">
            <v>2Q04</v>
          </cell>
          <cell r="E973" t="str">
            <v>RU Colombia I</v>
          </cell>
          <cell r="F973" t="str">
            <v>Foreign</v>
          </cell>
          <cell r="G973">
            <v>0</v>
          </cell>
        </row>
        <row r="974">
          <cell r="A974" t="str">
            <v>Total Deferred Tax Asset - NC</v>
          </cell>
          <cell r="B974" t="str">
            <v>Jamie</v>
          </cell>
          <cell r="C974" t="str">
            <v>Computed</v>
          </cell>
          <cell r="D974" t="str">
            <v>2Q04</v>
          </cell>
          <cell r="E974" t="str">
            <v>RU Colombia I</v>
          </cell>
          <cell r="F974" t="str">
            <v>Foreign</v>
          </cell>
          <cell r="G974">
            <v>0</v>
          </cell>
        </row>
        <row r="975">
          <cell r="A975" t="str">
            <v>Total Deferred Tax Liab - NC</v>
          </cell>
          <cell r="B975" t="str">
            <v>Jamie</v>
          </cell>
          <cell r="C975" t="str">
            <v>Computed</v>
          </cell>
          <cell r="D975" t="str">
            <v>2Q04</v>
          </cell>
          <cell r="E975" t="str">
            <v>RU Colombia I</v>
          </cell>
          <cell r="F975" t="str">
            <v>Foreign</v>
          </cell>
          <cell r="G975">
            <v>0</v>
          </cell>
        </row>
        <row r="976">
          <cell r="A976" t="str">
            <v>Total Net Deferred Tax Asset/(Liab)</v>
          </cell>
          <cell r="B976" t="str">
            <v>Jamie</v>
          </cell>
          <cell r="C976" t="str">
            <v>Computed</v>
          </cell>
          <cell r="D976" t="str">
            <v>2Q04</v>
          </cell>
          <cell r="E976" t="str">
            <v>RU Colombia I</v>
          </cell>
          <cell r="F976" t="str">
            <v>Foreign</v>
          </cell>
          <cell r="G976">
            <v>0</v>
          </cell>
        </row>
        <row r="977">
          <cell r="A977" t="str">
            <v>Gross Valuation Allowance</v>
          </cell>
          <cell r="B977" t="str">
            <v>Jamie</v>
          </cell>
          <cell r="C977" t="str">
            <v>Computed</v>
          </cell>
          <cell r="D977" t="str">
            <v>2Q04</v>
          </cell>
          <cell r="E977" t="str">
            <v>RU Colombia I</v>
          </cell>
          <cell r="F977" t="str">
            <v>Foreign</v>
          </cell>
          <cell r="G977">
            <v>0</v>
          </cell>
        </row>
        <row r="978">
          <cell r="A978" t="str">
            <v>Total Asset/(Liability)</v>
          </cell>
          <cell r="B978" t="str">
            <v>Jamie</v>
          </cell>
          <cell r="C978" t="str">
            <v>Computed</v>
          </cell>
          <cell r="D978" t="str">
            <v>2Q04</v>
          </cell>
          <cell r="E978" t="str">
            <v>RU Colombia I</v>
          </cell>
          <cell r="F978" t="str">
            <v>Foreign</v>
          </cell>
          <cell r="G978">
            <v>0</v>
          </cell>
        </row>
        <row r="979">
          <cell r="A979" t="str">
            <v>Total tax expense (benefit)</v>
          </cell>
          <cell r="B979" t="str">
            <v>Jamie</v>
          </cell>
          <cell r="C979" t="str">
            <v>Computed</v>
          </cell>
          <cell r="D979" t="str">
            <v>2Q04</v>
          </cell>
          <cell r="E979" t="str">
            <v>RU Colombia I</v>
          </cell>
          <cell r="F979" t="str">
            <v>Foreign</v>
          </cell>
          <cell r="G979">
            <v>0</v>
          </cell>
        </row>
        <row r="980">
          <cell r="A980" t="str">
            <v>EOY Accrued Tax Rec/(Pay)</v>
          </cell>
          <cell r="B980" t="str">
            <v>Jamie</v>
          </cell>
          <cell r="C980" t="str">
            <v>Computed</v>
          </cell>
          <cell r="D980" t="str">
            <v>1Q04</v>
          </cell>
          <cell r="E980" t="str">
            <v>RU Colombia I</v>
          </cell>
          <cell r="F980" t="str">
            <v>Foreign</v>
          </cell>
          <cell r="G980">
            <v>0</v>
          </cell>
        </row>
        <row r="981">
          <cell r="A981" t="str">
            <v>Total Deferred Tax Asset - Current</v>
          </cell>
          <cell r="B981" t="str">
            <v>Jamie</v>
          </cell>
          <cell r="C981" t="str">
            <v>Computed</v>
          </cell>
          <cell r="D981" t="str">
            <v>1Q04</v>
          </cell>
          <cell r="E981" t="str">
            <v>RU Colombia I</v>
          </cell>
          <cell r="F981" t="str">
            <v>Foreign</v>
          </cell>
          <cell r="G981">
            <v>0</v>
          </cell>
        </row>
        <row r="982">
          <cell r="A982" t="str">
            <v>Total Deferred Tax Asset - NC</v>
          </cell>
          <cell r="B982" t="str">
            <v>Jamie</v>
          </cell>
          <cell r="C982" t="str">
            <v>Computed</v>
          </cell>
          <cell r="D982" t="str">
            <v>1Q04</v>
          </cell>
          <cell r="E982" t="str">
            <v>RU Colombia I</v>
          </cell>
          <cell r="F982" t="str">
            <v>Foreign</v>
          </cell>
          <cell r="G982">
            <v>0</v>
          </cell>
        </row>
        <row r="983">
          <cell r="A983" t="str">
            <v>Total Deferred Tax Liab - NC</v>
          </cell>
          <cell r="B983" t="str">
            <v>Jamie</v>
          </cell>
          <cell r="C983" t="str">
            <v>Computed</v>
          </cell>
          <cell r="D983" t="str">
            <v>1Q04</v>
          </cell>
          <cell r="E983" t="str">
            <v>RU Colombia I</v>
          </cell>
          <cell r="F983" t="str">
            <v>Foreign</v>
          </cell>
          <cell r="G983">
            <v>0</v>
          </cell>
        </row>
        <row r="984">
          <cell r="A984" t="str">
            <v>Total Net Deferred Tax Asset/(Liab)</v>
          </cell>
          <cell r="B984" t="str">
            <v>Jamie</v>
          </cell>
          <cell r="C984" t="str">
            <v>Computed</v>
          </cell>
          <cell r="D984" t="str">
            <v>1Q04</v>
          </cell>
          <cell r="E984" t="str">
            <v>RU Colombia I</v>
          </cell>
          <cell r="F984" t="str">
            <v>Foreign</v>
          </cell>
          <cell r="G984">
            <v>0</v>
          </cell>
        </row>
        <row r="985">
          <cell r="A985" t="str">
            <v>Gross Valuation Allowance</v>
          </cell>
          <cell r="B985" t="str">
            <v>Jamie</v>
          </cell>
          <cell r="C985" t="str">
            <v>Computed</v>
          </cell>
          <cell r="D985" t="str">
            <v>1Q04</v>
          </cell>
          <cell r="E985" t="str">
            <v>RU Colombia I</v>
          </cell>
          <cell r="F985" t="str">
            <v>Foreign</v>
          </cell>
          <cell r="G985">
            <v>0</v>
          </cell>
        </row>
        <row r="986">
          <cell r="A986" t="str">
            <v>Total Asset/(Liability)</v>
          </cell>
          <cell r="B986" t="str">
            <v>Jamie</v>
          </cell>
          <cell r="C986" t="str">
            <v>Computed</v>
          </cell>
          <cell r="D986" t="str">
            <v>1Q04</v>
          </cell>
          <cell r="E986" t="str">
            <v>RU Colombia I</v>
          </cell>
          <cell r="F986" t="str">
            <v>Foreign</v>
          </cell>
          <cell r="G986">
            <v>0</v>
          </cell>
        </row>
        <row r="987">
          <cell r="A987" t="str">
            <v>Total tax expense (benefit)</v>
          </cell>
          <cell r="B987" t="str">
            <v>Jamie</v>
          </cell>
          <cell r="C987" t="str">
            <v>Computed</v>
          </cell>
          <cell r="D987" t="str">
            <v>1Q04</v>
          </cell>
          <cell r="E987" t="str">
            <v>RU Colombia I</v>
          </cell>
          <cell r="F987" t="str">
            <v>Foreign</v>
          </cell>
          <cell r="G987">
            <v>0</v>
          </cell>
        </row>
        <row r="988">
          <cell r="A988" t="str">
            <v>EOY Accrued Tax Rec/(Pay)</v>
          </cell>
          <cell r="B988" t="str">
            <v>Jamie</v>
          </cell>
          <cell r="C988" t="str">
            <v>Computed</v>
          </cell>
          <cell r="D988" t="str">
            <v>4Q03</v>
          </cell>
          <cell r="E988" t="str">
            <v>RU Colombia I</v>
          </cell>
          <cell r="F988" t="str">
            <v>Foreign</v>
          </cell>
          <cell r="G988">
            <v>0</v>
          </cell>
        </row>
        <row r="989">
          <cell r="A989" t="str">
            <v>Total Deferred Tax Asset - Current</v>
          </cell>
          <cell r="B989" t="str">
            <v>Jamie</v>
          </cell>
          <cell r="C989" t="str">
            <v>Computed</v>
          </cell>
          <cell r="D989" t="str">
            <v>4Q03</v>
          </cell>
          <cell r="E989" t="str">
            <v>RU Colombia I</v>
          </cell>
          <cell r="F989" t="str">
            <v>Foreign</v>
          </cell>
          <cell r="G989">
            <v>0</v>
          </cell>
        </row>
        <row r="990">
          <cell r="A990" t="str">
            <v>Total Deferred Tax Asset - NC</v>
          </cell>
          <cell r="B990" t="str">
            <v>Jamie</v>
          </cell>
          <cell r="C990" t="str">
            <v>Computed</v>
          </cell>
          <cell r="D990" t="str">
            <v>4Q03</v>
          </cell>
          <cell r="E990" t="str">
            <v>RU Colombia I</v>
          </cell>
          <cell r="F990" t="str">
            <v>Foreign</v>
          </cell>
          <cell r="G990">
            <v>0</v>
          </cell>
        </row>
        <row r="991">
          <cell r="A991" t="str">
            <v>Total Deferred Tax Liab - NC</v>
          </cell>
          <cell r="B991" t="str">
            <v>Jamie</v>
          </cell>
          <cell r="C991" t="str">
            <v>Computed</v>
          </cell>
          <cell r="D991" t="str">
            <v>4Q03</v>
          </cell>
          <cell r="E991" t="str">
            <v>RU Colombia I</v>
          </cell>
          <cell r="F991" t="str">
            <v>Foreign</v>
          </cell>
          <cell r="G991">
            <v>0</v>
          </cell>
        </row>
        <row r="992">
          <cell r="A992" t="str">
            <v>Total Net Deferred Tax Asset/(Liab)</v>
          </cell>
          <cell r="B992" t="str">
            <v>Jamie</v>
          </cell>
          <cell r="C992" t="str">
            <v>Computed</v>
          </cell>
          <cell r="D992" t="str">
            <v>4Q03</v>
          </cell>
          <cell r="E992" t="str">
            <v>RU Colombia I</v>
          </cell>
          <cell r="F992" t="str">
            <v>Foreign</v>
          </cell>
          <cell r="G992">
            <v>0</v>
          </cell>
        </row>
        <row r="993">
          <cell r="A993" t="str">
            <v>Gross Valuation Allowance</v>
          </cell>
          <cell r="B993" t="str">
            <v>Jamie</v>
          </cell>
          <cell r="C993" t="str">
            <v>Computed</v>
          </cell>
          <cell r="D993" t="str">
            <v>4Q03</v>
          </cell>
          <cell r="E993" t="str">
            <v>RU Colombia I</v>
          </cell>
          <cell r="F993" t="str">
            <v>Foreign</v>
          </cell>
          <cell r="G993">
            <v>0</v>
          </cell>
        </row>
        <row r="994">
          <cell r="A994" t="str">
            <v>Total Asset/(Liability)</v>
          </cell>
          <cell r="B994" t="str">
            <v>Jamie</v>
          </cell>
          <cell r="C994" t="str">
            <v>Computed</v>
          </cell>
          <cell r="D994" t="str">
            <v>4Q03</v>
          </cell>
          <cell r="E994" t="str">
            <v>RU Colombia I</v>
          </cell>
          <cell r="F994" t="str">
            <v>Foreign</v>
          </cell>
          <cell r="G994">
            <v>0</v>
          </cell>
        </row>
        <row r="995">
          <cell r="A995" t="str">
            <v>EOY Accrued Tax Rec/(Pay)</v>
          </cell>
          <cell r="B995" t="str">
            <v>Rich</v>
          </cell>
          <cell r="C995" t="str">
            <v>Computed</v>
          </cell>
          <cell r="D995" t="str">
            <v>2Q04</v>
          </cell>
          <cell r="E995" t="str">
            <v>RU Merida III</v>
          </cell>
          <cell r="F995" t="str">
            <v>Foreign</v>
          </cell>
          <cell r="G995">
            <v>-4273268.8545454545</v>
          </cell>
        </row>
        <row r="996">
          <cell r="A996" t="str">
            <v>Total Deferred Tax Asset - Current</v>
          </cell>
          <cell r="B996" t="str">
            <v>Rich</v>
          </cell>
          <cell r="C996" t="str">
            <v>Computed</v>
          </cell>
          <cell r="D996" t="str">
            <v>2Q04</v>
          </cell>
          <cell r="E996" t="str">
            <v>RU Merida III</v>
          </cell>
          <cell r="F996" t="str">
            <v>Foreign</v>
          </cell>
          <cell r="G996">
            <v>8158816.7999999998</v>
          </cell>
        </row>
        <row r="997">
          <cell r="A997" t="str">
            <v>Total Deferred Tax Asset - NC</v>
          </cell>
          <cell r="B997" t="str">
            <v>Rich</v>
          </cell>
          <cell r="C997" t="str">
            <v>Computed</v>
          </cell>
          <cell r="D997" t="str">
            <v>2Q04</v>
          </cell>
          <cell r="E997" t="str">
            <v>RU Merida III</v>
          </cell>
          <cell r="F997" t="str">
            <v>Foreign</v>
          </cell>
          <cell r="G997">
            <v>0</v>
          </cell>
        </row>
        <row r="998">
          <cell r="A998" t="str">
            <v>Total Deferred Tax Liab - NC</v>
          </cell>
          <cell r="B998" t="str">
            <v>Rich</v>
          </cell>
          <cell r="C998" t="str">
            <v>Computed</v>
          </cell>
          <cell r="D998" t="str">
            <v>2Q04</v>
          </cell>
          <cell r="E998" t="str">
            <v>RU Merida III</v>
          </cell>
          <cell r="F998" t="str">
            <v>Foreign</v>
          </cell>
          <cell r="G998">
            <v>-25685908.799999997</v>
          </cell>
        </row>
        <row r="999">
          <cell r="A999" t="str">
            <v>Total Net Deferred Tax Asset/(Liab)</v>
          </cell>
          <cell r="B999" t="str">
            <v>Rich</v>
          </cell>
          <cell r="C999" t="str">
            <v>Computed</v>
          </cell>
          <cell r="D999" t="str">
            <v>2Q04</v>
          </cell>
          <cell r="E999" t="str">
            <v>RU Merida III</v>
          </cell>
          <cell r="F999" t="str">
            <v>Foreign</v>
          </cell>
          <cell r="G999">
            <v>-17527091.999999996</v>
          </cell>
        </row>
        <row r="1000">
          <cell r="A1000" t="str">
            <v>Gross Valuation Allowance</v>
          </cell>
          <cell r="B1000" t="str">
            <v>Rich</v>
          </cell>
          <cell r="C1000" t="str">
            <v>Computed</v>
          </cell>
          <cell r="D1000" t="str">
            <v>2Q04</v>
          </cell>
          <cell r="E1000" t="str">
            <v>RU Merida III</v>
          </cell>
          <cell r="F1000" t="str">
            <v>Foreign</v>
          </cell>
          <cell r="G1000">
            <v>0</v>
          </cell>
        </row>
        <row r="1001">
          <cell r="A1001" t="str">
            <v>Total Asset/(Liability)</v>
          </cell>
          <cell r="B1001" t="str">
            <v>Rich</v>
          </cell>
          <cell r="C1001" t="str">
            <v>Computed</v>
          </cell>
          <cell r="D1001" t="str">
            <v>2Q04</v>
          </cell>
          <cell r="E1001" t="str">
            <v>RU Merida III</v>
          </cell>
          <cell r="F1001" t="str">
            <v>Foreign</v>
          </cell>
          <cell r="G1001">
            <v>-21800360.854545452</v>
          </cell>
        </row>
        <row r="1002">
          <cell r="A1002" t="str">
            <v>Total tax expense (benefit)</v>
          </cell>
          <cell r="B1002" t="str">
            <v>Rich</v>
          </cell>
          <cell r="C1002" t="str">
            <v>Computed</v>
          </cell>
          <cell r="D1002" t="str">
            <v>2Q04</v>
          </cell>
          <cell r="E1002" t="str">
            <v>RU Merida III</v>
          </cell>
          <cell r="F1002" t="str">
            <v>Foreign</v>
          </cell>
          <cell r="G1002">
            <v>896357.06999999983</v>
          </cell>
        </row>
        <row r="1003">
          <cell r="A1003" t="str">
            <v>EOY Accrued Tax Rec/(Pay)</v>
          </cell>
          <cell r="B1003" t="str">
            <v>Rich</v>
          </cell>
          <cell r="C1003" t="str">
            <v>Computed</v>
          </cell>
          <cell r="D1003" t="str">
            <v>1Q04</v>
          </cell>
          <cell r="E1003" t="str">
            <v>RU Merida III</v>
          </cell>
          <cell r="F1003" t="str">
            <v>Foreign</v>
          </cell>
          <cell r="G1003">
            <v>-849829.19090909068</v>
          </cell>
        </row>
        <row r="1004">
          <cell r="A1004" t="str">
            <v>Total Deferred Tax Asset - Current</v>
          </cell>
          <cell r="B1004" t="str">
            <v>Rich</v>
          </cell>
          <cell r="C1004" t="str">
            <v>Computed</v>
          </cell>
          <cell r="D1004" t="str">
            <v>1Q04</v>
          </cell>
          <cell r="E1004" t="str">
            <v>RU Merida III</v>
          </cell>
          <cell r="F1004" t="str">
            <v>Foreign</v>
          </cell>
          <cell r="G1004">
            <v>7148999.9999999991</v>
          </cell>
        </row>
        <row r="1005">
          <cell r="A1005" t="str">
            <v>Total Deferred Tax Asset - NC</v>
          </cell>
          <cell r="B1005" t="str">
            <v>Rich</v>
          </cell>
          <cell r="C1005" t="str">
            <v>Computed</v>
          </cell>
          <cell r="D1005" t="str">
            <v>1Q04</v>
          </cell>
          <cell r="E1005" t="str">
            <v>RU Merida III</v>
          </cell>
          <cell r="F1005" t="str">
            <v>Foreign</v>
          </cell>
          <cell r="G1005">
            <v>0</v>
          </cell>
        </row>
        <row r="1006">
          <cell r="A1006" t="str">
            <v>Total Deferred Tax Liab - NC</v>
          </cell>
          <cell r="B1006" t="str">
            <v>Rich</v>
          </cell>
          <cell r="C1006" t="str">
            <v>Computed</v>
          </cell>
          <cell r="D1006" t="str">
            <v>1Q04</v>
          </cell>
          <cell r="E1006" t="str">
            <v>RU Merida III</v>
          </cell>
          <cell r="F1006" t="str">
            <v>Foreign</v>
          </cell>
          <cell r="G1006">
            <v>-29574999.999999996</v>
          </cell>
        </row>
        <row r="1007">
          <cell r="A1007" t="str">
            <v>Total Net Deferred Tax Asset/(Liab)</v>
          </cell>
          <cell r="B1007" t="str">
            <v>Rich</v>
          </cell>
          <cell r="C1007" t="str">
            <v>Computed</v>
          </cell>
          <cell r="D1007" t="str">
            <v>1Q04</v>
          </cell>
          <cell r="E1007" t="str">
            <v>RU Merida III</v>
          </cell>
          <cell r="F1007" t="str">
            <v>Foreign</v>
          </cell>
          <cell r="G1007">
            <v>-22425999.999999996</v>
          </cell>
        </row>
        <row r="1008">
          <cell r="A1008" t="str">
            <v>Gross Valuation Allowance</v>
          </cell>
          <cell r="B1008" t="str">
            <v>Rich</v>
          </cell>
          <cell r="C1008" t="str">
            <v>Computed</v>
          </cell>
          <cell r="D1008" t="str">
            <v>1Q04</v>
          </cell>
          <cell r="E1008" t="str">
            <v>RU Merida III</v>
          </cell>
          <cell r="F1008" t="str">
            <v>Foreign</v>
          </cell>
          <cell r="G1008">
            <v>0</v>
          </cell>
        </row>
        <row r="1009">
          <cell r="A1009" t="str">
            <v>Total Asset/(Liability)</v>
          </cell>
          <cell r="B1009" t="str">
            <v>Rich</v>
          </cell>
          <cell r="C1009" t="str">
            <v>Computed</v>
          </cell>
          <cell r="D1009" t="str">
            <v>1Q04</v>
          </cell>
          <cell r="E1009" t="str">
            <v>RU Merida III</v>
          </cell>
          <cell r="F1009" t="str">
            <v>Foreign</v>
          </cell>
          <cell r="G1009">
            <v>-23275829.190909088</v>
          </cell>
        </row>
        <row r="1010">
          <cell r="A1010" t="str">
            <v>Total tax expense (benefit)</v>
          </cell>
          <cell r="B1010" t="str">
            <v>Rich</v>
          </cell>
          <cell r="C1010" t="str">
            <v>Computed</v>
          </cell>
          <cell r="D1010" t="str">
            <v>1Q04</v>
          </cell>
          <cell r="E1010" t="str">
            <v>RU Merida III</v>
          </cell>
          <cell r="F1010" t="str">
            <v>Foreign</v>
          </cell>
          <cell r="G1010">
            <v>2351423.3050000002</v>
          </cell>
        </row>
        <row r="1011">
          <cell r="A1011" t="str">
            <v>EOY Accrued Tax Rec/(Pay)</v>
          </cell>
          <cell r="B1011" t="str">
            <v>Rich</v>
          </cell>
          <cell r="C1011" t="str">
            <v>Computed</v>
          </cell>
          <cell r="D1011" t="str">
            <v>4Q03</v>
          </cell>
          <cell r="E1011" t="str">
            <v>RU Merida III</v>
          </cell>
          <cell r="F1011" t="str">
            <v>Foreign</v>
          </cell>
          <cell r="G1011">
            <v>-159208.63636363635</v>
          </cell>
        </row>
        <row r="1012">
          <cell r="A1012" t="str">
            <v>Total Deferred Tax Asset - Current</v>
          </cell>
          <cell r="B1012" t="str">
            <v>Rich</v>
          </cell>
          <cell r="C1012" t="str">
            <v>Computed</v>
          </cell>
          <cell r="D1012" t="str">
            <v>4Q03</v>
          </cell>
          <cell r="E1012" t="str">
            <v>RU Merida III</v>
          </cell>
          <cell r="F1012" t="str">
            <v>Foreign</v>
          </cell>
          <cell r="G1012">
            <v>8475016.7999999989</v>
          </cell>
        </row>
        <row r="1013">
          <cell r="A1013" t="str">
            <v>Total Deferred Tax Asset - NC</v>
          </cell>
          <cell r="B1013" t="str">
            <v>Rich</v>
          </cell>
          <cell r="C1013" t="str">
            <v>Computed</v>
          </cell>
          <cell r="D1013" t="str">
            <v>4Q03</v>
          </cell>
          <cell r="E1013" t="str">
            <v>RU Merida III</v>
          </cell>
          <cell r="F1013" t="str">
            <v>Foreign</v>
          </cell>
          <cell r="G1013">
            <v>0</v>
          </cell>
        </row>
        <row r="1014">
          <cell r="A1014" t="str">
            <v>Total Deferred Tax Liab - NC</v>
          </cell>
          <cell r="B1014" t="str">
            <v>Rich</v>
          </cell>
          <cell r="C1014" t="str">
            <v>Computed</v>
          </cell>
          <cell r="D1014" t="str">
            <v>4Q03</v>
          </cell>
          <cell r="E1014" t="str">
            <v>RU Merida III</v>
          </cell>
          <cell r="F1014" t="str">
            <v>Foreign</v>
          </cell>
          <cell r="G1014">
            <v>-28095000</v>
          </cell>
        </row>
        <row r="1015">
          <cell r="A1015" t="str">
            <v>Total Net Deferred Tax Asset/(Liab)</v>
          </cell>
          <cell r="B1015" t="str">
            <v>Rich</v>
          </cell>
          <cell r="C1015" t="str">
            <v>Computed</v>
          </cell>
          <cell r="D1015" t="str">
            <v>4Q03</v>
          </cell>
          <cell r="E1015" t="str">
            <v>RU Merida III</v>
          </cell>
          <cell r="F1015" t="str">
            <v>Foreign</v>
          </cell>
          <cell r="G1015">
            <v>-19619983.200000003</v>
          </cell>
        </row>
        <row r="1016">
          <cell r="A1016" t="str">
            <v>Gross Valuation Allowance</v>
          </cell>
          <cell r="B1016" t="str">
            <v>Rich</v>
          </cell>
          <cell r="C1016" t="str">
            <v>Computed</v>
          </cell>
          <cell r="D1016" t="str">
            <v>4Q03</v>
          </cell>
          <cell r="E1016" t="str">
            <v>RU Merida III</v>
          </cell>
          <cell r="F1016" t="str">
            <v>Foreign</v>
          </cell>
          <cell r="G1016">
            <v>0</v>
          </cell>
        </row>
        <row r="1017">
          <cell r="A1017" t="str">
            <v>Total Asset/(Liability)</v>
          </cell>
          <cell r="B1017" t="str">
            <v>Rich</v>
          </cell>
          <cell r="C1017" t="str">
            <v>Computed</v>
          </cell>
          <cell r="D1017" t="str">
            <v>4Q03</v>
          </cell>
          <cell r="E1017" t="str">
            <v>RU Merida III</v>
          </cell>
          <cell r="F1017" t="str">
            <v>Foreign</v>
          </cell>
          <cell r="G1017">
            <v>-19779191.83636364</v>
          </cell>
        </row>
        <row r="1018">
          <cell r="A1018" t="str">
            <v>EOY Accrued Tax Rec/(Pay)</v>
          </cell>
          <cell r="B1018" t="str">
            <v>Rich</v>
          </cell>
          <cell r="C1018" t="str">
            <v>Computed</v>
          </cell>
          <cell r="D1018" t="str">
            <v>2Q04</v>
          </cell>
          <cell r="E1018" t="str">
            <v>RU Panama</v>
          </cell>
          <cell r="F1018" t="str">
            <v>Foreign</v>
          </cell>
          <cell r="G1018">
            <v>-7333765.0260204077</v>
          </cell>
        </row>
        <row r="1019">
          <cell r="A1019" t="str">
            <v>Total Deferred Tax Asset - Current</v>
          </cell>
          <cell r="B1019" t="str">
            <v>Rich</v>
          </cell>
          <cell r="C1019" t="str">
            <v>Computed</v>
          </cell>
          <cell r="D1019" t="str">
            <v>2Q04</v>
          </cell>
          <cell r="E1019" t="str">
            <v>RU Panama</v>
          </cell>
          <cell r="F1019" t="str">
            <v>Foreign</v>
          </cell>
          <cell r="G1019">
            <v>0</v>
          </cell>
        </row>
        <row r="1020">
          <cell r="A1020" t="str">
            <v>Total Deferred Tax Asset - NC</v>
          </cell>
          <cell r="B1020" t="str">
            <v>Rich</v>
          </cell>
          <cell r="C1020" t="str">
            <v>Computed</v>
          </cell>
          <cell r="D1020" t="str">
            <v>2Q04</v>
          </cell>
          <cell r="E1020" t="str">
            <v>RU Panama</v>
          </cell>
          <cell r="F1020" t="str">
            <v>Foreign</v>
          </cell>
          <cell r="G1020">
            <v>0</v>
          </cell>
        </row>
        <row r="1021">
          <cell r="A1021" t="str">
            <v>Total Deferred Tax Liab - NC</v>
          </cell>
          <cell r="B1021" t="str">
            <v>Rich</v>
          </cell>
          <cell r="C1021" t="str">
            <v>Computed</v>
          </cell>
          <cell r="D1021" t="str">
            <v>2Q04</v>
          </cell>
          <cell r="E1021" t="str">
            <v>RU Panama</v>
          </cell>
          <cell r="F1021" t="str">
            <v>Foreign</v>
          </cell>
          <cell r="G1021">
            <v>-16416326.530612245</v>
          </cell>
        </row>
        <row r="1022">
          <cell r="A1022" t="str">
            <v>Total Net Deferred Tax Asset/(Liab)</v>
          </cell>
          <cell r="B1022" t="str">
            <v>Rich</v>
          </cell>
          <cell r="C1022" t="str">
            <v>Computed</v>
          </cell>
          <cell r="D1022" t="str">
            <v>2Q04</v>
          </cell>
          <cell r="E1022" t="str">
            <v>RU Panama</v>
          </cell>
          <cell r="F1022" t="str">
            <v>Foreign</v>
          </cell>
          <cell r="G1022">
            <v>-16416326.530612245</v>
          </cell>
        </row>
        <row r="1023">
          <cell r="A1023" t="str">
            <v>Gross Valuation Allowance</v>
          </cell>
          <cell r="B1023" t="str">
            <v>Rich</v>
          </cell>
          <cell r="C1023" t="str">
            <v>Computed</v>
          </cell>
          <cell r="D1023" t="str">
            <v>2Q04</v>
          </cell>
          <cell r="E1023" t="str">
            <v>RU Panama</v>
          </cell>
          <cell r="F1023" t="str">
            <v>Foreign</v>
          </cell>
          <cell r="G1023">
            <v>0</v>
          </cell>
        </row>
        <row r="1024">
          <cell r="A1024" t="str">
            <v>Total Asset/(Liability)</v>
          </cell>
          <cell r="B1024" t="str">
            <v>Rich</v>
          </cell>
          <cell r="C1024" t="str">
            <v>Computed</v>
          </cell>
          <cell r="D1024" t="str">
            <v>2Q04</v>
          </cell>
          <cell r="E1024" t="str">
            <v>RU Panama</v>
          </cell>
          <cell r="F1024" t="str">
            <v>Foreign</v>
          </cell>
          <cell r="G1024">
            <v>-23750091.556632653</v>
          </cell>
        </row>
        <row r="1025">
          <cell r="A1025" t="str">
            <v>Total tax expense (benefit)</v>
          </cell>
          <cell r="B1025" t="str">
            <v>Rich</v>
          </cell>
          <cell r="C1025" t="str">
            <v>Computed</v>
          </cell>
          <cell r="D1025" t="str">
            <v>2Q04</v>
          </cell>
          <cell r="E1025" t="str">
            <v>RU Panama</v>
          </cell>
          <cell r="F1025" t="str">
            <v>Foreign</v>
          </cell>
          <cell r="G1025">
            <v>1712289.0127499998</v>
          </cell>
        </row>
        <row r="1026">
          <cell r="A1026" t="str">
            <v>EOY Accrued Tax Rec/(Pay)</v>
          </cell>
          <cell r="B1026" t="str">
            <v>Rich</v>
          </cell>
          <cell r="C1026" t="str">
            <v>Computed</v>
          </cell>
          <cell r="D1026" t="str">
            <v>1Q04</v>
          </cell>
          <cell r="E1026" t="str">
            <v>RU Panama</v>
          </cell>
          <cell r="F1026" t="str">
            <v>Foreign</v>
          </cell>
          <cell r="G1026">
            <v>-6524850.018678573</v>
          </cell>
        </row>
        <row r="1027">
          <cell r="A1027" t="str">
            <v>Total Deferred Tax Asset - Current</v>
          </cell>
          <cell r="B1027" t="str">
            <v>Rich</v>
          </cell>
          <cell r="C1027" t="str">
            <v>Computed</v>
          </cell>
          <cell r="D1027" t="str">
            <v>1Q04</v>
          </cell>
          <cell r="E1027" t="str">
            <v>RU Panama</v>
          </cell>
          <cell r="F1027" t="str">
            <v>Foreign</v>
          </cell>
          <cell r="G1027">
            <v>0</v>
          </cell>
        </row>
        <row r="1028">
          <cell r="A1028" t="str">
            <v>Total Deferred Tax Asset - NC</v>
          </cell>
          <cell r="B1028" t="str">
            <v>Rich</v>
          </cell>
          <cell r="C1028" t="str">
            <v>Computed</v>
          </cell>
          <cell r="D1028" t="str">
            <v>1Q04</v>
          </cell>
          <cell r="E1028" t="str">
            <v>RU Panama</v>
          </cell>
          <cell r="F1028" t="str">
            <v>Foreign</v>
          </cell>
          <cell r="G1028">
            <v>0</v>
          </cell>
        </row>
        <row r="1029">
          <cell r="A1029" t="str">
            <v>Total Deferred Tax Liab - NC</v>
          </cell>
          <cell r="B1029" t="str">
            <v>Rich</v>
          </cell>
          <cell r="C1029" t="str">
            <v>Computed</v>
          </cell>
          <cell r="D1029" t="str">
            <v>1Q04</v>
          </cell>
          <cell r="E1029" t="str">
            <v>RU Panama</v>
          </cell>
          <cell r="F1029" t="str">
            <v>Foreign</v>
          </cell>
          <cell r="G1029">
            <v>-16416326.530612245</v>
          </cell>
        </row>
        <row r="1030">
          <cell r="A1030" t="str">
            <v>Total Net Deferred Tax Asset/(Liab)</v>
          </cell>
          <cell r="B1030" t="str">
            <v>Rich</v>
          </cell>
          <cell r="C1030" t="str">
            <v>Computed</v>
          </cell>
          <cell r="D1030" t="str">
            <v>1Q04</v>
          </cell>
          <cell r="E1030" t="str">
            <v>RU Panama</v>
          </cell>
          <cell r="F1030" t="str">
            <v>Foreign</v>
          </cell>
          <cell r="G1030">
            <v>-16416326.530612245</v>
          </cell>
        </row>
        <row r="1031">
          <cell r="A1031" t="str">
            <v>Gross Valuation Allowance</v>
          </cell>
          <cell r="B1031" t="str">
            <v>Rich</v>
          </cell>
          <cell r="C1031" t="str">
            <v>Computed</v>
          </cell>
          <cell r="D1031" t="str">
            <v>1Q04</v>
          </cell>
          <cell r="E1031" t="str">
            <v>RU Panama</v>
          </cell>
          <cell r="F1031" t="str">
            <v>Foreign</v>
          </cell>
          <cell r="G1031">
            <v>0</v>
          </cell>
        </row>
        <row r="1032">
          <cell r="A1032" t="str">
            <v>Total Asset/(Liability)</v>
          </cell>
          <cell r="B1032" t="str">
            <v>Rich</v>
          </cell>
          <cell r="C1032" t="str">
            <v>Computed</v>
          </cell>
          <cell r="D1032" t="str">
            <v>1Q04</v>
          </cell>
          <cell r="E1032" t="str">
            <v>RU Panama</v>
          </cell>
          <cell r="F1032" t="str">
            <v>Foreign</v>
          </cell>
          <cell r="G1032">
            <v>-22941176.549290817</v>
          </cell>
        </row>
        <row r="1033">
          <cell r="A1033" t="str">
            <v>Total tax expense (benefit)</v>
          </cell>
          <cell r="B1033" t="str">
            <v>Rich</v>
          </cell>
          <cell r="C1033" t="str">
            <v>Computed</v>
          </cell>
          <cell r="D1033" t="str">
            <v>1Q04</v>
          </cell>
          <cell r="E1033" t="str">
            <v>RU Panama</v>
          </cell>
          <cell r="F1033" t="str">
            <v>Foreign</v>
          </cell>
          <cell r="G1033">
            <v>1033834.7992500005</v>
          </cell>
        </row>
        <row r="1034">
          <cell r="A1034" t="str">
            <v>EOY Accrued Tax Rec/(Pay)</v>
          </cell>
          <cell r="B1034" t="str">
            <v>Rich</v>
          </cell>
          <cell r="C1034" t="str">
            <v>Computed</v>
          </cell>
          <cell r="D1034" t="str">
            <v>4Q03</v>
          </cell>
          <cell r="E1034" t="str">
            <v>RU Panama</v>
          </cell>
          <cell r="F1034" t="str">
            <v>Foreign</v>
          </cell>
          <cell r="G1034">
            <v>-5502460.9183673477</v>
          </cell>
        </row>
        <row r="1035">
          <cell r="A1035" t="str">
            <v>Total Deferred Tax Asset - Current</v>
          </cell>
          <cell r="B1035" t="str">
            <v>Rich</v>
          </cell>
          <cell r="C1035" t="str">
            <v>Computed</v>
          </cell>
          <cell r="D1035" t="str">
            <v>4Q03</v>
          </cell>
          <cell r="E1035" t="str">
            <v>RU Panama</v>
          </cell>
          <cell r="F1035" t="str">
            <v>Foreign</v>
          </cell>
          <cell r="G1035">
            <v>0</v>
          </cell>
        </row>
        <row r="1036">
          <cell r="A1036" t="str">
            <v>Total Deferred Tax Asset - NC</v>
          </cell>
          <cell r="B1036" t="str">
            <v>Rich</v>
          </cell>
          <cell r="C1036" t="str">
            <v>Computed</v>
          </cell>
          <cell r="D1036" t="str">
            <v>4Q03</v>
          </cell>
          <cell r="E1036" t="str">
            <v>RU Panama</v>
          </cell>
          <cell r="F1036" t="str">
            <v>Foreign</v>
          </cell>
          <cell r="G1036">
            <v>0</v>
          </cell>
        </row>
        <row r="1037">
          <cell r="A1037" t="str">
            <v>Total Deferred Tax Liab - NC</v>
          </cell>
          <cell r="B1037" t="str">
            <v>Rich</v>
          </cell>
          <cell r="C1037" t="str">
            <v>Computed</v>
          </cell>
          <cell r="D1037" t="str">
            <v>4Q03</v>
          </cell>
          <cell r="E1037" t="str">
            <v>RU Panama</v>
          </cell>
          <cell r="F1037" t="str">
            <v>Foreign</v>
          </cell>
          <cell r="G1037">
            <v>-16416326.530612245</v>
          </cell>
        </row>
        <row r="1038">
          <cell r="A1038" t="str">
            <v>Total Net Deferred Tax Asset/(Liab)</v>
          </cell>
          <cell r="B1038" t="str">
            <v>Rich</v>
          </cell>
          <cell r="C1038" t="str">
            <v>Computed</v>
          </cell>
          <cell r="D1038" t="str">
            <v>4Q03</v>
          </cell>
          <cell r="E1038" t="str">
            <v>RU Panama</v>
          </cell>
          <cell r="F1038" t="str">
            <v>Foreign</v>
          </cell>
          <cell r="G1038">
            <v>-16416326.530612245</v>
          </cell>
        </row>
        <row r="1039">
          <cell r="A1039" t="str">
            <v>Gross Valuation Allowance</v>
          </cell>
          <cell r="B1039" t="str">
            <v>Rich</v>
          </cell>
          <cell r="C1039" t="str">
            <v>Computed</v>
          </cell>
          <cell r="D1039" t="str">
            <v>4Q03</v>
          </cell>
          <cell r="E1039" t="str">
            <v>RU Panama</v>
          </cell>
          <cell r="F1039" t="str">
            <v>Foreign</v>
          </cell>
          <cell r="G1039">
            <v>0</v>
          </cell>
        </row>
        <row r="1040">
          <cell r="A1040" t="str">
            <v>Total Asset/(Liability)</v>
          </cell>
          <cell r="B1040" t="str">
            <v>Rich</v>
          </cell>
          <cell r="C1040" t="str">
            <v>Computed</v>
          </cell>
          <cell r="D1040" t="str">
            <v>4Q03</v>
          </cell>
          <cell r="E1040" t="str">
            <v>RU Panama</v>
          </cell>
          <cell r="F1040" t="str">
            <v>Foreign</v>
          </cell>
          <cell r="G1040">
            <v>-21918787.448979594</v>
          </cell>
        </row>
        <row r="1041">
          <cell r="A1041" t="str">
            <v>EOY Accrued Tax Rec/(Pay)</v>
          </cell>
          <cell r="B1041" t="str">
            <v>Rich</v>
          </cell>
          <cell r="C1041" t="str">
            <v>Computed</v>
          </cell>
          <cell r="D1041" t="str">
            <v>2Q04</v>
          </cell>
          <cell r="E1041" t="str">
            <v>Puerto Rico</v>
          </cell>
          <cell r="F1041" t="str">
            <v>Foreign</v>
          </cell>
          <cell r="G1041">
            <v>26078</v>
          </cell>
        </row>
        <row r="1042">
          <cell r="A1042" t="str">
            <v>Total Deferred Tax Asset - Current</v>
          </cell>
          <cell r="B1042" t="str">
            <v>Rich</v>
          </cell>
          <cell r="C1042" t="str">
            <v>Computed</v>
          </cell>
          <cell r="D1042" t="str">
            <v>2Q04</v>
          </cell>
          <cell r="E1042" t="str">
            <v>Puerto Rico</v>
          </cell>
          <cell r="F1042" t="str">
            <v>Foreign</v>
          </cell>
          <cell r="G1042">
            <v>0</v>
          </cell>
        </row>
        <row r="1043">
          <cell r="A1043" t="str">
            <v>Total Deferred Tax Asset - NC</v>
          </cell>
          <cell r="B1043" t="str">
            <v>Rich</v>
          </cell>
          <cell r="C1043" t="str">
            <v>Computed</v>
          </cell>
          <cell r="D1043" t="str">
            <v>2Q04</v>
          </cell>
          <cell r="E1043" t="str">
            <v>Puerto Rico</v>
          </cell>
          <cell r="F1043" t="str">
            <v>Foreign</v>
          </cell>
          <cell r="G1043">
            <v>0</v>
          </cell>
        </row>
        <row r="1044">
          <cell r="A1044" t="str">
            <v>Total Deferred Tax Liab - NC</v>
          </cell>
          <cell r="B1044" t="str">
            <v>Rich</v>
          </cell>
          <cell r="C1044" t="str">
            <v>Computed</v>
          </cell>
          <cell r="D1044" t="str">
            <v>2Q04</v>
          </cell>
          <cell r="E1044" t="str">
            <v>Puerto Rico</v>
          </cell>
          <cell r="F1044" t="str">
            <v>Foreign</v>
          </cell>
          <cell r="G1044">
            <v>-17222408.631700002</v>
          </cell>
        </row>
        <row r="1045">
          <cell r="A1045" t="str">
            <v>Total Net Deferred Tax Asset/(Liab)</v>
          </cell>
          <cell r="B1045" t="str">
            <v>Rich</v>
          </cell>
          <cell r="C1045" t="str">
            <v>Computed</v>
          </cell>
          <cell r="D1045" t="str">
            <v>2Q04</v>
          </cell>
          <cell r="E1045" t="str">
            <v>Puerto Rico</v>
          </cell>
          <cell r="F1045" t="str">
            <v>Foreign</v>
          </cell>
          <cell r="G1045">
            <v>-17222408.631700002</v>
          </cell>
        </row>
        <row r="1046">
          <cell r="A1046" t="str">
            <v>Gross Valuation Allowance</v>
          </cell>
          <cell r="B1046" t="str">
            <v>Rich</v>
          </cell>
          <cell r="C1046" t="str">
            <v>Computed</v>
          </cell>
          <cell r="D1046" t="str">
            <v>2Q04</v>
          </cell>
          <cell r="E1046" t="str">
            <v>Puerto Rico</v>
          </cell>
          <cell r="F1046" t="str">
            <v>Foreign</v>
          </cell>
          <cell r="G1046">
            <v>0</v>
          </cell>
        </row>
        <row r="1047">
          <cell r="A1047" t="str">
            <v>Total Asset/(Liability)</v>
          </cell>
          <cell r="B1047" t="str">
            <v>Rich</v>
          </cell>
          <cell r="C1047" t="str">
            <v>Computed</v>
          </cell>
          <cell r="D1047" t="str">
            <v>2Q04</v>
          </cell>
          <cell r="E1047" t="str">
            <v>Puerto Rico</v>
          </cell>
          <cell r="F1047" t="str">
            <v>Foreign</v>
          </cell>
          <cell r="G1047">
            <v>-17196330.631700002</v>
          </cell>
        </row>
        <row r="1048">
          <cell r="A1048" t="str">
            <v>Total tax expense (benefit)</v>
          </cell>
          <cell r="B1048" t="str">
            <v>Rich</v>
          </cell>
          <cell r="C1048" t="str">
            <v>Computed</v>
          </cell>
          <cell r="D1048" t="str">
            <v>2Q04</v>
          </cell>
          <cell r="E1048" t="str">
            <v>Puerto Rico</v>
          </cell>
          <cell r="F1048" t="str">
            <v>Foreign</v>
          </cell>
          <cell r="G1048">
            <v>15235248.6317</v>
          </cell>
        </row>
        <row r="1049">
          <cell r="A1049" t="str">
            <v>EOY Accrued Tax Rec/(Pay)</v>
          </cell>
          <cell r="B1049" t="str">
            <v>Rich</v>
          </cell>
          <cell r="C1049" t="str">
            <v>Computed</v>
          </cell>
          <cell r="D1049" t="str">
            <v>1Q04</v>
          </cell>
          <cell r="E1049" t="str">
            <v>Puerto Rico</v>
          </cell>
          <cell r="F1049" t="str">
            <v>Foreign</v>
          </cell>
          <cell r="G1049">
            <v>-453259.30579999986</v>
          </cell>
        </row>
        <row r="1050">
          <cell r="A1050" t="str">
            <v>Total Deferred Tax Asset - Current</v>
          </cell>
          <cell r="B1050" t="str">
            <v>Rich</v>
          </cell>
          <cell r="C1050" t="str">
            <v>Computed</v>
          </cell>
          <cell r="D1050" t="str">
            <v>1Q04</v>
          </cell>
          <cell r="E1050" t="str">
            <v>Puerto Rico</v>
          </cell>
          <cell r="F1050" t="str">
            <v>Foreign</v>
          </cell>
          <cell r="G1050">
            <v>0</v>
          </cell>
        </row>
        <row r="1051">
          <cell r="A1051" t="str">
            <v>Total Deferred Tax Asset - NC</v>
          </cell>
          <cell r="B1051" t="str">
            <v>Rich</v>
          </cell>
          <cell r="C1051" t="str">
            <v>Computed</v>
          </cell>
          <cell r="D1051" t="str">
            <v>1Q04</v>
          </cell>
          <cell r="E1051" t="str">
            <v>Puerto Rico</v>
          </cell>
          <cell r="F1051" t="str">
            <v>Foreign</v>
          </cell>
          <cell r="G1051">
            <v>0</v>
          </cell>
        </row>
        <row r="1052">
          <cell r="A1052" t="str">
            <v>Total Deferred Tax Liab - NC</v>
          </cell>
          <cell r="B1052" t="str">
            <v>Rich</v>
          </cell>
          <cell r="C1052" t="str">
            <v>Computed</v>
          </cell>
          <cell r="D1052" t="str">
            <v>1Q04</v>
          </cell>
          <cell r="E1052" t="str">
            <v>Puerto Rico</v>
          </cell>
          <cell r="F1052" t="str">
            <v>Foreign</v>
          </cell>
          <cell r="G1052">
            <v>-1987160</v>
          </cell>
        </row>
        <row r="1053">
          <cell r="A1053" t="str">
            <v>Total Net Deferred Tax Asset/(Liab)</v>
          </cell>
          <cell r="B1053" t="str">
            <v>Rich</v>
          </cell>
          <cell r="C1053" t="str">
            <v>Computed</v>
          </cell>
          <cell r="D1053" t="str">
            <v>1Q04</v>
          </cell>
          <cell r="E1053" t="str">
            <v>Puerto Rico</v>
          </cell>
          <cell r="F1053" t="str">
            <v>Foreign</v>
          </cell>
          <cell r="G1053">
            <v>-1987160</v>
          </cell>
        </row>
        <row r="1054">
          <cell r="A1054" t="str">
            <v>Gross Valuation Allowance</v>
          </cell>
          <cell r="B1054" t="str">
            <v>Rich</v>
          </cell>
          <cell r="C1054" t="str">
            <v>Computed</v>
          </cell>
          <cell r="D1054" t="str">
            <v>1Q04</v>
          </cell>
          <cell r="E1054" t="str">
            <v>Puerto Rico</v>
          </cell>
          <cell r="F1054" t="str">
            <v>Foreign</v>
          </cell>
          <cell r="G1054">
            <v>0</v>
          </cell>
        </row>
        <row r="1055">
          <cell r="A1055" t="str">
            <v>Total Asset/(Liability)</v>
          </cell>
          <cell r="B1055" t="str">
            <v>Rich</v>
          </cell>
          <cell r="C1055" t="str">
            <v>Computed</v>
          </cell>
          <cell r="D1055" t="str">
            <v>1Q04</v>
          </cell>
          <cell r="E1055" t="str">
            <v>Puerto Rico</v>
          </cell>
          <cell r="F1055" t="str">
            <v>Foreign</v>
          </cell>
          <cell r="G1055">
            <v>-2440419.3057999997</v>
          </cell>
        </row>
        <row r="1056">
          <cell r="A1056" t="str">
            <v>Total tax expense (benefit)</v>
          </cell>
          <cell r="B1056" t="str">
            <v>Rich</v>
          </cell>
          <cell r="C1056" t="str">
            <v>Computed</v>
          </cell>
          <cell r="D1056" t="str">
            <v>1Q04</v>
          </cell>
          <cell r="E1056" t="str">
            <v>Puerto Rico</v>
          </cell>
          <cell r="F1056" t="str">
            <v>Foreign</v>
          </cell>
          <cell r="G1056">
            <v>464312.30579999986</v>
          </cell>
        </row>
        <row r="1057">
          <cell r="A1057" t="str">
            <v>EOY Accrued Tax Rec/(Pay)</v>
          </cell>
          <cell r="B1057" t="str">
            <v>Rich</v>
          </cell>
          <cell r="C1057" t="str">
            <v>Computed</v>
          </cell>
          <cell r="D1057" t="str">
            <v>4Q03</v>
          </cell>
          <cell r="E1057" t="str">
            <v>Puerto Rico</v>
          </cell>
          <cell r="F1057" t="str">
            <v>Foreign</v>
          </cell>
          <cell r="G1057">
            <v>11053</v>
          </cell>
        </row>
        <row r="1058">
          <cell r="A1058" t="str">
            <v>Total Deferred Tax Asset - Current</v>
          </cell>
          <cell r="B1058" t="str">
            <v>Rich</v>
          </cell>
          <cell r="C1058" t="str">
            <v>Computed</v>
          </cell>
          <cell r="D1058" t="str">
            <v>4Q03</v>
          </cell>
          <cell r="E1058" t="str">
            <v>Puerto Rico</v>
          </cell>
          <cell r="F1058" t="str">
            <v>Foreign</v>
          </cell>
          <cell r="G1058">
            <v>0</v>
          </cell>
        </row>
        <row r="1059">
          <cell r="A1059" t="str">
            <v>Total Deferred Tax Asset - NC</v>
          </cell>
          <cell r="B1059" t="str">
            <v>Rich</v>
          </cell>
          <cell r="C1059" t="str">
            <v>Computed</v>
          </cell>
          <cell r="D1059" t="str">
            <v>4Q03</v>
          </cell>
          <cell r="E1059" t="str">
            <v>Puerto Rico</v>
          </cell>
          <cell r="F1059" t="str">
            <v>Foreign</v>
          </cell>
          <cell r="G1059">
            <v>0</v>
          </cell>
        </row>
        <row r="1060">
          <cell r="A1060" t="str">
            <v>Total Deferred Tax Liab - NC</v>
          </cell>
          <cell r="B1060" t="str">
            <v>Rich</v>
          </cell>
          <cell r="C1060" t="str">
            <v>Computed</v>
          </cell>
          <cell r="D1060" t="str">
            <v>4Q03</v>
          </cell>
          <cell r="E1060" t="str">
            <v>Puerto Rico</v>
          </cell>
          <cell r="F1060" t="str">
            <v>Foreign</v>
          </cell>
          <cell r="G1060">
            <v>-1987160</v>
          </cell>
        </row>
        <row r="1061">
          <cell r="A1061" t="str">
            <v>Total Net Deferred Tax Asset/(Liab)</v>
          </cell>
          <cell r="B1061" t="str">
            <v>Rich</v>
          </cell>
          <cell r="C1061" t="str">
            <v>Computed</v>
          </cell>
          <cell r="D1061" t="str">
            <v>4Q03</v>
          </cell>
          <cell r="E1061" t="str">
            <v>Puerto Rico</v>
          </cell>
          <cell r="F1061" t="str">
            <v>Foreign</v>
          </cell>
          <cell r="G1061">
            <v>-1987160</v>
          </cell>
        </row>
        <row r="1062">
          <cell r="A1062" t="str">
            <v>Gross Valuation Allowance</v>
          </cell>
          <cell r="B1062" t="str">
            <v>Rich</v>
          </cell>
          <cell r="C1062" t="str">
            <v>Computed</v>
          </cell>
          <cell r="D1062" t="str">
            <v>4Q03</v>
          </cell>
          <cell r="E1062" t="str">
            <v>Puerto Rico</v>
          </cell>
          <cell r="F1062" t="str">
            <v>Foreign</v>
          </cell>
          <cell r="G1062">
            <v>0</v>
          </cell>
        </row>
        <row r="1063">
          <cell r="A1063" t="str">
            <v>Total Asset/(Liability)</v>
          </cell>
          <cell r="B1063" t="str">
            <v>Rich</v>
          </cell>
          <cell r="C1063" t="str">
            <v>Computed</v>
          </cell>
          <cell r="D1063" t="str">
            <v>4Q03</v>
          </cell>
          <cell r="E1063" t="str">
            <v>Puerto Rico</v>
          </cell>
          <cell r="F1063" t="str">
            <v>Foreign</v>
          </cell>
          <cell r="G1063">
            <v>-1976107</v>
          </cell>
        </row>
        <row r="1064">
          <cell r="A1064" t="str">
            <v>EOY Accrued Tax Rec/(Pay)</v>
          </cell>
          <cell r="B1064" t="str">
            <v>Rich</v>
          </cell>
          <cell r="C1064" t="str">
            <v>Computed</v>
          </cell>
          <cell r="D1064" t="str">
            <v>2Q04</v>
          </cell>
          <cell r="E1064" t="str">
            <v>Services, LTD</v>
          </cell>
          <cell r="F1064" t="str">
            <v>Foreign</v>
          </cell>
          <cell r="G1064">
            <v>0</v>
          </cell>
        </row>
        <row r="1065">
          <cell r="A1065" t="str">
            <v>Total Deferred Tax Asset - Current</v>
          </cell>
          <cell r="B1065" t="str">
            <v>Rich</v>
          </cell>
          <cell r="C1065" t="str">
            <v>Computed</v>
          </cell>
          <cell r="D1065" t="str">
            <v>2Q04</v>
          </cell>
          <cell r="E1065" t="str">
            <v>Services, LTD</v>
          </cell>
          <cell r="F1065" t="str">
            <v>Foreign</v>
          </cell>
          <cell r="G1065">
            <v>0</v>
          </cell>
        </row>
        <row r="1066">
          <cell r="A1066" t="str">
            <v>Total Deferred Tax Asset - NC</v>
          </cell>
          <cell r="B1066" t="str">
            <v>Rich</v>
          </cell>
          <cell r="C1066" t="str">
            <v>Computed</v>
          </cell>
          <cell r="D1066" t="str">
            <v>2Q04</v>
          </cell>
          <cell r="E1066" t="str">
            <v>Services, LTD</v>
          </cell>
          <cell r="F1066" t="str">
            <v>Foreign</v>
          </cell>
          <cell r="G1066">
            <v>0</v>
          </cell>
        </row>
        <row r="1067">
          <cell r="A1067" t="str">
            <v>Total Deferred Tax Liab - NC</v>
          </cell>
          <cell r="B1067" t="str">
            <v>Rich</v>
          </cell>
          <cell r="C1067" t="str">
            <v>Computed</v>
          </cell>
          <cell r="D1067" t="str">
            <v>2Q04</v>
          </cell>
          <cell r="E1067" t="str">
            <v>Services, LTD</v>
          </cell>
          <cell r="F1067" t="str">
            <v>Foreign</v>
          </cell>
          <cell r="G1067">
            <v>0</v>
          </cell>
        </row>
        <row r="1068">
          <cell r="A1068" t="str">
            <v>Total Net Deferred Tax Asset/(Liab)</v>
          </cell>
          <cell r="B1068" t="str">
            <v>Rich</v>
          </cell>
          <cell r="C1068" t="str">
            <v>Computed</v>
          </cell>
          <cell r="D1068" t="str">
            <v>2Q04</v>
          </cell>
          <cell r="E1068" t="str">
            <v>Services, LTD</v>
          </cell>
          <cell r="F1068" t="str">
            <v>Foreign</v>
          </cell>
          <cell r="G1068">
            <v>0</v>
          </cell>
        </row>
        <row r="1069">
          <cell r="A1069" t="str">
            <v>Gross Valuation Allowance</v>
          </cell>
          <cell r="B1069" t="str">
            <v>Rich</v>
          </cell>
          <cell r="C1069" t="str">
            <v>Computed</v>
          </cell>
          <cell r="D1069" t="str">
            <v>2Q04</v>
          </cell>
          <cell r="E1069" t="str">
            <v>Services, LTD</v>
          </cell>
          <cell r="F1069" t="str">
            <v>Foreign</v>
          </cell>
          <cell r="G1069">
            <v>0</v>
          </cell>
        </row>
        <row r="1070">
          <cell r="A1070" t="str">
            <v>Total Asset/(Liability)</v>
          </cell>
          <cell r="B1070" t="str">
            <v>Rich</v>
          </cell>
          <cell r="C1070" t="str">
            <v>Computed</v>
          </cell>
          <cell r="D1070" t="str">
            <v>2Q04</v>
          </cell>
          <cell r="E1070" t="str">
            <v>Services, LTD</v>
          </cell>
          <cell r="F1070" t="str">
            <v>Foreign</v>
          </cell>
          <cell r="G1070">
            <v>0</v>
          </cell>
        </row>
        <row r="1071">
          <cell r="A1071" t="str">
            <v>Total tax expense (benefit)</v>
          </cell>
          <cell r="B1071" t="str">
            <v>Rich</v>
          </cell>
          <cell r="C1071" t="str">
            <v>Computed</v>
          </cell>
          <cell r="D1071" t="str">
            <v>2Q04</v>
          </cell>
          <cell r="E1071" t="str">
            <v>Services, LTD</v>
          </cell>
          <cell r="F1071" t="str">
            <v>Foreign</v>
          </cell>
          <cell r="G1071">
            <v>0</v>
          </cell>
        </row>
        <row r="1072">
          <cell r="A1072" t="str">
            <v>EOY Accrued Tax Rec/(Pay)</v>
          </cell>
          <cell r="B1072" t="str">
            <v>Rich</v>
          </cell>
          <cell r="C1072" t="str">
            <v>Computed</v>
          </cell>
          <cell r="D1072" t="str">
            <v>1Q04</v>
          </cell>
          <cell r="E1072" t="str">
            <v>Services, LTD</v>
          </cell>
          <cell r="F1072" t="str">
            <v>Foreign</v>
          </cell>
          <cell r="G1072">
            <v>0</v>
          </cell>
        </row>
        <row r="1073">
          <cell r="A1073" t="str">
            <v>Total Deferred Tax Asset - Current</v>
          </cell>
          <cell r="B1073" t="str">
            <v>Rich</v>
          </cell>
          <cell r="C1073" t="str">
            <v>Computed</v>
          </cell>
          <cell r="D1073" t="str">
            <v>1Q04</v>
          </cell>
          <cell r="E1073" t="str">
            <v>Services, LTD</v>
          </cell>
          <cell r="F1073" t="str">
            <v>Foreign</v>
          </cell>
          <cell r="G1073">
            <v>0</v>
          </cell>
        </row>
        <row r="1074">
          <cell r="A1074" t="str">
            <v>Total Deferred Tax Asset - NC</v>
          </cell>
          <cell r="B1074" t="str">
            <v>Rich</v>
          </cell>
          <cell r="C1074" t="str">
            <v>Computed</v>
          </cell>
          <cell r="D1074" t="str">
            <v>1Q04</v>
          </cell>
          <cell r="E1074" t="str">
            <v>Services, LTD</v>
          </cell>
          <cell r="F1074" t="str">
            <v>Foreign</v>
          </cell>
          <cell r="G1074">
            <v>0</v>
          </cell>
        </row>
        <row r="1075">
          <cell r="A1075" t="str">
            <v>Total Deferred Tax Liab - NC</v>
          </cell>
          <cell r="B1075" t="str">
            <v>Rich</v>
          </cell>
          <cell r="C1075" t="str">
            <v>Computed</v>
          </cell>
          <cell r="D1075" t="str">
            <v>1Q04</v>
          </cell>
          <cell r="E1075" t="str">
            <v>Services, LTD</v>
          </cell>
          <cell r="F1075" t="str">
            <v>Foreign</v>
          </cell>
          <cell r="G1075">
            <v>0</v>
          </cell>
        </row>
        <row r="1076">
          <cell r="A1076" t="str">
            <v>Total Net Deferred Tax Asset/(Liab)</v>
          </cell>
          <cell r="B1076" t="str">
            <v>Rich</v>
          </cell>
          <cell r="C1076" t="str">
            <v>Computed</v>
          </cell>
          <cell r="D1076" t="str">
            <v>1Q04</v>
          </cell>
          <cell r="E1076" t="str">
            <v>Services, LTD</v>
          </cell>
          <cell r="F1076" t="str">
            <v>Foreign</v>
          </cell>
          <cell r="G1076">
            <v>0</v>
          </cell>
        </row>
        <row r="1077">
          <cell r="A1077" t="str">
            <v>Gross Valuation Allowance</v>
          </cell>
          <cell r="B1077" t="str">
            <v>Rich</v>
          </cell>
          <cell r="C1077" t="str">
            <v>Computed</v>
          </cell>
          <cell r="D1077" t="str">
            <v>1Q04</v>
          </cell>
          <cell r="E1077" t="str">
            <v>Services, LTD</v>
          </cell>
          <cell r="F1077" t="str">
            <v>Foreign</v>
          </cell>
          <cell r="G1077">
            <v>0</v>
          </cell>
        </row>
        <row r="1078">
          <cell r="A1078" t="str">
            <v>Total Asset/(Liability)</v>
          </cell>
          <cell r="B1078" t="str">
            <v>Rich</v>
          </cell>
          <cell r="C1078" t="str">
            <v>Computed</v>
          </cell>
          <cell r="D1078" t="str">
            <v>1Q04</v>
          </cell>
          <cell r="E1078" t="str">
            <v>Services, LTD</v>
          </cell>
          <cell r="F1078" t="str">
            <v>Foreign</v>
          </cell>
          <cell r="G1078">
            <v>0</v>
          </cell>
        </row>
        <row r="1079">
          <cell r="A1079" t="str">
            <v>Total tax expense (benefit)</v>
          </cell>
          <cell r="B1079" t="str">
            <v>Rich</v>
          </cell>
          <cell r="C1079" t="str">
            <v>Computed</v>
          </cell>
          <cell r="D1079" t="str">
            <v>1Q04</v>
          </cell>
          <cell r="E1079" t="str">
            <v>Services, LTD</v>
          </cell>
          <cell r="F1079" t="str">
            <v>Foreign</v>
          </cell>
          <cell r="G1079">
            <v>0</v>
          </cell>
        </row>
        <row r="1080">
          <cell r="A1080" t="str">
            <v>EOY Accrued Tax Rec/(Pay)</v>
          </cell>
          <cell r="B1080" t="str">
            <v>Rich</v>
          </cell>
          <cell r="C1080" t="str">
            <v>Computed</v>
          </cell>
          <cell r="D1080" t="str">
            <v>4Q03</v>
          </cell>
          <cell r="E1080" t="str">
            <v>Services, LTD</v>
          </cell>
          <cell r="F1080" t="str">
            <v>Foreign</v>
          </cell>
          <cell r="G1080">
            <v>0</v>
          </cell>
        </row>
        <row r="1081">
          <cell r="A1081" t="str">
            <v>Total Deferred Tax Asset - Current</v>
          </cell>
          <cell r="B1081" t="str">
            <v>Rich</v>
          </cell>
          <cell r="C1081" t="str">
            <v>Computed</v>
          </cell>
          <cell r="D1081" t="str">
            <v>4Q03</v>
          </cell>
          <cell r="E1081" t="str">
            <v>Services, LTD</v>
          </cell>
          <cell r="F1081" t="str">
            <v>Foreign</v>
          </cell>
          <cell r="G1081">
            <v>0</v>
          </cell>
        </row>
        <row r="1082">
          <cell r="A1082" t="str">
            <v>Total Deferred Tax Asset - NC</v>
          </cell>
          <cell r="B1082" t="str">
            <v>Rich</v>
          </cell>
          <cell r="C1082" t="str">
            <v>Computed</v>
          </cell>
          <cell r="D1082" t="str">
            <v>4Q03</v>
          </cell>
          <cell r="E1082" t="str">
            <v>Services, LTD</v>
          </cell>
          <cell r="F1082" t="str">
            <v>Foreign</v>
          </cell>
          <cell r="G1082">
            <v>0</v>
          </cell>
        </row>
        <row r="1083">
          <cell r="A1083" t="str">
            <v>Total Deferred Tax Liab - NC</v>
          </cell>
          <cell r="B1083" t="str">
            <v>Rich</v>
          </cell>
          <cell r="C1083" t="str">
            <v>Computed</v>
          </cell>
          <cell r="D1083" t="str">
            <v>4Q03</v>
          </cell>
          <cell r="E1083" t="str">
            <v>Services, LTD</v>
          </cell>
          <cell r="F1083" t="str">
            <v>Foreign</v>
          </cell>
          <cell r="G1083">
            <v>0</v>
          </cell>
        </row>
        <row r="1084">
          <cell r="A1084" t="str">
            <v>Total Net Deferred Tax Asset/(Liab)</v>
          </cell>
          <cell r="B1084" t="str">
            <v>Rich</v>
          </cell>
          <cell r="C1084" t="str">
            <v>Computed</v>
          </cell>
          <cell r="D1084" t="str">
            <v>4Q03</v>
          </cell>
          <cell r="E1084" t="str">
            <v>Services, LTD</v>
          </cell>
          <cell r="F1084" t="str">
            <v>Foreign</v>
          </cell>
          <cell r="G1084">
            <v>0</v>
          </cell>
        </row>
        <row r="1085">
          <cell r="A1085" t="str">
            <v>Gross Valuation Allowance</v>
          </cell>
          <cell r="B1085" t="str">
            <v>Rich</v>
          </cell>
          <cell r="C1085" t="str">
            <v>Computed</v>
          </cell>
          <cell r="D1085" t="str">
            <v>4Q03</v>
          </cell>
          <cell r="E1085" t="str">
            <v>Services, LTD</v>
          </cell>
          <cell r="F1085" t="str">
            <v>Foreign</v>
          </cell>
          <cell r="G1085">
            <v>0</v>
          </cell>
        </row>
        <row r="1086">
          <cell r="A1086" t="str">
            <v>Total Asset/(Liability)</v>
          </cell>
          <cell r="B1086" t="str">
            <v>Rich</v>
          </cell>
          <cell r="C1086" t="str">
            <v>Computed</v>
          </cell>
          <cell r="D1086" t="str">
            <v>4Q03</v>
          </cell>
          <cell r="E1086" t="str">
            <v>Services, LTD</v>
          </cell>
          <cell r="F1086" t="str">
            <v>Foreign</v>
          </cell>
          <cell r="G1086">
            <v>0</v>
          </cell>
        </row>
        <row r="1087">
          <cell r="A1087" t="str">
            <v>EOY Accrued Tax Rec/(Pay)</v>
          </cell>
          <cell r="B1087" t="str">
            <v>Rich</v>
          </cell>
          <cell r="C1087" t="str">
            <v>Computed</v>
          </cell>
          <cell r="D1087" t="str">
            <v>2Q04</v>
          </cell>
          <cell r="E1087" t="str">
            <v>RU Chigen</v>
          </cell>
          <cell r="F1087" t="str">
            <v>Foreign</v>
          </cell>
          <cell r="G1087">
            <v>-502810.00000000006</v>
          </cell>
        </row>
        <row r="1088">
          <cell r="A1088" t="str">
            <v>Total Deferred Tax Asset - Current</v>
          </cell>
          <cell r="B1088" t="str">
            <v>Rich</v>
          </cell>
          <cell r="C1088" t="str">
            <v>Computed</v>
          </cell>
          <cell r="D1088" t="str">
            <v>2Q04</v>
          </cell>
          <cell r="E1088" t="str">
            <v>RU Chigen</v>
          </cell>
          <cell r="F1088" t="str">
            <v>Foreign</v>
          </cell>
          <cell r="G1088">
            <v>0</v>
          </cell>
        </row>
        <row r="1089">
          <cell r="A1089" t="str">
            <v>Total Deferred Tax Asset - NC</v>
          </cell>
          <cell r="B1089" t="str">
            <v>Rich</v>
          </cell>
          <cell r="C1089" t="str">
            <v>Computed</v>
          </cell>
          <cell r="D1089" t="str">
            <v>2Q04</v>
          </cell>
          <cell r="E1089" t="str">
            <v>RU Chigen</v>
          </cell>
          <cell r="F1089" t="str">
            <v>Foreign</v>
          </cell>
          <cell r="G1089">
            <v>0</v>
          </cell>
        </row>
        <row r="1090">
          <cell r="A1090" t="str">
            <v>Total Deferred Tax Liab - NC</v>
          </cell>
          <cell r="B1090" t="str">
            <v>Rich</v>
          </cell>
          <cell r="C1090" t="str">
            <v>Computed</v>
          </cell>
          <cell r="D1090" t="str">
            <v>2Q04</v>
          </cell>
          <cell r="E1090" t="str">
            <v>RU Chigen</v>
          </cell>
          <cell r="F1090" t="str">
            <v>Foreign</v>
          </cell>
          <cell r="G1090">
            <v>-4691428.5714285718</v>
          </cell>
        </row>
        <row r="1091">
          <cell r="A1091" t="str">
            <v>Total Net Deferred Tax Asset/(Liab)</v>
          </cell>
          <cell r="B1091" t="str">
            <v>Rich</v>
          </cell>
          <cell r="C1091" t="str">
            <v>Computed</v>
          </cell>
          <cell r="D1091" t="str">
            <v>2Q04</v>
          </cell>
          <cell r="E1091" t="str">
            <v>RU Chigen</v>
          </cell>
          <cell r="F1091" t="str">
            <v>Foreign</v>
          </cell>
          <cell r="G1091">
            <v>-4691428.5714285718</v>
          </cell>
        </row>
        <row r="1092">
          <cell r="A1092" t="str">
            <v>Gross Valuation Allowance</v>
          </cell>
          <cell r="B1092" t="str">
            <v>Rich</v>
          </cell>
          <cell r="C1092" t="str">
            <v>Computed</v>
          </cell>
          <cell r="D1092" t="str">
            <v>2Q04</v>
          </cell>
          <cell r="E1092" t="str">
            <v>RU Chigen</v>
          </cell>
          <cell r="F1092" t="str">
            <v>Foreign</v>
          </cell>
          <cell r="G1092">
            <v>0</v>
          </cell>
        </row>
        <row r="1093">
          <cell r="A1093" t="str">
            <v>Total Asset/(Liability)</v>
          </cell>
          <cell r="B1093" t="str">
            <v>Rich</v>
          </cell>
          <cell r="C1093" t="str">
            <v>Computed</v>
          </cell>
          <cell r="D1093" t="str">
            <v>2Q04</v>
          </cell>
          <cell r="E1093" t="str">
            <v>RU Chigen</v>
          </cell>
          <cell r="F1093" t="str">
            <v>Foreign</v>
          </cell>
          <cell r="G1093">
            <v>-5194238.5714285718</v>
          </cell>
        </row>
        <row r="1094">
          <cell r="A1094" t="str">
            <v>Total tax expense (benefit)</v>
          </cell>
          <cell r="B1094" t="str">
            <v>Rich</v>
          </cell>
          <cell r="C1094" t="str">
            <v>Computed</v>
          </cell>
          <cell r="D1094" t="str">
            <v>2Q04</v>
          </cell>
          <cell r="E1094" t="str">
            <v>RU Chigen</v>
          </cell>
          <cell r="F1094" t="str">
            <v>Foreign</v>
          </cell>
          <cell r="G1094">
            <v>2498782.4033613447</v>
          </cell>
        </row>
        <row r="1095">
          <cell r="A1095" t="str">
            <v>EOY Accrued Tax Rec/(Pay)</v>
          </cell>
          <cell r="B1095" t="str">
            <v>Rich</v>
          </cell>
          <cell r="C1095" t="str">
            <v>Computed</v>
          </cell>
          <cell r="D1095" t="str">
            <v>1Q04</v>
          </cell>
          <cell r="E1095" t="str">
            <v>RU Chigen</v>
          </cell>
          <cell r="F1095" t="str">
            <v>Foreign</v>
          </cell>
          <cell r="G1095">
            <v>-1603095</v>
          </cell>
        </row>
        <row r="1096">
          <cell r="A1096" t="str">
            <v>Total Deferred Tax Asset - Current</v>
          </cell>
          <cell r="B1096" t="str">
            <v>Rich</v>
          </cell>
          <cell r="C1096" t="str">
            <v>Computed</v>
          </cell>
          <cell r="D1096" t="str">
            <v>1Q04</v>
          </cell>
          <cell r="E1096" t="str">
            <v>RU Chigen</v>
          </cell>
          <cell r="F1096" t="str">
            <v>Foreign</v>
          </cell>
          <cell r="G1096">
            <v>0</v>
          </cell>
        </row>
        <row r="1097">
          <cell r="A1097" t="str">
            <v>Total Deferred Tax Asset - NC</v>
          </cell>
          <cell r="B1097" t="str">
            <v>Rich</v>
          </cell>
          <cell r="C1097" t="str">
            <v>Computed</v>
          </cell>
          <cell r="D1097" t="str">
            <v>1Q04</v>
          </cell>
          <cell r="E1097" t="str">
            <v>RU Chigen</v>
          </cell>
          <cell r="F1097" t="str">
            <v>Foreign</v>
          </cell>
          <cell r="G1097">
            <v>0</v>
          </cell>
        </row>
        <row r="1098">
          <cell r="A1098" t="str">
            <v>Total Deferred Tax Liab - NC</v>
          </cell>
          <cell r="B1098" t="str">
            <v>Rich</v>
          </cell>
          <cell r="C1098" t="str">
            <v>Computed</v>
          </cell>
          <cell r="D1098" t="str">
            <v>1Q04</v>
          </cell>
          <cell r="E1098" t="str">
            <v>RU Chigen</v>
          </cell>
          <cell r="F1098" t="str">
            <v>Foreign</v>
          </cell>
          <cell r="G1098">
            <v>-4437142.8571428573</v>
          </cell>
        </row>
        <row r="1099">
          <cell r="A1099" t="str">
            <v>Total Net Deferred Tax Asset/(Liab)</v>
          </cell>
          <cell r="B1099" t="str">
            <v>Rich</v>
          </cell>
          <cell r="C1099" t="str">
            <v>Computed</v>
          </cell>
          <cell r="D1099" t="str">
            <v>1Q04</v>
          </cell>
          <cell r="E1099" t="str">
            <v>RU Chigen</v>
          </cell>
          <cell r="F1099" t="str">
            <v>Foreign</v>
          </cell>
          <cell r="G1099">
            <v>-4437142.8571428573</v>
          </cell>
        </row>
        <row r="1100">
          <cell r="A1100" t="str">
            <v>Gross Valuation Allowance</v>
          </cell>
          <cell r="B1100" t="str">
            <v>Rich</v>
          </cell>
          <cell r="C1100" t="str">
            <v>Computed</v>
          </cell>
          <cell r="D1100" t="str">
            <v>1Q04</v>
          </cell>
          <cell r="E1100" t="str">
            <v>RU Chigen</v>
          </cell>
          <cell r="F1100" t="str">
            <v>Foreign</v>
          </cell>
          <cell r="G1100">
            <v>0</v>
          </cell>
        </row>
        <row r="1101">
          <cell r="A1101" t="str">
            <v>Total Asset/(Liability)</v>
          </cell>
          <cell r="B1101" t="str">
            <v>Rich</v>
          </cell>
          <cell r="C1101" t="str">
            <v>Computed</v>
          </cell>
          <cell r="D1101" t="str">
            <v>1Q04</v>
          </cell>
          <cell r="E1101" t="str">
            <v>RU Chigen</v>
          </cell>
          <cell r="F1101" t="str">
            <v>Foreign</v>
          </cell>
          <cell r="G1101">
            <v>-6040237.8571428573</v>
          </cell>
        </row>
        <row r="1102">
          <cell r="A1102" t="str">
            <v>Total tax expense (benefit)</v>
          </cell>
          <cell r="B1102" t="str">
            <v>Rich</v>
          </cell>
          <cell r="C1102" t="str">
            <v>Computed</v>
          </cell>
          <cell r="D1102" t="str">
            <v>1Q04</v>
          </cell>
          <cell r="E1102" t="str">
            <v>RU Chigen</v>
          </cell>
          <cell r="F1102" t="str">
            <v>Foreign</v>
          </cell>
          <cell r="G1102">
            <v>1232925</v>
          </cell>
        </row>
        <row r="1103">
          <cell r="A1103" t="str">
            <v>EOY Accrued Tax Rec/(Pay)</v>
          </cell>
          <cell r="B1103" t="str">
            <v>Rich</v>
          </cell>
          <cell r="C1103" t="str">
            <v>Computed</v>
          </cell>
          <cell r="D1103" t="str">
            <v>4Q03</v>
          </cell>
          <cell r="E1103" t="str">
            <v>RU Chigen</v>
          </cell>
          <cell r="F1103" t="str">
            <v>Foreign</v>
          </cell>
          <cell r="G1103">
            <v>-1113000</v>
          </cell>
        </row>
        <row r="1104">
          <cell r="A1104" t="str">
            <v>Total Deferred Tax Asset - Current</v>
          </cell>
          <cell r="B1104" t="str">
            <v>Rich</v>
          </cell>
          <cell r="C1104" t="str">
            <v>Computed</v>
          </cell>
          <cell r="D1104" t="str">
            <v>4Q03</v>
          </cell>
          <cell r="E1104" t="str">
            <v>RU Chigen</v>
          </cell>
          <cell r="F1104" t="str">
            <v>Foreign</v>
          </cell>
          <cell r="G1104">
            <v>0</v>
          </cell>
        </row>
        <row r="1105">
          <cell r="A1105" t="str">
            <v>Total Deferred Tax Asset - NC</v>
          </cell>
          <cell r="B1105" t="str">
            <v>Rich</v>
          </cell>
          <cell r="C1105" t="str">
            <v>Computed</v>
          </cell>
          <cell r="D1105" t="str">
            <v>4Q03</v>
          </cell>
          <cell r="E1105" t="str">
            <v>RU Chigen</v>
          </cell>
          <cell r="F1105" t="str">
            <v>Foreign</v>
          </cell>
          <cell r="G1105">
            <v>0</v>
          </cell>
        </row>
        <row r="1106">
          <cell r="A1106" t="str">
            <v>Total Deferred Tax Liab - NC</v>
          </cell>
          <cell r="B1106" t="str">
            <v>Rich</v>
          </cell>
          <cell r="C1106" t="str">
            <v>Computed</v>
          </cell>
          <cell r="D1106" t="str">
            <v>4Q03</v>
          </cell>
          <cell r="E1106" t="str">
            <v>RU Chigen</v>
          </cell>
          <cell r="F1106" t="str">
            <v>Foreign</v>
          </cell>
          <cell r="G1106">
            <v>-4437142.8571428573</v>
          </cell>
        </row>
        <row r="1107">
          <cell r="A1107" t="str">
            <v>Total Net Deferred Tax Asset/(Liab)</v>
          </cell>
          <cell r="B1107" t="str">
            <v>Rich</v>
          </cell>
          <cell r="C1107" t="str">
            <v>Computed</v>
          </cell>
          <cell r="D1107" t="str">
            <v>4Q03</v>
          </cell>
          <cell r="E1107" t="str">
            <v>RU Chigen</v>
          </cell>
          <cell r="F1107" t="str">
            <v>Foreign</v>
          </cell>
          <cell r="G1107">
            <v>-4437142.8571428573</v>
          </cell>
        </row>
        <row r="1108">
          <cell r="A1108" t="str">
            <v>Gross Valuation Allowance</v>
          </cell>
          <cell r="B1108" t="str">
            <v>Rich</v>
          </cell>
          <cell r="C1108" t="str">
            <v>Computed</v>
          </cell>
          <cell r="D1108" t="str">
            <v>4Q03</v>
          </cell>
          <cell r="E1108" t="str">
            <v>RU Chigen</v>
          </cell>
          <cell r="F1108" t="str">
            <v>Foreign</v>
          </cell>
          <cell r="G1108">
            <v>0</v>
          </cell>
        </row>
        <row r="1109">
          <cell r="A1109" t="str">
            <v>Total Asset/(Liability)</v>
          </cell>
          <cell r="B1109" t="str">
            <v>Rich</v>
          </cell>
          <cell r="C1109" t="str">
            <v>Computed</v>
          </cell>
          <cell r="D1109" t="str">
            <v>4Q03</v>
          </cell>
          <cell r="E1109" t="str">
            <v>RU Chigen</v>
          </cell>
          <cell r="F1109" t="str">
            <v>Foreign</v>
          </cell>
          <cell r="G1109">
            <v>-5550142.8571428573</v>
          </cell>
        </row>
        <row r="1110">
          <cell r="A1110" t="str">
            <v>EOY Accrued Tax Rec/(Pay)</v>
          </cell>
          <cell r="B1110" t="str">
            <v>Rich</v>
          </cell>
          <cell r="C1110" t="str">
            <v>Computed</v>
          </cell>
          <cell r="D1110" t="str">
            <v>2Q04</v>
          </cell>
          <cell r="E1110" t="str">
            <v>Chigen Eqty Cos</v>
          </cell>
          <cell r="F1110" t="str">
            <v>Foreign</v>
          </cell>
          <cell r="G1110">
            <v>-1340926.4133986929</v>
          </cell>
        </row>
        <row r="1111">
          <cell r="A1111" t="str">
            <v>Total Deferred Tax Asset - Current</v>
          </cell>
          <cell r="B1111" t="str">
            <v>Rich</v>
          </cell>
          <cell r="C1111" t="str">
            <v>Computed</v>
          </cell>
          <cell r="D1111" t="str">
            <v>2Q04</v>
          </cell>
          <cell r="E1111" t="str">
            <v>Chigen Eqty Cos</v>
          </cell>
          <cell r="F1111" t="str">
            <v>Foreign</v>
          </cell>
          <cell r="G1111">
            <v>0</v>
          </cell>
        </row>
        <row r="1112">
          <cell r="A1112" t="str">
            <v>Total Deferred Tax Asset - NC</v>
          </cell>
          <cell r="B1112" t="str">
            <v>Rich</v>
          </cell>
          <cell r="C1112" t="str">
            <v>Computed</v>
          </cell>
          <cell r="D1112" t="str">
            <v>2Q04</v>
          </cell>
          <cell r="E1112" t="str">
            <v>Chigen Eqty Cos</v>
          </cell>
          <cell r="F1112" t="str">
            <v>Foreign</v>
          </cell>
          <cell r="G1112">
            <v>0</v>
          </cell>
        </row>
        <row r="1113">
          <cell r="A1113" t="str">
            <v>Total Deferred Tax Liab - NC</v>
          </cell>
          <cell r="B1113" t="str">
            <v>Rich</v>
          </cell>
          <cell r="C1113" t="str">
            <v>Computed</v>
          </cell>
          <cell r="D1113" t="str">
            <v>2Q04</v>
          </cell>
          <cell r="E1113" t="str">
            <v>Chigen Eqty Cos</v>
          </cell>
          <cell r="F1113" t="str">
            <v>Foreign</v>
          </cell>
          <cell r="G1113">
            <v>0</v>
          </cell>
        </row>
        <row r="1114">
          <cell r="A1114" t="str">
            <v>Total Net Deferred Tax Asset/(Liab)</v>
          </cell>
          <cell r="B1114" t="str">
            <v>Rich</v>
          </cell>
          <cell r="C1114" t="str">
            <v>Computed</v>
          </cell>
          <cell r="D1114" t="str">
            <v>2Q04</v>
          </cell>
          <cell r="E1114" t="str">
            <v>Chigen Eqty Cos</v>
          </cell>
          <cell r="F1114" t="str">
            <v>Foreign</v>
          </cell>
          <cell r="G1114">
            <v>0</v>
          </cell>
        </row>
        <row r="1115">
          <cell r="A1115" t="str">
            <v>Gross Valuation Allowance</v>
          </cell>
          <cell r="B1115" t="str">
            <v>Rich</v>
          </cell>
          <cell r="C1115" t="str">
            <v>Computed</v>
          </cell>
          <cell r="D1115" t="str">
            <v>2Q04</v>
          </cell>
          <cell r="E1115" t="str">
            <v>Chigen Eqty Cos</v>
          </cell>
          <cell r="F1115" t="str">
            <v>Foreign</v>
          </cell>
          <cell r="G1115">
            <v>0</v>
          </cell>
        </row>
        <row r="1116">
          <cell r="A1116" t="str">
            <v>Total Asset/(Liability)</v>
          </cell>
          <cell r="B1116" t="str">
            <v>Rich</v>
          </cell>
          <cell r="C1116" t="str">
            <v>Computed</v>
          </cell>
          <cell r="D1116" t="str">
            <v>2Q04</v>
          </cell>
          <cell r="E1116" t="str">
            <v>Chigen Eqty Cos</v>
          </cell>
          <cell r="F1116" t="str">
            <v>Foreign</v>
          </cell>
          <cell r="G1116">
            <v>-1340926.4133986929</v>
          </cell>
        </row>
        <row r="1117">
          <cell r="A1117" t="str">
            <v>Total tax expense (benefit)</v>
          </cell>
          <cell r="B1117" t="str">
            <v>Rich</v>
          </cell>
          <cell r="C1117" t="str">
            <v>Computed</v>
          </cell>
          <cell r="D1117" t="str">
            <v>2Q04</v>
          </cell>
          <cell r="E1117" t="str">
            <v>Chigen Eqty Cos</v>
          </cell>
          <cell r="F1117" t="str">
            <v>Foreign</v>
          </cell>
          <cell r="G1117">
            <v>1526051.25</v>
          </cell>
        </row>
        <row r="1118">
          <cell r="A1118" t="str">
            <v>EOY Accrued Tax Rec/(Pay)</v>
          </cell>
          <cell r="B1118" t="str">
            <v>Rich</v>
          </cell>
          <cell r="C1118" t="str">
            <v>Computed</v>
          </cell>
          <cell r="D1118" t="str">
            <v>1Q04</v>
          </cell>
          <cell r="E1118" t="str">
            <v>Chigen Eqty Cos</v>
          </cell>
          <cell r="F1118" t="str">
            <v>Foreign</v>
          </cell>
          <cell r="G1118">
            <v>497.06660130713135</v>
          </cell>
        </row>
        <row r="1119">
          <cell r="A1119" t="str">
            <v>Total Deferred Tax Asset - Current</v>
          </cell>
          <cell r="B1119" t="str">
            <v>Rich</v>
          </cell>
          <cell r="C1119" t="str">
            <v>Computed</v>
          </cell>
          <cell r="D1119" t="str">
            <v>1Q04</v>
          </cell>
          <cell r="E1119" t="str">
            <v>Chigen Eqty Cos</v>
          </cell>
          <cell r="F1119" t="str">
            <v>Foreign</v>
          </cell>
          <cell r="G1119">
            <v>0</v>
          </cell>
        </row>
        <row r="1120">
          <cell r="A1120" t="str">
            <v>Total Deferred Tax Asset - NC</v>
          </cell>
          <cell r="B1120" t="str">
            <v>Rich</v>
          </cell>
          <cell r="C1120" t="str">
            <v>Computed</v>
          </cell>
          <cell r="D1120" t="str">
            <v>1Q04</v>
          </cell>
          <cell r="E1120" t="str">
            <v>Chigen Eqty Cos</v>
          </cell>
          <cell r="F1120" t="str">
            <v>Foreign</v>
          </cell>
          <cell r="G1120">
            <v>0</v>
          </cell>
        </row>
        <row r="1121">
          <cell r="A1121" t="str">
            <v>Total Deferred Tax Liab - NC</v>
          </cell>
          <cell r="B1121" t="str">
            <v>Rich</v>
          </cell>
          <cell r="C1121" t="str">
            <v>Computed</v>
          </cell>
          <cell r="D1121" t="str">
            <v>1Q04</v>
          </cell>
          <cell r="E1121" t="str">
            <v>Chigen Eqty Cos</v>
          </cell>
          <cell r="F1121" t="str">
            <v>Foreign</v>
          </cell>
          <cell r="G1121">
            <v>0</v>
          </cell>
        </row>
        <row r="1122">
          <cell r="A1122" t="str">
            <v>Total Net Deferred Tax Asset/(Liab)</v>
          </cell>
          <cell r="B1122" t="str">
            <v>Rich</v>
          </cell>
          <cell r="C1122" t="str">
            <v>Computed</v>
          </cell>
          <cell r="D1122" t="str">
            <v>1Q04</v>
          </cell>
          <cell r="E1122" t="str">
            <v>Chigen Eqty Cos</v>
          </cell>
          <cell r="F1122" t="str">
            <v>Foreign</v>
          </cell>
          <cell r="G1122">
            <v>0</v>
          </cell>
        </row>
        <row r="1123">
          <cell r="A1123" t="str">
            <v>Gross Valuation Allowance</v>
          </cell>
          <cell r="B1123" t="str">
            <v>Rich</v>
          </cell>
          <cell r="C1123" t="str">
            <v>Computed</v>
          </cell>
          <cell r="D1123" t="str">
            <v>1Q04</v>
          </cell>
          <cell r="E1123" t="str">
            <v>Chigen Eqty Cos</v>
          </cell>
          <cell r="F1123" t="str">
            <v>Foreign</v>
          </cell>
          <cell r="G1123">
            <v>0</v>
          </cell>
        </row>
        <row r="1124">
          <cell r="A1124" t="str">
            <v>Total Asset/(Liability)</v>
          </cell>
          <cell r="B1124" t="str">
            <v>Rich</v>
          </cell>
          <cell r="C1124" t="str">
            <v>Computed</v>
          </cell>
          <cell r="D1124" t="str">
            <v>1Q04</v>
          </cell>
          <cell r="E1124" t="str">
            <v>Chigen Eqty Cos</v>
          </cell>
          <cell r="F1124" t="str">
            <v>Foreign</v>
          </cell>
          <cell r="G1124">
            <v>497.06660130713135</v>
          </cell>
        </row>
        <row r="1125">
          <cell r="A1125" t="str">
            <v>Total tax expense (benefit)</v>
          </cell>
          <cell r="B1125" t="str">
            <v>Rich</v>
          </cell>
          <cell r="C1125" t="str">
            <v>Computed</v>
          </cell>
          <cell r="D1125" t="str">
            <v>1Q04</v>
          </cell>
          <cell r="E1125" t="str">
            <v>Chigen Eqty Cos</v>
          </cell>
          <cell r="F1125" t="str">
            <v>Foreign</v>
          </cell>
          <cell r="G1125">
            <v>705927.77</v>
          </cell>
        </row>
        <row r="1126">
          <cell r="A1126" t="str">
            <v>EOY Accrued Tax Rec/(Pay)</v>
          </cell>
          <cell r="B1126" t="str">
            <v>Rich</v>
          </cell>
          <cell r="C1126" t="str">
            <v>Computed</v>
          </cell>
          <cell r="D1126" t="str">
            <v>4Q03</v>
          </cell>
          <cell r="E1126" t="str">
            <v>Chigen Eqty Cos</v>
          </cell>
          <cell r="F1126" t="str">
            <v>Foreign</v>
          </cell>
          <cell r="G1126">
            <v>424.83660130714998</v>
          </cell>
        </row>
        <row r="1127">
          <cell r="A1127" t="str">
            <v>Total Deferred Tax Asset - Current</v>
          </cell>
          <cell r="B1127" t="str">
            <v>Rich</v>
          </cell>
          <cell r="C1127" t="str">
            <v>Computed</v>
          </cell>
          <cell r="D1127" t="str">
            <v>4Q03</v>
          </cell>
          <cell r="E1127" t="str">
            <v>Chigen Eqty Cos</v>
          </cell>
          <cell r="F1127" t="str">
            <v>Foreign</v>
          </cell>
          <cell r="G1127">
            <v>0</v>
          </cell>
        </row>
        <row r="1128">
          <cell r="A1128" t="str">
            <v>Total Deferred Tax Asset - NC</v>
          </cell>
          <cell r="B1128" t="str">
            <v>Rich</v>
          </cell>
          <cell r="C1128" t="str">
            <v>Computed</v>
          </cell>
          <cell r="D1128" t="str">
            <v>4Q03</v>
          </cell>
          <cell r="E1128" t="str">
            <v>Chigen Eqty Cos</v>
          </cell>
          <cell r="F1128" t="str">
            <v>Foreign</v>
          </cell>
          <cell r="G1128">
            <v>0</v>
          </cell>
        </row>
        <row r="1129">
          <cell r="A1129" t="str">
            <v>Total Deferred Tax Liab - NC</v>
          </cell>
          <cell r="B1129" t="str">
            <v>Rich</v>
          </cell>
          <cell r="C1129" t="str">
            <v>Computed</v>
          </cell>
          <cell r="D1129" t="str">
            <v>4Q03</v>
          </cell>
          <cell r="E1129" t="str">
            <v>Chigen Eqty Cos</v>
          </cell>
          <cell r="F1129" t="str">
            <v>Foreign</v>
          </cell>
          <cell r="G1129">
            <v>0</v>
          </cell>
        </row>
        <row r="1130">
          <cell r="A1130" t="str">
            <v>Total Net Deferred Tax Asset/(Liab)</v>
          </cell>
          <cell r="B1130" t="str">
            <v>Rich</v>
          </cell>
          <cell r="C1130" t="str">
            <v>Computed</v>
          </cell>
          <cell r="D1130" t="str">
            <v>4Q03</v>
          </cell>
          <cell r="E1130" t="str">
            <v>Chigen Eqty Cos</v>
          </cell>
          <cell r="F1130" t="str">
            <v>Foreign</v>
          </cell>
          <cell r="G1130">
            <v>0</v>
          </cell>
        </row>
        <row r="1131">
          <cell r="A1131" t="str">
            <v>Gross Valuation Allowance</v>
          </cell>
          <cell r="B1131" t="str">
            <v>Rich</v>
          </cell>
          <cell r="C1131" t="str">
            <v>Computed</v>
          </cell>
          <cell r="D1131" t="str">
            <v>4Q03</v>
          </cell>
          <cell r="E1131" t="str">
            <v>Chigen Eqty Cos</v>
          </cell>
          <cell r="F1131" t="str">
            <v>Foreign</v>
          </cell>
          <cell r="G1131">
            <v>0</v>
          </cell>
        </row>
        <row r="1132">
          <cell r="A1132" t="str">
            <v>Total Asset/(Liability)</v>
          </cell>
          <cell r="B1132" t="str">
            <v>Rich</v>
          </cell>
          <cell r="C1132" t="str">
            <v>Computed</v>
          </cell>
          <cell r="D1132" t="str">
            <v>4Q03</v>
          </cell>
          <cell r="E1132" t="str">
            <v>Chigen Eqty Cos</v>
          </cell>
          <cell r="F1132" t="str">
            <v>Foreign</v>
          </cell>
          <cell r="G1132">
            <v>424.83660130714998</v>
          </cell>
        </row>
        <row r="1133">
          <cell r="A1133" t="str">
            <v>EOY Accrued Tax Rec/(Pay)</v>
          </cell>
          <cell r="B1133" t="str">
            <v>Bill</v>
          </cell>
          <cell r="C1133" t="str">
            <v>Computed</v>
          </cell>
          <cell r="D1133" t="str">
            <v>2Q04</v>
          </cell>
          <cell r="E1133" t="str">
            <v>RU Cesco</v>
          </cell>
          <cell r="F1133" t="str">
            <v>Foreign</v>
          </cell>
          <cell r="G1133">
            <v>0</v>
          </cell>
        </row>
        <row r="1134">
          <cell r="A1134" t="str">
            <v>Total Deferred Tax Asset - Current</v>
          </cell>
          <cell r="B1134" t="str">
            <v>Bill</v>
          </cell>
          <cell r="C1134" t="str">
            <v>Computed</v>
          </cell>
          <cell r="D1134" t="str">
            <v>2Q04</v>
          </cell>
          <cell r="E1134" t="str">
            <v>RU Cesco</v>
          </cell>
          <cell r="F1134" t="str">
            <v>Foreign</v>
          </cell>
          <cell r="G1134">
            <v>0</v>
          </cell>
        </row>
        <row r="1135">
          <cell r="A1135" t="str">
            <v>Total Deferred Tax Asset - NC</v>
          </cell>
          <cell r="B1135" t="str">
            <v>Bill</v>
          </cell>
          <cell r="C1135" t="str">
            <v>Computed</v>
          </cell>
          <cell r="D1135" t="str">
            <v>2Q04</v>
          </cell>
          <cell r="E1135" t="str">
            <v>RU Cesco</v>
          </cell>
          <cell r="F1135" t="str">
            <v>Foreign</v>
          </cell>
          <cell r="G1135">
            <v>0</v>
          </cell>
        </row>
        <row r="1136">
          <cell r="A1136" t="str">
            <v>Total Deferred Tax Liab - NC</v>
          </cell>
          <cell r="B1136" t="str">
            <v>Bill</v>
          </cell>
          <cell r="C1136" t="str">
            <v>Computed</v>
          </cell>
          <cell r="D1136" t="str">
            <v>2Q04</v>
          </cell>
          <cell r="E1136" t="str">
            <v>RU Cesco</v>
          </cell>
          <cell r="F1136" t="str">
            <v>Foreign</v>
          </cell>
          <cell r="G1136">
            <v>0</v>
          </cell>
        </row>
        <row r="1137">
          <cell r="A1137" t="str">
            <v>Total Net Deferred Tax Asset/(Liab)</v>
          </cell>
          <cell r="B1137" t="str">
            <v>Bill</v>
          </cell>
          <cell r="C1137" t="str">
            <v>Computed</v>
          </cell>
          <cell r="D1137" t="str">
            <v>2Q04</v>
          </cell>
          <cell r="E1137" t="str">
            <v>RU Cesco</v>
          </cell>
          <cell r="F1137" t="str">
            <v>Foreign</v>
          </cell>
          <cell r="G1137">
            <v>0</v>
          </cell>
        </row>
        <row r="1138">
          <cell r="A1138" t="str">
            <v>Gross Valuation Allowance</v>
          </cell>
          <cell r="B1138" t="str">
            <v>Bill</v>
          </cell>
          <cell r="C1138" t="str">
            <v>Computed</v>
          </cell>
          <cell r="D1138" t="str">
            <v>2Q04</v>
          </cell>
          <cell r="E1138" t="str">
            <v>RU Cesco</v>
          </cell>
          <cell r="F1138" t="str">
            <v>Foreign</v>
          </cell>
          <cell r="G1138">
            <v>0</v>
          </cell>
        </row>
        <row r="1139">
          <cell r="A1139" t="str">
            <v>Total Asset/(Liability)</v>
          </cell>
          <cell r="B1139" t="str">
            <v>Bill</v>
          </cell>
          <cell r="C1139" t="str">
            <v>Computed</v>
          </cell>
          <cell r="D1139" t="str">
            <v>2Q04</v>
          </cell>
          <cell r="E1139" t="str">
            <v>RU Cesco</v>
          </cell>
          <cell r="F1139" t="str">
            <v>Foreign</v>
          </cell>
          <cell r="G1139">
            <v>0</v>
          </cell>
        </row>
        <row r="1140">
          <cell r="A1140" t="str">
            <v>Total tax expense (benefit)</v>
          </cell>
          <cell r="B1140" t="str">
            <v>Bill</v>
          </cell>
          <cell r="C1140" t="str">
            <v>Computed</v>
          </cell>
          <cell r="D1140" t="str">
            <v>2Q04</v>
          </cell>
          <cell r="E1140" t="str">
            <v>RU Cesco</v>
          </cell>
          <cell r="F1140" t="str">
            <v>Foreign</v>
          </cell>
          <cell r="G1140">
            <v>0</v>
          </cell>
        </row>
        <row r="1141">
          <cell r="A1141" t="str">
            <v>EOY Accrued Tax Rec/(Pay)</v>
          </cell>
          <cell r="B1141" t="str">
            <v>Bill</v>
          </cell>
          <cell r="C1141" t="str">
            <v>Computed</v>
          </cell>
          <cell r="D1141" t="str">
            <v>1Q04</v>
          </cell>
          <cell r="E1141" t="str">
            <v>RU Cesco</v>
          </cell>
          <cell r="F1141" t="str">
            <v>Foreign</v>
          </cell>
          <cell r="G1141">
            <v>0</v>
          </cell>
        </row>
        <row r="1142">
          <cell r="A1142" t="str">
            <v>Total Deferred Tax Asset - Current</v>
          </cell>
          <cell r="B1142" t="str">
            <v>Bill</v>
          </cell>
          <cell r="C1142" t="str">
            <v>Computed</v>
          </cell>
          <cell r="D1142" t="str">
            <v>1Q04</v>
          </cell>
          <cell r="E1142" t="str">
            <v>RU Cesco</v>
          </cell>
          <cell r="F1142" t="str">
            <v>Foreign</v>
          </cell>
          <cell r="G1142">
            <v>0</v>
          </cell>
        </row>
        <row r="1143">
          <cell r="A1143" t="str">
            <v>Total Deferred Tax Asset - NC</v>
          </cell>
          <cell r="B1143" t="str">
            <v>Bill</v>
          </cell>
          <cell r="C1143" t="str">
            <v>Computed</v>
          </cell>
          <cell r="D1143" t="str">
            <v>1Q04</v>
          </cell>
          <cell r="E1143" t="str">
            <v>RU Cesco</v>
          </cell>
          <cell r="F1143" t="str">
            <v>Foreign</v>
          </cell>
          <cell r="G1143">
            <v>0</v>
          </cell>
        </row>
        <row r="1144">
          <cell r="A1144" t="str">
            <v>Total Deferred Tax Liab - NC</v>
          </cell>
          <cell r="B1144" t="str">
            <v>Bill</v>
          </cell>
          <cell r="C1144" t="str">
            <v>Computed</v>
          </cell>
          <cell r="D1144" t="str">
            <v>1Q04</v>
          </cell>
          <cell r="E1144" t="str">
            <v>RU Cesco</v>
          </cell>
          <cell r="F1144" t="str">
            <v>Foreign</v>
          </cell>
          <cell r="G1144">
            <v>0</v>
          </cell>
        </row>
        <row r="1145">
          <cell r="A1145" t="str">
            <v>Total Net Deferred Tax Asset/(Liab)</v>
          </cell>
          <cell r="B1145" t="str">
            <v>Bill</v>
          </cell>
          <cell r="C1145" t="str">
            <v>Computed</v>
          </cell>
          <cell r="D1145" t="str">
            <v>1Q04</v>
          </cell>
          <cell r="E1145" t="str">
            <v>RU Cesco</v>
          </cell>
          <cell r="F1145" t="str">
            <v>Foreign</v>
          </cell>
          <cell r="G1145">
            <v>0</v>
          </cell>
        </row>
        <row r="1146">
          <cell r="A1146" t="str">
            <v>Gross Valuation Allowance</v>
          </cell>
          <cell r="B1146" t="str">
            <v>Bill</v>
          </cell>
          <cell r="C1146" t="str">
            <v>Computed</v>
          </cell>
          <cell r="D1146" t="str">
            <v>1Q04</v>
          </cell>
          <cell r="E1146" t="str">
            <v>RU Cesco</v>
          </cell>
          <cell r="F1146" t="str">
            <v>Foreign</v>
          </cell>
          <cell r="G1146">
            <v>0</v>
          </cell>
        </row>
        <row r="1147">
          <cell r="A1147" t="str">
            <v>Total Asset/(Liability)</v>
          </cell>
          <cell r="B1147" t="str">
            <v>Bill</v>
          </cell>
          <cell r="C1147" t="str">
            <v>Computed</v>
          </cell>
          <cell r="D1147" t="str">
            <v>1Q04</v>
          </cell>
          <cell r="E1147" t="str">
            <v>RU Cesco</v>
          </cell>
          <cell r="F1147" t="str">
            <v>Foreign</v>
          </cell>
          <cell r="G1147">
            <v>0</v>
          </cell>
        </row>
        <row r="1148">
          <cell r="A1148" t="str">
            <v>Total tax expense (benefit)</v>
          </cell>
          <cell r="B1148" t="str">
            <v>Bill</v>
          </cell>
          <cell r="C1148" t="str">
            <v>Computed</v>
          </cell>
          <cell r="D1148" t="str">
            <v>1Q04</v>
          </cell>
          <cell r="E1148" t="str">
            <v>RU Cesco</v>
          </cell>
          <cell r="F1148" t="str">
            <v>Foreign</v>
          </cell>
          <cell r="G1148">
            <v>0</v>
          </cell>
        </row>
        <row r="1149">
          <cell r="A1149" t="str">
            <v>EOY Accrued Tax Rec/(Pay)</v>
          </cell>
          <cell r="B1149" t="str">
            <v>Bill</v>
          </cell>
          <cell r="C1149" t="str">
            <v>Computed</v>
          </cell>
          <cell r="D1149" t="str">
            <v>4Q03</v>
          </cell>
          <cell r="E1149" t="str">
            <v>RU Cesco</v>
          </cell>
          <cell r="F1149" t="str">
            <v>Foreign</v>
          </cell>
          <cell r="G1149">
            <v>0</v>
          </cell>
        </row>
        <row r="1150">
          <cell r="A1150" t="str">
            <v>Total Deferred Tax Asset - Current</v>
          </cell>
          <cell r="B1150" t="str">
            <v>Bill</v>
          </cell>
          <cell r="C1150" t="str">
            <v>Computed</v>
          </cell>
          <cell r="D1150" t="str">
            <v>4Q03</v>
          </cell>
          <cell r="E1150" t="str">
            <v>RU Cesco</v>
          </cell>
          <cell r="F1150" t="str">
            <v>Foreign</v>
          </cell>
          <cell r="G1150">
            <v>0</v>
          </cell>
        </row>
        <row r="1151">
          <cell r="A1151" t="str">
            <v>Total Deferred Tax Asset - NC</v>
          </cell>
          <cell r="B1151" t="str">
            <v>Bill</v>
          </cell>
          <cell r="C1151" t="str">
            <v>Computed</v>
          </cell>
          <cell r="D1151" t="str">
            <v>4Q03</v>
          </cell>
          <cell r="E1151" t="str">
            <v>RU Cesco</v>
          </cell>
          <cell r="F1151" t="str">
            <v>Foreign</v>
          </cell>
          <cell r="G1151">
            <v>0</v>
          </cell>
        </row>
        <row r="1152">
          <cell r="A1152" t="str">
            <v>Total Deferred Tax Liab - NC</v>
          </cell>
          <cell r="B1152" t="str">
            <v>Bill</v>
          </cell>
          <cell r="C1152" t="str">
            <v>Computed</v>
          </cell>
          <cell r="D1152" t="str">
            <v>4Q03</v>
          </cell>
          <cell r="E1152" t="str">
            <v>RU Cesco</v>
          </cell>
          <cell r="F1152" t="str">
            <v>Foreign</v>
          </cell>
          <cell r="G1152">
            <v>0</v>
          </cell>
        </row>
        <row r="1153">
          <cell r="A1153" t="str">
            <v>Total Net Deferred Tax Asset/(Liab)</v>
          </cell>
          <cell r="B1153" t="str">
            <v>Bill</v>
          </cell>
          <cell r="C1153" t="str">
            <v>Computed</v>
          </cell>
          <cell r="D1153" t="str">
            <v>4Q03</v>
          </cell>
          <cell r="E1153" t="str">
            <v>RU Cesco</v>
          </cell>
          <cell r="F1153" t="str">
            <v>Foreign</v>
          </cell>
          <cell r="G1153">
            <v>0</v>
          </cell>
        </row>
        <row r="1154">
          <cell r="A1154" t="str">
            <v>Gross Valuation Allowance</v>
          </cell>
          <cell r="B1154" t="str">
            <v>Bill</v>
          </cell>
          <cell r="C1154" t="str">
            <v>Computed</v>
          </cell>
          <cell r="D1154" t="str">
            <v>4Q03</v>
          </cell>
          <cell r="E1154" t="str">
            <v>RU Cesco</v>
          </cell>
          <cell r="F1154" t="str">
            <v>Foreign</v>
          </cell>
          <cell r="G1154">
            <v>0</v>
          </cell>
        </row>
        <row r="1155">
          <cell r="A1155" t="str">
            <v>Total Asset/(Liability)</v>
          </cell>
          <cell r="B1155" t="str">
            <v>Bill</v>
          </cell>
          <cell r="C1155" t="str">
            <v>Computed</v>
          </cell>
          <cell r="D1155" t="str">
            <v>4Q03</v>
          </cell>
          <cell r="E1155" t="str">
            <v>RU Cesco</v>
          </cell>
          <cell r="F1155" t="str">
            <v>Foreign</v>
          </cell>
          <cell r="G1155">
            <v>0</v>
          </cell>
        </row>
        <row r="1156">
          <cell r="A1156" t="str">
            <v>EOY Accrued Tax Rec/(Pay)</v>
          </cell>
          <cell r="B1156" t="str">
            <v>Bill</v>
          </cell>
          <cell r="C1156" t="str">
            <v>Computed</v>
          </cell>
          <cell r="D1156" t="str">
            <v>2Q04</v>
          </cell>
          <cell r="E1156" t="str">
            <v>RU Kelanitissa</v>
          </cell>
          <cell r="F1156" t="str">
            <v>Foreign</v>
          </cell>
          <cell r="G1156">
            <v>-43847.555555555555</v>
          </cell>
        </row>
        <row r="1157">
          <cell r="A1157" t="str">
            <v>Total Deferred Tax Asset - Current</v>
          </cell>
          <cell r="B1157" t="str">
            <v>Bill</v>
          </cell>
          <cell r="C1157" t="str">
            <v>Computed</v>
          </cell>
          <cell r="D1157" t="str">
            <v>2Q04</v>
          </cell>
          <cell r="E1157" t="str">
            <v>RU Kelanitissa</v>
          </cell>
          <cell r="F1157" t="str">
            <v>Foreign</v>
          </cell>
          <cell r="G1157">
            <v>0</v>
          </cell>
        </row>
        <row r="1158">
          <cell r="A1158" t="str">
            <v>Total Deferred Tax Asset - NC</v>
          </cell>
          <cell r="B1158" t="str">
            <v>Bill</v>
          </cell>
          <cell r="C1158" t="str">
            <v>Computed</v>
          </cell>
          <cell r="D1158" t="str">
            <v>2Q04</v>
          </cell>
          <cell r="E1158" t="str">
            <v>RU Kelanitissa</v>
          </cell>
          <cell r="F1158" t="str">
            <v>Foreign</v>
          </cell>
          <cell r="G1158">
            <v>0</v>
          </cell>
        </row>
        <row r="1159">
          <cell r="A1159" t="str">
            <v>Total Deferred Tax Liab - NC</v>
          </cell>
          <cell r="B1159" t="str">
            <v>Bill</v>
          </cell>
          <cell r="C1159" t="str">
            <v>Computed</v>
          </cell>
          <cell r="D1159" t="str">
            <v>2Q04</v>
          </cell>
          <cell r="E1159" t="str">
            <v>RU Kelanitissa</v>
          </cell>
          <cell r="F1159" t="str">
            <v>Foreign</v>
          </cell>
          <cell r="G1159">
            <v>0</v>
          </cell>
        </row>
        <row r="1160">
          <cell r="A1160" t="str">
            <v>Total Net Deferred Tax Asset/(Liab)</v>
          </cell>
          <cell r="B1160" t="str">
            <v>Bill</v>
          </cell>
          <cell r="C1160" t="str">
            <v>Computed</v>
          </cell>
          <cell r="D1160" t="str">
            <v>2Q04</v>
          </cell>
          <cell r="E1160" t="str">
            <v>RU Kelanitissa</v>
          </cell>
          <cell r="F1160" t="str">
            <v>Foreign</v>
          </cell>
          <cell r="G1160">
            <v>0</v>
          </cell>
        </row>
        <row r="1161">
          <cell r="A1161" t="str">
            <v>Gross Valuation Allowance</v>
          </cell>
          <cell r="B1161" t="str">
            <v>Bill</v>
          </cell>
          <cell r="C1161" t="str">
            <v>Computed</v>
          </cell>
          <cell r="D1161" t="str">
            <v>2Q04</v>
          </cell>
          <cell r="E1161" t="str">
            <v>RU Kelanitissa</v>
          </cell>
          <cell r="F1161" t="str">
            <v>Foreign</v>
          </cell>
          <cell r="G1161">
            <v>0</v>
          </cell>
        </row>
        <row r="1162">
          <cell r="A1162" t="str">
            <v>Total Asset/(Liability)</v>
          </cell>
          <cell r="B1162" t="str">
            <v>Bill</v>
          </cell>
          <cell r="C1162" t="str">
            <v>Computed</v>
          </cell>
          <cell r="D1162" t="str">
            <v>2Q04</v>
          </cell>
          <cell r="E1162" t="str">
            <v>RU Kelanitissa</v>
          </cell>
          <cell r="F1162" t="str">
            <v>Foreign</v>
          </cell>
          <cell r="G1162">
            <v>-43847.555555555555</v>
          </cell>
        </row>
        <row r="1163">
          <cell r="A1163" t="str">
            <v>Total tax expense (benefit)</v>
          </cell>
          <cell r="B1163" t="str">
            <v>Bill</v>
          </cell>
          <cell r="C1163" t="str">
            <v>Computed</v>
          </cell>
          <cell r="D1163" t="str">
            <v>2Q04</v>
          </cell>
          <cell r="E1163" t="str">
            <v>RU Kelanitissa</v>
          </cell>
          <cell r="F1163" t="str">
            <v>Foreign</v>
          </cell>
          <cell r="G1163">
            <v>43847.555555555555</v>
          </cell>
        </row>
        <row r="1164">
          <cell r="A1164" t="str">
            <v>EOY Accrued Tax Rec/(Pay)</v>
          </cell>
          <cell r="B1164" t="str">
            <v>Bill</v>
          </cell>
          <cell r="C1164" t="str">
            <v>Computed</v>
          </cell>
          <cell r="D1164" t="str">
            <v>1Q04</v>
          </cell>
          <cell r="E1164" t="str">
            <v>RU Kelanitissa</v>
          </cell>
          <cell r="F1164" t="str">
            <v>Foreign</v>
          </cell>
          <cell r="G1164">
            <v>0</v>
          </cell>
        </row>
        <row r="1165">
          <cell r="A1165" t="str">
            <v>Total Deferred Tax Asset - Current</v>
          </cell>
          <cell r="B1165" t="str">
            <v>Bill</v>
          </cell>
          <cell r="C1165" t="str">
            <v>Computed</v>
          </cell>
          <cell r="D1165" t="str">
            <v>1Q04</v>
          </cell>
          <cell r="E1165" t="str">
            <v>RU Kelanitissa</v>
          </cell>
          <cell r="F1165" t="str">
            <v>Foreign</v>
          </cell>
          <cell r="G1165">
            <v>0</v>
          </cell>
        </row>
        <row r="1166">
          <cell r="A1166" t="str">
            <v>Total Deferred Tax Asset - NC</v>
          </cell>
          <cell r="B1166" t="str">
            <v>Bill</v>
          </cell>
          <cell r="C1166" t="str">
            <v>Computed</v>
          </cell>
          <cell r="D1166" t="str">
            <v>1Q04</v>
          </cell>
          <cell r="E1166" t="str">
            <v>RU Kelanitissa</v>
          </cell>
          <cell r="F1166" t="str">
            <v>Foreign</v>
          </cell>
          <cell r="G1166">
            <v>0</v>
          </cell>
        </row>
        <row r="1167">
          <cell r="A1167" t="str">
            <v>Total Deferred Tax Liab - NC</v>
          </cell>
          <cell r="B1167" t="str">
            <v>Bill</v>
          </cell>
          <cell r="C1167" t="str">
            <v>Computed</v>
          </cell>
          <cell r="D1167" t="str">
            <v>1Q04</v>
          </cell>
          <cell r="E1167" t="str">
            <v>RU Kelanitissa</v>
          </cell>
          <cell r="F1167" t="str">
            <v>Foreign</v>
          </cell>
          <cell r="G1167">
            <v>0</v>
          </cell>
        </row>
        <row r="1168">
          <cell r="A1168" t="str">
            <v>Total Net Deferred Tax Asset/(Liab)</v>
          </cell>
          <cell r="B1168" t="str">
            <v>Bill</v>
          </cell>
          <cell r="C1168" t="str">
            <v>Computed</v>
          </cell>
          <cell r="D1168" t="str">
            <v>1Q04</v>
          </cell>
          <cell r="E1168" t="str">
            <v>RU Kelanitissa</v>
          </cell>
          <cell r="F1168" t="str">
            <v>Foreign</v>
          </cell>
          <cell r="G1168">
            <v>0</v>
          </cell>
        </row>
        <row r="1169">
          <cell r="A1169" t="str">
            <v>Gross Valuation Allowance</v>
          </cell>
          <cell r="B1169" t="str">
            <v>Bill</v>
          </cell>
          <cell r="C1169" t="str">
            <v>Computed</v>
          </cell>
          <cell r="D1169" t="str">
            <v>1Q04</v>
          </cell>
          <cell r="E1169" t="str">
            <v>RU Kelanitissa</v>
          </cell>
          <cell r="F1169" t="str">
            <v>Foreign</v>
          </cell>
          <cell r="G1169">
            <v>0</v>
          </cell>
        </row>
        <row r="1170">
          <cell r="A1170" t="str">
            <v>Total Asset/(Liability)</v>
          </cell>
          <cell r="B1170" t="str">
            <v>Bill</v>
          </cell>
          <cell r="C1170" t="str">
            <v>Computed</v>
          </cell>
          <cell r="D1170" t="str">
            <v>1Q04</v>
          </cell>
          <cell r="E1170" t="str">
            <v>RU Kelanitissa</v>
          </cell>
          <cell r="F1170" t="str">
            <v>Foreign</v>
          </cell>
          <cell r="G1170">
            <v>0</v>
          </cell>
        </row>
        <row r="1171">
          <cell r="A1171" t="str">
            <v>Total tax expense (benefit)</v>
          </cell>
          <cell r="B1171" t="str">
            <v>Bill</v>
          </cell>
          <cell r="C1171" t="str">
            <v>Computed</v>
          </cell>
          <cell r="D1171" t="str">
            <v>1Q04</v>
          </cell>
          <cell r="E1171" t="str">
            <v>RU Kelanitissa</v>
          </cell>
          <cell r="F1171" t="str">
            <v>Foreign</v>
          </cell>
          <cell r="G1171">
            <v>0</v>
          </cell>
        </row>
        <row r="1172">
          <cell r="A1172" t="str">
            <v>EOY Accrued Tax Rec/(Pay)</v>
          </cell>
          <cell r="B1172" t="str">
            <v>Bill</v>
          </cell>
          <cell r="C1172" t="str">
            <v>Computed</v>
          </cell>
          <cell r="D1172" t="str">
            <v>4Q03</v>
          </cell>
          <cell r="E1172" t="str">
            <v>RU Kelanitissa</v>
          </cell>
          <cell r="F1172" t="str">
            <v>Foreign</v>
          </cell>
          <cell r="G1172">
            <v>0</v>
          </cell>
        </row>
        <row r="1173">
          <cell r="A1173" t="str">
            <v>Total Deferred Tax Asset - Current</v>
          </cell>
          <cell r="B1173" t="str">
            <v>Bill</v>
          </cell>
          <cell r="C1173" t="str">
            <v>Computed</v>
          </cell>
          <cell r="D1173" t="str">
            <v>4Q03</v>
          </cell>
          <cell r="E1173" t="str">
            <v>RU Kelanitissa</v>
          </cell>
          <cell r="F1173" t="str">
            <v>Foreign</v>
          </cell>
          <cell r="G1173">
            <v>0</v>
          </cell>
        </row>
        <row r="1174">
          <cell r="A1174" t="str">
            <v>Total Deferred Tax Asset - NC</v>
          </cell>
          <cell r="B1174" t="str">
            <v>Bill</v>
          </cell>
          <cell r="C1174" t="str">
            <v>Computed</v>
          </cell>
          <cell r="D1174" t="str">
            <v>4Q03</v>
          </cell>
          <cell r="E1174" t="str">
            <v>RU Kelanitissa</v>
          </cell>
          <cell r="F1174" t="str">
            <v>Foreign</v>
          </cell>
          <cell r="G1174">
            <v>0</v>
          </cell>
        </row>
        <row r="1175">
          <cell r="A1175" t="str">
            <v>Total Deferred Tax Liab - NC</v>
          </cell>
          <cell r="B1175" t="str">
            <v>Bill</v>
          </cell>
          <cell r="C1175" t="str">
            <v>Computed</v>
          </cell>
          <cell r="D1175" t="str">
            <v>4Q03</v>
          </cell>
          <cell r="E1175" t="str">
            <v>RU Kelanitissa</v>
          </cell>
          <cell r="F1175" t="str">
            <v>Foreign</v>
          </cell>
          <cell r="G1175">
            <v>0</v>
          </cell>
        </row>
        <row r="1176">
          <cell r="A1176" t="str">
            <v>Total Net Deferred Tax Asset/(Liab)</v>
          </cell>
          <cell r="B1176" t="str">
            <v>Bill</v>
          </cell>
          <cell r="C1176" t="str">
            <v>Computed</v>
          </cell>
          <cell r="D1176" t="str">
            <v>4Q03</v>
          </cell>
          <cell r="E1176" t="str">
            <v>RU Kelanitissa</v>
          </cell>
          <cell r="F1176" t="str">
            <v>Foreign</v>
          </cell>
          <cell r="G1176">
            <v>0</v>
          </cell>
        </row>
        <row r="1177">
          <cell r="A1177" t="str">
            <v>Gross Valuation Allowance</v>
          </cell>
          <cell r="B1177" t="str">
            <v>Bill</v>
          </cell>
          <cell r="C1177" t="str">
            <v>Computed</v>
          </cell>
          <cell r="D1177" t="str">
            <v>4Q03</v>
          </cell>
          <cell r="E1177" t="str">
            <v>RU Kelanitissa</v>
          </cell>
          <cell r="F1177" t="str">
            <v>Foreign</v>
          </cell>
          <cell r="G1177">
            <v>0</v>
          </cell>
        </row>
        <row r="1178">
          <cell r="A1178" t="str">
            <v>Total Asset/(Liability)</v>
          </cell>
          <cell r="B1178" t="str">
            <v>Bill</v>
          </cell>
          <cell r="C1178" t="str">
            <v>Computed</v>
          </cell>
          <cell r="D1178" t="str">
            <v>4Q03</v>
          </cell>
          <cell r="E1178" t="str">
            <v>RU Kelanitissa</v>
          </cell>
          <cell r="F1178" t="str">
            <v>Foreign</v>
          </cell>
          <cell r="G1178">
            <v>0</v>
          </cell>
        </row>
        <row r="1179">
          <cell r="A1179" t="str">
            <v>EOY Accrued Tax Rec/(Pay)</v>
          </cell>
          <cell r="B1179" t="str">
            <v>Bill</v>
          </cell>
          <cell r="C1179" t="str">
            <v>Computed</v>
          </cell>
          <cell r="D1179" t="str">
            <v>2Q04</v>
          </cell>
          <cell r="E1179" t="str">
            <v>RU OPGC</v>
          </cell>
          <cell r="F1179" t="str">
            <v>Foreign</v>
          </cell>
          <cell r="G1179">
            <v>-5293010.1333333328</v>
          </cell>
        </row>
        <row r="1180">
          <cell r="A1180" t="str">
            <v>Total Deferred Tax Asset - Current</v>
          </cell>
          <cell r="B1180" t="str">
            <v>Bill</v>
          </cell>
          <cell r="C1180" t="str">
            <v>Computed</v>
          </cell>
          <cell r="D1180" t="str">
            <v>2Q04</v>
          </cell>
          <cell r="E1180" t="str">
            <v>RU OPGC</v>
          </cell>
          <cell r="F1180" t="str">
            <v>Foreign</v>
          </cell>
          <cell r="G1180">
            <v>0</v>
          </cell>
        </row>
        <row r="1181">
          <cell r="A1181" t="str">
            <v>Total Deferred Tax Asset - NC</v>
          </cell>
          <cell r="B1181" t="str">
            <v>Bill</v>
          </cell>
          <cell r="C1181" t="str">
            <v>Computed</v>
          </cell>
          <cell r="D1181" t="str">
            <v>2Q04</v>
          </cell>
          <cell r="E1181" t="str">
            <v>RU OPGC</v>
          </cell>
          <cell r="F1181" t="str">
            <v>Foreign</v>
          </cell>
          <cell r="G1181">
            <v>0</v>
          </cell>
        </row>
        <row r="1182">
          <cell r="A1182" t="str">
            <v>Total Deferred Tax Liab - NC</v>
          </cell>
          <cell r="B1182" t="str">
            <v>Bill</v>
          </cell>
          <cell r="C1182" t="str">
            <v>Computed</v>
          </cell>
          <cell r="D1182" t="str">
            <v>2Q04</v>
          </cell>
          <cell r="E1182" t="str">
            <v>RU OPGC</v>
          </cell>
          <cell r="F1182" t="str">
            <v>Foreign</v>
          </cell>
          <cell r="G1182">
            <v>0</v>
          </cell>
        </row>
        <row r="1183">
          <cell r="A1183" t="str">
            <v>Total Net Deferred Tax Asset/(Liab)</v>
          </cell>
          <cell r="B1183" t="str">
            <v>Bill</v>
          </cell>
          <cell r="C1183" t="str">
            <v>Computed</v>
          </cell>
          <cell r="D1183" t="str">
            <v>2Q04</v>
          </cell>
          <cell r="E1183" t="str">
            <v>RU OPGC</v>
          </cell>
          <cell r="F1183" t="str">
            <v>Foreign</v>
          </cell>
          <cell r="G1183">
            <v>0</v>
          </cell>
        </row>
        <row r="1184">
          <cell r="A1184" t="str">
            <v>Gross Valuation Allowance</v>
          </cell>
          <cell r="B1184" t="str">
            <v>Bill</v>
          </cell>
          <cell r="C1184" t="str">
            <v>Computed</v>
          </cell>
          <cell r="D1184" t="str">
            <v>2Q04</v>
          </cell>
          <cell r="E1184" t="str">
            <v>RU OPGC</v>
          </cell>
          <cell r="F1184" t="str">
            <v>Foreign</v>
          </cell>
          <cell r="G1184">
            <v>0</v>
          </cell>
        </row>
        <row r="1185">
          <cell r="A1185" t="str">
            <v>Total Asset/(Liability)</v>
          </cell>
          <cell r="B1185" t="str">
            <v>Bill</v>
          </cell>
          <cell r="C1185" t="str">
            <v>Computed</v>
          </cell>
          <cell r="D1185" t="str">
            <v>2Q04</v>
          </cell>
          <cell r="E1185" t="str">
            <v>RU OPGC</v>
          </cell>
          <cell r="F1185" t="str">
            <v>Foreign</v>
          </cell>
          <cell r="G1185">
            <v>-5293010.1333333328</v>
          </cell>
        </row>
        <row r="1186">
          <cell r="A1186" t="str">
            <v>Total tax expense (benefit)</v>
          </cell>
          <cell r="B1186" t="str">
            <v>Bill</v>
          </cell>
          <cell r="C1186" t="str">
            <v>Computed</v>
          </cell>
          <cell r="D1186" t="str">
            <v>2Q04</v>
          </cell>
          <cell r="E1186" t="str">
            <v>RU OPGC</v>
          </cell>
          <cell r="F1186" t="str">
            <v>Foreign</v>
          </cell>
          <cell r="G1186">
            <v>1312915.7999999998</v>
          </cell>
        </row>
        <row r="1187">
          <cell r="A1187" t="str">
            <v>EOY Accrued Tax Rec/(Pay)</v>
          </cell>
          <cell r="B1187" t="str">
            <v>Bill</v>
          </cell>
          <cell r="C1187" t="str">
            <v>Computed</v>
          </cell>
          <cell r="D1187" t="str">
            <v>1Q04</v>
          </cell>
          <cell r="E1187" t="str">
            <v>RU OPGC</v>
          </cell>
          <cell r="F1187" t="str">
            <v>Foreign</v>
          </cell>
          <cell r="G1187">
            <v>-4731480.4533333331</v>
          </cell>
        </row>
        <row r="1188">
          <cell r="A1188" t="str">
            <v>Total Deferred Tax Asset - Current</v>
          </cell>
          <cell r="B1188" t="str">
            <v>Bill</v>
          </cell>
          <cell r="C1188" t="str">
            <v>Computed</v>
          </cell>
          <cell r="D1188" t="str">
            <v>1Q04</v>
          </cell>
          <cell r="E1188" t="str">
            <v>RU OPGC</v>
          </cell>
          <cell r="F1188" t="str">
            <v>Foreign</v>
          </cell>
          <cell r="G1188">
            <v>0</v>
          </cell>
        </row>
        <row r="1189">
          <cell r="A1189" t="str">
            <v>Total Deferred Tax Asset - NC</v>
          </cell>
          <cell r="B1189" t="str">
            <v>Bill</v>
          </cell>
          <cell r="C1189" t="str">
            <v>Computed</v>
          </cell>
          <cell r="D1189" t="str">
            <v>1Q04</v>
          </cell>
          <cell r="E1189" t="str">
            <v>RU OPGC</v>
          </cell>
          <cell r="F1189" t="str">
            <v>Foreign</v>
          </cell>
          <cell r="G1189">
            <v>0</v>
          </cell>
        </row>
        <row r="1190">
          <cell r="A1190" t="str">
            <v>Total Deferred Tax Liab - NC</v>
          </cell>
          <cell r="B1190" t="str">
            <v>Bill</v>
          </cell>
          <cell r="C1190" t="str">
            <v>Computed</v>
          </cell>
          <cell r="D1190" t="str">
            <v>1Q04</v>
          </cell>
          <cell r="E1190" t="str">
            <v>RU OPGC</v>
          </cell>
          <cell r="F1190" t="str">
            <v>Foreign</v>
          </cell>
          <cell r="G1190">
            <v>0</v>
          </cell>
        </row>
        <row r="1191">
          <cell r="A1191" t="str">
            <v>Total Net Deferred Tax Asset/(Liab)</v>
          </cell>
          <cell r="B1191" t="str">
            <v>Bill</v>
          </cell>
          <cell r="C1191" t="str">
            <v>Computed</v>
          </cell>
          <cell r="D1191" t="str">
            <v>1Q04</v>
          </cell>
          <cell r="E1191" t="str">
            <v>RU OPGC</v>
          </cell>
          <cell r="F1191" t="str">
            <v>Foreign</v>
          </cell>
          <cell r="G1191">
            <v>0</v>
          </cell>
        </row>
        <row r="1192">
          <cell r="A1192" t="str">
            <v>Gross Valuation Allowance</v>
          </cell>
          <cell r="B1192" t="str">
            <v>Bill</v>
          </cell>
          <cell r="C1192" t="str">
            <v>Computed</v>
          </cell>
          <cell r="D1192" t="str">
            <v>1Q04</v>
          </cell>
          <cell r="E1192" t="str">
            <v>RU OPGC</v>
          </cell>
          <cell r="F1192" t="str">
            <v>Foreign</v>
          </cell>
          <cell r="G1192">
            <v>0</v>
          </cell>
        </row>
        <row r="1193">
          <cell r="A1193" t="str">
            <v>Total Asset/(Liability)</v>
          </cell>
          <cell r="B1193" t="str">
            <v>Bill</v>
          </cell>
          <cell r="C1193" t="str">
            <v>Computed</v>
          </cell>
          <cell r="D1193" t="str">
            <v>1Q04</v>
          </cell>
          <cell r="E1193" t="str">
            <v>RU OPGC</v>
          </cell>
          <cell r="F1193" t="str">
            <v>Foreign</v>
          </cell>
          <cell r="G1193">
            <v>-4731480.4533333331</v>
          </cell>
        </row>
        <row r="1194">
          <cell r="A1194" t="str">
            <v>Total tax expense (benefit)</v>
          </cell>
          <cell r="B1194" t="str">
            <v>Bill</v>
          </cell>
          <cell r="C1194" t="str">
            <v>Computed</v>
          </cell>
          <cell r="D1194" t="str">
            <v>1Q04</v>
          </cell>
          <cell r="E1194" t="str">
            <v>RU OPGC</v>
          </cell>
          <cell r="F1194" t="str">
            <v>Foreign</v>
          </cell>
          <cell r="G1194">
            <v>751386.12</v>
          </cell>
        </row>
        <row r="1195">
          <cell r="A1195" t="str">
            <v>EOY Accrued Tax Rec/(Pay)</v>
          </cell>
          <cell r="B1195" t="str">
            <v>Bill</v>
          </cell>
          <cell r="C1195" t="str">
            <v>Computed</v>
          </cell>
          <cell r="D1195" t="str">
            <v>4Q03</v>
          </cell>
          <cell r="E1195" t="str">
            <v>RU OPGC</v>
          </cell>
          <cell r="F1195" t="str">
            <v>Foreign</v>
          </cell>
          <cell r="G1195">
            <v>-3980094.3333333335</v>
          </cell>
        </row>
        <row r="1196">
          <cell r="A1196" t="str">
            <v>Total Deferred Tax Asset - Current</v>
          </cell>
          <cell r="B1196" t="str">
            <v>Bill</v>
          </cell>
          <cell r="C1196" t="str">
            <v>Computed</v>
          </cell>
          <cell r="D1196" t="str">
            <v>4Q03</v>
          </cell>
          <cell r="E1196" t="str">
            <v>RU OPGC</v>
          </cell>
          <cell r="F1196" t="str">
            <v>Foreign</v>
          </cell>
          <cell r="G1196">
            <v>0</v>
          </cell>
        </row>
        <row r="1197">
          <cell r="A1197" t="str">
            <v>Total Deferred Tax Asset - NC</v>
          </cell>
          <cell r="B1197" t="str">
            <v>Bill</v>
          </cell>
          <cell r="C1197" t="str">
            <v>Computed</v>
          </cell>
          <cell r="D1197" t="str">
            <v>4Q03</v>
          </cell>
          <cell r="E1197" t="str">
            <v>RU OPGC</v>
          </cell>
          <cell r="F1197" t="str">
            <v>Foreign</v>
          </cell>
          <cell r="G1197">
            <v>0</v>
          </cell>
        </row>
        <row r="1198">
          <cell r="A1198" t="str">
            <v>Total Deferred Tax Liab - NC</v>
          </cell>
          <cell r="B1198" t="str">
            <v>Bill</v>
          </cell>
          <cell r="C1198" t="str">
            <v>Computed</v>
          </cell>
          <cell r="D1198" t="str">
            <v>4Q03</v>
          </cell>
          <cell r="E1198" t="str">
            <v>RU OPGC</v>
          </cell>
          <cell r="F1198" t="str">
            <v>Foreign</v>
          </cell>
          <cell r="G1198">
            <v>0</v>
          </cell>
        </row>
        <row r="1199">
          <cell r="A1199" t="str">
            <v>Total Net Deferred Tax Asset/(Liab)</v>
          </cell>
          <cell r="B1199" t="str">
            <v>Bill</v>
          </cell>
          <cell r="C1199" t="str">
            <v>Computed</v>
          </cell>
          <cell r="D1199" t="str">
            <v>4Q03</v>
          </cell>
          <cell r="E1199" t="str">
            <v>RU OPGC</v>
          </cell>
          <cell r="F1199" t="str">
            <v>Foreign</v>
          </cell>
          <cell r="G1199">
            <v>0</v>
          </cell>
        </row>
        <row r="1200">
          <cell r="A1200" t="str">
            <v>Gross Valuation Allowance</v>
          </cell>
          <cell r="B1200" t="str">
            <v>Bill</v>
          </cell>
          <cell r="C1200" t="str">
            <v>Computed</v>
          </cell>
          <cell r="D1200" t="str">
            <v>4Q03</v>
          </cell>
          <cell r="E1200" t="str">
            <v>RU OPGC</v>
          </cell>
          <cell r="F1200" t="str">
            <v>Foreign</v>
          </cell>
          <cell r="G1200">
            <v>0</v>
          </cell>
        </row>
        <row r="1201">
          <cell r="A1201" t="str">
            <v>Total Asset/(Liability)</v>
          </cell>
          <cell r="B1201" t="str">
            <v>Bill</v>
          </cell>
          <cell r="C1201" t="str">
            <v>Computed</v>
          </cell>
          <cell r="D1201" t="str">
            <v>4Q03</v>
          </cell>
          <cell r="E1201" t="str">
            <v>RU OPGC</v>
          </cell>
          <cell r="F1201" t="str">
            <v>Foreign</v>
          </cell>
          <cell r="G1201">
            <v>-3980094.3333333335</v>
          </cell>
        </row>
        <row r="1202">
          <cell r="A1202" t="str">
            <v>EOY Accrued Tax Rec/(Pay)</v>
          </cell>
          <cell r="B1202" t="str">
            <v>Bill</v>
          </cell>
          <cell r="C1202" t="str">
            <v>Computed</v>
          </cell>
          <cell r="D1202" t="str">
            <v>2Q04</v>
          </cell>
          <cell r="E1202" t="str">
            <v>OPGC - India (PVT)</v>
          </cell>
          <cell r="F1202" t="str">
            <v>Foreign</v>
          </cell>
          <cell r="G1202">
            <v>-2661950.7866666671</v>
          </cell>
        </row>
        <row r="1203">
          <cell r="A1203" t="str">
            <v>Total Deferred Tax Asset - Current</v>
          </cell>
          <cell r="B1203" t="str">
            <v>Bill</v>
          </cell>
          <cell r="C1203" t="str">
            <v>Computed</v>
          </cell>
          <cell r="D1203" t="str">
            <v>2Q04</v>
          </cell>
          <cell r="E1203" t="str">
            <v>OPGC - India (PVT)</v>
          </cell>
          <cell r="F1203" t="str">
            <v>Foreign</v>
          </cell>
          <cell r="G1203">
            <v>0</v>
          </cell>
        </row>
        <row r="1204">
          <cell r="A1204" t="str">
            <v>Total Deferred Tax Asset - NC</v>
          </cell>
          <cell r="B1204" t="str">
            <v>Bill</v>
          </cell>
          <cell r="C1204" t="str">
            <v>Computed</v>
          </cell>
          <cell r="D1204" t="str">
            <v>2Q04</v>
          </cell>
          <cell r="E1204" t="str">
            <v>OPGC - India (PVT)</v>
          </cell>
          <cell r="F1204" t="str">
            <v>Foreign</v>
          </cell>
          <cell r="G1204">
            <v>0</v>
          </cell>
        </row>
        <row r="1205">
          <cell r="A1205" t="str">
            <v>Total Deferred Tax Liab - NC</v>
          </cell>
          <cell r="B1205" t="str">
            <v>Bill</v>
          </cell>
          <cell r="C1205" t="str">
            <v>Computed</v>
          </cell>
          <cell r="D1205" t="str">
            <v>2Q04</v>
          </cell>
          <cell r="E1205" t="str">
            <v>OPGC - India (PVT)</v>
          </cell>
          <cell r="F1205" t="str">
            <v>Foreign</v>
          </cell>
          <cell r="G1205">
            <v>0</v>
          </cell>
        </row>
        <row r="1206">
          <cell r="A1206" t="str">
            <v>Total Net Deferred Tax Asset/(Liab)</v>
          </cell>
          <cell r="B1206" t="str">
            <v>Bill</v>
          </cell>
          <cell r="C1206" t="str">
            <v>Computed</v>
          </cell>
          <cell r="D1206" t="str">
            <v>2Q04</v>
          </cell>
          <cell r="E1206" t="str">
            <v>OPGC - India (PVT)</v>
          </cell>
          <cell r="F1206" t="str">
            <v>Foreign</v>
          </cell>
          <cell r="G1206">
            <v>0</v>
          </cell>
        </row>
        <row r="1207">
          <cell r="A1207" t="str">
            <v>Gross Valuation Allowance</v>
          </cell>
          <cell r="B1207" t="str">
            <v>Bill</v>
          </cell>
          <cell r="C1207" t="str">
            <v>Computed</v>
          </cell>
          <cell r="D1207" t="str">
            <v>2Q04</v>
          </cell>
          <cell r="E1207" t="str">
            <v>OPGC - India (PVT)</v>
          </cell>
          <cell r="F1207" t="str">
            <v>Foreign</v>
          </cell>
          <cell r="G1207">
            <v>0</v>
          </cell>
        </row>
        <row r="1208">
          <cell r="A1208" t="str">
            <v>Total Asset/(Liability)</v>
          </cell>
          <cell r="B1208" t="str">
            <v>Bill</v>
          </cell>
          <cell r="C1208" t="str">
            <v>Computed</v>
          </cell>
          <cell r="D1208" t="str">
            <v>2Q04</v>
          </cell>
          <cell r="E1208" t="str">
            <v>OPGC - India (PVT)</v>
          </cell>
          <cell r="F1208" t="str">
            <v>Foreign</v>
          </cell>
          <cell r="G1208">
            <v>-2661950.7866666671</v>
          </cell>
        </row>
        <row r="1209">
          <cell r="A1209" t="str">
            <v>Total tax expense (benefit)</v>
          </cell>
          <cell r="B1209" t="str">
            <v>Bill</v>
          </cell>
          <cell r="C1209" t="str">
            <v>Computed</v>
          </cell>
          <cell r="D1209" t="str">
            <v>2Q04</v>
          </cell>
          <cell r="E1209" t="str">
            <v>OPGC - India (PVT)</v>
          </cell>
          <cell r="F1209" t="str">
            <v>Foreign</v>
          </cell>
          <cell r="G1209">
            <v>670903.62000000011</v>
          </cell>
        </row>
        <row r="1210">
          <cell r="A1210" t="str">
            <v>EOY Accrued Tax Rec/(Pay)</v>
          </cell>
          <cell r="B1210" t="str">
            <v>Bill</v>
          </cell>
          <cell r="C1210" t="str">
            <v>Computed</v>
          </cell>
          <cell r="D1210" t="str">
            <v>1Q04</v>
          </cell>
          <cell r="E1210" t="str">
            <v>OPGC - India (PVT)</v>
          </cell>
          <cell r="F1210" t="str">
            <v>Foreign</v>
          </cell>
          <cell r="G1210">
            <v>-2296600.9466666668</v>
          </cell>
        </row>
        <row r="1211">
          <cell r="A1211" t="str">
            <v>Total Deferred Tax Asset - Current</v>
          </cell>
          <cell r="B1211" t="str">
            <v>Bill</v>
          </cell>
          <cell r="C1211" t="str">
            <v>Computed</v>
          </cell>
          <cell r="D1211" t="str">
            <v>1Q04</v>
          </cell>
          <cell r="E1211" t="str">
            <v>OPGC - India (PVT)</v>
          </cell>
          <cell r="F1211" t="str">
            <v>Foreign</v>
          </cell>
          <cell r="G1211">
            <v>0</v>
          </cell>
        </row>
        <row r="1212">
          <cell r="A1212" t="str">
            <v>Total Deferred Tax Asset - NC</v>
          </cell>
          <cell r="B1212" t="str">
            <v>Bill</v>
          </cell>
          <cell r="C1212" t="str">
            <v>Computed</v>
          </cell>
          <cell r="D1212" t="str">
            <v>1Q04</v>
          </cell>
          <cell r="E1212" t="str">
            <v>OPGC - India (PVT)</v>
          </cell>
          <cell r="F1212" t="str">
            <v>Foreign</v>
          </cell>
          <cell r="G1212">
            <v>0</v>
          </cell>
        </row>
        <row r="1213">
          <cell r="A1213" t="str">
            <v>Total Deferred Tax Liab - NC</v>
          </cell>
          <cell r="B1213" t="str">
            <v>Bill</v>
          </cell>
          <cell r="C1213" t="str">
            <v>Computed</v>
          </cell>
          <cell r="D1213" t="str">
            <v>1Q04</v>
          </cell>
          <cell r="E1213" t="str">
            <v>OPGC - India (PVT)</v>
          </cell>
          <cell r="F1213" t="str">
            <v>Foreign</v>
          </cell>
          <cell r="G1213">
            <v>0</v>
          </cell>
        </row>
        <row r="1214">
          <cell r="A1214" t="str">
            <v>Total Net Deferred Tax Asset/(Liab)</v>
          </cell>
          <cell r="B1214" t="str">
            <v>Bill</v>
          </cell>
          <cell r="C1214" t="str">
            <v>Computed</v>
          </cell>
          <cell r="D1214" t="str">
            <v>1Q04</v>
          </cell>
          <cell r="E1214" t="str">
            <v>OPGC - India (PVT)</v>
          </cell>
          <cell r="F1214" t="str">
            <v>Foreign</v>
          </cell>
          <cell r="G1214">
            <v>0</v>
          </cell>
        </row>
        <row r="1215">
          <cell r="A1215" t="str">
            <v>Gross Valuation Allowance</v>
          </cell>
          <cell r="B1215" t="str">
            <v>Bill</v>
          </cell>
          <cell r="C1215" t="str">
            <v>Computed</v>
          </cell>
          <cell r="D1215" t="str">
            <v>1Q04</v>
          </cell>
          <cell r="E1215" t="str">
            <v>OPGC - India (PVT)</v>
          </cell>
          <cell r="F1215" t="str">
            <v>Foreign</v>
          </cell>
          <cell r="G1215">
            <v>0</v>
          </cell>
        </row>
        <row r="1216">
          <cell r="A1216" t="str">
            <v>Total Asset/(Liability)</v>
          </cell>
          <cell r="B1216" t="str">
            <v>Bill</v>
          </cell>
          <cell r="C1216" t="str">
            <v>Computed</v>
          </cell>
          <cell r="D1216" t="str">
            <v>1Q04</v>
          </cell>
          <cell r="E1216" t="str">
            <v>OPGC - India (PVT)</v>
          </cell>
          <cell r="F1216" t="str">
            <v>Foreign</v>
          </cell>
          <cell r="G1216">
            <v>-2296600.9466666668</v>
          </cell>
        </row>
        <row r="1217">
          <cell r="A1217" t="str">
            <v>Total tax expense (benefit)</v>
          </cell>
          <cell r="B1217" t="str">
            <v>Bill</v>
          </cell>
          <cell r="C1217" t="str">
            <v>Computed</v>
          </cell>
          <cell r="D1217" t="str">
            <v>1Q04</v>
          </cell>
          <cell r="E1217" t="str">
            <v>OPGC - India (PVT)</v>
          </cell>
          <cell r="F1217" t="str">
            <v>Foreign</v>
          </cell>
          <cell r="G1217">
            <v>305553.78000000003</v>
          </cell>
        </row>
        <row r="1218">
          <cell r="A1218" t="str">
            <v>EOY Accrued Tax Rec/(Pay)</v>
          </cell>
          <cell r="B1218" t="str">
            <v>Bill</v>
          </cell>
          <cell r="C1218" t="str">
            <v>Computed</v>
          </cell>
          <cell r="D1218" t="str">
            <v>4Q03</v>
          </cell>
          <cell r="E1218" t="str">
            <v>OPGC - India (PVT)</v>
          </cell>
          <cell r="F1218" t="str">
            <v>Foreign</v>
          </cell>
          <cell r="G1218">
            <v>-1991047.1666666667</v>
          </cell>
        </row>
        <row r="1219">
          <cell r="A1219" t="str">
            <v>Total Deferred Tax Asset - Current</v>
          </cell>
          <cell r="B1219" t="str">
            <v>Bill</v>
          </cell>
          <cell r="C1219" t="str">
            <v>Computed</v>
          </cell>
          <cell r="D1219" t="str">
            <v>4Q03</v>
          </cell>
          <cell r="E1219" t="str">
            <v>OPGC - India (PVT)</v>
          </cell>
          <cell r="F1219" t="str">
            <v>Foreign</v>
          </cell>
          <cell r="G1219">
            <v>0</v>
          </cell>
        </row>
        <row r="1220">
          <cell r="A1220" t="str">
            <v>Total Deferred Tax Asset - NC</v>
          </cell>
          <cell r="B1220" t="str">
            <v>Bill</v>
          </cell>
          <cell r="C1220" t="str">
            <v>Computed</v>
          </cell>
          <cell r="D1220" t="str">
            <v>4Q03</v>
          </cell>
          <cell r="E1220" t="str">
            <v>OPGC - India (PVT)</v>
          </cell>
          <cell r="F1220" t="str">
            <v>Foreign</v>
          </cell>
          <cell r="G1220">
            <v>0</v>
          </cell>
        </row>
        <row r="1221">
          <cell r="A1221" t="str">
            <v>Total Deferred Tax Liab - NC</v>
          </cell>
          <cell r="B1221" t="str">
            <v>Bill</v>
          </cell>
          <cell r="C1221" t="str">
            <v>Computed</v>
          </cell>
          <cell r="D1221" t="str">
            <v>4Q03</v>
          </cell>
          <cell r="E1221" t="str">
            <v>OPGC - India (PVT)</v>
          </cell>
          <cell r="F1221" t="str">
            <v>Foreign</v>
          </cell>
          <cell r="G1221">
            <v>0</v>
          </cell>
        </row>
        <row r="1222">
          <cell r="A1222" t="str">
            <v>Total Net Deferred Tax Asset/(Liab)</v>
          </cell>
          <cell r="B1222" t="str">
            <v>Bill</v>
          </cell>
          <cell r="C1222" t="str">
            <v>Computed</v>
          </cell>
          <cell r="D1222" t="str">
            <v>4Q03</v>
          </cell>
          <cell r="E1222" t="str">
            <v>OPGC - India (PVT)</v>
          </cell>
          <cell r="F1222" t="str">
            <v>Foreign</v>
          </cell>
          <cell r="G1222">
            <v>0</v>
          </cell>
        </row>
        <row r="1223">
          <cell r="A1223" t="str">
            <v>Gross Valuation Allowance</v>
          </cell>
          <cell r="B1223" t="str">
            <v>Bill</v>
          </cell>
          <cell r="C1223" t="str">
            <v>Computed</v>
          </cell>
          <cell r="D1223" t="str">
            <v>4Q03</v>
          </cell>
          <cell r="E1223" t="str">
            <v>OPGC - India (PVT)</v>
          </cell>
          <cell r="F1223" t="str">
            <v>Foreign</v>
          </cell>
          <cell r="G1223">
            <v>0</v>
          </cell>
        </row>
        <row r="1224">
          <cell r="A1224" t="str">
            <v>Total Asset/(Liability)</v>
          </cell>
          <cell r="B1224" t="str">
            <v>Bill</v>
          </cell>
          <cell r="C1224" t="str">
            <v>Computed</v>
          </cell>
          <cell r="D1224" t="str">
            <v>4Q03</v>
          </cell>
          <cell r="E1224" t="str">
            <v>OPGC - India (PVT)</v>
          </cell>
          <cell r="F1224" t="str">
            <v>Foreign</v>
          </cell>
          <cell r="G1224">
            <v>-1991047.1666666667</v>
          </cell>
        </row>
        <row r="1225">
          <cell r="A1225" t="str">
            <v>EOY Accrued Tax Rec/(Pay)</v>
          </cell>
          <cell r="B1225" t="str">
            <v>Bill</v>
          </cell>
          <cell r="C1225" t="str">
            <v>Computed</v>
          </cell>
          <cell r="D1225" t="str">
            <v>2Q04</v>
          </cell>
          <cell r="E1225" t="str">
            <v>RU Oasis (Cayman) Ltd.</v>
          </cell>
          <cell r="F1225" t="str">
            <v>Foreign</v>
          </cell>
          <cell r="G1225">
            <v>-1114410.9832599999</v>
          </cell>
        </row>
        <row r="1226">
          <cell r="A1226" t="str">
            <v>Total Deferred Tax Asset - Current</v>
          </cell>
          <cell r="B1226" t="str">
            <v>Bill</v>
          </cell>
          <cell r="C1226" t="str">
            <v>Computed</v>
          </cell>
          <cell r="D1226" t="str">
            <v>2Q04</v>
          </cell>
          <cell r="E1226" t="str">
            <v>RU Oasis (Cayman) Ltd.</v>
          </cell>
          <cell r="F1226" t="str">
            <v>Foreign</v>
          </cell>
          <cell r="G1226">
            <v>0</v>
          </cell>
        </row>
        <row r="1227">
          <cell r="A1227" t="str">
            <v>Total Deferred Tax Asset - NC</v>
          </cell>
          <cell r="B1227" t="str">
            <v>Bill</v>
          </cell>
          <cell r="C1227" t="str">
            <v>Computed</v>
          </cell>
          <cell r="D1227" t="str">
            <v>2Q04</v>
          </cell>
          <cell r="E1227" t="str">
            <v>RU Oasis (Cayman) Ltd.</v>
          </cell>
          <cell r="F1227" t="str">
            <v>Foreign</v>
          </cell>
          <cell r="G1227">
            <v>0</v>
          </cell>
        </row>
        <row r="1228">
          <cell r="A1228" t="str">
            <v>Total Deferred Tax Liab - NC</v>
          </cell>
          <cell r="B1228" t="str">
            <v>Bill</v>
          </cell>
          <cell r="C1228" t="str">
            <v>Computed</v>
          </cell>
          <cell r="D1228" t="str">
            <v>2Q04</v>
          </cell>
          <cell r="E1228" t="str">
            <v>RU Oasis (Cayman) Ltd.</v>
          </cell>
          <cell r="F1228" t="str">
            <v>Foreign</v>
          </cell>
          <cell r="G1228">
            <v>-3306661.1977030355</v>
          </cell>
        </row>
        <row r="1229">
          <cell r="A1229" t="str">
            <v>Total Net Deferred Tax Asset/(Liab)</v>
          </cell>
          <cell r="B1229" t="str">
            <v>Bill</v>
          </cell>
          <cell r="C1229" t="str">
            <v>Computed</v>
          </cell>
          <cell r="D1229" t="str">
            <v>2Q04</v>
          </cell>
          <cell r="E1229" t="str">
            <v>RU Oasis (Cayman) Ltd.</v>
          </cell>
          <cell r="F1229" t="str">
            <v>Foreign</v>
          </cell>
          <cell r="G1229">
            <v>-3306661.1977030355</v>
          </cell>
        </row>
        <row r="1230">
          <cell r="A1230" t="str">
            <v>Gross Valuation Allowance</v>
          </cell>
          <cell r="B1230" t="str">
            <v>Bill</v>
          </cell>
          <cell r="C1230" t="str">
            <v>Computed</v>
          </cell>
          <cell r="D1230" t="str">
            <v>2Q04</v>
          </cell>
          <cell r="E1230" t="str">
            <v>RU Oasis (Cayman) Ltd.</v>
          </cell>
          <cell r="F1230" t="str">
            <v>Foreign</v>
          </cell>
          <cell r="G1230">
            <v>0</v>
          </cell>
        </row>
        <row r="1231">
          <cell r="A1231" t="str">
            <v>Total Asset/(Liability)</v>
          </cell>
          <cell r="B1231" t="str">
            <v>Bill</v>
          </cell>
          <cell r="C1231" t="str">
            <v>Computed</v>
          </cell>
          <cell r="D1231" t="str">
            <v>2Q04</v>
          </cell>
          <cell r="E1231" t="str">
            <v>RU Oasis (Cayman) Ltd.</v>
          </cell>
          <cell r="F1231" t="str">
            <v>Foreign</v>
          </cell>
          <cell r="G1231">
            <v>-4421072.1809630357</v>
          </cell>
        </row>
        <row r="1232">
          <cell r="A1232" t="str">
            <v>Total tax expense (benefit)</v>
          </cell>
          <cell r="B1232" t="str">
            <v>Bill</v>
          </cell>
          <cell r="C1232" t="str">
            <v>Computed</v>
          </cell>
          <cell r="D1232" t="str">
            <v>2Q04</v>
          </cell>
          <cell r="E1232" t="str">
            <v>RU Oasis (Cayman) Ltd.</v>
          </cell>
          <cell r="F1232" t="str">
            <v>Foreign</v>
          </cell>
          <cell r="G1232">
            <v>5712593.3803558536</v>
          </cell>
        </row>
        <row r="1233">
          <cell r="A1233" t="str">
            <v>EOY Accrued Tax Rec/(Pay)</v>
          </cell>
          <cell r="B1233" t="str">
            <v>Bill</v>
          </cell>
          <cell r="C1233" t="str">
            <v>Computed</v>
          </cell>
          <cell r="D1233" t="str">
            <v>1Q04</v>
          </cell>
          <cell r="E1233" t="str">
            <v>RU Oasis (Cayman) Ltd.</v>
          </cell>
          <cell r="F1233" t="str">
            <v>Foreign</v>
          </cell>
          <cell r="G1233">
            <v>-562106.15174999996</v>
          </cell>
        </row>
        <row r="1234">
          <cell r="A1234" t="str">
            <v>Total Deferred Tax Asset - Current</v>
          </cell>
          <cell r="B1234" t="str">
            <v>Bill</v>
          </cell>
          <cell r="C1234" t="str">
            <v>Computed</v>
          </cell>
          <cell r="D1234" t="str">
            <v>1Q04</v>
          </cell>
          <cell r="E1234" t="str">
            <v>RU Oasis (Cayman) Ltd.</v>
          </cell>
          <cell r="F1234" t="str">
            <v>Foreign</v>
          </cell>
          <cell r="G1234">
            <v>0</v>
          </cell>
        </row>
        <row r="1235">
          <cell r="A1235" t="str">
            <v>Total Deferred Tax Asset - NC</v>
          </cell>
          <cell r="B1235" t="str">
            <v>Bill</v>
          </cell>
          <cell r="C1235" t="str">
            <v>Computed</v>
          </cell>
          <cell r="D1235" t="str">
            <v>1Q04</v>
          </cell>
          <cell r="E1235" t="str">
            <v>RU Oasis (Cayman) Ltd.</v>
          </cell>
          <cell r="F1235" t="str">
            <v>Foreign</v>
          </cell>
          <cell r="G1235">
            <v>0</v>
          </cell>
        </row>
        <row r="1236">
          <cell r="A1236" t="str">
            <v>Total Deferred Tax Liab - NC</v>
          </cell>
          <cell r="B1236" t="str">
            <v>Bill</v>
          </cell>
          <cell r="C1236" t="str">
            <v>Computed</v>
          </cell>
          <cell r="D1236" t="str">
            <v>1Q04</v>
          </cell>
          <cell r="E1236" t="str">
            <v>RU Oasis (Cayman) Ltd.</v>
          </cell>
          <cell r="F1236" t="str">
            <v>Foreign</v>
          </cell>
          <cell r="G1236">
            <v>0</v>
          </cell>
        </row>
        <row r="1237">
          <cell r="A1237" t="str">
            <v>Total Net Deferred Tax Asset/(Liab)</v>
          </cell>
          <cell r="B1237" t="str">
            <v>Bill</v>
          </cell>
          <cell r="C1237" t="str">
            <v>Computed</v>
          </cell>
          <cell r="D1237" t="str">
            <v>1Q04</v>
          </cell>
          <cell r="E1237" t="str">
            <v>RU Oasis (Cayman) Ltd.</v>
          </cell>
          <cell r="F1237" t="str">
            <v>Foreign</v>
          </cell>
          <cell r="G1237">
            <v>0</v>
          </cell>
        </row>
        <row r="1238">
          <cell r="A1238" t="str">
            <v>Gross Valuation Allowance</v>
          </cell>
          <cell r="B1238" t="str">
            <v>Bill</v>
          </cell>
          <cell r="C1238" t="str">
            <v>Computed</v>
          </cell>
          <cell r="D1238" t="str">
            <v>1Q04</v>
          </cell>
          <cell r="E1238" t="str">
            <v>RU Oasis (Cayman) Ltd.</v>
          </cell>
          <cell r="F1238" t="str">
            <v>Foreign</v>
          </cell>
          <cell r="G1238">
            <v>0</v>
          </cell>
        </row>
        <row r="1239">
          <cell r="A1239" t="str">
            <v>Total Asset/(Liability)</v>
          </cell>
          <cell r="B1239" t="str">
            <v>Bill</v>
          </cell>
          <cell r="C1239" t="str">
            <v>Computed</v>
          </cell>
          <cell r="D1239" t="str">
            <v>1Q04</v>
          </cell>
          <cell r="E1239" t="str">
            <v>RU Oasis (Cayman) Ltd.</v>
          </cell>
          <cell r="F1239" t="str">
            <v>Foreign</v>
          </cell>
          <cell r="G1239">
            <v>-562106.15174999996</v>
          </cell>
        </row>
        <row r="1240">
          <cell r="A1240" t="str">
            <v>Total tax expense (benefit)</v>
          </cell>
          <cell r="B1240" t="str">
            <v>Bill</v>
          </cell>
          <cell r="C1240" t="str">
            <v>Computed</v>
          </cell>
          <cell r="D1240" t="str">
            <v>1Q04</v>
          </cell>
          <cell r="E1240" t="str">
            <v>RU Oasis (Cayman) Ltd.</v>
          </cell>
          <cell r="F1240" t="str">
            <v>Foreign</v>
          </cell>
          <cell r="G1240">
            <v>921485.49467213114</v>
          </cell>
        </row>
        <row r="1241">
          <cell r="A1241" t="str">
            <v>EOY Accrued Tax Rec/(Pay)</v>
          </cell>
          <cell r="B1241" t="str">
            <v>Bill</v>
          </cell>
          <cell r="C1241" t="str">
            <v>Computed</v>
          </cell>
          <cell r="D1241" t="str">
            <v>4Q03</v>
          </cell>
          <cell r="E1241" t="str">
            <v>RU Oasis (Cayman) Ltd.</v>
          </cell>
          <cell r="F1241" t="str">
            <v>Foreign</v>
          </cell>
          <cell r="G1241">
            <v>0</v>
          </cell>
        </row>
        <row r="1242">
          <cell r="A1242" t="str">
            <v>Total Deferred Tax Asset - Current</v>
          </cell>
          <cell r="B1242" t="str">
            <v>Bill</v>
          </cell>
          <cell r="C1242" t="str">
            <v>Computed</v>
          </cell>
          <cell r="D1242" t="str">
            <v>4Q03</v>
          </cell>
          <cell r="E1242" t="str">
            <v>RU Oasis (Cayman) Ltd.</v>
          </cell>
          <cell r="F1242" t="str">
            <v>Foreign</v>
          </cell>
          <cell r="G1242">
            <v>0</v>
          </cell>
        </row>
        <row r="1243">
          <cell r="A1243" t="str">
            <v>Total Deferred Tax Asset - NC</v>
          </cell>
          <cell r="B1243" t="str">
            <v>Bill</v>
          </cell>
          <cell r="C1243" t="str">
            <v>Computed</v>
          </cell>
          <cell r="D1243" t="str">
            <v>4Q03</v>
          </cell>
          <cell r="E1243" t="str">
            <v>RU Oasis (Cayman) Ltd.</v>
          </cell>
          <cell r="F1243" t="str">
            <v>Foreign</v>
          </cell>
          <cell r="G1243">
            <v>0</v>
          </cell>
        </row>
        <row r="1244">
          <cell r="A1244" t="str">
            <v>Total Deferred Tax Liab - NC</v>
          </cell>
          <cell r="B1244" t="str">
            <v>Bill</v>
          </cell>
          <cell r="C1244" t="str">
            <v>Computed</v>
          </cell>
          <cell r="D1244" t="str">
            <v>4Q03</v>
          </cell>
          <cell r="E1244" t="str">
            <v>RU Oasis (Cayman) Ltd.</v>
          </cell>
          <cell r="F1244" t="str">
            <v>Foreign</v>
          </cell>
          <cell r="G1244">
            <v>0</v>
          </cell>
        </row>
        <row r="1245">
          <cell r="A1245" t="str">
            <v>Total Net Deferred Tax Asset/(Liab)</v>
          </cell>
          <cell r="B1245" t="str">
            <v>Bill</v>
          </cell>
          <cell r="C1245" t="str">
            <v>Computed</v>
          </cell>
          <cell r="D1245" t="str">
            <v>4Q03</v>
          </cell>
          <cell r="E1245" t="str">
            <v>RU Oasis (Cayman) Ltd.</v>
          </cell>
          <cell r="F1245" t="str">
            <v>Foreign</v>
          </cell>
          <cell r="G1245">
            <v>0</v>
          </cell>
        </row>
        <row r="1246">
          <cell r="A1246" t="str">
            <v>Gross Valuation Allowance</v>
          </cell>
          <cell r="B1246" t="str">
            <v>Bill</v>
          </cell>
          <cell r="C1246" t="str">
            <v>Computed</v>
          </cell>
          <cell r="D1246" t="str">
            <v>4Q03</v>
          </cell>
          <cell r="E1246" t="str">
            <v>RU Oasis (Cayman) Ltd.</v>
          </cell>
          <cell r="F1246" t="str">
            <v>Foreign</v>
          </cell>
          <cell r="G1246">
            <v>0</v>
          </cell>
        </row>
        <row r="1247">
          <cell r="A1247" t="str">
            <v>Total Asset/(Liability)</v>
          </cell>
          <cell r="B1247" t="str">
            <v>Bill</v>
          </cell>
          <cell r="C1247" t="str">
            <v>Computed</v>
          </cell>
          <cell r="D1247" t="str">
            <v>4Q03</v>
          </cell>
          <cell r="E1247" t="str">
            <v>RU Oasis (Cayman) Ltd.</v>
          </cell>
          <cell r="F1247" t="str">
            <v>Foreign</v>
          </cell>
          <cell r="G1247">
            <v>0</v>
          </cell>
        </row>
        <row r="1248">
          <cell r="A1248" t="str">
            <v>EOY Accrued Tax Rec/(Pay)</v>
          </cell>
          <cell r="B1248" t="str">
            <v>Bill</v>
          </cell>
          <cell r="C1248" t="str">
            <v>Computed</v>
          </cell>
          <cell r="D1248" t="str">
            <v>2Q04</v>
          </cell>
          <cell r="E1248" t="str">
            <v>RU Barka Services</v>
          </cell>
          <cell r="F1248" t="str">
            <v>Foreign</v>
          </cell>
          <cell r="G1248">
            <v>-122402.68235294118</v>
          </cell>
        </row>
        <row r="1249">
          <cell r="A1249" t="str">
            <v>Total Deferred Tax Asset - Current</v>
          </cell>
          <cell r="B1249" t="str">
            <v>Bill</v>
          </cell>
          <cell r="C1249" t="str">
            <v>Computed</v>
          </cell>
          <cell r="D1249" t="str">
            <v>2Q04</v>
          </cell>
          <cell r="E1249" t="str">
            <v>RU Barka Services</v>
          </cell>
          <cell r="F1249" t="str">
            <v>Foreign</v>
          </cell>
          <cell r="G1249">
            <v>0</v>
          </cell>
        </row>
        <row r="1250">
          <cell r="A1250" t="str">
            <v>Total Deferred Tax Asset - NC</v>
          </cell>
          <cell r="B1250" t="str">
            <v>Bill</v>
          </cell>
          <cell r="C1250" t="str">
            <v>Computed</v>
          </cell>
          <cell r="D1250" t="str">
            <v>2Q04</v>
          </cell>
          <cell r="E1250" t="str">
            <v>RU Barka Services</v>
          </cell>
          <cell r="F1250" t="str">
            <v>Foreign</v>
          </cell>
          <cell r="G1250">
            <v>0</v>
          </cell>
        </row>
        <row r="1251">
          <cell r="A1251" t="str">
            <v>Total Deferred Tax Liab - NC</v>
          </cell>
          <cell r="B1251" t="str">
            <v>Bill</v>
          </cell>
          <cell r="C1251" t="str">
            <v>Computed</v>
          </cell>
          <cell r="D1251" t="str">
            <v>2Q04</v>
          </cell>
          <cell r="E1251" t="str">
            <v>RU Barka Services</v>
          </cell>
          <cell r="F1251" t="str">
            <v>Foreign</v>
          </cell>
          <cell r="G1251">
            <v>0</v>
          </cell>
        </row>
        <row r="1252">
          <cell r="A1252" t="str">
            <v>Total Net Deferred Tax Asset/(Liab)</v>
          </cell>
          <cell r="B1252" t="str">
            <v>Bill</v>
          </cell>
          <cell r="C1252" t="str">
            <v>Computed</v>
          </cell>
          <cell r="D1252" t="str">
            <v>2Q04</v>
          </cell>
          <cell r="E1252" t="str">
            <v>RU Barka Services</v>
          </cell>
          <cell r="F1252" t="str">
            <v>Foreign</v>
          </cell>
          <cell r="G1252">
            <v>0</v>
          </cell>
        </row>
        <row r="1253">
          <cell r="A1253" t="str">
            <v>Gross Valuation Allowance</v>
          </cell>
          <cell r="B1253" t="str">
            <v>Bill</v>
          </cell>
          <cell r="C1253" t="str">
            <v>Computed</v>
          </cell>
          <cell r="D1253" t="str">
            <v>2Q04</v>
          </cell>
          <cell r="E1253" t="str">
            <v>RU Barka Services</v>
          </cell>
          <cell r="F1253" t="str">
            <v>Foreign</v>
          </cell>
          <cell r="G1253">
            <v>0</v>
          </cell>
        </row>
        <row r="1254">
          <cell r="A1254" t="str">
            <v>Total Asset/(Liability)</v>
          </cell>
          <cell r="B1254" t="str">
            <v>Bill</v>
          </cell>
          <cell r="C1254" t="str">
            <v>Computed</v>
          </cell>
          <cell r="D1254" t="str">
            <v>2Q04</v>
          </cell>
          <cell r="E1254" t="str">
            <v>RU Barka Services</v>
          </cell>
          <cell r="F1254" t="str">
            <v>Foreign</v>
          </cell>
          <cell r="G1254">
            <v>-122402.68235294118</v>
          </cell>
        </row>
        <row r="1255">
          <cell r="A1255" t="str">
            <v>Total tax expense (benefit)</v>
          </cell>
          <cell r="B1255" t="str">
            <v>Bill</v>
          </cell>
          <cell r="C1255" t="str">
            <v>Computed</v>
          </cell>
          <cell r="D1255" t="str">
            <v>2Q04</v>
          </cell>
          <cell r="E1255" t="str">
            <v>RU Barka Services</v>
          </cell>
          <cell r="F1255" t="str">
            <v>Foreign</v>
          </cell>
          <cell r="G1255">
            <v>74042.28</v>
          </cell>
        </row>
        <row r="1256">
          <cell r="A1256" t="str">
            <v>EOY Accrued Tax Rec/(Pay)</v>
          </cell>
          <cell r="B1256" t="str">
            <v>Bill</v>
          </cell>
          <cell r="C1256" t="str">
            <v>Computed</v>
          </cell>
          <cell r="D1256" t="str">
            <v>1Q04</v>
          </cell>
          <cell r="E1256" t="str">
            <v>RU Barka Services</v>
          </cell>
          <cell r="F1256" t="str">
            <v>Foreign</v>
          </cell>
          <cell r="G1256">
            <v>-84359.482588235303</v>
          </cell>
        </row>
        <row r="1257">
          <cell r="A1257" t="str">
            <v>Total Deferred Tax Asset - Current</v>
          </cell>
          <cell r="B1257" t="str">
            <v>Bill</v>
          </cell>
          <cell r="C1257" t="str">
            <v>Computed</v>
          </cell>
          <cell r="D1257" t="str">
            <v>1Q04</v>
          </cell>
          <cell r="E1257" t="str">
            <v>RU Barka Services</v>
          </cell>
          <cell r="F1257" t="str">
            <v>Foreign</v>
          </cell>
          <cell r="G1257">
            <v>0</v>
          </cell>
        </row>
        <row r="1258">
          <cell r="A1258" t="str">
            <v>Total Deferred Tax Asset - NC</v>
          </cell>
          <cell r="B1258" t="str">
            <v>Bill</v>
          </cell>
          <cell r="C1258" t="str">
            <v>Computed</v>
          </cell>
          <cell r="D1258" t="str">
            <v>1Q04</v>
          </cell>
          <cell r="E1258" t="str">
            <v>RU Barka Services</v>
          </cell>
          <cell r="F1258" t="str">
            <v>Foreign</v>
          </cell>
          <cell r="G1258">
            <v>0</v>
          </cell>
        </row>
        <row r="1259">
          <cell r="A1259" t="str">
            <v>Total Deferred Tax Liab - NC</v>
          </cell>
          <cell r="B1259" t="str">
            <v>Bill</v>
          </cell>
          <cell r="C1259" t="str">
            <v>Computed</v>
          </cell>
          <cell r="D1259" t="str">
            <v>1Q04</v>
          </cell>
          <cell r="E1259" t="str">
            <v>RU Barka Services</v>
          </cell>
          <cell r="F1259" t="str">
            <v>Foreign</v>
          </cell>
          <cell r="G1259">
            <v>0</v>
          </cell>
        </row>
        <row r="1260">
          <cell r="A1260" t="str">
            <v>Total Net Deferred Tax Asset/(Liab)</v>
          </cell>
          <cell r="B1260" t="str">
            <v>Bill</v>
          </cell>
          <cell r="C1260" t="str">
            <v>Computed</v>
          </cell>
          <cell r="D1260" t="str">
            <v>1Q04</v>
          </cell>
          <cell r="E1260" t="str">
            <v>RU Barka Services</v>
          </cell>
          <cell r="F1260" t="str">
            <v>Foreign</v>
          </cell>
          <cell r="G1260">
            <v>0</v>
          </cell>
        </row>
        <row r="1261">
          <cell r="A1261" t="str">
            <v>Gross Valuation Allowance</v>
          </cell>
          <cell r="B1261" t="str">
            <v>Bill</v>
          </cell>
          <cell r="C1261" t="str">
            <v>Computed</v>
          </cell>
          <cell r="D1261" t="str">
            <v>1Q04</v>
          </cell>
          <cell r="E1261" t="str">
            <v>RU Barka Services</v>
          </cell>
          <cell r="F1261" t="str">
            <v>Foreign</v>
          </cell>
          <cell r="G1261">
            <v>0</v>
          </cell>
        </row>
        <row r="1262">
          <cell r="A1262" t="str">
            <v>Total Asset/(Liability)</v>
          </cell>
          <cell r="B1262" t="str">
            <v>Bill</v>
          </cell>
          <cell r="C1262" t="str">
            <v>Computed</v>
          </cell>
          <cell r="D1262" t="str">
            <v>1Q04</v>
          </cell>
          <cell r="E1262" t="str">
            <v>RU Barka Services</v>
          </cell>
          <cell r="F1262" t="str">
            <v>Foreign</v>
          </cell>
          <cell r="G1262">
            <v>-84359.482588235303</v>
          </cell>
        </row>
        <row r="1263">
          <cell r="A1263" t="str">
            <v>Total tax expense (benefit)</v>
          </cell>
          <cell r="B1263" t="str">
            <v>Bill</v>
          </cell>
          <cell r="C1263" t="str">
            <v>Computed</v>
          </cell>
          <cell r="D1263" t="str">
            <v>1Q04</v>
          </cell>
          <cell r="E1263" t="str">
            <v>RU Barka Services</v>
          </cell>
          <cell r="F1263" t="str">
            <v>Foreign</v>
          </cell>
          <cell r="G1263">
            <v>49065.364941176471</v>
          </cell>
        </row>
        <row r="1264">
          <cell r="A1264" t="str">
            <v>EOY Accrued Tax Rec/(Pay)</v>
          </cell>
          <cell r="B1264" t="str">
            <v>Bill</v>
          </cell>
          <cell r="C1264" t="str">
            <v>Computed</v>
          </cell>
          <cell r="D1264" t="str">
            <v>4Q03</v>
          </cell>
          <cell r="E1264" t="str">
            <v>RU Barka Services</v>
          </cell>
          <cell r="F1264" t="str">
            <v>Foreign</v>
          </cell>
          <cell r="G1264">
            <v>-35294.117647058825</v>
          </cell>
        </row>
        <row r="1265">
          <cell r="A1265" t="str">
            <v>Total Deferred Tax Asset - Current</v>
          </cell>
          <cell r="B1265" t="str">
            <v>Bill</v>
          </cell>
          <cell r="C1265" t="str">
            <v>Computed</v>
          </cell>
          <cell r="D1265" t="str">
            <v>4Q03</v>
          </cell>
          <cell r="E1265" t="str">
            <v>RU Barka Services</v>
          </cell>
          <cell r="F1265" t="str">
            <v>Foreign</v>
          </cell>
          <cell r="G1265">
            <v>0</v>
          </cell>
        </row>
        <row r="1266">
          <cell r="A1266" t="str">
            <v>Total Deferred Tax Asset - NC</v>
          </cell>
          <cell r="B1266" t="str">
            <v>Bill</v>
          </cell>
          <cell r="C1266" t="str">
            <v>Computed</v>
          </cell>
          <cell r="D1266" t="str">
            <v>4Q03</v>
          </cell>
          <cell r="E1266" t="str">
            <v>RU Barka Services</v>
          </cell>
          <cell r="F1266" t="str">
            <v>Foreign</v>
          </cell>
          <cell r="G1266">
            <v>0</v>
          </cell>
        </row>
        <row r="1267">
          <cell r="A1267" t="str">
            <v>Total Deferred Tax Liab - NC</v>
          </cell>
          <cell r="B1267" t="str">
            <v>Bill</v>
          </cell>
          <cell r="C1267" t="str">
            <v>Computed</v>
          </cell>
          <cell r="D1267" t="str">
            <v>4Q03</v>
          </cell>
          <cell r="E1267" t="str">
            <v>RU Barka Services</v>
          </cell>
          <cell r="F1267" t="str">
            <v>Foreign</v>
          </cell>
          <cell r="G1267">
            <v>0</v>
          </cell>
        </row>
        <row r="1268">
          <cell r="A1268" t="str">
            <v>Total Net Deferred Tax Asset/(Liab)</v>
          </cell>
          <cell r="B1268" t="str">
            <v>Bill</v>
          </cell>
          <cell r="C1268" t="str">
            <v>Computed</v>
          </cell>
          <cell r="D1268" t="str">
            <v>4Q03</v>
          </cell>
          <cell r="E1268" t="str">
            <v>RU Barka Services</v>
          </cell>
          <cell r="F1268" t="str">
            <v>Foreign</v>
          </cell>
          <cell r="G1268">
            <v>0</v>
          </cell>
        </row>
        <row r="1269">
          <cell r="A1269" t="str">
            <v>Gross Valuation Allowance</v>
          </cell>
          <cell r="B1269" t="str">
            <v>Bill</v>
          </cell>
          <cell r="C1269" t="str">
            <v>Computed</v>
          </cell>
          <cell r="D1269" t="str">
            <v>4Q03</v>
          </cell>
          <cell r="E1269" t="str">
            <v>RU Barka Services</v>
          </cell>
          <cell r="F1269" t="str">
            <v>Foreign</v>
          </cell>
          <cell r="G1269">
            <v>0</v>
          </cell>
        </row>
        <row r="1270">
          <cell r="A1270" t="str">
            <v>Total Asset/(Liability)</v>
          </cell>
          <cell r="B1270" t="str">
            <v>Bill</v>
          </cell>
          <cell r="C1270" t="str">
            <v>Computed</v>
          </cell>
          <cell r="D1270" t="str">
            <v>4Q03</v>
          </cell>
          <cell r="E1270" t="str">
            <v>RU Barka Services</v>
          </cell>
          <cell r="F1270" t="str">
            <v>Foreign</v>
          </cell>
          <cell r="G1270">
            <v>-35294.117647058825</v>
          </cell>
        </row>
        <row r="1271">
          <cell r="A1271" t="str">
            <v>EOY Accrued Tax Rec/(Pay)</v>
          </cell>
          <cell r="B1271" t="str">
            <v>Bill</v>
          </cell>
          <cell r="C1271" t="str">
            <v>Computed</v>
          </cell>
          <cell r="D1271" t="str">
            <v>2Q04</v>
          </cell>
          <cell r="E1271" t="str">
            <v>RU Ras Laffan</v>
          </cell>
          <cell r="F1271" t="str">
            <v>Foreign</v>
          </cell>
          <cell r="G1271">
            <v>0</v>
          </cell>
        </row>
        <row r="1272">
          <cell r="A1272" t="str">
            <v>Total Deferred Tax Asset - Current</v>
          </cell>
          <cell r="B1272" t="str">
            <v>Bill</v>
          </cell>
          <cell r="C1272" t="str">
            <v>Computed</v>
          </cell>
          <cell r="D1272" t="str">
            <v>2Q04</v>
          </cell>
          <cell r="E1272" t="str">
            <v>RU Ras Laffan</v>
          </cell>
          <cell r="F1272" t="str">
            <v>Foreign</v>
          </cell>
          <cell r="G1272">
            <v>0</v>
          </cell>
        </row>
        <row r="1273">
          <cell r="A1273" t="str">
            <v>Total Deferred Tax Asset - NC</v>
          </cell>
          <cell r="B1273" t="str">
            <v>Bill</v>
          </cell>
          <cell r="C1273" t="str">
            <v>Computed</v>
          </cell>
          <cell r="D1273" t="str">
            <v>2Q04</v>
          </cell>
          <cell r="E1273" t="str">
            <v>RU Ras Laffan</v>
          </cell>
          <cell r="F1273" t="str">
            <v>Foreign</v>
          </cell>
          <cell r="G1273">
            <v>0</v>
          </cell>
        </row>
        <row r="1274">
          <cell r="A1274" t="str">
            <v>Total Deferred Tax Liab - NC</v>
          </cell>
          <cell r="B1274" t="str">
            <v>Bill</v>
          </cell>
          <cell r="C1274" t="str">
            <v>Computed</v>
          </cell>
          <cell r="D1274" t="str">
            <v>2Q04</v>
          </cell>
          <cell r="E1274" t="str">
            <v>RU Ras Laffan</v>
          </cell>
          <cell r="F1274" t="str">
            <v>Foreign</v>
          </cell>
          <cell r="G1274">
            <v>-3070909.0909090913</v>
          </cell>
        </row>
        <row r="1275">
          <cell r="A1275" t="str">
            <v>Total Net Deferred Tax Asset/(Liab)</v>
          </cell>
          <cell r="B1275" t="str">
            <v>Bill</v>
          </cell>
          <cell r="C1275" t="str">
            <v>Computed</v>
          </cell>
          <cell r="D1275" t="str">
            <v>2Q04</v>
          </cell>
          <cell r="E1275" t="str">
            <v>RU Ras Laffan</v>
          </cell>
          <cell r="F1275" t="str">
            <v>Foreign</v>
          </cell>
          <cell r="G1275">
            <v>-3070909.0909090913</v>
          </cell>
        </row>
        <row r="1276">
          <cell r="A1276" t="str">
            <v>Gross Valuation Allowance</v>
          </cell>
          <cell r="B1276" t="str">
            <v>Bill</v>
          </cell>
          <cell r="C1276" t="str">
            <v>Computed</v>
          </cell>
          <cell r="D1276" t="str">
            <v>2Q04</v>
          </cell>
          <cell r="E1276" t="str">
            <v>RU Ras Laffan</v>
          </cell>
          <cell r="F1276" t="str">
            <v>Foreign</v>
          </cell>
          <cell r="G1276">
            <v>0</v>
          </cell>
        </row>
        <row r="1277">
          <cell r="A1277" t="str">
            <v>Total Asset/(Liability)</v>
          </cell>
          <cell r="B1277" t="str">
            <v>Bill</v>
          </cell>
          <cell r="C1277" t="str">
            <v>Computed</v>
          </cell>
          <cell r="D1277" t="str">
            <v>2Q04</v>
          </cell>
          <cell r="E1277" t="str">
            <v>RU Ras Laffan</v>
          </cell>
          <cell r="F1277" t="str">
            <v>Foreign</v>
          </cell>
          <cell r="G1277">
            <v>-3070909.0909090913</v>
          </cell>
        </row>
        <row r="1278">
          <cell r="A1278" t="str">
            <v>Total tax expense (benefit)</v>
          </cell>
          <cell r="B1278" t="str">
            <v>Bill</v>
          </cell>
          <cell r="C1278" t="str">
            <v>Computed</v>
          </cell>
          <cell r="D1278" t="str">
            <v>2Q04</v>
          </cell>
          <cell r="E1278" t="str">
            <v>RU Ras Laffan</v>
          </cell>
          <cell r="F1278" t="str">
            <v>Foreign</v>
          </cell>
          <cell r="G1278">
            <v>3070909.0909090908</v>
          </cell>
        </row>
        <row r="1279">
          <cell r="A1279" t="str">
            <v>EOY Accrued Tax Rec/(Pay)</v>
          </cell>
          <cell r="B1279" t="str">
            <v>Bill</v>
          </cell>
          <cell r="C1279" t="str">
            <v>Computed</v>
          </cell>
          <cell r="D1279" t="str">
            <v>1Q04</v>
          </cell>
          <cell r="E1279" t="str">
            <v>RU Ras Laffan</v>
          </cell>
          <cell r="F1279" t="str">
            <v>Foreign</v>
          </cell>
          <cell r="G1279">
            <v>0</v>
          </cell>
        </row>
        <row r="1280">
          <cell r="A1280" t="str">
            <v>Total Deferred Tax Asset - Current</v>
          </cell>
          <cell r="B1280" t="str">
            <v>Bill</v>
          </cell>
          <cell r="C1280" t="str">
            <v>Computed</v>
          </cell>
          <cell r="D1280" t="str">
            <v>1Q04</v>
          </cell>
          <cell r="E1280" t="str">
            <v>RU Ras Laffan</v>
          </cell>
          <cell r="F1280" t="str">
            <v>Foreign</v>
          </cell>
          <cell r="G1280">
            <v>0</v>
          </cell>
        </row>
        <row r="1281">
          <cell r="A1281" t="str">
            <v>Total Deferred Tax Asset - NC</v>
          </cell>
          <cell r="B1281" t="str">
            <v>Bill</v>
          </cell>
          <cell r="C1281" t="str">
            <v>Computed</v>
          </cell>
          <cell r="D1281" t="str">
            <v>1Q04</v>
          </cell>
          <cell r="E1281" t="str">
            <v>RU Ras Laffan</v>
          </cell>
          <cell r="F1281" t="str">
            <v>Foreign</v>
          </cell>
          <cell r="G1281">
            <v>0</v>
          </cell>
        </row>
        <row r="1282">
          <cell r="A1282" t="str">
            <v>Total Deferred Tax Liab - NC</v>
          </cell>
          <cell r="B1282" t="str">
            <v>Bill</v>
          </cell>
          <cell r="C1282" t="str">
            <v>Computed</v>
          </cell>
          <cell r="D1282" t="str">
            <v>1Q04</v>
          </cell>
          <cell r="E1282" t="str">
            <v>RU Ras Laffan</v>
          </cell>
          <cell r="F1282" t="str">
            <v>Foreign</v>
          </cell>
          <cell r="G1282">
            <v>0</v>
          </cell>
        </row>
        <row r="1283">
          <cell r="A1283" t="str">
            <v>Total Net Deferred Tax Asset/(Liab)</v>
          </cell>
          <cell r="B1283" t="str">
            <v>Bill</v>
          </cell>
          <cell r="C1283" t="str">
            <v>Computed</v>
          </cell>
          <cell r="D1283" t="str">
            <v>1Q04</v>
          </cell>
          <cell r="E1283" t="str">
            <v>RU Ras Laffan</v>
          </cell>
          <cell r="F1283" t="str">
            <v>Foreign</v>
          </cell>
          <cell r="G1283">
            <v>0</v>
          </cell>
        </row>
        <row r="1284">
          <cell r="A1284" t="str">
            <v>Gross Valuation Allowance</v>
          </cell>
          <cell r="B1284" t="str">
            <v>Bill</v>
          </cell>
          <cell r="C1284" t="str">
            <v>Computed</v>
          </cell>
          <cell r="D1284" t="str">
            <v>1Q04</v>
          </cell>
          <cell r="E1284" t="str">
            <v>RU Ras Laffan</v>
          </cell>
          <cell r="F1284" t="str">
            <v>Foreign</v>
          </cell>
          <cell r="G1284">
            <v>0</v>
          </cell>
        </row>
        <row r="1285">
          <cell r="A1285" t="str">
            <v>Total Asset/(Liability)</v>
          </cell>
          <cell r="B1285" t="str">
            <v>Bill</v>
          </cell>
          <cell r="C1285" t="str">
            <v>Computed</v>
          </cell>
          <cell r="D1285" t="str">
            <v>1Q04</v>
          </cell>
          <cell r="E1285" t="str">
            <v>RU Ras Laffan</v>
          </cell>
          <cell r="F1285" t="str">
            <v>Foreign</v>
          </cell>
          <cell r="G1285">
            <v>0</v>
          </cell>
        </row>
        <row r="1286">
          <cell r="A1286" t="str">
            <v>Total tax expense (benefit)</v>
          </cell>
          <cell r="B1286" t="str">
            <v>Bill</v>
          </cell>
          <cell r="C1286" t="str">
            <v>Computed</v>
          </cell>
          <cell r="D1286" t="str">
            <v>1Q04</v>
          </cell>
          <cell r="E1286" t="str">
            <v>RU Ras Laffan</v>
          </cell>
          <cell r="F1286" t="str">
            <v>Foreign</v>
          </cell>
          <cell r="G1286">
            <v>0</v>
          </cell>
        </row>
        <row r="1287">
          <cell r="A1287" t="str">
            <v>EOY Accrued Tax Rec/(Pay)</v>
          </cell>
          <cell r="B1287" t="str">
            <v>Bill</v>
          </cell>
          <cell r="C1287" t="str">
            <v>Computed</v>
          </cell>
          <cell r="D1287" t="str">
            <v>4Q03</v>
          </cell>
          <cell r="E1287" t="str">
            <v>RU Ras Laffan</v>
          </cell>
          <cell r="F1287" t="str">
            <v>Foreign</v>
          </cell>
          <cell r="G1287">
            <v>0</v>
          </cell>
        </row>
        <row r="1288">
          <cell r="A1288" t="str">
            <v>Total Deferred Tax Asset - Current</v>
          </cell>
          <cell r="B1288" t="str">
            <v>Bill</v>
          </cell>
          <cell r="C1288" t="str">
            <v>Computed</v>
          </cell>
          <cell r="D1288" t="str">
            <v>4Q03</v>
          </cell>
          <cell r="E1288" t="str">
            <v>RU Ras Laffan</v>
          </cell>
          <cell r="F1288" t="str">
            <v>Foreign</v>
          </cell>
          <cell r="G1288">
            <v>0</v>
          </cell>
        </row>
        <row r="1289">
          <cell r="A1289" t="str">
            <v>Total Deferred Tax Asset - NC</v>
          </cell>
          <cell r="B1289" t="str">
            <v>Bill</v>
          </cell>
          <cell r="C1289" t="str">
            <v>Computed</v>
          </cell>
          <cell r="D1289" t="str">
            <v>4Q03</v>
          </cell>
          <cell r="E1289" t="str">
            <v>RU Ras Laffan</v>
          </cell>
          <cell r="F1289" t="str">
            <v>Foreign</v>
          </cell>
          <cell r="G1289">
            <v>0</v>
          </cell>
        </row>
        <row r="1290">
          <cell r="A1290" t="str">
            <v>Total Deferred Tax Liab - NC</v>
          </cell>
          <cell r="B1290" t="str">
            <v>Bill</v>
          </cell>
          <cell r="C1290" t="str">
            <v>Computed</v>
          </cell>
          <cell r="D1290" t="str">
            <v>4Q03</v>
          </cell>
          <cell r="E1290" t="str">
            <v>RU Ras Laffan</v>
          </cell>
          <cell r="F1290" t="str">
            <v>Foreign</v>
          </cell>
          <cell r="G1290">
            <v>0</v>
          </cell>
        </row>
        <row r="1291">
          <cell r="A1291" t="str">
            <v>Total Net Deferred Tax Asset/(Liab)</v>
          </cell>
          <cell r="B1291" t="str">
            <v>Bill</v>
          </cell>
          <cell r="C1291" t="str">
            <v>Computed</v>
          </cell>
          <cell r="D1291" t="str">
            <v>4Q03</v>
          </cell>
          <cell r="E1291" t="str">
            <v>RU Ras Laffan</v>
          </cell>
          <cell r="F1291" t="str">
            <v>Foreign</v>
          </cell>
          <cell r="G1291">
            <v>0</v>
          </cell>
        </row>
        <row r="1292">
          <cell r="A1292" t="str">
            <v>Gross Valuation Allowance</v>
          </cell>
          <cell r="B1292" t="str">
            <v>Bill</v>
          </cell>
          <cell r="C1292" t="str">
            <v>Computed</v>
          </cell>
          <cell r="D1292" t="str">
            <v>4Q03</v>
          </cell>
          <cell r="E1292" t="str">
            <v>RU Ras Laffan</v>
          </cell>
          <cell r="F1292" t="str">
            <v>Foreign</v>
          </cell>
          <cell r="G1292">
            <v>0</v>
          </cell>
        </row>
        <row r="1293">
          <cell r="A1293" t="str">
            <v>Total Asset/(Liability)</v>
          </cell>
          <cell r="B1293" t="str">
            <v>Bill</v>
          </cell>
          <cell r="C1293" t="str">
            <v>Computed</v>
          </cell>
          <cell r="D1293" t="str">
            <v>4Q03</v>
          </cell>
          <cell r="E1293" t="str">
            <v>RU Ras Laffan</v>
          </cell>
          <cell r="F1293" t="str">
            <v>Foreign</v>
          </cell>
          <cell r="G1293">
            <v>0</v>
          </cell>
        </row>
        <row r="1294">
          <cell r="A1294" t="str">
            <v>EOY Accrued Tax Rec/(Pay)</v>
          </cell>
          <cell r="B1294" t="str">
            <v>Bill</v>
          </cell>
          <cell r="C1294" t="str">
            <v>Computed</v>
          </cell>
          <cell r="D1294" t="str">
            <v>2Q04</v>
          </cell>
          <cell r="E1294" t="str">
            <v>RU Altai</v>
          </cell>
          <cell r="F1294" t="str">
            <v>Foreign</v>
          </cell>
          <cell r="G1294">
            <v>-11334404.401000001</v>
          </cell>
        </row>
        <row r="1295">
          <cell r="A1295" t="str">
            <v>Total Deferred Tax Asset - Current</v>
          </cell>
          <cell r="B1295" t="str">
            <v>Bill</v>
          </cell>
          <cell r="C1295" t="str">
            <v>Computed</v>
          </cell>
          <cell r="D1295" t="str">
            <v>2Q04</v>
          </cell>
          <cell r="E1295" t="str">
            <v>RU Altai</v>
          </cell>
          <cell r="F1295" t="str">
            <v>Foreign</v>
          </cell>
          <cell r="G1295">
            <v>7916000</v>
          </cell>
        </row>
        <row r="1296">
          <cell r="A1296" t="str">
            <v>Total Deferred Tax Asset - NC</v>
          </cell>
          <cell r="B1296" t="str">
            <v>Bill</v>
          </cell>
          <cell r="C1296" t="str">
            <v>Computed</v>
          </cell>
          <cell r="D1296" t="str">
            <v>2Q04</v>
          </cell>
          <cell r="E1296" t="str">
            <v>RU Altai</v>
          </cell>
          <cell r="F1296" t="str">
            <v>Foreign</v>
          </cell>
          <cell r="G1296">
            <v>0</v>
          </cell>
        </row>
        <row r="1297">
          <cell r="A1297" t="str">
            <v>Total Deferred Tax Liab - NC</v>
          </cell>
          <cell r="B1297" t="str">
            <v>Bill</v>
          </cell>
          <cell r="C1297" t="str">
            <v>Computed</v>
          </cell>
          <cell r="D1297" t="str">
            <v>2Q04</v>
          </cell>
          <cell r="E1297" t="str">
            <v>RU Altai</v>
          </cell>
          <cell r="F1297" t="str">
            <v>Foreign</v>
          </cell>
          <cell r="G1297">
            <v>-1743000</v>
          </cell>
        </row>
        <row r="1298">
          <cell r="A1298" t="str">
            <v>Total Net Deferred Tax Asset/(Liab)</v>
          </cell>
          <cell r="B1298" t="str">
            <v>Bill</v>
          </cell>
          <cell r="C1298" t="str">
            <v>Computed</v>
          </cell>
          <cell r="D1298" t="str">
            <v>2Q04</v>
          </cell>
          <cell r="E1298" t="str">
            <v>RU Altai</v>
          </cell>
          <cell r="F1298" t="str">
            <v>Foreign</v>
          </cell>
          <cell r="G1298">
            <v>6173000</v>
          </cell>
        </row>
        <row r="1299">
          <cell r="A1299" t="str">
            <v>Gross Valuation Allowance</v>
          </cell>
          <cell r="B1299" t="str">
            <v>Bill</v>
          </cell>
          <cell r="C1299" t="str">
            <v>Computed</v>
          </cell>
          <cell r="D1299" t="str">
            <v>2Q04</v>
          </cell>
          <cell r="E1299" t="str">
            <v>RU Altai</v>
          </cell>
          <cell r="F1299" t="str">
            <v>Foreign</v>
          </cell>
          <cell r="G1299">
            <v>-1360000</v>
          </cell>
        </row>
        <row r="1300">
          <cell r="A1300" t="str">
            <v>Total Asset/(Liability)</v>
          </cell>
          <cell r="B1300" t="str">
            <v>Bill</v>
          </cell>
          <cell r="C1300" t="str">
            <v>Computed</v>
          </cell>
          <cell r="D1300" t="str">
            <v>2Q04</v>
          </cell>
          <cell r="E1300" t="str">
            <v>RU Altai</v>
          </cell>
          <cell r="F1300" t="str">
            <v>Foreign</v>
          </cell>
          <cell r="G1300">
            <v>-5161404.4010000005</v>
          </cell>
        </row>
        <row r="1301">
          <cell r="A1301" t="str">
            <v>Total tax expense (benefit)</v>
          </cell>
          <cell r="B1301" t="str">
            <v>Bill</v>
          </cell>
          <cell r="C1301" t="str">
            <v>Computed</v>
          </cell>
          <cell r="D1301" t="str">
            <v>2Q04</v>
          </cell>
          <cell r="E1301" t="str">
            <v>RU Altai</v>
          </cell>
          <cell r="F1301" t="str">
            <v>Foreign</v>
          </cell>
          <cell r="G1301">
            <v>3294134.3010000009</v>
          </cell>
        </row>
        <row r="1302">
          <cell r="A1302" t="str">
            <v>EOY Accrued Tax Rec/(Pay)</v>
          </cell>
          <cell r="B1302" t="str">
            <v>Bill</v>
          </cell>
          <cell r="C1302" t="str">
            <v>Computed</v>
          </cell>
          <cell r="D1302" t="str">
            <v>1Q04</v>
          </cell>
          <cell r="E1302" t="str">
            <v>RU Altai</v>
          </cell>
          <cell r="F1302" t="str">
            <v>Foreign</v>
          </cell>
          <cell r="G1302">
            <v>-10032611.6</v>
          </cell>
        </row>
        <row r="1303">
          <cell r="A1303" t="str">
            <v>Total Deferred Tax Asset - Current</v>
          </cell>
          <cell r="B1303" t="str">
            <v>Bill</v>
          </cell>
          <cell r="C1303" t="str">
            <v>Computed</v>
          </cell>
          <cell r="D1303" t="str">
            <v>1Q04</v>
          </cell>
          <cell r="E1303" t="str">
            <v>RU Altai</v>
          </cell>
          <cell r="F1303" t="str">
            <v>Foreign</v>
          </cell>
          <cell r="G1303">
            <v>7916000</v>
          </cell>
        </row>
        <row r="1304">
          <cell r="A1304" t="str">
            <v>Total Deferred Tax Asset - NC</v>
          </cell>
          <cell r="B1304" t="str">
            <v>Bill</v>
          </cell>
          <cell r="C1304" t="str">
            <v>Computed</v>
          </cell>
          <cell r="D1304" t="str">
            <v>1Q04</v>
          </cell>
          <cell r="E1304" t="str">
            <v>RU Altai</v>
          </cell>
          <cell r="F1304" t="str">
            <v>Foreign</v>
          </cell>
          <cell r="G1304">
            <v>0</v>
          </cell>
        </row>
        <row r="1305">
          <cell r="A1305" t="str">
            <v>Total Deferred Tax Liab - NC</v>
          </cell>
          <cell r="B1305" t="str">
            <v>Bill</v>
          </cell>
          <cell r="C1305" t="str">
            <v>Computed</v>
          </cell>
          <cell r="D1305" t="str">
            <v>1Q04</v>
          </cell>
          <cell r="E1305" t="str">
            <v>RU Altai</v>
          </cell>
          <cell r="F1305" t="str">
            <v>Foreign</v>
          </cell>
          <cell r="G1305">
            <v>-1743000</v>
          </cell>
        </row>
        <row r="1306">
          <cell r="A1306" t="str">
            <v>Total Net Deferred Tax Asset/(Liab)</v>
          </cell>
          <cell r="B1306" t="str">
            <v>Bill</v>
          </cell>
          <cell r="C1306" t="str">
            <v>Computed</v>
          </cell>
          <cell r="D1306" t="str">
            <v>1Q04</v>
          </cell>
          <cell r="E1306" t="str">
            <v>RU Altai</v>
          </cell>
          <cell r="F1306" t="str">
            <v>Foreign</v>
          </cell>
          <cell r="G1306">
            <v>6173000</v>
          </cell>
        </row>
        <row r="1307">
          <cell r="A1307" t="str">
            <v>Gross Valuation Allowance</v>
          </cell>
          <cell r="B1307" t="str">
            <v>Bill</v>
          </cell>
          <cell r="C1307" t="str">
            <v>Computed</v>
          </cell>
          <cell r="D1307" t="str">
            <v>1Q04</v>
          </cell>
          <cell r="E1307" t="str">
            <v>RU Altai</v>
          </cell>
          <cell r="F1307" t="str">
            <v>Foreign</v>
          </cell>
          <cell r="G1307">
            <v>-1360000</v>
          </cell>
        </row>
        <row r="1308">
          <cell r="A1308" t="str">
            <v>Total Asset/(Liability)</v>
          </cell>
          <cell r="B1308" t="str">
            <v>Bill</v>
          </cell>
          <cell r="C1308" t="str">
            <v>Computed</v>
          </cell>
          <cell r="D1308" t="str">
            <v>1Q04</v>
          </cell>
          <cell r="E1308" t="str">
            <v>RU Altai</v>
          </cell>
          <cell r="F1308" t="str">
            <v>Foreign</v>
          </cell>
          <cell r="G1308">
            <v>-3859611.6</v>
          </cell>
        </row>
        <row r="1309">
          <cell r="A1309" t="str">
            <v>Total tax expense (benefit)</v>
          </cell>
          <cell r="B1309" t="str">
            <v>Bill</v>
          </cell>
          <cell r="C1309" t="str">
            <v>Computed</v>
          </cell>
          <cell r="D1309" t="str">
            <v>1Q04</v>
          </cell>
          <cell r="E1309" t="str">
            <v>RU Altai</v>
          </cell>
          <cell r="F1309" t="str">
            <v>Foreign</v>
          </cell>
          <cell r="G1309">
            <v>1992341.5</v>
          </cell>
        </row>
        <row r="1310">
          <cell r="A1310" t="str">
            <v>EOY Accrued Tax Rec/(Pay)</v>
          </cell>
          <cell r="B1310" t="str">
            <v>Bill</v>
          </cell>
          <cell r="C1310" t="str">
            <v>Computed</v>
          </cell>
          <cell r="D1310" t="str">
            <v>4Q03</v>
          </cell>
          <cell r="E1310" t="str">
            <v>RU Altai</v>
          </cell>
          <cell r="F1310" t="str">
            <v>Foreign</v>
          </cell>
          <cell r="G1310">
            <v>-9826270.0999999996</v>
          </cell>
        </row>
        <row r="1311">
          <cell r="A1311" t="str">
            <v>Total Deferred Tax Asset - Current</v>
          </cell>
          <cell r="B1311" t="str">
            <v>Bill</v>
          </cell>
          <cell r="C1311" t="str">
            <v>Computed</v>
          </cell>
          <cell r="D1311" t="str">
            <v>4Q03</v>
          </cell>
          <cell r="E1311" t="str">
            <v>RU Altai</v>
          </cell>
          <cell r="F1311" t="str">
            <v>Foreign</v>
          </cell>
          <cell r="G1311">
            <v>7916000</v>
          </cell>
        </row>
        <row r="1312">
          <cell r="A1312" t="str">
            <v>Total Deferred Tax Asset - NC</v>
          </cell>
          <cell r="B1312" t="str">
            <v>Bill</v>
          </cell>
          <cell r="C1312" t="str">
            <v>Computed</v>
          </cell>
          <cell r="D1312" t="str">
            <v>4Q03</v>
          </cell>
          <cell r="E1312" t="str">
            <v>RU Altai</v>
          </cell>
          <cell r="F1312" t="str">
            <v>Foreign</v>
          </cell>
          <cell r="G1312">
            <v>0</v>
          </cell>
        </row>
        <row r="1313">
          <cell r="A1313" t="str">
            <v>Total Deferred Tax Liab - NC</v>
          </cell>
          <cell r="B1313" t="str">
            <v>Bill</v>
          </cell>
          <cell r="C1313" t="str">
            <v>Computed</v>
          </cell>
          <cell r="D1313" t="str">
            <v>4Q03</v>
          </cell>
          <cell r="E1313" t="str">
            <v>RU Altai</v>
          </cell>
          <cell r="F1313" t="str">
            <v>Foreign</v>
          </cell>
          <cell r="G1313">
            <v>-1743000</v>
          </cell>
        </row>
        <row r="1314">
          <cell r="A1314" t="str">
            <v>Total Net Deferred Tax Asset/(Liab)</v>
          </cell>
          <cell r="B1314" t="str">
            <v>Bill</v>
          </cell>
          <cell r="C1314" t="str">
            <v>Computed</v>
          </cell>
          <cell r="D1314" t="str">
            <v>4Q03</v>
          </cell>
          <cell r="E1314" t="str">
            <v>RU Altai</v>
          </cell>
          <cell r="F1314" t="str">
            <v>Foreign</v>
          </cell>
          <cell r="G1314">
            <v>6173000</v>
          </cell>
        </row>
        <row r="1315">
          <cell r="A1315" t="str">
            <v>Gross Valuation Allowance</v>
          </cell>
          <cell r="B1315" t="str">
            <v>Bill</v>
          </cell>
          <cell r="C1315" t="str">
            <v>Computed</v>
          </cell>
          <cell r="D1315" t="str">
            <v>4Q03</v>
          </cell>
          <cell r="E1315" t="str">
            <v>RU Altai</v>
          </cell>
          <cell r="F1315" t="str">
            <v>Foreign</v>
          </cell>
          <cell r="G1315">
            <v>-1360000</v>
          </cell>
        </row>
        <row r="1316">
          <cell r="A1316" t="str">
            <v>Total Asset/(Liability)</v>
          </cell>
          <cell r="B1316" t="str">
            <v>Bill</v>
          </cell>
          <cell r="C1316" t="str">
            <v>Computed</v>
          </cell>
          <cell r="D1316" t="str">
            <v>4Q03</v>
          </cell>
          <cell r="E1316" t="str">
            <v>RU Altai</v>
          </cell>
          <cell r="F1316" t="str">
            <v>Foreign</v>
          </cell>
          <cell r="G1316">
            <v>-3653270.1</v>
          </cell>
        </row>
        <row r="1317">
          <cell r="A1317" t="str">
            <v>EOY Accrued Tax Rec/(Pay)</v>
          </cell>
          <cell r="B1317" t="str">
            <v>Bill</v>
          </cell>
          <cell r="C1317" t="str">
            <v>Computed</v>
          </cell>
          <cell r="D1317" t="str">
            <v>2Q04</v>
          </cell>
          <cell r="E1317" t="str">
            <v>Tau Power</v>
          </cell>
          <cell r="F1317" t="str">
            <v>Foreign</v>
          </cell>
          <cell r="G1317">
            <v>-8370299.9999999991</v>
          </cell>
        </row>
        <row r="1318">
          <cell r="A1318" t="str">
            <v>Total Deferred Tax Asset - Current</v>
          </cell>
          <cell r="B1318" t="str">
            <v>Bill</v>
          </cell>
          <cell r="C1318" t="str">
            <v>Computed</v>
          </cell>
          <cell r="D1318" t="str">
            <v>2Q04</v>
          </cell>
          <cell r="E1318" t="str">
            <v>Tau Power</v>
          </cell>
          <cell r="F1318" t="str">
            <v>Foreign</v>
          </cell>
          <cell r="G1318">
            <v>0</v>
          </cell>
        </row>
        <row r="1319">
          <cell r="A1319" t="str">
            <v>Total Deferred Tax Asset - NC</v>
          </cell>
          <cell r="B1319" t="str">
            <v>Bill</v>
          </cell>
          <cell r="C1319" t="str">
            <v>Computed</v>
          </cell>
          <cell r="D1319" t="str">
            <v>2Q04</v>
          </cell>
          <cell r="E1319" t="str">
            <v>Tau Power</v>
          </cell>
          <cell r="F1319" t="str">
            <v>Foreign</v>
          </cell>
          <cell r="G1319">
            <v>0</v>
          </cell>
        </row>
        <row r="1320">
          <cell r="A1320" t="str">
            <v>Total Deferred Tax Liab - NC</v>
          </cell>
          <cell r="B1320" t="str">
            <v>Bill</v>
          </cell>
          <cell r="C1320" t="str">
            <v>Computed</v>
          </cell>
          <cell r="D1320" t="str">
            <v>2Q04</v>
          </cell>
          <cell r="E1320" t="str">
            <v>Tau Power</v>
          </cell>
          <cell r="F1320" t="str">
            <v>Foreign</v>
          </cell>
          <cell r="G1320">
            <v>0</v>
          </cell>
        </row>
        <row r="1321">
          <cell r="A1321" t="str">
            <v>Total Net Deferred Tax Asset/(Liab)</v>
          </cell>
          <cell r="B1321" t="str">
            <v>Bill</v>
          </cell>
          <cell r="C1321" t="str">
            <v>Computed</v>
          </cell>
          <cell r="D1321" t="str">
            <v>2Q04</v>
          </cell>
          <cell r="E1321" t="str">
            <v>Tau Power</v>
          </cell>
          <cell r="F1321" t="str">
            <v>Foreign</v>
          </cell>
          <cell r="G1321">
            <v>0</v>
          </cell>
        </row>
        <row r="1322">
          <cell r="A1322" t="str">
            <v>Gross Valuation Allowance</v>
          </cell>
          <cell r="B1322" t="str">
            <v>Bill</v>
          </cell>
          <cell r="C1322" t="str">
            <v>Computed</v>
          </cell>
          <cell r="D1322" t="str">
            <v>2Q04</v>
          </cell>
          <cell r="E1322" t="str">
            <v>Tau Power</v>
          </cell>
          <cell r="F1322" t="str">
            <v>Foreign</v>
          </cell>
          <cell r="G1322">
            <v>0</v>
          </cell>
        </row>
        <row r="1323">
          <cell r="A1323" t="str">
            <v>Total Asset/(Liability)</v>
          </cell>
          <cell r="B1323" t="str">
            <v>Bill</v>
          </cell>
          <cell r="C1323" t="str">
            <v>Computed</v>
          </cell>
          <cell r="D1323" t="str">
            <v>2Q04</v>
          </cell>
          <cell r="E1323" t="str">
            <v>Tau Power</v>
          </cell>
          <cell r="F1323" t="str">
            <v>Foreign</v>
          </cell>
          <cell r="G1323">
            <v>-8370299.9999999991</v>
          </cell>
        </row>
        <row r="1324">
          <cell r="A1324" t="str">
            <v>Total tax expense (benefit)</v>
          </cell>
          <cell r="B1324" t="str">
            <v>Bill</v>
          </cell>
          <cell r="C1324" t="str">
            <v>Computed</v>
          </cell>
          <cell r="D1324" t="str">
            <v>2Q04</v>
          </cell>
          <cell r="E1324" t="str">
            <v>Tau Power</v>
          </cell>
          <cell r="F1324" t="str">
            <v>Foreign</v>
          </cell>
          <cell r="G1324">
            <v>0</v>
          </cell>
        </row>
        <row r="1325">
          <cell r="A1325" t="str">
            <v>EOY Accrued Tax Rec/(Pay)</v>
          </cell>
          <cell r="B1325" t="str">
            <v>Bill</v>
          </cell>
          <cell r="C1325" t="str">
            <v>Computed</v>
          </cell>
          <cell r="D1325" t="str">
            <v>1Q04</v>
          </cell>
          <cell r="E1325" t="str">
            <v>Tau Power</v>
          </cell>
          <cell r="F1325" t="str">
            <v>Foreign</v>
          </cell>
          <cell r="G1325">
            <v>-8370299.9999999991</v>
          </cell>
        </row>
        <row r="1326">
          <cell r="A1326" t="str">
            <v>Total Deferred Tax Asset - Current</v>
          </cell>
          <cell r="B1326" t="str">
            <v>Bill</v>
          </cell>
          <cell r="C1326" t="str">
            <v>Computed</v>
          </cell>
          <cell r="D1326" t="str">
            <v>1Q04</v>
          </cell>
          <cell r="E1326" t="str">
            <v>Tau Power</v>
          </cell>
          <cell r="F1326" t="str">
            <v>Foreign</v>
          </cell>
          <cell r="G1326">
            <v>0</v>
          </cell>
        </row>
        <row r="1327">
          <cell r="A1327" t="str">
            <v>Total Deferred Tax Asset - NC</v>
          </cell>
          <cell r="B1327" t="str">
            <v>Bill</v>
          </cell>
          <cell r="C1327" t="str">
            <v>Computed</v>
          </cell>
          <cell r="D1327" t="str">
            <v>1Q04</v>
          </cell>
          <cell r="E1327" t="str">
            <v>Tau Power</v>
          </cell>
          <cell r="F1327" t="str">
            <v>Foreign</v>
          </cell>
          <cell r="G1327">
            <v>0</v>
          </cell>
        </row>
        <row r="1328">
          <cell r="A1328" t="str">
            <v>Total Deferred Tax Liab - NC</v>
          </cell>
          <cell r="B1328" t="str">
            <v>Bill</v>
          </cell>
          <cell r="C1328" t="str">
            <v>Computed</v>
          </cell>
          <cell r="D1328" t="str">
            <v>1Q04</v>
          </cell>
          <cell r="E1328" t="str">
            <v>Tau Power</v>
          </cell>
          <cell r="F1328" t="str">
            <v>Foreign</v>
          </cell>
          <cell r="G1328">
            <v>0</v>
          </cell>
        </row>
        <row r="1329">
          <cell r="A1329" t="str">
            <v>Total Net Deferred Tax Asset/(Liab)</v>
          </cell>
          <cell r="B1329" t="str">
            <v>Bill</v>
          </cell>
          <cell r="C1329" t="str">
            <v>Computed</v>
          </cell>
          <cell r="D1329" t="str">
            <v>1Q04</v>
          </cell>
          <cell r="E1329" t="str">
            <v>Tau Power</v>
          </cell>
          <cell r="F1329" t="str">
            <v>Foreign</v>
          </cell>
          <cell r="G1329">
            <v>0</v>
          </cell>
        </row>
        <row r="1330">
          <cell r="A1330" t="str">
            <v>Gross Valuation Allowance</v>
          </cell>
          <cell r="B1330" t="str">
            <v>Bill</v>
          </cell>
          <cell r="C1330" t="str">
            <v>Computed</v>
          </cell>
          <cell r="D1330" t="str">
            <v>1Q04</v>
          </cell>
          <cell r="E1330" t="str">
            <v>Tau Power</v>
          </cell>
          <cell r="F1330" t="str">
            <v>Foreign</v>
          </cell>
          <cell r="G1330">
            <v>0</v>
          </cell>
        </row>
        <row r="1331">
          <cell r="A1331" t="str">
            <v>Total Asset/(Liability)</v>
          </cell>
          <cell r="B1331" t="str">
            <v>Bill</v>
          </cell>
          <cell r="C1331" t="str">
            <v>Computed</v>
          </cell>
          <cell r="D1331" t="str">
            <v>1Q04</v>
          </cell>
          <cell r="E1331" t="str">
            <v>Tau Power</v>
          </cell>
          <cell r="F1331" t="str">
            <v>Foreign</v>
          </cell>
          <cell r="G1331">
            <v>-8370299.9999999991</v>
          </cell>
        </row>
        <row r="1332">
          <cell r="A1332" t="str">
            <v>Total tax expense (benefit)</v>
          </cell>
          <cell r="B1332" t="str">
            <v>Bill</v>
          </cell>
          <cell r="C1332" t="str">
            <v>Computed</v>
          </cell>
          <cell r="D1332" t="str">
            <v>1Q04</v>
          </cell>
          <cell r="E1332" t="str">
            <v>Tau Power</v>
          </cell>
          <cell r="F1332" t="str">
            <v>Foreign</v>
          </cell>
          <cell r="G1332">
            <v>0</v>
          </cell>
        </row>
        <row r="1333">
          <cell r="A1333" t="str">
            <v>EOY Accrued Tax Rec/(Pay)</v>
          </cell>
          <cell r="B1333" t="str">
            <v>Bill</v>
          </cell>
          <cell r="C1333" t="str">
            <v>Computed</v>
          </cell>
          <cell r="D1333" t="str">
            <v>4Q03</v>
          </cell>
          <cell r="E1333" t="str">
            <v>Tau Power</v>
          </cell>
          <cell r="F1333" t="str">
            <v>Foreign</v>
          </cell>
          <cell r="G1333">
            <v>-8370299.9999999991</v>
          </cell>
        </row>
        <row r="1334">
          <cell r="A1334" t="str">
            <v>Total Deferred Tax Asset - Current</v>
          </cell>
          <cell r="B1334" t="str">
            <v>Bill</v>
          </cell>
          <cell r="C1334" t="str">
            <v>Computed</v>
          </cell>
          <cell r="D1334" t="str">
            <v>4Q03</v>
          </cell>
          <cell r="E1334" t="str">
            <v>Tau Power</v>
          </cell>
          <cell r="F1334" t="str">
            <v>Foreign</v>
          </cell>
          <cell r="G1334">
            <v>0</v>
          </cell>
        </row>
        <row r="1335">
          <cell r="A1335" t="str">
            <v>Total Deferred Tax Asset - NC</v>
          </cell>
          <cell r="B1335" t="str">
            <v>Bill</v>
          </cell>
          <cell r="C1335" t="str">
            <v>Computed</v>
          </cell>
          <cell r="D1335" t="str">
            <v>4Q03</v>
          </cell>
          <cell r="E1335" t="str">
            <v>Tau Power</v>
          </cell>
          <cell r="F1335" t="str">
            <v>Foreign</v>
          </cell>
          <cell r="G1335">
            <v>0</v>
          </cell>
        </row>
        <row r="1336">
          <cell r="A1336" t="str">
            <v>Total Deferred Tax Liab - NC</v>
          </cell>
          <cell r="B1336" t="str">
            <v>Bill</v>
          </cell>
          <cell r="C1336" t="str">
            <v>Computed</v>
          </cell>
          <cell r="D1336" t="str">
            <v>4Q03</v>
          </cell>
          <cell r="E1336" t="str">
            <v>Tau Power</v>
          </cell>
          <cell r="F1336" t="str">
            <v>Foreign</v>
          </cell>
          <cell r="G1336">
            <v>0</v>
          </cell>
        </row>
        <row r="1337">
          <cell r="A1337" t="str">
            <v>Total Net Deferred Tax Asset/(Liab)</v>
          </cell>
          <cell r="B1337" t="str">
            <v>Bill</v>
          </cell>
          <cell r="C1337" t="str">
            <v>Computed</v>
          </cell>
          <cell r="D1337" t="str">
            <v>4Q03</v>
          </cell>
          <cell r="E1337" t="str">
            <v>Tau Power</v>
          </cell>
          <cell r="F1337" t="str">
            <v>Foreign</v>
          </cell>
          <cell r="G1337">
            <v>0</v>
          </cell>
        </row>
        <row r="1338">
          <cell r="A1338" t="str">
            <v>Gross Valuation Allowance</v>
          </cell>
          <cell r="B1338" t="str">
            <v>Bill</v>
          </cell>
          <cell r="C1338" t="str">
            <v>Computed</v>
          </cell>
          <cell r="D1338" t="str">
            <v>4Q03</v>
          </cell>
          <cell r="E1338" t="str">
            <v>Tau Power</v>
          </cell>
          <cell r="F1338" t="str">
            <v>Foreign</v>
          </cell>
          <cell r="G1338">
            <v>0</v>
          </cell>
        </row>
        <row r="1339">
          <cell r="A1339" t="str">
            <v>Total Asset/(Liability)</v>
          </cell>
          <cell r="B1339" t="str">
            <v>Bill</v>
          </cell>
          <cell r="C1339" t="str">
            <v>Computed</v>
          </cell>
          <cell r="D1339" t="str">
            <v>4Q03</v>
          </cell>
          <cell r="E1339" t="str">
            <v>Tau Power</v>
          </cell>
          <cell r="F1339" t="str">
            <v>Foreign</v>
          </cell>
          <cell r="G1339">
            <v>-8370299.9999999991</v>
          </cell>
        </row>
        <row r="1340">
          <cell r="A1340" t="str">
            <v>EOY Accrued Tax Rec/(Pay)</v>
          </cell>
          <cell r="B1340" t="str">
            <v>Bill</v>
          </cell>
          <cell r="C1340" t="str">
            <v>Computed</v>
          </cell>
          <cell r="D1340" t="str">
            <v>2Q04</v>
          </cell>
          <cell r="E1340" t="str">
            <v>RU Ekibastuz</v>
          </cell>
          <cell r="F1340" t="str">
            <v>Foreign</v>
          </cell>
          <cell r="G1340">
            <v>-3457230.3</v>
          </cell>
        </row>
        <row r="1341">
          <cell r="A1341" t="str">
            <v>Total Deferred Tax Asset - Current</v>
          </cell>
          <cell r="B1341" t="str">
            <v>Bill</v>
          </cell>
          <cell r="C1341" t="str">
            <v>Computed</v>
          </cell>
          <cell r="D1341" t="str">
            <v>2Q04</v>
          </cell>
          <cell r="E1341" t="str">
            <v>RU Ekibastuz</v>
          </cell>
          <cell r="F1341" t="str">
            <v>Foreign</v>
          </cell>
          <cell r="G1341">
            <v>5783000</v>
          </cell>
        </row>
        <row r="1342">
          <cell r="A1342" t="str">
            <v>Total Deferred Tax Asset - NC</v>
          </cell>
          <cell r="B1342" t="str">
            <v>Bill</v>
          </cell>
          <cell r="C1342" t="str">
            <v>Computed</v>
          </cell>
          <cell r="D1342" t="str">
            <v>2Q04</v>
          </cell>
          <cell r="E1342" t="str">
            <v>RU Ekibastuz</v>
          </cell>
          <cell r="F1342" t="str">
            <v>Foreign</v>
          </cell>
          <cell r="G1342">
            <v>0</v>
          </cell>
        </row>
        <row r="1343">
          <cell r="A1343" t="str">
            <v>Total Deferred Tax Liab - NC</v>
          </cell>
          <cell r="B1343" t="str">
            <v>Bill</v>
          </cell>
          <cell r="C1343" t="str">
            <v>Computed</v>
          </cell>
          <cell r="D1343" t="str">
            <v>2Q04</v>
          </cell>
          <cell r="E1343" t="str">
            <v>RU Ekibastuz</v>
          </cell>
          <cell r="F1343" t="str">
            <v>Foreign</v>
          </cell>
          <cell r="G1343">
            <v>-667000</v>
          </cell>
        </row>
        <row r="1344">
          <cell r="A1344" t="str">
            <v>Total Net Deferred Tax Asset/(Liab)</v>
          </cell>
          <cell r="B1344" t="str">
            <v>Bill</v>
          </cell>
          <cell r="C1344" t="str">
            <v>Computed</v>
          </cell>
          <cell r="D1344" t="str">
            <v>2Q04</v>
          </cell>
          <cell r="E1344" t="str">
            <v>RU Ekibastuz</v>
          </cell>
          <cell r="F1344" t="str">
            <v>Foreign</v>
          </cell>
          <cell r="G1344">
            <v>5116000</v>
          </cell>
        </row>
        <row r="1345">
          <cell r="A1345" t="str">
            <v>Gross Valuation Allowance</v>
          </cell>
          <cell r="B1345" t="str">
            <v>Bill</v>
          </cell>
          <cell r="C1345" t="str">
            <v>Computed</v>
          </cell>
          <cell r="D1345" t="str">
            <v>2Q04</v>
          </cell>
          <cell r="E1345" t="str">
            <v>RU Ekibastuz</v>
          </cell>
          <cell r="F1345" t="str">
            <v>Foreign</v>
          </cell>
          <cell r="G1345">
            <v>-4449000</v>
          </cell>
        </row>
        <row r="1346">
          <cell r="A1346" t="str">
            <v>Total Asset/(Liability)</v>
          </cell>
          <cell r="B1346" t="str">
            <v>Bill</v>
          </cell>
          <cell r="C1346" t="str">
            <v>Computed</v>
          </cell>
          <cell r="D1346" t="str">
            <v>2Q04</v>
          </cell>
          <cell r="E1346" t="str">
            <v>RU Ekibastuz</v>
          </cell>
          <cell r="F1346" t="str">
            <v>Foreign</v>
          </cell>
          <cell r="G1346">
            <v>1658769.7000000002</v>
          </cell>
        </row>
        <row r="1347">
          <cell r="A1347" t="str">
            <v>Total tax expense (benefit)</v>
          </cell>
          <cell r="B1347" t="str">
            <v>Bill</v>
          </cell>
          <cell r="C1347" t="str">
            <v>Computed</v>
          </cell>
          <cell r="D1347" t="str">
            <v>2Q04</v>
          </cell>
          <cell r="E1347" t="str">
            <v>RU Ekibastuz</v>
          </cell>
          <cell r="F1347" t="str">
            <v>Foreign</v>
          </cell>
          <cell r="G1347">
            <v>4052637.3</v>
          </cell>
        </row>
        <row r="1348">
          <cell r="A1348" t="str">
            <v>EOY Accrued Tax Rec/(Pay)</v>
          </cell>
          <cell r="B1348" t="str">
            <v>Bill</v>
          </cell>
          <cell r="C1348" t="str">
            <v>Computed</v>
          </cell>
          <cell r="D1348" t="str">
            <v>1Q04</v>
          </cell>
          <cell r="E1348" t="str">
            <v>RU Ekibastuz</v>
          </cell>
          <cell r="F1348" t="str">
            <v>Foreign</v>
          </cell>
          <cell r="G1348">
            <v>-462284.1</v>
          </cell>
        </row>
        <row r="1349">
          <cell r="A1349" t="str">
            <v>Total Deferred Tax Asset - Current</v>
          </cell>
          <cell r="B1349" t="str">
            <v>Bill</v>
          </cell>
          <cell r="C1349" t="str">
            <v>Computed</v>
          </cell>
          <cell r="D1349" t="str">
            <v>1Q04</v>
          </cell>
          <cell r="E1349" t="str">
            <v>RU Ekibastuz</v>
          </cell>
          <cell r="F1349" t="str">
            <v>Foreign</v>
          </cell>
          <cell r="G1349">
            <v>5783000</v>
          </cell>
        </row>
        <row r="1350">
          <cell r="A1350" t="str">
            <v>Total Deferred Tax Asset - NC</v>
          </cell>
          <cell r="B1350" t="str">
            <v>Bill</v>
          </cell>
          <cell r="C1350" t="str">
            <v>Computed</v>
          </cell>
          <cell r="D1350" t="str">
            <v>1Q04</v>
          </cell>
          <cell r="E1350" t="str">
            <v>RU Ekibastuz</v>
          </cell>
          <cell r="F1350" t="str">
            <v>Foreign</v>
          </cell>
          <cell r="G1350">
            <v>0</v>
          </cell>
        </row>
        <row r="1351">
          <cell r="A1351" t="str">
            <v>Total Deferred Tax Liab - NC</v>
          </cell>
          <cell r="B1351" t="str">
            <v>Bill</v>
          </cell>
          <cell r="C1351" t="str">
            <v>Computed</v>
          </cell>
          <cell r="D1351" t="str">
            <v>1Q04</v>
          </cell>
          <cell r="E1351" t="str">
            <v>RU Ekibastuz</v>
          </cell>
          <cell r="F1351" t="str">
            <v>Foreign</v>
          </cell>
          <cell r="G1351">
            <v>-667000</v>
          </cell>
        </row>
        <row r="1352">
          <cell r="A1352" t="str">
            <v>Total Net Deferred Tax Asset/(Liab)</v>
          </cell>
          <cell r="B1352" t="str">
            <v>Bill</v>
          </cell>
          <cell r="C1352" t="str">
            <v>Computed</v>
          </cell>
          <cell r="D1352" t="str">
            <v>1Q04</v>
          </cell>
          <cell r="E1352" t="str">
            <v>RU Ekibastuz</v>
          </cell>
          <cell r="F1352" t="str">
            <v>Foreign</v>
          </cell>
          <cell r="G1352">
            <v>5116000</v>
          </cell>
        </row>
        <row r="1353">
          <cell r="A1353" t="str">
            <v>Gross Valuation Allowance</v>
          </cell>
          <cell r="B1353" t="str">
            <v>Bill</v>
          </cell>
          <cell r="C1353" t="str">
            <v>Computed</v>
          </cell>
          <cell r="D1353" t="str">
            <v>1Q04</v>
          </cell>
          <cell r="E1353" t="str">
            <v>RU Ekibastuz</v>
          </cell>
          <cell r="F1353" t="str">
            <v>Foreign</v>
          </cell>
          <cell r="G1353">
            <v>-4449000</v>
          </cell>
        </row>
        <row r="1354">
          <cell r="A1354" t="str">
            <v>Total Asset/(Liability)</v>
          </cell>
          <cell r="B1354" t="str">
            <v>Bill</v>
          </cell>
          <cell r="C1354" t="str">
            <v>Computed</v>
          </cell>
          <cell r="D1354" t="str">
            <v>1Q04</v>
          </cell>
          <cell r="E1354" t="str">
            <v>RU Ekibastuz</v>
          </cell>
          <cell r="F1354" t="str">
            <v>Foreign</v>
          </cell>
          <cell r="G1354">
            <v>4653715.9000000004</v>
          </cell>
        </row>
        <row r="1355">
          <cell r="A1355" t="str">
            <v>Total tax expense (benefit)</v>
          </cell>
          <cell r="B1355" t="str">
            <v>Bill</v>
          </cell>
          <cell r="C1355" t="str">
            <v>Computed</v>
          </cell>
          <cell r="D1355" t="str">
            <v>1Q04</v>
          </cell>
          <cell r="E1355" t="str">
            <v>RU Ekibastuz</v>
          </cell>
          <cell r="F1355" t="str">
            <v>Foreign</v>
          </cell>
          <cell r="G1355">
            <v>1057691.1000000001</v>
          </cell>
        </row>
        <row r="1356">
          <cell r="A1356" t="str">
            <v>EOY Accrued Tax Rec/(Pay)</v>
          </cell>
          <cell r="B1356" t="str">
            <v>Bill</v>
          </cell>
          <cell r="C1356" t="str">
            <v>Computed</v>
          </cell>
          <cell r="D1356" t="str">
            <v>4Q03</v>
          </cell>
          <cell r="E1356" t="str">
            <v>RU Ekibastuz</v>
          </cell>
          <cell r="F1356" t="str">
            <v>Foreign</v>
          </cell>
          <cell r="G1356">
            <v>315127</v>
          </cell>
        </row>
        <row r="1357">
          <cell r="A1357" t="str">
            <v>Total Deferred Tax Asset - Current</v>
          </cell>
          <cell r="B1357" t="str">
            <v>Bill</v>
          </cell>
          <cell r="C1357" t="str">
            <v>Computed</v>
          </cell>
          <cell r="D1357" t="str">
            <v>4Q03</v>
          </cell>
          <cell r="E1357" t="str">
            <v>RU Ekibastuz</v>
          </cell>
          <cell r="F1357" t="str">
            <v>Foreign</v>
          </cell>
          <cell r="G1357">
            <v>5783000</v>
          </cell>
        </row>
        <row r="1358">
          <cell r="A1358" t="str">
            <v>Total Deferred Tax Asset - NC</v>
          </cell>
          <cell r="B1358" t="str">
            <v>Bill</v>
          </cell>
          <cell r="C1358" t="str">
            <v>Computed</v>
          </cell>
          <cell r="D1358" t="str">
            <v>4Q03</v>
          </cell>
          <cell r="E1358" t="str">
            <v>RU Ekibastuz</v>
          </cell>
          <cell r="F1358" t="str">
            <v>Foreign</v>
          </cell>
          <cell r="G1358">
            <v>0</v>
          </cell>
        </row>
        <row r="1359">
          <cell r="A1359" t="str">
            <v>Total Deferred Tax Liab - NC</v>
          </cell>
          <cell r="B1359" t="str">
            <v>Bill</v>
          </cell>
          <cell r="C1359" t="str">
            <v>Computed</v>
          </cell>
          <cell r="D1359" t="str">
            <v>4Q03</v>
          </cell>
          <cell r="E1359" t="str">
            <v>RU Ekibastuz</v>
          </cell>
          <cell r="F1359" t="str">
            <v>Foreign</v>
          </cell>
          <cell r="G1359">
            <v>-667000</v>
          </cell>
        </row>
        <row r="1360">
          <cell r="A1360" t="str">
            <v>Total Net Deferred Tax Asset/(Liab)</v>
          </cell>
          <cell r="B1360" t="str">
            <v>Bill</v>
          </cell>
          <cell r="C1360" t="str">
            <v>Computed</v>
          </cell>
          <cell r="D1360" t="str">
            <v>4Q03</v>
          </cell>
          <cell r="E1360" t="str">
            <v>RU Ekibastuz</v>
          </cell>
          <cell r="F1360" t="str">
            <v>Foreign</v>
          </cell>
          <cell r="G1360">
            <v>5116000</v>
          </cell>
        </row>
        <row r="1361">
          <cell r="A1361" t="str">
            <v>Gross Valuation Allowance</v>
          </cell>
          <cell r="B1361" t="str">
            <v>Bill</v>
          </cell>
          <cell r="C1361" t="str">
            <v>Computed</v>
          </cell>
          <cell r="D1361" t="str">
            <v>4Q03</v>
          </cell>
          <cell r="E1361" t="str">
            <v>RU Ekibastuz</v>
          </cell>
          <cell r="F1361" t="str">
            <v>Foreign</v>
          </cell>
          <cell r="G1361">
            <v>-4449000</v>
          </cell>
        </row>
        <row r="1362">
          <cell r="A1362" t="str">
            <v>Total Asset/(Liability)</v>
          </cell>
          <cell r="B1362" t="str">
            <v>Bill</v>
          </cell>
          <cell r="C1362" t="str">
            <v>Computed</v>
          </cell>
          <cell r="D1362" t="str">
            <v>4Q03</v>
          </cell>
          <cell r="E1362" t="str">
            <v>RU Ekibastuz</v>
          </cell>
          <cell r="F1362" t="str">
            <v>Foreign</v>
          </cell>
          <cell r="G1362">
            <v>5431127</v>
          </cell>
        </row>
        <row r="1363">
          <cell r="A1363" t="str">
            <v>EOY Accrued Tax Rec/(Pay)</v>
          </cell>
          <cell r="B1363" t="str">
            <v>Bill</v>
          </cell>
          <cell r="C1363" t="str">
            <v>Computed</v>
          </cell>
          <cell r="D1363" t="str">
            <v>2Q04</v>
          </cell>
          <cell r="E1363" t="str">
            <v>RU Maikuben</v>
          </cell>
          <cell r="F1363" t="str">
            <v>Foreign</v>
          </cell>
          <cell r="G1363">
            <v>-476653.5</v>
          </cell>
        </row>
        <row r="1364">
          <cell r="A1364" t="str">
            <v>Total Deferred Tax Asset - Current</v>
          </cell>
          <cell r="B1364" t="str">
            <v>Bill</v>
          </cell>
          <cell r="C1364" t="str">
            <v>Computed</v>
          </cell>
          <cell r="D1364" t="str">
            <v>2Q04</v>
          </cell>
          <cell r="E1364" t="str">
            <v>RU Maikuben</v>
          </cell>
          <cell r="F1364" t="str">
            <v>Foreign</v>
          </cell>
          <cell r="G1364">
            <v>0</v>
          </cell>
        </row>
        <row r="1365">
          <cell r="A1365" t="str">
            <v>Total Deferred Tax Asset - NC</v>
          </cell>
          <cell r="B1365" t="str">
            <v>Bill</v>
          </cell>
          <cell r="C1365" t="str">
            <v>Computed</v>
          </cell>
          <cell r="D1365" t="str">
            <v>2Q04</v>
          </cell>
          <cell r="E1365" t="str">
            <v>RU Maikuben</v>
          </cell>
          <cell r="F1365" t="str">
            <v>Foreign</v>
          </cell>
          <cell r="G1365">
            <v>0</v>
          </cell>
        </row>
        <row r="1366">
          <cell r="A1366" t="str">
            <v>Total Deferred Tax Liab - NC</v>
          </cell>
          <cell r="B1366" t="str">
            <v>Bill</v>
          </cell>
          <cell r="C1366" t="str">
            <v>Computed</v>
          </cell>
          <cell r="D1366" t="str">
            <v>2Q04</v>
          </cell>
          <cell r="E1366" t="str">
            <v>RU Maikuben</v>
          </cell>
          <cell r="F1366" t="str">
            <v>Foreign</v>
          </cell>
          <cell r="G1366">
            <v>0</v>
          </cell>
        </row>
        <row r="1367">
          <cell r="A1367" t="str">
            <v>Total Net Deferred Tax Asset/(Liab)</v>
          </cell>
          <cell r="B1367" t="str">
            <v>Bill</v>
          </cell>
          <cell r="C1367" t="str">
            <v>Computed</v>
          </cell>
          <cell r="D1367" t="str">
            <v>2Q04</v>
          </cell>
          <cell r="E1367" t="str">
            <v>RU Maikuben</v>
          </cell>
          <cell r="F1367" t="str">
            <v>Foreign</v>
          </cell>
          <cell r="G1367">
            <v>0</v>
          </cell>
        </row>
        <row r="1368">
          <cell r="A1368" t="str">
            <v>Gross Valuation Allowance</v>
          </cell>
          <cell r="B1368" t="str">
            <v>Bill</v>
          </cell>
          <cell r="C1368" t="str">
            <v>Computed</v>
          </cell>
          <cell r="D1368" t="str">
            <v>2Q04</v>
          </cell>
          <cell r="E1368" t="str">
            <v>RU Maikuben</v>
          </cell>
          <cell r="F1368" t="str">
            <v>Foreign</v>
          </cell>
          <cell r="G1368">
            <v>0</v>
          </cell>
        </row>
        <row r="1369">
          <cell r="A1369" t="str">
            <v>Total Asset/(Liability)</v>
          </cell>
          <cell r="B1369" t="str">
            <v>Bill</v>
          </cell>
          <cell r="C1369" t="str">
            <v>Computed</v>
          </cell>
          <cell r="D1369" t="str">
            <v>2Q04</v>
          </cell>
          <cell r="E1369" t="str">
            <v>RU Maikuben</v>
          </cell>
          <cell r="F1369" t="str">
            <v>Foreign</v>
          </cell>
          <cell r="G1369">
            <v>-476653.5</v>
          </cell>
        </row>
        <row r="1370">
          <cell r="A1370" t="str">
            <v>Total tax expense (benefit)</v>
          </cell>
          <cell r="B1370" t="str">
            <v>Bill</v>
          </cell>
          <cell r="C1370" t="str">
            <v>Computed</v>
          </cell>
          <cell r="D1370" t="str">
            <v>2Q04</v>
          </cell>
          <cell r="E1370" t="str">
            <v>RU Maikuben</v>
          </cell>
          <cell r="F1370" t="str">
            <v>Foreign</v>
          </cell>
          <cell r="G1370">
            <v>259582.8</v>
          </cell>
        </row>
        <row r="1371">
          <cell r="A1371" t="str">
            <v>EOY Accrued Tax Rec/(Pay)</v>
          </cell>
          <cell r="B1371" t="str">
            <v>Bill</v>
          </cell>
          <cell r="C1371" t="str">
            <v>Computed</v>
          </cell>
          <cell r="D1371" t="str">
            <v>1Q04</v>
          </cell>
          <cell r="E1371" t="str">
            <v>RU Maikuben</v>
          </cell>
          <cell r="F1371" t="str">
            <v>Foreign</v>
          </cell>
          <cell r="G1371">
            <v>-562582.5</v>
          </cell>
        </row>
        <row r="1372">
          <cell r="A1372" t="str">
            <v>Total Deferred Tax Asset - Current</v>
          </cell>
          <cell r="B1372" t="str">
            <v>Bill</v>
          </cell>
          <cell r="C1372" t="str">
            <v>Computed</v>
          </cell>
          <cell r="D1372" t="str">
            <v>1Q04</v>
          </cell>
          <cell r="E1372" t="str">
            <v>RU Maikuben</v>
          </cell>
          <cell r="F1372" t="str">
            <v>Foreign</v>
          </cell>
          <cell r="G1372">
            <v>0</v>
          </cell>
        </row>
        <row r="1373">
          <cell r="A1373" t="str">
            <v>Total Deferred Tax Asset - NC</v>
          </cell>
          <cell r="B1373" t="str">
            <v>Bill</v>
          </cell>
          <cell r="C1373" t="str">
            <v>Computed</v>
          </cell>
          <cell r="D1373" t="str">
            <v>1Q04</v>
          </cell>
          <cell r="E1373" t="str">
            <v>RU Maikuben</v>
          </cell>
          <cell r="F1373" t="str">
            <v>Foreign</v>
          </cell>
          <cell r="G1373">
            <v>0</v>
          </cell>
        </row>
        <row r="1374">
          <cell r="A1374" t="str">
            <v>Total Deferred Tax Liab - NC</v>
          </cell>
          <cell r="B1374" t="str">
            <v>Bill</v>
          </cell>
          <cell r="C1374" t="str">
            <v>Computed</v>
          </cell>
          <cell r="D1374" t="str">
            <v>1Q04</v>
          </cell>
          <cell r="E1374" t="str">
            <v>RU Maikuben</v>
          </cell>
          <cell r="F1374" t="str">
            <v>Foreign</v>
          </cell>
          <cell r="G1374">
            <v>0</v>
          </cell>
        </row>
        <row r="1375">
          <cell r="A1375" t="str">
            <v>Total Net Deferred Tax Asset/(Liab)</v>
          </cell>
          <cell r="B1375" t="str">
            <v>Bill</v>
          </cell>
          <cell r="C1375" t="str">
            <v>Computed</v>
          </cell>
          <cell r="D1375" t="str">
            <v>1Q04</v>
          </cell>
          <cell r="E1375" t="str">
            <v>RU Maikuben</v>
          </cell>
          <cell r="F1375" t="str">
            <v>Foreign</v>
          </cell>
          <cell r="G1375">
            <v>0</v>
          </cell>
        </row>
        <row r="1376">
          <cell r="A1376" t="str">
            <v>Gross Valuation Allowance</v>
          </cell>
          <cell r="B1376" t="str">
            <v>Bill</v>
          </cell>
          <cell r="C1376" t="str">
            <v>Computed</v>
          </cell>
          <cell r="D1376" t="str">
            <v>1Q04</v>
          </cell>
          <cell r="E1376" t="str">
            <v>RU Maikuben</v>
          </cell>
          <cell r="F1376" t="str">
            <v>Foreign</v>
          </cell>
          <cell r="G1376">
            <v>0</v>
          </cell>
        </row>
        <row r="1377">
          <cell r="A1377" t="str">
            <v>Total Asset/(Liability)</v>
          </cell>
          <cell r="B1377" t="str">
            <v>Bill</v>
          </cell>
          <cell r="C1377" t="str">
            <v>Computed</v>
          </cell>
          <cell r="D1377" t="str">
            <v>1Q04</v>
          </cell>
          <cell r="E1377" t="str">
            <v>RU Maikuben</v>
          </cell>
          <cell r="F1377" t="str">
            <v>Foreign</v>
          </cell>
          <cell r="G1377">
            <v>-562582.5</v>
          </cell>
        </row>
        <row r="1378">
          <cell r="A1378" t="str">
            <v>Total tax expense (benefit)</v>
          </cell>
          <cell r="B1378" t="str">
            <v>Bill</v>
          </cell>
          <cell r="C1378" t="str">
            <v>Computed</v>
          </cell>
          <cell r="D1378" t="str">
            <v>1Q04</v>
          </cell>
          <cell r="E1378" t="str">
            <v>RU Maikuben</v>
          </cell>
          <cell r="F1378" t="str">
            <v>Foreign</v>
          </cell>
          <cell r="G1378">
            <v>345511.8</v>
          </cell>
        </row>
        <row r="1379">
          <cell r="A1379" t="str">
            <v>EOY Accrued Tax Rec/(Pay)</v>
          </cell>
          <cell r="B1379" t="str">
            <v>Bill</v>
          </cell>
          <cell r="C1379" t="str">
            <v>Computed</v>
          </cell>
          <cell r="D1379" t="str">
            <v>4Q03</v>
          </cell>
          <cell r="E1379" t="str">
            <v>RU Maikuben</v>
          </cell>
          <cell r="F1379" t="str">
            <v>Foreign</v>
          </cell>
          <cell r="G1379">
            <v>-217070.7</v>
          </cell>
        </row>
        <row r="1380">
          <cell r="A1380" t="str">
            <v>Total Deferred Tax Asset - Current</v>
          </cell>
          <cell r="B1380" t="str">
            <v>Bill</v>
          </cell>
          <cell r="C1380" t="str">
            <v>Computed</v>
          </cell>
          <cell r="D1380" t="str">
            <v>4Q03</v>
          </cell>
          <cell r="E1380" t="str">
            <v>RU Maikuben</v>
          </cell>
          <cell r="F1380" t="str">
            <v>Foreign</v>
          </cell>
          <cell r="G1380">
            <v>0</v>
          </cell>
        </row>
        <row r="1381">
          <cell r="A1381" t="str">
            <v>Total Deferred Tax Asset - NC</v>
          </cell>
          <cell r="B1381" t="str">
            <v>Bill</v>
          </cell>
          <cell r="C1381" t="str">
            <v>Computed</v>
          </cell>
          <cell r="D1381" t="str">
            <v>4Q03</v>
          </cell>
          <cell r="E1381" t="str">
            <v>RU Maikuben</v>
          </cell>
          <cell r="F1381" t="str">
            <v>Foreign</v>
          </cell>
          <cell r="G1381">
            <v>0</v>
          </cell>
        </row>
        <row r="1382">
          <cell r="A1382" t="str">
            <v>Total Deferred Tax Liab - NC</v>
          </cell>
          <cell r="B1382" t="str">
            <v>Bill</v>
          </cell>
          <cell r="C1382" t="str">
            <v>Computed</v>
          </cell>
          <cell r="D1382" t="str">
            <v>4Q03</v>
          </cell>
          <cell r="E1382" t="str">
            <v>RU Maikuben</v>
          </cell>
          <cell r="F1382" t="str">
            <v>Foreign</v>
          </cell>
          <cell r="G1382">
            <v>0</v>
          </cell>
        </row>
        <row r="1383">
          <cell r="A1383" t="str">
            <v>Total Net Deferred Tax Asset/(Liab)</v>
          </cell>
          <cell r="B1383" t="str">
            <v>Bill</v>
          </cell>
          <cell r="C1383" t="str">
            <v>Computed</v>
          </cell>
          <cell r="D1383" t="str">
            <v>4Q03</v>
          </cell>
          <cell r="E1383" t="str">
            <v>RU Maikuben</v>
          </cell>
          <cell r="F1383" t="str">
            <v>Foreign</v>
          </cell>
          <cell r="G1383">
            <v>0</v>
          </cell>
        </row>
        <row r="1384">
          <cell r="A1384" t="str">
            <v>Gross Valuation Allowance</v>
          </cell>
          <cell r="B1384" t="str">
            <v>Bill</v>
          </cell>
          <cell r="C1384" t="str">
            <v>Computed</v>
          </cell>
          <cell r="D1384" t="str">
            <v>4Q03</v>
          </cell>
          <cell r="E1384" t="str">
            <v>RU Maikuben</v>
          </cell>
          <cell r="F1384" t="str">
            <v>Foreign</v>
          </cell>
          <cell r="G1384">
            <v>0</v>
          </cell>
        </row>
        <row r="1385">
          <cell r="A1385" t="str">
            <v>Total Asset/(Liability)</v>
          </cell>
          <cell r="B1385" t="str">
            <v>Bill</v>
          </cell>
          <cell r="C1385" t="str">
            <v>Computed</v>
          </cell>
          <cell r="D1385" t="str">
            <v>4Q03</v>
          </cell>
          <cell r="E1385" t="str">
            <v>RU Maikuben</v>
          </cell>
          <cell r="F1385" t="str">
            <v>Foreign</v>
          </cell>
          <cell r="G1385">
            <v>-217070.7</v>
          </cell>
        </row>
        <row r="1386">
          <cell r="A1386" t="str">
            <v>EOY Accrued Tax Rec/(Pay)</v>
          </cell>
          <cell r="B1386" t="str">
            <v>Bill</v>
          </cell>
          <cell r="C1386" t="str">
            <v>Computed</v>
          </cell>
          <cell r="D1386" t="str">
            <v>2Q04</v>
          </cell>
          <cell r="E1386" t="str">
            <v>RU Shygys</v>
          </cell>
          <cell r="F1386" t="str">
            <v>Foreign</v>
          </cell>
          <cell r="G1386">
            <v>400.00000000003411</v>
          </cell>
        </row>
        <row r="1387">
          <cell r="A1387" t="str">
            <v>Total Deferred Tax Asset - Current</v>
          </cell>
          <cell r="B1387" t="str">
            <v>Bill</v>
          </cell>
          <cell r="C1387" t="str">
            <v>Computed</v>
          </cell>
          <cell r="D1387" t="str">
            <v>2Q04</v>
          </cell>
          <cell r="E1387" t="str">
            <v>RU Shygys</v>
          </cell>
          <cell r="F1387" t="str">
            <v>Foreign</v>
          </cell>
          <cell r="G1387">
            <v>0</v>
          </cell>
        </row>
        <row r="1388">
          <cell r="A1388" t="str">
            <v>Total Deferred Tax Asset - NC</v>
          </cell>
          <cell r="B1388" t="str">
            <v>Bill</v>
          </cell>
          <cell r="C1388" t="str">
            <v>Computed</v>
          </cell>
          <cell r="D1388" t="str">
            <v>2Q04</v>
          </cell>
          <cell r="E1388" t="str">
            <v>RU Shygys</v>
          </cell>
          <cell r="F1388" t="str">
            <v>Foreign</v>
          </cell>
          <cell r="G1388">
            <v>0</v>
          </cell>
        </row>
        <row r="1389">
          <cell r="A1389" t="str">
            <v>Total Deferred Tax Liab - NC</v>
          </cell>
          <cell r="B1389" t="str">
            <v>Bill</v>
          </cell>
          <cell r="C1389" t="str">
            <v>Computed</v>
          </cell>
          <cell r="D1389" t="str">
            <v>2Q04</v>
          </cell>
          <cell r="E1389" t="str">
            <v>RU Shygys</v>
          </cell>
          <cell r="F1389" t="str">
            <v>Foreign</v>
          </cell>
          <cell r="G1389">
            <v>0</v>
          </cell>
        </row>
        <row r="1390">
          <cell r="A1390" t="str">
            <v>Total Net Deferred Tax Asset/(Liab)</v>
          </cell>
          <cell r="B1390" t="str">
            <v>Bill</v>
          </cell>
          <cell r="C1390" t="str">
            <v>Computed</v>
          </cell>
          <cell r="D1390" t="str">
            <v>2Q04</v>
          </cell>
          <cell r="E1390" t="str">
            <v>RU Shygys</v>
          </cell>
          <cell r="F1390" t="str">
            <v>Foreign</v>
          </cell>
          <cell r="G1390">
            <v>0</v>
          </cell>
        </row>
        <row r="1391">
          <cell r="A1391" t="str">
            <v>Gross Valuation Allowance</v>
          </cell>
          <cell r="B1391" t="str">
            <v>Bill</v>
          </cell>
          <cell r="C1391" t="str">
            <v>Computed</v>
          </cell>
          <cell r="D1391" t="str">
            <v>2Q04</v>
          </cell>
          <cell r="E1391" t="str">
            <v>RU Shygys</v>
          </cell>
          <cell r="F1391" t="str">
            <v>Foreign</v>
          </cell>
          <cell r="G1391">
            <v>-2065303.7999999998</v>
          </cell>
        </row>
        <row r="1392">
          <cell r="A1392" t="str">
            <v>Total Asset/(Liability)</v>
          </cell>
          <cell r="B1392" t="str">
            <v>Bill</v>
          </cell>
          <cell r="C1392" t="str">
            <v>Computed</v>
          </cell>
          <cell r="D1392" t="str">
            <v>2Q04</v>
          </cell>
          <cell r="E1392" t="str">
            <v>RU Shygys</v>
          </cell>
          <cell r="F1392" t="str">
            <v>Foreign</v>
          </cell>
          <cell r="G1392">
            <v>400.00000000003411</v>
          </cell>
        </row>
        <row r="1393">
          <cell r="A1393" t="str">
            <v>Total tax expense (benefit)</v>
          </cell>
          <cell r="B1393" t="str">
            <v>Bill</v>
          </cell>
          <cell r="C1393" t="str">
            <v>Computed</v>
          </cell>
          <cell r="D1393" t="str">
            <v>2Q04</v>
          </cell>
          <cell r="E1393" t="str">
            <v>RU Shygys</v>
          </cell>
          <cell r="F1393" t="str">
            <v>Foreign</v>
          </cell>
          <cell r="G1393">
            <v>0</v>
          </cell>
        </row>
        <row r="1394">
          <cell r="A1394" t="str">
            <v>EOY Accrued Tax Rec/(Pay)</v>
          </cell>
          <cell r="B1394" t="str">
            <v>Bill</v>
          </cell>
          <cell r="C1394" t="str">
            <v>Computed</v>
          </cell>
          <cell r="D1394" t="str">
            <v>1Q04</v>
          </cell>
          <cell r="E1394" t="str">
            <v>RU Shygys</v>
          </cell>
          <cell r="F1394" t="str">
            <v>Foreign</v>
          </cell>
          <cell r="G1394">
            <v>400.00000000003411</v>
          </cell>
        </row>
        <row r="1395">
          <cell r="A1395" t="str">
            <v>Total Deferred Tax Asset - Current</v>
          </cell>
          <cell r="B1395" t="str">
            <v>Bill</v>
          </cell>
          <cell r="C1395" t="str">
            <v>Computed</v>
          </cell>
          <cell r="D1395" t="str">
            <v>1Q04</v>
          </cell>
          <cell r="E1395" t="str">
            <v>RU Shygys</v>
          </cell>
          <cell r="F1395" t="str">
            <v>Foreign</v>
          </cell>
          <cell r="G1395">
            <v>0</v>
          </cell>
        </row>
        <row r="1396">
          <cell r="A1396" t="str">
            <v>Total Deferred Tax Asset - NC</v>
          </cell>
          <cell r="B1396" t="str">
            <v>Bill</v>
          </cell>
          <cell r="C1396" t="str">
            <v>Computed</v>
          </cell>
          <cell r="D1396" t="str">
            <v>1Q04</v>
          </cell>
          <cell r="E1396" t="str">
            <v>RU Shygys</v>
          </cell>
          <cell r="F1396" t="str">
            <v>Foreign</v>
          </cell>
          <cell r="G1396">
            <v>0</v>
          </cell>
        </row>
        <row r="1397">
          <cell r="A1397" t="str">
            <v>Total Deferred Tax Liab - NC</v>
          </cell>
          <cell r="B1397" t="str">
            <v>Bill</v>
          </cell>
          <cell r="C1397" t="str">
            <v>Computed</v>
          </cell>
          <cell r="D1397" t="str">
            <v>1Q04</v>
          </cell>
          <cell r="E1397" t="str">
            <v>RU Shygys</v>
          </cell>
          <cell r="F1397" t="str">
            <v>Foreign</v>
          </cell>
          <cell r="G1397">
            <v>0</v>
          </cell>
        </row>
        <row r="1398">
          <cell r="A1398" t="str">
            <v>Total Net Deferred Tax Asset/(Liab)</v>
          </cell>
          <cell r="B1398" t="str">
            <v>Bill</v>
          </cell>
          <cell r="C1398" t="str">
            <v>Computed</v>
          </cell>
          <cell r="D1398" t="str">
            <v>1Q04</v>
          </cell>
          <cell r="E1398" t="str">
            <v>RU Shygys</v>
          </cell>
          <cell r="F1398" t="str">
            <v>Foreign</v>
          </cell>
          <cell r="G1398">
            <v>0</v>
          </cell>
        </row>
        <row r="1399">
          <cell r="A1399" t="str">
            <v>Gross Valuation Allowance</v>
          </cell>
          <cell r="B1399" t="str">
            <v>Bill</v>
          </cell>
          <cell r="C1399" t="str">
            <v>Computed</v>
          </cell>
          <cell r="D1399" t="str">
            <v>1Q04</v>
          </cell>
          <cell r="E1399" t="str">
            <v>RU Shygys</v>
          </cell>
          <cell r="F1399" t="str">
            <v>Foreign</v>
          </cell>
          <cell r="G1399">
            <v>-1903065</v>
          </cell>
        </row>
        <row r="1400">
          <cell r="A1400" t="str">
            <v>Total Asset/(Liability)</v>
          </cell>
          <cell r="B1400" t="str">
            <v>Bill</v>
          </cell>
          <cell r="C1400" t="str">
            <v>Computed</v>
          </cell>
          <cell r="D1400" t="str">
            <v>1Q04</v>
          </cell>
          <cell r="E1400" t="str">
            <v>RU Shygys</v>
          </cell>
          <cell r="F1400" t="str">
            <v>Foreign</v>
          </cell>
          <cell r="G1400">
            <v>400.00000000003411</v>
          </cell>
        </row>
        <row r="1401">
          <cell r="A1401" t="str">
            <v>Total tax expense (benefit)</v>
          </cell>
          <cell r="B1401" t="str">
            <v>Bill</v>
          </cell>
          <cell r="C1401" t="str">
            <v>Computed</v>
          </cell>
          <cell r="D1401" t="str">
            <v>1Q04</v>
          </cell>
          <cell r="E1401" t="str">
            <v>RU Shygys</v>
          </cell>
          <cell r="F1401" t="str">
            <v>Foreign</v>
          </cell>
          <cell r="G1401">
            <v>0</v>
          </cell>
        </row>
        <row r="1402">
          <cell r="A1402" t="str">
            <v>EOY Accrued Tax Rec/(Pay)</v>
          </cell>
          <cell r="B1402" t="str">
            <v>Bill</v>
          </cell>
          <cell r="C1402" t="str">
            <v>Computed</v>
          </cell>
          <cell r="D1402" t="str">
            <v>4Q03</v>
          </cell>
          <cell r="E1402" t="str">
            <v>RU Shygys</v>
          </cell>
          <cell r="F1402" t="str">
            <v>Foreign</v>
          </cell>
          <cell r="G1402">
            <v>400.00000000003411</v>
          </cell>
        </row>
        <row r="1403">
          <cell r="A1403" t="str">
            <v>Total Deferred Tax Asset - Current</v>
          </cell>
          <cell r="B1403" t="str">
            <v>Bill</v>
          </cell>
          <cell r="C1403" t="str">
            <v>Computed</v>
          </cell>
          <cell r="D1403" t="str">
            <v>4Q03</v>
          </cell>
          <cell r="E1403" t="str">
            <v>RU Shygys</v>
          </cell>
          <cell r="F1403" t="str">
            <v>Foreign</v>
          </cell>
          <cell r="G1403">
            <v>0</v>
          </cell>
        </row>
        <row r="1404">
          <cell r="A1404" t="str">
            <v>Total Deferred Tax Asset - NC</v>
          </cell>
          <cell r="B1404" t="str">
            <v>Bill</v>
          </cell>
          <cell r="C1404" t="str">
            <v>Computed</v>
          </cell>
          <cell r="D1404" t="str">
            <v>4Q03</v>
          </cell>
          <cell r="E1404" t="str">
            <v>RU Shygys</v>
          </cell>
          <cell r="F1404" t="str">
            <v>Foreign</v>
          </cell>
          <cell r="G1404">
            <v>0</v>
          </cell>
        </row>
        <row r="1405">
          <cell r="A1405" t="str">
            <v>Total Deferred Tax Liab - NC</v>
          </cell>
          <cell r="B1405" t="str">
            <v>Bill</v>
          </cell>
          <cell r="C1405" t="str">
            <v>Computed</v>
          </cell>
          <cell r="D1405" t="str">
            <v>4Q03</v>
          </cell>
          <cell r="E1405" t="str">
            <v>RU Shygys</v>
          </cell>
          <cell r="F1405" t="str">
            <v>Foreign</v>
          </cell>
          <cell r="G1405">
            <v>0</v>
          </cell>
        </row>
        <row r="1406">
          <cell r="A1406" t="str">
            <v>Total Net Deferred Tax Asset/(Liab)</v>
          </cell>
          <cell r="B1406" t="str">
            <v>Bill</v>
          </cell>
          <cell r="C1406" t="str">
            <v>Computed</v>
          </cell>
          <cell r="D1406" t="str">
            <v>4Q03</v>
          </cell>
          <cell r="E1406" t="str">
            <v>RU Shygys</v>
          </cell>
          <cell r="F1406" t="str">
            <v>Foreign</v>
          </cell>
          <cell r="G1406">
            <v>0</v>
          </cell>
        </row>
        <row r="1407">
          <cell r="A1407" t="str">
            <v>Gross Valuation Allowance</v>
          </cell>
          <cell r="B1407" t="str">
            <v>Bill</v>
          </cell>
          <cell r="C1407" t="str">
            <v>Computed</v>
          </cell>
          <cell r="D1407" t="str">
            <v>4Q03</v>
          </cell>
          <cell r="E1407" t="str">
            <v>RU Shygys</v>
          </cell>
          <cell r="F1407" t="str">
            <v>Foreign</v>
          </cell>
          <cell r="G1407">
            <v>-1727891.7</v>
          </cell>
        </row>
        <row r="1408">
          <cell r="A1408" t="str">
            <v>Total Asset/(Liability)</v>
          </cell>
          <cell r="B1408" t="str">
            <v>Bill</v>
          </cell>
          <cell r="C1408" t="str">
            <v>Computed</v>
          </cell>
          <cell r="D1408" t="str">
            <v>4Q03</v>
          </cell>
          <cell r="E1408" t="str">
            <v>RU Shygys</v>
          </cell>
          <cell r="F1408" t="str">
            <v>Foreign</v>
          </cell>
          <cell r="G1408">
            <v>400.00000000003411</v>
          </cell>
        </row>
        <row r="1409">
          <cell r="A1409" t="str">
            <v>EOY Accrued Tax Rec/(Pay)</v>
          </cell>
          <cell r="B1409" t="str">
            <v>Richard</v>
          </cell>
          <cell r="C1409" t="str">
            <v>Computed</v>
          </cell>
          <cell r="D1409" t="str">
            <v>2Q04</v>
          </cell>
          <cell r="E1409" t="str">
            <v>Total Tisza</v>
          </cell>
          <cell r="F1409" t="str">
            <v>Foreign</v>
          </cell>
          <cell r="G1409">
            <v>3076203.7030000044</v>
          </cell>
        </row>
        <row r="1410">
          <cell r="A1410" t="str">
            <v>Total Deferred Tax Asset - Current</v>
          </cell>
          <cell r="B1410" t="str">
            <v>Richard</v>
          </cell>
          <cell r="C1410" t="str">
            <v>Computed</v>
          </cell>
          <cell r="D1410" t="str">
            <v>2Q04</v>
          </cell>
          <cell r="E1410" t="str">
            <v>Total Tisza</v>
          </cell>
          <cell r="F1410" t="str">
            <v>Foreign</v>
          </cell>
          <cell r="G1410">
            <v>2861404.6316648605</v>
          </cell>
        </row>
        <row r="1411">
          <cell r="A1411" t="str">
            <v>Total Deferred Tax Asset - NC</v>
          </cell>
          <cell r="B1411" t="str">
            <v>Richard</v>
          </cell>
          <cell r="C1411" t="str">
            <v>Computed</v>
          </cell>
          <cell r="D1411" t="str">
            <v>2Q04</v>
          </cell>
          <cell r="E1411" t="str">
            <v>Total Tisza</v>
          </cell>
          <cell r="F1411" t="str">
            <v>Foreign</v>
          </cell>
          <cell r="G1411">
            <v>0</v>
          </cell>
        </row>
        <row r="1412">
          <cell r="A1412" t="str">
            <v>Total Deferred Tax Liab - NC</v>
          </cell>
          <cell r="B1412" t="str">
            <v>Richard</v>
          </cell>
          <cell r="C1412" t="str">
            <v>Computed</v>
          </cell>
          <cell r="D1412" t="str">
            <v>2Q04</v>
          </cell>
          <cell r="E1412" t="str">
            <v>Total Tisza</v>
          </cell>
          <cell r="F1412" t="str">
            <v>Foreign</v>
          </cell>
          <cell r="G1412">
            <v>-7387065.0895905253</v>
          </cell>
        </row>
        <row r="1413">
          <cell r="A1413" t="str">
            <v>Total Net Deferred Tax Asset/(Liab)</v>
          </cell>
          <cell r="B1413" t="str">
            <v>Richard</v>
          </cell>
          <cell r="C1413" t="str">
            <v>Computed</v>
          </cell>
          <cell r="D1413" t="str">
            <v>2Q04</v>
          </cell>
          <cell r="E1413" t="str">
            <v>Total Tisza</v>
          </cell>
          <cell r="F1413" t="str">
            <v>Foreign</v>
          </cell>
          <cell r="G1413">
            <v>-4525660.4579256643</v>
          </cell>
        </row>
        <row r="1414">
          <cell r="A1414" t="str">
            <v>Gross Valuation Allowance</v>
          </cell>
          <cell r="B1414" t="str">
            <v>Richard</v>
          </cell>
          <cell r="C1414" t="str">
            <v>Computed</v>
          </cell>
          <cell r="D1414" t="str">
            <v>2Q04</v>
          </cell>
          <cell r="E1414" t="str">
            <v>Total Tisza</v>
          </cell>
          <cell r="F1414" t="str">
            <v>Foreign</v>
          </cell>
          <cell r="G1414">
            <v>0</v>
          </cell>
        </row>
        <row r="1415">
          <cell r="A1415" t="str">
            <v>Total Asset/(Liability)</v>
          </cell>
          <cell r="B1415" t="str">
            <v>Richard</v>
          </cell>
          <cell r="C1415" t="str">
            <v>Computed</v>
          </cell>
          <cell r="D1415" t="str">
            <v>2Q04</v>
          </cell>
          <cell r="E1415" t="str">
            <v>Total Tisza</v>
          </cell>
          <cell r="F1415" t="str">
            <v>Foreign</v>
          </cell>
          <cell r="G1415">
            <v>-1449456.7549256599</v>
          </cell>
        </row>
        <row r="1416">
          <cell r="A1416" t="str">
            <v>Total tax expense (benefit)</v>
          </cell>
          <cell r="B1416" t="str">
            <v>Richard</v>
          </cell>
          <cell r="C1416" t="str">
            <v>Computed</v>
          </cell>
          <cell r="D1416" t="str">
            <v>2Q04</v>
          </cell>
          <cell r="E1416" t="str">
            <v>Total Tisza</v>
          </cell>
          <cell r="F1416" t="str">
            <v>Foreign</v>
          </cell>
          <cell r="G1416">
            <v>1833312.13</v>
          </cell>
        </row>
        <row r="1417">
          <cell r="A1417" t="str">
            <v>EOY Accrued Tax Rec/(Pay)</v>
          </cell>
          <cell r="B1417" t="str">
            <v>Richard</v>
          </cell>
          <cell r="C1417" t="str">
            <v>Computed</v>
          </cell>
          <cell r="D1417" t="str">
            <v>1Q04</v>
          </cell>
          <cell r="E1417" t="str">
            <v>Total Tisza</v>
          </cell>
          <cell r="F1417" t="str">
            <v>Foreign</v>
          </cell>
          <cell r="G1417">
            <v>2362669.6820000042</v>
          </cell>
        </row>
        <row r="1418">
          <cell r="A1418" t="str">
            <v>Total Deferred Tax Asset - Current</v>
          </cell>
          <cell r="B1418" t="str">
            <v>Richard</v>
          </cell>
          <cell r="C1418" t="str">
            <v>Computed</v>
          </cell>
          <cell r="D1418" t="str">
            <v>1Q04</v>
          </cell>
          <cell r="E1418" t="str">
            <v>Total Tisza</v>
          </cell>
          <cell r="F1418" t="str">
            <v>Foreign</v>
          </cell>
          <cell r="G1418">
            <v>2861404.6316648605</v>
          </cell>
        </row>
        <row r="1419">
          <cell r="A1419" t="str">
            <v>Total Deferred Tax Asset - NC</v>
          </cell>
          <cell r="B1419" t="str">
            <v>Richard</v>
          </cell>
          <cell r="C1419" t="str">
            <v>Computed</v>
          </cell>
          <cell r="D1419" t="str">
            <v>1Q04</v>
          </cell>
          <cell r="E1419" t="str">
            <v>Total Tisza</v>
          </cell>
          <cell r="F1419" t="str">
            <v>Foreign</v>
          </cell>
          <cell r="G1419">
            <v>0</v>
          </cell>
        </row>
        <row r="1420">
          <cell r="A1420" t="str">
            <v>Total Deferred Tax Liab - NC</v>
          </cell>
          <cell r="B1420" t="str">
            <v>Richard</v>
          </cell>
          <cell r="C1420" t="str">
            <v>Computed</v>
          </cell>
          <cell r="D1420" t="str">
            <v>1Q04</v>
          </cell>
          <cell r="E1420" t="str">
            <v>Total Tisza</v>
          </cell>
          <cell r="F1420" t="str">
            <v>Foreign</v>
          </cell>
          <cell r="G1420">
            <v>-7387065.0895905253</v>
          </cell>
        </row>
        <row r="1421">
          <cell r="A1421" t="str">
            <v>Total Net Deferred Tax Asset/(Liab)</v>
          </cell>
          <cell r="B1421" t="str">
            <v>Richard</v>
          </cell>
          <cell r="C1421" t="str">
            <v>Computed</v>
          </cell>
          <cell r="D1421" t="str">
            <v>1Q04</v>
          </cell>
          <cell r="E1421" t="str">
            <v>Total Tisza</v>
          </cell>
          <cell r="F1421" t="str">
            <v>Foreign</v>
          </cell>
          <cell r="G1421">
            <v>-4525660.4579256643</v>
          </cell>
        </row>
        <row r="1422">
          <cell r="A1422" t="str">
            <v>Gross Valuation Allowance</v>
          </cell>
          <cell r="B1422" t="str">
            <v>Richard</v>
          </cell>
          <cell r="C1422" t="str">
            <v>Computed</v>
          </cell>
          <cell r="D1422" t="str">
            <v>1Q04</v>
          </cell>
          <cell r="E1422" t="str">
            <v>Total Tisza</v>
          </cell>
          <cell r="F1422" t="str">
            <v>Foreign</v>
          </cell>
          <cell r="G1422">
            <v>0</v>
          </cell>
        </row>
        <row r="1423">
          <cell r="A1423" t="str">
            <v>Total Asset/(Liability)</v>
          </cell>
          <cell r="B1423" t="str">
            <v>Richard</v>
          </cell>
          <cell r="C1423" t="str">
            <v>Computed</v>
          </cell>
          <cell r="D1423" t="str">
            <v>1Q04</v>
          </cell>
          <cell r="E1423" t="str">
            <v>Total Tisza</v>
          </cell>
          <cell r="F1423" t="str">
            <v>Foreign</v>
          </cell>
          <cell r="G1423">
            <v>-2162990.77592566</v>
          </cell>
        </row>
        <row r="1424">
          <cell r="A1424" t="str">
            <v>Total tax expense (benefit)</v>
          </cell>
          <cell r="B1424" t="str">
            <v>Richard</v>
          </cell>
          <cell r="C1424" t="str">
            <v>Computed</v>
          </cell>
          <cell r="D1424" t="str">
            <v>1Q04</v>
          </cell>
          <cell r="E1424" t="str">
            <v>Total Tisza</v>
          </cell>
          <cell r="F1424" t="str">
            <v>Foreign</v>
          </cell>
          <cell r="G1424">
            <v>776446.15099999995</v>
          </cell>
        </row>
        <row r="1425">
          <cell r="A1425" t="str">
            <v>EOY Accrued Tax Rec/(Pay)</v>
          </cell>
          <cell r="B1425" t="str">
            <v>Richard</v>
          </cell>
          <cell r="C1425" t="str">
            <v>Computed</v>
          </cell>
          <cell r="D1425" t="str">
            <v>4Q03</v>
          </cell>
          <cell r="E1425" t="str">
            <v>Total Tisza</v>
          </cell>
          <cell r="F1425" t="str">
            <v>Foreign</v>
          </cell>
          <cell r="G1425">
            <v>1766086.8330000043</v>
          </cell>
        </row>
        <row r="1426">
          <cell r="A1426" t="str">
            <v>Total Deferred Tax Asset - Current</v>
          </cell>
          <cell r="B1426" t="str">
            <v>Richard</v>
          </cell>
          <cell r="C1426" t="str">
            <v>Computed</v>
          </cell>
          <cell r="D1426" t="str">
            <v>4Q03</v>
          </cell>
          <cell r="E1426" t="str">
            <v>Total Tisza</v>
          </cell>
          <cell r="F1426" t="str">
            <v>Foreign</v>
          </cell>
          <cell r="G1426">
            <v>2861404.6316648605</v>
          </cell>
        </row>
        <row r="1427">
          <cell r="A1427" t="str">
            <v>Total Deferred Tax Asset - NC</v>
          </cell>
          <cell r="B1427" t="str">
            <v>Richard</v>
          </cell>
          <cell r="C1427" t="str">
            <v>Computed</v>
          </cell>
          <cell r="D1427" t="str">
            <v>4Q03</v>
          </cell>
          <cell r="E1427" t="str">
            <v>Total Tisza</v>
          </cell>
          <cell r="F1427" t="str">
            <v>Foreign</v>
          </cell>
          <cell r="G1427">
            <v>0</v>
          </cell>
        </row>
        <row r="1428">
          <cell r="A1428" t="str">
            <v>Total Deferred Tax Liab - NC</v>
          </cell>
          <cell r="B1428" t="str">
            <v>Richard</v>
          </cell>
          <cell r="C1428" t="str">
            <v>Computed</v>
          </cell>
          <cell r="D1428" t="str">
            <v>4Q03</v>
          </cell>
          <cell r="E1428" t="str">
            <v>Total Tisza</v>
          </cell>
          <cell r="F1428" t="str">
            <v>Foreign</v>
          </cell>
          <cell r="G1428">
            <v>-7387065.0895905253</v>
          </cell>
        </row>
        <row r="1429">
          <cell r="A1429" t="str">
            <v>Total Net Deferred Tax Asset/(Liab)</v>
          </cell>
          <cell r="B1429" t="str">
            <v>Richard</v>
          </cell>
          <cell r="C1429" t="str">
            <v>Computed</v>
          </cell>
          <cell r="D1429" t="str">
            <v>4Q03</v>
          </cell>
          <cell r="E1429" t="str">
            <v>Total Tisza</v>
          </cell>
          <cell r="F1429" t="str">
            <v>Foreign</v>
          </cell>
          <cell r="G1429">
            <v>-4525660.4579256643</v>
          </cell>
        </row>
        <row r="1430">
          <cell r="A1430" t="str">
            <v>Gross Valuation Allowance</v>
          </cell>
          <cell r="B1430" t="str">
            <v>Richard</v>
          </cell>
          <cell r="C1430" t="str">
            <v>Computed</v>
          </cell>
          <cell r="D1430" t="str">
            <v>4Q03</v>
          </cell>
          <cell r="E1430" t="str">
            <v>Total Tisza</v>
          </cell>
          <cell r="F1430" t="str">
            <v>Foreign</v>
          </cell>
          <cell r="G1430">
            <v>0</v>
          </cell>
        </row>
        <row r="1431">
          <cell r="A1431" t="str">
            <v>Total Asset/(Liability)</v>
          </cell>
          <cell r="B1431" t="str">
            <v>Richard</v>
          </cell>
          <cell r="C1431" t="str">
            <v>Computed</v>
          </cell>
          <cell r="D1431" t="str">
            <v>4Q03</v>
          </cell>
          <cell r="E1431" t="str">
            <v>Total Tisza</v>
          </cell>
          <cell r="F1431" t="str">
            <v>Foreign</v>
          </cell>
          <cell r="G1431">
            <v>-2759573.62492566</v>
          </cell>
        </row>
        <row r="1432">
          <cell r="A1432" t="str">
            <v>EOY Accrued Tax Rec/(Pay)</v>
          </cell>
          <cell r="B1432" t="str">
            <v>Richard</v>
          </cell>
          <cell r="C1432" t="str">
            <v>Computed</v>
          </cell>
          <cell r="D1432" t="str">
            <v>2Q04</v>
          </cell>
          <cell r="E1432" t="str">
            <v>Borsod/ Lyukobanya</v>
          </cell>
          <cell r="F1432" t="str">
            <v>Foreign</v>
          </cell>
          <cell r="G1432">
            <v>-4820097.2319999998</v>
          </cell>
        </row>
        <row r="1433">
          <cell r="A1433" t="str">
            <v>Total Deferred Tax Asset - Current</v>
          </cell>
          <cell r="B1433" t="str">
            <v>Richard</v>
          </cell>
          <cell r="C1433" t="str">
            <v>Computed</v>
          </cell>
          <cell r="D1433" t="str">
            <v>2Q04</v>
          </cell>
          <cell r="E1433" t="str">
            <v>Borsod/ Lyukobanya</v>
          </cell>
          <cell r="F1433" t="str">
            <v>Foreign</v>
          </cell>
          <cell r="G1433">
            <v>0</v>
          </cell>
        </row>
        <row r="1434">
          <cell r="A1434" t="str">
            <v>Total Deferred Tax Asset - NC</v>
          </cell>
          <cell r="B1434" t="str">
            <v>Richard</v>
          </cell>
          <cell r="C1434" t="str">
            <v>Computed</v>
          </cell>
          <cell r="D1434" t="str">
            <v>2Q04</v>
          </cell>
          <cell r="E1434" t="str">
            <v>Borsod/ Lyukobanya</v>
          </cell>
          <cell r="F1434" t="str">
            <v>Foreign</v>
          </cell>
          <cell r="G1434">
            <v>0</v>
          </cell>
        </row>
        <row r="1435">
          <cell r="A1435" t="str">
            <v>Total Deferred Tax Liab - NC</v>
          </cell>
          <cell r="B1435" t="str">
            <v>Richard</v>
          </cell>
          <cell r="C1435" t="str">
            <v>Computed</v>
          </cell>
          <cell r="D1435" t="str">
            <v>2Q04</v>
          </cell>
          <cell r="E1435" t="str">
            <v>Borsod/ Lyukobanya</v>
          </cell>
          <cell r="F1435" t="str">
            <v>Foreign</v>
          </cell>
          <cell r="G1435">
            <v>0</v>
          </cell>
        </row>
        <row r="1436">
          <cell r="A1436" t="str">
            <v>Total Net Deferred Tax Asset/(Liab)</v>
          </cell>
          <cell r="B1436" t="str">
            <v>Richard</v>
          </cell>
          <cell r="C1436" t="str">
            <v>Computed</v>
          </cell>
          <cell r="D1436" t="str">
            <v>2Q04</v>
          </cell>
          <cell r="E1436" t="str">
            <v>Borsod/ Lyukobanya</v>
          </cell>
          <cell r="F1436" t="str">
            <v>Foreign</v>
          </cell>
          <cell r="G1436">
            <v>0</v>
          </cell>
        </row>
        <row r="1437">
          <cell r="A1437" t="str">
            <v>Gross Valuation Allowance</v>
          </cell>
          <cell r="B1437" t="str">
            <v>Richard</v>
          </cell>
          <cell r="C1437" t="str">
            <v>Computed</v>
          </cell>
          <cell r="D1437" t="str">
            <v>2Q04</v>
          </cell>
          <cell r="E1437" t="str">
            <v>Borsod/ Lyukobanya</v>
          </cell>
          <cell r="F1437" t="str">
            <v>Foreign</v>
          </cell>
          <cell r="G1437">
            <v>0</v>
          </cell>
        </row>
        <row r="1438">
          <cell r="A1438" t="str">
            <v>Total Asset/(Liability)</v>
          </cell>
          <cell r="B1438" t="str">
            <v>Richard</v>
          </cell>
          <cell r="C1438" t="str">
            <v>Computed</v>
          </cell>
          <cell r="D1438" t="str">
            <v>2Q04</v>
          </cell>
          <cell r="E1438" t="str">
            <v>Borsod/ Lyukobanya</v>
          </cell>
          <cell r="F1438" t="str">
            <v>Foreign</v>
          </cell>
          <cell r="G1438">
            <v>-4820097.2319999998</v>
          </cell>
        </row>
        <row r="1439">
          <cell r="A1439" t="str">
            <v>Total tax expense (benefit)</v>
          </cell>
          <cell r="B1439" t="str">
            <v>Richard</v>
          </cell>
          <cell r="C1439" t="str">
            <v>Computed</v>
          </cell>
          <cell r="D1439" t="str">
            <v>2Q04</v>
          </cell>
          <cell r="E1439" t="str">
            <v>Borsod/ Lyukobanya</v>
          </cell>
          <cell r="F1439" t="str">
            <v>Foreign</v>
          </cell>
          <cell r="G1439">
            <v>773906.19799999997</v>
          </cell>
        </row>
        <row r="1440">
          <cell r="A1440" t="str">
            <v>EOY Accrued Tax Rec/(Pay)</v>
          </cell>
          <cell r="B1440" t="str">
            <v>Richard</v>
          </cell>
          <cell r="C1440" t="str">
            <v>Computed</v>
          </cell>
          <cell r="D1440" t="str">
            <v>1Q04</v>
          </cell>
          <cell r="E1440" t="str">
            <v>Borsod/ Lyukobanya</v>
          </cell>
          <cell r="F1440" t="str">
            <v>Foreign</v>
          </cell>
          <cell r="G1440">
            <v>-4442401.9749999996</v>
          </cell>
        </row>
        <row r="1441">
          <cell r="A1441" t="str">
            <v>Total Deferred Tax Asset - Current</v>
          </cell>
          <cell r="B1441" t="str">
            <v>Richard</v>
          </cell>
          <cell r="C1441" t="str">
            <v>Computed</v>
          </cell>
          <cell r="D1441" t="str">
            <v>1Q04</v>
          </cell>
          <cell r="E1441" t="str">
            <v>Borsod/ Lyukobanya</v>
          </cell>
          <cell r="F1441" t="str">
            <v>Foreign</v>
          </cell>
          <cell r="G1441">
            <v>0</v>
          </cell>
        </row>
        <row r="1442">
          <cell r="A1442" t="str">
            <v>Total Deferred Tax Asset - NC</v>
          </cell>
          <cell r="B1442" t="str">
            <v>Richard</v>
          </cell>
          <cell r="C1442" t="str">
            <v>Computed</v>
          </cell>
          <cell r="D1442" t="str">
            <v>1Q04</v>
          </cell>
          <cell r="E1442" t="str">
            <v>Borsod/ Lyukobanya</v>
          </cell>
          <cell r="F1442" t="str">
            <v>Foreign</v>
          </cell>
          <cell r="G1442">
            <v>0</v>
          </cell>
        </row>
        <row r="1443">
          <cell r="A1443" t="str">
            <v>Total Deferred Tax Liab - NC</v>
          </cell>
          <cell r="B1443" t="str">
            <v>Richard</v>
          </cell>
          <cell r="C1443" t="str">
            <v>Computed</v>
          </cell>
          <cell r="D1443" t="str">
            <v>1Q04</v>
          </cell>
          <cell r="E1443" t="str">
            <v>Borsod/ Lyukobanya</v>
          </cell>
          <cell r="F1443" t="str">
            <v>Foreign</v>
          </cell>
          <cell r="G1443">
            <v>0</v>
          </cell>
        </row>
        <row r="1444">
          <cell r="A1444" t="str">
            <v>Total Net Deferred Tax Asset/(Liab)</v>
          </cell>
          <cell r="B1444" t="str">
            <v>Richard</v>
          </cell>
          <cell r="C1444" t="str">
            <v>Computed</v>
          </cell>
          <cell r="D1444" t="str">
            <v>1Q04</v>
          </cell>
          <cell r="E1444" t="str">
            <v>Borsod/ Lyukobanya</v>
          </cell>
          <cell r="F1444" t="str">
            <v>Foreign</v>
          </cell>
          <cell r="G1444">
            <v>0</v>
          </cell>
        </row>
        <row r="1445">
          <cell r="A1445" t="str">
            <v>Gross Valuation Allowance</v>
          </cell>
          <cell r="B1445" t="str">
            <v>Richard</v>
          </cell>
          <cell r="C1445" t="str">
            <v>Computed</v>
          </cell>
          <cell r="D1445" t="str">
            <v>1Q04</v>
          </cell>
          <cell r="E1445" t="str">
            <v>Borsod/ Lyukobanya</v>
          </cell>
          <cell r="F1445" t="str">
            <v>Foreign</v>
          </cell>
          <cell r="G1445">
            <v>0</v>
          </cell>
        </row>
        <row r="1446">
          <cell r="A1446" t="str">
            <v>Total Asset/(Liability)</v>
          </cell>
          <cell r="B1446" t="str">
            <v>Richard</v>
          </cell>
          <cell r="C1446" t="str">
            <v>Computed</v>
          </cell>
          <cell r="D1446" t="str">
            <v>1Q04</v>
          </cell>
          <cell r="E1446" t="str">
            <v>Borsod/ Lyukobanya</v>
          </cell>
          <cell r="F1446" t="str">
            <v>Foreign</v>
          </cell>
          <cell r="G1446">
            <v>-4442401.9749999996</v>
          </cell>
        </row>
        <row r="1447">
          <cell r="A1447" t="str">
            <v>Total tax expense (benefit)</v>
          </cell>
          <cell r="B1447" t="str">
            <v>Richard</v>
          </cell>
          <cell r="C1447" t="str">
            <v>Computed</v>
          </cell>
          <cell r="D1447" t="str">
            <v>1Q04</v>
          </cell>
          <cell r="E1447" t="str">
            <v>Borsod/ Lyukobanya</v>
          </cell>
          <cell r="F1447" t="str">
            <v>Foreign</v>
          </cell>
          <cell r="G1447">
            <v>95100.940999999992</v>
          </cell>
        </row>
        <row r="1448">
          <cell r="A1448" t="str">
            <v>EOY Accrued Tax Rec/(Pay)</v>
          </cell>
          <cell r="B1448" t="str">
            <v>Richard</v>
          </cell>
          <cell r="C1448" t="str">
            <v>Computed</v>
          </cell>
          <cell r="D1448" t="str">
            <v>4Q03</v>
          </cell>
          <cell r="E1448" t="str">
            <v>Borsod/ Lyukobanya</v>
          </cell>
          <cell r="F1448" t="str">
            <v>Foreign</v>
          </cell>
          <cell r="G1448">
            <v>-4682853.034</v>
          </cell>
        </row>
        <row r="1449">
          <cell r="A1449" t="str">
            <v>Total Deferred Tax Asset - Current</v>
          </cell>
          <cell r="B1449" t="str">
            <v>Richard</v>
          </cell>
          <cell r="C1449" t="str">
            <v>Computed</v>
          </cell>
          <cell r="D1449" t="str">
            <v>4Q03</v>
          </cell>
          <cell r="E1449" t="str">
            <v>Borsod/ Lyukobanya</v>
          </cell>
          <cell r="F1449" t="str">
            <v>Foreign</v>
          </cell>
          <cell r="G1449">
            <v>0</v>
          </cell>
        </row>
        <row r="1450">
          <cell r="A1450" t="str">
            <v>Total Deferred Tax Asset - NC</v>
          </cell>
          <cell r="B1450" t="str">
            <v>Richard</v>
          </cell>
          <cell r="C1450" t="str">
            <v>Computed</v>
          </cell>
          <cell r="D1450" t="str">
            <v>4Q03</v>
          </cell>
          <cell r="E1450" t="str">
            <v>Borsod/ Lyukobanya</v>
          </cell>
          <cell r="F1450" t="str">
            <v>Foreign</v>
          </cell>
          <cell r="G1450">
            <v>0</v>
          </cell>
        </row>
        <row r="1451">
          <cell r="A1451" t="str">
            <v>Total Deferred Tax Liab - NC</v>
          </cell>
          <cell r="B1451" t="str">
            <v>Richard</v>
          </cell>
          <cell r="C1451" t="str">
            <v>Computed</v>
          </cell>
          <cell r="D1451" t="str">
            <v>4Q03</v>
          </cell>
          <cell r="E1451" t="str">
            <v>Borsod/ Lyukobanya</v>
          </cell>
          <cell r="F1451" t="str">
            <v>Foreign</v>
          </cell>
          <cell r="G1451">
            <v>0</v>
          </cell>
        </row>
        <row r="1452">
          <cell r="A1452" t="str">
            <v>Total Net Deferred Tax Asset/(Liab)</v>
          </cell>
          <cell r="B1452" t="str">
            <v>Richard</v>
          </cell>
          <cell r="C1452" t="str">
            <v>Computed</v>
          </cell>
          <cell r="D1452" t="str">
            <v>4Q03</v>
          </cell>
          <cell r="E1452" t="str">
            <v>Borsod/ Lyukobanya</v>
          </cell>
          <cell r="F1452" t="str">
            <v>Foreign</v>
          </cell>
          <cell r="G1452">
            <v>0</v>
          </cell>
        </row>
        <row r="1453">
          <cell r="A1453" t="str">
            <v>Gross Valuation Allowance</v>
          </cell>
          <cell r="B1453" t="str">
            <v>Richard</v>
          </cell>
          <cell r="C1453" t="str">
            <v>Computed</v>
          </cell>
          <cell r="D1453" t="str">
            <v>4Q03</v>
          </cell>
          <cell r="E1453" t="str">
            <v>Borsod/ Lyukobanya</v>
          </cell>
          <cell r="F1453" t="str">
            <v>Foreign</v>
          </cell>
          <cell r="G1453">
            <v>0</v>
          </cell>
        </row>
        <row r="1454">
          <cell r="A1454" t="str">
            <v>Total Asset/(Liability)</v>
          </cell>
          <cell r="B1454" t="str">
            <v>Richard</v>
          </cell>
          <cell r="C1454" t="str">
            <v>Computed</v>
          </cell>
          <cell r="D1454" t="str">
            <v>4Q03</v>
          </cell>
          <cell r="E1454" t="str">
            <v>Borsod/ Lyukobanya</v>
          </cell>
          <cell r="F1454" t="str">
            <v>Foreign</v>
          </cell>
          <cell r="G1454">
            <v>-4682853.034</v>
          </cell>
        </row>
        <row r="1455">
          <cell r="A1455" t="str">
            <v>EOY Accrued Tax Rec/(Pay)</v>
          </cell>
          <cell r="B1455" t="str">
            <v>Richard</v>
          </cell>
          <cell r="C1455" t="str">
            <v>Computed</v>
          </cell>
          <cell r="D1455" t="str">
            <v>2Q04</v>
          </cell>
          <cell r="E1455" t="str">
            <v>Zeg</v>
          </cell>
          <cell r="F1455" t="str">
            <v>Foreign</v>
          </cell>
          <cell r="G1455">
            <v>0</v>
          </cell>
        </row>
        <row r="1456">
          <cell r="A1456" t="str">
            <v>Total Deferred Tax Asset - Current</v>
          </cell>
          <cell r="B1456" t="str">
            <v>Richard</v>
          </cell>
          <cell r="C1456" t="str">
            <v>Computed</v>
          </cell>
          <cell r="D1456" t="str">
            <v>2Q04</v>
          </cell>
          <cell r="E1456" t="str">
            <v>Zeg</v>
          </cell>
          <cell r="F1456" t="str">
            <v>Foreign</v>
          </cell>
          <cell r="G1456">
            <v>0</v>
          </cell>
        </row>
        <row r="1457">
          <cell r="A1457" t="str">
            <v>Total Deferred Tax Asset - NC</v>
          </cell>
          <cell r="B1457" t="str">
            <v>Richard</v>
          </cell>
          <cell r="C1457" t="str">
            <v>Computed</v>
          </cell>
          <cell r="D1457" t="str">
            <v>2Q04</v>
          </cell>
          <cell r="E1457" t="str">
            <v>Zeg</v>
          </cell>
          <cell r="F1457" t="str">
            <v>Foreign</v>
          </cell>
          <cell r="G1457">
            <v>0</v>
          </cell>
        </row>
        <row r="1458">
          <cell r="A1458" t="str">
            <v>Total Deferred Tax Liab - NC</v>
          </cell>
          <cell r="B1458" t="str">
            <v>Richard</v>
          </cell>
          <cell r="C1458" t="str">
            <v>Computed</v>
          </cell>
          <cell r="D1458" t="str">
            <v>2Q04</v>
          </cell>
          <cell r="E1458" t="str">
            <v>Zeg</v>
          </cell>
          <cell r="F1458" t="str">
            <v>Foreign</v>
          </cell>
          <cell r="G1458">
            <v>0</v>
          </cell>
        </row>
        <row r="1459">
          <cell r="A1459" t="str">
            <v>Total Net Deferred Tax Asset/(Liab)</v>
          </cell>
          <cell r="B1459" t="str">
            <v>Richard</v>
          </cell>
          <cell r="C1459" t="str">
            <v>Computed</v>
          </cell>
          <cell r="D1459" t="str">
            <v>2Q04</v>
          </cell>
          <cell r="E1459" t="str">
            <v>Zeg</v>
          </cell>
          <cell r="F1459" t="str">
            <v>Foreign</v>
          </cell>
          <cell r="G1459">
            <v>0</v>
          </cell>
        </row>
        <row r="1460">
          <cell r="A1460" t="str">
            <v>Gross Valuation Allowance</v>
          </cell>
          <cell r="B1460" t="str">
            <v>Richard</v>
          </cell>
          <cell r="C1460" t="str">
            <v>Computed</v>
          </cell>
          <cell r="D1460" t="str">
            <v>2Q04</v>
          </cell>
          <cell r="E1460" t="str">
            <v>Zeg</v>
          </cell>
          <cell r="F1460" t="str">
            <v>Foreign</v>
          </cell>
          <cell r="G1460">
            <v>0</v>
          </cell>
        </row>
        <row r="1461">
          <cell r="A1461" t="str">
            <v>Total Asset/(Liability)</v>
          </cell>
          <cell r="B1461" t="str">
            <v>Richard</v>
          </cell>
          <cell r="C1461" t="str">
            <v>Computed</v>
          </cell>
          <cell r="D1461" t="str">
            <v>2Q04</v>
          </cell>
          <cell r="E1461" t="str">
            <v>Zeg</v>
          </cell>
          <cell r="F1461" t="str">
            <v>Foreign</v>
          </cell>
          <cell r="G1461">
            <v>0</v>
          </cell>
        </row>
        <row r="1462">
          <cell r="A1462" t="str">
            <v>Total tax expense (benefit)</v>
          </cell>
          <cell r="B1462" t="str">
            <v>Richard</v>
          </cell>
          <cell r="C1462" t="str">
            <v>Computed</v>
          </cell>
          <cell r="D1462" t="str">
            <v>2Q04</v>
          </cell>
          <cell r="E1462" t="str">
            <v>Zeg</v>
          </cell>
          <cell r="F1462" t="str">
            <v>Foreign</v>
          </cell>
          <cell r="G1462">
            <v>0</v>
          </cell>
        </row>
        <row r="1463">
          <cell r="A1463" t="str">
            <v>EOY Accrued Tax Rec/(Pay)</v>
          </cell>
          <cell r="B1463" t="str">
            <v>Richard</v>
          </cell>
          <cell r="C1463" t="str">
            <v>Computed</v>
          </cell>
          <cell r="D1463" t="str">
            <v>1Q04</v>
          </cell>
          <cell r="E1463" t="str">
            <v>Zeg</v>
          </cell>
          <cell r="F1463" t="str">
            <v>Foreign</v>
          </cell>
          <cell r="G1463">
            <v>0</v>
          </cell>
        </row>
        <row r="1464">
          <cell r="A1464" t="str">
            <v>Total Deferred Tax Asset - Current</v>
          </cell>
          <cell r="B1464" t="str">
            <v>Richard</v>
          </cell>
          <cell r="C1464" t="str">
            <v>Computed</v>
          </cell>
          <cell r="D1464" t="str">
            <v>1Q04</v>
          </cell>
          <cell r="E1464" t="str">
            <v>Zeg</v>
          </cell>
          <cell r="F1464" t="str">
            <v>Foreign</v>
          </cell>
          <cell r="G1464">
            <v>0</v>
          </cell>
        </row>
        <row r="1465">
          <cell r="A1465" t="str">
            <v>Total Deferred Tax Asset - NC</v>
          </cell>
          <cell r="B1465" t="str">
            <v>Richard</v>
          </cell>
          <cell r="C1465" t="str">
            <v>Computed</v>
          </cell>
          <cell r="D1465" t="str">
            <v>1Q04</v>
          </cell>
          <cell r="E1465" t="str">
            <v>Zeg</v>
          </cell>
          <cell r="F1465" t="str">
            <v>Foreign</v>
          </cell>
          <cell r="G1465">
            <v>0</v>
          </cell>
        </row>
        <row r="1466">
          <cell r="A1466" t="str">
            <v>Total Deferred Tax Liab - NC</v>
          </cell>
          <cell r="B1466" t="str">
            <v>Richard</v>
          </cell>
          <cell r="C1466" t="str">
            <v>Computed</v>
          </cell>
          <cell r="D1466" t="str">
            <v>1Q04</v>
          </cell>
          <cell r="E1466" t="str">
            <v>Zeg</v>
          </cell>
          <cell r="F1466" t="str">
            <v>Foreign</v>
          </cell>
          <cell r="G1466">
            <v>0</v>
          </cell>
        </row>
        <row r="1467">
          <cell r="A1467" t="str">
            <v>Total Net Deferred Tax Asset/(Liab)</v>
          </cell>
          <cell r="B1467" t="str">
            <v>Richard</v>
          </cell>
          <cell r="C1467" t="str">
            <v>Computed</v>
          </cell>
          <cell r="D1467" t="str">
            <v>1Q04</v>
          </cell>
          <cell r="E1467" t="str">
            <v>Zeg</v>
          </cell>
          <cell r="F1467" t="str">
            <v>Foreign</v>
          </cell>
          <cell r="G1467">
            <v>0</v>
          </cell>
        </row>
        <row r="1468">
          <cell r="A1468" t="str">
            <v>Gross Valuation Allowance</v>
          </cell>
          <cell r="B1468" t="str">
            <v>Richard</v>
          </cell>
          <cell r="C1468" t="str">
            <v>Computed</v>
          </cell>
          <cell r="D1468" t="str">
            <v>1Q04</v>
          </cell>
          <cell r="E1468" t="str">
            <v>Zeg</v>
          </cell>
          <cell r="F1468" t="str">
            <v>Foreign</v>
          </cell>
          <cell r="G1468">
            <v>0</v>
          </cell>
        </row>
        <row r="1469">
          <cell r="A1469" t="str">
            <v>Total Asset/(Liability)</v>
          </cell>
          <cell r="B1469" t="str">
            <v>Richard</v>
          </cell>
          <cell r="C1469" t="str">
            <v>Computed</v>
          </cell>
          <cell r="D1469" t="str">
            <v>1Q04</v>
          </cell>
          <cell r="E1469" t="str">
            <v>Zeg</v>
          </cell>
          <cell r="F1469" t="str">
            <v>Foreign</v>
          </cell>
          <cell r="G1469">
            <v>0</v>
          </cell>
        </row>
        <row r="1470">
          <cell r="A1470" t="str">
            <v>Total tax expense (benefit)</v>
          </cell>
          <cell r="B1470" t="str">
            <v>Richard</v>
          </cell>
          <cell r="C1470" t="str">
            <v>Computed</v>
          </cell>
          <cell r="D1470" t="str">
            <v>1Q04</v>
          </cell>
          <cell r="E1470" t="str">
            <v>Zeg</v>
          </cell>
          <cell r="F1470" t="str">
            <v>Foreign</v>
          </cell>
          <cell r="G1470">
            <v>0</v>
          </cell>
        </row>
        <row r="1471">
          <cell r="A1471" t="str">
            <v>EOY Accrued Tax Rec/(Pay)</v>
          </cell>
          <cell r="B1471" t="str">
            <v>Richard</v>
          </cell>
          <cell r="C1471" t="str">
            <v>Computed</v>
          </cell>
          <cell r="D1471" t="str">
            <v>4Q03</v>
          </cell>
          <cell r="E1471" t="str">
            <v>Zeg</v>
          </cell>
          <cell r="F1471" t="str">
            <v>Foreign</v>
          </cell>
          <cell r="G1471">
            <v>0</v>
          </cell>
        </row>
        <row r="1472">
          <cell r="A1472" t="str">
            <v>Total Deferred Tax Asset - Current</v>
          </cell>
          <cell r="B1472" t="str">
            <v>Richard</v>
          </cell>
          <cell r="C1472" t="str">
            <v>Computed</v>
          </cell>
          <cell r="D1472" t="str">
            <v>4Q03</v>
          </cell>
          <cell r="E1472" t="str">
            <v>Zeg</v>
          </cell>
          <cell r="F1472" t="str">
            <v>Foreign</v>
          </cell>
          <cell r="G1472">
            <v>0</v>
          </cell>
        </row>
        <row r="1473">
          <cell r="A1473" t="str">
            <v>Total Deferred Tax Asset - NC</v>
          </cell>
          <cell r="B1473" t="str">
            <v>Richard</v>
          </cell>
          <cell r="C1473" t="str">
            <v>Computed</v>
          </cell>
          <cell r="D1473" t="str">
            <v>4Q03</v>
          </cell>
          <cell r="E1473" t="str">
            <v>Zeg</v>
          </cell>
          <cell r="F1473" t="str">
            <v>Foreign</v>
          </cell>
          <cell r="G1473">
            <v>0</v>
          </cell>
        </row>
        <row r="1474">
          <cell r="A1474" t="str">
            <v>Total Deferred Tax Liab - NC</v>
          </cell>
          <cell r="B1474" t="str">
            <v>Richard</v>
          </cell>
          <cell r="C1474" t="str">
            <v>Computed</v>
          </cell>
          <cell r="D1474" t="str">
            <v>4Q03</v>
          </cell>
          <cell r="E1474" t="str">
            <v>Zeg</v>
          </cell>
          <cell r="F1474" t="str">
            <v>Foreign</v>
          </cell>
          <cell r="G1474">
            <v>0</v>
          </cell>
        </row>
        <row r="1475">
          <cell r="A1475" t="str">
            <v>Total Net Deferred Tax Asset/(Liab)</v>
          </cell>
          <cell r="B1475" t="str">
            <v>Richard</v>
          </cell>
          <cell r="C1475" t="str">
            <v>Computed</v>
          </cell>
          <cell r="D1475" t="str">
            <v>4Q03</v>
          </cell>
          <cell r="E1475" t="str">
            <v>Zeg</v>
          </cell>
          <cell r="F1475" t="str">
            <v>Foreign</v>
          </cell>
          <cell r="G1475">
            <v>0</v>
          </cell>
        </row>
        <row r="1476">
          <cell r="A1476" t="str">
            <v>Gross Valuation Allowance</v>
          </cell>
          <cell r="B1476" t="str">
            <v>Richard</v>
          </cell>
          <cell r="C1476" t="str">
            <v>Computed</v>
          </cell>
          <cell r="D1476" t="str">
            <v>4Q03</v>
          </cell>
          <cell r="E1476" t="str">
            <v>Zeg</v>
          </cell>
          <cell r="F1476" t="str">
            <v>Foreign</v>
          </cell>
          <cell r="G1476">
            <v>0</v>
          </cell>
        </row>
        <row r="1477">
          <cell r="A1477" t="str">
            <v>Total Asset/(Liability)</v>
          </cell>
          <cell r="B1477" t="str">
            <v>Richard</v>
          </cell>
          <cell r="C1477" t="str">
            <v>Computed</v>
          </cell>
          <cell r="D1477" t="str">
            <v>4Q03</v>
          </cell>
          <cell r="E1477" t="str">
            <v>Zeg</v>
          </cell>
          <cell r="F1477" t="str">
            <v>Foreign</v>
          </cell>
          <cell r="G1477">
            <v>0</v>
          </cell>
        </row>
        <row r="1478">
          <cell r="A1478" t="str">
            <v>EOY Accrued Tax Rec/(Pay)</v>
          </cell>
          <cell r="B1478" t="str">
            <v>Richard</v>
          </cell>
          <cell r="C1478" t="str">
            <v>Computed</v>
          </cell>
          <cell r="D1478" t="str">
            <v>2Q04</v>
          </cell>
          <cell r="E1478" t="str">
            <v>Summit Generation</v>
          </cell>
          <cell r="F1478" t="str">
            <v>Foreign</v>
          </cell>
          <cell r="G1478">
            <v>0</v>
          </cell>
        </row>
        <row r="1479">
          <cell r="A1479" t="str">
            <v>Total Deferred Tax Asset - Current</v>
          </cell>
          <cell r="B1479" t="str">
            <v>Richard</v>
          </cell>
          <cell r="C1479" t="str">
            <v>Computed</v>
          </cell>
          <cell r="D1479" t="str">
            <v>2Q04</v>
          </cell>
          <cell r="E1479" t="str">
            <v>Summit Generation</v>
          </cell>
          <cell r="F1479" t="str">
            <v>Foreign</v>
          </cell>
          <cell r="G1479">
            <v>0</v>
          </cell>
        </row>
        <row r="1480">
          <cell r="A1480" t="str">
            <v>Total Deferred Tax Asset - NC</v>
          </cell>
          <cell r="B1480" t="str">
            <v>Richard</v>
          </cell>
          <cell r="C1480" t="str">
            <v>Computed</v>
          </cell>
          <cell r="D1480" t="str">
            <v>2Q04</v>
          </cell>
          <cell r="E1480" t="str">
            <v>Summit Generation</v>
          </cell>
          <cell r="F1480" t="str">
            <v>Foreign</v>
          </cell>
          <cell r="G1480">
            <v>0</v>
          </cell>
        </row>
        <row r="1481">
          <cell r="A1481" t="str">
            <v>Total Deferred Tax Liab - NC</v>
          </cell>
          <cell r="B1481" t="str">
            <v>Richard</v>
          </cell>
          <cell r="C1481" t="str">
            <v>Computed</v>
          </cell>
          <cell r="D1481" t="str">
            <v>2Q04</v>
          </cell>
          <cell r="E1481" t="str">
            <v>Summit Generation</v>
          </cell>
          <cell r="F1481" t="str">
            <v>Foreign</v>
          </cell>
          <cell r="G1481">
            <v>0</v>
          </cell>
        </row>
        <row r="1482">
          <cell r="A1482" t="str">
            <v>Total Net Deferred Tax Asset/(Liab)</v>
          </cell>
          <cell r="B1482" t="str">
            <v>Richard</v>
          </cell>
          <cell r="C1482" t="str">
            <v>Computed</v>
          </cell>
          <cell r="D1482" t="str">
            <v>2Q04</v>
          </cell>
          <cell r="E1482" t="str">
            <v>Summit Generation</v>
          </cell>
          <cell r="F1482" t="str">
            <v>Foreign</v>
          </cell>
          <cell r="G1482">
            <v>0</v>
          </cell>
        </row>
        <row r="1483">
          <cell r="A1483" t="str">
            <v>Gross Valuation Allowance</v>
          </cell>
          <cell r="B1483" t="str">
            <v>Richard</v>
          </cell>
          <cell r="C1483" t="str">
            <v>Computed</v>
          </cell>
          <cell r="D1483" t="str">
            <v>2Q04</v>
          </cell>
          <cell r="E1483" t="str">
            <v>Summit Generation</v>
          </cell>
          <cell r="F1483" t="str">
            <v>Foreign</v>
          </cell>
          <cell r="G1483">
            <v>-4453221.0999999996</v>
          </cell>
        </row>
        <row r="1484">
          <cell r="A1484" t="str">
            <v>Total Asset/(Liability)</v>
          </cell>
          <cell r="B1484" t="str">
            <v>Richard</v>
          </cell>
          <cell r="C1484" t="str">
            <v>Computed</v>
          </cell>
          <cell r="D1484" t="str">
            <v>2Q04</v>
          </cell>
          <cell r="E1484" t="str">
            <v>Summit Generation</v>
          </cell>
          <cell r="F1484" t="str">
            <v>Foreign</v>
          </cell>
          <cell r="G1484">
            <v>0</v>
          </cell>
        </row>
        <row r="1485">
          <cell r="A1485" t="str">
            <v>Total tax expense (benefit)</v>
          </cell>
          <cell r="B1485" t="str">
            <v>Richard</v>
          </cell>
          <cell r="C1485" t="str">
            <v>Computed</v>
          </cell>
          <cell r="D1485" t="str">
            <v>2Q04</v>
          </cell>
          <cell r="E1485" t="str">
            <v>Summit Generation</v>
          </cell>
          <cell r="F1485" t="str">
            <v>Foreign</v>
          </cell>
          <cell r="G1485">
            <v>0</v>
          </cell>
        </row>
        <row r="1486">
          <cell r="A1486" t="str">
            <v>EOY Accrued Tax Rec/(Pay)</v>
          </cell>
          <cell r="B1486" t="str">
            <v>Richard</v>
          </cell>
          <cell r="C1486" t="str">
            <v>Computed</v>
          </cell>
          <cell r="D1486" t="str">
            <v>1Q04</v>
          </cell>
          <cell r="E1486" t="str">
            <v>Summit Generation</v>
          </cell>
          <cell r="F1486" t="str">
            <v>Foreign</v>
          </cell>
          <cell r="G1486">
            <v>0</v>
          </cell>
        </row>
        <row r="1487">
          <cell r="A1487" t="str">
            <v>Total Deferred Tax Asset - Current</v>
          </cell>
          <cell r="B1487" t="str">
            <v>Richard</v>
          </cell>
          <cell r="C1487" t="str">
            <v>Computed</v>
          </cell>
          <cell r="D1487" t="str">
            <v>1Q04</v>
          </cell>
          <cell r="E1487" t="str">
            <v>Summit Generation</v>
          </cell>
          <cell r="F1487" t="str">
            <v>Foreign</v>
          </cell>
          <cell r="G1487">
            <v>0</v>
          </cell>
        </row>
        <row r="1488">
          <cell r="A1488" t="str">
            <v>Total Deferred Tax Asset - NC</v>
          </cell>
          <cell r="B1488" t="str">
            <v>Richard</v>
          </cell>
          <cell r="C1488" t="str">
            <v>Computed</v>
          </cell>
          <cell r="D1488" t="str">
            <v>1Q04</v>
          </cell>
          <cell r="E1488" t="str">
            <v>Summit Generation</v>
          </cell>
          <cell r="F1488" t="str">
            <v>Foreign</v>
          </cell>
          <cell r="G1488">
            <v>0</v>
          </cell>
        </row>
        <row r="1489">
          <cell r="A1489" t="str">
            <v>Total Deferred Tax Liab - NC</v>
          </cell>
          <cell r="B1489" t="str">
            <v>Richard</v>
          </cell>
          <cell r="C1489" t="str">
            <v>Computed</v>
          </cell>
          <cell r="D1489" t="str">
            <v>1Q04</v>
          </cell>
          <cell r="E1489" t="str">
            <v>Summit Generation</v>
          </cell>
          <cell r="F1489" t="str">
            <v>Foreign</v>
          </cell>
          <cell r="G1489">
            <v>0</v>
          </cell>
        </row>
        <row r="1490">
          <cell r="A1490" t="str">
            <v>Total Net Deferred Tax Asset/(Liab)</v>
          </cell>
          <cell r="B1490" t="str">
            <v>Richard</v>
          </cell>
          <cell r="C1490" t="str">
            <v>Computed</v>
          </cell>
          <cell r="D1490" t="str">
            <v>1Q04</v>
          </cell>
          <cell r="E1490" t="str">
            <v>Summit Generation</v>
          </cell>
          <cell r="F1490" t="str">
            <v>Foreign</v>
          </cell>
          <cell r="G1490">
            <v>0</v>
          </cell>
        </row>
        <row r="1491">
          <cell r="A1491" t="str">
            <v>Gross Valuation Allowance</v>
          </cell>
          <cell r="B1491" t="str">
            <v>Richard</v>
          </cell>
          <cell r="C1491" t="str">
            <v>Computed</v>
          </cell>
          <cell r="D1491" t="str">
            <v>1Q04</v>
          </cell>
          <cell r="E1491" t="str">
            <v>Summit Generation</v>
          </cell>
          <cell r="F1491" t="str">
            <v>Foreign</v>
          </cell>
          <cell r="G1491">
            <v>-4453221.0999999996</v>
          </cell>
        </row>
        <row r="1492">
          <cell r="A1492" t="str">
            <v>Total Asset/(Liability)</v>
          </cell>
          <cell r="B1492" t="str">
            <v>Richard</v>
          </cell>
          <cell r="C1492" t="str">
            <v>Computed</v>
          </cell>
          <cell r="D1492" t="str">
            <v>1Q04</v>
          </cell>
          <cell r="E1492" t="str">
            <v>Summit Generation</v>
          </cell>
          <cell r="F1492" t="str">
            <v>Foreign</v>
          </cell>
          <cell r="G1492">
            <v>0</v>
          </cell>
        </row>
        <row r="1493">
          <cell r="A1493" t="str">
            <v>Total tax expense (benefit)</v>
          </cell>
          <cell r="B1493" t="str">
            <v>Richard</v>
          </cell>
          <cell r="C1493" t="str">
            <v>Computed</v>
          </cell>
          <cell r="D1493" t="str">
            <v>1Q04</v>
          </cell>
          <cell r="E1493" t="str">
            <v>Summit Generation</v>
          </cell>
          <cell r="F1493" t="str">
            <v>Foreign</v>
          </cell>
          <cell r="G1493">
            <v>0</v>
          </cell>
        </row>
        <row r="1494">
          <cell r="A1494" t="str">
            <v>EOY Accrued Tax Rec/(Pay)</v>
          </cell>
          <cell r="B1494" t="str">
            <v>Richard</v>
          </cell>
          <cell r="C1494" t="str">
            <v>Computed</v>
          </cell>
          <cell r="D1494" t="str">
            <v>4Q03</v>
          </cell>
          <cell r="E1494" t="str">
            <v>Summit Generation</v>
          </cell>
          <cell r="F1494" t="str">
            <v>Foreign</v>
          </cell>
          <cell r="G1494">
            <v>0</v>
          </cell>
        </row>
        <row r="1495">
          <cell r="A1495" t="str">
            <v>Total Deferred Tax Asset - Current</v>
          </cell>
          <cell r="B1495" t="str">
            <v>Richard</v>
          </cell>
          <cell r="C1495" t="str">
            <v>Computed</v>
          </cell>
          <cell r="D1495" t="str">
            <v>4Q03</v>
          </cell>
          <cell r="E1495" t="str">
            <v>Summit Generation</v>
          </cell>
          <cell r="F1495" t="str">
            <v>Foreign</v>
          </cell>
          <cell r="G1495">
            <v>0</v>
          </cell>
        </row>
        <row r="1496">
          <cell r="A1496" t="str">
            <v>Total Deferred Tax Asset - NC</v>
          </cell>
          <cell r="B1496" t="str">
            <v>Richard</v>
          </cell>
          <cell r="C1496" t="str">
            <v>Computed</v>
          </cell>
          <cell r="D1496" t="str">
            <v>4Q03</v>
          </cell>
          <cell r="E1496" t="str">
            <v>Summit Generation</v>
          </cell>
          <cell r="F1496" t="str">
            <v>Foreign</v>
          </cell>
          <cell r="G1496">
            <v>0</v>
          </cell>
        </row>
        <row r="1497">
          <cell r="A1497" t="str">
            <v>Total Deferred Tax Liab - NC</v>
          </cell>
          <cell r="B1497" t="str">
            <v>Richard</v>
          </cell>
          <cell r="C1497" t="str">
            <v>Computed</v>
          </cell>
          <cell r="D1497" t="str">
            <v>4Q03</v>
          </cell>
          <cell r="E1497" t="str">
            <v>Summit Generation</v>
          </cell>
          <cell r="F1497" t="str">
            <v>Foreign</v>
          </cell>
          <cell r="G1497">
            <v>0</v>
          </cell>
        </row>
        <row r="1498">
          <cell r="A1498" t="str">
            <v>Total Net Deferred Tax Asset/(Liab)</v>
          </cell>
          <cell r="B1498" t="str">
            <v>Richard</v>
          </cell>
          <cell r="C1498" t="str">
            <v>Computed</v>
          </cell>
          <cell r="D1498" t="str">
            <v>4Q03</v>
          </cell>
          <cell r="E1498" t="str">
            <v>Summit Generation</v>
          </cell>
          <cell r="F1498" t="str">
            <v>Foreign</v>
          </cell>
          <cell r="G1498">
            <v>0</v>
          </cell>
        </row>
        <row r="1499">
          <cell r="A1499" t="str">
            <v>Gross Valuation Allowance</v>
          </cell>
          <cell r="B1499" t="str">
            <v>Richard</v>
          </cell>
          <cell r="C1499" t="str">
            <v>Computed</v>
          </cell>
          <cell r="D1499" t="str">
            <v>4Q03</v>
          </cell>
          <cell r="E1499" t="str">
            <v>Summit Generation</v>
          </cell>
          <cell r="F1499" t="str">
            <v>Foreign</v>
          </cell>
          <cell r="G1499">
            <v>-4453221.0999999996</v>
          </cell>
        </row>
        <row r="1500">
          <cell r="A1500" t="str">
            <v>Total Asset/(Liability)</v>
          </cell>
          <cell r="B1500" t="str">
            <v>Richard</v>
          </cell>
          <cell r="C1500" t="str">
            <v>Computed</v>
          </cell>
          <cell r="D1500" t="str">
            <v>4Q03</v>
          </cell>
          <cell r="E1500" t="str">
            <v>Summit Generation</v>
          </cell>
          <cell r="F1500" t="str">
            <v>Foreign</v>
          </cell>
          <cell r="G1500">
            <v>0</v>
          </cell>
        </row>
        <row r="1501">
          <cell r="A1501" t="str">
            <v>EOY Accrued Tax Rec/(Pay)</v>
          </cell>
          <cell r="B1501" t="str">
            <v>Richard</v>
          </cell>
          <cell r="C1501" t="str">
            <v>Computed</v>
          </cell>
          <cell r="D1501" t="str">
            <v>2Q04</v>
          </cell>
          <cell r="E1501" t="str">
            <v>RU Ebute</v>
          </cell>
          <cell r="F1501" t="str">
            <v>Foreign</v>
          </cell>
          <cell r="G1501">
            <v>0</v>
          </cell>
        </row>
        <row r="1502">
          <cell r="A1502" t="str">
            <v>Total Deferred Tax Asset - Current</v>
          </cell>
          <cell r="B1502" t="str">
            <v>Richard</v>
          </cell>
          <cell r="C1502" t="str">
            <v>Computed</v>
          </cell>
          <cell r="D1502" t="str">
            <v>2Q04</v>
          </cell>
          <cell r="E1502" t="str">
            <v>RU Ebute</v>
          </cell>
          <cell r="F1502" t="str">
            <v>Foreign</v>
          </cell>
          <cell r="G1502">
            <v>0</v>
          </cell>
        </row>
        <row r="1503">
          <cell r="A1503" t="str">
            <v>Total Deferred Tax Asset - NC</v>
          </cell>
          <cell r="B1503" t="str">
            <v>Richard</v>
          </cell>
          <cell r="C1503" t="str">
            <v>Computed</v>
          </cell>
          <cell r="D1503" t="str">
            <v>2Q04</v>
          </cell>
          <cell r="E1503" t="str">
            <v>RU Ebute</v>
          </cell>
          <cell r="F1503" t="str">
            <v>Foreign</v>
          </cell>
          <cell r="G1503">
            <v>0</v>
          </cell>
        </row>
        <row r="1504">
          <cell r="A1504" t="str">
            <v>Total Deferred Tax Liab - NC</v>
          </cell>
          <cell r="B1504" t="str">
            <v>Richard</v>
          </cell>
          <cell r="C1504" t="str">
            <v>Computed</v>
          </cell>
          <cell r="D1504" t="str">
            <v>2Q04</v>
          </cell>
          <cell r="E1504" t="str">
            <v>RU Ebute</v>
          </cell>
          <cell r="F1504" t="str">
            <v>Foreign</v>
          </cell>
          <cell r="G1504">
            <v>0</v>
          </cell>
        </row>
        <row r="1505">
          <cell r="A1505" t="str">
            <v>Total Net Deferred Tax Asset/(Liab)</v>
          </cell>
          <cell r="B1505" t="str">
            <v>Richard</v>
          </cell>
          <cell r="C1505" t="str">
            <v>Computed</v>
          </cell>
          <cell r="D1505" t="str">
            <v>2Q04</v>
          </cell>
          <cell r="E1505" t="str">
            <v>RU Ebute</v>
          </cell>
          <cell r="F1505" t="str">
            <v>Foreign</v>
          </cell>
          <cell r="G1505">
            <v>0</v>
          </cell>
        </row>
        <row r="1506">
          <cell r="A1506" t="str">
            <v>Gross Valuation Allowance</v>
          </cell>
          <cell r="B1506" t="str">
            <v>Richard</v>
          </cell>
          <cell r="C1506" t="str">
            <v>Computed</v>
          </cell>
          <cell r="D1506" t="str">
            <v>2Q04</v>
          </cell>
          <cell r="E1506" t="str">
            <v>RU Ebute</v>
          </cell>
          <cell r="F1506" t="str">
            <v>Foreign</v>
          </cell>
          <cell r="G1506">
            <v>0</v>
          </cell>
        </row>
        <row r="1507">
          <cell r="A1507" t="str">
            <v>Total Asset/(Liability)</v>
          </cell>
          <cell r="B1507" t="str">
            <v>Richard</v>
          </cell>
          <cell r="C1507" t="str">
            <v>Computed</v>
          </cell>
          <cell r="D1507" t="str">
            <v>2Q04</v>
          </cell>
          <cell r="E1507" t="str">
            <v>RU Ebute</v>
          </cell>
          <cell r="F1507" t="str">
            <v>Foreign</v>
          </cell>
          <cell r="G1507">
            <v>0</v>
          </cell>
        </row>
        <row r="1508">
          <cell r="A1508" t="str">
            <v>Total tax expense (benefit)</v>
          </cell>
          <cell r="B1508" t="str">
            <v>Richard</v>
          </cell>
          <cell r="C1508" t="str">
            <v>Computed</v>
          </cell>
          <cell r="D1508" t="str">
            <v>2Q04</v>
          </cell>
          <cell r="E1508" t="str">
            <v>RU Ebute</v>
          </cell>
          <cell r="F1508" t="str">
            <v>Foreign</v>
          </cell>
          <cell r="G1508">
            <v>0</v>
          </cell>
        </row>
        <row r="1509">
          <cell r="A1509" t="str">
            <v>EOY Accrued Tax Rec/(Pay)</v>
          </cell>
          <cell r="B1509" t="str">
            <v>Richard</v>
          </cell>
          <cell r="C1509" t="str">
            <v>Computed</v>
          </cell>
          <cell r="D1509" t="str">
            <v>1Q04</v>
          </cell>
          <cell r="E1509" t="str">
            <v>RU Ebute</v>
          </cell>
          <cell r="F1509" t="str">
            <v>Foreign</v>
          </cell>
          <cell r="G1509">
            <v>0</v>
          </cell>
        </row>
        <row r="1510">
          <cell r="A1510" t="str">
            <v>Total Deferred Tax Asset - Current</v>
          </cell>
          <cell r="B1510" t="str">
            <v>Richard</v>
          </cell>
          <cell r="C1510" t="str">
            <v>Computed</v>
          </cell>
          <cell r="D1510" t="str">
            <v>1Q04</v>
          </cell>
          <cell r="E1510" t="str">
            <v>RU Ebute</v>
          </cell>
          <cell r="F1510" t="str">
            <v>Foreign</v>
          </cell>
          <cell r="G1510">
            <v>0</v>
          </cell>
        </row>
        <row r="1511">
          <cell r="A1511" t="str">
            <v>Total Deferred Tax Asset - NC</v>
          </cell>
          <cell r="B1511" t="str">
            <v>Richard</v>
          </cell>
          <cell r="C1511" t="str">
            <v>Computed</v>
          </cell>
          <cell r="D1511" t="str">
            <v>1Q04</v>
          </cell>
          <cell r="E1511" t="str">
            <v>RU Ebute</v>
          </cell>
          <cell r="F1511" t="str">
            <v>Foreign</v>
          </cell>
          <cell r="G1511">
            <v>0</v>
          </cell>
        </row>
        <row r="1512">
          <cell r="A1512" t="str">
            <v>Total Deferred Tax Liab - NC</v>
          </cell>
          <cell r="B1512" t="str">
            <v>Richard</v>
          </cell>
          <cell r="C1512" t="str">
            <v>Computed</v>
          </cell>
          <cell r="D1512" t="str">
            <v>1Q04</v>
          </cell>
          <cell r="E1512" t="str">
            <v>RU Ebute</v>
          </cell>
          <cell r="F1512" t="str">
            <v>Foreign</v>
          </cell>
          <cell r="G1512">
            <v>0</v>
          </cell>
        </row>
        <row r="1513">
          <cell r="A1513" t="str">
            <v>Total Net Deferred Tax Asset/(Liab)</v>
          </cell>
          <cell r="B1513" t="str">
            <v>Richard</v>
          </cell>
          <cell r="C1513" t="str">
            <v>Computed</v>
          </cell>
          <cell r="D1513" t="str">
            <v>1Q04</v>
          </cell>
          <cell r="E1513" t="str">
            <v>RU Ebute</v>
          </cell>
          <cell r="F1513" t="str">
            <v>Foreign</v>
          </cell>
          <cell r="G1513">
            <v>0</v>
          </cell>
        </row>
        <row r="1514">
          <cell r="A1514" t="str">
            <v>Gross Valuation Allowance</v>
          </cell>
          <cell r="B1514" t="str">
            <v>Richard</v>
          </cell>
          <cell r="C1514" t="str">
            <v>Computed</v>
          </cell>
          <cell r="D1514" t="str">
            <v>1Q04</v>
          </cell>
          <cell r="E1514" t="str">
            <v>RU Ebute</v>
          </cell>
          <cell r="F1514" t="str">
            <v>Foreign</v>
          </cell>
          <cell r="G1514">
            <v>0</v>
          </cell>
        </row>
        <row r="1515">
          <cell r="A1515" t="str">
            <v>Total Asset/(Liability)</v>
          </cell>
          <cell r="B1515" t="str">
            <v>Richard</v>
          </cell>
          <cell r="C1515" t="str">
            <v>Computed</v>
          </cell>
          <cell r="D1515" t="str">
            <v>1Q04</v>
          </cell>
          <cell r="E1515" t="str">
            <v>RU Ebute</v>
          </cell>
          <cell r="F1515" t="str">
            <v>Foreign</v>
          </cell>
          <cell r="G1515">
            <v>0</v>
          </cell>
        </row>
        <row r="1516">
          <cell r="A1516" t="str">
            <v>Total tax expense (benefit)</v>
          </cell>
          <cell r="B1516" t="str">
            <v>Richard</v>
          </cell>
          <cell r="C1516" t="str">
            <v>Computed</v>
          </cell>
          <cell r="D1516" t="str">
            <v>1Q04</v>
          </cell>
          <cell r="E1516" t="str">
            <v>RU Ebute</v>
          </cell>
          <cell r="F1516" t="str">
            <v>Foreign</v>
          </cell>
          <cell r="G1516">
            <v>0</v>
          </cell>
        </row>
        <row r="1517">
          <cell r="A1517" t="str">
            <v>EOY Accrued Tax Rec/(Pay)</v>
          </cell>
          <cell r="B1517" t="str">
            <v>Richard</v>
          </cell>
          <cell r="C1517" t="str">
            <v>Computed</v>
          </cell>
          <cell r="D1517" t="str">
            <v>4Q03</v>
          </cell>
          <cell r="E1517" t="str">
            <v>RU Ebute</v>
          </cell>
          <cell r="F1517" t="str">
            <v>Foreign</v>
          </cell>
          <cell r="G1517">
            <v>0</v>
          </cell>
        </row>
        <row r="1518">
          <cell r="A1518" t="str">
            <v>Total Deferred Tax Asset - Current</v>
          </cell>
          <cell r="B1518" t="str">
            <v>Richard</v>
          </cell>
          <cell r="C1518" t="str">
            <v>Computed</v>
          </cell>
          <cell r="D1518" t="str">
            <v>4Q03</v>
          </cell>
          <cell r="E1518" t="str">
            <v>RU Ebute</v>
          </cell>
          <cell r="F1518" t="str">
            <v>Foreign</v>
          </cell>
          <cell r="G1518">
            <v>0</v>
          </cell>
        </row>
        <row r="1519">
          <cell r="A1519" t="str">
            <v>Total Deferred Tax Asset - NC</v>
          </cell>
          <cell r="B1519" t="str">
            <v>Richard</v>
          </cell>
          <cell r="C1519" t="str">
            <v>Computed</v>
          </cell>
          <cell r="D1519" t="str">
            <v>4Q03</v>
          </cell>
          <cell r="E1519" t="str">
            <v>RU Ebute</v>
          </cell>
          <cell r="F1519" t="str">
            <v>Foreign</v>
          </cell>
          <cell r="G1519">
            <v>0</v>
          </cell>
        </row>
        <row r="1520">
          <cell r="A1520" t="str">
            <v>Total Deferred Tax Liab - NC</v>
          </cell>
          <cell r="B1520" t="str">
            <v>Richard</v>
          </cell>
          <cell r="C1520" t="str">
            <v>Computed</v>
          </cell>
          <cell r="D1520" t="str">
            <v>4Q03</v>
          </cell>
          <cell r="E1520" t="str">
            <v>RU Ebute</v>
          </cell>
          <cell r="F1520" t="str">
            <v>Foreign</v>
          </cell>
          <cell r="G1520">
            <v>0</v>
          </cell>
        </row>
        <row r="1521">
          <cell r="A1521" t="str">
            <v>Total Net Deferred Tax Asset/(Liab)</v>
          </cell>
          <cell r="B1521" t="str">
            <v>Richard</v>
          </cell>
          <cell r="C1521" t="str">
            <v>Computed</v>
          </cell>
          <cell r="D1521" t="str">
            <v>4Q03</v>
          </cell>
          <cell r="E1521" t="str">
            <v>RU Ebute</v>
          </cell>
          <cell r="F1521" t="str">
            <v>Foreign</v>
          </cell>
          <cell r="G1521">
            <v>0</v>
          </cell>
        </row>
        <row r="1522">
          <cell r="A1522" t="str">
            <v>Gross Valuation Allowance</v>
          </cell>
          <cell r="B1522" t="str">
            <v>Richard</v>
          </cell>
          <cell r="C1522" t="str">
            <v>Computed</v>
          </cell>
          <cell r="D1522" t="str">
            <v>4Q03</v>
          </cell>
          <cell r="E1522" t="str">
            <v>RU Ebute</v>
          </cell>
          <cell r="F1522" t="str">
            <v>Foreign</v>
          </cell>
          <cell r="G1522">
            <v>0</v>
          </cell>
        </row>
        <row r="1523">
          <cell r="A1523" t="str">
            <v>Total Asset/(Liability)</v>
          </cell>
          <cell r="B1523" t="str">
            <v>Richard</v>
          </cell>
          <cell r="C1523" t="str">
            <v>Computed</v>
          </cell>
          <cell r="D1523" t="str">
            <v>4Q03</v>
          </cell>
          <cell r="E1523" t="str">
            <v>RU Ebute</v>
          </cell>
          <cell r="F1523" t="str">
            <v>Foreign</v>
          </cell>
          <cell r="G1523">
            <v>0</v>
          </cell>
        </row>
        <row r="1524">
          <cell r="A1524" t="str">
            <v>EOY Accrued Tax Rec/(Pay)</v>
          </cell>
          <cell r="B1524" t="str">
            <v>Richard</v>
          </cell>
          <cell r="C1524" t="str">
            <v>Computed</v>
          </cell>
          <cell r="D1524" t="str">
            <v>2Q04</v>
          </cell>
          <cell r="E1524" t="str">
            <v>RU Elsta</v>
          </cell>
          <cell r="F1524" t="str">
            <v>Foreign</v>
          </cell>
          <cell r="G1524">
            <v>-2452153.9</v>
          </cell>
        </row>
        <row r="1525">
          <cell r="A1525" t="str">
            <v>Total Deferred Tax Asset - Current</v>
          </cell>
          <cell r="B1525" t="str">
            <v>Richard</v>
          </cell>
          <cell r="C1525" t="str">
            <v>Computed</v>
          </cell>
          <cell r="D1525" t="str">
            <v>2Q04</v>
          </cell>
          <cell r="E1525" t="str">
            <v>RU Elsta</v>
          </cell>
          <cell r="F1525" t="str">
            <v>Foreign</v>
          </cell>
          <cell r="G1525">
            <v>350000</v>
          </cell>
        </row>
        <row r="1526">
          <cell r="A1526" t="str">
            <v>Total Deferred Tax Asset - NC</v>
          </cell>
          <cell r="B1526" t="str">
            <v>Richard</v>
          </cell>
          <cell r="C1526" t="str">
            <v>Computed</v>
          </cell>
          <cell r="D1526" t="str">
            <v>2Q04</v>
          </cell>
          <cell r="E1526" t="str">
            <v>RU Elsta</v>
          </cell>
          <cell r="F1526" t="str">
            <v>Foreign</v>
          </cell>
          <cell r="G1526">
            <v>0</v>
          </cell>
        </row>
        <row r="1527">
          <cell r="A1527" t="str">
            <v>Total Deferred Tax Liab - NC</v>
          </cell>
          <cell r="B1527" t="str">
            <v>Richard</v>
          </cell>
          <cell r="C1527" t="str">
            <v>Computed</v>
          </cell>
          <cell r="D1527" t="str">
            <v>2Q04</v>
          </cell>
          <cell r="E1527" t="str">
            <v>RU Elsta</v>
          </cell>
          <cell r="F1527" t="str">
            <v>Foreign</v>
          </cell>
          <cell r="G1527">
            <v>-12670795.179750001</v>
          </cell>
        </row>
        <row r="1528">
          <cell r="A1528" t="str">
            <v>Total Net Deferred Tax Asset/(Liab)</v>
          </cell>
          <cell r="B1528" t="str">
            <v>Richard</v>
          </cell>
          <cell r="C1528" t="str">
            <v>Computed</v>
          </cell>
          <cell r="D1528" t="str">
            <v>2Q04</v>
          </cell>
          <cell r="E1528" t="str">
            <v>RU Elsta</v>
          </cell>
          <cell r="F1528" t="str">
            <v>Foreign</v>
          </cell>
          <cell r="G1528">
            <v>-12320795.179750001</v>
          </cell>
        </row>
        <row r="1529">
          <cell r="A1529" t="str">
            <v>Gross Valuation Allowance</v>
          </cell>
          <cell r="B1529" t="str">
            <v>Richard</v>
          </cell>
          <cell r="C1529" t="str">
            <v>Computed</v>
          </cell>
          <cell r="D1529" t="str">
            <v>2Q04</v>
          </cell>
          <cell r="E1529" t="str">
            <v>RU Elsta</v>
          </cell>
          <cell r="F1529" t="str">
            <v>Foreign</v>
          </cell>
          <cell r="G1529">
            <v>0</v>
          </cell>
        </row>
        <row r="1530">
          <cell r="A1530" t="str">
            <v>Total Asset/(Liability)</v>
          </cell>
          <cell r="B1530" t="str">
            <v>Richard</v>
          </cell>
          <cell r="C1530" t="str">
            <v>Computed</v>
          </cell>
          <cell r="D1530" t="str">
            <v>2Q04</v>
          </cell>
          <cell r="E1530" t="str">
            <v>RU Elsta</v>
          </cell>
          <cell r="F1530" t="str">
            <v>Foreign</v>
          </cell>
          <cell r="G1530">
            <v>-14772949.079750001</v>
          </cell>
        </row>
        <row r="1531">
          <cell r="A1531" t="str">
            <v>Total tax expense (benefit)</v>
          </cell>
          <cell r="B1531" t="str">
            <v>Richard</v>
          </cell>
          <cell r="C1531" t="str">
            <v>Computed</v>
          </cell>
          <cell r="D1531" t="str">
            <v>2Q04</v>
          </cell>
          <cell r="E1531" t="str">
            <v>RU Elsta</v>
          </cell>
          <cell r="F1531" t="str">
            <v>Foreign</v>
          </cell>
          <cell r="G1531">
            <v>2452153.9</v>
          </cell>
        </row>
        <row r="1532">
          <cell r="A1532" t="str">
            <v>EOY Accrued Tax Rec/(Pay)</v>
          </cell>
          <cell r="B1532" t="str">
            <v>Richard</v>
          </cell>
          <cell r="C1532" t="str">
            <v>Computed</v>
          </cell>
          <cell r="D1532" t="str">
            <v>1Q04</v>
          </cell>
          <cell r="E1532" t="str">
            <v>RU Elsta</v>
          </cell>
          <cell r="F1532" t="str">
            <v>Foreign</v>
          </cell>
          <cell r="G1532">
            <v>-1089957.5749999997</v>
          </cell>
        </row>
        <row r="1533">
          <cell r="A1533" t="str">
            <v>Total Deferred Tax Asset - Current</v>
          </cell>
          <cell r="B1533" t="str">
            <v>Richard</v>
          </cell>
          <cell r="C1533" t="str">
            <v>Computed</v>
          </cell>
          <cell r="D1533" t="str">
            <v>1Q04</v>
          </cell>
          <cell r="E1533" t="str">
            <v>RU Elsta</v>
          </cell>
          <cell r="F1533" t="str">
            <v>Foreign</v>
          </cell>
          <cell r="G1533">
            <v>350000</v>
          </cell>
        </row>
        <row r="1534">
          <cell r="A1534" t="str">
            <v>Total Deferred Tax Asset - NC</v>
          </cell>
          <cell r="B1534" t="str">
            <v>Richard</v>
          </cell>
          <cell r="C1534" t="str">
            <v>Computed</v>
          </cell>
          <cell r="D1534" t="str">
            <v>1Q04</v>
          </cell>
          <cell r="E1534" t="str">
            <v>RU Elsta</v>
          </cell>
          <cell r="F1534" t="str">
            <v>Foreign</v>
          </cell>
          <cell r="G1534">
            <v>0</v>
          </cell>
        </row>
        <row r="1535">
          <cell r="A1535" t="str">
            <v>Total Deferred Tax Liab - NC</v>
          </cell>
          <cell r="B1535" t="str">
            <v>Richard</v>
          </cell>
          <cell r="C1535" t="str">
            <v>Computed</v>
          </cell>
          <cell r="D1535" t="str">
            <v>1Q04</v>
          </cell>
          <cell r="E1535" t="str">
            <v>RU Elsta</v>
          </cell>
          <cell r="F1535" t="str">
            <v>Foreign</v>
          </cell>
          <cell r="G1535">
            <v>-12670795.179750001</v>
          </cell>
        </row>
        <row r="1536">
          <cell r="A1536" t="str">
            <v>Total Net Deferred Tax Asset/(Liab)</v>
          </cell>
          <cell r="B1536" t="str">
            <v>Richard</v>
          </cell>
          <cell r="C1536" t="str">
            <v>Computed</v>
          </cell>
          <cell r="D1536" t="str">
            <v>1Q04</v>
          </cell>
          <cell r="E1536" t="str">
            <v>RU Elsta</v>
          </cell>
          <cell r="F1536" t="str">
            <v>Foreign</v>
          </cell>
          <cell r="G1536">
            <v>-12320795.179750001</v>
          </cell>
        </row>
        <row r="1537">
          <cell r="A1537" t="str">
            <v>Gross Valuation Allowance</v>
          </cell>
          <cell r="B1537" t="str">
            <v>Richard</v>
          </cell>
          <cell r="C1537" t="str">
            <v>Computed</v>
          </cell>
          <cell r="D1537" t="str">
            <v>1Q04</v>
          </cell>
          <cell r="E1537" t="str">
            <v>RU Elsta</v>
          </cell>
          <cell r="F1537" t="str">
            <v>Foreign</v>
          </cell>
          <cell r="G1537">
            <v>0</v>
          </cell>
        </row>
        <row r="1538">
          <cell r="A1538" t="str">
            <v>Total Asset/(Liability)</v>
          </cell>
          <cell r="B1538" t="str">
            <v>Richard</v>
          </cell>
          <cell r="C1538" t="str">
            <v>Computed</v>
          </cell>
          <cell r="D1538" t="str">
            <v>1Q04</v>
          </cell>
          <cell r="E1538" t="str">
            <v>RU Elsta</v>
          </cell>
          <cell r="F1538" t="str">
            <v>Foreign</v>
          </cell>
          <cell r="G1538">
            <v>-13410752.75475</v>
          </cell>
        </row>
        <row r="1539">
          <cell r="A1539" t="str">
            <v>Total tax expense (benefit)</v>
          </cell>
          <cell r="B1539" t="str">
            <v>Richard</v>
          </cell>
          <cell r="C1539" t="str">
            <v>Computed</v>
          </cell>
          <cell r="D1539" t="str">
            <v>1Q04</v>
          </cell>
          <cell r="E1539" t="str">
            <v>RU Elsta</v>
          </cell>
          <cell r="F1539" t="str">
            <v>Foreign</v>
          </cell>
          <cell r="G1539">
            <v>1089957.5749999997</v>
          </cell>
        </row>
        <row r="1540">
          <cell r="A1540" t="str">
            <v>EOY Accrued Tax Rec/(Pay)</v>
          </cell>
          <cell r="B1540" t="str">
            <v>Richard</v>
          </cell>
          <cell r="C1540" t="str">
            <v>Computed</v>
          </cell>
          <cell r="D1540" t="str">
            <v>4Q03</v>
          </cell>
          <cell r="E1540" t="str">
            <v>RU Elsta</v>
          </cell>
          <cell r="F1540" t="str">
            <v>Foreign</v>
          </cell>
          <cell r="G1540">
            <v>0</v>
          </cell>
        </row>
        <row r="1541">
          <cell r="A1541" t="str">
            <v>Total Deferred Tax Asset - Current</v>
          </cell>
          <cell r="B1541" t="str">
            <v>Richard</v>
          </cell>
          <cell r="C1541" t="str">
            <v>Computed</v>
          </cell>
          <cell r="D1541" t="str">
            <v>4Q03</v>
          </cell>
          <cell r="E1541" t="str">
            <v>RU Elsta</v>
          </cell>
          <cell r="F1541" t="str">
            <v>Foreign</v>
          </cell>
          <cell r="G1541">
            <v>350000</v>
          </cell>
        </row>
        <row r="1542">
          <cell r="A1542" t="str">
            <v>Total Deferred Tax Asset - NC</v>
          </cell>
          <cell r="B1542" t="str">
            <v>Richard</v>
          </cell>
          <cell r="C1542" t="str">
            <v>Computed</v>
          </cell>
          <cell r="D1542" t="str">
            <v>4Q03</v>
          </cell>
          <cell r="E1542" t="str">
            <v>RU Elsta</v>
          </cell>
          <cell r="F1542" t="str">
            <v>Foreign</v>
          </cell>
          <cell r="G1542">
            <v>0</v>
          </cell>
        </row>
        <row r="1543">
          <cell r="A1543" t="str">
            <v>Total Deferred Tax Liab - NC</v>
          </cell>
          <cell r="B1543" t="str">
            <v>Richard</v>
          </cell>
          <cell r="C1543" t="str">
            <v>Computed</v>
          </cell>
          <cell r="D1543" t="str">
            <v>4Q03</v>
          </cell>
          <cell r="E1543" t="str">
            <v>RU Elsta</v>
          </cell>
          <cell r="F1543" t="str">
            <v>Foreign</v>
          </cell>
          <cell r="G1543">
            <v>-12670795.179750001</v>
          </cell>
        </row>
        <row r="1544">
          <cell r="A1544" t="str">
            <v>Total Net Deferred Tax Asset/(Liab)</v>
          </cell>
          <cell r="B1544" t="str">
            <v>Richard</v>
          </cell>
          <cell r="C1544" t="str">
            <v>Computed</v>
          </cell>
          <cell r="D1544" t="str">
            <v>4Q03</v>
          </cell>
          <cell r="E1544" t="str">
            <v>RU Elsta</v>
          </cell>
          <cell r="F1544" t="str">
            <v>Foreign</v>
          </cell>
          <cell r="G1544">
            <v>-12320795.179750001</v>
          </cell>
        </row>
        <row r="1545">
          <cell r="A1545" t="str">
            <v>Gross Valuation Allowance</v>
          </cell>
          <cell r="B1545" t="str">
            <v>Richard</v>
          </cell>
          <cell r="C1545" t="str">
            <v>Computed</v>
          </cell>
          <cell r="D1545" t="str">
            <v>4Q03</v>
          </cell>
          <cell r="E1545" t="str">
            <v>RU Elsta</v>
          </cell>
          <cell r="F1545" t="str">
            <v>Foreign</v>
          </cell>
          <cell r="G1545">
            <v>0</v>
          </cell>
        </row>
        <row r="1546">
          <cell r="A1546" t="str">
            <v>Total Asset/(Liability)</v>
          </cell>
          <cell r="B1546" t="str">
            <v>Richard</v>
          </cell>
          <cell r="C1546" t="str">
            <v>Computed</v>
          </cell>
          <cell r="D1546" t="str">
            <v>4Q03</v>
          </cell>
          <cell r="E1546" t="str">
            <v>RU Elsta</v>
          </cell>
          <cell r="F1546" t="str">
            <v>Foreign</v>
          </cell>
          <cell r="G1546">
            <v>-12320795.179750001</v>
          </cell>
        </row>
        <row r="1547">
          <cell r="A1547" t="str">
            <v>EOY Accrued Tax Rec/(Pay)</v>
          </cell>
          <cell r="B1547" t="str">
            <v>Richard</v>
          </cell>
          <cell r="C1547" t="str">
            <v>Computed</v>
          </cell>
          <cell r="D1547" t="str">
            <v>2Q04</v>
          </cell>
          <cell r="E1547" t="str">
            <v>Ottana Consol</v>
          </cell>
          <cell r="F1547" t="str">
            <v>Foreign</v>
          </cell>
          <cell r="G1547">
            <v>426289</v>
          </cell>
        </row>
        <row r="1548">
          <cell r="A1548" t="str">
            <v>Total Deferred Tax Asset - Current</v>
          </cell>
          <cell r="B1548" t="str">
            <v>Richard</v>
          </cell>
          <cell r="C1548" t="str">
            <v>Computed</v>
          </cell>
          <cell r="D1548" t="str">
            <v>2Q04</v>
          </cell>
          <cell r="E1548" t="str">
            <v>Ottana Consol</v>
          </cell>
          <cell r="F1548" t="str">
            <v>Foreign</v>
          </cell>
          <cell r="G1548">
            <v>0</v>
          </cell>
        </row>
        <row r="1549">
          <cell r="A1549" t="str">
            <v>Total Deferred Tax Asset - NC</v>
          </cell>
          <cell r="B1549" t="str">
            <v>Richard</v>
          </cell>
          <cell r="C1549" t="str">
            <v>Computed</v>
          </cell>
          <cell r="D1549" t="str">
            <v>2Q04</v>
          </cell>
          <cell r="E1549" t="str">
            <v>Ottana Consol</v>
          </cell>
          <cell r="F1549" t="str">
            <v>Foreign</v>
          </cell>
          <cell r="G1549">
            <v>0</v>
          </cell>
        </row>
        <row r="1550">
          <cell r="A1550" t="str">
            <v>Total Deferred Tax Liab - NC</v>
          </cell>
          <cell r="B1550" t="str">
            <v>Richard</v>
          </cell>
          <cell r="C1550" t="str">
            <v>Computed</v>
          </cell>
          <cell r="D1550" t="str">
            <v>2Q04</v>
          </cell>
          <cell r="E1550" t="str">
            <v>Ottana Consol</v>
          </cell>
          <cell r="F1550" t="str">
            <v>Foreign</v>
          </cell>
          <cell r="G1550">
            <v>0</v>
          </cell>
        </row>
        <row r="1551">
          <cell r="A1551" t="str">
            <v>Total Net Deferred Tax Asset/(Liab)</v>
          </cell>
          <cell r="B1551" t="str">
            <v>Richard</v>
          </cell>
          <cell r="C1551" t="str">
            <v>Computed</v>
          </cell>
          <cell r="D1551" t="str">
            <v>2Q04</v>
          </cell>
          <cell r="E1551" t="str">
            <v>Ottana Consol</v>
          </cell>
          <cell r="F1551" t="str">
            <v>Foreign</v>
          </cell>
          <cell r="G1551">
            <v>0</v>
          </cell>
        </row>
        <row r="1552">
          <cell r="A1552" t="str">
            <v>Gross Valuation Allowance</v>
          </cell>
          <cell r="B1552" t="str">
            <v>Richard</v>
          </cell>
          <cell r="C1552" t="str">
            <v>Computed</v>
          </cell>
          <cell r="D1552" t="str">
            <v>2Q04</v>
          </cell>
          <cell r="E1552" t="str">
            <v>Ottana Consol</v>
          </cell>
          <cell r="F1552" t="str">
            <v>Foreign</v>
          </cell>
          <cell r="G1552">
            <v>-2587318.2799999998</v>
          </cell>
        </row>
        <row r="1553">
          <cell r="A1553" t="str">
            <v>Total Asset/(Liability)</v>
          </cell>
          <cell r="B1553" t="str">
            <v>Richard</v>
          </cell>
          <cell r="C1553" t="str">
            <v>Computed</v>
          </cell>
          <cell r="D1553" t="str">
            <v>2Q04</v>
          </cell>
          <cell r="E1553" t="str">
            <v>Ottana Consol</v>
          </cell>
          <cell r="F1553" t="str">
            <v>Foreign</v>
          </cell>
          <cell r="G1553">
            <v>426289</v>
          </cell>
        </row>
        <row r="1554">
          <cell r="A1554" t="str">
            <v>Total tax expense (benefit)</v>
          </cell>
          <cell r="B1554" t="str">
            <v>Richard</v>
          </cell>
          <cell r="C1554" t="str">
            <v>Computed</v>
          </cell>
          <cell r="D1554" t="str">
            <v>2Q04</v>
          </cell>
          <cell r="E1554" t="str">
            <v>Ottana Consol</v>
          </cell>
          <cell r="F1554" t="str">
            <v>Foreign</v>
          </cell>
          <cell r="G1554">
            <v>0</v>
          </cell>
        </row>
        <row r="1555">
          <cell r="A1555" t="str">
            <v>EOY Accrued Tax Rec/(Pay)</v>
          </cell>
          <cell r="B1555" t="str">
            <v>Richard</v>
          </cell>
          <cell r="C1555" t="str">
            <v>Computed</v>
          </cell>
          <cell r="D1555" t="str">
            <v>1Q04</v>
          </cell>
          <cell r="E1555" t="str">
            <v>Ottana Consol</v>
          </cell>
          <cell r="F1555" t="str">
            <v>Foreign</v>
          </cell>
          <cell r="G1555">
            <v>309476</v>
          </cell>
        </row>
        <row r="1556">
          <cell r="A1556" t="str">
            <v>Total Deferred Tax Asset - Current</v>
          </cell>
          <cell r="B1556" t="str">
            <v>Richard</v>
          </cell>
          <cell r="C1556" t="str">
            <v>Computed</v>
          </cell>
          <cell r="D1556" t="str">
            <v>1Q04</v>
          </cell>
          <cell r="E1556" t="str">
            <v>Ottana Consol</v>
          </cell>
          <cell r="F1556" t="str">
            <v>Foreign</v>
          </cell>
          <cell r="G1556">
            <v>0</v>
          </cell>
        </row>
        <row r="1557">
          <cell r="A1557" t="str">
            <v>Total Deferred Tax Asset - NC</v>
          </cell>
          <cell r="B1557" t="str">
            <v>Richard</v>
          </cell>
          <cell r="C1557" t="str">
            <v>Computed</v>
          </cell>
          <cell r="D1557" t="str">
            <v>1Q04</v>
          </cell>
          <cell r="E1557" t="str">
            <v>Ottana Consol</v>
          </cell>
          <cell r="F1557" t="str">
            <v>Foreign</v>
          </cell>
          <cell r="G1557">
            <v>0</v>
          </cell>
        </row>
        <row r="1558">
          <cell r="A1558" t="str">
            <v>Total Deferred Tax Liab - NC</v>
          </cell>
          <cell r="B1558" t="str">
            <v>Richard</v>
          </cell>
          <cell r="C1558" t="str">
            <v>Computed</v>
          </cell>
          <cell r="D1558" t="str">
            <v>1Q04</v>
          </cell>
          <cell r="E1558" t="str">
            <v>Ottana Consol</v>
          </cell>
          <cell r="F1558" t="str">
            <v>Foreign</v>
          </cell>
          <cell r="G1558">
            <v>0</v>
          </cell>
        </row>
        <row r="1559">
          <cell r="A1559" t="str">
            <v>Total Net Deferred Tax Asset/(Liab)</v>
          </cell>
          <cell r="B1559" t="str">
            <v>Richard</v>
          </cell>
          <cell r="C1559" t="str">
            <v>Computed</v>
          </cell>
          <cell r="D1559" t="str">
            <v>1Q04</v>
          </cell>
          <cell r="E1559" t="str">
            <v>Ottana Consol</v>
          </cell>
          <cell r="F1559" t="str">
            <v>Foreign</v>
          </cell>
          <cell r="G1559">
            <v>0</v>
          </cell>
        </row>
        <row r="1560">
          <cell r="A1560" t="str">
            <v>Gross Valuation Allowance</v>
          </cell>
          <cell r="B1560" t="str">
            <v>Richard</v>
          </cell>
          <cell r="C1560" t="str">
            <v>Computed</v>
          </cell>
          <cell r="D1560" t="str">
            <v>1Q04</v>
          </cell>
          <cell r="E1560" t="str">
            <v>Ottana Consol</v>
          </cell>
          <cell r="F1560" t="str">
            <v>Foreign</v>
          </cell>
          <cell r="G1560">
            <v>-2761701.04</v>
          </cell>
        </row>
        <row r="1561">
          <cell r="A1561" t="str">
            <v>Total Asset/(Liability)</v>
          </cell>
          <cell r="B1561" t="str">
            <v>Richard</v>
          </cell>
          <cell r="C1561" t="str">
            <v>Computed</v>
          </cell>
          <cell r="D1561" t="str">
            <v>1Q04</v>
          </cell>
          <cell r="E1561" t="str">
            <v>Ottana Consol</v>
          </cell>
          <cell r="F1561" t="str">
            <v>Foreign</v>
          </cell>
          <cell r="G1561">
            <v>309476</v>
          </cell>
        </row>
        <row r="1562">
          <cell r="A1562" t="str">
            <v>Total tax expense (benefit)</v>
          </cell>
          <cell r="B1562" t="str">
            <v>Richard</v>
          </cell>
          <cell r="C1562" t="str">
            <v>Computed</v>
          </cell>
          <cell r="D1562" t="str">
            <v>1Q04</v>
          </cell>
          <cell r="E1562" t="str">
            <v>Ottana Consol</v>
          </cell>
          <cell r="F1562" t="str">
            <v>Foreign</v>
          </cell>
          <cell r="G1562">
            <v>0</v>
          </cell>
        </row>
        <row r="1563">
          <cell r="A1563" t="str">
            <v>EOY Accrued Tax Rec/(Pay)</v>
          </cell>
          <cell r="B1563" t="str">
            <v>Richard</v>
          </cell>
          <cell r="C1563" t="str">
            <v>Computed</v>
          </cell>
          <cell r="D1563" t="str">
            <v>4Q03</v>
          </cell>
          <cell r="E1563" t="str">
            <v>Ottana Consol</v>
          </cell>
          <cell r="F1563" t="str">
            <v>Foreign</v>
          </cell>
          <cell r="G1563">
            <v>309476</v>
          </cell>
        </row>
        <row r="1564">
          <cell r="A1564" t="str">
            <v>Total Deferred Tax Asset - Current</v>
          </cell>
          <cell r="B1564" t="str">
            <v>Richard</v>
          </cell>
          <cell r="C1564" t="str">
            <v>Computed</v>
          </cell>
          <cell r="D1564" t="str">
            <v>4Q03</v>
          </cell>
          <cell r="E1564" t="str">
            <v>Ottana Consol</v>
          </cell>
          <cell r="F1564" t="str">
            <v>Foreign</v>
          </cell>
          <cell r="G1564">
            <v>0</v>
          </cell>
        </row>
        <row r="1565">
          <cell r="A1565" t="str">
            <v>Total Deferred Tax Asset - NC</v>
          </cell>
          <cell r="B1565" t="str">
            <v>Richard</v>
          </cell>
          <cell r="C1565" t="str">
            <v>Computed</v>
          </cell>
          <cell r="D1565" t="str">
            <v>4Q03</v>
          </cell>
          <cell r="E1565" t="str">
            <v>Ottana Consol</v>
          </cell>
          <cell r="F1565" t="str">
            <v>Foreign</v>
          </cell>
          <cell r="G1565">
            <v>0</v>
          </cell>
        </row>
        <row r="1566">
          <cell r="A1566" t="str">
            <v>Total Deferred Tax Liab - NC</v>
          </cell>
          <cell r="B1566" t="str">
            <v>Richard</v>
          </cell>
          <cell r="C1566" t="str">
            <v>Computed</v>
          </cell>
          <cell r="D1566" t="str">
            <v>4Q03</v>
          </cell>
          <cell r="E1566" t="str">
            <v>Ottana Consol</v>
          </cell>
          <cell r="F1566" t="str">
            <v>Foreign</v>
          </cell>
          <cell r="G1566">
            <v>0</v>
          </cell>
        </row>
        <row r="1567">
          <cell r="A1567" t="str">
            <v>Total Net Deferred Tax Asset/(Liab)</v>
          </cell>
          <cell r="B1567" t="str">
            <v>Richard</v>
          </cell>
          <cell r="C1567" t="str">
            <v>Computed</v>
          </cell>
          <cell r="D1567" t="str">
            <v>4Q03</v>
          </cell>
          <cell r="E1567" t="str">
            <v>Ottana Consol</v>
          </cell>
          <cell r="F1567" t="str">
            <v>Foreign</v>
          </cell>
          <cell r="G1567">
            <v>0</v>
          </cell>
        </row>
        <row r="1568">
          <cell r="A1568" t="str">
            <v>Gross Valuation Allowance</v>
          </cell>
          <cell r="B1568" t="str">
            <v>Richard</v>
          </cell>
          <cell r="C1568" t="str">
            <v>Computed</v>
          </cell>
          <cell r="D1568" t="str">
            <v>4Q03</v>
          </cell>
          <cell r="E1568" t="str">
            <v>Ottana Consol</v>
          </cell>
          <cell r="F1568" t="str">
            <v>Foreign</v>
          </cell>
          <cell r="G1568">
            <v>-3131002.9</v>
          </cell>
        </row>
        <row r="1569">
          <cell r="A1569" t="str">
            <v>Total Asset/(Liability)</v>
          </cell>
          <cell r="B1569" t="str">
            <v>Richard</v>
          </cell>
          <cell r="C1569" t="str">
            <v>Computed</v>
          </cell>
          <cell r="D1569" t="str">
            <v>4Q03</v>
          </cell>
          <cell r="E1569" t="str">
            <v>Ottana Consol</v>
          </cell>
          <cell r="F1569" t="str">
            <v>Foreign</v>
          </cell>
          <cell r="G1569">
            <v>309476</v>
          </cell>
        </row>
        <row r="1570">
          <cell r="A1570" t="str">
            <v>EOY Accrued Tax Rec/(Pay)</v>
          </cell>
          <cell r="B1570" t="str">
            <v>Richard</v>
          </cell>
          <cell r="C1570" t="str">
            <v>Computed</v>
          </cell>
          <cell r="D1570" t="str">
            <v>2Q04</v>
          </cell>
          <cell r="E1570" t="str">
            <v>RU Cartagena</v>
          </cell>
          <cell r="F1570" t="str">
            <v>Foreign</v>
          </cell>
          <cell r="G1570">
            <v>-439849.11171907169</v>
          </cell>
        </row>
        <row r="1571">
          <cell r="A1571" t="str">
            <v>Total Deferred Tax Asset - Current</v>
          </cell>
          <cell r="B1571" t="str">
            <v>Richard</v>
          </cell>
          <cell r="C1571" t="str">
            <v>Computed</v>
          </cell>
          <cell r="D1571" t="str">
            <v>2Q04</v>
          </cell>
          <cell r="E1571" t="str">
            <v>RU Cartagena</v>
          </cell>
          <cell r="F1571" t="str">
            <v>Foreign</v>
          </cell>
          <cell r="G1571">
            <v>0</v>
          </cell>
        </row>
        <row r="1572">
          <cell r="A1572" t="str">
            <v>Total Deferred Tax Asset - NC</v>
          </cell>
          <cell r="B1572" t="str">
            <v>Richard</v>
          </cell>
          <cell r="C1572" t="str">
            <v>Computed</v>
          </cell>
          <cell r="D1572" t="str">
            <v>2Q04</v>
          </cell>
          <cell r="E1572" t="str">
            <v>RU Cartagena</v>
          </cell>
          <cell r="F1572" t="str">
            <v>Foreign</v>
          </cell>
          <cell r="G1572">
            <v>1658756.3926771972</v>
          </cell>
        </row>
        <row r="1573">
          <cell r="A1573" t="str">
            <v>Total Deferred Tax Liab - NC</v>
          </cell>
          <cell r="B1573" t="str">
            <v>Richard</v>
          </cell>
          <cell r="C1573" t="str">
            <v>Computed</v>
          </cell>
          <cell r="D1573" t="str">
            <v>2Q04</v>
          </cell>
          <cell r="E1573" t="str">
            <v>RU Cartagena</v>
          </cell>
          <cell r="F1573" t="str">
            <v>Foreign</v>
          </cell>
          <cell r="G1573">
            <v>0</v>
          </cell>
        </row>
        <row r="1574">
          <cell r="A1574" t="str">
            <v>Total Net Deferred Tax Asset/(Liab)</v>
          </cell>
          <cell r="B1574" t="str">
            <v>Richard</v>
          </cell>
          <cell r="C1574" t="str">
            <v>Computed</v>
          </cell>
          <cell r="D1574" t="str">
            <v>2Q04</v>
          </cell>
          <cell r="E1574" t="str">
            <v>RU Cartagena</v>
          </cell>
          <cell r="F1574" t="str">
            <v>Foreign</v>
          </cell>
          <cell r="G1574">
            <v>1658756.3926771972</v>
          </cell>
        </row>
        <row r="1575">
          <cell r="A1575" t="str">
            <v>Gross Valuation Allowance</v>
          </cell>
          <cell r="B1575" t="str">
            <v>Richard</v>
          </cell>
          <cell r="C1575" t="str">
            <v>Computed</v>
          </cell>
          <cell r="D1575" t="str">
            <v>2Q04</v>
          </cell>
          <cell r="E1575" t="str">
            <v>RU Cartagena</v>
          </cell>
          <cell r="F1575" t="str">
            <v>Foreign</v>
          </cell>
          <cell r="G1575">
            <v>0</v>
          </cell>
        </row>
        <row r="1576">
          <cell r="A1576" t="str">
            <v>Total Asset/(Liability)</v>
          </cell>
          <cell r="B1576" t="str">
            <v>Richard</v>
          </cell>
          <cell r="C1576" t="str">
            <v>Computed</v>
          </cell>
          <cell r="D1576" t="str">
            <v>2Q04</v>
          </cell>
          <cell r="E1576" t="str">
            <v>RU Cartagena</v>
          </cell>
          <cell r="F1576" t="str">
            <v>Foreign</v>
          </cell>
          <cell r="G1576">
            <v>1218907.2809581256</v>
          </cell>
        </row>
        <row r="1577">
          <cell r="A1577" t="str">
            <v>Total tax expense (benefit)</v>
          </cell>
          <cell r="B1577" t="str">
            <v>Richard</v>
          </cell>
          <cell r="C1577" t="str">
            <v>Computed</v>
          </cell>
          <cell r="D1577" t="str">
            <v>2Q04</v>
          </cell>
          <cell r="E1577" t="str">
            <v>RU Cartagena</v>
          </cell>
          <cell r="F1577" t="str">
            <v>Foreign</v>
          </cell>
          <cell r="G1577">
            <v>-1773687.15607034</v>
          </cell>
        </row>
        <row r="1578">
          <cell r="A1578" t="str">
            <v>EOY Accrued Tax Rec/(Pay)</v>
          </cell>
          <cell r="B1578" t="str">
            <v>Richard</v>
          </cell>
          <cell r="C1578" t="str">
            <v>Computed</v>
          </cell>
          <cell r="D1578" t="str">
            <v>1Q04</v>
          </cell>
          <cell r="E1578" t="str">
            <v>RU Cartagena</v>
          </cell>
          <cell r="F1578" t="str">
            <v>Foreign</v>
          </cell>
          <cell r="G1578">
            <v>-234646.23263701567</v>
          </cell>
        </row>
        <row r="1579">
          <cell r="A1579" t="str">
            <v>Total Deferred Tax Asset - Current</v>
          </cell>
          <cell r="B1579" t="str">
            <v>Richard</v>
          </cell>
          <cell r="C1579" t="str">
            <v>Computed</v>
          </cell>
          <cell r="D1579" t="str">
            <v>1Q04</v>
          </cell>
          <cell r="E1579" t="str">
            <v>RU Cartagena</v>
          </cell>
          <cell r="F1579" t="str">
            <v>Foreign</v>
          </cell>
          <cell r="G1579">
            <v>0</v>
          </cell>
        </row>
        <row r="1580">
          <cell r="A1580" t="str">
            <v>Total Deferred Tax Asset - NC</v>
          </cell>
          <cell r="B1580" t="str">
            <v>Richard</v>
          </cell>
          <cell r="C1580" t="str">
            <v>Computed</v>
          </cell>
          <cell r="D1580" t="str">
            <v>1Q04</v>
          </cell>
          <cell r="E1580" t="str">
            <v>RU Cartagena</v>
          </cell>
          <cell r="F1580" t="str">
            <v>Foreign</v>
          </cell>
          <cell r="G1580">
            <v>1171748.5426771971</v>
          </cell>
        </row>
        <row r="1581">
          <cell r="A1581" t="str">
            <v>Total Deferred Tax Liab - NC</v>
          </cell>
          <cell r="B1581" t="str">
            <v>Richard</v>
          </cell>
          <cell r="C1581" t="str">
            <v>Computed</v>
          </cell>
          <cell r="D1581" t="str">
            <v>1Q04</v>
          </cell>
          <cell r="E1581" t="str">
            <v>RU Cartagena</v>
          </cell>
          <cell r="F1581" t="str">
            <v>Foreign</v>
          </cell>
          <cell r="G1581">
            <v>0</v>
          </cell>
        </row>
        <row r="1582">
          <cell r="A1582" t="str">
            <v>Total Net Deferred Tax Asset/(Liab)</v>
          </cell>
          <cell r="B1582" t="str">
            <v>Richard</v>
          </cell>
          <cell r="C1582" t="str">
            <v>Computed</v>
          </cell>
          <cell r="D1582" t="str">
            <v>1Q04</v>
          </cell>
          <cell r="E1582" t="str">
            <v>RU Cartagena</v>
          </cell>
          <cell r="F1582" t="str">
            <v>Foreign</v>
          </cell>
          <cell r="G1582">
            <v>1171748.5426771971</v>
          </cell>
        </row>
        <row r="1583">
          <cell r="A1583" t="str">
            <v>Gross Valuation Allowance</v>
          </cell>
          <cell r="B1583" t="str">
            <v>Richard</v>
          </cell>
          <cell r="C1583" t="str">
            <v>Computed</v>
          </cell>
          <cell r="D1583" t="str">
            <v>1Q04</v>
          </cell>
          <cell r="E1583" t="str">
            <v>RU Cartagena</v>
          </cell>
          <cell r="F1583" t="str">
            <v>Foreign</v>
          </cell>
          <cell r="G1583">
            <v>0</v>
          </cell>
        </row>
        <row r="1584">
          <cell r="A1584" t="str">
            <v>Total Asset/(Liability)</v>
          </cell>
          <cell r="B1584" t="str">
            <v>Richard</v>
          </cell>
          <cell r="C1584" t="str">
            <v>Computed</v>
          </cell>
          <cell r="D1584" t="str">
            <v>1Q04</v>
          </cell>
          <cell r="E1584" t="str">
            <v>RU Cartagena</v>
          </cell>
          <cell r="F1584" t="str">
            <v>Foreign</v>
          </cell>
          <cell r="G1584">
            <v>937102.3100401815</v>
          </cell>
        </row>
        <row r="1585">
          <cell r="A1585" t="str">
            <v>Total tax expense (benefit)</v>
          </cell>
          <cell r="B1585" t="str">
            <v>Richard</v>
          </cell>
          <cell r="C1585" t="str">
            <v>Computed</v>
          </cell>
          <cell r="D1585" t="str">
            <v>1Q04</v>
          </cell>
          <cell r="E1585" t="str">
            <v>RU Cartagena</v>
          </cell>
          <cell r="F1585" t="str">
            <v>Foreign</v>
          </cell>
          <cell r="G1585">
            <v>-567587.30000000005</v>
          </cell>
        </row>
        <row r="1586">
          <cell r="A1586" t="str">
            <v>EOY Accrued Tax Rec/(Pay)</v>
          </cell>
          <cell r="B1586" t="str">
            <v>Richard</v>
          </cell>
          <cell r="C1586" t="str">
            <v>Computed</v>
          </cell>
          <cell r="D1586" t="str">
            <v>4Q03</v>
          </cell>
          <cell r="E1586" t="str">
            <v>RU Cartagena</v>
          </cell>
          <cell r="F1586" t="str">
            <v>Foreign</v>
          </cell>
          <cell r="G1586">
            <v>0</v>
          </cell>
        </row>
        <row r="1587">
          <cell r="A1587" t="str">
            <v>Total Deferred Tax Asset - Current</v>
          </cell>
          <cell r="B1587" t="str">
            <v>Richard</v>
          </cell>
          <cell r="C1587" t="str">
            <v>Computed</v>
          </cell>
          <cell r="D1587" t="str">
            <v>4Q03</v>
          </cell>
          <cell r="E1587" t="str">
            <v>RU Cartagena</v>
          </cell>
          <cell r="F1587" t="str">
            <v>Foreign</v>
          </cell>
          <cell r="G1587">
            <v>0</v>
          </cell>
        </row>
        <row r="1588">
          <cell r="A1588" t="str">
            <v>Total Deferred Tax Asset - NC</v>
          </cell>
          <cell r="B1588" t="str">
            <v>Richard</v>
          </cell>
          <cell r="C1588" t="str">
            <v>Computed</v>
          </cell>
          <cell r="D1588" t="str">
            <v>4Q03</v>
          </cell>
          <cell r="E1588" t="str">
            <v>RU Cartagena</v>
          </cell>
          <cell r="F1588" t="str">
            <v>Foreign</v>
          </cell>
          <cell r="G1588">
            <v>438011.34267719719</v>
          </cell>
        </row>
        <row r="1589">
          <cell r="A1589" t="str">
            <v>Total Deferred Tax Liab - NC</v>
          </cell>
          <cell r="B1589" t="str">
            <v>Richard</v>
          </cell>
          <cell r="C1589" t="str">
            <v>Computed</v>
          </cell>
          <cell r="D1589" t="str">
            <v>4Q03</v>
          </cell>
          <cell r="E1589" t="str">
            <v>RU Cartagena</v>
          </cell>
          <cell r="F1589" t="str">
            <v>Foreign</v>
          </cell>
          <cell r="G1589">
            <v>0</v>
          </cell>
        </row>
        <row r="1590">
          <cell r="A1590" t="str">
            <v>Total Net Deferred Tax Asset/(Liab)</v>
          </cell>
          <cell r="B1590" t="str">
            <v>Richard</v>
          </cell>
          <cell r="C1590" t="str">
            <v>Computed</v>
          </cell>
          <cell r="D1590" t="str">
            <v>4Q03</v>
          </cell>
          <cell r="E1590" t="str">
            <v>RU Cartagena</v>
          </cell>
          <cell r="F1590" t="str">
            <v>Foreign</v>
          </cell>
          <cell r="G1590">
            <v>438011.34267719719</v>
          </cell>
        </row>
        <row r="1591">
          <cell r="A1591" t="str">
            <v>Gross Valuation Allowance</v>
          </cell>
          <cell r="B1591" t="str">
            <v>Richard</v>
          </cell>
          <cell r="C1591" t="str">
            <v>Computed</v>
          </cell>
          <cell r="D1591" t="str">
            <v>4Q03</v>
          </cell>
          <cell r="E1591" t="str">
            <v>RU Cartagena</v>
          </cell>
          <cell r="F1591" t="str">
            <v>Foreign</v>
          </cell>
          <cell r="G1591">
            <v>0</v>
          </cell>
        </row>
        <row r="1592">
          <cell r="A1592" t="str">
            <v>Total Asset/(Liability)</v>
          </cell>
          <cell r="B1592" t="str">
            <v>Richard</v>
          </cell>
          <cell r="C1592" t="str">
            <v>Computed</v>
          </cell>
          <cell r="D1592" t="str">
            <v>4Q03</v>
          </cell>
          <cell r="E1592" t="str">
            <v>RU Cartagena</v>
          </cell>
          <cell r="F1592" t="str">
            <v>Foreign</v>
          </cell>
          <cell r="G1592">
            <v>438011.34267719719</v>
          </cell>
        </row>
        <row r="1593">
          <cell r="A1593" t="str">
            <v>EOY Accrued Tax Rec/(Pay)</v>
          </cell>
          <cell r="B1593" t="str">
            <v>Richard</v>
          </cell>
          <cell r="C1593" t="str">
            <v>Computed</v>
          </cell>
          <cell r="D1593" t="str">
            <v>2Q04</v>
          </cell>
          <cell r="E1593" t="str">
            <v>RU Bohemia</v>
          </cell>
          <cell r="F1593" t="str">
            <v>Foreign</v>
          </cell>
          <cell r="G1593">
            <v>-190157</v>
          </cell>
        </row>
        <row r="1594">
          <cell r="A1594" t="str">
            <v>Total Deferred Tax Asset - Current</v>
          </cell>
          <cell r="B1594" t="str">
            <v>Richard</v>
          </cell>
          <cell r="C1594" t="str">
            <v>Computed</v>
          </cell>
          <cell r="D1594" t="str">
            <v>2Q04</v>
          </cell>
          <cell r="E1594" t="str">
            <v>RU Bohemia</v>
          </cell>
          <cell r="F1594" t="str">
            <v>Foreign</v>
          </cell>
          <cell r="G1594">
            <v>0</v>
          </cell>
        </row>
        <row r="1595">
          <cell r="A1595" t="str">
            <v>Total Deferred Tax Asset - NC</v>
          </cell>
          <cell r="B1595" t="str">
            <v>Richard</v>
          </cell>
          <cell r="C1595" t="str">
            <v>Computed</v>
          </cell>
          <cell r="D1595" t="str">
            <v>2Q04</v>
          </cell>
          <cell r="E1595" t="str">
            <v>RU Bohemia</v>
          </cell>
          <cell r="F1595" t="str">
            <v>Foreign</v>
          </cell>
          <cell r="G1595">
            <v>0</v>
          </cell>
        </row>
        <row r="1596">
          <cell r="A1596" t="str">
            <v>Total Deferred Tax Liab - NC</v>
          </cell>
          <cell r="B1596" t="str">
            <v>Richard</v>
          </cell>
          <cell r="C1596" t="str">
            <v>Computed</v>
          </cell>
          <cell r="D1596" t="str">
            <v>2Q04</v>
          </cell>
          <cell r="E1596" t="str">
            <v>RU Bohemia</v>
          </cell>
          <cell r="F1596" t="str">
            <v>Foreign</v>
          </cell>
          <cell r="G1596">
            <v>0</v>
          </cell>
        </row>
        <row r="1597">
          <cell r="A1597" t="str">
            <v>Total Net Deferred Tax Asset/(Liab)</v>
          </cell>
          <cell r="B1597" t="str">
            <v>Richard</v>
          </cell>
          <cell r="C1597" t="str">
            <v>Computed</v>
          </cell>
          <cell r="D1597" t="str">
            <v>2Q04</v>
          </cell>
          <cell r="E1597" t="str">
            <v>RU Bohemia</v>
          </cell>
          <cell r="F1597" t="str">
            <v>Foreign</v>
          </cell>
          <cell r="G1597">
            <v>0</v>
          </cell>
        </row>
        <row r="1598">
          <cell r="A1598" t="str">
            <v>Gross Valuation Allowance</v>
          </cell>
          <cell r="B1598" t="str">
            <v>Richard</v>
          </cell>
          <cell r="C1598" t="str">
            <v>Computed</v>
          </cell>
          <cell r="D1598" t="str">
            <v>2Q04</v>
          </cell>
          <cell r="E1598" t="str">
            <v>RU Bohemia</v>
          </cell>
          <cell r="F1598" t="str">
            <v>Foreign</v>
          </cell>
          <cell r="G1598">
            <v>-1521348.8886000002</v>
          </cell>
        </row>
        <row r="1599">
          <cell r="A1599" t="str">
            <v>Total Asset/(Liability)</v>
          </cell>
          <cell r="B1599" t="str">
            <v>Richard</v>
          </cell>
          <cell r="C1599" t="str">
            <v>Computed</v>
          </cell>
          <cell r="D1599" t="str">
            <v>2Q04</v>
          </cell>
          <cell r="E1599" t="str">
            <v>RU Bohemia</v>
          </cell>
          <cell r="F1599" t="str">
            <v>Foreign</v>
          </cell>
          <cell r="G1599">
            <v>-190157</v>
          </cell>
        </row>
        <row r="1600">
          <cell r="A1600" t="str">
            <v>Total tax expense (benefit)</v>
          </cell>
          <cell r="B1600" t="str">
            <v>Richard</v>
          </cell>
          <cell r="C1600" t="str">
            <v>Computed</v>
          </cell>
          <cell r="D1600" t="str">
            <v>2Q04</v>
          </cell>
          <cell r="E1600" t="str">
            <v>RU Bohemia</v>
          </cell>
          <cell r="F1600" t="str">
            <v>Foreign</v>
          </cell>
          <cell r="G1600">
            <v>0</v>
          </cell>
        </row>
        <row r="1601">
          <cell r="A1601" t="str">
            <v>EOY Accrued Tax Rec/(Pay)</v>
          </cell>
          <cell r="B1601" t="str">
            <v>Richard</v>
          </cell>
          <cell r="C1601" t="str">
            <v>Computed</v>
          </cell>
          <cell r="D1601" t="str">
            <v>1Q04</v>
          </cell>
          <cell r="E1601" t="str">
            <v>RU Bohemia</v>
          </cell>
          <cell r="F1601" t="str">
            <v>Foreign</v>
          </cell>
          <cell r="G1601">
            <v>0</v>
          </cell>
        </row>
        <row r="1602">
          <cell r="A1602" t="str">
            <v>Total Deferred Tax Asset - Current</v>
          </cell>
          <cell r="B1602" t="str">
            <v>Richard</v>
          </cell>
          <cell r="C1602" t="str">
            <v>Computed</v>
          </cell>
          <cell r="D1602" t="str">
            <v>1Q04</v>
          </cell>
          <cell r="E1602" t="str">
            <v>RU Bohemia</v>
          </cell>
          <cell r="F1602" t="str">
            <v>Foreign</v>
          </cell>
          <cell r="G1602">
            <v>0</v>
          </cell>
        </row>
        <row r="1603">
          <cell r="A1603" t="str">
            <v>Total Deferred Tax Asset - NC</v>
          </cell>
          <cell r="B1603" t="str">
            <v>Richard</v>
          </cell>
          <cell r="C1603" t="str">
            <v>Computed</v>
          </cell>
          <cell r="D1603" t="str">
            <v>1Q04</v>
          </cell>
          <cell r="E1603" t="str">
            <v>RU Bohemia</v>
          </cell>
          <cell r="F1603" t="str">
            <v>Foreign</v>
          </cell>
          <cell r="G1603">
            <v>0</v>
          </cell>
        </row>
        <row r="1604">
          <cell r="A1604" t="str">
            <v>Total Deferred Tax Liab - NC</v>
          </cell>
          <cell r="B1604" t="str">
            <v>Richard</v>
          </cell>
          <cell r="C1604" t="str">
            <v>Computed</v>
          </cell>
          <cell r="D1604" t="str">
            <v>1Q04</v>
          </cell>
          <cell r="E1604" t="str">
            <v>RU Bohemia</v>
          </cell>
          <cell r="F1604" t="str">
            <v>Foreign</v>
          </cell>
          <cell r="G1604">
            <v>0</v>
          </cell>
        </row>
        <row r="1605">
          <cell r="A1605" t="str">
            <v>Total Net Deferred Tax Asset/(Liab)</v>
          </cell>
          <cell r="B1605" t="str">
            <v>Richard</v>
          </cell>
          <cell r="C1605" t="str">
            <v>Computed</v>
          </cell>
          <cell r="D1605" t="str">
            <v>1Q04</v>
          </cell>
          <cell r="E1605" t="str">
            <v>RU Bohemia</v>
          </cell>
          <cell r="F1605" t="str">
            <v>Foreign</v>
          </cell>
          <cell r="G1605">
            <v>0</v>
          </cell>
        </row>
        <row r="1606">
          <cell r="A1606" t="str">
            <v>Gross Valuation Allowance</v>
          </cell>
          <cell r="B1606" t="str">
            <v>Richard</v>
          </cell>
          <cell r="C1606" t="str">
            <v>Computed</v>
          </cell>
          <cell r="D1606" t="str">
            <v>1Q04</v>
          </cell>
          <cell r="E1606" t="str">
            <v>RU Bohemia</v>
          </cell>
          <cell r="F1606" t="str">
            <v>Foreign</v>
          </cell>
          <cell r="G1606">
            <v>-1293957.3847999997</v>
          </cell>
        </row>
        <row r="1607">
          <cell r="A1607" t="str">
            <v>Total Asset/(Liability)</v>
          </cell>
          <cell r="B1607" t="str">
            <v>Richard</v>
          </cell>
          <cell r="C1607" t="str">
            <v>Computed</v>
          </cell>
          <cell r="D1607" t="str">
            <v>1Q04</v>
          </cell>
          <cell r="E1607" t="str">
            <v>RU Bohemia</v>
          </cell>
          <cell r="F1607" t="str">
            <v>Foreign</v>
          </cell>
          <cell r="G1607">
            <v>0</v>
          </cell>
        </row>
        <row r="1608">
          <cell r="A1608" t="str">
            <v>Total tax expense (benefit)</v>
          </cell>
          <cell r="B1608" t="str">
            <v>Richard</v>
          </cell>
          <cell r="C1608" t="str">
            <v>Computed</v>
          </cell>
          <cell r="D1608" t="str">
            <v>1Q04</v>
          </cell>
          <cell r="E1608" t="str">
            <v>RU Bohemia</v>
          </cell>
          <cell r="F1608" t="str">
            <v>Foreign</v>
          </cell>
          <cell r="G1608">
            <v>0</v>
          </cell>
        </row>
        <row r="1609">
          <cell r="A1609" t="str">
            <v>EOY Accrued Tax Rec/(Pay)</v>
          </cell>
          <cell r="B1609" t="str">
            <v>Richard</v>
          </cell>
          <cell r="C1609" t="str">
            <v>Computed</v>
          </cell>
          <cell r="D1609" t="str">
            <v>4Q03</v>
          </cell>
          <cell r="E1609" t="str">
            <v>RU Bohemia</v>
          </cell>
          <cell r="F1609" t="str">
            <v>Foreign</v>
          </cell>
          <cell r="G1609">
            <v>0</v>
          </cell>
        </row>
        <row r="1610">
          <cell r="A1610" t="str">
            <v>Total Deferred Tax Asset - Current</v>
          </cell>
          <cell r="B1610" t="str">
            <v>Richard</v>
          </cell>
          <cell r="C1610" t="str">
            <v>Computed</v>
          </cell>
          <cell r="D1610" t="str">
            <v>4Q03</v>
          </cell>
          <cell r="E1610" t="str">
            <v>RU Bohemia</v>
          </cell>
          <cell r="F1610" t="str">
            <v>Foreign</v>
          </cell>
          <cell r="G1610">
            <v>0</v>
          </cell>
        </row>
        <row r="1611">
          <cell r="A1611" t="str">
            <v>Total Deferred Tax Asset - NC</v>
          </cell>
          <cell r="B1611" t="str">
            <v>Richard</v>
          </cell>
          <cell r="C1611" t="str">
            <v>Computed</v>
          </cell>
          <cell r="D1611" t="str">
            <v>4Q03</v>
          </cell>
          <cell r="E1611" t="str">
            <v>RU Bohemia</v>
          </cell>
          <cell r="F1611" t="str">
            <v>Foreign</v>
          </cell>
          <cell r="G1611">
            <v>0</v>
          </cell>
        </row>
        <row r="1612">
          <cell r="A1612" t="str">
            <v>Total Deferred Tax Liab - NC</v>
          </cell>
          <cell r="B1612" t="str">
            <v>Richard</v>
          </cell>
          <cell r="C1612" t="str">
            <v>Computed</v>
          </cell>
          <cell r="D1612" t="str">
            <v>4Q03</v>
          </cell>
          <cell r="E1612" t="str">
            <v>RU Bohemia</v>
          </cell>
          <cell r="F1612" t="str">
            <v>Foreign</v>
          </cell>
          <cell r="G1612">
            <v>0</v>
          </cell>
        </row>
        <row r="1613">
          <cell r="A1613" t="str">
            <v>Total Net Deferred Tax Asset/(Liab)</v>
          </cell>
          <cell r="B1613" t="str">
            <v>Richard</v>
          </cell>
          <cell r="C1613" t="str">
            <v>Computed</v>
          </cell>
          <cell r="D1613" t="str">
            <v>4Q03</v>
          </cell>
          <cell r="E1613" t="str">
            <v>RU Bohemia</v>
          </cell>
          <cell r="F1613" t="str">
            <v>Foreign</v>
          </cell>
          <cell r="G1613">
            <v>0</v>
          </cell>
        </row>
        <row r="1614">
          <cell r="A1614" t="str">
            <v>Gross Valuation Allowance</v>
          </cell>
          <cell r="B1614" t="str">
            <v>Richard</v>
          </cell>
          <cell r="C1614" t="str">
            <v>Computed</v>
          </cell>
          <cell r="D1614" t="str">
            <v>4Q03</v>
          </cell>
          <cell r="E1614" t="str">
            <v>RU Bohemia</v>
          </cell>
          <cell r="F1614" t="str">
            <v>Foreign</v>
          </cell>
          <cell r="G1614">
            <v>-1405226.9</v>
          </cell>
        </row>
        <row r="1615">
          <cell r="A1615" t="str">
            <v>Total Asset/(Liability)</v>
          </cell>
          <cell r="B1615" t="str">
            <v>Richard</v>
          </cell>
          <cell r="C1615" t="str">
            <v>Computed</v>
          </cell>
          <cell r="D1615" t="str">
            <v>4Q03</v>
          </cell>
          <cell r="E1615" t="str">
            <v>RU Bohemia</v>
          </cell>
          <cell r="F1615" t="str">
            <v>Foreign</v>
          </cell>
          <cell r="G1615">
            <v>0</v>
          </cell>
        </row>
        <row r="1616">
          <cell r="A1616" t="str">
            <v>EOY Accrued Tax Rec/(Pay)</v>
          </cell>
          <cell r="B1616" t="str">
            <v>Richard</v>
          </cell>
          <cell r="C1616" t="str">
            <v>Computed</v>
          </cell>
          <cell r="D1616" t="str">
            <v>2Q04</v>
          </cell>
          <cell r="E1616" t="str">
            <v>RU Indian Queens</v>
          </cell>
          <cell r="F1616" t="str">
            <v>Foreign</v>
          </cell>
          <cell r="G1616">
            <v>-465000</v>
          </cell>
        </row>
        <row r="1617">
          <cell r="A1617" t="str">
            <v>Total Deferred Tax Asset - Current</v>
          </cell>
          <cell r="B1617" t="str">
            <v>Richard</v>
          </cell>
          <cell r="C1617" t="str">
            <v>Computed</v>
          </cell>
          <cell r="D1617" t="str">
            <v>2Q04</v>
          </cell>
          <cell r="E1617" t="str">
            <v>RU Indian Queens</v>
          </cell>
          <cell r="F1617" t="str">
            <v>Foreign</v>
          </cell>
          <cell r="G1617">
            <v>-112000</v>
          </cell>
        </row>
        <row r="1618">
          <cell r="A1618" t="str">
            <v>Total Deferred Tax Asset - NC</v>
          </cell>
          <cell r="B1618" t="str">
            <v>Richard</v>
          </cell>
          <cell r="C1618" t="str">
            <v>Computed</v>
          </cell>
          <cell r="D1618" t="str">
            <v>2Q04</v>
          </cell>
          <cell r="E1618" t="str">
            <v>RU Indian Queens</v>
          </cell>
          <cell r="F1618" t="str">
            <v>Foreign</v>
          </cell>
          <cell r="G1618">
            <v>8471970</v>
          </cell>
        </row>
        <row r="1619">
          <cell r="A1619" t="str">
            <v>Total Deferred Tax Liab - NC</v>
          </cell>
          <cell r="B1619" t="str">
            <v>Richard</v>
          </cell>
          <cell r="C1619" t="str">
            <v>Computed</v>
          </cell>
          <cell r="D1619" t="str">
            <v>2Q04</v>
          </cell>
          <cell r="E1619" t="str">
            <v>RU Indian Queens</v>
          </cell>
          <cell r="F1619" t="str">
            <v>Foreign</v>
          </cell>
          <cell r="G1619">
            <v>0</v>
          </cell>
        </row>
        <row r="1620">
          <cell r="A1620" t="str">
            <v>Total Net Deferred Tax Asset/(Liab)</v>
          </cell>
          <cell r="B1620" t="str">
            <v>Richard</v>
          </cell>
          <cell r="C1620" t="str">
            <v>Computed</v>
          </cell>
          <cell r="D1620" t="str">
            <v>2Q04</v>
          </cell>
          <cell r="E1620" t="str">
            <v>RU Indian Queens</v>
          </cell>
          <cell r="F1620" t="str">
            <v>Foreign</v>
          </cell>
          <cell r="G1620">
            <v>8359970</v>
          </cell>
        </row>
        <row r="1621">
          <cell r="A1621" t="str">
            <v>Gross Valuation Allowance</v>
          </cell>
          <cell r="B1621" t="str">
            <v>Richard</v>
          </cell>
          <cell r="C1621" t="str">
            <v>Computed</v>
          </cell>
          <cell r="D1621" t="str">
            <v>2Q04</v>
          </cell>
          <cell r="E1621" t="str">
            <v>RU Indian Queens</v>
          </cell>
          <cell r="F1621" t="str">
            <v>Foreign</v>
          </cell>
          <cell r="G1621">
            <v>0</v>
          </cell>
        </row>
        <row r="1622">
          <cell r="A1622" t="str">
            <v>Total Asset/(Liability)</v>
          </cell>
          <cell r="B1622" t="str">
            <v>Richard</v>
          </cell>
          <cell r="C1622" t="str">
            <v>Computed</v>
          </cell>
          <cell r="D1622" t="str">
            <v>2Q04</v>
          </cell>
          <cell r="E1622" t="str">
            <v>RU Indian Queens</v>
          </cell>
          <cell r="F1622" t="str">
            <v>Foreign</v>
          </cell>
          <cell r="G1622">
            <v>7894970</v>
          </cell>
        </row>
        <row r="1623">
          <cell r="A1623" t="str">
            <v>Total tax expense (benefit)</v>
          </cell>
          <cell r="B1623" t="str">
            <v>Richard</v>
          </cell>
          <cell r="C1623" t="str">
            <v>Computed</v>
          </cell>
          <cell r="D1623" t="str">
            <v>2Q04</v>
          </cell>
          <cell r="E1623" t="str">
            <v>RU Indian Queens</v>
          </cell>
          <cell r="F1623" t="str">
            <v>Foreign</v>
          </cell>
          <cell r="G1623">
            <v>162370.79999999999</v>
          </cell>
        </row>
        <row r="1624">
          <cell r="A1624" t="str">
            <v>EOY Accrued Tax Rec/(Pay)</v>
          </cell>
          <cell r="B1624" t="str">
            <v>Richard</v>
          </cell>
          <cell r="C1624" t="str">
            <v>Computed</v>
          </cell>
          <cell r="D1624" t="str">
            <v>1Q04</v>
          </cell>
          <cell r="E1624" t="str">
            <v>RU Indian Queens</v>
          </cell>
          <cell r="F1624" t="str">
            <v>Foreign</v>
          </cell>
          <cell r="G1624">
            <v>3.7834979593753815E-10</v>
          </cell>
        </row>
        <row r="1625">
          <cell r="A1625" t="str">
            <v>Total Deferred Tax Asset - Current</v>
          </cell>
          <cell r="B1625" t="str">
            <v>Richard</v>
          </cell>
          <cell r="C1625" t="str">
            <v>Computed</v>
          </cell>
          <cell r="D1625" t="str">
            <v>1Q04</v>
          </cell>
          <cell r="E1625" t="str">
            <v>RU Indian Queens</v>
          </cell>
          <cell r="F1625" t="str">
            <v>Foreign</v>
          </cell>
          <cell r="G1625">
            <v>-112000</v>
          </cell>
        </row>
        <row r="1626">
          <cell r="A1626" t="str">
            <v>Total Deferred Tax Asset - NC</v>
          </cell>
          <cell r="B1626" t="str">
            <v>Richard</v>
          </cell>
          <cell r="C1626" t="str">
            <v>Computed</v>
          </cell>
          <cell r="D1626" t="str">
            <v>1Q04</v>
          </cell>
          <cell r="E1626" t="str">
            <v>RU Indian Queens</v>
          </cell>
          <cell r="F1626" t="str">
            <v>Foreign</v>
          </cell>
          <cell r="G1626">
            <v>8485746.8999999985</v>
          </cell>
        </row>
        <row r="1627">
          <cell r="A1627" t="str">
            <v>Total Deferred Tax Liab - NC</v>
          </cell>
          <cell r="B1627" t="str">
            <v>Richard</v>
          </cell>
          <cell r="C1627" t="str">
            <v>Computed</v>
          </cell>
          <cell r="D1627" t="str">
            <v>1Q04</v>
          </cell>
          <cell r="E1627" t="str">
            <v>RU Indian Queens</v>
          </cell>
          <cell r="F1627" t="str">
            <v>Foreign</v>
          </cell>
          <cell r="G1627">
            <v>0</v>
          </cell>
        </row>
        <row r="1628">
          <cell r="A1628" t="str">
            <v>Total Net Deferred Tax Asset/(Liab)</v>
          </cell>
          <cell r="B1628" t="str">
            <v>Richard</v>
          </cell>
          <cell r="C1628" t="str">
            <v>Computed</v>
          </cell>
          <cell r="D1628" t="str">
            <v>1Q04</v>
          </cell>
          <cell r="E1628" t="str">
            <v>RU Indian Queens</v>
          </cell>
          <cell r="F1628" t="str">
            <v>Foreign</v>
          </cell>
          <cell r="G1628">
            <v>8373746.8999999985</v>
          </cell>
        </row>
        <row r="1629">
          <cell r="A1629" t="str">
            <v>Gross Valuation Allowance</v>
          </cell>
          <cell r="B1629" t="str">
            <v>Richard</v>
          </cell>
          <cell r="C1629" t="str">
            <v>Computed</v>
          </cell>
          <cell r="D1629" t="str">
            <v>1Q04</v>
          </cell>
          <cell r="E1629" t="str">
            <v>RU Indian Queens</v>
          </cell>
          <cell r="F1629" t="str">
            <v>Foreign</v>
          </cell>
          <cell r="G1629">
            <v>0</v>
          </cell>
        </row>
        <row r="1630">
          <cell r="A1630" t="str">
            <v>Total Asset/(Liability)</v>
          </cell>
          <cell r="B1630" t="str">
            <v>Richard</v>
          </cell>
          <cell r="C1630" t="str">
            <v>Computed</v>
          </cell>
          <cell r="D1630" t="str">
            <v>1Q04</v>
          </cell>
          <cell r="E1630" t="str">
            <v>RU Indian Queens</v>
          </cell>
          <cell r="F1630" t="str">
            <v>Foreign</v>
          </cell>
          <cell r="G1630">
            <v>8373746.8999999985</v>
          </cell>
        </row>
        <row r="1631">
          <cell r="A1631" t="str">
            <v>Total tax expense (benefit)</v>
          </cell>
          <cell r="B1631" t="str">
            <v>Richard</v>
          </cell>
          <cell r="C1631" t="str">
            <v>Computed</v>
          </cell>
          <cell r="D1631" t="str">
            <v>1Q04</v>
          </cell>
          <cell r="E1631" t="str">
            <v>RU Indian Queens</v>
          </cell>
          <cell r="F1631" t="str">
            <v>Foreign</v>
          </cell>
          <cell r="G1631">
            <v>148593.90000000093</v>
          </cell>
        </row>
        <row r="1632">
          <cell r="A1632" t="str">
            <v>EOY Accrued Tax Rec/(Pay)</v>
          </cell>
          <cell r="B1632" t="str">
            <v>Richard</v>
          </cell>
          <cell r="C1632" t="str">
            <v>Computed</v>
          </cell>
          <cell r="D1632" t="str">
            <v>4Q03</v>
          </cell>
          <cell r="E1632" t="str">
            <v>RU Indian Queens</v>
          </cell>
          <cell r="F1632" t="str">
            <v>Foreign</v>
          </cell>
          <cell r="G1632">
            <v>0</v>
          </cell>
        </row>
        <row r="1633">
          <cell r="A1633" t="str">
            <v>Total Deferred Tax Asset - Current</v>
          </cell>
          <cell r="B1633" t="str">
            <v>Richard</v>
          </cell>
          <cell r="C1633" t="str">
            <v>Computed</v>
          </cell>
          <cell r="D1633" t="str">
            <v>4Q03</v>
          </cell>
          <cell r="E1633" t="str">
            <v>RU Indian Queens</v>
          </cell>
          <cell r="F1633" t="str">
            <v>Foreign</v>
          </cell>
          <cell r="G1633">
            <v>-112000</v>
          </cell>
        </row>
        <row r="1634">
          <cell r="A1634" t="str">
            <v>Total Deferred Tax Asset - NC</v>
          </cell>
          <cell r="B1634" t="str">
            <v>Richard</v>
          </cell>
          <cell r="C1634" t="str">
            <v>Computed</v>
          </cell>
          <cell r="D1634" t="str">
            <v>4Q03</v>
          </cell>
          <cell r="E1634" t="str">
            <v>RU Indian Queens</v>
          </cell>
          <cell r="F1634" t="str">
            <v>Foreign</v>
          </cell>
          <cell r="G1634">
            <v>8634340.8000000007</v>
          </cell>
        </row>
        <row r="1635">
          <cell r="A1635" t="str">
            <v>Total Deferred Tax Liab - NC</v>
          </cell>
          <cell r="B1635" t="str">
            <v>Richard</v>
          </cell>
          <cell r="C1635" t="str">
            <v>Computed</v>
          </cell>
          <cell r="D1635" t="str">
            <v>4Q03</v>
          </cell>
          <cell r="E1635" t="str">
            <v>RU Indian Queens</v>
          </cell>
          <cell r="F1635" t="str">
            <v>Foreign</v>
          </cell>
          <cell r="G1635">
            <v>0</v>
          </cell>
        </row>
        <row r="1636">
          <cell r="A1636" t="str">
            <v>Total Net Deferred Tax Asset/(Liab)</v>
          </cell>
          <cell r="B1636" t="str">
            <v>Richard</v>
          </cell>
          <cell r="C1636" t="str">
            <v>Computed</v>
          </cell>
          <cell r="D1636" t="str">
            <v>4Q03</v>
          </cell>
          <cell r="E1636" t="str">
            <v>RU Indian Queens</v>
          </cell>
          <cell r="F1636" t="str">
            <v>Foreign</v>
          </cell>
          <cell r="G1636">
            <v>8522340.8000000007</v>
          </cell>
        </row>
        <row r="1637">
          <cell r="A1637" t="str">
            <v>Gross Valuation Allowance</v>
          </cell>
          <cell r="B1637" t="str">
            <v>Richard</v>
          </cell>
          <cell r="C1637" t="str">
            <v>Computed</v>
          </cell>
          <cell r="D1637" t="str">
            <v>4Q03</v>
          </cell>
          <cell r="E1637" t="str">
            <v>RU Indian Queens</v>
          </cell>
          <cell r="F1637" t="str">
            <v>Foreign</v>
          </cell>
          <cell r="G1637">
            <v>0</v>
          </cell>
        </row>
        <row r="1638">
          <cell r="A1638" t="str">
            <v>Total Asset/(Liability)</v>
          </cell>
          <cell r="B1638" t="str">
            <v>Richard</v>
          </cell>
          <cell r="C1638" t="str">
            <v>Computed</v>
          </cell>
          <cell r="D1638" t="str">
            <v>4Q03</v>
          </cell>
          <cell r="E1638" t="str">
            <v>RU Indian Queens</v>
          </cell>
          <cell r="F1638" t="str">
            <v>Foreign</v>
          </cell>
          <cell r="G1638">
            <v>8522340.8000000007</v>
          </cell>
        </row>
        <row r="1639">
          <cell r="A1639" t="str">
            <v>EOY Accrued Tax Rec/(Pay)</v>
          </cell>
          <cell r="B1639" t="str">
            <v>Richard</v>
          </cell>
          <cell r="C1639" t="str">
            <v>Computed</v>
          </cell>
          <cell r="D1639" t="str">
            <v>2Q04</v>
          </cell>
          <cell r="E1639" t="str">
            <v>RU Kilroot</v>
          </cell>
          <cell r="F1639" t="str">
            <v>Foreign</v>
          </cell>
          <cell r="G1639">
            <v>-14792784.97959183</v>
          </cell>
        </row>
        <row r="1640">
          <cell r="A1640" t="str">
            <v>Total Deferred Tax Asset - Current</v>
          </cell>
          <cell r="B1640" t="str">
            <v>Richard</v>
          </cell>
          <cell r="C1640" t="str">
            <v>Computed</v>
          </cell>
          <cell r="D1640" t="str">
            <v>2Q04</v>
          </cell>
          <cell r="E1640" t="str">
            <v>RU Kilroot</v>
          </cell>
          <cell r="F1640" t="str">
            <v>Foreign</v>
          </cell>
          <cell r="G1640">
            <v>0</v>
          </cell>
        </row>
        <row r="1641">
          <cell r="A1641" t="str">
            <v>Total Deferred Tax Asset - NC</v>
          </cell>
          <cell r="B1641" t="str">
            <v>Richard</v>
          </cell>
          <cell r="C1641" t="str">
            <v>Computed</v>
          </cell>
          <cell r="D1641" t="str">
            <v>2Q04</v>
          </cell>
          <cell r="E1641" t="str">
            <v>RU Kilroot</v>
          </cell>
          <cell r="F1641" t="str">
            <v>Foreign</v>
          </cell>
          <cell r="G1641">
            <v>0</v>
          </cell>
        </row>
        <row r="1642">
          <cell r="A1642" t="str">
            <v>Total Deferred Tax Liab - NC</v>
          </cell>
          <cell r="B1642" t="str">
            <v>Richard</v>
          </cell>
          <cell r="C1642" t="str">
            <v>Computed</v>
          </cell>
          <cell r="D1642" t="str">
            <v>2Q04</v>
          </cell>
          <cell r="E1642" t="str">
            <v>RU Kilroot</v>
          </cell>
          <cell r="F1642" t="str">
            <v>Foreign</v>
          </cell>
          <cell r="G1642">
            <v>-69521469.387755111</v>
          </cell>
        </row>
        <row r="1643">
          <cell r="A1643" t="str">
            <v>Total Net Deferred Tax Asset/(Liab)</v>
          </cell>
          <cell r="B1643" t="str">
            <v>Richard</v>
          </cell>
          <cell r="C1643" t="str">
            <v>Computed</v>
          </cell>
          <cell r="D1643" t="str">
            <v>2Q04</v>
          </cell>
          <cell r="E1643" t="str">
            <v>RU Kilroot</v>
          </cell>
          <cell r="F1643" t="str">
            <v>Foreign</v>
          </cell>
          <cell r="G1643">
            <v>-69521469.387755111</v>
          </cell>
        </row>
        <row r="1644">
          <cell r="A1644" t="str">
            <v>Gross Valuation Allowance</v>
          </cell>
          <cell r="B1644" t="str">
            <v>Richard</v>
          </cell>
          <cell r="C1644" t="str">
            <v>Computed</v>
          </cell>
          <cell r="D1644" t="str">
            <v>2Q04</v>
          </cell>
          <cell r="E1644" t="str">
            <v>RU Kilroot</v>
          </cell>
          <cell r="F1644" t="str">
            <v>Foreign</v>
          </cell>
          <cell r="G1644">
            <v>0</v>
          </cell>
        </row>
        <row r="1645">
          <cell r="A1645" t="str">
            <v>Total Asset/(Liability)</v>
          </cell>
          <cell r="B1645" t="str">
            <v>Richard</v>
          </cell>
          <cell r="C1645" t="str">
            <v>Computed</v>
          </cell>
          <cell r="D1645" t="str">
            <v>2Q04</v>
          </cell>
          <cell r="E1645" t="str">
            <v>RU Kilroot</v>
          </cell>
          <cell r="F1645" t="str">
            <v>Foreign</v>
          </cell>
          <cell r="G1645">
            <v>-84314254.367346942</v>
          </cell>
        </row>
        <row r="1646">
          <cell r="A1646" t="str">
            <v>Total tax expense (benefit)</v>
          </cell>
          <cell r="B1646" t="str">
            <v>Richard</v>
          </cell>
          <cell r="C1646" t="str">
            <v>Computed</v>
          </cell>
          <cell r="D1646" t="str">
            <v>2Q04</v>
          </cell>
          <cell r="E1646" t="str">
            <v>RU Kilroot</v>
          </cell>
          <cell r="F1646" t="str">
            <v>Foreign</v>
          </cell>
          <cell r="G1646">
            <v>8919331.8367346935</v>
          </cell>
        </row>
        <row r="1647">
          <cell r="A1647" t="str">
            <v>EOY Accrued Tax Rec/(Pay)</v>
          </cell>
          <cell r="B1647" t="str">
            <v>Richard</v>
          </cell>
          <cell r="C1647" t="str">
            <v>Computed</v>
          </cell>
          <cell r="D1647" t="str">
            <v>1Q04</v>
          </cell>
          <cell r="E1647" t="str">
            <v>RU Kilroot</v>
          </cell>
          <cell r="F1647" t="str">
            <v>Foreign</v>
          </cell>
          <cell r="G1647">
            <v>-15432575.918367341</v>
          </cell>
        </row>
        <row r="1648">
          <cell r="A1648" t="str">
            <v>Total Deferred Tax Asset - Current</v>
          </cell>
          <cell r="B1648" t="str">
            <v>Richard</v>
          </cell>
          <cell r="C1648" t="str">
            <v>Computed</v>
          </cell>
          <cell r="D1648" t="str">
            <v>1Q04</v>
          </cell>
          <cell r="E1648" t="str">
            <v>RU Kilroot</v>
          </cell>
          <cell r="F1648" t="str">
            <v>Foreign</v>
          </cell>
          <cell r="G1648">
            <v>0</v>
          </cell>
        </row>
        <row r="1649">
          <cell r="A1649" t="str">
            <v>Total Deferred Tax Asset - NC</v>
          </cell>
          <cell r="B1649" t="str">
            <v>Richard</v>
          </cell>
          <cell r="C1649" t="str">
            <v>Computed</v>
          </cell>
          <cell r="D1649" t="str">
            <v>1Q04</v>
          </cell>
          <cell r="E1649" t="str">
            <v>RU Kilroot</v>
          </cell>
          <cell r="F1649" t="str">
            <v>Foreign</v>
          </cell>
          <cell r="G1649">
            <v>0</v>
          </cell>
        </row>
        <row r="1650">
          <cell r="A1650" t="str">
            <v>Total Deferred Tax Liab - NC</v>
          </cell>
          <cell r="B1650" t="str">
            <v>Richard</v>
          </cell>
          <cell r="C1650" t="str">
            <v>Computed</v>
          </cell>
          <cell r="D1650" t="str">
            <v>1Q04</v>
          </cell>
          <cell r="E1650" t="str">
            <v>RU Kilroot</v>
          </cell>
          <cell r="F1650" t="str">
            <v>Foreign</v>
          </cell>
          <cell r="G1650">
            <v>-71867591.836734712</v>
          </cell>
        </row>
        <row r="1651">
          <cell r="A1651" t="str">
            <v>Total Net Deferred Tax Asset/(Liab)</v>
          </cell>
          <cell r="B1651" t="str">
            <v>Richard</v>
          </cell>
          <cell r="C1651" t="str">
            <v>Computed</v>
          </cell>
          <cell r="D1651" t="str">
            <v>1Q04</v>
          </cell>
          <cell r="E1651" t="str">
            <v>RU Kilroot</v>
          </cell>
          <cell r="F1651" t="str">
            <v>Foreign</v>
          </cell>
          <cell r="G1651">
            <v>-71867591.836734712</v>
          </cell>
        </row>
        <row r="1652">
          <cell r="A1652" t="str">
            <v>Gross Valuation Allowance</v>
          </cell>
          <cell r="B1652" t="str">
            <v>Richard</v>
          </cell>
          <cell r="C1652" t="str">
            <v>Computed</v>
          </cell>
          <cell r="D1652" t="str">
            <v>1Q04</v>
          </cell>
          <cell r="E1652" t="str">
            <v>RU Kilroot</v>
          </cell>
          <cell r="F1652" t="str">
            <v>Foreign</v>
          </cell>
          <cell r="G1652">
            <v>0</v>
          </cell>
        </row>
        <row r="1653">
          <cell r="A1653" t="str">
            <v>Total Asset/(Liability)</v>
          </cell>
          <cell r="B1653" t="str">
            <v>Richard</v>
          </cell>
          <cell r="C1653" t="str">
            <v>Computed</v>
          </cell>
          <cell r="D1653" t="str">
            <v>1Q04</v>
          </cell>
          <cell r="E1653" t="str">
            <v>RU Kilroot</v>
          </cell>
          <cell r="F1653" t="str">
            <v>Foreign</v>
          </cell>
          <cell r="G1653">
            <v>-87300167.755102053</v>
          </cell>
        </row>
        <row r="1654">
          <cell r="A1654" t="str">
            <v>Total tax expense (benefit)</v>
          </cell>
          <cell r="B1654" t="str">
            <v>Richard</v>
          </cell>
          <cell r="C1654" t="str">
            <v>Computed</v>
          </cell>
          <cell r="D1654" t="str">
            <v>1Q04</v>
          </cell>
          <cell r="E1654" t="str">
            <v>RU Kilroot</v>
          </cell>
          <cell r="F1654" t="str">
            <v>Foreign</v>
          </cell>
          <cell r="G1654">
            <v>8206771.224489796</v>
          </cell>
        </row>
        <row r="1655">
          <cell r="A1655" t="str">
            <v>EOY Accrued Tax Rec/(Pay)</v>
          </cell>
          <cell r="B1655" t="str">
            <v>Richard</v>
          </cell>
          <cell r="C1655" t="str">
            <v>Computed</v>
          </cell>
          <cell r="D1655" t="str">
            <v>4Q03</v>
          </cell>
          <cell r="E1655" t="str">
            <v>RU Kilroot</v>
          </cell>
          <cell r="F1655" t="str">
            <v>Foreign</v>
          </cell>
          <cell r="G1655">
            <v>-11083804.693877544</v>
          </cell>
        </row>
        <row r="1656">
          <cell r="A1656" t="str">
            <v>Total Deferred Tax Asset - Current</v>
          </cell>
          <cell r="B1656" t="str">
            <v>Richard</v>
          </cell>
          <cell r="C1656" t="str">
            <v>Computed</v>
          </cell>
          <cell r="D1656" t="str">
            <v>4Q03</v>
          </cell>
          <cell r="E1656" t="str">
            <v>RU Kilroot</v>
          </cell>
          <cell r="F1656" t="str">
            <v>Foreign</v>
          </cell>
          <cell r="G1656">
            <v>0</v>
          </cell>
        </row>
        <row r="1657">
          <cell r="A1657" t="str">
            <v>Total Deferred Tax Asset - NC</v>
          </cell>
          <cell r="B1657" t="str">
            <v>Richard</v>
          </cell>
          <cell r="C1657" t="str">
            <v>Computed</v>
          </cell>
          <cell r="D1657" t="str">
            <v>4Q03</v>
          </cell>
          <cell r="E1657" t="str">
            <v>RU Kilroot</v>
          </cell>
          <cell r="F1657" t="str">
            <v>Foreign</v>
          </cell>
          <cell r="G1657">
            <v>0</v>
          </cell>
        </row>
        <row r="1658">
          <cell r="A1658" t="str">
            <v>Total Deferred Tax Liab - NC</v>
          </cell>
          <cell r="B1658" t="str">
            <v>Richard</v>
          </cell>
          <cell r="C1658" t="str">
            <v>Computed</v>
          </cell>
          <cell r="D1658" t="str">
            <v>4Q03</v>
          </cell>
          <cell r="E1658" t="str">
            <v>RU Kilroot</v>
          </cell>
          <cell r="F1658" t="str">
            <v>Foreign</v>
          </cell>
          <cell r="G1658">
            <v>-71867591.836734712</v>
          </cell>
        </row>
        <row r="1659">
          <cell r="A1659" t="str">
            <v>Total Net Deferred Tax Asset/(Liab)</v>
          </cell>
          <cell r="B1659" t="str">
            <v>Richard</v>
          </cell>
          <cell r="C1659" t="str">
            <v>Computed</v>
          </cell>
          <cell r="D1659" t="str">
            <v>4Q03</v>
          </cell>
          <cell r="E1659" t="str">
            <v>RU Kilroot</v>
          </cell>
          <cell r="F1659" t="str">
            <v>Foreign</v>
          </cell>
          <cell r="G1659">
            <v>-71867591.836734712</v>
          </cell>
        </row>
        <row r="1660">
          <cell r="A1660" t="str">
            <v>Gross Valuation Allowance</v>
          </cell>
          <cell r="B1660" t="str">
            <v>Richard</v>
          </cell>
          <cell r="C1660" t="str">
            <v>Computed</v>
          </cell>
          <cell r="D1660" t="str">
            <v>4Q03</v>
          </cell>
          <cell r="E1660" t="str">
            <v>RU Kilroot</v>
          </cell>
          <cell r="F1660" t="str">
            <v>Foreign</v>
          </cell>
          <cell r="G1660">
            <v>0</v>
          </cell>
        </row>
        <row r="1661">
          <cell r="A1661" t="str">
            <v>Total Asset/(Liability)</v>
          </cell>
          <cell r="B1661" t="str">
            <v>Richard</v>
          </cell>
          <cell r="C1661" t="str">
            <v>Computed</v>
          </cell>
          <cell r="D1661" t="str">
            <v>4Q03</v>
          </cell>
          <cell r="E1661" t="str">
            <v>RU Kilroot</v>
          </cell>
          <cell r="F1661" t="str">
            <v>Foreign</v>
          </cell>
          <cell r="G1661">
            <v>-82951396.53061226</v>
          </cell>
        </row>
        <row r="1662">
          <cell r="A1662" t="str">
            <v>EOY Accrued Tax Rec/(Pay)</v>
          </cell>
          <cell r="B1662" t="str">
            <v>Rich</v>
          </cell>
          <cell r="C1662" t="str">
            <v>Computed</v>
          </cell>
          <cell r="D1662" t="str">
            <v>2Q04</v>
          </cell>
          <cell r="E1662" t="str">
            <v>RU Alicura</v>
          </cell>
          <cell r="F1662" t="str">
            <v>Foreign</v>
          </cell>
          <cell r="G1662">
            <v>455669.60528952244</v>
          </cell>
        </row>
        <row r="1663">
          <cell r="A1663" t="str">
            <v>Total Deferred Tax Asset - Current</v>
          </cell>
          <cell r="B1663" t="str">
            <v>Rich</v>
          </cell>
          <cell r="C1663" t="str">
            <v>Computed</v>
          </cell>
          <cell r="D1663" t="str">
            <v>2Q04</v>
          </cell>
          <cell r="E1663" t="str">
            <v>RU Alicura</v>
          </cell>
          <cell r="F1663" t="str">
            <v>Foreign</v>
          </cell>
          <cell r="G1663">
            <v>0</v>
          </cell>
        </row>
        <row r="1664">
          <cell r="A1664" t="str">
            <v>Total Deferred Tax Asset - NC</v>
          </cell>
          <cell r="B1664" t="str">
            <v>Rich</v>
          </cell>
          <cell r="C1664" t="str">
            <v>Computed</v>
          </cell>
          <cell r="D1664" t="str">
            <v>2Q04</v>
          </cell>
          <cell r="E1664" t="str">
            <v>RU Alicura</v>
          </cell>
          <cell r="F1664" t="str">
            <v>Foreign</v>
          </cell>
          <cell r="G1664">
            <v>1166587.1568823885</v>
          </cell>
        </row>
        <row r="1665">
          <cell r="A1665" t="str">
            <v>Total Deferred Tax Liab - NC</v>
          </cell>
          <cell r="B1665" t="str">
            <v>Rich</v>
          </cell>
          <cell r="C1665" t="str">
            <v>Computed</v>
          </cell>
          <cell r="D1665" t="str">
            <v>2Q04</v>
          </cell>
          <cell r="E1665" t="str">
            <v>RU Alicura</v>
          </cell>
          <cell r="F1665" t="str">
            <v>Foreign</v>
          </cell>
          <cell r="G1665">
            <v>0</v>
          </cell>
        </row>
        <row r="1666">
          <cell r="A1666" t="str">
            <v>Total Net Deferred Tax Asset/(Liab)</v>
          </cell>
          <cell r="B1666" t="str">
            <v>Rich</v>
          </cell>
          <cell r="C1666" t="str">
            <v>Computed</v>
          </cell>
          <cell r="D1666" t="str">
            <v>2Q04</v>
          </cell>
          <cell r="E1666" t="str">
            <v>RU Alicura</v>
          </cell>
          <cell r="F1666" t="str">
            <v>Foreign</v>
          </cell>
          <cell r="G1666">
            <v>1166587.1568823885</v>
          </cell>
        </row>
        <row r="1667">
          <cell r="A1667" t="str">
            <v>Gross Valuation Allowance</v>
          </cell>
          <cell r="B1667" t="str">
            <v>Rich</v>
          </cell>
          <cell r="C1667" t="str">
            <v>Computed</v>
          </cell>
          <cell r="D1667" t="str">
            <v>2Q04</v>
          </cell>
          <cell r="E1667" t="str">
            <v>RU Alicura</v>
          </cell>
          <cell r="F1667" t="str">
            <v>Foreign</v>
          </cell>
          <cell r="G1667">
            <v>0</v>
          </cell>
        </row>
        <row r="1668">
          <cell r="A1668" t="str">
            <v>Total Asset/(Liability)</v>
          </cell>
          <cell r="B1668" t="str">
            <v>Rich</v>
          </cell>
          <cell r="C1668" t="str">
            <v>Computed</v>
          </cell>
          <cell r="D1668" t="str">
            <v>2Q04</v>
          </cell>
          <cell r="E1668" t="str">
            <v>RU Alicura</v>
          </cell>
          <cell r="F1668" t="str">
            <v>Foreign</v>
          </cell>
          <cell r="G1668">
            <v>1622256.7621719111</v>
          </cell>
        </row>
        <row r="1669">
          <cell r="A1669" t="str">
            <v>Total tax expense (benefit)</v>
          </cell>
          <cell r="B1669" t="str">
            <v>Rich</v>
          </cell>
          <cell r="C1669" t="str">
            <v>Computed</v>
          </cell>
          <cell r="D1669" t="str">
            <v>2Q04</v>
          </cell>
          <cell r="E1669" t="str">
            <v>RU Alicura</v>
          </cell>
          <cell r="F1669" t="str">
            <v>Foreign</v>
          </cell>
          <cell r="G1669">
            <v>1543556.1009817671</v>
          </cell>
        </row>
        <row r="1670">
          <cell r="A1670" t="str">
            <v>EOY Accrued Tax Rec/(Pay)</v>
          </cell>
          <cell r="B1670" t="str">
            <v>Rich</v>
          </cell>
          <cell r="C1670" t="str">
            <v>Computed</v>
          </cell>
          <cell r="D1670" t="str">
            <v>1Q04</v>
          </cell>
          <cell r="E1670" t="str">
            <v>RU Alicura</v>
          </cell>
          <cell r="F1670" t="str">
            <v>Foreign</v>
          </cell>
          <cell r="G1670">
            <v>124625.72630735455</v>
          </cell>
        </row>
        <row r="1671">
          <cell r="A1671" t="str">
            <v>Total Deferred Tax Asset - Current</v>
          </cell>
          <cell r="B1671" t="str">
            <v>Rich</v>
          </cell>
          <cell r="C1671" t="str">
            <v>Computed</v>
          </cell>
          <cell r="D1671" t="str">
            <v>1Q04</v>
          </cell>
          <cell r="E1671" t="str">
            <v>RU Alicura</v>
          </cell>
          <cell r="F1671" t="str">
            <v>Foreign</v>
          </cell>
          <cell r="G1671">
            <v>0</v>
          </cell>
        </row>
        <row r="1672">
          <cell r="A1672" t="str">
            <v>Total Deferred Tax Asset - NC</v>
          </cell>
          <cell r="B1672" t="str">
            <v>Rich</v>
          </cell>
          <cell r="C1672" t="str">
            <v>Computed</v>
          </cell>
          <cell r="D1672" t="str">
            <v>1Q04</v>
          </cell>
          <cell r="E1672" t="str">
            <v>RU Alicura</v>
          </cell>
          <cell r="F1672" t="str">
            <v>Foreign</v>
          </cell>
          <cell r="G1672">
            <v>1842740.7333199761</v>
          </cell>
        </row>
        <row r="1673">
          <cell r="A1673" t="str">
            <v>Total Deferred Tax Liab - NC</v>
          </cell>
          <cell r="B1673" t="str">
            <v>Rich</v>
          </cell>
          <cell r="C1673" t="str">
            <v>Computed</v>
          </cell>
          <cell r="D1673" t="str">
            <v>1Q04</v>
          </cell>
          <cell r="E1673" t="str">
            <v>RU Alicura</v>
          </cell>
          <cell r="F1673" t="str">
            <v>Foreign</v>
          </cell>
          <cell r="G1673">
            <v>0</v>
          </cell>
        </row>
        <row r="1674">
          <cell r="A1674" t="str">
            <v>Total Net Deferred Tax Asset/(Liab)</v>
          </cell>
          <cell r="B1674" t="str">
            <v>Rich</v>
          </cell>
          <cell r="C1674" t="str">
            <v>Computed</v>
          </cell>
          <cell r="D1674" t="str">
            <v>1Q04</v>
          </cell>
          <cell r="E1674" t="str">
            <v>RU Alicura</v>
          </cell>
          <cell r="F1674" t="str">
            <v>Foreign</v>
          </cell>
          <cell r="G1674">
            <v>1842740.7333199761</v>
          </cell>
        </row>
        <row r="1675">
          <cell r="A1675" t="str">
            <v>Gross Valuation Allowance</v>
          </cell>
          <cell r="B1675" t="str">
            <v>Rich</v>
          </cell>
          <cell r="C1675" t="str">
            <v>Computed</v>
          </cell>
          <cell r="D1675" t="str">
            <v>1Q04</v>
          </cell>
          <cell r="E1675" t="str">
            <v>RU Alicura</v>
          </cell>
          <cell r="F1675" t="str">
            <v>Foreign</v>
          </cell>
          <cell r="G1675">
            <v>0</v>
          </cell>
        </row>
        <row r="1676">
          <cell r="A1676" t="str">
            <v>Total Asset/(Liability)</v>
          </cell>
          <cell r="B1676" t="str">
            <v>Rich</v>
          </cell>
          <cell r="C1676" t="str">
            <v>Computed</v>
          </cell>
          <cell r="D1676" t="str">
            <v>1Q04</v>
          </cell>
          <cell r="E1676" t="str">
            <v>RU Alicura</v>
          </cell>
          <cell r="F1676" t="str">
            <v>Foreign</v>
          </cell>
          <cell r="G1676">
            <v>1967366.4596273308</v>
          </cell>
        </row>
        <row r="1677">
          <cell r="A1677" t="str">
            <v>Total tax expense (benefit)</v>
          </cell>
          <cell r="B1677" t="str">
            <v>Rich</v>
          </cell>
          <cell r="C1677" t="str">
            <v>Computed</v>
          </cell>
          <cell r="D1677" t="str">
            <v>1Q04</v>
          </cell>
          <cell r="E1677" t="str">
            <v>RU Alicura</v>
          </cell>
          <cell r="F1677" t="str">
            <v>Foreign</v>
          </cell>
          <cell r="G1677">
            <v>0</v>
          </cell>
        </row>
        <row r="1678">
          <cell r="A1678" t="str">
            <v>EOY Accrued Tax Rec/(Pay)</v>
          </cell>
          <cell r="B1678" t="str">
            <v>Rich</v>
          </cell>
          <cell r="C1678" t="str">
            <v>Computed</v>
          </cell>
          <cell r="D1678" t="str">
            <v>4Q03</v>
          </cell>
          <cell r="E1678" t="str">
            <v>RU Alicura</v>
          </cell>
          <cell r="F1678" t="str">
            <v>Foreign</v>
          </cell>
          <cell r="G1678">
            <v>-277113.40412742808</v>
          </cell>
        </row>
        <row r="1679">
          <cell r="A1679" t="str">
            <v>Total Deferred Tax Asset - Current</v>
          </cell>
          <cell r="B1679" t="str">
            <v>Rich</v>
          </cell>
          <cell r="C1679" t="str">
            <v>Computed</v>
          </cell>
          <cell r="D1679" t="str">
            <v>4Q03</v>
          </cell>
          <cell r="E1679" t="str">
            <v>RU Alicura</v>
          </cell>
          <cell r="F1679" t="str">
            <v>Foreign</v>
          </cell>
          <cell r="G1679">
            <v>0</v>
          </cell>
        </row>
        <row r="1680">
          <cell r="A1680" t="str">
            <v>Total Deferred Tax Asset - NC</v>
          </cell>
          <cell r="B1680" t="str">
            <v>Rich</v>
          </cell>
          <cell r="C1680" t="str">
            <v>Computed</v>
          </cell>
          <cell r="D1680" t="str">
            <v>4Q03</v>
          </cell>
          <cell r="E1680" t="str">
            <v>RU Alicura</v>
          </cell>
          <cell r="F1680" t="str">
            <v>Foreign</v>
          </cell>
          <cell r="G1680">
            <v>2710143.2578641553</v>
          </cell>
        </row>
        <row r="1681">
          <cell r="A1681" t="str">
            <v>Total Deferred Tax Liab - NC</v>
          </cell>
          <cell r="B1681" t="str">
            <v>Rich</v>
          </cell>
          <cell r="C1681" t="str">
            <v>Computed</v>
          </cell>
          <cell r="D1681" t="str">
            <v>4Q03</v>
          </cell>
          <cell r="E1681" t="str">
            <v>RU Alicura</v>
          </cell>
          <cell r="F1681" t="str">
            <v>Foreign</v>
          </cell>
          <cell r="G1681">
            <v>0</v>
          </cell>
        </row>
        <row r="1682">
          <cell r="A1682" t="str">
            <v>Total Net Deferred Tax Asset/(Liab)</v>
          </cell>
          <cell r="B1682" t="str">
            <v>Rich</v>
          </cell>
          <cell r="C1682" t="str">
            <v>Computed</v>
          </cell>
          <cell r="D1682" t="str">
            <v>4Q03</v>
          </cell>
          <cell r="E1682" t="str">
            <v>RU Alicura</v>
          </cell>
          <cell r="F1682" t="str">
            <v>Foreign</v>
          </cell>
          <cell r="G1682">
            <v>2710143.2578641553</v>
          </cell>
        </row>
        <row r="1683">
          <cell r="A1683" t="str">
            <v>Gross Valuation Allowance</v>
          </cell>
          <cell r="B1683" t="str">
            <v>Rich</v>
          </cell>
          <cell r="C1683" t="str">
            <v>Computed</v>
          </cell>
          <cell r="D1683" t="str">
            <v>4Q03</v>
          </cell>
          <cell r="E1683" t="str">
            <v>RU Alicura</v>
          </cell>
          <cell r="F1683" t="str">
            <v>Foreign</v>
          </cell>
          <cell r="G1683">
            <v>0</v>
          </cell>
        </row>
        <row r="1684">
          <cell r="A1684" t="str">
            <v>Total Asset/(Liability)</v>
          </cell>
          <cell r="B1684" t="str">
            <v>Rich</v>
          </cell>
          <cell r="C1684" t="str">
            <v>Computed</v>
          </cell>
          <cell r="D1684" t="str">
            <v>4Q03</v>
          </cell>
          <cell r="E1684" t="str">
            <v>RU Alicura</v>
          </cell>
          <cell r="F1684" t="str">
            <v>Foreign</v>
          </cell>
          <cell r="G1684">
            <v>2433029.8537367275</v>
          </cell>
        </row>
        <row r="1685">
          <cell r="A1685" t="str">
            <v>EOY Accrued Tax Rec/(Pay)</v>
          </cell>
          <cell r="B1685" t="str">
            <v>Rich</v>
          </cell>
          <cell r="C1685" t="str">
            <v>Computed</v>
          </cell>
          <cell r="D1685" t="str">
            <v>2Q04</v>
          </cell>
          <cell r="E1685" t="str">
            <v>Total CTSN</v>
          </cell>
          <cell r="F1685" t="str">
            <v>Foreign</v>
          </cell>
          <cell r="G1685">
            <v>-13348171.393699652</v>
          </cell>
        </row>
        <row r="1686">
          <cell r="A1686" t="str">
            <v>Total Deferred Tax Asset - Current</v>
          </cell>
          <cell r="B1686" t="str">
            <v>Rich</v>
          </cell>
          <cell r="C1686" t="str">
            <v>Computed</v>
          </cell>
          <cell r="D1686" t="str">
            <v>2Q04</v>
          </cell>
          <cell r="E1686" t="str">
            <v>Total CTSN</v>
          </cell>
          <cell r="F1686" t="str">
            <v>Foreign</v>
          </cell>
          <cell r="G1686">
            <v>2631818.1818181816</v>
          </cell>
        </row>
        <row r="1687">
          <cell r="A1687" t="str">
            <v>Total Deferred Tax Asset - NC</v>
          </cell>
          <cell r="B1687" t="str">
            <v>Rich</v>
          </cell>
          <cell r="C1687" t="str">
            <v>Computed</v>
          </cell>
          <cell r="D1687" t="str">
            <v>2Q04</v>
          </cell>
          <cell r="E1687" t="str">
            <v>Total CTSN</v>
          </cell>
          <cell r="F1687" t="str">
            <v>Foreign</v>
          </cell>
          <cell r="G1687">
            <v>0</v>
          </cell>
        </row>
        <row r="1688">
          <cell r="A1688" t="str">
            <v>Total Deferred Tax Liab - NC</v>
          </cell>
          <cell r="B1688" t="str">
            <v>Rich</v>
          </cell>
          <cell r="C1688" t="str">
            <v>Computed</v>
          </cell>
          <cell r="D1688" t="str">
            <v>2Q04</v>
          </cell>
          <cell r="E1688" t="str">
            <v>Total CTSN</v>
          </cell>
          <cell r="F1688" t="str">
            <v>Foreign</v>
          </cell>
          <cell r="G1688">
            <v>-5498863.6363636367</v>
          </cell>
        </row>
        <row r="1689">
          <cell r="A1689" t="str">
            <v>Total Net Deferred Tax Asset/(Liab)</v>
          </cell>
          <cell r="B1689" t="str">
            <v>Rich</v>
          </cell>
          <cell r="C1689" t="str">
            <v>Computed</v>
          </cell>
          <cell r="D1689" t="str">
            <v>2Q04</v>
          </cell>
          <cell r="E1689" t="str">
            <v>Total CTSN</v>
          </cell>
          <cell r="F1689" t="str">
            <v>Foreign</v>
          </cell>
          <cell r="G1689">
            <v>-2867045.4545454551</v>
          </cell>
        </row>
        <row r="1690">
          <cell r="A1690" t="str">
            <v>Gross Valuation Allowance</v>
          </cell>
          <cell r="B1690" t="str">
            <v>Rich</v>
          </cell>
          <cell r="C1690" t="str">
            <v>Computed</v>
          </cell>
          <cell r="D1690" t="str">
            <v>2Q04</v>
          </cell>
          <cell r="E1690" t="str">
            <v>Total CTSN</v>
          </cell>
          <cell r="F1690" t="str">
            <v>Foreign</v>
          </cell>
          <cell r="G1690">
            <v>0</v>
          </cell>
        </row>
        <row r="1691">
          <cell r="A1691" t="str">
            <v>Total Asset/(Liability)</v>
          </cell>
          <cell r="B1691" t="str">
            <v>Rich</v>
          </cell>
          <cell r="C1691" t="str">
            <v>Computed</v>
          </cell>
          <cell r="D1691" t="str">
            <v>2Q04</v>
          </cell>
          <cell r="E1691" t="str">
            <v>Total CTSN</v>
          </cell>
          <cell r="F1691" t="str">
            <v>Foreign</v>
          </cell>
          <cell r="G1691">
            <v>-16215216.848245107</v>
          </cell>
        </row>
        <row r="1692">
          <cell r="A1692" t="str">
            <v>Total tax expense (benefit)</v>
          </cell>
          <cell r="B1692" t="str">
            <v>Rich</v>
          </cell>
          <cell r="C1692" t="str">
            <v>Computed</v>
          </cell>
          <cell r="D1692" t="str">
            <v>2Q04</v>
          </cell>
          <cell r="E1692" t="str">
            <v>Total CTSN</v>
          </cell>
          <cell r="F1692" t="str">
            <v>Foreign</v>
          </cell>
          <cell r="G1692">
            <v>5519526.5340909082</v>
          </cell>
        </row>
        <row r="1693">
          <cell r="A1693" t="str">
            <v>EOY Accrued Tax Rec/(Pay)</v>
          </cell>
          <cell r="B1693" t="str">
            <v>Rich</v>
          </cell>
          <cell r="C1693" t="str">
            <v>Computed</v>
          </cell>
          <cell r="D1693" t="str">
            <v>1Q04</v>
          </cell>
          <cell r="E1693" t="str">
            <v>Total CTSN</v>
          </cell>
          <cell r="F1693" t="str">
            <v>Foreign</v>
          </cell>
          <cell r="G1693">
            <v>-10367453.226086017</v>
          </cell>
        </row>
        <row r="1694">
          <cell r="A1694" t="str">
            <v>Total Deferred Tax Asset - Current</v>
          </cell>
          <cell r="B1694" t="str">
            <v>Rich</v>
          </cell>
          <cell r="C1694" t="str">
            <v>Computed</v>
          </cell>
          <cell r="D1694" t="str">
            <v>1Q04</v>
          </cell>
          <cell r="E1694" t="str">
            <v>Total CTSN</v>
          </cell>
          <cell r="F1694" t="str">
            <v>Foreign</v>
          </cell>
          <cell r="G1694">
            <v>2631818.1818181816</v>
          </cell>
        </row>
        <row r="1695">
          <cell r="A1695" t="str">
            <v>Total Deferred Tax Asset - NC</v>
          </cell>
          <cell r="B1695" t="str">
            <v>Rich</v>
          </cell>
          <cell r="C1695" t="str">
            <v>Computed</v>
          </cell>
          <cell r="D1695" t="str">
            <v>1Q04</v>
          </cell>
          <cell r="E1695" t="str">
            <v>Total CTSN</v>
          </cell>
          <cell r="F1695" t="str">
            <v>Foreign</v>
          </cell>
          <cell r="G1695">
            <v>0</v>
          </cell>
        </row>
        <row r="1696">
          <cell r="A1696" t="str">
            <v>Total Deferred Tax Liab - NC</v>
          </cell>
          <cell r="B1696" t="str">
            <v>Rich</v>
          </cell>
          <cell r="C1696" t="str">
            <v>Computed</v>
          </cell>
          <cell r="D1696" t="str">
            <v>1Q04</v>
          </cell>
          <cell r="E1696" t="str">
            <v>Total CTSN</v>
          </cell>
          <cell r="F1696" t="str">
            <v>Foreign</v>
          </cell>
          <cell r="G1696">
            <v>-4665909.0909090908</v>
          </cell>
        </row>
        <row r="1697">
          <cell r="A1697" t="str">
            <v>Total Net Deferred Tax Asset/(Liab)</v>
          </cell>
          <cell r="B1697" t="str">
            <v>Rich</v>
          </cell>
          <cell r="C1697" t="str">
            <v>Computed</v>
          </cell>
          <cell r="D1697" t="str">
            <v>1Q04</v>
          </cell>
          <cell r="E1697" t="str">
            <v>Total CTSN</v>
          </cell>
          <cell r="F1697" t="str">
            <v>Foreign</v>
          </cell>
          <cell r="G1697">
            <v>-2034090.9090909092</v>
          </cell>
        </row>
        <row r="1698">
          <cell r="A1698" t="str">
            <v>Gross Valuation Allowance</v>
          </cell>
          <cell r="B1698" t="str">
            <v>Rich</v>
          </cell>
          <cell r="C1698" t="str">
            <v>Computed</v>
          </cell>
          <cell r="D1698" t="str">
            <v>1Q04</v>
          </cell>
          <cell r="E1698" t="str">
            <v>Total CTSN</v>
          </cell>
          <cell r="F1698" t="str">
            <v>Foreign</v>
          </cell>
          <cell r="G1698">
            <v>0</v>
          </cell>
        </row>
        <row r="1699">
          <cell r="A1699" t="str">
            <v>Total Asset/(Liability)</v>
          </cell>
          <cell r="B1699" t="str">
            <v>Rich</v>
          </cell>
          <cell r="C1699" t="str">
            <v>Computed</v>
          </cell>
          <cell r="D1699" t="str">
            <v>1Q04</v>
          </cell>
          <cell r="E1699" t="str">
            <v>Total CTSN</v>
          </cell>
          <cell r="F1699" t="str">
            <v>Foreign</v>
          </cell>
          <cell r="G1699">
            <v>-12401544.135176927</v>
          </cell>
        </row>
        <row r="1700">
          <cell r="A1700" t="str">
            <v>Total tax expense (benefit)</v>
          </cell>
          <cell r="B1700" t="str">
            <v>Rich</v>
          </cell>
          <cell r="C1700" t="str">
            <v>Computed</v>
          </cell>
          <cell r="D1700" t="str">
            <v>1Q04</v>
          </cell>
          <cell r="E1700" t="str">
            <v>Total CTSN</v>
          </cell>
          <cell r="F1700" t="str">
            <v>Foreign</v>
          </cell>
          <cell r="G1700">
            <v>1630507.8210227275</v>
          </cell>
        </row>
        <row r="1701">
          <cell r="A1701" t="str">
            <v>EOY Accrued Tax Rec/(Pay)</v>
          </cell>
          <cell r="B1701" t="str">
            <v>Rich</v>
          </cell>
          <cell r="C1701" t="str">
            <v>Computed</v>
          </cell>
          <cell r="D1701" t="str">
            <v>4Q03</v>
          </cell>
          <cell r="E1701" t="str">
            <v>Total CTSN</v>
          </cell>
          <cell r="F1701" t="str">
            <v>Foreign</v>
          </cell>
          <cell r="G1701">
            <v>-9551716.2686996516</v>
          </cell>
        </row>
        <row r="1702">
          <cell r="A1702" t="str">
            <v>Total Deferred Tax Asset - Current</v>
          </cell>
          <cell r="B1702" t="str">
            <v>Rich</v>
          </cell>
          <cell r="C1702" t="str">
            <v>Computed</v>
          </cell>
          <cell r="D1702" t="str">
            <v>4Q03</v>
          </cell>
          <cell r="E1702" t="str">
            <v>Total CTSN</v>
          </cell>
          <cell r="F1702" t="str">
            <v>Foreign</v>
          </cell>
          <cell r="G1702">
            <v>2631818.1818181816</v>
          </cell>
        </row>
        <row r="1703">
          <cell r="A1703" t="str">
            <v>Total Deferred Tax Asset - NC</v>
          </cell>
          <cell r="B1703" t="str">
            <v>Rich</v>
          </cell>
          <cell r="C1703" t="str">
            <v>Computed</v>
          </cell>
          <cell r="D1703" t="str">
            <v>4Q03</v>
          </cell>
          <cell r="E1703" t="str">
            <v>Total CTSN</v>
          </cell>
          <cell r="F1703" t="str">
            <v>Foreign</v>
          </cell>
          <cell r="G1703">
            <v>0</v>
          </cell>
        </row>
        <row r="1704">
          <cell r="A1704" t="str">
            <v>Total Deferred Tax Liab - NC</v>
          </cell>
          <cell r="B1704" t="str">
            <v>Rich</v>
          </cell>
          <cell r="C1704" t="str">
            <v>Computed</v>
          </cell>
          <cell r="D1704" t="str">
            <v>4Q03</v>
          </cell>
          <cell r="E1704" t="str">
            <v>Total CTSN</v>
          </cell>
          <cell r="F1704" t="str">
            <v>Foreign</v>
          </cell>
          <cell r="G1704">
            <v>-4052510.2272727275</v>
          </cell>
        </row>
        <row r="1705">
          <cell r="A1705" t="str">
            <v>Total Net Deferred Tax Asset/(Liab)</v>
          </cell>
          <cell r="B1705" t="str">
            <v>Rich</v>
          </cell>
          <cell r="C1705" t="str">
            <v>Computed</v>
          </cell>
          <cell r="D1705" t="str">
            <v>4Q03</v>
          </cell>
          <cell r="E1705" t="str">
            <v>Total CTSN</v>
          </cell>
          <cell r="F1705" t="str">
            <v>Foreign</v>
          </cell>
          <cell r="G1705">
            <v>-1420692.0454545459</v>
          </cell>
        </row>
        <row r="1706">
          <cell r="A1706" t="str">
            <v>Gross Valuation Allowance</v>
          </cell>
          <cell r="B1706" t="str">
            <v>Rich</v>
          </cell>
          <cell r="C1706" t="str">
            <v>Computed</v>
          </cell>
          <cell r="D1706" t="str">
            <v>4Q03</v>
          </cell>
          <cell r="E1706" t="str">
            <v>Total CTSN</v>
          </cell>
          <cell r="F1706" t="str">
            <v>Foreign</v>
          </cell>
          <cell r="G1706">
            <v>0</v>
          </cell>
        </row>
        <row r="1707">
          <cell r="A1707" t="str">
            <v>Total Asset/(Liability)</v>
          </cell>
          <cell r="B1707" t="str">
            <v>Rich</v>
          </cell>
          <cell r="C1707" t="str">
            <v>Computed</v>
          </cell>
          <cell r="D1707" t="str">
            <v>4Q03</v>
          </cell>
          <cell r="E1707" t="str">
            <v>Total CTSN</v>
          </cell>
          <cell r="F1707" t="str">
            <v>Foreign</v>
          </cell>
          <cell r="G1707">
            <v>-10972408.314154197</v>
          </cell>
        </row>
        <row r="1708">
          <cell r="A1708" t="str">
            <v>EOY Accrued Tax Rec/(Pay)</v>
          </cell>
          <cell r="B1708" t="str">
            <v>Rich</v>
          </cell>
          <cell r="C1708" t="str">
            <v>Computed</v>
          </cell>
          <cell r="D1708" t="str">
            <v>2Q04</v>
          </cell>
          <cell r="E1708" t="str">
            <v>Parana</v>
          </cell>
          <cell r="F1708" t="str">
            <v>Foreign</v>
          </cell>
          <cell r="G1708">
            <v>2373528.4500000002</v>
          </cell>
        </row>
        <row r="1709">
          <cell r="A1709" t="str">
            <v>Total Deferred Tax Asset - Current</v>
          </cell>
          <cell r="B1709" t="str">
            <v>Rich</v>
          </cell>
          <cell r="C1709" t="str">
            <v>Computed</v>
          </cell>
          <cell r="D1709" t="str">
            <v>2Q04</v>
          </cell>
          <cell r="E1709" t="str">
            <v>Parana</v>
          </cell>
          <cell r="F1709" t="str">
            <v>Foreign</v>
          </cell>
          <cell r="G1709">
            <v>0</v>
          </cell>
        </row>
        <row r="1710">
          <cell r="A1710" t="str">
            <v>Total Deferred Tax Asset - NC</v>
          </cell>
          <cell r="B1710" t="str">
            <v>Rich</v>
          </cell>
          <cell r="C1710" t="str">
            <v>Computed</v>
          </cell>
          <cell r="D1710" t="str">
            <v>2Q04</v>
          </cell>
          <cell r="E1710" t="str">
            <v>Parana</v>
          </cell>
          <cell r="F1710" t="str">
            <v>Foreign</v>
          </cell>
          <cell r="G1710">
            <v>0</v>
          </cell>
        </row>
        <row r="1711">
          <cell r="A1711" t="str">
            <v>Total Deferred Tax Liab - NC</v>
          </cell>
          <cell r="B1711" t="str">
            <v>Rich</v>
          </cell>
          <cell r="C1711" t="str">
            <v>Computed</v>
          </cell>
          <cell r="D1711" t="str">
            <v>2Q04</v>
          </cell>
          <cell r="E1711" t="str">
            <v>Parana</v>
          </cell>
          <cell r="F1711" t="str">
            <v>Foreign</v>
          </cell>
          <cell r="G1711">
            <v>0</v>
          </cell>
        </row>
        <row r="1712">
          <cell r="A1712" t="str">
            <v>Total Net Deferred Tax Asset/(Liab)</v>
          </cell>
          <cell r="B1712" t="str">
            <v>Rich</v>
          </cell>
          <cell r="C1712" t="str">
            <v>Computed</v>
          </cell>
          <cell r="D1712" t="str">
            <v>2Q04</v>
          </cell>
          <cell r="E1712" t="str">
            <v>Parana</v>
          </cell>
          <cell r="F1712" t="str">
            <v>Foreign</v>
          </cell>
          <cell r="G1712">
            <v>0</v>
          </cell>
        </row>
        <row r="1713">
          <cell r="A1713" t="str">
            <v>Gross Valuation Allowance</v>
          </cell>
          <cell r="B1713" t="str">
            <v>Rich</v>
          </cell>
          <cell r="C1713" t="str">
            <v>Computed</v>
          </cell>
          <cell r="D1713" t="str">
            <v>2Q04</v>
          </cell>
          <cell r="E1713" t="str">
            <v>Parana</v>
          </cell>
          <cell r="F1713" t="str">
            <v>Foreign</v>
          </cell>
          <cell r="G1713">
            <v>-64906683.347500004</v>
          </cell>
        </row>
        <row r="1714">
          <cell r="A1714" t="str">
            <v>Total Asset/(Liability)</v>
          </cell>
          <cell r="B1714" t="str">
            <v>Rich</v>
          </cell>
          <cell r="C1714" t="str">
            <v>Computed</v>
          </cell>
          <cell r="D1714" t="str">
            <v>2Q04</v>
          </cell>
          <cell r="E1714" t="str">
            <v>Parana</v>
          </cell>
          <cell r="F1714" t="str">
            <v>Foreign</v>
          </cell>
          <cell r="G1714">
            <v>2373528.4500000002</v>
          </cell>
        </row>
        <row r="1715">
          <cell r="A1715" t="str">
            <v>Total tax expense (benefit)</v>
          </cell>
          <cell r="B1715" t="str">
            <v>Rich</v>
          </cell>
          <cell r="C1715" t="str">
            <v>Computed</v>
          </cell>
          <cell r="D1715" t="str">
            <v>2Q04</v>
          </cell>
          <cell r="E1715" t="str">
            <v>Parana</v>
          </cell>
          <cell r="F1715" t="str">
            <v>Foreign</v>
          </cell>
          <cell r="G1715">
            <v>0</v>
          </cell>
        </row>
        <row r="1716">
          <cell r="A1716" t="str">
            <v>EOY Accrued Tax Rec/(Pay)</v>
          </cell>
          <cell r="B1716" t="str">
            <v>Rich</v>
          </cell>
          <cell r="C1716" t="str">
            <v>Computed</v>
          </cell>
          <cell r="D1716" t="str">
            <v>1Q04</v>
          </cell>
          <cell r="E1716" t="str">
            <v>Parana</v>
          </cell>
          <cell r="F1716" t="str">
            <v>Foreign</v>
          </cell>
          <cell r="G1716">
            <v>1917011.45</v>
          </cell>
        </row>
        <row r="1717">
          <cell r="A1717" t="str">
            <v>Total Deferred Tax Asset - Current</v>
          </cell>
          <cell r="B1717" t="str">
            <v>Rich</v>
          </cell>
          <cell r="C1717" t="str">
            <v>Computed</v>
          </cell>
          <cell r="D1717" t="str">
            <v>1Q04</v>
          </cell>
          <cell r="E1717" t="str">
            <v>Parana</v>
          </cell>
          <cell r="F1717" t="str">
            <v>Foreign</v>
          </cell>
          <cell r="G1717">
            <v>0</v>
          </cell>
        </row>
        <row r="1718">
          <cell r="A1718" t="str">
            <v>Total Deferred Tax Asset - NC</v>
          </cell>
          <cell r="B1718" t="str">
            <v>Rich</v>
          </cell>
          <cell r="C1718" t="str">
            <v>Computed</v>
          </cell>
          <cell r="D1718" t="str">
            <v>1Q04</v>
          </cell>
          <cell r="E1718" t="str">
            <v>Parana</v>
          </cell>
          <cell r="F1718" t="str">
            <v>Foreign</v>
          </cell>
          <cell r="G1718">
            <v>0</v>
          </cell>
        </row>
        <row r="1719">
          <cell r="A1719" t="str">
            <v>Total Deferred Tax Liab - NC</v>
          </cell>
          <cell r="B1719" t="str">
            <v>Rich</v>
          </cell>
          <cell r="C1719" t="str">
            <v>Computed</v>
          </cell>
          <cell r="D1719" t="str">
            <v>1Q04</v>
          </cell>
          <cell r="E1719" t="str">
            <v>Parana</v>
          </cell>
          <cell r="F1719" t="str">
            <v>Foreign</v>
          </cell>
          <cell r="G1719">
            <v>0</v>
          </cell>
        </row>
        <row r="1720">
          <cell r="A1720" t="str">
            <v>Total Net Deferred Tax Asset/(Liab)</v>
          </cell>
          <cell r="B1720" t="str">
            <v>Rich</v>
          </cell>
          <cell r="C1720" t="str">
            <v>Computed</v>
          </cell>
          <cell r="D1720" t="str">
            <v>1Q04</v>
          </cell>
          <cell r="E1720" t="str">
            <v>Parana</v>
          </cell>
          <cell r="F1720" t="str">
            <v>Foreign</v>
          </cell>
          <cell r="G1720">
            <v>0</v>
          </cell>
        </row>
        <row r="1721">
          <cell r="A1721" t="str">
            <v>Gross Valuation Allowance</v>
          </cell>
          <cell r="B1721" t="str">
            <v>Rich</v>
          </cell>
          <cell r="C1721" t="str">
            <v>Computed</v>
          </cell>
          <cell r="D1721" t="str">
            <v>1Q04</v>
          </cell>
          <cell r="E1721" t="str">
            <v>Parana</v>
          </cell>
          <cell r="F1721" t="str">
            <v>Foreign</v>
          </cell>
          <cell r="G1721">
            <v>-62541928.700000003</v>
          </cell>
        </row>
        <row r="1722">
          <cell r="A1722" t="str">
            <v>Total Asset/(Liability)</v>
          </cell>
          <cell r="B1722" t="str">
            <v>Rich</v>
          </cell>
          <cell r="C1722" t="str">
            <v>Computed</v>
          </cell>
          <cell r="D1722" t="str">
            <v>1Q04</v>
          </cell>
          <cell r="E1722" t="str">
            <v>Parana</v>
          </cell>
          <cell r="F1722" t="str">
            <v>Foreign</v>
          </cell>
          <cell r="G1722">
            <v>1917011.45</v>
          </cell>
        </row>
        <row r="1723">
          <cell r="A1723" t="str">
            <v>Total tax expense (benefit)</v>
          </cell>
          <cell r="B1723" t="str">
            <v>Rich</v>
          </cell>
          <cell r="C1723" t="str">
            <v>Computed</v>
          </cell>
          <cell r="D1723" t="str">
            <v>1Q04</v>
          </cell>
          <cell r="E1723" t="str">
            <v>Parana</v>
          </cell>
          <cell r="F1723" t="str">
            <v>Foreign</v>
          </cell>
          <cell r="G1723">
            <v>0</v>
          </cell>
        </row>
        <row r="1724">
          <cell r="A1724" t="str">
            <v>EOY Accrued Tax Rec/(Pay)</v>
          </cell>
          <cell r="B1724" t="str">
            <v>Rich</v>
          </cell>
          <cell r="C1724" t="str">
            <v>Computed</v>
          </cell>
          <cell r="D1724" t="str">
            <v>4Q03</v>
          </cell>
          <cell r="E1724" t="str">
            <v>Parana</v>
          </cell>
          <cell r="F1724" t="str">
            <v>Foreign</v>
          </cell>
          <cell r="G1724">
            <v>1496367.45</v>
          </cell>
        </row>
        <row r="1725">
          <cell r="A1725" t="str">
            <v>Total Deferred Tax Asset - Current</v>
          </cell>
          <cell r="B1725" t="str">
            <v>Rich</v>
          </cell>
          <cell r="C1725" t="str">
            <v>Computed</v>
          </cell>
          <cell r="D1725" t="str">
            <v>4Q03</v>
          </cell>
          <cell r="E1725" t="str">
            <v>Parana</v>
          </cell>
          <cell r="F1725" t="str">
            <v>Foreign</v>
          </cell>
          <cell r="G1725">
            <v>0</v>
          </cell>
        </row>
        <row r="1726">
          <cell r="A1726" t="str">
            <v>Total Deferred Tax Asset - NC</v>
          </cell>
          <cell r="B1726" t="str">
            <v>Rich</v>
          </cell>
          <cell r="C1726" t="str">
            <v>Computed</v>
          </cell>
          <cell r="D1726" t="str">
            <v>4Q03</v>
          </cell>
          <cell r="E1726" t="str">
            <v>Parana</v>
          </cell>
          <cell r="F1726" t="str">
            <v>Foreign</v>
          </cell>
          <cell r="G1726">
            <v>0</v>
          </cell>
        </row>
        <row r="1727">
          <cell r="A1727" t="str">
            <v>Total Deferred Tax Liab - NC</v>
          </cell>
          <cell r="B1727" t="str">
            <v>Rich</v>
          </cell>
          <cell r="C1727" t="str">
            <v>Computed</v>
          </cell>
          <cell r="D1727" t="str">
            <v>4Q03</v>
          </cell>
          <cell r="E1727" t="str">
            <v>Parana</v>
          </cell>
          <cell r="F1727" t="str">
            <v>Foreign</v>
          </cell>
          <cell r="G1727">
            <v>0</v>
          </cell>
        </row>
        <row r="1728">
          <cell r="A1728" t="str">
            <v>Total Net Deferred Tax Asset/(Liab)</v>
          </cell>
          <cell r="B1728" t="str">
            <v>Rich</v>
          </cell>
          <cell r="C1728" t="str">
            <v>Computed</v>
          </cell>
          <cell r="D1728" t="str">
            <v>4Q03</v>
          </cell>
          <cell r="E1728" t="str">
            <v>Parana</v>
          </cell>
          <cell r="F1728" t="str">
            <v>Foreign</v>
          </cell>
          <cell r="G1728">
            <v>0</v>
          </cell>
        </row>
        <row r="1729">
          <cell r="A1729" t="str">
            <v>Gross Valuation Allowance</v>
          </cell>
          <cell r="B1729" t="str">
            <v>Rich</v>
          </cell>
          <cell r="C1729" t="str">
            <v>Computed</v>
          </cell>
          <cell r="D1729" t="str">
            <v>4Q03</v>
          </cell>
          <cell r="E1729" t="str">
            <v>Parana</v>
          </cell>
          <cell r="F1729" t="str">
            <v>Foreign</v>
          </cell>
          <cell r="G1729">
            <v>-63975290</v>
          </cell>
        </row>
        <row r="1730">
          <cell r="A1730" t="str">
            <v>Total Asset/(Liability)</v>
          </cell>
          <cell r="B1730" t="str">
            <v>Rich</v>
          </cell>
          <cell r="C1730" t="str">
            <v>Computed</v>
          </cell>
          <cell r="D1730" t="str">
            <v>4Q03</v>
          </cell>
          <cell r="E1730" t="str">
            <v>Parana</v>
          </cell>
          <cell r="F1730" t="str">
            <v>Foreign</v>
          </cell>
          <cell r="G1730">
            <v>1496367.45</v>
          </cell>
        </row>
        <row r="1731">
          <cell r="A1731" t="str">
            <v>EOY Accrued Tax Rec/(Pay)</v>
          </cell>
          <cell r="B1731" t="str">
            <v>Rich</v>
          </cell>
          <cell r="C1731" t="str">
            <v>Computed</v>
          </cell>
          <cell r="D1731" t="str">
            <v>2Q04</v>
          </cell>
          <cell r="E1731" t="str">
            <v>Rio Juramento &amp; San Juan</v>
          </cell>
          <cell r="F1731" t="str">
            <v>Foreign</v>
          </cell>
          <cell r="G1731">
            <v>-2095583.0816326533</v>
          </cell>
        </row>
        <row r="1732">
          <cell r="A1732" t="str">
            <v>Total Deferred Tax Asset - Current</v>
          </cell>
          <cell r="B1732" t="str">
            <v>Rich</v>
          </cell>
          <cell r="C1732" t="str">
            <v>Computed</v>
          </cell>
          <cell r="D1732" t="str">
            <v>2Q04</v>
          </cell>
          <cell r="E1732" t="str">
            <v>Rio Juramento &amp; San Juan</v>
          </cell>
          <cell r="F1732" t="str">
            <v>Foreign</v>
          </cell>
          <cell r="G1732">
            <v>57383.673469387759</v>
          </cell>
        </row>
        <row r="1733">
          <cell r="A1733" t="str">
            <v>Total Deferred Tax Asset - NC</v>
          </cell>
          <cell r="B1733" t="str">
            <v>Rich</v>
          </cell>
          <cell r="C1733" t="str">
            <v>Computed</v>
          </cell>
          <cell r="D1733" t="str">
            <v>2Q04</v>
          </cell>
          <cell r="E1733" t="str">
            <v>Rio Juramento &amp; San Juan</v>
          </cell>
          <cell r="F1733" t="str">
            <v>Foreign</v>
          </cell>
          <cell r="G1733">
            <v>2014044.8979591837</v>
          </cell>
        </row>
        <row r="1734">
          <cell r="A1734" t="str">
            <v>Total Deferred Tax Liab - NC</v>
          </cell>
          <cell r="B1734" t="str">
            <v>Rich</v>
          </cell>
          <cell r="C1734" t="str">
            <v>Computed</v>
          </cell>
          <cell r="D1734" t="str">
            <v>2Q04</v>
          </cell>
          <cell r="E1734" t="str">
            <v>Rio Juramento &amp; San Juan</v>
          </cell>
          <cell r="F1734" t="str">
            <v>Foreign</v>
          </cell>
          <cell r="G1734">
            <v>0</v>
          </cell>
        </row>
        <row r="1735">
          <cell r="A1735" t="str">
            <v>Total Net Deferred Tax Asset/(Liab)</v>
          </cell>
          <cell r="B1735" t="str">
            <v>Rich</v>
          </cell>
          <cell r="C1735" t="str">
            <v>Computed</v>
          </cell>
          <cell r="D1735" t="str">
            <v>2Q04</v>
          </cell>
          <cell r="E1735" t="str">
            <v>Rio Juramento &amp; San Juan</v>
          </cell>
          <cell r="F1735" t="str">
            <v>Foreign</v>
          </cell>
          <cell r="G1735">
            <v>2071428.5714285714</v>
          </cell>
        </row>
        <row r="1736">
          <cell r="A1736" t="str">
            <v>Gross Valuation Allowance</v>
          </cell>
          <cell r="B1736" t="str">
            <v>Rich</v>
          </cell>
          <cell r="C1736" t="str">
            <v>Computed</v>
          </cell>
          <cell r="D1736" t="str">
            <v>2Q04</v>
          </cell>
          <cell r="E1736" t="str">
            <v>Rio Juramento &amp; San Juan</v>
          </cell>
          <cell r="F1736" t="str">
            <v>Foreign</v>
          </cell>
          <cell r="G1736">
            <v>0</v>
          </cell>
        </row>
        <row r="1737">
          <cell r="A1737" t="str">
            <v>Total Asset/(Liability)</v>
          </cell>
          <cell r="B1737" t="str">
            <v>Rich</v>
          </cell>
          <cell r="C1737" t="str">
            <v>Computed</v>
          </cell>
          <cell r="D1737" t="str">
            <v>2Q04</v>
          </cell>
          <cell r="E1737" t="str">
            <v>Rio Juramento &amp; San Juan</v>
          </cell>
          <cell r="F1737" t="str">
            <v>Foreign</v>
          </cell>
          <cell r="G1737">
            <v>-24154.510204081889</v>
          </cell>
        </row>
        <row r="1738">
          <cell r="A1738" t="str">
            <v>Total tax expense (benefit)</v>
          </cell>
          <cell r="B1738" t="str">
            <v>Rich</v>
          </cell>
          <cell r="C1738" t="str">
            <v>Computed</v>
          </cell>
          <cell r="D1738" t="str">
            <v>2Q04</v>
          </cell>
          <cell r="E1738" t="str">
            <v>Rio Juramento &amp; San Juan</v>
          </cell>
          <cell r="F1738" t="str">
            <v>Foreign</v>
          </cell>
          <cell r="G1738">
            <v>-3561726.9387755101</v>
          </cell>
        </row>
        <row r="1739">
          <cell r="A1739" t="str">
            <v>EOY Accrued Tax Rec/(Pay)</v>
          </cell>
          <cell r="B1739" t="str">
            <v>Rich</v>
          </cell>
          <cell r="C1739" t="str">
            <v>Computed</v>
          </cell>
          <cell r="D1739" t="str">
            <v>1Q04</v>
          </cell>
          <cell r="E1739" t="str">
            <v>Rio Juramento &amp; San Juan</v>
          </cell>
          <cell r="F1739" t="str">
            <v>Foreign</v>
          </cell>
          <cell r="G1739">
            <v>-2360580.8331632656</v>
          </cell>
        </row>
        <row r="1740">
          <cell r="A1740" t="str">
            <v>Total Deferred Tax Asset - Current</v>
          </cell>
          <cell r="B1740" t="str">
            <v>Rich</v>
          </cell>
          <cell r="C1740" t="str">
            <v>Computed</v>
          </cell>
          <cell r="D1740" t="str">
            <v>1Q04</v>
          </cell>
          <cell r="E1740" t="str">
            <v>Rio Juramento &amp; San Juan</v>
          </cell>
          <cell r="F1740" t="str">
            <v>Foreign</v>
          </cell>
          <cell r="G1740">
            <v>57383.673469387759</v>
          </cell>
        </row>
        <row r="1741">
          <cell r="A1741" t="str">
            <v>Total Deferred Tax Asset - NC</v>
          </cell>
          <cell r="B1741" t="str">
            <v>Rich</v>
          </cell>
          <cell r="C1741" t="str">
            <v>Computed</v>
          </cell>
          <cell r="D1741" t="str">
            <v>1Q04</v>
          </cell>
          <cell r="E1741" t="str">
            <v>Rio Juramento &amp; San Juan</v>
          </cell>
          <cell r="F1741" t="str">
            <v>Foreign</v>
          </cell>
          <cell r="G1741">
            <v>2087514.2857142857</v>
          </cell>
        </row>
        <row r="1742">
          <cell r="A1742" t="str">
            <v>Total Deferred Tax Liab - NC</v>
          </cell>
          <cell r="B1742" t="str">
            <v>Rich</v>
          </cell>
          <cell r="C1742" t="str">
            <v>Computed</v>
          </cell>
          <cell r="D1742" t="str">
            <v>1Q04</v>
          </cell>
          <cell r="E1742" t="str">
            <v>Rio Juramento &amp; San Juan</v>
          </cell>
          <cell r="F1742" t="str">
            <v>Foreign</v>
          </cell>
          <cell r="G1742">
            <v>0</v>
          </cell>
        </row>
        <row r="1743">
          <cell r="A1743" t="str">
            <v>Total Net Deferred Tax Asset/(Liab)</v>
          </cell>
          <cell r="B1743" t="str">
            <v>Rich</v>
          </cell>
          <cell r="C1743" t="str">
            <v>Computed</v>
          </cell>
          <cell r="D1743" t="str">
            <v>1Q04</v>
          </cell>
          <cell r="E1743" t="str">
            <v>Rio Juramento &amp; San Juan</v>
          </cell>
          <cell r="F1743" t="str">
            <v>Foreign</v>
          </cell>
          <cell r="G1743">
            <v>2144897.9591836734</v>
          </cell>
        </row>
        <row r="1744">
          <cell r="A1744" t="str">
            <v>Gross Valuation Allowance</v>
          </cell>
          <cell r="B1744" t="str">
            <v>Rich</v>
          </cell>
          <cell r="C1744" t="str">
            <v>Computed</v>
          </cell>
          <cell r="D1744" t="str">
            <v>1Q04</v>
          </cell>
          <cell r="E1744" t="str">
            <v>Rio Juramento &amp; San Juan</v>
          </cell>
          <cell r="F1744" t="str">
            <v>Foreign</v>
          </cell>
          <cell r="G1744">
            <v>0</v>
          </cell>
        </row>
        <row r="1745">
          <cell r="A1745" t="str">
            <v>Total Asset/(Liability)</v>
          </cell>
          <cell r="B1745" t="str">
            <v>Rich</v>
          </cell>
          <cell r="C1745" t="str">
            <v>Computed</v>
          </cell>
          <cell r="D1745" t="str">
            <v>1Q04</v>
          </cell>
          <cell r="E1745" t="str">
            <v>Rio Juramento &amp; San Juan</v>
          </cell>
          <cell r="F1745" t="str">
            <v>Foreign</v>
          </cell>
          <cell r="G1745">
            <v>-215682.87397959223</v>
          </cell>
        </row>
        <row r="1746">
          <cell r="A1746" t="str">
            <v>Total tax expense (benefit)</v>
          </cell>
          <cell r="B1746" t="str">
            <v>Rich</v>
          </cell>
          <cell r="C1746" t="str">
            <v>Computed</v>
          </cell>
          <cell r="D1746" t="str">
            <v>1Q04</v>
          </cell>
          <cell r="E1746" t="str">
            <v>Rio Juramento &amp; San Juan</v>
          </cell>
          <cell r="F1746" t="str">
            <v>Foreign</v>
          </cell>
          <cell r="G1746">
            <v>-3814600.7994897962</v>
          </cell>
        </row>
        <row r="1747">
          <cell r="A1747" t="str">
            <v>EOY Accrued Tax Rec/(Pay)</v>
          </cell>
          <cell r="B1747" t="str">
            <v>Rich</v>
          </cell>
          <cell r="C1747" t="str">
            <v>Computed</v>
          </cell>
          <cell r="D1747" t="str">
            <v>4Q03</v>
          </cell>
          <cell r="E1747" t="str">
            <v>Rio Juramento &amp; San Juan</v>
          </cell>
          <cell r="F1747" t="str">
            <v>Foreign</v>
          </cell>
          <cell r="G1747">
            <v>-2207980.612244898</v>
          </cell>
        </row>
        <row r="1748">
          <cell r="A1748" t="str">
            <v>Total Deferred Tax Asset - Current</v>
          </cell>
          <cell r="B1748" t="str">
            <v>Rich</v>
          </cell>
          <cell r="C1748" t="str">
            <v>Computed</v>
          </cell>
          <cell r="D1748" t="str">
            <v>4Q03</v>
          </cell>
          <cell r="E1748" t="str">
            <v>Rio Juramento &amp; San Juan</v>
          </cell>
          <cell r="F1748" t="str">
            <v>Foreign</v>
          </cell>
          <cell r="G1748">
            <v>57383.673469387759</v>
          </cell>
        </row>
        <row r="1749">
          <cell r="A1749" t="str">
            <v>Total Deferred Tax Asset - NC</v>
          </cell>
          <cell r="B1749" t="str">
            <v>Rich</v>
          </cell>
          <cell r="C1749" t="str">
            <v>Computed</v>
          </cell>
          <cell r="D1749" t="str">
            <v>4Q03</v>
          </cell>
          <cell r="E1749" t="str">
            <v>Rio Juramento &amp; San Juan</v>
          </cell>
          <cell r="F1749" t="str">
            <v>Foreign</v>
          </cell>
          <cell r="G1749">
            <v>0</v>
          </cell>
        </row>
        <row r="1750">
          <cell r="A1750" t="str">
            <v>Total Deferred Tax Liab - NC</v>
          </cell>
          <cell r="B1750" t="str">
            <v>Rich</v>
          </cell>
          <cell r="C1750" t="str">
            <v>Computed</v>
          </cell>
          <cell r="D1750" t="str">
            <v>4Q03</v>
          </cell>
          <cell r="E1750" t="str">
            <v>Rio Juramento &amp; San Juan</v>
          </cell>
          <cell r="F1750" t="str">
            <v>Foreign</v>
          </cell>
          <cell r="G1750">
            <v>-1921725.5102040817</v>
          </cell>
        </row>
        <row r="1751">
          <cell r="A1751" t="str">
            <v>Total Net Deferred Tax Asset/(Liab)</v>
          </cell>
          <cell r="B1751" t="str">
            <v>Rich</v>
          </cell>
          <cell r="C1751" t="str">
            <v>Computed</v>
          </cell>
          <cell r="D1751" t="str">
            <v>4Q03</v>
          </cell>
          <cell r="E1751" t="str">
            <v>Rio Juramento &amp; San Juan</v>
          </cell>
          <cell r="F1751" t="str">
            <v>Foreign</v>
          </cell>
          <cell r="G1751">
            <v>-1864341.836734694</v>
          </cell>
        </row>
        <row r="1752">
          <cell r="A1752" t="str">
            <v>Gross Valuation Allowance</v>
          </cell>
          <cell r="B1752" t="str">
            <v>Rich</v>
          </cell>
          <cell r="C1752" t="str">
            <v>Computed</v>
          </cell>
          <cell r="D1752" t="str">
            <v>4Q03</v>
          </cell>
          <cell r="E1752" t="str">
            <v>Rio Juramento &amp; San Juan</v>
          </cell>
          <cell r="F1752" t="str">
            <v>Foreign</v>
          </cell>
          <cell r="G1752">
            <v>0</v>
          </cell>
        </row>
        <row r="1753">
          <cell r="A1753" t="str">
            <v>Total Asset/(Liability)</v>
          </cell>
          <cell r="B1753" t="str">
            <v>Rich</v>
          </cell>
          <cell r="C1753" t="str">
            <v>Computed</v>
          </cell>
          <cell r="D1753" t="str">
            <v>4Q03</v>
          </cell>
          <cell r="E1753" t="str">
            <v>Rio Juramento &amp; San Juan</v>
          </cell>
          <cell r="F1753" t="str">
            <v>Foreign</v>
          </cell>
          <cell r="G1753">
            <v>-4072322.448979592</v>
          </cell>
        </row>
        <row r="1754">
          <cell r="A1754" t="str">
            <v>EOY Accrued Tax Rec/(Pay)</v>
          </cell>
          <cell r="B1754" t="str">
            <v>Rich</v>
          </cell>
          <cell r="C1754" t="str">
            <v>Computed</v>
          </cell>
          <cell r="D1754" t="str">
            <v>2Q04</v>
          </cell>
          <cell r="E1754" t="str">
            <v>Caracoles</v>
          </cell>
          <cell r="F1754" t="str">
            <v>Foreign</v>
          </cell>
          <cell r="G1754">
            <v>-1649154.85</v>
          </cell>
        </row>
        <row r="1755">
          <cell r="A1755" t="str">
            <v>Total Deferred Tax Asset - Current</v>
          </cell>
          <cell r="B1755" t="str">
            <v>Rich</v>
          </cell>
          <cell r="C1755" t="str">
            <v>Computed</v>
          </cell>
          <cell r="D1755" t="str">
            <v>2Q04</v>
          </cell>
          <cell r="E1755" t="str">
            <v>Caracoles</v>
          </cell>
          <cell r="F1755" t="str">
            <v>Foreign</v>
          </cell>
          <cell r="G1755">
            <v>0</v>
          </cell>
        </row>
        <row r="1756">
          <cell r="A1756" t="str">
            <v>Total Deferred Tax Asset - NC</v>
          </cell>
          <cell r="B1756" t="str">
            <v>Rich</v>
          </cell>
          <cell r="C1756" t="str">
            <v>Computed</v>
          </cell>
          <cell r="D1756" t="str">
            <v>2Q04</v>
          </cell>
          <cell r="E1756" t="str">
            <v>Caracoles</v>
          </cell>
          <cell r="F1756" t="str">
            <v>Foreign</v>
          </cell>
          <cell r="G1756">
            <v>115000</v>
          </cell>
        </row>
        <row r="1757">
          <cell r="A1757" t="str">
            <v>Total Deferred Tax Liab - NC</v>
          </cell>
          <cell r="B1757" t="str">
            <v>Rich</v>
          </cell>
          <cell r="C1757" t="str">
            <v>Computed</v>
          </cell>
          <cell r="D1757" t="str">
            <v>2Q04</v>
          </cell>
          <cell r="E1757" t="str">
            <v>Caracoles</v>
          </cell>
          <cell r="F1757" t="str">
            <v>Foreign</v>
          </cell>
          <cell r="G1757">
            <v>0</v>
          </cell>
        </row>
        <row r="1758">
          <cell r="A1758" t="str">
            <v>Total Net Deferred Tax Asset/(Liab)</v>
          </cell>
          <cell r="B1758" t="str">
            <v>Rich</v>
          </cell>
          <cell r="C1758" t="str">
            <v>Computed</v>
          </cell>
          <cell r="D1758" t="str">
            <v>2Q04</v>
          </cell>
          <cell r="E1758" t="str">
            <v>Caracoles</v>
          </cell>
          <cell r="F1758" t="str">
            <v>Foreign</v>
          </cell>
          <cell r="G1758">
            <v>115000</v>
          </cell>
        </row>
        <row r="1759">
          <cell r="A1759" t="str">
            <v>Gross Valuation Allowance</v>
          </cell>
          <cell r="B1759" t="str">
            <v>Rich</v>
          </cell>
          <cell r="C1759" t="str">
            <v>Computed</v>
          </cell>
          <cell r="D1759" t="str">
            <v>2Q04</v>
          </cell>
          <cell r="E1759" t="str">
            <v>Caracoles</v>
          </cell>
          <cell r="F1759" t="str">
            <v>Foreign</v>
          </cell>
          <cell r="G1759">
            <v>0</v>
          </cell>
        </row>
        <row r="1760">
          <cell r="A1760" t="str">
            <v>Total Asset/(Liability)</v>
          </cell>
          <cell r="B1760" t="str">
            <v>Rich</v>
          </cell>
          <cell r="C1760" t="str">
            <v>Computed</v>
          </cell>
          <cell r="D1760" t="str">
            <v>2Q04</v>
          </cell>
          <cell r="E1760" t="str">
            <v>Caracoles</v>
          </cell>
          <cell r="F1760" t="str">
            <v>Foreign</v>
          </cell>
          <cell r="G1760">
            <v>-1534154.85</v>
          </cell>
        </row>
        <row r="1761">
          <cell r="A1761" t="str">
            <v>Total tax expense (benefit)</v>
          </cell>
          <cell r="B1761" t="str">
            <v>Rich</v>
          </cell>
          <cell r="C1761" t="str">
            <v>Computed</v>
          </cell>
          <cell r="D1761" t="str">
            <v>2Q04</v>
          </cell>
          <cell r="E1761" t="str">
            <v>Caracoles</v>
          </cell>
          <cell r="F1761" t="str">
            <v>Foreign</v>
          </cell>
          <cell r="G1761">
            <v>-207808.95</v>
          </cell>
        </row>
        <row r="1762">
          <cell r="A1762" t="str">
            <v>EOY Accrued Tax Rec/(Pay)</v>
          </cell>
          <cell r="B1762" t="str">
            <v>Rich</v>
          </cell>
          <cell r="C1762" t="str">
            <v>Computed</v>
          </cell>
          <cell r="D1762" t="str">
            <v>1Q04</v>
          </cell>
          <cell r="E1762" t="str">
            <v>Caracoles</v>
          </cell>
          <cell r="F1762" t="str">
            <v>Foreign</v>
          </cell>
          <cell r="G1762">
            <v>-1295178.8</v>
          </cell>
        </row>
        <row r="1763">
          <cell r="A1763" t="str">
            <v>Total Deferred Tax Asset - Current</v>
          </cell>
          <cell r="B1763" t="str">
            <v>Rich</v>
          </cell>
          <cell r="C1763" t="str">
            <v>Computed</v>
          </cell>
          <cell r="D1763" t="str">
            <v>1Q04</v>
          </cell>
          <cell r="E1763" t="str">
            <v>Caracoles</v>
          </cell>
          <cell r="F1763" t="str">
            <v>Foreign</v>
          </cell>
          <cell r="G1763">
            <v>0</v>
          </cell>
        </row>
        <row r="1764">
          <cell r="A1764" t="str">
            <v>Total Deferred Tax Asset - NC</v>
          </cell>
          <cell r="B1764" t="str">
            <v>Rich</v>
          </cell>
          <cell r="C1764" t="str">
            <v>Computed</v>
          </cell>
          <cell r="D1764" t="str">
            <v>1Q04</v>
          </cell>
          <cell r="E1764" t="str">
            <v>Caracoles</v>
          </cell>
          <cell r="F1764" t="str">
            <v>Foreign</v>
          </cell>
          <cell r="G1764">
            <v>387000</v>
          </cell>
        </row>
        <row r="1765">
          <cell r="A1765" t="str">
            <v>Total Deferred Tax Liab - NC</v>
          </cell>
          <cell r="B1765" t="str">
            <v>Rich</v>
          </cell>
          <cell r="C1765" t="str">
            <v>Computed</v>
          </cell>
          <cell r="D1765" t="str">
            <v>1Q04</v>
          </cell>
          <cell r="E1765" t="str">
            <v>Caracoles</v>
          </cell>
          <cell r="F1765" t="str">
            <v>Foreign</v>
          </cell>
          <cell r="G1765">
            <v>0</v>
          </cell>
        </row>
        <row r="1766">
          <cell r="A1766" t="str">
            <v>Total Net Deferred Tax Asset/(Liab)</v>
          </cell>
          <cell r="B1766" t="str">
            <v>Rich</v>
          </cell>
          <cell r="C1766" t="str">
            <v>Computed</v>
          </cell>
          <cell r="D1766" t="str">
            <v>1Q04</v>
          </cell>
          <cell r="E1766" t="str">
            <v>Caracoles</v>
          </cell>
          <cell r="F1766" t="str">
            <v>Foreign</v>
          </cell>
          <cell r="G1766">
            <v>387000</v>
          </cell>
        </row>
        <row r="1767">
          <cell r="A1767" t="str">
            <v>Gross Valuation Allowance</v>
          </cell>
          <cell r="B1767" t="str">
            <v>Rich</v>
          </cell>
          <cell r="C1767" t="str">
            <v>Computed</v>
          </cell>
          <cell r="D1767" t="str">
            <v>1Q04</v>
          </cell>
          <cell r="E1767" t="str">
            <v>Caracoles</v>
          </cell>
          <cell r="F1767" t="str">
            <v>Foreign</v>
          </cell>
          <cell r="G1767">
            <v>0</v>
          </cell>
        </row>
        <row r="1768">
          <cell r="A1768" t="str">
            <v>Total Asset/(Liability)</v>
          </cell>
          <cell r="B1768" t="str">
            <v>Rich</v>
          </cell>
          <cell r="C1768" t="str">
            <v>Computed</v>
          </cell>
          <cell r="D1768" t="str">
            <v>1Q04</v>
          </cell>
          <cell r="E1768" t="str">
            <v>Caracoles</v>
          </cell>
          <cell r="F1768" t="str">
            <v>Foreign</v>
          </cell>
          <cell r="G1768">
            <v>-908178.8</v>
          </cell>
        </row>
        <row r="1769">
          <cell r="A1769" t="str">
            <v>Total tax expense (benefit)</v>
          </cell>
          <cell r="B1769" t="str">
            <v>Rich</v>
          </cell>
          <cell r="C1769" t="str">
            <v>Computed</v>
          </cell>
          <cell r="D1769" t="str">
            <v>1Q04</v>
          </cell>
          <cell r="E1769" t="str">
            <v>Caracoles</v>
          </cell>
          <cell r="F1769" t="str">
            <v>Foreign</v>
          </cell>
          <cell r="G1769">
            <v>-848982</v>
          </cell>
        </row>
        <row r="1770">
          <cell r="A1770" t="str">
            <v>EOY Accrued Tax Rec/(Pay)</v>
          </cell>
          <cell r="B1770" t="str">
            <v>Rich</v>
          </cell>
          <cell r="C1770" t="str">
            <v>Computed</v>
          </cell>
          <cell r="D1770" t="str">
            <v>4Q03</v>
          </cell>
          <cell r="E1770" t="str">
            <v>Caracoles</v>
          </cell>
          <cell r="F1770" t="str">
            <v>Foreign</v>
          </cell>
          <cell r="G1770">
            <v>-1320468.8</v>
          </cell>
        </row>
        <row r="1771">
          <cell r="A1771" t="str">
            <v>Total Deferred Tax Asset - Current</v>
          </cell>
          <cell r="B1771" t="str">
            <v>Rich</v>
          </cell>
          <cell r="C1771" t="str">
            <v>Computed</v>
          </cell>
          <cell r="D1771" t="str">
            <v>4Q03</v>
          </cell>
          <cell r="E1771" t="str">
            <v>Caracoles</v>
          </cell>
          <cell r="F1771" t="str">
            <v>Foreign</v>
          </cell>
          <cell r="G1771">
            <v>0</v>
          </cell>
        </row>
        <row r="1772">
          <cell r="A1772" t="str">
            <v>Total Deferred Tax Asset - NC</v>
          </cell>
          <cell r="B1772" t="str">
            <v>Rich</v>
          </cell>
          <cell r="C1772" t="str">
            <v>Computed</v>
          </cell>
          <cell r="D1772" t="str">
            <v>4Q03</v>
          </cell>
          <cell r="E1772" t="str">
            <v>Caracoles</v>
          </cell>
          <cell r="F1772" t="str">
            <v>Foreign</v>
          </cell>
          <cell r="G1772">
            <v>0</v>
          </cell>
        </row>
        <row r="1773">
          <cell r="A1773" t="str">
            <v>Total Deferred Tax Liab - NC</v>
          </cell>
          <cell r="B1773" t="str">
            <v>Rich</v>
          </cell>
          <cell r="C1773" t="str">
            <v>Computed</v>
          </cell>
          <cell r="D1773" t="str">
            <v>4Q03</v>
          </cell>
          <cell r="E1773" t="str">
            <v>Caracoles</v>
          </cell>
          <cell r="F1773" t="str">
            <v>Foreign</v>
          </cell>
          <cell r="G1773">
            <v>-461982</v>
          </cell>
        </row>
        <row r="1774">
          <cell r="A1774" t="str">
            <v>Total Net Deferred Tax Asset/(Liab)</v>
          </cell>
          <cell r="B1774" t="str">
            <v>Rich</v>
          </cell>
          <cell r="C1774" t="str">
            <v>Computed</v>
          </cell>
          <cell r="D1774" t="str">
            <v>4Q03</v>
          </cell>
          <cell r="E1774" t="str">
            <v>Caracoles</v>
          </cell>
          <cell r="F1774" t="str">
            <v>Foreign</v>
          </cell>
          <cell r="G1774">
            <v>-461982</v>
          </cell>
        </row>
        <row r="1775">
          <cell r="A1775" t="str">
            <v>Gross Valuation Allowance</v>
          </cell>
          <cell r="B1775" t="str">
            <v>Rich</v>
          </cell>
          <cell r="C1775" t="str">
            <v>Computed</v>
          </cell>
          <cell r="D1775" t="str">
            <v>4Q03</v>
          </cell>
          <cell r="E1775" t="str">
            <v>Caracoles</v>
          </cell>
          <cell r="F1775" t="str">
            <v>Foreign</v>
          </cell>
          <cell r="G1775">
            <v>0</v>
          </cell>
        </row>
        <row r="1776">
          <cell r="A1776" t="str">
            <v>Total Asset/(Liability)</v>
          </cell>
          <cell r="B1776" t="str">
            <v>Rich</v>
          </cell>
          <cell r="C1776" t="str">
            <v>Computed</v>
          </cell>
          <cell r="D1776" t="str">
            <v>4Q03</v>
          </cell>
          <cell r="E1776" t="str">
            <v>Caracoles</v>
          </cell>
          <cell r="F1776" t="str">
            <v>Foreign</v>
          </cell>
          <cell r="G1776">
            <v>-1782450.8</v>
          </cell>
        </row>
        <row r="1777">
          <cell r="A1777" t="str">
            <v>EOY Accrued Tax Rec/(Pay)</v>
          </cell>
          <cell r="B1777" t="str">
            <v>Rich</v>
          </cell>
          <cell r="C1777" t="str">
            <v>Computed</v>
          </cell>
          <cell r="D1777" t="str">
            <v>2Q04</v>
          </cell>
          <cell r="E1777" t="str">
            <v>Eden &amp; Edes</v>
          </cell>
          <cell r="F1777" t="str">
            <v>Foreign</v>
          </cell>
          <cell r="G1777">
            <v>20379205.333333328</v>
          </cell>
        </row>
        <row r="1778">
          <cell r="A1778" t="str">
            <v>Total Deferred Tax Asset - Current</v>
          </cell>
          <cell r="B1778" t="str">
            <v>Rich</v>
          </cell>
          <cell r="C1778" t="str">
            <v>Computed</v>
          </cell>
          <cell r="D1778" t="str">
            <v>2Q04</v>
          </cell>
          <cell r="E1778" t="str">
            <v>Eden &amp; Edes</v>
          </cell>
          <cell r="F1778" t="str">
            <v>Foreign</v>
          </cell>
          <cell r="G1778">
            <v>376004.37303291075</v>
          </cell>
        </row>
        <row r="1779">
          <cell r="A1779" t="str">
            <v>Total Deferred Tax Asset - NC</v>
          </cell>
          <cell r="B1779" t="str">
            <v>Rich</v>
          </cell>
          <cell r="C1779" t="str">
            <v>Computed</v>
          </cell>
          <cell r="D1779" t="str">
            <v>2Q04</v>
          </cell>
          <cell r="E1779" t="str">
            <v>Eden &amp; Edes</v>
          </cell>
          <cell r="F1779" t="str">
            <v>Foreign</v>
          </cell>
          <cell r="G1779">
            <v>5720671.8491893113</v>
          </cell>
        </row>
        <row r="1780">
          <cell r="A1780" t="str">
            <v>Total Deferred Tax Liab - NC</v>
          </cell>
          <cell r="B1780" t="str">
            <v>Rich</v>
          </cell>
          <cell r="C1780" t="str">
            <v>Computed</v>
          </cell>
          <cell r="D1780" t="str">
            <v>2Q04</v>
          </cell>
          <cell r="E1780" t="str">
            <v>Eden &amp; Edes</v>
          </cell>
          <cell r="F1780" t="str">
            <v>Foreign</v>
          </cell>
          <cell r="G1780">
            <v>0</v>
          </cell>
        </row>
        <row r="1781">
          <cell r="A1781" t="str">
            <v>Total Net Deferred Tax Asset/(Liab)</v>
          </cell>
          <cell r="B1781" t="str">
            <v>Rich</v>
          </cell>
          <cell r="C1781" t="str">
            <v>Computed</v>
          </cell>
          <cell r="D1781" t="str">
            <v>2Q04</v>
          </cell>
          <cell r="E1781" t="str">
            <v>Eden &amp; Edes</v>
          </cell>
          <cell r="F1781" t="str">
            <v>Foreign</v>
          </cell>
          <cell r="G1781">
            <v>6096676.222222222</v>
          </cell>
        </row>
        <row r="1782">
          <cell r="A1782" t="str">
            <v>Gross Valuation Allowance</v>
          </cell>
          <cell r="B1782" t="str">
            <v>Rich</v>
          </cell>
          <cell r="C1782" t="str">
            <v>Computed</v>
          </cell>
          <cell r="D1782" t="str">
            <v>2Q04</v>
          </cell>
          <cell r="E1782" t="str">
            <v>Eden &amp; Edes</v>
          </cell>
          <cell r="F1782" t="str">
            <v>Foreign</v>
          </cell>
          <cell r="G1782">
            <v>-44444444.44444444</v>
          </cell>
        </row>
        <row r="1783">
          <cell r="A1783" t="str">
            <v>Total Asset/(Liability)</v>
          </cell>
          <cell r="B1783" t="str">
            <v>Rich</v>
          </cell>
          <cell r="C1783" t="str">
            <v>Computed</v>
          </cell>
          <cell r="D1783" t="str">
            <v>2Q04</v>
          </cell>
          <cell r="E1783" t="str">
            <v>Eden &amp; Edes</v>
          </cell>
          <cell r="F1783" t="str">
            <v>Foreign</v>
          </cell>
          <cell r="G1783">
            <v>26475881.555555552</v>
          </cell>
        </row>
        <row r="1784">
          <cell r="A1784" t="str">
            <v>Total tax expense (benefit)</v>
          </cell>
          <cell r="B1784" t="str">
            <v>Rich</v>
          </cell>
          <cell r="C1784" t="str">
            <v>Computed</v>
          </cell>
          <cell r="D1784" t="str">
            <v>2Q04</v>
          </cell>
          <cell r="E1784" t="str">
            <v>Eden &amp; Edes</v>
          </cell>
          <cell r="F1784" t="str">
            <v>Foreign</v>
          </cell>
          <cell r="G1784">
            <v>1156167.0555555555</v>
          </cell>
        </row>
        <row r="1785">
          <cell r="A1785" t="str">
            <v>EOY Accrued Tax Rec/(Pay)</v>
          </cell>
          <cell r="B1785" t="str">
            <v>Rich</v>
          </cell>
          <cell r="C1785" t="str">
            <v>Computed</v>
          </cell>
          <cell r="D1785" t="str">
            <v>1Q04</v>
          </cell>
          <cell r="E1785" t="str">
            <v>Eden &amp; Edes</v>
          </cell>
          <cell r="F1785" t="str">
            <v>Foreign</v>
          </cell>
          <cell r="G1785">
            <v>21564401.833333328</v>
          </cell>
        </row>
        <row r="1786">
          <cell r="A1786" t="str">
            <v>Total Deferred Tax Asset - Current</v>
          </cell>
          <cell r="B1786" t="str">
            <v>Rich</v>
          </cell>
          <cell r="C1786" t="str">
            <v>Computed</v>
          </cell>
          <cell r="D1786" t="str">
            <v>1Q04</v>
          </cell>
          <cell r="E1786" t="str">
            <v>Eden &amp; Edes</v>
          </cell>
          <cell r="F1786" t="str">
            <v>Foreign</v>
          </cell>
          <cell r="G1786">
            <v>354271.8954057924</v>
          </cell>
        </row>
        <row r="1787">
          <cell r="A1787" t="str">
            <v>Total Deferred Tax Asset - NC</v>
          </cell>
          <cell r="B1787" t="str">
            <v>Rich</v>
          </cell>
          <cell r="C1787" t="str">
            <v>Computed</v>
          </cell>
          <cell r="D1787" t="str">
            <v>1Q04</v>
          </cell>
          <cell r="E1787" t="str">
            <v>Eden &amp; Edes</v>
          </cell>
          <cell r="F1787" t="str">
            <v>Foreign</v>
          </cell>
          <cell r="G1787">
            <v>5069271.4934830964</v>
          </cell>
        </row>
        <row r="1788">
          <cell r="A1788" t="str">
            <v>Total Deferred Tax Liab - NC</v>
          </cell>
          <cell r="B1788" t="str">
            <v>Rich</v>
          </cell>
          <cell r="C1788" t="str">
            <v>Computed</v>
          </cell>
          <cell r="D1788" t="str">
            <v>1Q04</v>
          </cell>
          <cell r="E1788" t="str">
            <v>Eden &amp; Edes</v>
          </cell>
          <cell r="F1788" t="str">
            <v>Foreign</v>
          </cell>
          <cell r="G1788">
            <v>0</v>
          </cell>
        </row>
        <row r="1789">
          <cell r="A1789" t="str">
            <v>Total Net Deferred Tax Asset/(Liab)</v>
          </cell>
          <cell r="B1789" t="str">
            <v>Rich</v>
          </cell>
          <cell r="C1789" t="str">
            <v>Computed</v>
          </cell>
          <cell r="D1789" t="str">
            <v>1Q04</v>
          </cell>
          <cell r="E1789" t="str">
            <v>Eden &amp; Edes</v>
          </cell>
          <cell r="F1789" t="str">
            <v>Foreign</v>
          </cell>
          <cell r="G1789">
            <v>5423543.388888889</v>
          </cell>
        </row>
        <row r="1790">
          <cell r="A1790" t="str">
            <v>Gross Valuation Allowance</v>
          </cell>
          <cell r="B1790" t="str">
            <v>Rich</v>
          </cell>
          <cell r="C1790" t="str">
            <v>Computed</v>
          </cell>
          <cell r="D1790" t="str">
            <v>1Q04</v>
          </cell>
          <cell r="E1790" t="str">
            <v>Eden &amp; Edes</v>
          </cell>
          <cell r="F1790" t="str">
            <v>Foreign</v>
          </cell>
          <cell r="G1790">
            <v>-44444444.44444444</v>
          </cell>
        </row>
        <row r="1791">
          <cell r="A1791" t="str">
            <v>Total Asset/(Liability)</v>
          </cell>
          <cell r="B1791" t="str">
            <v>Rich</v>
          </cell>
          <cell r="C1791" t="str">
            <v>Computed</v>
          </cell>
          <cell r="D1791" t="str">
            <v>1Q04</v>
          </cell>
          <cell r="E1791" t="str">
            <v>Eden &amp; Edes</v>
          </cell>
          <cell r="F1791" t="str">
            <v>Foreign</v>
          </cell>
          <cell r="G1791">
            <v>26987945.222222216</v>
          </cell>
        </row>
        <row r="1792">
          <cell r="A1792" t="str">
            <v>Total tax expense (benefit)</v>
          </cell>
          <cell r="B1792" t="str">
            <v>Rich</v>
          </cell>
          <cell r="C1792" t="str">
            <v>Computed</v>
          </cell>
          <cell r="D1792" t="str">
            <v>1Q04</v>
          </cell>
          <cell r="E1792" t="str">
            <v>Eden &amp; Edes</v>
          </cell>
          <cell r="F1792" t="str">
            <v>Foreign</v>
          </cell>
          <cell r="G1792">
            <v>1829299.8888888871</v>
          </cell>
        </row>
        <row r="1793">
          <cell r="A1793" t="str">
            <v>EOY Accrued Tax Rec/(Pay)</v>
          </cell>
          <cell r="B1793" t="str">
            <v>Rich</v>
          </cell>
          <cell r="C1793" t="str">
            <v>Computed</v>
          </cell>
          <cell r="D1793" t="str">
            <v>4Q03</v>
          </cell>
          <cell r="E1793" t="str">
            <v>Eden &amp; Edes</v>
          </cell>
          <cell r="F1793" t="str">
            <v>Foreign</v>
          </cell>
          <cell r="G1793">
            <v>20486875.277777772</v>
          </cell>
        </row>
        <row r="1794">
          <cell r="A1794" t="str">
            <v>Total Deferred Tax Asset - Current</v>
          </cell>
          <cell r="B1794" t="str">
            <v>Rich</v>
          </cell>
          <cell r="C1794" t="str">
            <v>Computed</v>
          </cell>
          <cell r="D1794" t="str">
            <v>4Q03</v>
          </cell>
          <cell r="E1794" t="str">
            <v>Eden &amp; Edes</v>
          </cell>
          <cell r="F1794" t="str">
            <v>Foreign</v>
          </cell>
          <cell r="G1794">
            <v>223040.870544023</v>
          </cell>
        </row>
        <row r="1795">
          <cell r="A1795" t="str">
            <v>Total Deferred Tax Asset - NC</v>
          </cell>
          <cell r="B1795" t="str">
            <v>Rich</v>
          </cell>
          <cell r="C1795" t="str">
            <v>Computed</v>
          </cell>
          <cell r="D1795" t="str">
            <v>4Q03</v>
          </cell>
          <cell r="E1795" t="str">
            <v>Eden &amp; Edes</v>
          </cell>
          <cell r="F1795" t="str">
            <v>Foreign</v>
          </cell>
          <cell r="G1795">
            <v>7029802.4072337598</v>
          </cell>
        </row>
        <row r="1796">
          <cell r="A1796" t="str">
            <v>Total Deferred Tax Liab - NC</v>
          </cell>
          <cell r="B1796" t="str">
            <v>Rich</v>
          </cell>
          <cell r="C1796" t="str">
            <v>Computed</v>
          </cell>
          <cell r="D1796" t="str">
            <v>4Q03</v>
          </cell>
          <cell r="E1796" t="str">
            <v>Eden &amp; Edes</v>
          </cell>
          <cell r="F1796" t="str">
            <v>Foreign</v>
          </cell>
          <cell r="G1796">
            <v>0</v>
          </cell>
        </row>
        <row r="1797">
          <cell r="A1797" t="str">
            <v>Total Net Deferred Tax Asset/(Liab)</v>
          </cell>
          <cell r="B1797" t="str">
            <v>Rich</v>
          </cell>
          <cell r="C1797" t="str">
            <v>Computed</v>
          </cell>
          <cell r="D1797" t="str">
            <v>4Q03</v>
          </cell>
          <cell r="E1797" t="str">
            <v>Eden &amp; Edes</v>
          </cell>
          <cell r="F1797" t="str">
            <v>Foreign</v>
          </cell>
          <cell r="G1797">
            <v>7252843.2777777826</v>
          </cell>
        </row>
        <row r="1798">
          <cell r="A1798" t="str">
            <v>Gross Valuation Allowance</v>
          </cell>
          <cell r="B1798" t="str">
            <v>Rich</v>
          </cell>
          <cell r="C1798" t="str">
            <v>Computed</v>
          </cell>
          <cell r="D1798" t="str">
            <v>4Q03</v>
          </cell>
          <cell r="E1798" t="str">
            <v>Eden &amp; Edes</v>
          </cell>
          <cell r="F1798" t="str">
            <v>Foreign</v>
          </cell>
          <cell r="G1798">
            <v>-44444444.44444444</v>
          </cell>
        </row>
        <row r="1799">
          <cell r="A1799" t="str">
            <v>Total Asset/(Liability)</v>
          </cell>
          <cell r="B1799" t="str">
            <v>Rich</v>
          </cell>
          <cell r="C1799" t="str">
            <v>Computed</v>
          </cell>
          <cell r="D1799" t="str">
            <v>4Q03</v>
          </cell>
          <cell r="E1799" t="str">
            <v>Eden &amp; Edes</v>
          </cell>
          <cell r="F1799" t="str">
            <v>Foreign</v>
          </cell>
          <cell r="G1799">
            <v>27739718.555555556</v>
          </cell>
        </row>
        <row r="1800">
          <cell r="A1800" t="str">
            <v>EOY Accrued Tax Rec/(Pay)</v>
          </cell>
          <cell r="B1800" t="str">
            <v>Rich</v>
          </cell>
          <cell r="C1800" t="str">
            <v>Computed</v>
          </cell>
          <cell r="D1800" t="str">
            <v>2Q04</v>
          </cell>
          <cell r="E1800" t="str">
            <v>Edelap</v>
          </cell>
          <cell r="F1800" t="str">
            <v>Foreign</v>
          </cell>
          <cell r="G1800">
            <v>648881.61111111206</v>
          </cell>
        </row>
        <row r="1801">
          <cell r="A1801" t="str">
            <v>Total Deferred Tax Asset - Current</v>
          </cell>
          <cell r="B1801" t="str">
            <v>Rich</v>
          </cell>
          <cell r="C1801" t="str">
            <v>Computed</v>
          </cell>
          <cell r="D1801" t="str">
            <v>2Q04</v>
          </cell>
          <cell r="E1801" t="str">
            <v>Edelap</v>
          </cell>
          <cell r="F1801" t="str">
            <v>Foreign</v>
          </cell>
          <cell r="G1801">
            <v>8817425.8846422229</v>
          </cell>
        </row>
        <row r="1802">
          <cell r="A1802" t="str">
            <v>Total Deferred Tax Asset - NC</v>
          </cell>
          <cell r="B1802" t="str">
            <v>Rich</v>
          </cell>
          <cell r="C1802" t="str">
            <v>Computed</v>
          </cell>
          <cell r="D1802" t="str">
            <v>2Q04</v>
          </cell>
          <cell r="E1802" t="str">
            <v>Edelap</v>
          </cell>
          <cell r="F1802" t="str">
            <v>Foreign</v>
          </cell>
          <cell r="G1802">
            <v>0</v>
          </cell>
        </row>
        <row r="1803">
          <cell r="A1803" t="str">
            <v>Total Deferred Tax Liab - NC</v>
          </cell>
          <cell r="B1803" t="str">
            <v>Rich</v>
          </cell>
          <cell r="C1803" t="str">
            <v>Computed</v>
          </cell>
          <cell r="D1803" t="str">
            <v>2Q04</v>
          </cell>
          <cell r="E1803" t="str">
            <v>Edelap</v>
          </cell>
          <cell r="F1803" t="str">
            <v>Foreign</v>
          </cell>
          <cell r="G1803">
            <v>-20541730.551308893</v>
          </cell>
        </row>
        <row r="1804">
          <cell r="A1804" t="str">
            <v>Total Net Deferred Tax Asset/(Liab)</v>
          </cell>
          <cell r="B1804" t="str">
            <v>Rich</v>
          </cell>
          <cell r="C1804" t="str">
            <v>Computed</v>
          </cell>
          <cell r="D1804" t="str">
            <v>2Q04</v>
          </cell>
          <cell r="E1804" t="str">
            <v>Edelap</v>
          </cell>
          <cell r="F1804" t="str">
            <v>Foreign</v>
          </cell>
          <cell r="G1804">
            <v>-11724304.66666667</v>
          </cell>
        </row>
        <row r="1805">
          <cell r="A1805" t="str">
            <v>Gross Valuation Allowance</v>
          </cell>
          <cell r="B1805" t="str">
            <v>Rich</v>
          </cell>
          <cell r="C1805" t="str">
            <v>Computed</v>
          </cell>
          <cell r="D1805" t="str">
            <v>2Q04</v>
          </cell>
          <cell r="E1805" t="str">
            <v>Edelap</v>
          </cell>
          <cell r="F1805" t="str">
            <v>Foreign</v>
          </cell>
          <cell r="G1805">
            <v>0</v>
          </cell>
        </row>
        <row r="1806">
          <cell r="A1806" t="str">
            <v>Total Asset/(Liability)</v>
          </cell>
          <cell r="B1806" t="str">
            <v>Rich</v>
          </cell>
          <cell r="C1806" t="str">
            <v>Computed</v>
          </cell>
          <cell r="D1806" t="str">
            <v>2Q04</v>
          </cell>
          <cell r="E1806" t="str">
            <v>Edelap</v>
          </cell>
          <cell r="F1806" t="str">
            <v>Foreign</v>
          </cell>
          <cell r="G1806">
            <v>-11075423.055555558</v>
          </cell>
        </row>
        <row r="1807">
          <cell r="A1807" t="str">
            <v>Total tax expense (benefit)</v>
          </cell>
          <cell r="B1807" t="str">
            <v>Rich</v>
          </cell>
          <cell r="C1807" t="str">
            <v>Computed</v>
          </cell>
          <cell r="D1807" t="str">
            <v>2Q04</v>
          </cell>
          <cell r="E1807" t="str">
            <v>Edelap</v>
          </cell>
          <cell r="F1807" t="str">
            <v>Foreign</v>
          </cell>
          <cell r="G1807">
            <v>132747.22222222219</v>
          </cell>
        </row>
        <row r="1808">
          <cell r="A1808" t="str">
            <v>EOY Accrued Tax Rec/(Pay)</v>
          </cell>
          <cell r="B1808" t="str">
            <v>Rich</v>
          </cell>
          <cell r="C1808" t="str">
            <v>Computed</v>
          </cell>
          <cell r="D1808" t="str">
            <v>1Q04</v>
          </cell>
          <cell r="E1808" t="str">
            <v>Edelap</v>
          </cell>
          <cell r="F1808" t="str">
            <v>Foreign</v>
          </cell>
          <cell r="G1808">
            <v>353223.8333333343</v>
          </cell>
        </row>
        <row r="1809">
          <cell r="A1809" t="str">
            <v>Total Deferred Tax Asset - Current</v>
          </cell>
          <cell r="B1809" t="str">
            <v>Rich</v>
          </cell>
          <cell r="C1809" t="str">
            <v>Computed</v>
          </cell>
          <cell r="D1809" t="str">
            <v>1Q04</v>
          </cell>
          <cell r="E1809" t="str">
            <v>Edelap</v>
          </cell>
          <cell r="F1809" t="str">
            <v>Foreign</v>
          </cell>
          <cell r="G1809">
            <v>8817425.8846422229</v>
          </cell>
        </row>
        <row r="1810">
          <cell r="A1810" t="str">
            <v>Total Deferred Tax Asset - NC</v>
          </cell>
          <cell r="B1810" t="str">
            <v>Rich</v>
          </cell>
          <cell r="C1810" t="str">
            <v>Computed</v>
          </cell>
          <cell r="D1810" t="str">
            <v>1Q04</v>
          </cell>
          <cell r="E1810" t="str">
            <v>Edelap</v>
          </cell>
          <cell r="F1810" t="str">
            <v>Foreign</v>
          </cell>
          <cell r="G1810">
            <v>0</v>
          </cell>
        </row>
        <row r="1811">
          <cell r="A1811" t="str">
            <v>Total Deferred Tax Liab - NC</v>
          </cell>
          <cell r="B1811" t="str">
            <v>Rich</v>
          </cell>
          <cell r="C1811" t="str">
            <v>Computed</v>
          </cell>
          <cell r="D1811" t="str">
            <v>1Q04</v>
          </cell>
          <cell r="E1811" t="str">
            <v>Edelap</v>
          </cell>
          <cell r="F1811" t="str">
            <v>Foreign</v>
          </cell>
          <cell r="G1811">
            <v>-20483211.912420001</v>
          </cell>
        </row>
        <row r="1812">
          <cell r="A1812" t="str">
            <v>Total Net Deferred Tax Asset/(Liab)</v>
          </cell>
          <cell r="B1812" t="str">
            <v>Rich</v>
          </cell>
          <cell r="C1812" t="str">
            <v>Computed</v>
          </cell>
          <cell r="D1812" t="str">
            <v>1Q04</v>
          </cell>
          <cell r="E1812" t="str">
            <v>Edelap</v>
          </cell>
          <cell r="F1812" t="str">
            <v>Foreign</v>
          </cell>
          <cell r="G1812">
            <v>-11665786.027777778</v>
          </cell>
        </row>
        <row r="1813">
          <cell r="A1813" t="str">
            <v>Gross Valuation Allowance</v>
          </cell>
          <cell r="B1813" t="str">
            <v>Rich</v>
          </cell>
          <cell r="C1813" t="str">
            <v>Computed</v>
          </cell>
          <cell r="D1813" t="str">
            <v>1Q04</v>
          </cell>
          <cell r="E1813" t="str">
            <v>Edelap</v>
          </cell>
          <cell r="F1813" t="str">
            <v>Foreign</v>
          </cell>
          <cell r="G1813">
            <v>0</v>
          </cell>
        </row>
        <row r="1814">
          <cell r="A1814" t="str">
            <v>Total Asset/(Liability)</v>
          </cell>
          <cell r="B1814" t="str">
            <v>Rich</v>
          </cell>
          <cell r="C1814" t="str">
            <v>Computed</v>
          </cell>
          <cell r="D1814" t="str">
            <v>1Q04</v>
          </cell>
          <cell r="E1814" t="str">
            <v>Edelap</v>
          </cell>
          <cell r="F1814" t="str">
            <v>Foreign</v>
          </cell>
          <cell r="G1814">
            <v>-11312562.194444444</v>
          </cell>
        </row>
        <row r="1815">
          <cell r="A1815" t="str">
            <v>Total tax expense (benefit)</v>
          </cell>
          <cell r="B1815" t="str">
            <v>Rich</v>
          </cell>
          <cell r="C1815" t="str">
            <v>Computed</v>
          </cell>
          <cell r="D1815" t="str">
            <v>1Q04</v>
          </cell>
          <cell r="E1815" t="str">
            <v>Edelap</v>
          </cell>
          <cell r="F1815" t="str">
            <v>Foreign</v>
          </cell>
          <cell r="G1815">
            <v>74228.583333334987</v>
          </cell>
        </row>
        <row r="1816">
          <cell r="A1816" t="str">
            <v>EOY Accrued Tax Rec/(Pay)</v>
          </cell>
          <cell r="B1816" t="str">
            <v>Rich</v>
          </cell>
          <cell r="C1816" t="str">
            <v>Computed</v>
          </cell>
          <cell r="D1816" t="str">
            <v>4Q03</v>
          </cell>
          <cell r="E1816" t="str">
            <v>Edelap</v>
          </cell>
          <cell r="F1816" t="str">
            <v>Foreign</v>
          </cell>
          <cell r="G1816">
            <v>-52978.388888887901</v>
          </cell>
        </row>
        <row r="1817">
          <cell r="A1817" t="str">
            <v>Total Deferred Tax Asset - Current</v>
          </cell>
          <cell r="B1817" t="str">
            <v>Rich</v>
          </cell>
          <cell r="C1817" t="str">
            <v>Computed</v>
          </cell>
          <cell r="D1817" t="str">
            <v>4Q03</v>
          </cell>
          <cell r="E1817" t="str">
            <v>Edelap</v>
          </cell>
          <cell r="F1817" t="str">
            <v>Foreign</v>
          </cell>
          <cell r="G1817">
            <v>6337869.0534322225</v>
          </cell>
        </row>
        <row r="1818">
          <cell r="A1818" t="str">
            <v>Total Deferred Tax Asset - NC</v>
          </cell>
          <cell r="B1818" t="str">
            <v>Rich</v>
          </cell>
          <cell r="C1818" t="str">
            <v>Computed</v>
          </cell>
          <cell r="D1818" t="str">
            <v>4Q03</v>
          </cell>
          <cell r="E1818" t="str">
            <v>Edelap</v>
          </cell>
          <cell r="F1818" t="str">
            <v>Foreign</v>
          </cell>
          <cell r="G1818">
            <v>0</v>
          </cell>
        </row>
        <row r="1819">
          <cell r="A1819" t="str">
            <v>Total Deferred Tax Liab - NC</v>
          </cell>
          <cell r="B1819" t="str">
            <v>Rich</v>
          </cell>
          <cell r="C1819" t="str">
            <v>Computed</v>
          </cell>
          <cell r="D1819" t="str">
            <v>4Q03</v>
          </cell>
          <cell r="E1819" t="str">
            <v>Edelap</v>
          </cell>
          <cell r="F1819" t="str">
            <v>Foreign</v>
          </cell>
          <cell r="G1819">
            <v>-17929426.497876666</v>
          </cell>
        </row>
        <row r="1820">
          <cell r="A1820" t="str">
            <v>Total Net Deferred Tax Asset/(Liab)</v>
          </cell>
          <cell r="B1820" t="str">
            <v>Rich</v>
          </cell>
          <cell r="C1820" t="str">
            <v>Computed</v>
          </cell>
          <cell r="D1820" t="str">
            <v>4Q03</v>
          </cell>
          <cell r="E1820" t="str">
            <v>Edelap</v>
          </cell>
          <cell r="F1820" t="str">
            <v>Foreign</v>
          </cell>
          <cell r="G1820">
            <v>-11591557.444444444</v>
          </cell>
        </row>
        <row r="1821">
          <cell r="A1821" t="str">
            <v>Gross Valuation Allowance</v>
          </cell>
          <cell r="B1821" t="str">
            <v>Rich</v>
          </cell>
          <cell r="C1821" t="str">
            <v>Computed</v>
          </cell>
          <cell r="D1821" t="str">
            <v>4Q03</v>
          </cell>
          <cell r="E1821" t="str">
            <v>Edelap</v>
          </cell>
          <cell r="F1821" t="str">
            <v>Foreign</v>
          </cell>
          <cell r="G1821">
            <v>0</v>
          </cell>
        </row>
        <row r="1822">
          <cell r="A1822" t="str">
            <v>Total Asset/(Liability)</v>
          </cell>
          <cell r="B1822" t="str">
            <v>Rich</v>
          </cell>
          <cell r="C1822" t="str">
            <v>Computed</v>
          </cell>
          <cell r="D1822" t="str">
            <v>4Q03</v>
          </cell>
          <cell r="E1822" t="str">
            <v>Edelap</v>
          </cell>
          <cell r="F1822" t="str">
            <v>Foreign</v>
          </cell>
          <cell r="G1822">
            <v>-11644535.833333332</v>
          </cell>
        </row>
        <row r="1823">
          <cell r="A1823" t="str">
            <v>EOY Accrued Tax Rec/(Pay)</v>
          </cell>
          <cell r="B1823" t="str">
            <v>Rich</v>
          </cell>
          <cell r="C1823" t="str">
            <v>Computed</v>
          </cell>
          <cell r="D1823" t="str">
            <v>2Q04</v>
          </cell>
          <cell r="E1823" t="str">
            <v>Argentina Investment</v>
          </cell>
          <cell r="F1823" t="str">
            <v>Foreign</v>
          </cell>
          <cell r="G1823">
            <v>0</v>
          </cell>
        </row>
        <row r="1824">
          <cell r="A1824" t="str">
            <v>Total Deferred Tax Asset - Current</v>
          </cell>
          <cell r="B1824" t="str">
            <v>Rich</v>
          </cell>
          <cell r="C1824" t="str">
            <v>Computed</v>
          </cell>
          <cell r="D1824" t="str">
            <v>2Q04</v>
          </cell>
          <cell r="E1824" t="str">
            <v>Argentina Investment</v>
          </cell>
          <cell r="F1824" t="str">
            <v>Foreign</v>
          </cell>
          <cell r="G1824">
            <v>0</v>
          </cell>
        </row>
        <row r="1825">
          <cell r="A1825" t="str">
            <v>Total Deferred Tax Asset - NC</v>
          </cell>
          <cell r="B1825" t="str">
            <v>Rich</v>
          </cell>
          <cell r="C1825" t="str">
            <v>Computed</v>
          </cell>
          <cell r="D1825" t="str">
            <v>2Q04</v>
          </cell>
          <cell r="E1825" t="str">
            <v>Argentina Investment</v>
          </cell>
          <cell r="F1825" t="str">
            <v>Foreign</v>
          </cell>
          <cell r="G1825">
            <v>0</v>
          </cell>
        </row>
        <row r="1826">
          <cell r="A1826" t="str">
            <v>Total Deferred Tax Liab - NC</v>
          </cell>
          <cell r="B1826" t="str">
            <v>Rich</v>
          </cell>
          <cell r="C1826" t="str">
            <v>Computed</v>
          </cell>
          <cell r="D1826" t="str">
            <v>2Q04</v>
          </cell>
          <cell r="E1826" t="str">
            <v>Argentina Investment</v>
          </cell>
          <cell r="F1826" t="str">
            <v>Foreign</v>
          </cell>
          <cell r="G1826">
            <v>0</v>
          </cell>
        </row>
        <row r="1827">
          <cell r="A1827" t="str">
            <v>Total Net Deferred Tax Asset/(Liab)</v>
          </cell>
          <cell r="B1827" t="str">
            <v>Rich</v>
          </cell>
          <cell r="C1827" t="str">
            <v>Computed</v>
          </cell>
          <cell r="D1827" t="str">
            <v>2Q04</v>
          </cell>
          <cell r="E1827" t="str">
            <v>Argentina Investment</v>
          </cell>
          <cell r="F1827" t="str">
            <v>Foreign</v>
          </cell>
          <cell r="G1827">
            <v>0</v>
          </cell>
        </row>
        <row r="1828">
          <cell r="A1828" t="str">
            <v>Gross Valuation Allowance</v>
          </cell>
          <cell r="B1828" t="str">
            <v>Rich</v>
          </cell>
          <cell r="C1828" t="str">
            <v>Computed</v>
          </cell>
          <cell r="D1828" t="str">
            <v>2Q04</v>
          </cell>
          <cell r="E1828" t="str">
            <v>Argentina Investment</v>
          </cell>
          <cell r="F1828" t="str">
            <v>Foreign</v>
          </cell>
          <cell r="G1828">
            <v>0</v>
          </cell>
        </row>
        <row r="1829">
          <cell r="A1829" t="str">
            <v>Total Asset/(Liability)</v>
          </cell>
          <cell r="B1829" t="str">
            <v>Rich</v>
          </cell>
          <cell r="C1829" t="str">
            <v>Computed</v>
          </cell>
          <cell r="D1829" t="str">
            <v>2Q04</v>
          </cell>
          <cell r="E1829" t="str">
            <v>Argentina Investment</v>
          </cell>
          <cell r="F1829" t="str">
            <v>Foreign</v>
          </cell>
          <cell r="G1829">
            <v>0</v>
          </cell>
        </row>
        <row r="1830">
          <cell r="A1830" t="str">
            <v>Total tax expense (benefit)</v>
          </cell>
          <cell r="B1830" t="str">
            <v>Rich</v>
          </cell>
          <cell r="C1830" t="str">
            <v>Computed</v>
          </cell>
          <cell r="D1830" t="str">
            <v>2Q04</v>
          </cell>
          <cell r="E1830" t="str">
            <v>Argentina Investment</v>
          </cell>
          <cell r="F1830" t="str">
            <v>Foreign</v>
          </cell>
          <cell r="G1830">
            <v>0</v>
          </cell>
        </row>
        <row r="1831">
          <cell r="A1831" t="str">
            <v>EOY Accrued Tax Rec/(Pay)</v>
          </cell>
          <cell r="B1831" t="str">
            <v>Rich</v>
          </cell>
          <cell r="C1831" t="str">
            <v>Computed</v>
          </cell>
          <cell r="D1831" t="str">
            <v>1Q04</v>
          </cell>
          <cell r="E1831" t="str">
            <v>Argentina Investment</v>
          </cell>
          <cell r="F1831" t="str">
            <v>Foreign</v>
          </cell>
          <cell r="G1831">
            <v>0</v>
          </cell>
        </row>
        <row r="1832">
          <cell r="A1832" t="str">
            <v>Total Deferred Tax Asset - Current</v>
          </cell>
          <cell r="B1832" t="str">
            <v>Rich</v>
          </cell>
          <cell r="C1832" t="str">
            <v>Computed</v>
          </cell>
          <cell r="D1832" t="str">
            <v>1Q04</v>
          </cell>
          <cell r="E1832" t="str">
            <v>Argentina Investment</v>
          </cell>
          <cell r="F1832" t="str">
            <v>Foreign</v>
          </cell>
          <cell r="G1832">
            <v>0</v>
          </cell>
        </row>
        <row r="1833">
          <cell r="A1833" t="str">
            <v>Total Deferred Tax Asset - NC</v>
          </cell>
          <cell r="B1833" t="str">
            <v>Rich</v>
          </cell>
          <cell r="C1833" t="str">
            <v>Computed</v>
          </cell>
          <cell r="D1833" t="str">
            <v>1Q04</v>
          </cell>
          <cell r="E1833" t="str">
            <v>Argentina Investment</v>
          </cell>
          <cell r="F1833" t="str">
            <v>Foreign</v>
          </cell>
          <cell r="G1833">
            <v>0</v>
          </cell>
        </row>
        <row r="1834">
          <cell r="A1834" t="str">
            <v>Total Deferred Tax Liab - NC</v>
          </cell>
          <cell r="B1834" t="str">
            <v>Rich</v>
          </cell>
          <cell r="C1834" t="str">
            <v>Computed</v>
          </cell>
          <cell r="D1834" t="str">
            <v>1Q04</v>
          </cell>
          <cell r="E1834" t="str">
            <v>Argentina Investment</v>
          </cell>
          <cell r="F1834" t="str">
            <v>Foreign</v>
          </cell>
          <cell r="G1834">
            <v>0</v>
          </cell>
        </row>
        <row r="1835">
          <cell r="A1835" t="str">
            <v>Total Net Deferred Tax Asset/(Liab)</v>
          </cell>
          <cell r="B1835" t="str">
            <v>Rich</v>
          </cell>
          <cell r="C1835" t="str">
            <v>Computed</v>
          </cell>
          <cell r="D1835" t="str">
            <v>1Q04</v>
          </cell>
          <cell r="E1835" t="str">
            <v>Argentina Investment</v>
          </cell>
          <cell r="F1835" t="str">
            <v>Foreign</v>
          </cell>
          <cell r="G1835">
            <v>0</v>
          </cell>
        </row>
        <row r="1836">
          <cell r="A1836" t="str">
            <v>Gross Valuation Allowance</v>
          </cell>
          <cell r="B1836" t="str">
            <v>Rich</v>
          </cell>
          <cell r="C1836" t="str">
            <v>Computed</v>
          </cell>
          <cell r="D1836" t="str">
            <v>1Q04</v>
          </cell>
          <cell r="E1836" t="str">
            <v>Argentina Investment</v>
          </cell>
          <cell r="F1836" t="str">
            <v>Foreign</v>
          </cell>
          <cell r="G1836">
            <v>0</v>
          </cell>
        </row>
        <row r="1837">
          <cell r="A1837" t="str">
            <v>Total Asset/(Liability)</v>
          </cell>
          <cell r="B1837" t="str">
            <v>Rich</v>
          </cell>
          <cell r="C1837" t="str">
            <v>Computed</v>
          </cell>
          <cell r="D1837" t="str">
            <v>1Q04</v>
          </cell>
          <cell r="E1837" t="str">
            <v>Argentina Investment</v>
          </cell>
          <cell r="F1837" t="str">
            <v>Foreign</v>
          </cell>
          <cell r="G1837">
            <v>0</v>
          </cell>
        </row>
        <row r="1838">
          <cell r="A1838" t="str">
            <v>Total tax expense (benefit)</v>
          </cell>
          <cell r="B1838" t="str">
            <v>Rich</v>
          </cell>
          <cell r="C1838" t="str">
            <v>Computed</v>
          </cell>
          <cell r="D1838" t="str">
            <v>1Q04</v>
          </cell>
          <cell r="E1838" t="str">
            <v>Argentina Investment</v>
          </cell>
          <cell r="F1838" t="str">
            <v>Foreign</v>
          </cell>
          <cell r="G1838">
            <v>0</v>
          </cell>
        </row>
        <row r="1839">
          <cell r="A1839" t="str">
            <v>EOY Accrued Tax Rec/(Pay)</v>
          </cell>
          <cell r="B1839" t="str">
            <v>Rich</v>
          </cell>
          <cell r="C1839" t="str">
            <v>Computed</v>
          </cell>
          <cell r="D1839" t="str">
            <v>4Q03</v>
          </cell>
          <cell r="E1839" t="str">
            <v>Argentina Investment</v>
          </cell>
          <cell r="F1839" t="str">
            <v>Foreign</v>
          </cell>
          <cell r="G1839">
            <v>0</v>
          </cell>
        </row>
        <row r="1840">
          <cell r="A1840" t="str">
            <v>Total Deferred Tax Asset - Current</v>
          </cell>
          <cell r="B1840" t="str">
            <v>Rich</v>
          </cell>
          <cell r="C1840" t="str">
            <v>Computed</v>
          </cell>
          <cell r="D1840" t="str">
            <v>4Q03</v>
          </cell>
          <cell r="E1840" t="str">
            <v>Argentina Investment</v>
          </cell>
          <cell r="F1840" t="str">
            <v>Foreign</v>
          </cell>
          <cell r="G1840">
            <v>0</v>
          </cell>
        </row>
        <row r="1841">
          <cell r="A1841" t="str">
            <v>Total Deferred Tax Asset - NC</v>
          </cell>
          <cell r="B1841" t="str">
            <v>Rich</v>
          </cell>
          <cell r="C1841" t="str">
            <v>Computed</v>
          </cell>
          <cell r="D1841" t="str">
            <v>4Q03</v>
          </cell>
          <cell r="E1841" t="str">
            <v>Argentina Investment</v>
          </cell>
          <cell r="F1841" t="str">
            <v>Foreign</v>
          </cell>
          <cell r="G1841">
            <v>0</v>
          </cell>
        </row>
        <row r="1842">
          <cell r="A1842" t="str">
            <v>Total Deferred Tax Liab - NC</v>
          </cell>
          <cell r="B1842" t="str">
            <v>Rich</v>
          </cell>
          <cell r="C1842" t="str">
            <v>Computed</v>
          </cell>
          <cell r="D1842" t="str">
            <v>4Q03</v>
          </cell>
          <cell r="E1842" t="str">
            <v>Argentina Investment</v>
          </cell>
          <cell r="F1842" t="str">
            <v>Foreign</v>
          </cell>
          <cell r="G1842">
            <v>0</v>
          </cell>
        </row>
        <row r="1843">
          <cell r="A1843" t="str">
            <v>Total Net Deferred Tax Asset/(Liab)</v>
          </cell>
          <cell r="B1843" t="str">
            <v>Rich</v>
          </cell>
          <cell r="C1843" t="str">
            <v>Computed</v>
          </cell>
          <cell r="D1843" t="str">
            <v>4Q03</v>
          </cell>
          <cell r="E1843" t="str">
            <v>Argentina Investment</v>
          </cell>
          <cell r="F1843" t="str">
            <v>Foreign</v>
          </cell>
          <cell r="G1843">
            <v>0</v>
          </cell>
        </row>
        <row r="1844">
          <cell r="A1844" t="str">
            <v>Gross Valuation Allowance</v>
          </cell>
          <cell r="B1844" t="str">
            <v>Rich</v>
          </cell>
          <cell r="C1844" t="str">
            <v>Computed</v>
          </cell>
          <cell r="D1844" t="str">
            <v>4Q03</v>
          </cell>
          <cell r="E1844" t="str">
            <v>Argentina Investment</v>
          </cell>
          <cell r="F1844" t="str">
            <v>Foreign</v>
          </cell>
          <cell r="G1844">
            <v>0</v>
          </cell>
        </row>
        <row r="1845">
          <cell r="A1845" t="str">
            <v>Total Asset/(Liability)</v>
          </cell>
          <cell r="B1845" t="str">
            <v>Rich</v>
          </cell>
          <cell r="C1845" t="str">
            <v>Computed</v>
          </cell>
          <cell r="D1845" t="str">
            <v>4Q03</v>
          </cell>
          <cell r="E1845" t="str">
            <v>Argentina Investment</v>
          </cell>
          <cell r="F1845" t="str">
            <v>Foreign</v>
          </cell>
          <cell r="G1845">
            <v>0</v>
          </cell>
        </row>
        <row r="1846">
          <cell r="A1846" t="str">
            <v>EOY Accrued Tax Rec/(Pay)</v>
          </cell>
          <cell r="B1846" t="str">
            <v>Rich</v>
          </cell>
          <cell r="C1846" t="str">
            <v>Computed</v>
          </cell>
          <cell r="D1846" t="str">
            <v>2Q04</v>
          </cell>
          <cell r="E1846" t="str">
            <v>AES Energy</v>
          </cell>
          <cell r="F1846" t="str">
            <v>Foreign</v>
          </cell>
          <cell r="G1846">
            <v>301052</v>
          </cell>
        </row>
        <row r="1847">
          <cell r="A1847" t="str">
            <v>Total Deferred Tax Asset - Current</v>
          </cell>
          <cell r="B1847" t="str">
            <v>Rich</v>
          </cell>
          <cell r="C1847" t="str">
            <v>Computed</v>
          </cell>
          <cell r="D1847" t="str">
            <v>2Q04</v>
          </cell>
          <cell r="E1847" t="str">
            <v>AES Energy</v>
          </cell>
          <cell r="F1847" t="str">
            <v>Foreign</v>
          </cell>
          <cell r="G1847">
            <v>231360.42661666032</v>
          </cell>
        </row>
        <row r="1848">
          <cell r="A1848" t="str">
            <v>Total Deferred Tax Asset - NC</v>
          </cell>
          <cell r="B1848" t="str">
            <v>Rich</v>
          </cell>
          <cell r="C1848" t="str">
            <v>Computed</v>
          </cell>
          <cell r="D1848" t="str">
            <v>2Q04</v>
          </cell>
          <cell r="E1848" t="str">
            <v>AES Energy</v>
          </cell>
          <cell r="F1848" t="str">
            <v>Foreign</v>
          </cell>
          <cell r="G1848">
            <v>1406721.5733833397</v>
          </cell>
        </row>
        <row r="1849">
          <cell r="A1849" t="str">
            <v>Total Deferred Tax Liab - NC</v>
          </cell>
          <cell r="B1849" t="str">
            <v>Rich</v>
          </cell>
          <cell r="C1849" t="str">
            <v>Computed</v>
          </cell>
          <cell r="D1849" t="str">
            <v>2Q04</v>
          </cell>
          <cell r="E1849" t="str">
            <v>AES Energy</v>
          </cell>
          <cell r="F1849" t="str">
            <v>Foreign</v>
          </cell>
          <cell r="G1849">
            <v>0</v>
          </cell>
        </row>
        <row r="1850">
          <cell r="A1850" t="str">
            <v>Total Net Deferred Tax Asset/(Liab)</v>
          </cell>
          <cell r="B1850" t="str">
            <v>Rich</v>
          </cell>
          <cell r="C1850" t="str">
            <v>Computed</v>
          </cell>
          <cell r="D1850" t="str">
            <v>2Q04</v>
          </cell>
          <cell r="E1850" t="str">
            <v>AES Energy</v>
          </cell>
          <cell r="F1850" t="str">
            <v>Foreign</v>
          </cell>
          <cell r="G1850">
            <v>1638082</v>
          </cell>
        </row>
        <row r="1851">
          <cell r="A1851" t="str">
            <v>Gross Valuation Allowance</v>
          </cell>
          <cell r="B1851" t="str">
            <v>Rich</v>
          </cell>
          <cell r="C1851" t="str">
            <v>Computed</v>
          </cell>
          <cell r="D1851" t="str">
            <v>2Q04</v>
          </cell>
          <cell r="E1851" t="str">
            <v>AES Energy</v>
          </cell>
          <cell r="F1851" t="str">
            <v>Foreign</v>
          </cell>
          <cell r="G1851">
            <v>0</v>
          </cell>
        </row>
        <row r="1852">
          <cell r="A1852" t="str">
            <v>Total Asset/(Liability)</v>
          </cell>
          <cell r="B1852" t="str">
            <v>Rich</v>
          </cell>
          <cell r="C1852" t="str">
            <v>Computed</v>
          </cell>
          <cell r="D1852" t="str">
            <v>2Q04</v>
          </cell>
          <cell r="E1852" t="str">
            <v>AES Energy</v>
          </cell>
          <cell r="F1852" t="str">
            <v>Foreign</v>
          </cell>
          <cell r="G1852">
            <v>1939134</v>
          </cell>
        </row>
        <row r="1853">
          <cell r="A1853" t="str">
            <v>Total tax expense (benefit)</v>
          </cell>
          <cell r="B1853" t="str">
            <v>Rich</v>
          </cell>
          <cell r="C1853" t="str">
            <v>Computed</v>
          </cell>
          <cell r="D1853" t="str">
            <v>2Q04</v>
          </cell>
          <cell r="E1853" t="str">
            <v>AES Energy</v>
          </cell>
          <cell r="F1853" t="str">
            <v>Foreign</v>
          </cell>
          <cell r="G1853">
            <v>0</v>
          </cell>
        </row>
        <row r="1854">
          <cell r="A1854" t="str">
            <v>EOY Accrued Tax Rec/(Pay)</v>
          </cell>
          <cell r="B1854" t="str">
            <v>Rich</v>
          </cell>
          <cell r="C1854" t="str">
            <v>Computed</v>
          </cell>
          <cell r="D1854" t="str">
            <v>1Q04</v>
          </cell>
          <cell r="E1854" t="str">
            <v>AES Energy</v>
          </cell>
          <cell r="F1854" t="str">
            <v>Foreign</v>
          </cell>
          <cell r="G1854">
            <v>289306</v>
          </cell>
        </row>
        <row r="1855">
          <cell r="A1855" t="str">
            <v>Total Deferred Tax Asset - Current</v>
          </cell>
          <cell r="B1855" t="str">
            <v>Rich</v>
          </cell>
          <cell r="C1855" t="str">
            <v>Computed</v>
          </cell>
          <cell r="D1855" t="str">
            <v>1Q04</v>
          </cell>
          <cell r="E1855" t="str">
            <v>AES Energy</v>
          </cell>
          <cell r="F1855" t="str">
            <v>Foreign</v>
          </cell>
          <cell r="G1855">
            <v>231360.42661666032</v>
          </cell>
        </row>
        <row r="1856">
          <cell r="A1856" t="str">
            <v>Total Deferred Tax Asset - NC</v>
          </cell>
          <cell r="B1856" t="str">
            <v>Rich</v>
          </cell>
          <cell r="C1856" t="str">
            <v>Computed</v>
          </cell>
          <cell r="D1856" t="str">
            <v>1Q04</v>
          </cell>
          <cell r="E1856" t="str">
            <v>AES Energy</v>
          </cell>
          <cell r="F1856" t="str">
            <v>Foreign</v>
          </cell>
          <cell r="G1856">
            <v>1406721.5733833397</v>
          </cell>
        </row>
        <row r="1857">
          <cell r="A1857" t="str">
            <v>Total Deferred Tax Liab - NC</v>
          </cell>
          <cell r="B1857" t="str">
            <v>Rich</v>
          </cell>
          <cell r="C1857" t="str">
            <v>Computed</v>
          </cell>
          <cell r="D1857" t="str">
            <v>1Q04</v>
          </cell>
          <cell r="E1857" t="str">
            <v>AES Energy</v>
          </cell>
          <cell r="F1857" t="str">
            <v>Foreign</v>
          </cell>
          <cell r="G1857">
            <v>0</v>
          </cell>
        </row>
        <row r="1858">
          <cell r="A1858" t="str">
            <v>Total Net Deferred Tax Asset/(Liab)</v>
          </cell>
          <cell r="B1858" t="str">
            <v>Rich</v>
          </cell>
          <cell r="C1858" t="str">
            <v>Computed</v>
          </cell>
          <cell r="D1858" t="str">
            <v>1Q04</v>
          </cell>
          <cell r="E1858" t="str">
            <v>AES Energy</v>
          </cell>
          <cell r="F1858" t="str">
            <v>Foreign</v>
          </cell>
          <cell r="G1858">
            <v>1638082</v>
          </cell>
        </row>
        <row r="1859">
          <cell r="A1859" t="str">
            <v>Gross Valuation Allowance</v>
          </cell>
          <cell r="B1859" t="str">
            <v>Rich</v>
          </cell>
          <cell r="C1859" t="str">
            <v>Computed</v>
          </cell>
          <cell r="D1859" t="str">
            <v>1Q04</v>
          </cell>
          <cell r="E1859" t="str">
            <v>AES Energy</v>
          </cell>
          <cell r="F1859" t="str">
            <v>Foreign</v>
          </cell>
          <cell r="G1859">
            <v>0</v>
          </cell>
        </row>
        <row r="1860">
          <cell r="A1860" t="str">
            <v>Total Asset/(Liability)</v>
          </cell>
          <cell r="B1860" t="str">
            <v>Rich</v>
          </cell>
          <cell r="C1860" t="str">
            <v>Computed</v>
          </cell>
          <cell r="D1860" t="str">
            <v>1Q04</v>
          </cell>
          <cell r="E1860" t="str">
            <v>AES Energy</v>
          </cell>
          <cell r="F1860" t="str">
            <v>Foreign</v>
          </cell>
          <cell r="G1860">
            <v>1927388</v>
          </cell>
        </row>
        <row r="1861">
          <cell r="A1861" t="str">
            <v>Total tax expense (benefit)</v>
          </cell>
          <cell r="B1861" t="str">
            <v>Rich</v>
          </cell>
          <cell r="C1861" t="str">
            <v>Computed</v>
          </cell>
          <cell r="D1861" t="str">
            <v>1Q04</v>
          </cell>
          <cell r="E1861" t="str">
            <v>AES Energy</v>
          </cell>
          <cell r="F1861" t="str">
            <v>Foreign</v>
          </cell>
          <cell r="G1861">
            <v>0</v>
          </cell>
        </row>
        <row r="1862">
          <cell r="A1862" t="str">
            <v>EOY Accrued Tax Rec/(Pay)</v>
          </cell>
          <cell r="B1862" t="str">
            <v>Rich</v>
          </cell>
          <cell r="C1862" t="str">
            <v>Computed</v>
          </cell>
          <cell r="D1862" t="str">
            <v>4Q03</v>
          </cell>
          <cell r="E1862" t="str">
            <v>AES Energy</v>
          </cell>
          <cell r="F1862" t="str">
            <v>Foreign</v>
          </cell>
          <cell r="G1862">
            <v>271555</v>
          </cell>
        </row>
        <row r="1863">
          <cell r="A1863" t="str">
            <v>Total Deferred Tax Asset - Current</v>
          </cell>
          <cell r="B1863" t="str">
            <v>Rich</v>
          </cell>
          <cell r="C1863" t="str">
            <v>Computed</v>
          </cell>
          <cell r="D1863" t="str">
            <v>4Q03</v>
          </cell>
          <cell r="E1863" t="str">
            <v>AES Energy</v>
          </cell>
          <cell r="F1863" t="str">
            <v>Foreign</v>
          </cell>
          <cell r="G1863">
            <v>231360.42661666032</v>
          </cell>
        </row>
        <row r="1864">
          <cell r="A1864" t="str">
            <v>Total Deferred Tax Asset - NC</v>
          </cell>
          <cell r="B1864" t="str">
            <v>Rich</v>
          </cell>
          <cell r="C1864" t="str">
            <v>Computed</v>
          </cell>
          <cell r="D1864" t="str">
            <v>4Q03</v>
          </cell>
          <cell r="E1864" t="str">
            <v>AES Energy</v>
          </cell>
          <cell r="F1864" t="str">
            <v>Foreign</v>
          </cell>
          <cell r="G1864">
            <v>1406721.5733833397</v>
          </cell>
        </row>
        <row r="1865">
          <cell r="A1865" t="str">
            <v>Total Deferred Tax Liab - NC</v>
          </cell>
          <cell r="B1865" t="str">
            <v>Rich</v>
          </cell>
          <cell r="C1865" t="str">
            <v>Computed</v>
          </cell>
          <cell r="D1865" t="str">
            <v>4Q03</v>
          </cell>
          <cell r="E1865" t="str">
            <v>AES Energy</v>
          </cell>
          <cell r="F1865" t="str">
            <v>Foreign</v>
          </cell>
          <cell r="G1865">
            <v>0</v>
          </cell>
        </row>
        <row r="1866">
          <cell r="A1866" t="str">
            <v>Total Net Deferred Tax Asset/(Liab)</v>
          </cell>
          <cell r="B1866" t="str">
            <v>Rich</v>
          </cell>
          <cell r="C1866" t="str">
            <v>Computed</v>
          </cell>
          <cell r="D1866" t="str">
            <v>4Q03</v>
          </cell>
          <cell r="E1866" t="str">
            <v>AES Energy</v>
          </cell>
          <cell r="F1866" t="str">
            <v>Foreign</v>
          </cell>
          <cell r="G1866">
            <v>1638082</v>
          </cell>
        </row>
        <row r="1867">
          <cell r="A1867" t="str">
            <v>Gross Valuation Allowance</v>
          </cell>
          <cell r="B1867" t="str">
            <v>Rich</v>
          </cell>
          <cell r="C1867" t="str">
            <v>Computed</v>
          </cell>
          <cell r="D1867" t="str">
            <v>4Q03</v>
          </cell>
          <cell r="E1867" t="str">
            <v>AES Energy</v>
          </cell>
          <cell r="F1867" t="str">
            <v>Foreign</v>
          </cell>
          <cell r="G1867">
            <v>0</v>
          </cell>
        </row>
        <row r="1868">
          <cell r="A1868" t="str">
            <v>Total Asset/(Liability)</v>
          </cell>
          <cell r="B1868" t="str">
            <v>Rich</v>
          </cell>
          <cell r="C1868" t="str">
            <v>Computed</v>
          </cell>
          <cell r="D1868" t="str">
            <v>4Q03</v>
          </cell>
          <cell r="E1868" t="str">
            <v>AES Energy</v>
          </cell>
          <cell r="F1868" t="str">
            <v>Foreign</v>
          </cell>
          <cell r="G1868">
            <v>1909637</v>
          </cell>
        </row>
        <row r="1869">
          <cell r="A1869" t="str">
            <v>EOY Accrued Tax Rec/(Pay)</v>
          </cell>
          <cell r="B1869" t="str">
            <v>Jamie</v>
          </cell>
          <cell r="C1869" t="str">
            <v>Computed</v>
          </cell>
          <cell r="D1869" t="str">
            <v>2Q04</v>
          </cell>
          <cell r="E1869" t="str">
            <v>Eletropaulo</v>
          </cell>
          <cell r="F1869" t="str">
            <v>Foreign</v>
          </cell>
          <cell r="G1869">
            <v>-23923173.472319372</v>
          </cell>
        </row>
        <row r="1870">
          <cell r="A1870" t="str">
            <v>Total Deferred Tax Asset - Current</v>
          </cell>
          <cell r="B1870" t="str">
            <v>Jamie</v>
          </cell>
          <cell r="C1870" t="str">
            <v>Computed</v>
          </cell>
          <cell r="D1870" t="str">
            <v>2Q04</v>
          </cell>
          <cell r="E1870" t="str">
            <v>Eletropaulo</v>
          </cell>
          <cell r="F1870" t="str">
            <v>Foreign</v>
          </cell>
          <cell r="G1870">
            <v>33392843.107164543</v>
          </cell>
        </row>
        <row r="1871">
          <cell r="A1871" t="str">
            <v>Total Deferred Tax Asset - NC</v>
          </cell>
          <cell r="B1871" t="str">
            <v>Jamie</v>
          </cell>
          <cell r="C1871" t="str">
            <v>Computed</v>
          </cell>
          <cell r="D1871" t="str">
            <v>2Q04</v>
          </cell>
          <cell r="E1871" t="str">
            <v>Eletropaulo</v>
          </cell>
          <cell r="F1871" t="str">
            <v>Foreign</v>
          </cell>
          <cell r="G1871">
            <v>349431539.71721828</v>
          </cell>
        </row>
        <row r="1872">
          <cell r="A1872" t="str">
            <v>Total Deferred Tax Liab - NC</v>
          </cell>
          <cell r="B1872" t="str">
            <v>Jamie</v>
          </cell>
          <cell r="C1872" t="str">
            <v>Computed</v>
          </cell>
          <cell r="D1872" t="str">
            <v>2Q04</v>
          </cell>
          <cell r="E1872" t="str">
            <v>Eletropaulo</v>
          </cell>
          <cell r="F1872" t="str">
            <v>Foreign</v>
          </cell>
          <cell r="G1872">
            <v>0</v>
          </cell>
        </row>
        <row r="1873">
          <cell r="A1873" t="str">
            <v>Total Net Deferred Tax Asset/(Liab)</v>
          </cell>
          <cell r="B1873" t="str">
            <v>Jamie</v>
          </cell>
          <cell r="C1873" t="str">
            <v>Computed</v>
          </cell>
          <cell r="D1873" t="str">
            <v>2Q04</v>
          </cell>
          <cell r="E1873" t="str">
            <v>Eletropaulo</v>
          </cell>
          <cell r="F1873" t="str">
            <v>Foreign</v>
          </cell>
          <cell r="G1873">
            <v>382824382.82438284</v>
          </cell>
        </row>
        <row r="1874">
          <cell r="A1874" t="str">
            <v>Gross Valuation Allowance</v>
          </cell>
          <cell r="B1874" t="str">
            <v>Jamie</v>
          </cell>
          <cell r="C1874" t="str">
            <v>Computed</v>
          </cell>
          <cell r="D1874" t="str">
            <v>2Q04</v>
          </cell>
          <cell r="E1874" t="str">
            <v>Eletropaulo</v>
          </cell>
          <cell r="F1874" t="str">
            <v>Foreign</v>
          </cell>
          <cell r="G1874">
            <v>-60315726.982393652</v>
          </cell>
        </row>
        <row r="1875">
          <cell r="A1875" t="str">
            <v>Total Asset/(Liability)</v>
          </cell>
          <cell r="B1875" t="str">
            <v>Jamie</v>
          </cell>
          <cell r="C1875" t="str">
            <v>Computed</v>
          </cell>
          <cell r="D1875" t="str">
            <v>2Q04</v>
          </cell>
          <cell r="E1875" t="str">
            <v>Eletropaulo</v>
          </cell>
          <cell r="F1875" t="str">
            <v>Foreign</v>
          </cell>
          <cell r="G1875">
            <v>358901209.35206348</v>
          </cell>
        </row>
        <row r="1876">
          <cell r="A1876" t="str">
            <v>Total tax expense (benefit)</v>
          </cell>
          <cell r="B1876" t="str">
            <v>Jamie</v>
          </cell>
          <cell r="C1876" t="str">
            <v>Computed</v>
          </cell>
          <cell r="D1876" t="str">
            <v>2Q04</v>
          </cell>
          <cell r="E1876" t="str">
            <v>Eletropaulo</v>
          </cell>
          <cell r="F1876" t="str">
            <v>Foreign</v>
          </cell>
          <cell r="G1876">
            <v>36920227.259873159</v>
          </cell>
        </row>
        <row r="1877">
          <cell r="A1877" t="str">
            <v>EOY Accrued Tax Rec/(Pay)</v>
          </cell>
          <cell r="B1877" t="str">
            <v>Jamie</v>
          </cell>
          <cell r="C1877" t="str">
            <v>Computed</v>
          </cell>
          <cell r="D1877" t="str">
            <v>1Q04</v>
          </cell>
          <cell r="E1877" t="str">
            <v>Eletropaulo</v>
          </cell>
          <cell r="F1877" t="str">
            <v>Foreign</v>
          </cell>
          <cell r="G1877">
            <v>-34252081.246730134</v>
          </cell>
        </row>
        <row r="1878">
          <cell r="A1878" t="str">
            <v>Total Deferred Tax Asset - Current</v>
          </cell>
          <cell r="B1878" t="str">
            <v>Jamie</v>
          </cell>
          <cell r="C1878" t="str">
            <v>Computed</v>
          </cell>
          <cell r="D1878" t="str">
            <v>1Q04</v>
          </cell>
          <cell r="E1878" t="str">
            <v>Eletropaulo</v>
          </cell>
          <cell r="F1878" t="str">
            <v>Foreign</v>
          </cell>
          <cell r="G1878">
            <v>33392843.107164543</v>
          </cell>
        </row>
        <row r="1879">
          <cell r="A1879" t="str">
            <v>Total Deferred Tax Asset - NC</v>
          </cell>
          <cell r="B1879" t="str">
            <v>Jamie</v>
          </cell>
          <cell r="C1879" t="str">
            <v>Computed</v>
          </cell>
          <cell r="D1879" t="str">
            <v>1Q04</v>
          </cell>
          <cell r="E1879" t="str">
            <v>Eletropaulo</v>
          </cell>
          <cell r="F1879" t="str">
            <v>Foreign</v>
          </cell>
          <cell r="G1879">
            <v>349431539.71721828</v>
          </cell>
        </row>
        <row r="1880">
          <cell r="A1880" t="str">
            <v>Total Deferred Tax Liab - NC</v>
          </cell>
          <cell r="B1880" t="str">
            <v>Jamie</v>
          </cell>
          <cell r="C1880" t="str">
            <v>Computed</v>
          </cell>
          <cell r="D1880" t="str">
            <v>1Q04</v>
          </cell>
          <cell r="E1880" t="str">
            <v>Eletropaulo</v>
          </cell>
          <cell r="F1880" t="str">
            <v>Foreign</v>
          </cell>
          <cell r="G1880">
            <v>0</v>
          </cell>
        </row>
        <row r="1881">
          <cell r="A1881" t="str">
            <v>Total Net Deferred Tax Asset/(Liab)</v>
          </cell>
          <cell r="B1881" t="str">
            <v>Jamie</v>
          </cell>
          <cell r="C1881" t="str">
            <v>Computed</v>
          </cell>
          <cell r="D1881" t="str">
            <v>1Q04</v>
          </cell>
          <cell r="E1881" t="str">
            <v>Eletropaulo</v>
          </cell>
          <cell r="F1881" t="str">
            <v>Foreign</v>
          </cell>
          <cell r="G1881">
            <v>382824382.82438284</v>
          </cell>
        </row>
        <row r="1882">
          <cell r="A1882" t="str">
            <v>Gross Valuation Allowance</v>
          </cell>
          <cell r="B1882" t="str">
            <v>Jamie</v>
          </cell>
          <cell r="C1882" t="str">
            <v>Computed</v>
          </cell>
          <cell r="D1882" t="str">
            <v>1Q04</v>
          </cell>
          <cell r="E1882" t="str">
            <v>Eletropaulo</v>
          </cell>
          <cell r="F1882" t="str">
            <v>Foreign</v>
          </cell>
          <cell r="G1882">
            <v>-60315726.982393652</v>
          </cell>
        </row>
        <row r="1883">
          <cell r="A1883" t="str">
            <v>Total Asset/(Liability)</v>
          </cell>
          <cell r="B1883" t="str">
            <v>Jamie</v>
          </cell>
          <cell r="C1883" t="str">
            <v>Computed</v>
          </cell>
          <cell r="D1883" t="str">
            <v>1Q04</v>
          </cell>
          <cell r="E1883" t="str">
            <v>Eletropaulo</v>
          </cell>
          <cell r="F1883" t="str">
            <v>Foreign</v>
          </cell>
          <cell r="G1883">
            <v>348572301.57765269</v>
          </cell>
        </row>
        <row r="1884">
          <cell r="A1884" t="str">
            <v>Total tax expense (benefit)</v>
          </cell>
          <cell r="B1884" t="str">
            <v>Jamie</v>
          </cell>
          <cell r="C1884" t="str">
            <v>Computed</v>
          </cell>
          <cell r="D1884" t="str">
            <v>1Q04</v>
          </cell>
          <cell r="E1884" t="str">
            <v>Eletropaulo</v>
          </cell>
          <cell r="F1884" t="str">
            <v>Foreign</v>
          </cell>
          <cell r="G1884">
            <v>18242188.319170542</v>
          </cell>
        </row>
        <row r="1885">
          <cell r="A1885" t="str">
            <v>EOY Accrued Tax Rec/(Pay)</v>
          </cell>
          <cell r="B1885" t="str">
            <v>Jamie</v>
          </cell>
          <cell r="C1885" t="str">
            <v>Computed</v>
          </cell>
          <cell r="D1885" t="str">
            <v>4Q03</v>
          </cell>
          <cell r="E1885" t="str">
            <v>Eletropaulo</v>
          </cell>
          <cell r="F1885" t="str">
            <v>Foreign</v>
          </cell>
          <cell r="G1885">
            <v>-8327000</v>
          </cell>
        </row>
        <row r="1886">
          <cell r="A1886" t="str">
            <v>Total Deferred Tax Asset - Current</v>
          </cell>
          <cell r="B1886" t="str">
            <v>Jamie</v>
          </cell>
          <cell r="C1886" t="str">
            <v>Computed</v>
          </cell>
          <cell r="D1886" t="str">
            <v>4Q03</v>
          </cell>
          <cell r="E1886" t="str">
            <v>Eletropaulo</v>
          </cell>
          <cell r="F1886" t="str">
            <v>Foreign</v>
          </cell>
          <cell r="G1886">
            <v>17284730.348184999</v>
          </cell>
        </row>
        <row r="1887">
          <cell r="A1887" t="str">
            <v>Total Deferred Tax Asset - NC</v>
          </cell>
          <cell r="B1887" t="str">
            <v>Jamie</v>
          </cell>
          <cell r="C1887" t="str">
            <v>Computed</v>
          </cell>
          <cell r="D1887" t="str">
            <v>4Q03</v>
          </cell>
          <cell r="E1887" t="str">
            <v>Eletropaulo</v>
          </cell>
          <cell r="F1887" t="str">
            <v>Foreign</v>
          </cell>
          <cell r="G1887">
            <v>347528269.651815</v>
          </cell>
        </row>
        <row r="1888">
          <cell r="A1888" t="str">
            <v>Total Deferred Tax Liab - NC</v>
          </cell>
          <cell r="B1888" t="str">
            <v>Jamie</v>
          </cell>
          <cell r="C1888" t="str">
            <v>Computed</v>
          </cell>
          <cell r="D1888" t="str">
            <v>4Q03</v>
          </cell>
          <cell r="E1888" t="str">
            <v>Eletropaulo</v>
          </cell>
          <cell r="F1888" t="str">
            <v>Foreign</v>
          </cell>
          <cell r="G1888">
            <v>0</v>
          </cell>
        </row>
        <row r="1889">
          <cell r="A1889" t="str">
            <v>Total Net Deferred Tax Asset/(Liab)</v>
          </cell>
          <cell r="B1889" t="str">
            <v>Jamie</v>
          </cell>
          <cell r="C1889" t="str">
            <v>Computed</v>
          </cell>
          <cell r="D1889" t="str">
            <v>4Q03</v>
          </cell>
          <cell r="E1889" t="str">
            <v>Eletropaulo</v>
          </cell>
          <cell r="F1889" t="str">
            <v>Foreign</v>
          </cell>
          <cell r="G1889">
            <v>364813000</v>
          </cell>
        </row>
        <row r="1890">
          <cell r="A1890" t="str">
            <v>Gross Valuation Allowance</v>
          </cell>
          <cell r="B1890" t="str">
            <v>Jamie</v>
          </cell>
          <cell r="C1890" t="str">
            <v>Computed</v>
          </cell>
          <cell r="D1890" t="str">
            <v>4Q03</v>
          </cell>
          <cell r="E1890" t="str">
            <v>Eletropaulo</v>
          </cell>
          <cell r="F1890" t="str">
            <v>Foreign</v>
          </cell>
          <cell r="G1890">
            <v>-60320000</v>
          </cell>
        </row>
        <row r="1891">
          <cell r="A1891" t="str">
            <v>Total Asset/(Liability)</v>
          </cell>
          <cell r="B1891" t="str">
            <v>Jamie</v>
          </cell>
          <cell r="C1891" t="str">
            <v>Computed</v>
          </cell>
          <cell r="D1891" t="str">
            <v>4Q03</v>
          </cell>
          <cell r="E1891" t="str">
            <v>Eletropaulo</v>
          </cell>
          <cell r="F1891" t="str">
            <v>Foreign</v>
          </cell>
          <cell r="G1891">
            <v>356486000</v>
          </cell>
        </row>
        <row r="1892">
          <cell r="A1892" t="str">
            <v>EOY Accrued Tax Rec/(Pay)</v>
          </cell>
          <cell r="B1892" t="str">
            <v>Jamie</v>
          </cell>
          <cell r="C1892" t="str">
            <v>Computed</v>
          </cell>
          <cell r="D1892" t="str">
            <v>2Q04</v>
          </cell>
          <cell r="E1892" t="str">
            <v>RU Cemig</v>
          </cell>
          <cell r="F1892" t="str">
            <v>Foreign</v>
          </cell>
          <cell r="G1892">
            <v>0</v>
          </cell>
        </row>
        <row r="1893">
          <cell r="A1893" t="str">
            <v>Total Deferred Tax Asset - Current</v>
          </cell>
          <cell r="B1893" t="str">
            <v>Jamie</v>
          </cell>
          <cell r="C1893" t="str">
            <v>Computed</v>
          </cell>
          <cell r="D1893" t="str">
            <v>2Q04</v>
          </cell>
          <cell r="E1893" t="str">
            <v>RU Cemig</v>
          </cell>
          <cell r="F1893" t="str">
            <v>Foreign</v>
          </cell>
          <cell r="G1893">
            <v>0</v>
          </cell>
        </row>
        <row r="1894">
          <cell r="A1894" t="str">
            <v>Total Deferred Tax Asset - NC</v>
          </cell>
          <cell r="B1894" t="str">
            <v>Jamie</v>
          </cell>
          <cell r="C1894" t="str">
            <v>Computed</v>
          </cell>
          <cell r="D1894" t="str">
            <v>2Q04</v>
          </cell>
          <cell r="E1894" t="str">
            <v>RU Cemig</v>
          </cell>
          <cell r="F1894" t="str">
            <v>Foreign</v>
          </cell>
          <cell r="G1894">
            <v>0</v>
          </cell>
        </row>
        <row r="1895">
          <cell r="A1895" t="str">
            <v>Total Deferred Tax Liab - NC</v>
          </cell>
          <cell r="B1895" t="str">
            <v>Jamie</v>
          </cell>
          <cell r="C1895" t="str">
            <v>Computed</v>
          </cell>
          <cell r="D1895" t="str">
            <v>2Q04</v>
          </cell>
          <cell r="E1895" t="str">
            <v>RU Cemig</v>
          </cell>
          <cell r="F1895" t="str">
            <v>Foreign</v>
          </cell>
          <cell r="G1895">
            <v>0</v>
          </cell>
        </row>
        <row r="1896">
          <cell r="A1896" t="str">
            <v>Total Net Deferred Tax Asset/(Liab)</v>
          </cell>
          <cell r="B1896" t="str">
            <v>Jamie</v>
          </cell>
          <cell r="C1896" t="str">
            <v>Computed</v>
          </cell>
          <cell r="D1896" t="str">
            <v>2Q04</v>
          </cell>
          <cell r="E1896" t="str">
            <v>RU Cemig</v>
          </cell>
          <cell r="F1896" t="str">
            <v>Foreign</v>
          </cell>
          <cell r="G1896">
            <v>0</v>
          </cell>
        </row>
        <row r="1897">
          <cell r="A1897" t="str">
            <v>Gross Valuation Allowance</v>
          </cell>
          <cell r="B1897" t="str">
            <v>Jamie</v>
          </cell>
          <cell r="C1897" t="str">
            <v>Computed</v>
          </cell>
          <cell r="D1897" t="str">
            <v>2Q04</v>
          </cell>
          <cell r="E1897" t="str">
            <v>RU Cemig</v>
          </cell>
          <cell r="F1897" t="str">
            <v>Foreign</v>
          </cell>
          <cell r="G1897">
            <v>0</v>
          </cell>
        </row>
        <row r="1898">
          <cell r="A1898" t="str">
            <v>Total Asset/(Liability)</v>
          </cell>
          <cell r="B1898" t="str">
            <v>Jamie</v>
          </cell>
          <cell r="C1898" t="str">
            <v>Computed</v>
          </cell>
          <cell r="D1898" t="str">
            <v>2Q04</v>
          </cell>
          <cell r="E1898" t="str">
            <v>RU Cemig</v>
          </cell>
          <cell r="F1898" t="str">
            <v>Foreign</v>
          </cell>
          <cell r="G1898">
            <v>0</v>
          </cell>
        </row>
        <row r="1899">
          <cell r="A1899" t="str">
            <v>Total tax expense (benefit)</v>
          </cell>
          <cell r="B1899" t="str">
            <v>Jamie</v>
          </cell>
          <cell r="C1899" t="str">
            <v>Computed</v>
          </cell>
          <cell r="D1899" t="str">
            <v>2Q04</v>
          </cell>
          <cell r="E1899" t="str">
            <v>RU Cemig</v>
          </cell>
          <cell r="F1899" t="str">
            <v>Foreign</v>
          </cell>
          <cell r="G1899">
            <v>0</v>
          </cell>
        </row>
        <row r="1900">
          <cell r="A1900" t="str">
            <v>EOY Accrued Tax Rec/(Pay)</v>
          </cell>
          <cell r="B1900" t="str">
            <v>Jamie</v>
          </cell>
          <cell r="C1900" t="str">
            <v>Computed</v>
          </cell>
          <cell r="D1900" t="str">
            <v>1Q04</v>
          </cell>
          <cell r="E1900" t="str">
            <v>RU Cemig</v>
          </cell>
          <cell r="F1900" t="str">
            <v>Foreign</v>
          </cell>
          <cell r="G1900">
            <v>0</v>
          </cell>
        </row>
        <row r="1901">
          <cell r="A1901" t="str">
            <v>Total Deferred Tax Asset - Current</v>
          </cell>
          <cell r="B1901" t="str">
            <v>Jamie</v>
          </cell>
          <cell r="C1901" t="str">
            <v>Computed</v>
          </cell>
          <cell r="D1901" t="str">
            <v>1Q04</v>
          </cell>
          <cell r="E1901" t="str">
            <v>RU Cemig</v>
          </cell>
          <cell r="F1901" t="str">
            <v>Foreign</v>
          </cell>
          <cell r="G1901">
            <v>0</v>
          </cell>
        </row>
        <row r="1902">
          <cell r="A1902" t="str">
            <v>Total Deferred Tax Asset - NC</v>
          </cell>
          <cell r="B1902" t="str">
            <v>Jamie</v>
          </cell>
          <cell r="C1902" t="str">
            <v>Computed</v>
          </cell>
          <cell r="D1902" t="str">
            <v>1Q04</v>
          </cell>
          <cell r="E1902" t="str">
            <v>RU Cemig</v>
          </cell>
          <cell r="F1902" t="str">
            <v>Foreign</v>
          </cell>
          <cell r="G1902">
            <v>0</v>
          </cell>
        </row>
        <row r="1903">
          <cell r="A1903" t="str">
            <v>Total Deferred Tax Liab - NC</v>
          </cell>
          <cell r="B1903" t="str">
            <v>Jamie</v>
          </cell>
          <cell r="C1903" t="str">
            <v>Computed</v>
          </cell>
          <cell r="D1903" t="str">
            <v>1Q04</v>
          </cell>
          <cell r="E1903" t="str">
            <v>RU Cemig</v>
          </cell>
          <cell r="F1903" t="str">
            <v>Foreign</v>
          </cell>
          <cell r="G1903">
            <v>0</v>
          </cell>
        </row>
        <row r="1904">
          <cell r="A1904" t="str">
            <v>Total Net Deferred Tax Asset/(Liab)</v>
          </cell>
          <cell r="B1904" t="str">
            <v>Jamie</v>
          </cell>
          <cell r="C1904" t="str">
            <v>Computed</v>
          </cell>
          <cell r="D1904" t="str">
            <v>1Q04</v>
          </cell>
          <cell r="E1904" t="str">
            <v>RU Cemig</v>
          </cell>
          <cell r="F1904" t="str">
            <v>Foreign</v>
          </cell>
          <cell r="G1904">
            <v>0</v>
          </cell>
        </row>
        <row r="1905">
          <cell r="A1905" t="str">
            <v>Gross Valuation Allowance</v>
          </cell>
          <cell r="B1905" t="str">
            <v>Jamie</v>
          </cell>
          <cell r="C1905" t="str">
            <v>Computed</v>
          </cell>
          <cell r="D1905" t="str">
            <v>1Q04</v>
          </cell>
          <cell r="E1905" t="str">
            <v>RU Cemig</v>
          </cell>
          <cell r="F1905" t="str">
            <v>Foreign</v>
          </cell>
          <cell r="G1905">
            <v>0</v>
          </cell>
        </row>
        <row r="1906">
          <cell r="A1906" t="str">
            <v>Total Asset/(Liability)</v>
          </cell>
          <cell r="B1906" t="str">
            <v>Jamie</v>
          </cell>
          <cell r="C1906" t="str">
            <v>Computed</v>
          </cell>
          <cell r="D1906" t="str">
            <v>1Q04</v>
          </cell>
          <cell r="E1906" t="str">
            <v>RU Cemig</v>
          </cell>
          <cell r="F1906" t="str">
            <v>Foreign</v>
          </cell>
          <cell r="G1906">
            <v>0</v>
          </cell>
        </row>
        <row r="1907">
          <cell r="A1907" t="str">
            <v>Total tax expense (benefit)</v>
          </cell>
          <cell r="B1907" t="str">
            <v>Jamie</v>
          </cell>
          <cell r="C1907" t="str">
            <v>Computed</v>
          </cell>
          <cell r="D1907" t="str">
            <v>1Q04</v>
          </cell>
          <cell r="E1907" t="str">
            <v>RU Cemig</v>
          </cell>
          <cell r="F1907" t="str">
            <v>Foreign</v>
          </cell>
          <cell r="G1907">
            <v>0</v>
          </cell>
        </row>
        <row r="1908">
          <cell r="A1908" t="str">
            <v>EOY Accrued Tax Rec/(Pay)</v>
          </cell>
          <cell r="B1908" t="str">
            <v>Jamie</v>
          </cell>
          <cell r="C1908" t="str">
            <v>Computed</v>
          </cell>
          <cell r="D1908" t="str">
            <v>4Q03</v>
          </cell>
          <cell r="E1908" t="str">
            <v>RU Cemig</v>
          </cell>
          <cell r="F1908" t="str">
            <v>Foreign</v>
          </cell>
          <cell r="G1908">
            <v>0</v>
          </cell>
        </row>
        <row r="1909">
          <cell r="A1909" t="str">
            <v>Total Deferred Tax Asset - Current</v>
          </cell>
          <cell r="B1909" t="str">
            <v>Jamie</v>
          </cell>
          <cell r="C1909" t="str">
            <v>Computed</v>
          </cell>
          <cell r="D1909" t="str">
            <v>4Q03</v>
          </cell>
          <cell r="E1909" t="str">
            <v>RU Cemig</v>
          </cell>
          <cell r="F1909" t="str">
            <v>Foreign</v>
          </cell>
          <cell r="G1909">
            <v>0</v>
          </cell>
        </row>
        <row r="1910">
          <cell r="A1910" t="str">
            <v>Total Deferred Tax Asset - NC</v>
          </cell>
          <cell r="B1910" t="str">
            <v>Jamie</v>
          </cell>
          <cell r="C1910" t="str">
            <v>Computed</v>
          </cell>
          <cell r="D1910" t="str">
            <v>4Q03</v>
          </cell>
          <cell r="E1910" t="str">
            <v>RU Cemig</v>
          </cell>
          <cell r="F1910" t="str">
            <v>Foreign</v>
          </cell>
          <cell r="G1910">
            <v>0</v>
          </cell>
        </row>
        <row r="1911">
          <cell r="A1911" t="str">
            <v>Total Deferred Tax Liab - NC</v>
          </cell>
          <cell r="B1911" t="str">
            <v>Jamie</v>
          </cell>
          <cell r="C1911" t="str">
            <v>Computed</v>
          </cell>
          <cell r="D1911" t="str">
            <v>4Q03</v>
          </cell>
          <cell r="E1911" t="str">
            <v>RU Cemig</v>
          </cell>
          <cell r="F1911" t="str">
            <v>Foreign</v>
          </cell>
          <cell r="G1911">
            <v>0</v>
          </cell>
        </row>
        <row r="1912">
          <cell r="A1912" t="str">
            <v>Total Net Deferred Tax Asset/(Liab)</v>
          </cell>
          <cell r="B1912" t="str">
            <v>Jamie</v>
          </cell>
          <cell r="C1912" t="str">
            <v>Computed</v>
          </cell>
          <cell r="D1912" t="str">
            <v>4Q03</v>
          </cell>
          <cell r="E1912" t="str">
            <v>RU Cemig</v>
          </cell>
          <cell r="F1912" t="str">
            <v>Foreign</v>
          </cell>
          <cell r="G1912">
            <v>0</v>
          </cell>
        </row>
        <row r="1913">
          <cell r="A1913" t="str">
            <v>Gross Valuation Allowance</v>
          </cell>
          <cell r="B1913" t="str">
            <v>Jamie</v>
          </cell>
          <cell r="C1913" t="str">
            <v>Computed</v>
          </cell>
          <cell r="D1913" t="str">
            <v>4Q03</v>
          </cell>
          <cell r="E1913" t="str">
            <v>RU Cemig</v>
          </cell>
          <cell r="F1913" t="str">
            <v>Foreign</v>
          </cell>
          <cell r="G1913">
            <v>0</v>
          </cell>
        </row>
        <row r="1914">
          <cell r="A1914" t="str">
            <v>Total Asset/(Liability)</v>
          </cell>
          <cell r="B1914" t="str">
            <v>Jamie</v>
          </cell>
          <cell r="C1914" t="str">
            <v>Computed</v>
          </cell>
          <cell r="D1914" t="str">
            <v>4Q03</v>
          </cell>
          <cell r="E1914" t="str">
            <v>RU Cemig</v>
          </cell>
          <cell r="F1914" t="str">
            <v>Foreign</v>
          </cell>
          <cell r="G1914">
            <v>0</v>
          </cell>
        </row>
        <row r="1915">
          <cell r="A1915" t="str">
            <v>EOY Accrued Tax Rec/(Pay)</v>
          </cell>
          <cell r="B1915" t="str">
            <v>Jamie</v>
          </cell>
          <cell r="C1915" t="str">
            <v>Computed</v>
          </cell>
          <cell r="D1915" t="str">
            <v>2Q04</v>
          </cell>
          <cell r="E1915" t="str">
            <v>AES Com Rio</v>
          </cell>
          <cell r="F1915" t="str">
            <v>Foreign</v>
          </cell>
          <cell r="G1915">
            <v>-215900</v>
          </cell>
        </row>
        <row r="1916">
          <cell r="A1916" t="str">
            <v>Total Deferred Tax Asset - Current</v>
          </cell>
          <cell r="B1916" t="str">
            <v>Jamie</v>
          </cell>
          <cell r="C1916" t="str">
            <v>Computed</v>
          </cell>
          <cell r="D1916" t="str">
            <v>2Q04</v>
          </cell>
          <cell r="E1916" t="str">
            <v>AES Com Rio</v>
          </cell>
          <cell r="F1916" t="str">
            <v>Foreign</v>
          </cell>
          <cell r="G1916">
            <v>0</v>
          </cell>
        </row>
        <row r="1917">
          <cell r="A1917" t="str">
            <v>Total Deferred Tax Asset - NC</v>
          </cell>
          <cell r="B1917" t="str">
            <v>Jamie</v>
          </cell>
          <cell r="C1917" t="str">
            <v>Computed</v>
          </cell>
          <cell r="D1917" t="str">
            <v>2Q04</v>
          </cell>
          <cell r="E1917" t="str">
            <v>AES Com Rio</v>
          </cell>
          <cell r="F1917" t="str">
            <v>Foreign</v>
          </cell>
          <cell r="G1917">
            <v>0</v>
          </cell>
        </row>
        <row r="1918">
          <cell r="A1918" t="str">
            <v>Total Deferred Tax Liab - NC</v>
          </cell>
          <cell r="B1918" t="str">
            <v>Jamie</v>
          </cell>
          <cell r="C1918" t="str">
            <v>Computed</v>
          </cell>
          <cell r="D1918" t="str">
            <v>2Q04</v>
          </cell>
          <cell r="E1918" t="str">
            <v>AES Com Rio</v>
          </cell>
          <cell r="F1918" t="str">
            <v>Foreign</v>
          </cell>
          <cell r="G1918">
            <v>0</v>
          </cell>
        </row>
        <row r="1919">
          <cell r="A1919" t="str">
            <v>Total Net Deferred Tax Asset/(Liab)</v>
          </cell>
          <cell r="B1919" t="str">
            <v>Jamie</v>
          </cell>
          <cell r="C1919" t="str">
            <v>Computed</v>
          </cell>
          <cell r="D1919" t="str">
            <v>2Q04</v>
          </cell>
          <cell r="E1919" t="str">
            <v>AES Com Rio</v>
          </cell>
          <cell r="F1919" t="str">
            <v>Foreign</v>
          </cell>
          <cell r="G1919">
            <v>0</v>
          </cell>
        </row>
        <row r="1920">
          <cell r="A1920" t="str">
            <v>Gross Valuation Allowance</v>
          </cell>
          <cell r="B1920" t="str">
            <v>Jamie</v>
          </cell>
          <cell r="C1920" t="str">
            <v>Computed</v>
          </cell>
          <cell r="D1920" t="str">
            <v>2Q04</v>
          </cell>
          <cell r="E1920" t="str">
            <v>AES Com Rio</v>
          </cell>
          <cell r="F1920" t="str">
            <v>Foreign</v>
          </cell>
          <cell r="G1920">
            <v>0</v>
          </cell>
        </row>
        <row r="1921">
          <cell r="A1921" t="str">
            <v>Total Asset/(Liability)</v>
          </cell>
          <cell r="B1921" t="str">
            <v>Jamie</v>
          </cell>
          <cell r="C1921" t="str">
            <v>Computed</v>
          </cell>
          <cell r="D1921" t="str">
            <v>2Q04</v>
          </cell>
          <cell r="E1921" t="str">
            <v>AES Com Rio</v>
          </cell>
          <cell r="F1921" t="str">
            <v>Foreign</v>
          </cell>
          <cell r="G1921">
            <v>-215900</v>
          </cell>
        </row>
        <row r="1922">
          <cell r="A1922" t="str">
            <v>Total tax expense (benefit)</v>
          </cell>
          <cell r="B1922" t="str">
            <v>Jamie</v>
          </cell>
          <cell r="C1922" t="str">
            <v>Computed</v>
          </cell>
          <cell r="D1922" t="str">
            <v>2Q04</v>
          </cell>
          <cell r="E1922" t="str">
            <v>AES Com Rio</v>
          </cell>
          <cell r="F1922" t="str">
            <v>Foreign</v>
          </cell>
          <cell r="G1922">
            <v>0</v>
          </cell>
        </row>
        <row r="1923">
          <cell r="A1923" t="str">
            <v>EOY Accrued Tax Rec/(Pay)</v>
          </cell>
          <cell r="B1923" t="str">
            <v>Jamie</v>
          </cell>
          <cell r="C1923" t="str">
            <v>Computed</v>
          </cell>
          <cell r="D1923" t="str">
            <v>1Q04</v>
          </cell>
          <cell r="E1923" t="str">
            <v>AES Com Rio</v>
          </cell>
          <cell r="F1923" t="str">
            <v>Foreign</v>
          </cell>
          <cell r="G1923">
            <v>-215900</v>
          </cell>
        </row>
        <row r="1924">
          <cell r="A1924" t="str">
            <v>Total Deferred Tax Asset - Current</v>
          </cell>
          <cell r="B1924" t="str">
            <v>Jamie</v>
          </cell>
          <cell r="C1924" t="str">
            <v>Computed</v>
          </cell>
          <cell r="D1924" t="str">
            <v>1Q04</v>
          </cell>
          <cell r="E1924" t="str">
            <v>AES Com Rio</v>
          </cell>
          <cell r="F1924" t="str">
            <v>Foreign</v>
          </cell>
          <cell r="G1924">
            <v>0</v>
          </cell>
        </row>
        <row r="1925">
          <cell r="A1925" t="str">
            <v>Total Deferred Tax Asset - NC</v>
          </cell>
          <cell r="B1925" t="str">
            <v>Jamie</v>
          </cell>
          <cell r="C1925" t="str">
            <v>Computed</v>
          </cell>
          <cell r="D1925" t="str">
            <v>1Q04</v>
          </cell>
          <cell r="E1925" t="str">
            <v>AES Com Rio</v>
          </cell>
          <cell r="F1925" t="str">
            <v>Foreign</v>
          </cell>
          <cell r="G1925">
            <v>0</v>
          </cell>
        </row>
        <row r="1926">
          <cell r="A1926" t="str">
            <v>Total Deferred Tax Liab - NC</v>
          </cell>
          <cell r="B1926" t="str">
            <v>Jamie</v>
          </cell>
          <cell r="C1926" t="str">
            <v>Computed</v>
          </cell>
          <cell r="D1926" t="str">
            <v>1Q04</v>
          </cell>
          <cell r="E1926" t="str">
            <v>AES Com Rio</v>
          </cell>
          <cell r="F1926" t="str">
            <v>Foreign</v>
          </cell>
          <cell r="G1926">
            <v>0</v>
          </cell>
        </row>
        <row r="1927">
          <cell r="A1927" t="str">
            <v>Total Net Deferred Tax Asset/(Liab)</v>
          </cell>
          <cell r="B1927" t="str">
            <v>Jamie</v>
          </cell>
          <cell r="C1927" t="str">
            <v>Computed</v>
          </cell>
          <cell r="D1927" t="str">
            <v>1Q04</v>
          </cell>
          <cell r="E1927" t="str">
            <v>AES Com Rio</v>
          </cell>
          <cell r="F1927" t="str">
            <v>Foreign</v>
          </cell>
          <cell r="G1927">
            <v>0</v>
          </cell>
        </row>
        <row r="1928">
          <cell r="A1928" t="str">
            <v>Gross Valuation Allowance</v>
          </cell>
          <cell r="B1928" t="str">
            <v>Jamie</v>
          </cell>
          <cell r="C1928" t="str">
            <v>Computed</v>
          </cell>
          <cell r="D1928" t="str">
            <v>1Q04</v>
          </cell>
          <cell r="E1928" t="str">
            <v>AES Com Rio</v>
          </cell>
          <cell r="F1928" t="str">
            <v>Foreign</v>
          </cell>
          <cell r="G1928">
            <v>0</v>
          </cell>
        </row>
        <row r="1929">
          <cell r="A1929" t="str">
            <v>Total Asset/(Liability)</v>
          </cell>
          <cell r="B1929" t="str">
            <v>Jamie</v>
          </cell>
          <cell r="C1929" t="str">
            <v>Computed</v>
          </cell>
          <cell r="D1929" t="str">
            <v>1Q04</v>
          </cell>
          <cell r="E1929" t="str">
            <v>AES Com Rio</v>
          </cell>
          <cell r="F1929" t="str">
            <v>Foreign</v>
          </cell>
          <cell r="G1929">
            <v>-215900</v>
          </cell>
        </row>
        <row r="1930">
          <cell r="A1930" t="str">
            <v>Total tax expense (benefit)</v>
          </cell>
          <cell r="B1930" t="str">
            <v>Jamie</v>
          </cell>
          <cell r="C1930" t="str">
            <v>Computed</v>
          </cell>
          <cell r="D1930" t="str">
            <v>1Q04</v>
          </cell>
          <cell r="E1930" t="str">
            <v>AES Com Rio</v>
          </cell>
          <cell r="F1930" t="str">
            <v>Foreign</v>
          </cell>
          <cell r="G1930">
            <v>0</v>
          </cell>
        </row>
        <row r="1931">
          <cell r="A1931" t="str">
            <v>EOY Accrued Tax Rec/(Pay)</v>
          </cell>
          <cell r="B1931" t="str">
            <v>Jamie</v>
          </cell>
          <cell r="C1931" t="str">
            <v>Computed</v>
          </cell>
          <cell r="D1931" t="str">
            <v>4Q03</v>
          </cell>
          <cell r="E1931" t="str">
            <v>AES Com Rio</v>
          </cell>
          <cell r="F1931" t="str">
            <v>Foreign</v>
          </cell>
          <cell r="G1931">
            <v>-215900</v>
          </cell>
        </row>
        <row r="1932">
          <cell r="A1932" t="str">
            <v>Total Deferred Tax Asset - Current</v>
          </cell>
          <cell r="B1932" t="str">
            <v>Jamie</v>
          </cell>
          <cell r="C1932" t="str">
            <v>Computed</v>
          </cell>
          <cell r="D1932" t="str">
            <v>4Q03</v>
          </cell>
          <cell r="E1932" t="str">
            <v>AES Com Rio</v>
          </cell>
          <cell r="F1932" t="str">
            <v>Foreign</v>
          </cell>
          <cell r="G1932">
            <v>0</v>
          </cell>
        </row>
        <row r="1933">
          <cell r="A1933" t="str">
            <v>Total Deferred Tax Asset - NC</v>
          </cell>
          <cell r="B1933" t="str">
            <v>Jamie</v>
          </cell>
          <cell r="C1933" t="str">
            <v>Computed</v>
          </cell>
          <cell r="D1933" t="str">
            <v>4Q03</v>
          </cell>
          <cell r="E1933" t="str">
            <v>AES Com Rio</v>
          </cell>
          <cell r="F1933" t="str">
            <v>Foreign</v>
          </cell>
          <cell r="G1933">
            <v>0</v>
          </cell>
        </row>
        <row r="1934">
          <cell r="A1934" t="str">
            <v>Total Deferred Tax Liab - NC</v>
          </cell>
          <cell r="B1934" t="str">
            <v>Jamie</v>
          </cell>
          <cell r="C1934" t="str">
            <v>Computed</v>
          </cell>
          <cell r="D1934" t="str">
            <v>4Q03</v>
          </cell>
          <cell r="E1934" t="str">
            <v>AES Com Rio</v>
          </cell>
          <cell r="F1934" t="str">
            <v>Foreign</v>
          </cell>
          <cell r="G1934">
            <v>0</v>
          </cell>
        </row>
        <row r="1935">
          <cell r="A1935" t="str">
            <v>Total Net Deferred Tax Asset/(Liab)</v>
          </cell>
          <cell r="B1935" t="str">
            <v>Jamie</v>
          </cell>
          <cell r="C1935" t="str">
            <v>Computed</v>
          </cell>
          <cell r="D1935" t="str">
            <v>4Q03</v>
          </cell>
          <cell r="E1935" t="str">
            <v>AES Com Rio</v>
          </cell>
          <cell r="F1935" t="str">
            <v>Foreign</v>
          </cell>
          <cell r="G1935">
            <v>0</v>
          </cell>
        </row>
        <row r="1936">
          <cell r="A1936" t="str">
            <v>Gross Valuation Allowance</v>
          </cell>
          <cell r="B1936" t="str">
            <v>Jamie</v>
          </cell>
          <cell r="C1936" t="str">
            <v>Computed</v>
          </cell>
          <cell r="D1936" t="str">
            <v>4Q03</v>
          </cell>
          <cell r="E1936" t="str">
            <v>AES Com Rio</v>
          </cell>
          <cell r="F1936" t="str">
            <v>Foreign</v>
          </cell>
          <cell r="G1936">
            <v>0</v>
          </cell>
        </row>
        <row r="1937">
          <cell r="A1937" t="str">
            <v>Total Asset/(Liability)</v>
          </cell>
          <cell r="B1937" t="str">
            <v>Jamie</v>
          </cell>
          <cell r="C1937" t="str">
            <v>Computed</v>
          </cell>
          <cell r="D1937" t="str">
            <v>4Q03</v>
          </cell>
          <cell r="E1937" t="str">
            <v>AES Com Rio</v>
          </cell>
          <cell r="F1937" t="str">
            <v>Foreign</v>
          </cell>
          <cell r="G1937">
            <v>-215900</v>
          </cell>
        </row>
        <row r="1938">
          <cell r="A1938" t="str">
            <v>EOY Accrued Tax Rec/(Pay)</v>
          </cell>
          <cell r="B1938" t="str">
            <v>Jamie</v>
          </cell>
          <cell r="C1938" t="str">
            <v>Computed</v>
          </cell>
          <cell r="D1938" t="str">
            <v>2Q04</v>
          </cell>
          <cell r="E1938" t="str">
            <v>Metro Telecom</v>
          </cell>
          <cell r="F1938" t="str">
            <v>Foreign</v>
          </cell>
          <cell r="G1938">
            <v>0</v>
          </cell>
        </row>
        <row r="1939">
          <cell r="A1939" t="str">
            <v>Total Deferred Tax Asset - Current</v>
          </cell>
          <cell r="B1939" t="str">
            <v>Jamie</v>
          </cell>
          <cell r="C1939" t="str">
            <v>Computed</v>
          </cell>
          <cell r="D1939" t="str">
            <v>2Q04</v>
          </cell>
          <cell r="E1939" t="str">
            <v>Metro Telecom</v>
          </cell>
          <cell r="F1939" t="str">
            <v>Foreign</v>
          </cell>
          <cell r="G1939">
            <v>0</v>
          </cell>
        </row>
        <row r="1940">
          <cell r="A1940" t="str">
            <v>Total Deferred Tax Asset - NC</v>
          </cell>
          <cell r="B1940" t="str">
            <v>Jamie</v>
          </cell>
          <cell r="C1940" t="str">
            <v>Computed</v>
          </cell>
          <cell r="D1940" t="str">
            <v>2Q04</v>
          </cell>
          <cell r="E1940" t="str">
            <v>Metro Telecom</v>
          </cell>
          <cell r="F1940" t="str">
            <v>Foreign</v>
          </cell>
          <cell r="G1940">
            <v>124780</v>
          </cell>
        </row>
        <row r="1941">
          <cell r="A1941" t="str">
            <v>Total Deferred Tax Liab - NC</v>
          </cell>
          <cell r="B1941" t="str">
            <v>Jamie</v>
          </cell>
          <cell r="C1941" t="str">
            <v>Computed</v>
          </cell>
          <cell r="D1941" t="str">
            <v>2Q04</v>
          </cell>
          <cell r="E1941" t="str">
            <v>Metro Telecom</v>
          </cell>
          <cell r="F1941" t="str">
            <v>Foreign</v>
          </cell>
          <cell r="G1941">
            <v>0</v>
          </cell>
        </row>
        <row r="1942">
          <cell r="A1942" t="str">
            <v>Total Net Deferred Tax Asset/(Liab)</v>
          </cell>
          <cell r="B1942" t="str">
            <v>Jamie</v>
          </cell>
          <cell r="C1942" t="str">
            <v>Computed</v>
          </cell>
          <cell r="D1942" t="str">
            <v>2Q04</v>
          </cell>
          <cell r="E1942" t="str">
            <v>Metro Telecom</v>
          </cell>
          <cell r="F1942" t="str">
            <v>Foreign</v>
          </cell>
          <cell r="G1942">
            <v>124780</v>
          </cell>
        </row>
        <row r="1943">
          <cell r="A1943" t="str">
            <v>Gross Valuation Allowance</v>
          </cell>
          <cell r="B1943" t="str">
            <v>Jamie</v>
          </cell>
          <cell r="C1943" t="str">
            <v>Computed</v>
          </cell>
          <cell r="D1943" t="str">
            <v>2Q04</v>
          </cell>
          <cell r="E1943" t="str">
            <v>Metro Telecom</v>
          </cell>
          <cell r="F1943" t="str">
            <v>Foreign</v>
          </cell>
          <cell r="G1943">
            <v>0</v>
          </cell>
        </row>
        <row r="1944">
          <cell r="A1944" t="str">
            <v>Total Asset/(Liability)</v>
          </cell>
          <cell r="B1944" t="str">
            <v>Jamie</v>
          </cell>
          <cell r="C1944" t="str">
            <v>Computed</v>
          </cell>
          <cell r="D1944" t="str">
            <v>2Q04</v>
          </cell>
          <cell r="E1944" t="str">
            <v>Metro Telecom</v>
          </cell>
          <cell r="F1944" t="str">
            <v>Foreign</v>
          </cell>
          <cell r="G1944">
            <v>124780</v>
          </cell>
        </row>
        <row r="1945">
          <cell r="A1945" t="str">
            <v>Total tax expense (benefit)</v>
          </cell>
          <cell r="B1945" t="str">
            <v>Jamie</v>
          </cell>
          <cell r="C1945" t="str">
            <v>Computed</v>
          </cell>
          <cell r="D1945" t="str">
            <v>2Q04</v>
          </cell>
          <cell r="E1945" t="str">
            <v>Metro Telecom</v>
          </cell>
          <cell r="F1945" t="str">
            <v>Foreign</v>
          </cell>
          <cell r="G1945">
            <v>0</v>
          </cell>
        </row>
        <row r="1946">
          <cell r="A1946" t="str">
            <v>EOY Accrued Tax Rec/(Pay)</v>
          </cell>
          <cell r="B1946" t="str">
            <v>Jamie</v>
          </cell>
          <cell r="C1946" t="str">
            <v>Computed</v>
          </cell>
          <cell r="D1946" t="str">
            <v>1Q04</v>
          </cell>
          <cell r="E1946" t="str">
            <v>Metro Telecom</v>
          </cell>
          <cell r="F1946" t="str">
            <v>Foreign</v>
          </cell>
          <cell r="G1946">
            <v>0</v>
          </cell>
        </row>
        <row r="1947">
          <cell r="A1947" t="str">
            <v>Total Deferred Tax Asset - Current</v>
          </cell>
          <cell r="B1947" t="str">
            <v>Jamie</v>
          </cell>
          <cell r="C1947" t="str">
            <v>Computed</v>
          </cell>
          <cell r="D1947" t="str">
            <v>1Q04</v>
          </cell>
          <cell r="E1947" t="str">
            <v>Metro Telecom</v>
          </cell>
          <cell r="F1947" t="str">
            <v>Foreign</v>
          </cell>
          <cell r="G1947">
            <v>0</v>
          </cell>
        </row>
        <row r="1948">
          <cell r="A1948" t="str">
            <v>Total Deferred Tax Asset - NC</v>
          </cell>
          <cell r="B1948" t="str">
            <v>Jamie</v>
          </cell>
          <cell r="C1948" t="str">
            <v>Computed</v>
          </cell>
          <cell r="D1948" t="str">
            <v>1Q04</v>
          </cell>
          <cell r="E1948" t="str">
            <v>Metro Telecom</v>
          </cell>
          <cell r="F1948" t="str">
            <v>Foreign</v>
          </cell>
          <cell r="G1948">
            <v>124780</v>
          </cell>
        </row>
        <row r="1949">
          <cell r="A1949" t="str">
            <v>Total Deferred Tax Liab - NC</v>
          </cell>
          <cell r="B1949" t="str">
            <v>Jamie</v>
          </cell>
          <cell r="C1949" t="str">
            <v>Computed</v>
          </cell>
          <cell r="D1949" t="str">
            <v>1Q04</v>
          </cell>
          <cell r="E1949" t="str">
            <v>Metro Telecom</v>
          </cell>
          <cell r="F1949" t="str">
            <v>Foreign</v>
          </cell>
          <cell r="G1949">
            <v>0</v>
          </cell>
        </row>
        <row r="1950">
          <cell r="A1950" t="str">
            <v>Total Net Deferred Tax Asset/(Liab)</v>
          </cell>
          <cell r="B1950" t="str">
            <v>Jamie</v>
          </cell>
          <cell r="C1950" t="str">
            <v>Computed</v>
          </cell>
          <cell r="D1950" t="str">
            <v>1Q04</v>
          </cell>
          <cell r="E1950" t="str">
            <v>Metro Telecom</v>
          </cell>
          <cell r="F1950" t="str">
            <v>Foreign</v>
          </cell>
          <cell r="G1950">
            <v>124780</v>
          </cell>
        </row>
        <row r="1951">
          <cell r="A1951" t="str">
            <v>Gross Valuation Allowance</v>
          </cell>
          <cell r="B1951" t="str">
            <v>Jamie</v>
          </cell>
          <cell r="C1951" t="str">
            <v>Computed</v>
          </cell>
          <cell r="D1951" t="str">
            <v>1Q04</v>
          </cell>
          <cell r="E1951" t="str">
            <v>Metro Telecom</v>
          </cell>
          <cell r="F1951" t="str">
            <v>Foreign</v>
          </cell>
          <cell r="G1951">
            <v>0</v>
          </cell>
        </row>
        <row r="1952">
          <cell r="A1952" t="str">
            <v>Total Asset/(Liability)</v>
          </cell>
          <cell r="B1952" t="str">
            <v>Jamie</v>
          </cell>
          <cell r="C1952" t="str">
            <v>Computed</v>
          </cell>
          <cell r="D1952" t="str">
            <v>1Q04</v>
          </cell>
          <cell r="E1952" t="str">
            <v>Metro Telecom</v>
          </cell>
          <cell r="F1952" t="str">
            <v>Foreign</v>
          </cell>
          <cell r="G1952">
            <v>124780</v>
          </cell>
        </row>
        <row r="1953">
          <cell r="A1953" t="str">
            <v>Total tax expense (benefit)</v>
          </cell>
          <cell r="B1953" t="str">
            <v>Jamie</v>
          </cell>
          <cell r="C1953" t="str">
            <v>Computed</v>
          </cell>
          <cell r="D1953" t="str">
            <v>1Q04</v>
          </cell>
          <cell r="E1953" t="str">
            <v>Metro Telecom</v>
          </cell>
          <cell r="F1953" t="str">
            <v>Foreign</v>
          </cell>
          <cell r="G1953">
            <v>0</v>
          </cell>
        </row>
        <row r="1954">
          <cell r="A1954" t="str">
            <v>EOY Accrued Tax Rec/(Pay)</v>
          </cell>
          <cell r="B1954" t="str">
            <v>Jamie</v>
          </cell>
          <cell r="C1954" t="str">
            <v>Computed</v>
          </cell>
          <cell r="D1954" t="str">
            <v>4Q03</v>
          </cell>
          <cell r="E1954" t="str">
            <v>Metro Telecom</v>
          </cell>
          <cell r="F1954" t="str">
            <v>Foreign</v>
          </cell>
          <cell r="G1954">
            <v>0</v>
          </cell>
        </row>
        <row r="1955">
          <cell r="A1955" t="str">
            <v>Total Deferred Tax Asset - Current</v>
          </cell>
          <cell r="B1955" t="str">
            <v>Jamie</v>
          </cell>
          <cell r="C1955" t="str">
            <v>Computed</v>
          </cell>
          <cell r="D1955" t="str">
            <v>4Q03</v>
          </cell>
          <cell r="E1955" t="str">
            <v>Metro Telecom</v>
          </cell>
          <cell r="F1955" t="str">
            <v>Foreign</v>
          </cell>
          <cell r="G1955">
            <v>0</v>
          </cell>
        </row>
        <row r="1956">
          <cell r="A1956" t="str">
            <v>Total Deferred Tax Asset - NC</v>
          </cell>
          <cell r="B1956" t="str">
            <v>Jamie</v>
          </cell>
          <cell r="C1956" t="str">
            <v>Computed</v>
          </cell>
          <cell r="D1956" t="str">
            <v>4Q03</v>
          </cell>
          <cell r="E1956" t="str">
            <v>Metro Telecom</v>
          </cell>
          <cell r="F1956" t="str">
            <v>Foreign</v>
          </cell>
          <cell r="G1956">
            <v>124780</v>
          </cell>
        </row>
        <row r="1957">
          <cell r="A1957" t="str">
            <v>Total Deferred Tax Liab - NC</v>
          </cell>
          <cell r="B1957" t="str">
            <v>Jamie</v>
          </cell>
          <cell r="C1957" t="str">
            <v>Computed</v>
          </cell>
          <cell r="D1957" t="str">
            <v>4Q03</v>
          </cell>
          <cell r="E1957" t="str">
            <v>Metro Telecom</v>
          </cell>
          <cell r="F1957" t="str">
            <v>Foreign</v>
          </cell>
          <cell r="G1957">
            <v>0</v>
          </cell>
        </row>
        <row r="1958">
          <cell r="A1958" t="str">
            <v>Total Net Deferred Tax Asset/(Liab)</v>
          </cell>
          <cell r="B1958" t="str">
            <v>Jamie</v>
          </cell>
          <cell r="C1958" t="str">
            <v>Computed</v>
          </cell>
          <cell r="D1958" t="str">
            <v>4Q03</v>
          </cell>
          <cell r="E1958" t="str">
            <v>Metro Telecom</v>
          </cell>
          <cell r="F1958" t="str">
            <v>Foreign</v>
          </cell>
          <cell r="G1958">
            <v>124780</v>
          </cell>
        </row>
        <row r="1959">
          <cell r="A1959" t="str">
            <v>Gross Valuation Allowance</v>
          </cell>
          <cell r="B1959" t="str">
            <v>Jamie</v>
          </cell>
          <cell r="C1959" t="str">
            <v>Computed</v>
          </cell>
          <cell r="D1959" t="str">
            <v>4Q03</v>
          </cell>
          <cell r="E1959" t="str">
            <v>Metro Telecom</v>
          </cell>
          <cell r="F1959" t="str">
            <v>Foreign</v>
          </cell>
          <cell r="G1959">
            <v>0</v>
          </cell>
        </row>
        <row r="1960">
          <cell r="A1960" t="str">
            <v>Total Asset/(Liability)</v>
          </cell>
          <cell r="B1960" t="str">
            <v>Jamie</v>
          </cell>
          <cell r="C1960" t="str">
            <v>Computed</v>
          </cell>
          <cell r="D1960" t="str">
            <v>4Q03</v>
          </cell>
          <cell r="E1960" t="str">
            <v>Metro Telecom</v>
          </cell>
          <cell r="F1960" t="str">
            <v>Foreign</v>
          </cell>
          <cell r="G1960">
            <v>124780</v>
          </cell>
        </row>
        <row r="1961">
          <cell r="A1961" t="str">
            <v>EOY Accrued Tax Rec/(Pay)</v>
          </cell>
          <cell r="B1961" t="str">
            <v>Jamie</v>
          </cell>
          <cell r="C1961" t="str">
            <v>Computed</v>
          </cell>
          <cell r="D1961" t="str">
            <v>2Q04</v>
          </cell>
          <cell r="E1961" t="str">
            <v>RU Eletronet</v>
          </cell>
          <cell r="F1961" t="str">
            <v>Foreign</v>
          </cell>
          <cell r="G1961">
            <v>0</v>
          </cell>
        </row>
        <row r="1962">
          <cell r="A1962" t="str">
            <v>Total Deferred Tax Asset - Current</v>
          </cell>
          <cell r="B1962" t="str">
            <v>Jamie</v>
          </cell>
          <cell r="C1962" t="str">
            <v>Computed</v>
          </cell>
          <cell r="D1962" t="str">
            <v>2Q04</v>
          </cell>
          <cell r="E1962" t="str">
            <v>RU Eletronet</v>
          </cell>
          <cell r="F1962" t="str">
            <v>Foreign</v>
          </cell>
          <cell r="G1962">
            <v>0</v>
          </cell>
        </row>
        <row r="1963">
          <cell r="A1963" t="str">
            <v>Total Deferred Tax Asset - NC</v>
          </cell>
          <cell r="B1963" t="str">
            <v>Jamie</v>
          </cell>
          <cell r="C1963" t="str">
            <v>Computed</v>
          </cell>
          <cell r="D1963" t="str">
            <v>2Q04</v>
          </cell>
          <cell r="E1963" t="str">
            <v>RU Eletronet</v>
          </cell>
          <cell r="F1963" t="str">
            <v>Foreign</v>
          </cell>
          <cell r="G1963">
            <v>0</v>
          </cell>
        </row>
        <row r="1964">
          <cell r="A1964" t="str">
            <v>Total Deferred Tax Liab - NC</v>
          </cell>
          <cell r="B1964" t="str">
            <v>Jamie</v>
          </cell>
          <cell r="C1964" t="str">
            <v>Computed</v>
          </cell>
          <cell r="D1964" t="str">
            <v>2Q04</v>
          </cell>
          <cell r="E1964" t="str">
            <v>RU Eletronet</v>
          </cell>
          <cell r="F1964" t="str">
            <v>Foreign</v>
          </cell>
          <cell r="G1964">
            <v>0</v>
          </cell>
        </row>
        <row r="1965">
          <cell r="A1965" t="str">
            <v>Total Net Deferred Tax Asset/(Liab)</v>
          </cell>
          <cell r="B1965" t="str">
            <v>Jamie</v>
          </cell>
          <cell r="C1965" t="str">
            <v>Computed</v>
          </cell>
          <cell r="D1965" t="str">
            <v>2Q04</v>
          </cell>
          <cell r="E1965" t="str">
            <v>RU Eletronet</v>
          </cell>
          <cell r="F1965" t="str">
            <v>Foreign</v>
          </cell>
          <cell r="G1965">
            <v>0</v>
          </cell>
        </row>
        <row r="1966">
          <cell r="A1966" t="str">
            <v>Gross Valuation Allowance</v>
          </cell>
          <cell r="B1966" t="str">
            <v>Jamie</v>
          </cell>
          <cell r="C1966" t="str">
            <v>Computed</v>
          </cell>
          <cell r="D1966" t="str">
            <v>2Q04</v>
          </cell>
          <cell r="E1966" t="str">
            <v>RU Eletronet</v>
          </cell>
          <cell r="F1966" t="str">
            <v>Foreign</v>
          </cell>
          <cell r="G1966">
            <v>0</v>
          </cell>
        </row>
        <row r="1967">
          <cell r="A1967" t="str">
            <v>Total Asset/(Liability)</v>
          </cell>
          <cell r="B1967" t="str">
            <v>Jamie</v>
          </cell>
          <cell r="C1967" t="str">
            <v>Computed</v>
          </cell>
          <cell r="D1967" t="str">
            <v>2Q04</v>
          </cell>
          <cell r="E1967" t="str">
            <v>RU Eletronet</v>
          </cell>
          <cell r="F1967" t="str">
            <v>Foreign</v>
          </cell>
          <cell r="G1967">
            <v>0</v>
          </cell>
        </row>
        <row r="1968">
          <cell r="A1968" t="str">
            <v>Total tax expense (benefit)</v>
          </cell>
          <cell r="B1968" t="str">
            <v>Jamie</v>
          </cell>
          <cell r="C1968" t="str">
            <v>Computed</v>
          </cell>
          <cell r="D1968" t="str">
            <v>2Q04</v>
          </cell>
          <cell r="E1968" t="str">
            <v>RU Eletronet</v>
          </cell>
          <cell r="F1968" t="str">
            <v>Foreign</v>
          </cell>
          <cell r="G1968">
            <v>0</v>
          </cell>
        </row>
        <row r="1969">
          <cell r="A1969" t="str">
            <v>EOY Accrued Tax Rec/(Pay)</v>
          </cell>
          <cell r="B1969" t="str">
            <v>Jamie</v>
          </cell>
          <cell r="C1969" t="str">
            <v>Computed</v>
          </cell>
          <cell r="D1969" t="str">
            <v>1Q04</v>
          </cell>
          <cell r="E1969" t="str">
            <v>RU Eletronet</v>
          </cell>
          <cell r="F1969" t="str">
            <v>Foreign</v>
          </cell>
          <cell r="G1969">
            <v>0</v>
          </cell>
        </row>
        <row r="1970">
          <cell r="A1970" t="str">
            <v>Total Deferred Tax Asset - Current</v>
          </cell>
          <cell r="B1970" t="str">
            <v>Jamie</v>
          </cell>
          <cell r="C1970" t="str">
            <v>Computed</v>
          </cell>
          <cell r="D1970" t="str">
            <v>1Q04</v>
          </cell>
          <cell r="E1970" t="str">
            <v>RU Eletronet</v>
          </cell>
          <cell r="F1970" t="str">
            <v>Foreign</v>
          </cell>
          <cell r="G1970">
            <v>0</v>
          </cell>
        </row>
        <row r="1971">
          <cell r="A1971" t="str">
            <v>Total Deferred Tax Asset - NC</v>
          </cell>
          <cell r="B1971" t="str">
            <v>Jamie</v>
          </cell>
          <cell r="C1971" t="str">
            <v>Computed</v>
          </cell>
          <cell r="D1971" t="str">
            <v>1Q04</v>
          </cell>
          <cell r="E1971" t="str">
            <v>RU Eletronet</v>
          </cell>
          <cell r="F1971" t="str">
            <v>Foreign</v>
          </cell>
          <cell r="G1971">
            <v>0</v>
          </cell>
        </row>
        <row r="1972">
          <cell r="A1972" t="str">
            <v>Total Deferred Tax Liab - NC</v>
          </cell>
          <cell r="B1972" t="str">
            <v>Jamie</v>
          </cell>
          <cell r="C1972" t="str">
            <v>Computed</v>
          </cell>
          <cell r="D1972" t="str">
            <v>1Q04</v>
          </cell>
          <cell r="E1972" t="str">
            <v>RU Eletronet</v>
          </cell>
          <cell r="F1972" t="str">
            <v>Foreign</v>
          </cell>
          <cell r="G1972">
            <v>0</v>
          </cell>
        </row>
        <row r="1973">
          <cell r="A1973" t="str">
            <v>Total Net Deferred Tax Asset/(Liab)</v>
          </cell>
          <cell r="B1973" t="str">
            <v>Jamie</v>
          </cell>
          <cell r="C1973" t="str">
            <v>Computed</v>
          </cell>
          <cell r="D1973" t="str">
            <v>1Q04</v>
          </cell>
          <cell r="E1973" t="str">
            <v>RU Eletronet</v>
          </cell>
          <cell r="F1973" t="str">
            <v>Foreign</v>
          </cell>
          <cell r="G1973">
            <v>0</v>
          </cell>
        </row>
        <row r="1974">
          <cell r="A1974" t="str">
            <v>Gross Valuation Allowance</v>
          </cell>
          <cell r="B1974" t="str">
            <v>Jamie</v>
          </cell>
          <cell r="C1974" t="str">
            <v>Computed</v>
          </cell>
          <cell r="D1974" t="str">
            <v>1Q04</v>
          </cell>
          <cell r="E1974" t="str">
            <v>RU Eletronet</v>
          </cell>
          <cell r="F1974" t="str">
            <v>Foreign</v>
          </cell>
          <cell r="G1974">
            <v>0</v>
          </cell>
        </row>
        <row r="1975">
          <cell r="A1975" t="str">
            <v>Total Asset/(Liability)</v>
          </cell>
          <cell r="B1975" t="str">
            <v>Jamie</v>
          </cell>
          <cell r="C1975" t="str">
            <v>Computed</v>
          </cell>
          <cell r="D1975" t="str">
            <v>1Q04</v>
          </cell>
          <cell r="E1975" t="str">
            <v>RU Eletronet</v>
          </cell>
          <cell r="F1975" t="str">
            <v>Foreign</v>
          </cell>
          <cell r="G1975">
            <v>0</v>
          </cell>
        </row>
        <row r="1976">
          <cell r="A1976" t="str">
            <v>Total tax expense (benefit)</v>
          </cell>
          <cell r="B1976" t="str">
            <v>Jamie</v>
          </cell>
          <cell r="C1976" t="str">
            <v>Computed</v>
          </cell>
          <cell r="D1976" t="str">
            <v>1Q04</v>
          </cell>
          <cell r="E1976" t="str">
            <v>RU Eletronet</v>
          </cell>
          <cell r="F1976" t="str">
            <v>Foreign</v>
          </cell>
          <cell r="G1976">
            <v>0</v>
          </cell>
        </row>
        <row r="1977">
          <cell r="A1977" t="str">
            <v>EOY Accrued Tax Rec/(Pay)</v>
          </cell>
          <cell r="B1977" t="str">
            <v>Jamie</v>
          </cell>
          <cell r="C1977" t="str">
            <v>Computed</v>
          </cell>
          <cell r="D1977" t="str">
            <v>4Q03</v>
          </cell>
          <cell r="E1977" t="str">
            <v>RU Eletronet</v>
          </cell>
          <cell r="F1977" t="str">
            <v>Foreign</v>
          </cell>
          <cell r="G1977">
            <v>0</v>
          </cell>
        </row>
        <row r="1978">
          <cell r="A1978" t="str">
            <v>Total Deferred Tax Asset - Current</v>
          </cell>
          <cell r="B1978" t="str">
            <v>Jamie</v>
          </cell>
          <cell r="C1978" t="str">
            <v>Computed</v>
          </cell>
          <cell r="D1978" t="str">
            <v>4Q03</v>
          </cell>
          <cell r="E1978" t="str">
            <v>RU Eletronet</v>
          </cell>
          <cell r="F1978" t="str">
            <v>Foreign</v>
          </cell>
          <cell r="G1978">
            <v>0</v>
          </cell>
        </row>
        <row r="1979">
          <cell r="A1979" t="str">
            <v>Total Deferred Tax Asset - NC</v>
          </cell>
          <cell r="B1979" t="str">
            <v>Jamie</v>
          </cell>
          <cell r="C1979" t="str">
            <v>Computed</v>
          </cell>
          <cell r="D1979" t="str">
            <v>4Q03</v>
          </cell>
          <cell r="E1979" t="str">
            <v>RU Eletronet</v>
          </cell>
          <cell r="F1979" t="str">
            <v>Foreign</v>
          </cell>
          <cell r="G1979">
            <v>0</v>
          </cell>
        </row>
        <row r="1980">
          <cell r="A1980" t="str">
            <v>Total Deferred Tax Liab - NC</v>
          </cell>
          <cell r="B1980" t="str">
            <v>Jamie</v>
          </cell>
          <cell r="C1980" t="str">
            <v>Computed</v>
          </cell>
          <cell r="D1980" t="str">
            <v>4Q03</v>
          </cell>
          <cell r="E1980" t="str">
            <v>RU Eletronet</v>
          </cell>
          <cell r="F1980" t="str">
            <v>Foreign</v>
          </cell>
          <cell r="G1980">
            <v>0</v>
          </cell>
        </row>
        <row r="1981">
          <cell r="A1981" t="str">
            <v>Total Net Deferred Tax Asset/(Liab)</v>
          </cell>
          <cell r="B1981" t="str">
            <v>Jamie</v>
          </cell>
          <cell r="C1981" t="str">
            <v>Computed</v>
          </cell>
          <cell r="D1981" t="str">
            <v>4Q03</v>
          </cell>
          <cell r="E1981" t="str">
            <v>RU Eletronet</v>
          </cell>
          <cell r="F1981" t="str">
            <v>Foreign</v>
          </cell>
          <cell r="G1981">
            <v>0</v>
          </cell>
        </row>
        <row r="1982">
          <cell r="A1982" t="str">
            <v>Gross Valuation Allowance</v>
          </cell>
          <cell r="B1982" t="str">
            <v>Jamie</v>
          </cell>
          <cell r="C1982" t="str">
            <v>Computed</v>
          </cell>
          <cell r="D1982" t="str">
            <v>4Q03</v>
          </cell>
          <cell r="E1982" t="str">
            <v>RU Eletronet</v>
          </cell>
          <cell r="F1982" t="str">
            <v>Foreign</v>
          </cell>
          <cell r="G1982">
            <v>0</v>
          </cell>
        </row>
        <row r="1983">
          <cell r="A1983" t="str">
            <v>Total Asset/(Liability)</v>
          </cell>
          <cell r="B1983" t="str">
            <v>Jamie</v>
          </cell>
          <cell r="C1983" t="str">
            <v>Computed</v>
          </cell>
          <cell r="D1983" t="str">
            <v>4Q03</v>
          </cell>
          <cell r="E1983" t="str">
            <v>RU Eletronet</v>
          </cell>
          <cell r="F1983" t="str">
            <v>Foreign</v>
          </cell>
          <cell r="G1983">
            <v>0</v>
          </cell>
        </row>
        <row r="1984">
          <cell r="A1984" t="str">
            <v>EOY Accrued Tax Rec/(Pay)</v>
          </cell>
          <cell r="B1984" t="str">
            <v>Jamie</v>
          </cell>
          <cell r="C1984" t="str">
            <v>Computed</v>
          </cell>
          <cell r="D1984" t="str">
            <v>2Q04</v>
          </cell>
          <cell r="E1984" t="str">
            <v>BS Infovias</v>
          </cell>
          <cell r="F1984" t="str">
            <v>Foreign</v>
          </cell>
          <cell r="G1984">
            <v>0</v>
          </cell>
        </row>
        <row r="1985">
          <cell r="A1985" t="str">
            <v>Total Deferred Tax Asset - Current</v>
          </cell>
          <cell r="B1985" t="str">
            <v>Jamie</v>
          </cell>
          <cell r="C1985" t="str">
            <v>Computed</v>
          </cell>
          <cell r="D1985" t="str">
            <v>2Q04</v>
          </cell>
          <cell r="E1985" t="str">
            <v>BS Infovias</v>
          </cell>
          <cell r="F1985" t="str">
            <v>Foreign</v>
          </cell>
          <cell r="G1985">
            <v>0</v>
          </cell>
        </row>
        <row r="1986">
          <cell r="A1986" t="str">
            <v>Total Deferred Tax Asset - NC</v>
          </cell>
          <cell r="B1986" t="str">
            <v>Jamie</v>
          </cell>
          <cell r="C1986" t="str">
            <v>Computed</v>
          </cell>
          <cell r="D1986" t="str">
            <v>2Q04</v>
          </cell>
          <cell r="E1986" t="str">
            <v>BS Infovias</v>
          </cell>
          <cell r="F1986" t="str">
            <v>Foreign</v>
          </cell>
          <cell r="G1986">
            <v>0</v>
          </cell>
        </row>
        <row r="1987">
          <cell r="A1987" t="str">
            <v>Total Deferred Tax Liab - NC</v>
          </cell>
          <cell r="B1987" t="str">
            <v>Jamie</v>
          </cell>
          <cell r="C1987" t="str">
            <v>Computed</v>
          </cell>
          <cell r="D1987" t="str">
            <v>2Q04</v>
          </cell>
          <cell r="E1987" t="str">
            <v>BS Infovias</v>
          </cell>
          <cell r="F1987" t="str">
            <v>Foreign</v>
          </cell>
          <cell r="G1987">
            <v>0</v>
          </cell>
        </row>
        <row r="1988">
          <cell r="A1988" t="str">
            <v>Total Net Deferred Tax Asset/(Liab)</v>
          </cell>
          <cell r="B1988" t="str">
            <v>Jamie</v>
          </cell>
          <cell r="C1988" t="str">
            <v>Computed</v>
          </cell>
          <cell r="D1988" t="str">
            <v>2Q04</v>
          </cell>
          <cell r="E1988" t="str">
            <v>BS Infovias</v>
          </cell>
          <cell r="F1988" t="str">
            <v>Foreign</v>
          </cell>
          <cell r="G1988">
            <v>0</v>
          </cell>
        </row>
        <row r="1989">
          <cell r="A1989" t="str">
            <v>Gross Valuation Allowance</v>
          </cell>
          <cell r="B1989" t="str">
            <v>Jamie</v>
          </cell>
          <cell r="C1989" t="str">
            <v>Computed</v>
          </cell>
          <cell r="D1989" t="str">
            <v>2Q04</v>
          </cell>
          <cell r="E1989" t="str">
            <v>BS Infovias</v>
          </cell>
          <cell r="F1989" t="str">
            <v>Foreign</v>
          </cell>
          <cell r="G1989">
            <v>0</v>
          </cell>
        </row>
        <row r="1990">
          <cell r="A1990" t="str">
            <v>Total Asset/(Liability)</v>
          </cell>
          <cell r="B1990" t="str">
            <v>Jamie</v>
          </cell>
          <cell r="C1990" t="str">
            <v>Computed</v>
          </cell>
          <cell r="D1990" t="str">
            <v>2Q04</v>
          </cell>
          <cell r="E1990" t="str">
            <v>BS Infovias</v>
          </cell>
          <cell r="F1990" t="str">
            <v>Foreign</v>
          </cell>
          <cell r="G1990">
            <v>0</v>
          </cell>
        </row>
        <row r="1991">
          <cell r="A1991" t="str">
            <v>Total tax expense (benefit)</v>
          </cell>
          <cell r="B1991" t="str">
            <v>Jamie</v>
          </cell>
          <cell r="C1991" t="str">
            <v>Computed</v>
          </cell>
          <cell r="D1991" t="str">
            <v>2Q04</v>
          </cell>
          <cell r="E1991" t="str">
            <v>BS Infovias</v>
          </cell>
          <cell r="F1991" t="str">
            <v>Foreign</v>
          </cell>
          <cell r="G1991">
            <v>0</v>
          </cell>
        </row>
        <row r="1992">
          <cell r="A1992" t="str">
            <v>EOY Accrued Tax Rec/(Pay)</v>
          </cell>
          <cell r="B1992" t="str">
            <v>Jamie</v>
          </cell>
          <cell r="C1992" t="str">
            <v>Computed</v>
          </cell>
          <cell r="D1992" t="str">
            <v>1Q04</v>
          </cell>
          <cell r="E1992" t="str">
            <v>BS Infovias</v>
          </cell>
          <cell r="F1992" t="str">
            <v>Foreign</v>
          </cell>
          <cell r="G1992">
            <v>0</v>
          </cell>
        </row>
        <row r="1993">
          <cell r="A1993" t="str">
            <v>Total Deferred Tax Asset - Current</v>
          </cell>
          <cell r="B1993" t="str">
            <v>Jamie</v>
          </cell>
          <cell r="C1993" t="str">
            <v>Computed</v>
          </cell>
          <cell r="D1993" t="str">
            <v>1Q04</v>
          </cell>
          <cell r="E1993" t="str">
            <v>BS Infovias</v>
          </cell>
          <cell r="F1993" t="str">
            <v>Foreign</v>
          </cell>
          <cell r="G1993">
            <v>0</v>
          </cell>
        </row>
        <row r="1994">
          <cell r="A1994" t="str">
            <v>Total Deferred Tax Asset - NC</v>
          </cell>
          <cell r="B1994" t="str">
            <v>Jamie</v>
          </cell>
          <cell r="C1994" t="str">
            <v>Computed</v>
          </cell>
          <cell r="D1994" t="str">
            <v>1Q04</v>
          </cell>
          <cell r="E1994" t="str">
            <v>BS Infovias</v>
          </cell>
          <cell r="F1994" t="str">
            <v>Foreign</v>
          </cell>
          <cell r="G1994">
            <v>0</v>
          </cell>
        </row>
        <row r="1995">
          <cell r="A1995" t="str">
            <v>Total Deferred Tax Liab - NC</v>
          </cell>
          <cell r="B1995" t="str">
            <v>Jamie</v>
          </cell>
          <cell r="C1995" t="str">
            <v>Computed</v>
          </cell>
          <cell r="D1995" t="str">
            <v>1Q04</v>
          </cell>
          <cell r="E1995" t="str">
            <v>BS Infovias</v>
          </cell>
          <cell r="F1995" t="str">
            <v>Foreign</v>
          </cell>
          <cell r="G1995">
            <v>0</v>
          </cell>
        </row>
        <row r="1996">
          <cell r="A1996" t="str">
            <v>Total Net Deferred Tax Asset/(Liab)</v>
          </cell>
          <cell r="B1996" t="str">
            <v>Jamie</v>
          </cell>
          <cell r="C1996" t="str">
            <v>Computed</v>
          </cell>
          <cell r="D1996" t="str">
            <v>1Q04</v>
          </cell>
          <cell r="E1996" t="str">
            <v>BS Infovias</v>
          </cell>
          <cell r="F1996" t="str">
            <v>Foreign</v>
          </cell>
          <cell r="G1996">
            <v>0</v>
          </cell>
        </row>
        <row r="1997">
          <cell r="A1997" t="str">
            <v>Gross Valuation Allowance</v>
          </cell>
          <cell r="B1997" t="str">
            <v>Jamie</v>
          </cell>
          <cell r="C1997" t="str">
            <v>Computed</v>
          </cell>
          <cell r="D1997" t="str">
            <v>1Q04</v>
          </cell>
          <cell r="E1997" t="str">
            <v>BS Infovias</v>
          </cell>
          <cell r="F1997" t="str">
            <v>Foreign</v>
          </cell>
          <cell r="G1997">
            <v>0</v>
          </cell>
        </row>
        <row r="1998">
          <cell r="A1998" t="str">
            <v>Total Asset/(Liability)</v>
          </cell>
          <cell r="B1998" t="str">
            <v>Jamie</v>
          </cell>
          <cell r="C1998" t="str">
            <v>Computed</v>
          </cell>
          <cell r="D1998" t="str">
            <v>1Q04</v>
          </cell>
          <cell r="E1998" t="str">
            <v>BS Infovias</v>
          </cell>
          <cell r="F1998" t="str">
            <v>Foreign</v>
          </cell>
          <cell r="G1998">
            <v>0</v>
          </cell>
        </row>
        <row r="1999">
          <cell r="A1999" t="str">
            <v>Total tax expense (benefit)</v>
          </cell>
          <cell r="B1999" t="str">
            <v>Jamie</v>
          </cell>
          <cell r="C1999" t="str">
            <v>Computed</v>
          </cell>
          <cell r="D1999" t="str">
            <v>1Q04</v>
          </cell>
          <cell r="E1999" t="str">
            <v>BS Infovias</v>
          </cell>
          <cell r="F1999" t="str">
            <v>Foreign</v>
          </cell>
          <cell r="G1999">
            <v>0</v>
          </cell>
        </row>
        <row r="2000">
          <cell r="A2000" t="str">
            <v>EOY Accrued Tax Rec/(Pay)</v>
          </cell>
          <cell r="B2000" t="str">
            <v>Jamie</v>
          </cell>
          <cell r="C2000" t="str">
            <v>Computed</v>
          </cell>
          <cell r="D2000" t="str">
            <v>4Q03</v>
          </cell>
          <cell r="E2000" t="str">
            <v>BS Infovias</v>
          </cell>
          <cell r="F2000" t="str">
            <v>Foreign</v>
          </cell>
          <cell r="G2000">
            <v>0</v>
          </cell>
        </row>
        <row r="2001">
          <cell r="A2001" t="str">
            <v>Total Deferred Tax Asset - Current</v>
          </cell>
          <cell r="B2001" t="str">
            <v>Jamie</v>
          </cell>
          <cell r="C2001" t="str">
            <v>Computed</v>
          </cell>
          <cell r="D2001" t="str">
            <v>4Q03</v>
          </cell>
          <cell r="E2001" t="str">
            <v>BS Infovias</v>
          </cell>
          <cell r="F2001" t="str">
            <v>Foreign</v>
          </cell>
          <cell r="G2001">
            <v>0</v>
          </cell>
        </row>
        <row r="2002">
          <cell r="A2002" t="str">
            <v>Total Deferred Tax Asset - NC</v>
          </cell>
          <cell r="B2002" t="str">
            <v>Jamie</v>
          </cell>
          <cell r="C2002" t="str">
            <v>Computed</v>
          </cell>
          <cell r="D2002" t="str">
            <v>4Q03</v>
          </cell>
          <cell r="E2002" t="str">
            <v>BS Infovias</v>
          </cell>
          <cell r="F2002" t="str">
            <v>Foreign</v>
          </cell>
          <cell r="G2002">
            <v>0</v>
          </cell>
        </row>
        <row r="2003">
          <cell r="A2003" t="str">
            <v>Total Deferred Tax Liab - NC</v>
          </cell>
          <cell r="B2003" t="str">
            <v>Jamie</v>
          </cell>
          <cell r="C2003" t="str">
            <v>Computed</v>
          </cell>
          <cell r="D2003" t="str">
            <v>4Q03</v>
          </cell>
          <cell r="E2003" t="str">
            <v>BS Infovias</v>
          </cell>
          <cell r="F2003" t="str">
            <v>Foreign</v>
          </cell>
          <cell r="G2003">
            <v>0</v>
          </cell>
        </row>
        <row r="2004">
          <cell r="A2004" t="str">
            <v>Total Net Deferred Tax Asset/(Liab)</v>
          </cell>
          <cell r="B2004" t="str">
            <v>Jamie</v>
          </cell>
          <cell r="C2004" t="str">
            <v>Computed</v>
          </cell>
          <cell r="D2004" t="str">
            <v>4Q03</v>
          </cell>
          <cell r="E2004" t="str">
            <v>BS Infovias</v>
          </cell>
          <cell r="F2004" t="str">
            <v>Foreign</v>
          </cell>
          <cell r="G2004">
            <v>0</v>
          </cell>
        </row>
        <row r="2005">
          <cell r="A2005" t="str">
            <v>Gross Valuation Allowance</v>
          </cell>
          <cell r="B2005" t="str">
            <v>Jamie</v>
          </cell>
          <cell r="C2005" t="str">
            <v>Computed</v>
          </cell>
          <cell r="D2005" t="str">
            <v>4Q03</v>
          </cell>
          <cell r="E2005" t="str">
            <v>BS Infovias</v>
          </cell>
          <cell r="F2005" t="str">
            <v>Foreign</v>
          </cell>
          <cell r="G2005">
            <v>0</v>
          </cell>
        </row>
        <row r="2006">
          <cell r="A2006" t="str">
            <v>Total Asset/(Liability)</v>
          </cell>
          <cell r="B2006" t="str">
            <v>Jamie</v>
          </cell>
          <cell r="C2006" t="str">
            <v>Computed</v>
          </cell>
          <cell r="D2006" t="str">
            <v>4Q03</v>
          </cell>
          <cell r="E2006" t="str">
            <v>BS Infovias</v>
          </cell>
          <cell r="F2006" t="str">
            <v>Foreign</v>
          </cell>
          <cell r="G2006">
            <v>0</v>
          </cell>
        </row>
        <row r="2007">
          <cell r="A2007" t="str">
            <v>EOY Accrued Tax Rec/(Pay)</v>
          </cell>
          <cell r="B2007" t="str">
            <v>Jamie</v>
          </cell>
          <cell r="C2007" t="str">
            <v>Computed</v>
          </cell>
          <cell r="D2007" t="str">
            <v>2Q04</v>
          </cell>
          <cell r="E2007" t="str">
            <v>Tiete</v>
          </cell>
          <cell r="F2007" t="str">
            <v>Foreign</v>
          </cell>
          <cell r="G2007">
            <v>8297324.5662732329</v>
          </cell>
        </row>
        <row r="2008">
          <cell r="A2008" t="str">
            <v>Total Deferred Tax Asset - Current</v>
          </cell>
          <cell r="B2008" t="str">
            <v>Jamie</v>
          </cell>
          <cell r="C2008" t="str">
            <v>Computed</v>
          </cell>
          <cell r="D2008" t="str">
            <v>2Q04</v>
          </cell>
          <cell r="E2008" t="str">
            <v>Tiete</v>
          </cell>
          <cell r="F2008" t="str">
            <v>Foreign</v>
          </cell>
          <cell r="G2008">
            <v>10162963.626494238</v>
          </cell>
        </row>
        <row r="2009">
          <cell r="A2009" t="str">
            <v>Total Deferred Tax Asset - NC</v>
          </cell>
          <cell r="B2009" t="str">
            <v>Jamie</v>
          </cell>
          <cell r="C2009" t="str">
            <v>Computed</v>
          </cell>
          <cell r="D2009" t="str">
            <v>2Q04</v>
          </cell>
          <cell r="E2009" t="str">
            <v>Tiete</v>
          </cell>
          <cell r="F2009" t="str">
            <v>Foreign</v>
          </cell>
          <cell r="G2009">
            <v>0</v>
          </cell>
        </row>
        <row r="2010">
          <cell r="A2010" t="str">
            <v>Total Deferred Tax Liab - NC</v>
          </cell>
          <cell r="B2010" t="str">
            <v>Jamie</v>
          </cell>
          <cell r="C2010" t="str">
            <v>Computed</v>
          </cell>
          <cell r="D2010" t="str">
            <v>2Q04</v>
          </cell>
          <cell r="E2010" t="str">
            <v>Tiete</v>
          </cell>
          <cell r="F2010" t="str">
            <v>Foreign</v>
          </cell>
          <cell r="G2010">
            <v>-387923021.31188804</v>
          </cell>
        </row>
        <row r="2011">
          <cell r="A2011" t="str">
            <v>Total Net Deferred Tax Asset/(Liab)</v>
          </cell>
          <cell r="B2011" t="str">
            <v>Jamie</v>
          </cell>
          <cell r="C2011" t="str">
            <v>Computed</v>
          </cell>
          <cell r="D2011" t="str">
            <v>2Q04</v>
          </cell>
          <cell r="E2011" t="str">
            <v>Tiete</v>
          </cell>
          <cell r="F2011" t="str">
            <v>Foreign</v>
          </cell>
          <cell r="G2011">
            <v>-377760057.68539381</v>
          </cell>
        </row>
        <row r="2012">
          <cell r="A2012" t="str">
            <v>Gross Valuation Allowance</v>
          </cell>
          <cell r="B2012" t="str">
            <v>Jamie</v>
          </cell>
          <cell r="C2012" t="str">
            <v>Computed</v>
          </cell>
          <cell r="D2012" t="str">
            <v>2Q04</v>
          </cell>
          <cell r="E2012" t="str">
            <v>Tiete</v>
          </cell>
          <cell r="F2012" t="str">
            <v>Foreign</v>
          </cell>
          <cell r="G2012">
            <v>-22368742.368742369</v>
          </cell>
        </row>
        <row r="2013">
          <cell r="A2013" t="str">
            <v>Total Asset/(Liability)</v>
          </cell>
          <cell r="B2013" t="str">
            <v>Jamie</v>
          </cell>
          <cell r="C2013" t="str">
            <v>Computed</v>
          </cell>
          <cell r="D2013" t="str">
            <v>2Q04</v>
          </cell>
          <cell r="E2013" t="str">
            <v>Tiete</v>
          </cell>
          <cell r="F2013" t="str">
            <v>Foreign</v>
          </cell>
          <cell r="G2013">
            <v>-369462733.1191206</v>
          </cell>
        </row>
        <row r="2014">
          <cell r="A2014" t="str">
            <v>Total tax expense (benefit)</v>
          </cell>
          <cell r="B2014" t="str">
            <v>Jamie</v>
          </cell>
          <cell r="C2014" t="str">
            <v>Computed</v>
          </cell>
          <cell r="D2014" t="str">
            <v>2Q04</v>
          </cell>
          <cell r="E2014" t="str">
            <v>Tiete</v>
          </cell>
          <cell r="F2014" t="str">
            <v>Foreign</v>
          </cell>
          <cell r="G2014">
            <v>11952023.602725724</v>
          </cell>
        </row>
        <row r="2015">
          <cell r="A2015" t="str">
            <v>EOY Accrued Tax Rec/(Pay)</v>
          </cell>
          <cell r="B2015" t="str">
            <v>Jamie</v>
          </cell>
          <cell r="C2015" t="str">
            <v>Computed</v>
          </cell>
          <cell r="D2015" t="str">
            <v>1Q04</v>
          </cell>
          <cell r="E2015" t="str">
            <v>Tiete</v>
          </cell>
          <cell r="F2015" t="str">
            <v>Foreign</v>
          </cell>
          <cell r="G2015">
            <v>12123648.47581061</v>
          </cell>
        </row>
        <row r="2016">
          <cell r="A2016" t="str">
            <v>Total Deferred Tax Asset - Current</v>
          </cell>
          <cell r="B2016" t="str">
            <v>Jamie</v>
          </cell>
          <cell r="C2016" t="str">
            <v>Computed</v>
          </cell>
          <cell r="D2016" t="str">
            <v>1Q04</v>
          </cell>
          <cell r="E2016" t="str">
            <v>Tiete</v>
          </cell>
          <cell r="F2016" t="str">
            <v>Foreign</v>
          </cell>
          <cell r="G2016">
            <v>10162963.626494238</v>
          </cell>
        </row>
        <row r="2017">
          <cell r="A2017" t="str">
            <v>Total Deferred Tax Asset - NC</v>
          </cell>
          <cell r="B2017" t="str">
            <v>Jamie</v>
          </cell>
          <cell r="C2017" t="str">
            <v>Computed</v>
          </cell>
          <cell r="D2017" t="str">
            <v>1Q04</v>
          </cell>
          <cell r="E2017" t="str">
            <v>Tiete</v>
          </cell>
          <cell r="F2017" t="str">
            <v>Foreign</v>
          </cell>
          <cell r="G2017">
            <v>0</v>
          </cell>
        </row>
        <row r="2018">
          <cell r="A2018" t="str">
            <v>Total Deferred Tax Liab - NC</v>
          </cell>
          <cell r="B2018" t="str">
            <v>Jamie</v>
          </cell>
          <cell r="C2018" t="str">
            <v>Computed</v>
          </cell>
          <cell r="D2018" t="str">
            <v>1Q04</v>
          </cell>
          <cell r="E2018" t="str">
            <v>Tiete</v>
          </cell>
          <cell r="F2018" t="str">
            <v>Foreign</v>
          </cell>
          <cell r="G2018">
            <v>-386273883.31691587</v>
          </cell>
        </row>
        <row r="2019">
          <cell r="A2019" t="str">
            <v>Total Net Deferred Tax Asset/(Liab)</v>
          </cell>
          <cell r="B2019" t="str">
            <v>Jamie</v>
          </cell>
          <cell r="C2019" t="str">
            <v>Computed</v>
          </cell>
          <cell r="D2019" t="str">
            <v>1Q04</v>
          </cell>
          <cell r="E2019" t="str">
            <v>Tiete</v>
          </cell>
          <cell r="F2019" t="str">
            <v>Foreign</v>
          </cell>
          <cell r="G2019">
            <v>-376110919.69042164</v>
          </cell>
        </row>
        <row r="2020">
          <cell r="A2020" t="str">
            <v>Gross Valuation Allowance</v>
          </cell>
          <cell r="B2020" t="str">
            <v>Jamie</v>
          </cell>
          <cell r="C2020" t="str">
            <v>Computed</v>
          </cell>
          <cell r="D2020" t="str">
            <v>1Q04</v>
          </cell>
          <cell r="E2020" t="str">
            <v>Tiete</v>
          </cell>
          <cell r="F2020" t="str">
            <v>Foreign</v>
          </cell>
          <cell r="G2020">
            <v>-22368742.368742369</v>
          </cell>
        </row>
        <row r="2021">
          <cell r="A2021" t="str">
            <v>Total Asset/(Liability)</v>
          </cell>
          <cell r="B2021" t="str">
            <v>Jamie</v>
          </cell>
          <cell r="C2021" t="str">
            <v>Computed</v>
          </cell>
          <cell r="D2021" t="str">
            <v>1Q04</v>
          </cell>
          <cell r="E2021" t="str">
            <v>Tiete</v>
          </cell>
          <cell r="F2021" t="str">
            <v>Foreign</v>
          </cell>
          <cell r="G2021">
            <v>-363987271.21461105</v>
          </cell>
        </row>
        <row r="2022">
          <cell r="A2022" t="str">
            <v>Total tax expense (benefit)</v>
          </cell>
          <cell r="B2022" t="str">
            <v>Jamie</v>
          </cell>
          <cell r="C2022" t="str">
            <v>Computed</v>
          </cell>
          <cell r="D2022" t="str">
            <v>1Q04</v>
          </cell>
          <cell r="E2022" t="str">
            <v>Tiete</v>
          </cell>
          <cell r="F2022" t="str">
            <v>Foreign</v>
          </cell>
          <cell r="G2022">
            <v>5019935.0214669406</v>
          </cell>
        </row>
        <row r="2023">
          <cell r="A2023" t="str">
            <v>EOY Accrued Tax Rec/(Pay)</v>
          </cell>
          <cell r="B2023" t="str">
            <v>Jamie</v>
          </cell>
          <cell r="C2023" t="str">
            <v>Computed</v>
          </cell>
          <cell r="D2023" t="str">
            <v>4Q03</v>
          </cell>
          <cell r="E2023" t="str">
            <v>Tiete</v>
          </cell>
          <cell r="F2023" t="str">
            <v>Foreign</v>
          </cell>
          <cell r="G2023">
            <v>6080449.9417022942</v>
          </cell>
        </row>
        <row r="2024">
          <cell r="A2024" t="str">
            <v>Total Deferred Tax Asset - Current</v>
          </cell>
          <cell r="B2024" t="str">
            <v>Jamie</v>
          </cell>
          <cell r="C2024" t="str">
            <v>Computed</v>
          </cell>
          <cell r="D2024" t="str">
            <v>4Q03</v>
          </cell>
          <cell r="E2024" t="str">
            <v>Tiete</v>
          </cell>
          <cell r="F2024" t="str">
            <v>Foreign</v>
          </cell>
          <cell r="G2024">
            <v>13723169.52204957</v>
          </cell>
        </row>
        <row r="2025">
          <cell r="A2025" t="str">
            <v>Total Deferred Tax Asset - NC</v>
          </cell>
          <cell r="B2025" t="str">
            <v>Jamie</v>
          </cell>
          <cell r="C2025" t="str">
            <v>Computed</v>
          </cell>
          <cell r="D2025" t="str">
            <v>4Q03</v>
          </cell>
          <cell r="E2025" t="str">
            <v>Tiete</v>
          </cell>
          <cell r="F2025" t="str">
            <v>Foreign</v>
          </cell>
          <cell r="G2025">
            <v>0</v>
          </cell>
        </row>
        <row r="2026">
          <cell r="A2026" t="str">
            <v>Total Deferred Tax Liab - NC</v>
          </cell>
          <cell r="B2026" t="str">
            <v>Jamie</v>
          </cell>
          <cell r="C2026" t="str">
            <v>Computed</v>
          </cell>
          <cell r="D2026" t="str">
            <v>4Q03</v>
          </cell>
          <cell r="E2026" t="str">
            <v>Tiete</v>
          </cell>
          <cell r="F2026" t="str">
            <v>Foreign</v>
          </cell>
          <cell r="G2026">
            <v>-380333964.07803088</v>
          </cell>
        </row>
        <row r="2027">
          <cell r="A2027" t="str">
            <v>Total Net Deferred Tax Asset/(Liab)</v>
          </cell>
          <cell r="B2027" t="str">
            <v>Jamie</v>
          </cell>
          <cell r="C2027" t="str">
            <v>Computed</v>
          </cell>
          <cell r="D2027" t="str">
            <v>4Q03</v>
          </cell>
          <cell r="E2027" t="str">
            <v>Tiete</v>
          </cell>
          <cell r="F2027" t="str">
            <v>Foreign</v>
          </cell>
          <cell r="G2027">
            <v>-366610794.55598134</v>
          </cell>
        </row>
        <row r="2028">
          <cell r="A2028" t="str">
            <v>Gross Valuation Allowance</v>
          </cell>
          <cell r="B2028" t="str">
            <v>Jamie</v>
          </cell>
          <cell r="C2028" t="str">
            <v>Computed</v>
          </cell>
          <cell r="D2028" t="str">
            <v>4Q03</v>
          </cell>
          <cell r="E2028" t="str">
            <v>Tiete</v>
          </cell>
          <cell r="F2028" t="str">
            <v>Foreign</v>
          </cell>
          <cell r="G2028">
            <v>-18243295.763699964</v>
          </cell>
        </row>
        <row r="2029">
          <cell r="A2029" t="str">
            <v>Total Asset/(Liability)</v>
          </cell>
          <cell r="B2029" t="str">
            <v>Jamie</v>
          </cell>
          <cell r="C2029" t="str">
            <v>Computed</v>
          </cell>
          <cell r="D2029" t="str">
            <v>4Q03</v>
          </cell>
          <cell r="E2029" t="str">
            <v>Tiete</v>
          </cell>
          <cell r="F2029" t="str">
            <v>Foreign</v>
          </cell>
          <cell r="G2029">
            <v>-360530344.61427903</v>
          </cell>
        </row>
        <row r="2030">
          <cell r="A2030" t="str">
            <v>EOY Accrued Tax Rec/(Pay)</v>
          </cell>
          <cell r="B2030" t="str">
            <v>Jamie</v>
          </cell>
          <cell r="C2030" t="str">
            <v>Computed</v>
          </cell>
          <cell r="D2030" t="str">
            <v>2Q04</v>
          </cell>
          <cell r="E2030" t="str">
            <v>Uruguaiana</v>
          </cell>
          <cell r="F2030" t="str">
            <v>Foreign</v>
          </cell>
          <cell r="G2030">
            <v>-680614.02542874799</v>
          </cell>
        </row>
        <row r="2031">
          <cell r="A2031" t="str">
            <v>Total Deferred Tax Asset - Current</v>
          </cell>
          <cell r="B2031" t="str">
            <v>Jamie</v>
          </cell>
          <cell r="C2031" t="str">
            <v>Computed</v>
          </cell>
          <cell r="D2031" t="str">
            <v>2Q04</v>
          </cell>
          <cell r="E2031" t="str">
            <v>Uruguaiana</v>
          </cell>
          <cell r="F2031" t="str">
            <v>Foreign</v>
          </cell>
          <cell r="G2031">
            <v>0</v>
          </cell>
        </row>
        <row r="2032">
          <cell r="A2032" t="str">
            <v>Total Deferred Tax Asset - NC</v>
          </cell>
          <cell r="B2032" t="str">
            <v>Jamie</v>
          </cell>
          <cell r="C2032" t="str">
            <v>Computed</v>
          </cell>
          <cell r="D2032" t="str">
            <v>2Q04</v>
          </cell>
          <cell r="E2032" t="str">
            <v>Uruguaiana</v>
          </cell>
          <cell r="F2032" t="str">
            <v>Foreign</v>
          </cell>
          <cell r="G2032">
            <v>18085921.41925475</v>
          </cell>
        </row>
        <row r="2033">
          <cell r="A2033" t="str">
            <v>Total Deferred Tax Liab - NC</v>
          </cell>
          <cell r="B2033" t="str">
            <v>Jamie</v>
          </cell>
          <cell r="C2033" t="str">
            <v>Computed</v>
          </cell>
          <cell r="D2033" t="str">
            <v>2Q04</v>
          </cell>
          <cell r="E2033" t="str">
            <v>Uruguaiana</v>
          </cell>
          <cell r="F2033" t="str">
            <v>Foreign</v>
          </cell>
          <cell r="G2033">
            <v>0</v>
          </cell>
        </row>
        <row r="2034">
          <cell r="A2034" t="str">
            <v>Total Net Deferred Tax Asset/(Liab)</v>
          </cell>
          <cell r="B2034" t="str">
            <v>Jamie</v>
          </cell>
          <cell r="C2034" t="str">
            <v>Computed</v>
          </cell>
          <cell r="D2034" t="str">
            <v>2Q04</v>
          </cell>
          <cell r="E2034" t="str">
            <v>Uruguaiana</v>
          </cell>
          <cell r="F2034" t="str">
            <v>Foreign</v>
          </cell>
          <cell r="G2034">
            <v>18085921.41925475</v>
          </cell>
        </row>
        <row r="2035">
          <cell r="A2035" t="str">
            <v>Gross Valuation Allowance</v>
          </cell>
          <cell r="B2035" t="str">
            <v>Jamie</v>
          </cell>
          <cell r="C2035" t="str">
            <v>Computed</v>
          </cell>
          <cell r="D2035" t="str">
            <v>2Q04</v>
          </cell>
          <cell r="E2035" t="str">
            <v>Uruguaiana</v>
          </cell>
          <cell r="F2035" t="str">
            <v>Foreign</v>
          </cell>
          <cell r="G2035">
            <v>-7808290.6716240048</v>
          </cell>
        </row>
        <row r="2036">
          <cell r="A2036" t="str">
            <v>Total Asset/(Liability)</v>
          </cell>
          <cell r="B2036" t="str">
            <v>Jamie</v>
          </cell>
          <cell r="C2036" t="str">
            <v>Computed</v>
          </cell>
          <cell r="D2036" t="str">
            <v>2Q04</v>
          </cell>
          <cell r="E2036" t="str">
            <v>Uruguaiana</v>
          </cell>
          <cell r="F2036" t="str">
            <v>Foreign</v>
          </cell>
          <cell r="G2036">
            <v>17405307.393826</v>
          </cell>
        </row>
        <row r="2037">
          <cell r="A2037" t="str">
            <v>Total tax expense (benefit)</v>
          </cell>
          <cell r="B2037" t="str">
            <v>Jamie</v>
          </cell>
          <cell r="C2037" t="str">
            <v>Computed</v>
          </cell>
          <cell r="D2037" t="str">
            <v>2Q04</v>
          </cell>
          <cell r="E2037" t="str">
            <v>Uruguaiana</v>
          </cell>
          <cell r="F2037" t="str">
            <v>Foreign</v>
          </cell>
          <cell r="G2037">
            <v>-579477.23466251208</v>
          </cell>
        </row>
        <row r="2038">
          <cell r="A2038" t="str">
            <v>EOY Accrued Tax Rec/(Pay)</v>
          </cell>
          <cell r="B2038" t="str">
            <v>Jamie</v>
          </cell>
          <cell r="C2038" t="str">
            <v>Computed</v>
          </cell>
          <cell r="D2038" t="str">
            <v>1Q04</v>
          </cell>
          <cell r="E2038" t="str">
            <v>Uruguaiana</v>
          </cell>
          <cell r="F2038" t="str">
            <v>Foreign</v>
          </cell>
          <cell r="G2038">
            <v>-1260091.2600912601</v>
          </cell>
        </row>
        <row r="2039">
          <cell r="A2039" t="str">
            <v>Total Deferred Tax Asset - Current</v>
          </cell>
          <cell r="B2039" t="str">
            <v>Jamie</v>
          </cell>
          <cell r="C2039" t="str">
            <v>Computed</v>
          </cell>
          <cell r="D2039" t="str">
            <v>1Q04</v>
          </cell>
          <cell r="E2039" t="str">
            <v>Uruguaiana</v>
          </cell>
          <cell r="F2039" t="str">
            <v>Foreign</v>
          </cell>
          <cell r="G2039">
            <v>0</v>
          </cell>
        </row>
        <row r="2040">
          <cell r="A2040" t="str">
            <v>Total Deferred Tax Asset - NC</v>
          </cell>
          <cell r="B2040" t="str">
            <v>Jamie</v>
          </cell>
          <cell r="C2040" t="str">
            <v>Computed</v>
          </cell>
          <cell r="D2040" t="str">
            <v>1Q04</v>
          </cell>
          <cell r="E2040" t="str">
            <v>Uruguaiana</v>
          </cell>
          <cell r="F2040" t="str">
            <v>Foreign</v>
          </cell>
          <cell r="G2040">
            <v>18085921.41925475</v>
          </cell>
        </row>
        <row r="2041">
          <cell r="A2041" t="str">
            <v>Total Deferred Tax Liab - NC</v>
          </cell>
          <cell r="B2041" t="str">
            <v>Jamie</v>
          </cell>
          <cell r="C2041" t="str">
            <v>Computed</v>
          </cell>
          <cell r="D2041" t="str">
            <v>1Q04</v>
          </cell>
          <cell r="E2041" t="str">
            <v>Uruguaiana</v>
          </cell>
          <cell r="F2041" t="str">
            <v>Foreign</v>
          </cell>
          <cell r="G2041">
            <v>0</v>
          </cell>
        </row>
        <row r="2042">
          <cell r="A2042" t="str">
            <v>Total Net Deferred Tax Asset/(Liab)</v>
          </cell>
          <cell r="B2042" t="str">
            <v>Jamie</v>
          </cell>
          <cell r="C2042" t="str">
            <v>Computed</v>
          </cell>
          <cell r="D2042" t="str">
            <v>1Q04</v>
          </cell>
          <cell r="E2042" t="str">
            <v>Uruguaiana</v>
          </cell>
          <cell r="F2042" t="str">
            <v>Foreign</v>
          </cell>
          <cell r="G2042">
            <v>18085921.41925475</v>
          </cell>
        </row>
        <row r="2043">
          <cell r="A2043" t="str">
            <v>Gross Valuation Allowance</v>
          </cell>
          <cell r="B2043" t="str">
            <v>Jamie</v>
          </cell>
          <cell r="C2043" t="str">
            <v>Computed</v>
          </cell>
          <cell r="D2043" t="str">
            <v>1Q04</v>
          </cell>
          <cell r="E2043" t="str">
            <v>Uruguaiana</v>
          </cell>
          <cell r="F2043" t="str">
            <v>Foreign</v>
          </cell>
          <cell r="G2043">
            <v>-7808290.6716240048</v>
          </cell>
        </row>
        <row r="2044">
          <cell r="A2044" t="str">
            <v>Total Asset/(Liability)</v>
          </cell>
          <cell r="B2044" t="str">
            <v>Jamie</v>
          </cell>
          <cell r="C2044" t="str">
            <v>Computed</v>
          </cell>
          <cell r="D2044" t="str">
            <v>1Q04</v>
          </cell>
          <cell r="E2044" t="str">
            <v>Uruguaiana</v>
          </cell>
          <cell r="F2044" t="str">
            <v>Foreign</v>
          </cell>
          <cell r="G2044">
            <v>16825830.15916349</v>
          </cell>
        </row>
        <row r="2045">
          <cell r="A2045" t="str">
            <v>Total tax expense (benefit)</v>
          </cell>
          <cell r="B2045" t="str">
            <v>Jamie</v>
          </cell>
          <cell r="C2045" t="str">
            <v>Computed</v>
          </cell>
          <cell r="D2045" t="str">
            <v>1Q04</v>
          </cell>
          <cell r="E2045" t="str">
            <v>Uruguaiana</v>
          </cell>
          <cell r="F2045" t="str">
            <v>Foreign</v>
          </cell>
          <cell r="G2045">
            <v>-212487.5939404344</v>
          </cell>
        </row>
        <row r="2046">
          <cell r="A2046" t="str">
            <v>EOY Accrued Tax Rec/(Pay)</v>
          </cell>
          <cell r="B2046" t="str">
            <v>Jamie</v>
          </cell>
          <cell r="C2046" t="str">
            <v>Computed</v>
          </cell>
          <cell r="D2046" t="str">
            <v>4Q03</v>
          </cell>
          <cell r="E2046" t="str">
            <v>Uruguaiana</v>
          </cell>
          <cell r="F2046" t="str">
            <v>Foreign</v>
          </cell>
          <cell r="G2046">
            <v>-581580</v>
          </cell>
        </row>
        <row r="2047">
          <cell r="A2047" t="str">
            <v>Total Deferred Tax Asset - Current</v>
          </cell>
          <cell r="B2047" t="str">
            <v>Jamie</v>
          </cell>
          <cell r="C2047" t="str">
            <v>Computed</v>
          </cell>
          <cell r="D2047" t="str">
            <v>4Q03</v>
          </cell>
          <cell r="E2047" t="str">
            <v>Uruguaiana</v>
          </cell>
          <cell r="F2047" t="str">
            <v>Foreign</v>
          </cell>
          <cell r="G2047">
            <v>0</v>
          </cell>
        </row>
        <row r="2048">
          <cell r="A2048" t="str">
            <v>Total Deferred Tax Asset - NC</v>
          </cell>
          <cell r="B2048" t="str">
            <v>Jamie</v>
          </cell>
          <cell r="C2048" t="str">
            <v>Computed</v>
          </cell>
          <cell r="D2048" t="str">
            <v>4Q03</v>
          </cell>
          <cell r="E2048" t="str">
            <v>Uruguaiana</v>
          </cell>
          <cell r="F2048" t="str">
            <v>Foreign</v>
          </cell>
          <cell r="G2048">
            <v>8347340</v>
          </cell>
        </row>
        <row r="2049">
          <cell r="A2049" t="str">
            <v>Total Deferred Tax Liab - NC</v>
          </cell>
          <cell r="B2049" t="str">
            <v>Jamie</v>
          </cell>
          <cell r="C2049" t="str">
            <v>Computed</v>
          </cell>
          <cell r="D2049" t="str">
            <v>4Q03</v>
          </cell>
          <cell r="E2049" t="str">
            <v>Uruguaiana</v>
          </cell>
          <cell r="F2049" t="str">
            <v>Foreign</v>
          </cell>
          <cell r="G2049">
            <v>0</v>
          </cell>
        </row>
        <row r="2050">
          <cell r="A2050" t="str">
            <v>Total Net Deferred Tax Asset/(Liab)</v>
          </cell>
          <cell r="B2050" t="str">
            <v>Jamie</v>
          </cell>
          <cell r="C2050" t="str">
            <v>Computed</v>
          </cell>
          <cell r="D2050" t="str">
            <v>4Q03</v>
          </cell>
          <cell r="E2050" t="str">
            <v>Uruguaiana</v>
          </cell>
          <cell r="F2050" t="str">
            <v>Foreign</v>
          </cell>
          <cell r="G2050">
            <v>8347340</v>
          </cell>
        </row>
        <row r="2051">
          <cell r="A2051" t="str">
            <v>Gross Valuation Allowance</v>
          </cell>
          <cell r="B2051" t="str">
            <v>Jamie</v>
          </cell>
          <cell r="C2051" t="str">
            <v>Computed</v>
          </cell>
          <cell r="D2051" t="str">
            <v>4Q03</v>
          </cell>
          <cell r="E2051" t="str">
            <v>Uruguaiana</v>
          </cell>
          <cell r="F2051" t="str">
            <v>Foreign</v>
          </cell>
          <cell r="G2051">
            <v>-3603822.86</v>
          </cell>
        </row>
        <row r="2052">
          <cell r="A2052" t="str">
            <v>Total Asset/(Liability)</v>
          </cell>
          <cell r="B2052" t="str">
            <v>Jamie</v>
          </cell>
          <cell r="C2052" t="str">
            <v>Computed</v>
          </cell>
          <cell r="D2052" t="str">
            <v>4Q03</v>
          </cell>
          <cell r="E2052" t="str">
            <v>Uruguaiana</v>
          </cell>
          <cell r="F2052" t="str">
            <v>Foreign</v>
          </cell>
          <cell r="G2052">
            <v>7765760</v>
          </cell>
        </row>
        <row r="2053">
          <cell r="A2053" t="str">
            <v>EOY Accrued Tax Rec/(Pay)</v>
          </cell>
          <cell r="B2053" t="str">
            <v>Jamie</v>
          </cell>
          <cell r="C2053" t="str">
            <v>Computed</v>
          </cell>
          <cell r="D2053" t="str">
            <v>2Q04</v>
          </cell>
          <cell r="E2053" t="str">
            <v>CCI</v>
          </cell>
          <cell r="F2053" t="str">
            <v>Foreign</v>
          </cell>
          <cell r="G2053">
            <v>0</v>
          </cell>
        </row>
        <row r="2054">
          <cell r="A2054" t="str">
            <v>Total Deferred Tax Asset - Current</v>
          </cell>
          <cell r="B2054" t="str">
            <v>Jamie</v>
          </cell>
          <cell r="C2054" t="str">
            <v>Computed</v>
          </cell>
          <cell r="D2054" t="str">
            <v>2Q04</v>
          </cell>
          <cell r="E2054" t="str">
            <v>CCI</v>
          </cell>
          <cell r="F2054" t="str">
            <v>Foreign</v>
          </cell>
          <cell r="G2054">
            <v>0</v>
          </cell>
        </row>
        <row r="2055">
          <cell r="A2055" t="str">
            <v>Total Deferred Tax Asset - NC</v>
          </cell>
          <cell r="B2055" t="str">
            <v>Jamie</v>
          </cell>
          <cell r="C2055" t="str">
            <v>Computed</v>
          </cell>
          <cell r="D2055" t="str">
            <v>2Q04</v>
          </cell>
          <cell r="E2055" t="str">
            <v>CCI</v>
          </cell>
          <cell r="F2055" t="str">
            <v>Foreign</v>
          </cell>
          <cell r="G2055">
            <v>0</v>
          </cell>
        </row>
        <row r="2056">
          <cell r="A2056" t="str">
            <v>Total Deferred Tax Liab - NC</v>
          </cell>
          <cell r="B2056" t="str">
            <v>Jamie</v>
          </cell>
          <cell r="C2056" t="str">
            <v>Computed</v>
          </cell>
          <cell r="D2056" t="str">
            <v>2Q04</v>
          </cell>
          <cell r="E2056" t="str">
            <v>CCI</v>
          </cell>
          <cell r="F2056" t="str">
            <v>Foreign</v>
          </cell>
          <cell r="G2056">
            <v>0</v>
          </cell>
        </row>
        <row r="2057">
          <cell r="A2057" t="str">
            <v>Total Net Deferred Tax Asset/(Liab)</v>
          </cell>
          <cell r="B2057" t="str">
            <v>Jamie</v>
          </cell>
          <cell r="C2057" t="str">
            <v>Computed</v>
          </cell>
          <cell r="D2057" t="str">
            <v>2Q04</v>
          </cell>
          <cell r="E2057" t="str">
            <v>CCI</v>
          </cell>
          <cell r="F2057" t="str">
            <v>Foreign</v>
          </cell>
          <cell r="G2057">
            <v>0</v>
          </cell>
        </row>
        <row r="2058">
          <cell r="A2058" t="str">
            <v>Gross Valuation Allowance</v>
          </cell>
          <cell r="B2058" t="str">
            <v>Jamie</v>
          </cell>
          <cell r="C2058" t="str">
            <v>Computed</v>
          </cell>
          <cell r="D2058" t="str">
            <v>2Q04</v>
          </cell>
          <cell r="E2058" t="str">
            <v>CCI</v>
          </cell>
          <cell r="F2058" t="str">
            <v>Foreign</v>
          </cell>
          <cell r="G2058">
            <v>-2272220</v>
          </cell>
        </row>
        <row r="2059">
          <cell r="A2059" t="str">
            <v>Total Asset/(Liability)</v>
          </cell>
          <cell r="B2059" t="str">
            <v>Jamie</v>
          </cell>
          <cell r="C2059" t="str">
            <v>Computed</v>
          </cell>
          <cell r="D2059" t="str">
            <v>2Q04</v>
          </cell>
          <cell r="E2059" t="str">
            <v>CCI</v>
          </cell>
          <cell r="F2059" t="str">
            <v>Foreign</v>
          </cell>
          <cell r="G2059">
            <v>0</v>
          </cell>
        </row>
        <row r="2060">
          <cell r="A2060" t="str">
            <v>Total tax expense (benefit)</v>
          </cell>
          <cell r="B2060" t="str">
            <v>Jamie</v>
          </cell>
          <cell r="C2060" t="str">
            <v>Computed</v>
          </cell>
          <cell r="D2060" t="str">
            <v>2Q04</v>
          </cell>
          <cell r="E2060" t="str">
            <v>CCI</v>
          </cell>
          <cell r="F2060" t="str">
            <v>Foreign</v>
          </cell>
          <cell r="G2060">
            <v>0</v>
          </cell>
        </row>
        <row r="2061">
          <cell r="A2061" t="str">
            <v>EOY Accrued Tax Rec/(Pay)</v>
          </cell>
          <cell r="B2061" t="str">
            <v>Jamie</v>
          </cell>
          <cell r="C2061" t="str">
            <v>Computed</v>
          </cell>
          <cell r="D2061" t="str">
            <v>1Q04</v>
          </cell>
          <cell r="E2061" t="str">
            <v>CCI</v>
          </cell>
          <cell r="F2061" t="str">
            <v>Foreign</v>
          </cell>
          <cell r="G2061">
            <v>0</v>
          </cell>
        </row>
        <row r="2062">
          <cell r="A2062" t="str">
            <v>Total Deferred Tax Asset - Current</v>
          </cell>
          <cell r="B2062" t="str">
            <v>Jamie</v>
          </cell>
          <cell r="C2062" t="str">
            <v>Computed</v>
          </cell>
          <cell r="D2062" t="str">
            <v>1Q04</v>
          </cell>
          <cell r="E2062" t="str">
            <v>CCI</v>
          </cell>
          <cell r="F2062" t="str">
            <v>Foreign</v>
          </cell>
          <cell r="G2062">
            <v>0</v>
          </cell>
        </row>
        <row r="2063">
          <cell r="A2063" t="str">
            <v>Total Deferred Tax Asset - NC</v>
          </cell>
          <cell r="B2063" t="str">
            <v>Jamie</v>
          </cell>
          <cell r="C2063" t="str">
            <v>Computed</v>
          </cell>
          <cell r="D2063" t="str">
            <v>1Q04</v>
          </cell>
          <cell r="E2063" t="str">
            <v>CCI</v>
          </cell>
          <cell r="F2063" t="str">
            <v>Foreign</v>
          </cell>
          <cell r="G2063">
            <v>0</v>
          </cell>
        </row>
        <row r="2064">
          <cell r="A2064" t="str">
            <v>Total Deferred Tax Liab - NC</v>
          </cell>
          <cell r="B2064" t="str">
            <v>Jamie</v>
          </cell>
          <cell r="C2064" t="str">
            <v>Computed</v>
          </cell>
          <cell r="D2064" t="str">
            <v>1Q04</v>
          </cell>
          <cell r="E2064" t="str">
            <v>CCI</v>
          </cell>
          <cell r="F2064" t="str">
            <v>Foreign</v>
          </cell>
          <cell r="G2064">
            <v>0</v>
          </cell>
        </row>
        <row r="2065">
          <cell r="A2065" t="str">
            <v>Total Net Deferred Tax Asset/(Liab)</v>
          </cell>
          <cell r="B2065" t="str">
            <v>Jamie</v>
          </cell>
          <cell r="C2065" t="str">
            <v>Computed</v>
          </cell>
          <cell r="D2065" t="str">
            <v>1Q04</v>
          </cell>
          <cell r="E2065" t="str">
            <v>CCI</v>
          </cell>
          <cell r="F2065" t="str">
            <v>Foreign</v>
          </cell>
          <cell r="G2065">
            <v>0</v>
          </cell>
        </row>
        <row r="2066">
          <cell r="A2066" t="str">
            <v>Gross Valuation Allowance</v>
          </cell>
          <cell r="B2066" t="str">
            <v>Jamie</v>
          </cell>
          <cell r="C2066" t="str">
            <v>Computed</v>
          </cell>
          <cell r="D2066" t="str">
            <v>1Q04</v>
          </cell>
          <cell r="E2066" t="str">
            <v>CCI</v>
          </cell>
          <cell r="F2066" t="str">
            <v>Foreign</v>
          </cell>
          <cell r="G2066">
            <v>-2272220</v>
          </cell>
        </row>
        <row r="2067">
          <cell r="A2067" t="str">
            <v>Total Asset/(Liability)</v>
          </cell>
          <cell r="B2067" t="str">
            <v>Jamie</v>
          </cell>
          <cell r="C2067" t="str">
            <v>Computed</v>
          </cell>
          <cell r="D2067" t="str">
            <v>1Q04</v>
          </cell>
          <cell r="E2067" t="str">
            <v>CCI</v>
          </cell>
          <cell r="F2067" t="str">
            <v>Foreign</v>
          </cell>
          <cell r="G2067">
            <v>0</v>
          </cell>
        </row>
        <row r="2068">
          <cell r="A2068" t="str">
            <v>Total tax expense (benefit)</v>
          </cell>
          <cell r="B2068" t="str">
            <v>Jamie</v>
          </cell>
          <cell r="C2068" t="str">
            <v>Computed</v>
          </cell>
          <cell r="D2068" t="str">
            <v>1Q04</v>
          </cell>
          <cell r="E2068" t="str">
            <v>CCI</v>
          </cell>
          <cell r="F2068" t="str">
            <v>Foreign</v>
          </cell>
          <cell r="G2068">
            <v>0</v>
          </cell>
        </row>
        <row r="2069">
          <cell r="A2069" t="str">
            <v>EOY Accrued Tax Rec/(Pay)</v>
          </cell>
          <cell r="B2069" t="str">
            <v>Jamie</v>
          </cell>
          <cell r="C2069" t="str">
            <v>Computed</v>
          </cell>
          <cell r="D2069" t="str">
            <v>4Q03</v>
          </cell>
          <cell r="E2069" t="str">
            <v>CCI</v>
          </cell>
          <cell r="F2069" t="str">
            <v>Foreign</v>
          </cell>
          <cell r="G2069">
            <v>0</v>
          </cell>
        </row>
        <row r="2070">
          <cell r="A2070" t="str">
            <v>Total Deferred Tax Asset - Current</v>
          </cell>
          <cell r="B2070" t="str">
            <v>Jamie</v>
          </cell>
          <cell r="C2070" t="str">
            <v>Computed</v>
          </cell>
          <cell r="D2070" t="str">
            <v>4Q03</v>
          </cell>
          <cell r="E2070" t="str">
            <v>CCI</v>
          </cell>
          <cell r="F2070" t="str">
            <v>Foreign</v>
          </cell>
          <cell r="G2070">
            <v>0</v>
          </cell>
        </row>
        <row r="2071">
          <cell r="A2071" t="str">
            <v>Total Deferred Tax Asset - NC</v>
          </cell>
          <cell r="B2071" t="str">
            <v>Jamie</v>
          </cell>
          <cell r="C2071" t="str">
            <v>Computed</v>
          </cell>
          <cell r="D2071" t="str">
            <v>4Q03</v>
          </cell>
          <cell r="E2071" t="str">
            <v>CCI</v>
          </cell>
          <cell r="F2071" t="str">
            <v>Foreign</v>
          </cell>
          <cell r="G2071">
            <v>0</v>
          </cell>
        </row>
        <row r="2072">
          <cell r="A2072" t="str">
            <v>Total Deferred Tax Liab - NC</v>
          </cell>
          <cell r="B2072" t="str">
            <v>Jamie</v>
          </cell>
          <cell r="C2072" t="str">
            <v>Computed</v>
          </cell>
          <cell r="D2072" t="str">
            <v>4Q03</v>
          </cell>
          <cell r="E2072" t="str">
            <v>CCI</v>
          </cell>
          <cell r="F2072" t="str">
            <v>Foreign</v>
          </cell>
          <cell r="G2072">
            <v>0</v>
          </cell>
        </row>
        <row r="2073">
          <cell r="A2073" t="str">
            <v>Total Net Deferred Tax Asset/(Liab)</v>
          </cell>
          <cell r="B2073" t="str">
            <v>Jamie</v>
          </cell>
          <cell r="C2073" t="str">
            <v>Computed</v>
          </cell>
          <cell r="D2073" t="str">
            <v>4Q03</v>
          </cell>
          <cell r="E2073" t="str">
            <v>CCI</v>
          </cell>
          <cell r="F2073" t="str">
            <v>Foreign</v>
          </cell>
          <cell r="G2073">
            <v>0</v>
          </cell>
        </row>
        <row r="2074">
          <cell r="A2074" t="str">
            <v>Gross Valuation Allowance</v>
          </cell>
          <cell r="B2074" t="str">
            <v>Jamie</v>
          </cell>
          <cell r="C2074" t="str">
            <v>Computed</v>
          </cell>
          <cell r="D2074" t="str">
            <v>4Q03</v>
          </cell>
          <cell r="E2074" t="str">
            <v>CCI</v>
          </cell>
          <cell r="F2074" t="str">
            <v>Foreign</v>
          </cell>
          <cell r="G2074">
            <v>-2272220</v>
          </cell>
        </row>
        <row r="2075">
          <cell r="A2075" t="str">
            <v>Total Asset/(Liability)</v>
          </cell>
          <cell r="B2075" t="str">
            <v>Jamie</v>
          </cell>
          <cell r="C2075" t="str">
            <v>Computed</v>
          </cell>
          <cell r="D2075" t="str">
            <v>4Q03</v>
          </cell>
          <cell r="E2075" t="str">
            <v>CCI</v>
          </cell>
          <cell r="F2075" t="str">
            <v>Foreign</v>
          </cell>
          <cell r="G2075">
            <v>0</v>
          </cell>
        </row>
        <row r="2076">
          <cell r="A2076" t="str">
            <v>EOY Accrued Tax Rec/(Pay)</v>
          </cell>
          <cell r="B2076" t="str">
            <v>Jamie</v>
          </cell>
          <cell r="C2076" t="str">
            <v>Computed</v>
          </cell>
          <cell r="D2076" t="str">
            <v>2Q04</v>
          </cell>
          <cell r="E2076" t="str">
            <v>BS Termosul</v>
          </cell>
          <cell r="F2076" t="str">
            <v>Foreign</v>
          </cell>
          <cell r="G2076">
            <v>0</v>
          </cell>
        </row>
        <row r="2077">
          <cell r="A2077" t="str">
            <v>Total Deferred Tax Asset - Current</v>
          </cell>
          <cell r="B2077" t="str">
            <v>Jamie</v>
          </cell>
          <cell r="C2077" t="str">
            <v>Computed</v>
          </cell>
          <cell r="D2077" t="str">
            <v>2Q04</v>
          </cell>
          <cell r="E2077" t="str">
            <v>BS Termosul</v>
          </cell>
          <cell r="F2077" t="str">
            <v>Foreign</v>
          </cell>
          <cell r="G2077">
            <v>0</v>
          </cell>
        </row>
        <row r="2078">
          <cell r="A2078" t="str">
            <v>Total Deferred Tax Asset - NC</v>
          </cell>
          <cell r="B2078" t="str">
            <v>Jamie</v>
          </cell>
          <cell r="C2078" t="str">
            <v>Computed</v>
          </cell>
          <cell r="D2078" t="str">
            <v>2Q04</v>
          </cell>
          <cell r="E2078" t="str">
            <v>BS Termosul</v>
          </cell>
          <cell r="F2078" t="str">
            <v>Foreign</v>
          </cell>
          <cell r="G2078">
            <v>0</v>
          </cell>
        </row>
        <row r="2079">
          <cell r="A2079" t="str">
            <v>Total Deferred Tax Liab - NC</v>
          </cell>
          <cell r="B2079" t="str">
            <v>Jamie</v>
          </cell>
          <cell r="C2079" t="str">
            <v>Computed</v>
          </cell>
          <cell r="D2079" t="str">
            <v>2Q04</v>
          </cell>
          <cell r="E2079" t="str">
            <v>BS Termosul</v>
          </cell>
          <cell r="F2079" t="str">
            <v>Foreign</v>
          </cell>
          <cell r="G2079">
            <v>0</v>
          </cell>
        </row>
        <row r="2080">
          <cell r="A2080" t="str">
            <v>Total Net Deferred Tax Asset/(Liab)</v>
          </cell>
          <cell r="B2080" t="str">
            <v>Jamie</v>
          </cell>
          <cell r="C2080" t="str">
            <v>Computed</v>
          </cell>
          <cell r="D2080" t="str">
            <v>2Q04</v>
          </cell>
          <cell r="E2080" t="str">
            <v>BS Termosul</v>
          </cell>
          <cell r="F2080" t="str">
            <v>Foreign</v>
          </cell>
          <cell r="G2080">
            <v>0</v>
          </cell>
        </row>
        <row r="2081">
          <cell r="A2081" t="str">
            <v>Gross Valuation Allowance</v>
          </cell>
          <cell r="B2081" t="str">
            <v>Jamie</v>
          </cell>
          <cell r="C2081" t="str">
            <v>Computed</v>
          </cell>
          <cell r="D2081" t="str">
            <v>2Q04</v>
          </cell>
          <cell r="E2081" t="str">
            <v>BS Termosul</v>
          </cell>
          <cell r="F2081" t="str">
            <v>Foreign</v>
          </cell>
          <cell r="G2081">
            <v>0</v>
          </cell>
        </row>
        <row r="2082">
          <cell r="A2082" t="str">
            <v>Total Asset/(Liability)</v>
          </cell>
          <cell r="B2082" t="str">
            <v>Jamie</v>
          </cell>
          <cell r="C2082" t="str">
            <v>Computed</v>
          </cell>
          <cell r="D2082" t="str">
            <v>2Q04</v>
          </cell>
          <cell r="E2082" t="str">
            <v>BS Termosul</v>
          </cell>
          <cell r="F2082" t="str">
            <v>Foreign</v>
          </cell>
          <cell r="G2082">
            <v>0</v>
          </cell>
        </row>
        <row r="2083">
          <cell r="A2083" t="str">
            <v>Total tax expense (benefit)</v>
          </cell>
          <cell r="B2083" t="str">
            <v>Jamie</v>
          </cell>
          <cell r="C2083" t="str">
            <v>Computed</v>
          </cell>
          <cell r="D2083" t="str">
            <v>2Q04</v>
          </cell>
          <cell r="E2083" t="str">
            <v>BS Termosul</v>
          </cell>
          <cell r="F2083" t="str">
            <v>Foreign</v>
          </cell>
          <cell r="G2083">
            <v>0</v>
          </cell>
        </row>
        <row r="2084">
          <cell r="A2084" t="str">
            <v>EOY Accrued Tax Rec/(Pay)</v>
          </cell>
          <cell r="B2084" t="str">
            <v>Jamie</v>
          </cell>
          <cell r="C2084" t="str">
            <v>Computed</v>
          </cell>
          <cell r="D2084" t="str">
            <v>1Q04</v>
          </cell>
          <cell r="E2084" t="str">
            <v>BS Termosul</v>
          </cell>
          <cell r="F2084" t="str">
            <v>Foreign</v>
          </cell>
          <cell r="G2084">
            <v>0</v>
          </cell>
        </row>
        <row r="2085">
          <cell r="A2085" t="str">
            <v>Total Deferred Tax Asset - Current</v>
          </cell>
          <cell r="B2085" t="str">
            <v>Jamie</v>
          </cell>
          <cell r="C2085" t="str">
            <v>Computed</v>
          </cell>
          <cell r="D2085" t="str">
            <v>1Q04</v>
          </cell>
          <cell r="E2085" t="str">
            <v>BS Termosul</v>
          </cell>
          <cell r="F2085" t="str">
            <v>Foreign</v>
          </cell>
          <cell r="G2085">
            <v>0</v>
          </cell>
        </row>
        <row r="2086">
          <cell r="A2086" t="str">
            <v>Total Deferred Tax Asset - NC</v>
          </cell>
          <cell r="B2086" t="str">
            <v>Jamie</v>
          </cell>
          <cell r="C2086" t="str">
            <v>Computed</v>
          </cell>
          <cell r="D2086" t="str">
            <v>1Q04</v>
          </cell>
          <cell r="E2086" t="str">
            <v>BS Termosul</v>
          </cell>
          <cell r="F2086" t="str">
            <v>Foreign</v>
          </cell>
          <cell r="G2086">
            <v>0</v>
          </cell>
        </row>
        <row r="2087">
          <cell r="A2087" t="str">
            <v>Total Deferred Tax Liab - NC</v>
          </cell>
          <cell r="B2087" t="str">
            <v>Jamie</v>
          </cell>
          <cell r="C2087" t="str">
            <v>Computed</v>
          </cell>
          <cell r="D2087" t="str">
            <v>1Q04</v>
          </cell>
          <cell r="E2087" t="str">
            <v>BS Termosul</v>
          </cell>
          <cell r="F2087" t="str">
            <v>Foreign</v>
          </cell>
          <cell r="G2087">
            <v>0</v>
          </cell>
        </row>
        <row r="2088">
          <cell r="A2088" t="str">
            <v>Total Net Deferred Tax Asset/(Liab)</v>
          </cell>
          <cell r="B2088" t="str">
            <v>Jamie</v>
          </cell>
          <cell r="C2088" t="str">
            <v>Computed</v>
          </cell>
          <cell r="D2088" t="str">
            <v>1Q04</v>
          </cell>
          <cell r="E2088" t="str">
            <v>BS Termosul</v>
          </cell>
          <cell r="F2088" t="str">
            <v>Foreign</v>
          </cell>
          <cell r="G2088">
            <v>0</v>
          </cell>
        </row>
        <row r="2089">
          <cell r="A2089" t="str">
            <v>Gross Valuation Allowance</v>
          </cell>
          <cell r="B2089" t="str">
            <v>Jamie</v>
          </cell>
          <cell r="C2089" t="str">
            <v>Computed</v>
          </cell>
          <cell r="D2089" t="str">
            <v>1Q04</v>
          </cell>
          <cell r="E2089" t="str">
            <v>BS Termosul</v>
          </cell>
          <cell r="F2089" t="str">
            <v>Foreign</v>
          </cell>
          <cell r="G2089">
            <v>0</v>
          </cell>
        </row>
        <row r="2090">
          <cell r="A2090" t="str">
            <v>Total Asset/(Liability)</v>
          </cell>
          <cell r="B2090" t="str">
            <v>Jamie</v>
          </cell>
          <cell r="C2090" t="str">
            <v>Computed</v>
          </cell>
          <cell r="D2090" t="str">
            <v>1Q04</v>
          </cell>
          <cell r="E2090" t="str">
            <v>BS Termosul</v>
          </cell>
          <cell r="F2090" t="str">
            <v>Foreign</v>
          </cell>
          <cell r="G2090">
            <v>0</v>
          </cell>
        </row>
        <row r="2091">
          <cell r="A2091" t="str">
            <v>Total tax expense (benefit)</v>
          </cell>
          <cell r="B2091" t="str">
            <v>Jamie</v>
          </cell>
          <cell r="C2091" t="str">
            <v>Computed</v>
          </cell>
          <cell r="D2091" t="str">
            <v>1Q04</v>
          </cell>
          <cell r="E2091" t="str">
            <v>BS Termosul</v>
          </cell>
          <cell r="F2091" t="str">
            <v>Foreign</v>
          </cell>
          <cell r="G2091">
            <v>0</v>
          </cell>
        </row>
        <row r="2092">
          <cell r="A2092" t="str">
            <v>EOY Accrued Tax Rec/(Pay)</v>
          </cell>
          <cell r="B2092" t="str">
            <v>Jamie</v>
          </cell>
          <cell r="C2092" t="str">
            <v>Computed</v>
          </cell>
          <cell r="D2092" t="str">
            <v>4Q03</v>
          </cell>
          <cell r="E2092" t="str">
            <v>BS Termosul</v>
          </cell>
          <cell r="F2092" t="str">
            <v>Foreign</v>
          </cell>
          <cell r="G2092">
            <v>0</v>
          </cell>
        </row>
        <row r="2093">
          <cell r="A2093" t="str">
            <v>Total Deferred Tax Asset - Current</v>
          </cell>
          <cell r="B2093" t="str">
            <v>Jamie</v>
          </cell>
          <cell r="C2093" t="str">
            <v>Computed</v>
          </cell>
          <cell r="D2093" t="str">
            <v>4Q03</v>
          </cell>
          <cell r="E2093" t="str">
            <v>BS Termosul</v>
          </cell>
          <cell r="F2093" t="str">
            <v>Foreign</v>
          </cell>
          <cell r="G2093">
            <v>0</v>
          </cell>
        </row>
        <row r="2094">
          <cell r="A2094" t="str">
            <v>Total Deferred Tax Asset - NC</v>
          </cell>
          <cell r="B2094" t="str">
            <v>Jamie</v>
          </cell>
          <cell r="C2094" t="str">
            <v>Computed</v>
          </cell>
          <cell r="D2094" t="str">
            <v>4Q03</v>
          </cell>
          <cell r="E2094" t="str">
            <v>BS Termosul</v>
          </cell>
          <cell r="F2094" t="str">
            <v>Foreign</v>
          </cell>
          <cell r="G2094">
            <v>0</v>
          </cell>
        </row>
        <row r="2095">
          <cell r="A2095" t="str">
            <v>Total Deferred Tax Liab - NC</v>
          </cell>
          <cell r="B2095" t="str">
            <v>Jamie</v>
          </cell>
          <cell r="C2095" t="str">
            <v>Computed</v>
          </cell>
          <cell r="D2095" t="str">
            <v>4Q03</v>
          </cell>
          <cell r="E2095" t="str">
            <v>BS Termosul</v>
          </cell>
          <cell r="F2095" t="str">
            <v>Foreign</v>
          </cell>
          <cell r="G2095">
            <v>0</v>
          </cell>
        </row>
        <row r="2096">
          <cell r="A2096" t="str">
            <v>Total Net Deferred Tax Asset/(Liab)</v>
          </cell>
          <cell r="B2096" t="str">
            <v>Jamie</v>
          </cell>
          <cell r="C2096" t="str">
            <v>Computed</v>
          </cell>
          <cell r="D2096" t="str">
            <v>4Q03</v>
          </cell>
          <cell r="E2096" t="str">
            <v>BS Termosul</v>
          </cell>
          <cell r="F2096" t="str">
            <v>Foreign</v>
          </cell>
          <cell r="G2096">
            <v>0</v>
          </cell>
        </row>
        <row r="2097">
          <cell r="A2097" t="str">
            <v>Gross Valuation Allowance</v>
          </cell>
          <cell r="B2097" t="str">
            <v>Jamie</v>
          </cell>
          <cell r="C2097" t="str">
            <v>Computed</v>
          </cell>
          <cell r="D2097" t="str">
            <v>4Q03</v>
          </cell>
          <cell r="E2097" t="str">
            <v>BS Termosul</v>
          </cell>
          <cell r="F2097" t="str">
            <v>Foreign</v>
          </cell>
          <cell r="G2097">
            <v>0</v>
          </cell>
        </row>
        <row r="2098">
          <cell r="A2098" t="str">
            <v>Total Asset/(Liability)</v>
          </cell>
          <cell r="B2098" t="str">
            <v>Jamie</v>
          </cell>
          <cell r="C2098" t="str">
            <v>Computed</v>
          </cell>
          <cell r="D2098" t="str">
            <v>4Q03</v>
          </cell>
          <cell r="E2098" t="str">
            <v>BS Termosul</v>
          </cell>
          <cell r="F2098" t="str">
            <v>Foreign</v>
          </cell>
          <cell r="G2098">
            <v>0</v>
          </cell>
        </row>
        <row r="2099">
          <cell r="A2099" t="str">
            <v>EOY Accrued Tax Rec/(Pay)</v>
          </cell>
          <cell r="B2099" t="str">
            <v>Jamie</v>
          </cell>
          <cell r="C2099" t="str">
            <v>Computed</v>
          </cell>
          <cell r="D2099" t="str">
            <v>2Q04</v>
          </cell>
          <cell r="E2099" t="str">
            <v>RU Sul</v>
          </cell>
          <cell r="F2099" t="str">
            <v>Foreign</v>
          </cell>
          <cell r="G2099">
            <v>168451.25168112994</v>
          </cell>
        </row>
        <row r="2100">
          <cell r="A2100" t="str">
            <v>Total Deferred Tax Asset - Current</v>
          </cell>
          <cell r="B2100" t="str">
            <v>Jamie</v>
          </cell>
          <cell r="C2100" t="str">
            <v>Computed</v>
          </cell>
          <cell r="D2100" t="str">
            <v>2Q04</v>
          </cell>
          <cell r="E2100" t="str">
            <v>RU Sul</v>
          </cell>
          <cell r="F2100" t="str">
            <v>Foreign</v>
          </cell>
          <cell r="G2100">
            <v>28581509.87200401</v>
          </cell>
        </row>
        <row r="2101">
          <cell r="A2101" t="str">
            <v>Total Deferred Tax Asset - NC</v>
          </cell>
          <cell r="B2101" t="str">
            <v>Jamie</v>
          </cell>
          <cell r="C2101" t="str">
            <v>Computed</v>
          </cell>
          <cell r="D2101" t="str">
            <v>2Q04</v>
          </cell>
          <cell r="E2101" t="str">
            <v>RU Sul</v>
          </cell>
          <cell r="F2101" t="str">
            <v>Foreign</v>
          </cell>
          <cell r="G2101">
            <v>370396772.23054624</v>
          </cell>
        </row>
        <row r="2102">
          <cell r="A2102" t="str">
            <v>Total Deferred Tax Liab - NC</v>
          </cell>
          <cell r="B2102" t="str">
            <v>Jamie</v>
          </cell>
          <cell r="C2102" t="str">
            <v>Computed</v>
          </cell>
          <cell r="D2102" t="str">
            <v>2Q04</v>
          </cell>
          <cell r="E2102" t="str">
            <v>RU Sul</v>
          </cell>
          <cell r="F2102" t="str">
            <v>Foreign</v>
          </cell>
          <cell r="G2102">
            <v>0</v>
          </cell>
        </row>
        <row r="2103">
          <cell r="A2103" t="str">
            <v>Total Net Deferred Tax Asset/(Liab)</v>
          </cell>
          <cell r="B2103" t="str">
            <v>Jamie</v>
          </cell>
          <cell r="C2103" t="str">
            <v>Computed</v>
          </cell>
          <cell r="D2103" t="str">
            <v>2Q04</v>
          </cell>
          <cell r="E2103" t="str">
            <v>RU Sul</v>
          </cell>
          <cell r="F2103" t="str">
            <v>Foreign</v>
          </cell>
          <cell r="G2103">
            <v>398978282.10255027</v>
          </cell>
        </row>
        <row r="2104">
          <cell r="A2104" t="str">
            <v>Gross Valuation Allowance</v>
          </cell>
          <cell r="B2104" t="str">
            <v>Jamie</v>
          </cell>
          <cell r="C2104" t="str">
            <v>Computed</v>
          </cell>
          <cell r="D2104" t="str">
            <v>2Q04</v>
          </cell>
          <cell r="E2104" t="str">
            <v>RU Sul</v>
          </cell>
          <cell r="F2104" t="str">
            <v>Foreign</v>
          </cell>
          <cell r="G2104">
            <v>0</v>
          </cell>
        </row>
        <row r="2105">
          <cell r="A2105" t="str">
            <v>Total Asset/(Liability)</v>
          </cell>
          <cell r="B2105" t="str">
            <v>Jamie</v>
          </cell>
          <cell r="C2105" t="str">
            <v>Computed</v>
          </cell>
          <cell r="D2105" t="str">
            <v>2Q04</v>
          </cell>
          <cell r="E2105" t="str">
            <v>RU Sul</v>
          </cell>
          <cell r="F2105" t="str">
            <v>Foreign</v>
          </cell>
          <cell r="G2105">
            <v>399146733.35423142</v>
          </cell>
        </row>
        <row r="2106">
          <cell r="A2106" t="str">
            <v>Total tax expense (benefit)</v>
          </cell>
          <cell r="B2106" t="str">
            <v>Jamie</v>
          </cell>
          <cell r="C2106" t="str">
            <v>Computed</v>
          </cell>
          <cell r="D2106" t="str">
            <v>2Q04</v>
          </cell>
          <cell r="E2106" t="str">
            <v>RU Sul</v>
          </cell>
          <cell r="F2106" t="str">
            <v>Foreign</v>
          </cell>
          <cell r="G2106">
            <v>-2274798.6052561682</v>
          </cell>
        </row>
        <row r="2107">
          <cell r="A2107" t="str">
            <v>EOY Accrued Tax Rec/(Pay)</v>
          </cell>
          <cell r="B2107" t="str">
            <v>Jamie</v>
          </cell>
          <cell r="C2107" t="str">
            <v>Computed</v>
          </cell>
          <cell r="D2107" t="str">
            <v>1Q04</v>
          </cell>
          <cell r="E2107" t="str">
            <v>RU Sul</v>
          </cell>
          <cell r="F2107" t="str">
            <v>Foreign</v>
          </cell>
          <cell r="G2107">
            <v>168877</v>
          </cell>
        </row>
        <row r="2108">
          <cell r="A2108" t="str">
            <v>Total Deferred Tax Asset - Current</v>
          </cell>
          <cell r="B2108" t="str">
            <v>Jamie</v>
          </cell>
          <cell r="C2108" t="str">
            <v>Computed</v>
          </cell>
          <cell r="D2108" t="str">
            <v>1Q04</v>
          </cell>
          <cell r="E2108" t="str">
            <v>RU Sul</v>
          </cell>
          <cell r="F2108" t="str">
            <v>Foreign</v>
          </cell>
          <cell r="G2108">
            <v>28216958.884445809</v>
          </cell>
        </row>
        <row r="2109">
          <cell r="A2109" t="str">
            <v>Total Deferred Tax Asset - NC</v>
          </cell>
          <cell r="B2109" t="str">
            <v>Jamie</v>
          </cell>
          <cell r="C2109" t="str">
            <v>Computed</v>
          </cell>
          <cell r="D2109" t="str">
            <v>1Q04</v>
          </cell>
          <cell r="E2109" t="str">
            <v>RU Sul</v>
          </cell>
          <cell r="F2109" t="str">
            <v>Foreign</v>
          </cell>
          <cell r="G2109">
            <v>359740592.63816261</v>
          </cell>
        </row>
        <row r="2110">
          <cell r="A2110" t="str">
            <v>Total Deferred Tax Liab - NC</v>
          </cell>
          <cell r="B2110" t="str">
            <v>Jamie</v>
          </cell>
          <cell r="C2110" t="str">
            <v>Computed</v>
          </cell>
          <cell r="D2110" t="str">
            <v>1Q04</v>
          </cell>
          <cell r="E2110" t="str">
            <v>RU Sul</v>
          </cell>
          <cell r="F2110" t="str">
            <v>Foreign</v>
          </cell>
          <cell r="G2110">
            <v>0</v>
          </cell>
        </row>
        <row r="2111">
          <cell r="A2111" t="str">
            <v>Total Net Deferred Tax Asset/(Liab)</v>
          </cell>
          <cell r="B2111" t="str">
            <v>Jamie</v>
          </cell>
          <cell r="C2111" t="str">
            <v>Computed</v>
          </cell>
          <cell r="D2111" t="str">
            <v>1Q04</v>
          </cell>
          <cell r="E2111" t="str">
            <v>RU Sul</v>
          </cell>
          <cell r="F2111" t="str">
            <v>Foreign</v>
          </cell>
          <cell r="G2111">
            <v>387957551.5226084</v>
          </cell>
        </row>
        <row r="2112">
          <cell r="A2112" t="str">
            <v>Gross Valuation Allowance</v>
          </cell>
          <cell r="B2112" t="str">
            <v>Jamie</v>
          </cell>
          <cell r="C2112" t="str">
            <v>Computed</v>
          </cell>
          <cell r="D2112" t="str">
            <v>1Q04</v>
          </cell>
          <cell r="E2112" t="str">
            <v>RU Sul</v>
          </cell>
          <cell r="F2112" t="str">
            <v>Foreign</v>
          </cell>
          <cell r="G2112">
            <v>0</v>
          </cell>
        </row>
        <row r="2113">
          <cell r="A2113" t="str">
            <v>Total Asset/(Liability)</v>
          </cell>
          <cell r="B2113" t="str">
            <v>Jamie</v>
          </cell>
          <cell r="C2113" t="str">
            <v>Computed</v>
          </cell>
          <cell r="D2113" t="str">
            <v>1Q04</v>
          </cell>
          <cell r="E2113" t="str">
            <v>RU Sul</v>
          </cell>
          <cell r="F2113" t="str">
            <v>Foreign</v>
          </cell>
          <cell r="G2113">
            <v>388126428.5226084</v>
          </cell>
        </row>
        <row r="2114">
          <cell r="A2114" t="str">
            <v>Total tax expense (benefit)</v>
          </cell>
          <cell r="B2114" t="str">
            <v>Jamie</v>
          </cell>
          <cell r="C2114" t="str">
            <v>Computed</v>
          </cell>
          <cell r="D2114" t="str">
            <v>1Q04</v>
          </cell>
          <cell r="E2114" t="str">
            <v>RU Sul</v>
          </cell>
          <cell r="F2114" t="str">
            <v>Foreign</v>
          </cell>
          <cell r="G2114">
            <v>-2873211.676407259</v>
          </cell>
        </row>
        <row r="2115">
          <cell r="A2115" t="str">
            <v>EOY Accrued Tax Rec/(Pay)</v>
          </cell>
          <cell r="B2115" t="str">
            <v>Jamie</v>
          </cell>
          <cell r="C2115" t="str">
            <v>Computed</v>
          </cell>
          <cell r="D2115" t="str">
            <v>4Q03</v>
          </cell>
          <cell r="E2115" t="str">
            <v>RU Sul</v>
          </cell>
          <cell r="F2115" t="str">
            <v>Foreign</v>
          </cell>
          <cell r="G2115">
            <v>0</v>
          </cell>
        </row>
        <row r="2116">
          <cell r="A2116" t="str">
            <v>Total Deferred Tax Asset - Current</v>
          </cell>
          <cell r="B2116" t="str">
            <v>Jamie</v>
          </cell>
          <cell r="C2116" t="str">
            <v>Computed</v>
          </cell>
          <cell r="D2116" t="str">
            <v>4Q03</v>
          </cell>
          <cell r="E2116" t="str">
            <v>RU Sul</v>
          </cell>
          <cell r="F2116" t="str">
            <v>Foreign</v>
          </cell>
          <cell r="G2116">
            <v>27691992.207525887</v>
          </cell>
        </row>
        <row r="2117">
          <cell r="A2117" t="str">
            <v>Total Deferred Tax Asset - NC</v>
          </cell>
          <cell r="B2117" t="str">
            <v>Jamie</v>
          </cell>
          <cell r="C2117" t="str">
            <v>Computed</v>
          </cell>
          <cell r="D2117" t="str">
            <v>4Q03</v>
          </cell>
          <cell r="E2117" t="str">
            <v>RU Sul</v>
          </cell>
          <cell r="F2117" t="str">
            <v>Foreign</v>
          </cell>
          <cell r="G2117">
            <v>365962268.02009636</v>
          </cell>
        </row>
        <row r="2118">
          <cell r="A2118" t="str">
            <v>Total Deferred Tax Liab - NC</v>
          </cell>
          <cell r="B2118" t="str">
            <v>Jamie</v>
          </cell>
          <cell r="C2118" t="str">
            <v>Computed</v>
          </cell>
          <cell r="D2118" t="str">
            <v>4Q03</v>
          </cell>
          <cell r="E2118" t="str">
            <v>RU Sul</v>
          </cell>
          <cell r="F2118" t="str">
            <v>Foreign</v>
          </cell>
          <cell r="G2118">
            <v>0</v>
          </cell>
        </row>
        <row r="2119">
          <cell r="A2119" t="str">
            <v>Total Net Deferred Tax Asset/(Liab)</v>
          </cell>
          <cell r="B2119" t="str">
            <v>Jamie</v>
          </cell>
          <cell r="C2119" t="str">
            <v>Computed</v>
          </cell>
          <cell r="D2119" t="str">
            <v>4Q03</v>
          </cell>
          <cell r="E2119" t="str">
            <v>RU Sul</v>
          </cell>
          <cell r="F2119" t="str">
            <v>Foreign</v>
          </cell>
          <cell r="G2119">
            <v>393654260.22762227</v>
          </cell>
        </row>
        <row r="2120">
          <cell r="A2120" t="str">
            <v>Gross Valuation Allowance</v>
          </cell>
          <cell r="B2120" t="str">
            <v>Jamie</v>
          </cell>
          <cell r="C2120" t="str">
            <v>Computed</v>
          </cell>
          <cell r="D2120" t="str">
            <v>4Q03</v>
          </cell>
          <cell r="E2120" t="str">
            <v>RU Sul</v>
          </cell>
          <cell r="F2120" t="str">
            <v>Foreign</v>
          </cell>
          <cell r="G2120">
            <v>0</v>
          </cell>
        </row>
        <row r="2121">
          <cell r="A2121" t="str">
            <v>Total Asset/(Liability)</v>
          </cell>
          <cell r="B2121" t="str">
            <v>Jamie</v>
          </cell>
          <cell r="C2121" t="str">
            <v>Computed</v>
          </cell>
          <cell r="D2121" t="str">
            <v>4Q03</v>
          </cell>
          <cell r="E2121" t="str">
            <v>RU Sul</v>
          </cell>
          <cell r="F2121" t="str">
            <v>Foreign</v>
          </cell>
          <cell r="G2121">
            <v>393654260.22762227</v>
          </cell>
        </row>
        <row r="2122">
          <cell r="A2122" t="str">
            <v>EOY Accrued Tax Rec/(Pay)</v>
          </cell>
          <cell r="B2122" t="str">
            <v>Jamie</v>
          </cell>
          <cell r="C2122" t="str">
            <v>Computed</v>
          </cell>
          <cell r="D2122" t="str">
            <v>2Q04</v>
          </cell>
          <cell r="E2122" t="str">
            <v>RU Infoenergy</v>
          </cell>
          <cell r="F2122" t="str">
            <v>Foreign</v>
          </cell>
          <cell r="G2122">
            <v>-412598.16000000003</v>
          </cell>
        </row>
        <row r="2123">
          <cell r="A2123" t="str">
            <v>Total Deferred Tax Asset - Current</v>
          </cell>
          <cell r="B2123" t="str">
            <v>Jamie</v>
          </cell>
          <cell r="C2123" t="str">
            <v>Computed</v>
          </cell>
          <cell r="D2123" t="str">
            <v>2Q04</v>
          </cell>
          <cell r="E2123" t="str">
            <v>RU Infoenergy</v>
          </cell>
          <cell r="F2123" t="str">
            <v>Foreign</v>
          </cell>
          <cell r="G2123">
            <v>0</v>
          </cell>
        </row>
        <row r="2124">
          <cell r="A2124" t="str">
            <v>Total Deferred Tax Asset - NC</v>
          </cell>
          <cell r="B2124" t="str">
            <v>Jamie</v>
          </cell>
          <cell r="C2124" t="str">
            <v>Computed</v>
          </cell>
          <cell r="D2124" t="str">
            <v>2Q04</v>
          </cell>
          <cell r="E2124" t="str">
            <v>RU Infoenergy</v>
          </cell>
          <cell r="F2124" t="str">
            <v>Foreign</v>
          </cell>
          <cell r="G2124">
            <v>0</v>
          </cell>
        </row>
        <row r="2125">
          <cell r="A2125" t="str">
            <v>Total Deferred Tax Liab - NC</v>
          </cell>
          <cell r="B2125" t="str">
            <v>Jamie</v>
          </cell>
          <cell r="C2125" t="str">
            <v>Computed</v>
          </cell>
          <cell r="D2125" t="str">
            <v>2Q04</v>
          </cell>
          <cell r="E2125" t="str">
            <v>RU Infoenergy</v>
          </cell>
          <cell r="F2125" t="str">
            <v>Foreign</v>
          </cell>
          <cell r="G2125">
            <v>0</v>
          </cell>
        </row>
        <row r="2126">
          <cell r="A2126" t="str">
            <v>Total Net Deferred Tax Asset/(Liab)</v>
          </cell>
          <cell r="B2126" t="str">
            <v>Jamie</v>
          </cell>
          <cell r="C2126" t="str">
            <v>Computed</v>
          </cell>
          <cell r="D2126" t="str">
            <v>2Q04</v>
          </cell>
          <cell r="E2126" t="str">
            <v>RU Infoenergy</v>
          </cell>
          <cell r="F2126" t="str">
            <v>Foreign</v>
          </cell>
          <cell r="G2126">
            <v>0</v>
          </cell>
        </row>
        <row r="2127">
          <cell r="A2127" t="str">
            <v>Gross Valuation Allowance</v>
          </cell>
          <cell r="B2127" t="str">
            <v>Jamie</v>
          </cell>
          <cell r="C2127" t="str">
            <v>Computed</v>
          </cell>
          <cell r="D2127" t="str">
            <v>2Q04</v>
          </cell>
          <cell r="E2127" t="str">
            <v>RU Infoenergy</v>
          </cell>
          <cell r="F2127" t="str">
            <v>Foreign</v>
          </cell>
          <cell r="G2127">
            <v>0</v>
          </cell>
        </row>
        <row r="2128">
          <cell r="A2128" t="str">
            <v>Total Asset/(Liability)</v>
          </cell>
          <cell r="B2128" t="str">
            <v>Jamie</v>
          </cell>
          <cell r="C2128" t="str">
            <v>Computed</v>
          </cell>
          <cell r="D2128" t="str">
            <v>2Q04</v>
          </cell>
          <cell r="E2128" t="str">
            <v>RU Infoenergy</v>
          </cell>
          <cell r="F2128" t="str">
            <v>Foreign</v>
          </cell>
          <cell r="G2128">
            <v>-412598.16000000003</v>
          </cell>
        </row>
        <row r="2129">
          <cell r="A2129" t="str">
            <v>Total tax expense (benefit)</v>
          </cell>
          <cell r="B2129" t="str">
            <v>Jamie</v>
          </cell>
          <cell r="C2129" t="str">
            <v>Computed</v>
          </cell>
          <cell r="D2129" t="str">
            <v>2Q04</v>
          </cell>
          <cell r="E2129" t="str">
            <v>RU Infoenergy</v>
          </cell>
          <cell r="F2129" t="str">
            <v>Foreign</v>
          </cell>
          <cell r="G2129">
            <v>320844.40000000002</v>
          </cell>
        </row>
        <row r="2130">
          <cell r="A2130" t="str">
            <v>EOY Accrued Tax Rec/(Pay)</v>
          </cell>
          <cell r="B2130" t="str">
            <v>Jamie</v>
          </cell>
          <cell r="C2130" t="str">
            <v>Computed</v>
          </cell>
          <cell r="D2130" t="str">
            <v>1Q04</v>
          </cell>
          <cell r="E2130" t="str">
            <v>RU Infoenergy</v>
          </cell>
          <cell r="F2130" t="str">
            <v>Foreign</v>
          </cell>
          <cell r="G2130">
            <v>-252395.6</v>
          </cell>
        </row>
        <row r="2131">
          <cell r="A2131" t="str">
            <v>Total Deferred Tax Asset - Current</v>
          </cell>
          <cell r="B2131" t="str">
            <v>Jamie</v>
          </cell>
          <cell r="C2131" t="str">
            <v>Computed</v>
          </cell>
          <cell r="D2131" t="str">
            <v>1Q04</v>
          </cell>
          <cell r="E2131" t="str">
            <v>RU Infoenergy</v>
          </cell>
          <cell r="F2131" t="str">
            <v>Foreign</v>
          </cell>
          <cell r="G2131">
            <v>0</v>
          </cell>
        </row>
        <row r="2132">
          <cell r="A2132" t="str">
            <v>Total Deferred Tax Asset - NC</v>
          </cell>
          <cell r="B2132" t="str">
            <v>Jamie</v>
          </cell>
          <cell r="C2132" t="str">
            <v>Computed</v>
          </cell>
          <cell r="D2132" t="str">
            <v>1Q04</v>
          </cell>
          <cell r="E2132" t="str">
            <v>RU Infoenergy</v>
          </cell>
          <cell r="F2132" t="str">
            <v>Foreign</v>
          </cell>
          <cell r="G2132">
            <v>0</v>
          </cell>
        </row>
        <row r="2133">
          <cell r="A2133" t="str">
            <v>Total Deferred Tax Liab - NC</v>
          </cell>
          <cell r="B2133" t="str">
            <v>Jamie</v>
          </cell>
          <cell r="C2133" t="str">
            <v>Computed</v>
          </cell>
          <cell r="D2133" t="str">
            <v>1Q04</v>
          </cell>
          <cell r="E2133" t="str">
            <v>RU Infoenergy</v>
          </cell>
          <cell r="F2133" t="str">
            <v>Foreign</v>
          </cell>
          <cell r="G2133">
            <v>0</v>
          </cell>
        </row>
        <row r="2134">
          <cell r="A2134" t="str">
            <v>Total Net Deferred Tax Asset/(Liab)</v>
          </cell>
          <cell r="B2134" t="str">
            <v>Jamie</v>
          </cell>
          <cell r="C2134" t="str">
            <v>Computed</v>
          </cell>
          <cell r="D2134" t="str">
            <v>1Q04</v>
          </cell>
          <cell r="E2134" t="str">
            <v>RU Infoenergy</v>
          </cell>
          <cell r="F2134" t="str">
            <v>Foreign</v>
          </cell>
          <cell r="G2134">
            <v>0</v>
          </cell>
        </row>
        <row r="2135">
          <cell r="A2135" t="str">
            <v>Gross Valuation Allowance</v>
          </cell>
          <cell r="B2135" t="str">
            <v>Jamie</v>
          </cell>
          <cell r="C2135" t="str">
            <v>Computed</v>
          </cell>
          <cell r="D2135" t="str">
            <v>1Q04</v>
          </cell>
          <cell r="E2135" t="str">
            <v>RU Infoenergy</v>
          </cell>
          <cell r="F2135" t="str">
            <v>Foreign</v>
          </cell>
          <cell r="G2135">
            <v>0</v>
          </cell>
        </row>
        <row r="2136">
          <cell r="A2136" t="str">
            <v>Total Asset/(Liability)</v>
          </cell>
          <cell r="B2136" t="str">
            <v>Jamie</v>
          </cell>
          <cell r="C2136" t="str">
            <v>Computed</v>
          </cell>
          <cell r="D2136" t="str">
            <v>1Q04</v>
          </cell>
          <cell r="E2136" t="str">
            <v>RU Infoenergy</v>
          </cell>
          <cell r="F2136" t="str">
            <v>Foreign</v>
          </cell>
          <cell r="G2136">
            <v>-252395.6</v>
          </cell>
        </row>
        <row r="2137">
          <cell r="A2137" t="str">
            <v>Total tax expense (benefit)</v>
          </cell>
          <cell r="B2137" t="str">
            <v>Jamie</v>
          </cell>
          <cell r="C2137" t="str">
            <v>Computed</v>
          </cell>
          <cell r="D2137" t="str">
            <v>1Q04</v>
          </cell>
          <cell r="E2137" t="str">
            <v>RU Infoenergy</v>
          </cell>
          <cell r="F2137" t="str">
            <v>Foreign</v>
          </cell>
          <cell r="G2137">
            <v>160641.84</v>
          </cell>
        </row>
        <row r="2138">
          <cell r="A2138" t="str">
            <v>EOY Accrued Tax Rec/(Pay)</v>
          </cell>
          <cell r="B2138" t="str">
            <v>Jamie</v>
          </cell>
          <cell r="C2138" t="str">
            <v>Computed</v>
          </cell>
          <cell r="D2138" t="str">
            <v>4Q03</v>
          </cell>
          <cell r="E2138" t="str">
            <v>RU Infoenergy</v>
          </cell>
          <cell r="F2138" t="str">
            <v>Foreign</v>
          </cell>
          <cell r="G2138">
            <v>-91753.76</v>
          </cell>
        </row>
        <row r="2139">
          <cell r="A2139" t="str">
            <v>Total Deferred Tax Asset - Current</v>
          </cell>
          <cell r="B2139" t="str">
            <v>Jamie</v>
          </cell>
          <cell r="C2139" t="str">
            <v>Computed</v>
          </cell>
          <cell r="D2139" t="str">
            <v>4Q03</v>
          </cell>
          <cell r="E2139" t="str">
            <v>RU Infoenergy</v>
          </cell>
          <cell r="F2139" t="str">
            <v>Foreign</v>
          </cell>
          <cell r="G2139">
            <v>0</v>
          </cell>
        </row>
        <row r="2140">
          <cell r="A2140" t="str">
            <v>Total Deferred Tax Asset - NC</v>
          </cell>
          <cell r="B2140" t="str">
            <v>Jamie</v>
          </cell>
          <cell r="C2140" t="str">
            <v>Computed</v>
          </cell>
          <cell r="D2140" t="str">
            <v>4Q03</v>
          </cell>
          <cell r="E2140" t="str">
            <v>RU Infoenergy</v>
          </cell>
          <cell r="F2140" t="str">
            <v>Foreign</v>
          </cell>
          <cell r="G2140">
            <v>0</v>
          </cell>
        </row>
        <row r="2141">
          <cell r="A2141" t="str">
            <v>Total Deferred Tax Liab - NC</v>
          </cell>
          <cell r="B2141" t="str">
            <v>Jamie</v>
          </cell>
          <cell r="C2141" t="str">
            <v>Computed</v>
          </cell>
          <cell r="D2141" t="str">
            <v>4Q03</v>
          </cell>
          <cell r="E2141" t="str">
            <v>RU Infoenergy</v>
          </cell>
          <cell r="F2141" t="str">
            <v>Foreign</v>
          </cell>
          <cell r="G2141">
            <v>0</v>
          </cell>
        </row>
        <row r="2142">
          <cell r="A2142" t="str">
            <v>Total Net Deferred Tax Asset/(Liab)</v>
          </cell>
          <cell r="B2142" t="str">
            <v>Jamie</v>
          </cell>
          <cell r="C2142" t="str">
            <v>Computed</v>
          </cell>
          <cell r="D2142" t="str">
            <v>4Q03</v>
          </cell>
          <cell r="E2142" t="str">
            <v>RU Infoenergy</v>
          </cell>
          <cell r="F2142" t="str">
            <v>Foreign</v>
          </cell>
          <cell r="G2142">
            <v>0</v>
          </cell>
        </row>
        <row r="2143">
          <cell r="A2143" t="str">
            <v>Gross Valuation Allowance</v>
          </cell>
          <cell r="B2143" t="str">
            <v>Jamie</v>
          </cell>
          <cell r="C2143" t="str">
            <v>Computed</v>
          </cell>
          <cell r="D2143" t="str">
            <v>4Q03</v>
          </cell>
          <cell r="E2143" t="str">
            <v>RU Infoenergy</v>
          </cell>
          <cell r="F2143" t="str">
            <v>Foreign</v>
          </cell>
          <cell r="G2143">
            <v>0</v>
          </cell>
        </row>
        <row r="2144">
          <cell r="A2144" t="str">
            <v>Total Asset/(Liability)</v>
          </cell>
          <cell r="B2144" t="str">
            <v>Jamie</v>
          </cell>
          <cell r="C2144" t="str">
            <v>Computed</v>
          </cell>
          <cell r="D2144" t="str">
            <v>4Q03</v>
          </cell>
          <cell r="E2144" t="str">
            <v>RU Infoenergy</v>
          </cell>
          <cell r="F2144" t="str">
            <v>Foreign</v>
          </cell>
          <cell r="G2144">
            <v>-91753.76</v>
          </cell>
        </row>
        <row r="2145">
          <cell r="A2145" t="str">
            <v>EOY Accrued Tax Rec/(Pay)</v>
          </cell>
          <cell r="B2145" t="str">
            <v>Jamie</v>
          </cell>
          <cell r="C2145" t="str">
            <v>Computed</v>
          </cell>
          <cell r="D2145" t="str">
            <v>2Q04</v>
          </cell>
          <cell r="E2145" t="str">
            <v>Brasiliana Energia</v>
          </cell>
          <cell r="F2145" t="str">
            <v>Foreign</v>
          </cell>
          <cell r="G2145">
            <v>3254788.3256000001</v>
          </cell>
        </row>
        <row r="2146">
          <cell r="A2146" t="str">
            <v>Total Deferred Tax Asset - Current</v>
          </cell>
          <cell r="B2146" t="str">
            <v>Jamie</v>
          </cell>
          <cell r="C2146" t="str">
            <v>Computed</v>
          </cell>
          <cell r="D2146" t="str">
            <v>2Q04</v>
          </cell>
          <cell r="E2146" t="str">
            <v>Brasiliana Energia</v>
          </cell>
          <cell r="F2146" t="str">
            <v>Foreign</v>
          </cell>
          <cell r="G2146">
            <v>0</v>
          </cell>
        </row>
        <row r="2147">
          <cell r="A2147" t="str">
            <v>Total Deferred Tax Asset - NC</v>
          </cell>
          <cell r="B2147" t="str">
            <v>Jamie</v>
          </cell>
          <cell r="C2147" t="str">
            <v>Computed</v>
          </cell>
          <cell r="D2147" t="str">
            <v>2Q04</v>
          </cell>
          <cell r="E2147" t="str">
            <v>Brasiliana Energia</v>
          </cell>
          <cell r="F2147" t="str">
            <v>Foreign</v>
          </cell>
          <cell r="G2147">
            <v>3254788.3256000001</v>
          </cell>
        </row>
        <row r="2148">
          <cell r="A2148" t="str">
            <v>Total Deferred Tax Liab - NC</v>
          </cell>
          <cell r="B2148" t="str">
            <v>Jamie</v>
          </cell>
          <cell r="C2148" t="str">
            <v>Computed</v>
          </cell>
          <cell r="D2148" t="str">
            <v>2Q04</v>
          </cell>
          <cell r="E2148" t="str">
            <v>Brasiliana Energia</v>
          </cell>
          <cell r="F2148" t="str">
            <v>Foreign</v>
          </cell>
          <cell r="G2148">
            <v>0</v>
          </cell>
        </row>
        <row r="2149">
          <cell r="A2149" t="str">
            <v>Total Net Deferred Tax Asset/(Liab)</v>
          </cell>
          <cell r="B2149" t="str">
            <v>Jamie</v>
          </cell>
          <cell r="C2149" t="str">
            <v>Computed</v>
          </cell>
          <cell r="D2149" t="str">
            <v>2Q04</v>
          </cell>
          <cell r="E2149" t="str">
            <v>Brasiliana Energia</v>
          </cell>
          <cell r="F2149" t="str">
            <v>Foreign</v>
          </cell>
          <cell r="G2149">
            <v>3254788.3256000001</v>
          </cell>
        </row>
        <row r="2150">
          <cell r="A2150" t="str">
            <v>Gross Valuation Allowance</v>
          </cell>
          <cell r="B2150" t="str">
            <v>Jamie</v>
          </cell>
          <cell r="C2150" t="str">
            <v>Computed</v>
          </cell>
          <cell r="D2150" t="str">
            <v>2Q04</v>
          </cell>
          <cell r="E2150" t="str">
            <v>Brasiliana Energia</v>
          </cell>
          <cell r="F2150" t="str">
            <v>Foreign</v>
          </cell>
          <cell r="G2150">
            <v>0</v>
          </cell>
        </row>
        <row r="2151">
          <cell r="A2151" t="str">
            <v>Total Asset/(Liability)</v>
          </cell>
          <cell r="B2151" t="str">
            <v>Jamie</v>
          </cell>
          <cell r="C2151" t="str">
            <v>Computed</v>
          </cell>
          <cell r="D2151" t="str">
            <v>2Q04</v>
          </cell>
          <cell r="E2151" t="str">
            <v>Brasiliana Energia</v>
          </cell>
          <cell r="F2151" t="str">
            <v>Foreign</v>
          </cell>
          <cell r="G2151">
            <v>6509576.6512000002</v>
          </cell>
        </row>
        <row r="2152">
          <cell r="A2152" t="str">
            <v>Total tax expense (benefit)</v>
          </cell>
          <cell r="B2152" t="str">
            <v>Jamie</v>
          </cell>
          <cell r="C2152" t="str">
            <v>Computed</v>
          </cell>
          <cell r="D2152" t="str">
            <v>2Q04</v>
          </cell>
          <cell r="E2152" t="str">
            <v>Brasiliana Energia</v>
          </cell>
          <cell r="F2152" t="str">
            <v>Foreign</v>
          </cell>
          <cell r="G2152">
            <v>-3254788.3256000001</v>
          </cell>
        </row>
        <row r="2153">
          <cell r="A2153" t="str">
            <v>EOY Accrued Tax Rec/(Pay)</v>
          </cell>
          <cell r="B2153" t="str">
            <v>Jamie</v>
          </cell>
          <cell r="C2153" t="str">
            <v>Computed</v>
          </cell>
          <cell r="D2153" t="str">
            <v>1Q04</v>
          </cell>
          <cell r="E2153" t="str">
            <v>Brasiliana Energia</v>
          </cell>
          <cell r="F2153" t="str">
            <v>Foreign</v>
          </cell>
          <cell r="G2153">
            <v>0</v>
          </cell>
        </row>
        <row r="2154">
          <cell r="A2154" t="str">
            <v>Total Deferred Tax Asset - Current</v>
          </cell>
          <cell r="B2154" t="str">
            <v>Jamie</v>
          </cell>
          <cell r="C2154" t="str">
            <v>Computed</v>
          </cell>
          <cell r="D2154" t="str">
            <v>1Q04</v>
          </cell>
          <cell r="E2154" t="str">
            <v>Brasiliana Energia</v>
          </cell>
          <cell r="F2154" t="str">
            <v>Foreign</v>
          </cell>
          <cell r="G2154">
            <v>0</v>
          </cell>
        </row>
        <row r="2155">
          <cell r="A2155" t="str">
            <v>Total Deferred Tax Asset - NC</v>
          </cell>
          <cell r="B2155" t="str">
            <v>Jamie</v>
          </cell>
          <cell r="C2155" t="str">
            <v>Computed</v>
          </cell>
          <cell r="D2155" t="str">
            <v>1Q04</v>
          </cell>
          <cell r="E2155" t="str">
            <v>Brasiliana Energia</v>
          </cell>
          <cell r="F2155" t="str">
            <v>Foreign</v>
          </cell>
          <cell r="G2155">
            <v>0</v>
          </cell>
        </row>
        <row r="2156">
          <cell r="A2156" t="str">
            <v>Total Deferred Tax Liab - NC</v>
          </cell>
          <cell r="B2156" t="str">
            <v>Jamie</v>
          </cell>
          <cell r="C2156" t="str">
            <v>Computed</v>
          </cell>
          <cell r="D2156" t="str">
            <v>1Q04</v>
          </cell>
          <cell r="E2156" t="str">
            <v>Brasiliana Energia</v>
          </cell>
          <cell r="F2156" t="str">
            <v>Foreign</v>
          </cell>
          <cell r="G2156">
            <v>0</v>
          </cell>
        </row>
        <row r="2157">
          <cell r="A2157" t="str">
            <v>Total Net Deferred Tax Asset/(Liab)</v>
          </cell>
          <cell r="B2157" t="str">
            <v>Jamie</v>
          </cell>
          <cell r="C2157" t="str">
            <v>Computed</v>
          </cell>
          <cell r="D2157" t="str">
            <v>1Q04</v>
          </cell>
          <cell r="E2157" t="str">
            <v>Brasiliana Energia</v>
          </cell>
          <cell r="F2157" t="str">
            <v>Foreign</v>
          </cell>
          <cell r="G2157">
            <v>0</v>
          </cell>
        </row>
        <row r="2158">
          <cell r="A2158" t="str">
            <v>Gross Valuation Allowance</v>
          </cell>
          <cell r="B2158" t="str">
            <v>Jamie</v>
          </cell>
          <cell r="C2158" t="str">
            <v>Computed</v>
          </cell>
          <cell r="D2158" t="str">
            <v>1Q04</v>
          </cell>
          <cell r="E2158" t="str">
            <v>Brasiliana Energia</v>
          </cell>
          <cell r="F2158" t="str">
            <v>Foreign</v>
          </cell>
          <cell r="G2158">
            <v>0</v>
          </cell>
        </row>
        <row r="2159">
          <cell r="A2159" t="str">
            <v>Total Asset/(Liability)</v>
          </cell>
          <cell r="B2159" t="str">
            <v>Jamie</v>
          </cell>
          <cell r="C2159" t="str">
            <v>Computed</v>
          </cell>
          <cell r="D2159" t="str">
            <v>1Q04</v>
          </cell>
          <cell r="E2159" t="str">
            <v>Brasiliana Energia</v>
          </cell>
          <cell r="F2159" t="str">
            <v>Foreign</v>
          </cell>
          <cell r="G2159">
            <v>0</v>
          </cell>
        </row>
        <row r="2160">
          <cell r="A2160" t="str">
            <v>Total tax expense (benefit)</v>
          </cell>
          <cell r="B2160" t="str">
            <v>Jamie</v>
          </cell>
          <cell r="C2160" t="str">
            <v>Computed</v>
          </cell>
          <cell r="D2160" t="str">
            <v>1Q04</v>
          </cell>
          <cell r="E2160" t="str">
            <v>Brasiliana Energia</v>
          </cell>
          <cell r="F2160" t="str">
            <v>Foreign</v>
          </cell>
          <cell r="G2160">
            <v>-828912.48</v>
          </cell>
        </row>
        <row r="2161">
          <cell r="A2161" t="str">
            <v>EOY Accrued Tax Rec/(Pay)</v>
          </cell>
          <cell r="B2161" t="str">
            <v>Jamie</v>
          </cell>
          <cell r="C2161" t="str">
            <v>Computed</v>
          </cell>
          <cell r="D2161" t="str">
            <v>4Q03</v>
          </cell>
          <cell r="E2161" t="str">
            <v>Brasiliana Energia</v>
          </cell>
          <cell r="F2161" t="str">
            <v>Foreign</v>
          </cell>
          <cell r="G2161">
            <v>0</v>
          </cell>
        </row>
        <row r="2162">
          <cell r="A2162" t="str">
            <v>Total Deferred Tax Asset - Current</v>
          </cell>
          <cell r="B2162" t="str">
            <v>Jamie</v>
          </cell>
          <cell r="C2162" t="str">
            <v>Computed</v>
          </cell>
          <cell r="D2162" t="str">
            <v>4Q03</v>
          </cell>
          <cell r="E2162" t="str">
            <v>Brasiliana Energia</v>
          </cell>
          <cell r="F2162" t="str">
            <v>Foreign</v>
          </cell>
          <cell r="G2162">
            <v>0</v>
          </cell>
        </row>
        <row r="2163">
          <cell r="A2163" t="str">
            <v>Total Deferred Tax Asset - NC</v>
          </cell>
          <cell r="B2163" t="str">
            <v>Jamie</v>
          </cell>
          <cell r="C2163" t="str">
            <v>Computed</v>
          </cell>
          <cell r="D2163" t="str">
            <v>4Q03</v>
          </cell>
          <cell r="E2163" t="str">
            <v>Brasiliana Energia</v>
          </cell>
          <cell r="F2163" t="str">
            <v>Foreign</v>
          </cell>
          <cell r="G2163">
            <v>0</v>
          </cell>
        </row>
        <row r="2164">
          <cell r="A2164" t="str">
            <v>Total Deferred Tax Liab - NC</v>
          </cell>
          <cell r="B2164" t="str">
            <v>Jamie</v>
          </cell>
          <cell r="C2164" t="str">
            <v>Computed</v>
          </cell>
          <cell r="D2164" t="str">
            <v>4Q03</v>
          </cell>
          <cell r="E2164" t="str">
            <v>Brasiliana Energia</v>
          </cell>
          <cell r="F2164" t="str">
            <v>Foreign</v>
          </cell>
          <cell r="G2164">
            <v>0</v>
          </cell>
        </row>
        <row r="2165">
          <cell r="A2165" t="str">
            <v>Total Net Deferred Tax Asset/(Liab)</v>
          </cell>
          <cell r="B2165" t="str">
            <v>Jamie</v>
          </cell>
          <cell r="C2165" t="str">
            <v>Computed</v>
          </cell>
          <cell r="D2165" t="str">
            <v>4Q03</v>
          </cell>
          <cell r="E2165" t="str">
            <v>Brasiliana Energia</v>
          </cell>
          <cell r="F2165" t="str">
            <v>Foreign</v>
          </cell>
          <cell r="G2165">
            <v>0</v>
          </cell>
        </row>
        <row r="2166">
          <cell r="A2166" t="str">
            <v>Gross Valuation Allowance</v>
          </cell>
          <cell r="B2166" t="str">
            <v>Jamie</v>
          </cell>
          <cell r="C2166" t="str">
            <v>Computed</v>
          </cell>
          <cell r="D2166" t="str">
            <v>4Q03</v>
          </cell>
          <cell r="E2166" t="str">
            <v>Brasiliana Energia</v>
          </cell>
          <cell r="F2166" t="str">
            <v>Foreign</v>
          </cell>
          <cell r="G2166">
            <v>0</v>
          </cell>
        </row>
        <row r="2167">
          <cell r="A2167" t="str">
            <v>Total Asset/(Liability)</v>
          </cell>
          <cell r="B2167" t="str">
            <v>Jamie</v>
          </cell>
          <cell r="C2167" t="str">
            <v>Computed</v>
          </cell>
          <cell r="D2167" t="str">
            <v>4Q03</v>
          </cell>
          <cell r="E2167" t="str">
            <v>Brasiliana Energia</v>
          </cell>
          <cell r="F2167" t="str">
            <v>Foreign</v>
          </cell>
          <cell r="G2167">
            <v>0</v>
          </cell>
        </row>
        <row r="2168">
          <cell r="A2168" t="str">
            <v>EOY Accrued Tax Rec/(Pay)</v>
          </cell>
          <cell r="B2168" t="str">
            <v>Rich</v>
          </cell>
          <cell r="C2168" t="str">
            <v>Computed</v>
          </cell>
          <cell r="D2168" t="str">
            <v>2Q04</v>
          </cell>
          <cell r="E2168" t="str">
            <v>RU Andres</v>
          </cell>
          <cell r="F2168" t="str">
            <v>Foreign</v>
          </cell>
          <cell r="G2168">
            <v>1786382</v>
          </cell>
        </row>
        <row r="2169">
          <cell r="A2169" t="str">
            <v>Total Deferred Tax Asset - Current</v>
          </cell>
          <cell r="B2169" t="str">
            <v>Rich</v>
          </cell>
          <cell r="C2169" t="str">
            <v>Computed</v>
          </cell>
          <cell r="D2169" t="str">
            <v>2Q04</v>
          </cell>
          <cell r="E2169" t="str">
            <v>RU Andres</v>
          </cell>
          <cell r="F2169" t="str">
            <v>Foreign</v>
          </cell>
          <cell r="G2169">
            <v>0</v>
          </cell>
        </row>
        <row r="2170">
          <cell r="A2170" t="str">
            <v>Total Deferred Tax Asset - NC</v>
          </cell>
          <cell r="B2170" t="str">
            <v>Rich</v>
          </cell>
          <cell r="C2170" t="str">
            <v>Computed</v>
          </cell>
          <cell r="D2170" t="str">
            <v>2Q04</v>
          </cell>
          <cell r="E2170" t="str">
            <v>RU Andres</v>
          </cell>
          <cell r="F2170" t="str">
            <v>Foreign</v>
          </cell>
          <cell r="G2170">
            <v>0</v>
          </cell>
        </row>
        <row r="2171">
          <cell r="A2171" t="str">
            <v>Total Deferred Tax Liab - NC</v>
          </cell>
          <cell r="B2171" t="str">
            <v>Rich</v>
          </cell>
          <cell r="C2171" t="str">
            <v>Computed</v>
          </cell>
          <cell r="D2171" t="str">
            <v>2Q04</v>
          </cell>
          <cell r="E2171" t="str">
            <v>RU Andres</v>
          </cell>
          <cell r="F2171" t="str">
            <v>Foreign</v>
          </cell>
          <cell r="G2171">
            <v>-5017000</v>
          </cell>
        </row>
        <row r="2172">
          <cell r="A2172" t="str">
            <v>Total Net Deferred Tax Asset/(Liab)</v>
          </cell>
          <cell r="B2172" t="str">
            <v>Rich</v>
          </cell>
          <cell r="C2172" t="str">
            <v>Computed</v>
          </cell>
          <cell r="D2172" t="str">
            <v>2Q04</v>
          </cell>
          <cell r="E2172" t="str">
            <v>RU Andres</v>
          </cell>
          <cell r="F2172" t="str">
            <v>Foreign</v>
          </cell>
          <cell r="G2172">
            <v>-5017000</v>
          </cell>
        </row>
        <row r="2173">
          <cell r="A2173" t="str">
            <v>Gross Valuation Allowance</v>
          </cell>
          <cell r="B2173" t="str">
            <v>Rich</v>
          </cell>
          <cell r="C2173" t="str">
            <v>Computed</v>
          </cell>
          <cell r="D2173" t="str">
            <v>2Q04</v>
          </cell>
          <cell r="E2173" t="str">
            <v>RU Andres</v>
          </cell>
          <cell r="F2173" t="str">
            <v>Foreign</v>
          </cell>
          <cell r="G2173">
            <v>-4262380</v>
          </cell>
        </row>
        <row r="2174">
          <cell r="A2174" t="str">
            <v>Total Asset/(Liability)</v>
          </cell>
          <cell r="B2174" t="str">
            <v>Rich</v>
          </cell>
          <cell r="C2174" t="str">
            <v>Computed</v>
          </cell>
          <cell r="D2174" t="str">
            <v>2Q04</v>
          </cell>
          <cell r="E2174" t="str">
            <v>RU Andres</v>
          </cell>
          <cell r="F2174" t="str">
            <v>Foreign</v>
          </cell>
          <cell r="G2174">
            <v>-3230618</v>
          </cell>
        </row>
        <row r="2175">
          <cell r="A2175" t="str">
            <v>Total tax expense (benefit)</v>
          </cell>
          <cell r="B2175" t="str">
            <v>Rich</v>
          </cell>
          <cell r="C2175" t="str">
            <v>Computed</v>
          </cell>
          <cell r="D2175" t="str">
            <v>2Q04</v>
          </cell>
          <cell r="E2175" t="str">
            <v>RU Andres</v>
          </cell>
          <cell r="F2175" t="str">
            <v>Foreign</v>
          </cell>
          <cell r="G2175">
            <v>0</v>
          </cell>
        </row>
        <row r="2176">
          <cell r="A2176" t="str">
            <v>EOY Accrued Tax Rec/(Pay)</v>
          </cell>
          <cell r="B2176" t="str">
            <v>Rich</v>
          </cell>
          <cell r="C2176" t="str">
            <v>Computed</v>
          </cell>
          <cell r="D2176" t="str">
            <v>1Q04</v>
          </cell>
          <cell r="E2176" t="str">
            <v>RU Andres</v>
          </cell>
          <cell r="F2176" t="str">
            <v>Foreign</v>
          </cell>
          <cell r="G2176">
            <v>1812352</v>
          </cell>
        </row>
        <row r="2177">
          <cell r="A2177" t="str">
            <v>Total Deferred Tax Asset - Current</v>
          </cell>
          <cell r="B2177" t="str">
            <v>Rich</v>
          </cell>
          <cell r="C2177" t="str">
            <v>Computed</v>
          </cell>
          <cell r="D2177" t="str">
            <v>1Q04</v>
          </cell>
          <cell r="E2177" t="str">
            <v>RU Andres</v>
          </cell>
          <cell r="F2177" t="str">
            <v>Foreign</v>
          </cell>
          <cell r="G2177">
            <v>0</v>
          </cell>
        </row>
        <row r="2178">
          <cell r="A2178" t="str">
            <v>Total Deferred Tax Asset - NC</v>
          </cell>
          <cell r="B2178" t="str">
            <v>Rich</v>
          </cell>
          <cell r="C2178" t="str">
            <v>Computed</v>
          </cell>
          <cell r="D2178" t="str">
            <v>1Q04</v>
          </cell>
          <cell r="E2178" t="str">
            <v>RU Andres</v>
          </cell>
          <cell r="F2178" t="str">
            <v>Foreign</v>
          </cell>
          <cell r="G2178">
            <v>0</v>
          </cell>
        </row>
        <row r="2179">
          <cell r="A2179" t="str">
            <v>Total Deferred Tax Liab - NC</v>
          </cell>
          <cell r="B2179" t="str">
            <v>Rich</v>
          </cell>
          <cell r="C2179" t="str">
            <v>Computed</v>
          </cell>
          <cell r="D2179" t="str">
            <v>1Q04</v>
          </cell>
          <cell r="E2179" t="str">
            <v>RU Andres</v>
          </cell>
          <cell r="F2179" t="str">
            <v>Foreign</v>
          </cell>
          <cell r="G2179">
            <v>-5017000</v>
          </cell>
        </row>
        <row r="2180">
          <cell r="A2180" t="str">
            <v>Total Net Deferred Tax Asset/(Liab)</v>
          </cell>
          <cell r="B2180" t="str">
            <v>Rich</v>
          </cell>
          <cell r="C2180" t="str">
            <v>Computed</v>
          </cell>
          <cell r="D2180" t="str">
            <v>1Q04</v>
          </cell>
          <cell r="E2180" t="str">
            <v>RU Andres</v>
          </cell>
          <cell r="F2180" t="str">
            <v>Foreign</v>
          </cell>
          <cell r="G2180">
            <v>-5017000</v>
          </cell>
        </row>
        <row r="2181">
          <cell r="A2181" t="str">
            <v>Gross Valuation Allowance</v>
          </cell>
          <cell r="B2181" t="str">
            <v>Rich</v>
          </cell>
          <cell r="C2181" t="str">
            <v>Computed</v>
          </cell>
          <cell r="D2181" t="str">
            <v>1Q04</v>
          </cell>
          <cell r="E2181" t="str">
            <v>RU Andres</v>
          </cell>
          <cell r="F2181" t="str">
            <v>Foreign</v>
          </cell>
          <cell r="G2181">
            <v>-4769613</v>
          </cell>
        </row>
        <row r="2182">
          <cell r="A2182" t="str">
            <v>Total Asset/(Liability)</v>
          </cell>
          <cell r="B2182" t="str">
            <v>Rich</v>
          </cell>
          <cell r="C2182" t="str">
            <v>Computed</v>
          </cell>
          <cell r="D2182" t="str">
            <v>1Q04</v>
          </cell>
          <cell r="E2182" t="str">
            <v>RU Andres</v>
          </cell>
          <cell r="F2182" t="str">
            <v>Foreign</v>
          </cell>
          <cell r="G2182">
            <v>-3204648</v>
          </cell>
        </row>
        <row r="2183">
          <cell r="A2183" t="str">
            <v>Total tax expense (benefit)</v>
          </cell>
          <cell r="B2183" t="str">
            <v>Rich</v>
          </cell>
          <cell r="C2183" t="str">
            <v>Computed</v>
          </cell>
          <cell r="D2183" t="str">
            <v>1Q04</v>
          </cell>
          <cell r="E2183" t="str">
            <v>RU Andres</v>
          </cell>
          <cell r="F2183" t="str">
            <v>Foreign</v>
          </cell>
          <cell r="G2183">
            <v>0</v>
          </cell>
        </row>
        <row r="2184">
          <cell r="A2184" t="str">
            <v>EOY Accrued Tax Rec/(Pay)</v>
          </cell>
          <cell r="B2184" t="str">
            <v>Rich</v>
          </cell>
          <cell r="C2184" t="str">
            <v>Computed</v>
          </cell>
          <cell r="D2184" t="str">
            <v>4Q03</v>
          </cell>
          <cell r="E2184" t="str">
            <v>RU Andres</v>
          </cell>
          <cell r="F2184" t="str">
            <v>Foreign</v>
          </cell>
          <cell r="G2184">
            <v>1306339</v>
          </cell>
        </row>
        <row r="2185">
          <cell r="A2185" t="str">
            <v>Total Deferred Tax Asset - Current</v>
          </cell>
          <cell r="B2185" t="str">
            <v>Rich</v>
          </cell>
          <cell r="C2185" t="str">
            <v>Computed</v>
          </cell>
          <cell r="D2185" t="str">
            <v>4Q03</v>
          </cell>
          <cell r="E2185" t="str">
            <v>RU Andres</v>
          </cell>
          <cell r="F2185" t="str">
            <v>Foreign</v>
          </cell>
          <cell r="G2185">
            <v>0</v>
          </cell>
        </row>
        <row r="2186">
          <cell r="A2186" t="str">
            <v>Total Deferred Tax Asset - NC</v>
          </cell>
          <cell r="B2186" t="str">
            <v>Rich</v>
          </cell>
          <cell r="C2186" t="str">
            <v>Computed</v>
          </cell>
          <cell r="D2186" t="str">
            <v>4Q03</v>
          </cell>
          <cell r="E2186" t="str">
            <v>RU Andres</v>
          </cell>
          <cell r="F2186" t="str">
            <v>Foreign</v>
          </cell>
          <cell r="G2186">
            <v>0</v>
          </cell>
        </row>
        <row r="2187">
          <cell r="A2187" t="str">
            <v>Total Deferred Tax Liab - NC</v>
          </cell>
          <cell r="B2187" t="str">
            <v>Rich</v>
          </cell>
          <cell r="C2187" t="str">
            <v>Computed</v>
          </cell>
          <cell r="D2187" t="str">
            <v>4Q03</v>
          </cell>
          <cell r="E2187" t="str">
            <v>RU Andres</v>
          </cell>
          <cell r="F2187" t="str">
            <v>Foreign</v>
          </cell>
          <cell r="G2187">
            <v>-5017000</v>
          </cell>
        </row>
        <row r="2188">
          <cell r="A2188" t="str">
            <v>Total Net Deferred Tax Asset/(Liab)</v>
          </cell>
          <cell r="B2188" t="str">
            <v>Rich</v>
          </cell>
          <cell r="C2188" t="str">
            <v>Computed</v>
          </cell>
          <cell r="D2188" t="str">
            <v>4Q03</v>
          </cell>
          <cell r="E2188" t="str">
            <v>RU Andres</v>
          </cell>
          <cell r="F2188" t="str">
            <v>Foreign</v>
          </cell>
          <cell r="G2188">
            <v>-5017000</v>
          </cell>
        </row>
        <row r="2189">
          <cell r="A2189" t="str">
            <v>Gross Valuation Allowance</v>
          </cell>
          <cell r="B2189" t="str">
            <v>Rich</v>
          </cell>
          <cell r="C2189" t="str">
            <v>Computed</v>
          </cell>
          <cell r="D2189" t="str">
            <v>4Q03</v>
          </cell>
          <cell r="E2189" t="str">
            <v>RU Andres</v>
          </cell>
          <cell r="F2189" t="str">
            <v>Foreign</v>
          </cell>
          <cell r="G2189">
            <v>-4479762.25</v>
          </cell>
        </row>
        <row r="2190">
          <cell r="A2190" t="str">
            <v>Total Asset/(Liability)</v>
          </cell>
          <cell r="B2190" t="str">
            <v>Rich</v>
          </cell>
          <cell r="C2190" t="str">
            <v>Computed</v>
          </cell>
          <cell r="D2190" t="str">
            <v>4Q03</v>
          </cell>
          <cell r="E2190" t="str">
            <v>RU Andres</v>
          </cell>
          <cell r="F2190" t="str">
            <v>Foreign</v>
          </cell>
          <cell r="G2190">
            <v>-3710661</v>
          </cell>
        </row>
        <row r="2191">
          <cell r="A2191" t="str">
            <v>EOY Accrued Tax Rec/(Pay)</v>
          </cell>
          <cell r="B2191" t="str">
            <v>Rich</v>
          </cell>
          <cell r="C2191" t="str">
            <v>Computed</v>
          </cell>
          <cell r="D2191" t="str">
            <v>2Q04</v>
          </cell>
          <cell r="E2191" t="str">
            <v>RU Ede Este</v>
          </cell>
          <cell r="F2191" t="str">
            <v>Foreign</v>
          </cell>
          <cell r="G2191">
            <v>0</v>
          </cell>
        </row>
        <row r="2192">
          <cell r="A2192" t="str">
            <v>Total Deferred Tax Asset - Current</v>
          </cell>
          <cell r="B2192" t="str">
            <v>Rich</v>
          </cell>
          <cell r="C2192" t="str">
            <v>Computed</v>
          </cell>
          <cell r="D2192" t="str">
            <v>2Q04</v>
          </cell>
          <cell r="E2192" t="str">
            <v>RU Ede Este</v>
          </cell>
          <cell r="F2192" t="str">
            <v>Foreign</v>
          </cell>
          <cell r="G2192">
            <v>0</v>
          </cell>
        </row>
        <row r="2193">
          <cell r="A2193" t="str">
            <v>Total Deferred Tax Asset - NC</v>
          </cell>
          <cell r="B2193" t="str">
            <v>Rich</v>
          </cell>
          <cell r="C2193" t="str">
            <v>Computed</v>
          </cell>
          <cell r="D2193" t="str">
            <v>2Q04</v>
          </cell>
          <cell r="E2193" t="str">
            <v>RU Ede Este</v>
          </cell>
          <cell r="F2193" t="str">
            <v>Foreign</v>
          </cell>
          <cell r="G2193">
            <v>0</v>
          </cell>
        </row>
        <row r="2194">
          <cell r="A2194" t="str">
            <v>Total Deferred Tax Liab - NC</v>
          </cell>
          <cell r="B2194" t="str">
            <v>Rich</v>
          </cell>
          <cell r="C2194" t="str">
            <v>Computed</v>
          </cell>
          <cell r="D2194" t="str">
            <v>2Q04</v>
          </cell>
          <cell r="E2194" t="str">
            <v>RU Ede Este</v>
          </cell>
          <cell r="F2194" t="str">
            <v>Foreign</v>
          </cell>
          <cell r="G2194">
            <v>0</v>
          </cell>
        </row>
        <row r="2195">
          <cell r="A2195" t="str">
            <v>Total Net Deferred Tax Asset/(Liab)</v>
          </cell>
          <cell r="B2195" t="str">
            <v>Rich</v>
          </cell>
          <cell r="C2195" t="str">
            <v>Computed</v>
          </cell>
          <cell r="D2195" t="str">
            <v>2Q04</v>
          </cell>
          <cell r="E2195" t="str">
            <v>RU Ede Este</v>
          </cell>
          <cell r="F2195" t="str">
            <v>Foreign</v>
          </cell>
          <cell r="G2195">
            <v>0</v>
          </cell>
        </row>
        <row r="2196">
          <cell r="A2196" t="str">
            <v>Gross Valuation Allowance</v>
          </cell>
          <cell r="B2196" t="str">
            <v>Rich</v>
          </cell>
          <cell r="C2196" t="str">
            <v>Computed</v>
          </cell>
          <cell r="D2196" t="str">
            <v>2Q04</v>
          </cell>
          <cell r="E2196" t="str">
            <v>RU Ede Este</v>
          </cell>
          <cell r="F2196" t="str">
            <v>Foreign</v>
          </cell>
          <cell r="G2196">
            <v>0</v>
          </cell>
        </row>
        <row r="2197">
          <cell r="A2197" t="str">
            <v>Total Asset/(Liability)</v>
          </cell>
          <cell r="B2197" t="str">
            <v>Rich</v>
          </cell>
          <cell r="C2197" t="str">
            <v>Computed</v>
          </cell>
          <cell r="D2197" t="str">
            <v>2Q04</v>
          </cell>
          <cell r="E2197" t="str">
            <v>RU Ede Este</v>
          </cell>
          <cell r="F2197" t="str">
            <v>Foreign</v>
          </cell>
          <cell r="G2197">
            <v>0</v>
          </cell>
        </row>
        <row r="2198">
          <cell r="A2198" t="str">
            <v>Total tax expense (benefit)</v>
          </cell>
          <cell r="B2198" t="str">
            <v>Rich</v>
          </cell>
          <cell r="C2198" t="str">
            <v>Computed</v>
          </cell>
          <cell r="D2198" t="str">
            <v>2Q04</v>
          </cell>
          <cell r="E2198" t="str">
            <v>RU Ede Este</v>
          </cell>
          <cell r="F2198" t="str">
            <v>Foreign</v>
          </cell>
          <cell r="G2198">
            <v>0</v>
          </cell>
        </row>
        <row r="2199">
          <cell r="A2199" t="str">
            <v>EOY Accrued Tax Rec/(Pay)</v>
          </cell>
          <cell r="B2199" t="str">
            <v>Rich</v>
          </cell>
          <cell r="C2199" t="str">
            <v>Computed</v>
          </cell>
          <cell r="D2199" t="str">
            <v>1Q04</v>
          </cell>
          <cell r="E2199" t="str">
            <v>RU Ede Este</v>
          </cell>
          <cell r="F2199" t="str">
            <v>Foreign</v>
          </cell>
          <cell r="G2199">
            <v>0</v>
          </cell>
        </row>
        <row r="2200">
          <cell r="A2200" t="str">
            <v>Total Deferred Tax Asset - Current</v>
          </cell>
          <cell r="B2200" t="str">
            <v>Rich</v>
          </cell>
          <cell r="C2200" t="str">
            <v>Computed</v>
          </cell>
          <cell r="D2200" t="str">
            <v>1Q04</v>
          </cell>
          <cell r="E2200" t="str">
            <v>RU Ede Este</v>
          </cell>
          <cell r="F2200" t="str">
            <v>Foreign</v>
          </cell>
          <cell r="G2200">
            <v>0</v>
          </cell>
        </row>
        <row r="2201">
          <cell r="A2201" t="str">
            <v>Total Deferred Tax Asset - NC</v>
          </cell>
          <cell r="B2201" t="str">
            <v>Rich</v>
          </cell>
          <cell r="C2201" t="str">
            <v>Computed</v>
          </cell>
          <cell r="D2201" t="str">
            <v>1Q04</v>
          </cell>
          <cell r="E2201" t="str">
            <v>RU Ede Este</v>
          </cell>
          <cell r="F2201" t="str">
            <v>Foreign</v>
          </cell>
          <cell r="G2201">
            <v>0</v>
          </cell>
        </row>
        <row r="2202">
          <cell r="A2202" t="str">
            <v>Total Deferred Tax Liab - NC</v>
          </cell>
          <cell r="B2202" t="str">
            <v>Rich</v>
          </cell>
          <cell r="C2202" t="str">
            <v>Computed</v>
          </cell>
          <cell r="D2202" t="str">
            <v>1Q04</v>
          </cell>
          <cell r="E2202" t="str">
            <v>RU Ede Este</v>
          </cell>
          <cell r="F2202" t="str">
            <v>Foreign</v>
          </cell>
          <cell r="G2202">
            <v>0</v>
          </cell>
        </row>
        <row r="2203">
          <cell r="A2203" t="str">
            <v>Total Net Deferred Tax Asset/(Liab)</v>
          </cell>
          <cell r="B2203" t="str">
            <v>Rich</v>
          </cell>
          <cell r="C2203" t="str">
            <v>Computed</v>
          </cell>
          <cell r="D2203" t="str">
            <v>1Q04</v>
          </cell>
          <cell r="E2203" t="str">
            <v>RU Ede Este</v>
          </cell>
          <cell r="F2203" t="str">
            <v>Foreign</v>
          </cell>
          <cell r="G2203">
            <v>0</v>
          </cell>
        </row>
        <row r="2204">
          <cell r="A2204" t="str">
            <v>Gross Valuation Allowance</v>
          </cell>
          <cell r="B2204" t="str">
            <v>Rich</v>
          </cell>
          <cell r="C2204" t="str">
            <v>Computed</v>
          </cell>
          <cell r="D2204" t="str">
            <v>1Q04</v>
          </cell>
          <cell r="E2204" t="str">
            <v>RU Ede Este</v>
          </cell>
          <cell r="F2204" t="str">
            <v>Foreign</v>
          </cell>
          <cell r="G2204">
            <v>0</v>
          </cell>
        </row>
        <row r="2205">
          <cell r="A2205" t="str">
            <v>Total Asset/(Liability)</v>
          </cell>
          <cell r="B2205" t="str">
            <v>Rich</v>
          </cell>
          <cell r="C2205" t="str">
            <v>Computed</v>
          </cell>
          <cell r="D2205" t="str">
            <v>1Q04</v>
          </cell>
          <cell r="E2205" t="str">
            <v>RU Ede Este</v>
          </cell>
          <cell r="F2205" t="str">
            <v>Foreign</v>
          </cell>
          <cell r="G2205">
            <v>0</v>
          </cell>
        </row>
        <row r="2206">
          <cell r="A2206" t="str">
            <v>Total tax expense (benefit)</v>
          </cell>
          <cell r="B2206" t="str">
            <v>Rich</v>
          </cell>
          <cell r="C2206" t="str">
            <v>Computed</v>
          </cell>
          <cell r="D2206" t="str">
            <v>1Q04</v>
          </cell>
          <cell r="E2206" t="str">
            <v>RU Ede Este</v>
          </cell>
          <cell r="F2206" t="str">
            <v>Foreign</v>
          </cell>
          <cell r="G2206">
            <v>0</v>
          </cell>
        </row>
        <row r="2207">
          <cell r="A2207" t="str">
            <v>EOY Accrued Tax Rec/(Pay)</v>
          </cell>
          <cell r="B2207" t="str">
            <v>Rich</v>
          </cell>
          <cell r="C2207" t="str">
            <v>Computed</v>
          </cell>
          <cell r="D2207" t="str">
            <v>4Q03</v>
          </cell>
          <cell r="E2207" t="str">
            <v>RU Ede Este</v>
          </cell>
          <cell r="F2207" t="str">
            <v>Foreign</v>
          </cell>
          <cell r="G2207">
            <v>0</v>
          </cell>
        </row>
        <row r="2208">
          <cell r="A2208" t="str">
            <v>Total Deferred Tax Asset - Current</v>
          </cell>
          <cell r="B2208" t="str">
            <v>Rich</v>
          </cell>
          <cell r="C2208" t="str">
            <v>Computed</v>
          </cell>
          <cell r="D2208" t="str">
            <v>4Q03</v>
          </cell>
          <cell r="E2208" t="str">
            <v>RU Ede Este</v>
          </cell>
          <cell r="F2208" t="str">
            <v>Foreign</v>
          </cell>
          <cell r="G2208">
            <v>0</v>
          </cell>
        </row>
        <row r="2209">
          <cell r="A2209" t="str">
            <v>Total Deferred Tax Asset - NC</v>
          </cell>
          <cell r="B2209" t="str">
            <v>Rich</v>
          </cell>
          <cell r="C2209" t="str">
            <v>Computed</v>
          </cell>
          <cell r="D2209" t="str">
            <v>4Q03</v>
          </cell>
          <cell r="E2209" t="str">
            <v>RU Ede Este</v>
          </cell>
          <cell r="F2209" t="str">
            <v>Foreign</v>
          </cell>
          <cell r="G2209">
            <v>0</v>
          </cell>
        </row>
        <row r="2210">
          <cell r="A2210" t="str">
            <v>Total Deferred Tax Liab - NC</v>
          </cell>
          <cell r="B2210" t="str">
            <v>Rich</v>
          </cell>
          <cell r="C2210" t="str">
            <v>Computed</v>
          </cell>
          <cell r="D2210" t="str">
            <v>4Q03</v>
          </cell>
          <cell r="E2210" t="str">
            <v>RU Ede Este</v>
          </cell>
          <cell r="F2210" t="str">
            <v>Foreign</v>
          </cell>
          <cell r="G2210">
            <v>0</v>
          </cell>
        </row>
        <row r="2211">
          <cell r="A2211" t="str">
            <v>Total Net Deferred Tax Asset/(Liab)</v>
          </cell>
          <cell r="B2211" t="str">
            <v>Rich</v>
          </cell>
          <cell r="C2211" t="str">
            <v>Computed</v>
          </cell>
          <cell r="D2211" t="str">
            <v>4Q03</v>
          </cell>
          <cell r="E2211" t="str">
            <v>RU Ede Este</v>
          </cell>
          <cell r="F2211" t="str">
            <v>Foreign</v>
          </cell>
          <cell r="G2211">
            <v>0</v>
          </cell>
        </row>
        <row r="2212">
          <cell r="A2212" t="str">
            <v>Gross Valuation Allowance</v>
          </cell>
          <cell r="B2212" t="str">
            <v>Rich</v>
          </cell>
          <cell r="C2212" t="str">
            <v>Computed</v>
          </cell>
          <cell r="D2212" t="str">
            <v>4Q03</v>
          </cell>
          <cell r="E2212" t="str">
            <v>RU Ede Este</v>
          </cell>
          <cell r="F2212" t="str">
            <v>Foreign</v>
          </cell>
          <cell r="G2212">
            <v>0</v>
          </cell>
        </row>
        <row r="2213">
          <cell r="A2213" t="str">
            <v>Total Asset/(Liability)</v>
          </cell>
          <cell r="B2213" t="str">
            <v>Rich</v>
          </cell>
          <cell r="C2213" t="str">
            <v>Computed</v>
          </cell>
          <cell r="D2213" t="str">
            <v>4Q03</v>
          </cell>
          <cell r="E2213" t="str">
            <v>RU Ede Este</v>
          </cell>
          <cell r="F2213" t="str">
            <v>Foreign</v>
          </cell>
          <cell r="G2213">
            <v>0</v>
          </cell>
        </row>
        <row r="2214">
          <cell r="A2214" t="str">
            <v>EOY Accrued Tax Rec/(Pay)</v>
          </cell>
          <cell r="B2214" t="str">
            <v>Rich</v>
          </cell>
          <cell r="C2214" t="str">
            <v>Computed</v>
          </cell>
          <cell r="D2214" t="str">
            <v>2Q04</v>
          </cell>
          <cell r="E2214" t="str">
            <v>Los Mina</v>
          </cell>
          <cell r="F2214" t="str">
            <v>Foreign</v>
          </cell>
          <cell r="G2214">
            <v>0</v>
          </cell>
        </row>
        <row r="2215">
          <cell r="A2215" t="str">
            <v>Total Deferred Tax Asset - Current</v>
          </cell>
          <cell r="B2215" t="str">
            <v>Rich</v>
          </cell>
          <cell r="C2215" t="str">
            <v>Computed</v>
          </cell>
          <cell r="D2215" t="str">
            <v>2Q04</v>
          </cell>
          <cell r="E2215" t="str">
            <v>Los Mina</v>
          </cell>
          <cell r="F2215" t="str">
            <v>Foreign</v>
          </cell>
          <cell r="G2215">
            <v>0</v>
          </cell>
        </row>
        <row r="2216">
          <cell r="A2216" t="str">
            <v>Total Deferred Tax Asset - NC</v>
          </cell>
          <cell r="B2216" t="str">
            <v>Rich</v>
          </cell>
          <cell r="C2216" t="str">
            <v>Computed</v>
          </cell>
          <cell r="D2216" t="str">
            <v>2Q04</v>
          </cell>
          <cell r="E2216" t="str">
            <v>Los Mina</v>
          </cell>
          <cell r="F2216" t="str">
            <v>Foreign</v>
          </cell>
          <cell r="G2216">
            <v>0</v>
          </cell>
        </row>
        <row r="2217">
          <cell r="A2217" t="str">
            <v>Total Deferred Tax Liab - NC</v>
          </cell>
          <cell r="B2217" t="str">
            <v>Rich</v>
          </cell>
          <cell r="C2217" t="str">
            <v>Computed</v>
          </cell>
          <cell r="D2217" t="str">
            <v>2Q04</v>
          </cell>
          <cell r="E2217" t="str">
            <v>Los Mina</v>
          </cell>
          <cell r="F2217" t="str">
            <v>Foreign</v>
          </cell>
          <cell r="G2217">
            <v>0</v>
          </cell>
        </row>
        <row r="2218">
          <cell r="A2218" t="str">
            <v>Total Net Deferred Tax Asset/(Liab)</v>
          </cell>
          <cell r="B2218" t="str">
            <v>Rich</v>
          </cell>
          <cell r="C2218" t="str">
            <v>Computed</v>
          </cell>
          <cell r="D2218" t="str">
            <v>2Q04</v>
          </cell>
          <cell r="E2218" t="str">
            <v>Los Mina</v>
          </cell>
          <cell r="F2218" t="str">
            <v>Foreign</v>
          </cell>
          <cell r="G2218">
            <v>0</v>
          </cell>
        </row>
        <row r="2219">
          <cell r="A2219" t="str">
            <v>Gross Valuation Allowance</v>
          </cell>
          <cell r="B2219" t="str">
            <v>Rich</v>
          </cell>
          <cell r="C2219" t="str">
            <v>Computed</v>
          </cell>
          <cell r="D2219" t="str">
            <v>2Q04</v>
          </cell>
          <cell r="E2219" t="str">
            <v>Los Mina</v>
          </cell>
          <cell r="F2219" t="str">
            <v>Foreign</v>
          </cell>
          <cell r="G2219">
            <v>0</v>
          </cell>
        </row>
        <row r="2220">
          <cell r="A2220" t="str">
            <v>Total Asset/(Liability)</v>
          </cell>
          <cell r="B2220" t="str">
            <v>Rich</v>
          </cell>
          <cell r="C2220" t="str">
            <v>Computed</v>
          </cell>
          <cell r="D2220" t="str">
            <v>2Q04</v>
          </cell>
          <cell r="E2220" t="str">
            <v>Los Mina</v>
          </cell>
          <cell r="F2220" t="str">
            <v>Foreign</v>
          </cell>
          <cell r="G2220">
            <v>0</v>
          </cell>
        </row>
        <row r="2221">
          <cell r="A2221" t="str">
            <v>Total tax expense (benefit)</v>
          </cell>
          <cell r="B2221" t="str">
            <v>Rich</v>
          </cell>
          <cell r="C2221" t="str">
            <v>Computed</v>
          </cell>
          <cell r="D2221" t="str">
            <v>2Q04</v>
          </cell>
          <cell r="E2221" t="str">
            <v>Los Mina</v>
          </cell>
          <cell r="F2221" t="str">
            <v>Foreign</v>
          </cell>
          <cell r="G2221">
            <v>0</v>
          </cell>
        </row>
        <row r="2222">
          <cell r="A2222" t="str">
            <v>EOY Accrued Tax Rec/(Pay)</v>
          </cell>
          <cell r="B2222" t="str">
            <v>Rich</v>
          </cell>
          <cell r="C2222" t="str">
            <v>Computed</v>
          </cell>
          <cell r="D2222" t="str">
            <v>1Q04</v>
          </cell>
          <cell r="E2222" t="str">
            <v>Los Mina</v>
          </cell>
          <cell r="F2222" t="str">
            <v>Foreign</v>
          </cell>
          <cell r="G2222">
            <v>0</v>
          </cell>
        </row>
        <row r="2223">
          <cell r="A2223" t="str">
            <v>Total Deferred Tax Asset - Current</v>
          </cell>
          <cell r="B2223" t="str">
            <v>Rich</v>
          </cell>
          <cell r="C2223" t="str">
            <v>Computed</v>
          </cell>
          <cell r="D2223" t="str">
            <v>1Q04</v>
          </cell>
          <cell r="E2223" t="str">
            <v>Los Mina</v>
          </cell>
          <cell r="F2223" t="str">
            <v>Foreign</v>
          </cell>
          <cell r="G2223">
            <v>0</v>
          </cell>
        </row>
        <row r="2224">
          <cell r="A2224" t="str">
            <v>Total Deferred Tax Asset - NC</v>
          </cell>
          <cell r="B2224" t="str">
            <v>Rich</v>
          </cell>
          <cell r="C2224" t="str">
            <v>Computed</v>
          </cell>
          <cell r="D2224" t="str">
            <v>1Q04</v>
          </cell>
          <cell r="E2224" t="str">
            <v>Los Mina</v>
          </cell>
          <cell r="F2224" t="str">
            <v>Foreign</v>
          </cell>
          <cell r="G2224">
            <v>0</v>
          </cell>
        </row>
        <row r="2225">
          <cell r="A2225" t="str">
            <v>Total Deferred Tax Liab - NC</v>
          </cell>
          <cell r="B2225" t="str">
            <v>Rich</v>
          </cell>
          <cell r="C2225" t="str">
            <v>Computed</v>
          </cell>
          <cell r="D2225" t="str">
            <v>1Q04</v>
          </cell>
          <cell r="E2225" t="str">
            <v>Los Mina</v>
          </cell>
          <cell r="F2225" t="str">
            <v>Foreign</v>
          </cell>
          <cell r="G2225">
            <v>0</v>
          </cell>
        </row>
        <row r="2226">
          <cell r="A2226" t="str">
            <v>Total Net Deferred Tax Asset/(Liab)</v>
          </cell>
          <cell r="B2226" t="str">
            <v>Rich</v>
          </cell>
          <cell r="C2226" t="str">
            <v>Computed</v>
          </cell>
          <cell r="D2226" t="str">
            <v>1Q04</v>
          </cell>
          <cell r="E2226" t="str">
            <v>Los Mina</v>
          </cell>
          <cell r="F2226" t="str">
            <v>Foreign</v>
          </cell>
          <cell r="G2226">
            <v>0</v>
          </cell>
        </row>
        <row r="2227">
          <cell r="A2227" t="str">
            <v>Gross Valuation Allowance</v>
          </cell>
          <cell r="B2227" t="str">
            <v>Rich</v>
          </cell>
          <cell r="C2227" t="str">
            <v>Computed</v>
          </cell>
          <cell r="D2227" t="str">
            <v>1Q04</v>
          </cell>
          <cell r="E2227" t="str">
            <v>Los Mina</v>
          </cell>
          <cell r="F2227" t="str">
            <v>Foreign</v>
          </cell>
          <cell r="G2227">
            <v>0</v>
          </cell>
        </row>
        <row r="2228">
          <cell r="A2228" t="str">
            <v>Total Asset/(Liability)</v>
          </cell>
          <cell r="B2228" t="str">
            <v>Rich</v>
          </cell>
          <cell r="C2228" t="str">
            <v>Computed</v>
          </cell>
          <cell r="D2228" t="str">
            <v>1Q04</v>
          </cell>
          <cell r="E2228" t="str">
            <v>Los Mina</v>
          </cell>
          <cell r="F2228" t="str">
            <v>Foreign</v>
          </cell>
          <cell r="G2228">
            <v>0</v>
          </cell>
        </row>
        <row r="2229">
          <cell r="A2229" t="str">
            <v>Total tax expense (benefit)</v>
          </cell>
          <cell r="B2229" t="str">
            <v>Rich</v>
          </cell>
          <cell r="C2229" t="str">
            <v>Computed</v>
          </cell>
          <cell r="D2229" t="str">
            <v>1Q04</v>
          </cell>
          <cell r="E2229" t="str">
            <v>Los Mina</v>
          </cell>
          <cell r="F2229" t="str">
            <v>Foreign</v>
          </cell>
          <cell r="G2229">
            <v>0</v>
          </cell>
        </row>
        <row r="2230">
          <cell r="A2230" t="str">
            <v>EOY Accrued Tax Rec/(Pay)</v>
          </cell>
          <cell r="B2230" t="str">
            <v>Rich</v>
          </cell>
          <cell r="C2230" t="str">
            <v>Computed</v>
          </cell>
          <cell r="D2230" t="str">
            <v>4Q03</v>
          </cell>
          <cell r="E2230" t="str">
            <v>Los Mina</v>
          </cell>
          <cell r="F2230" t="str">
            <v>Foreign</v>
          </cell>
          <cell r="G2230">
            <v>-1000</v>
          </cell>
        </row>
        <row r="2231">
          <cell r="A2231" t="str">
            <v>Total Deferred Tax Asset - Current</v>
          </cell>
          <cell r="B2231" t="str">
            <v>Rich</v>
          </cell>
          <cell r="C2231" t="str">
            <v>Computed</v>
          </cell>
          <cell r="D2231" t="str">
            <v>4Q03</v>
          </cell>
          <cell r="E2231" t="str">
            <v>Los Mina</v>
          </cell>
          <cell r="F2231" t="str">
            <v>Foreign</v>
          </cell>
          <cell r="G2231">
            <v>0</v>
          </cell>
        </row>
        <row r="2232">
          <cell r="A2232" t="str">
            <v>Total Deferred Tax Asset - NC</v>
          </cell>
          <cell r="B2232" t="str">
            <v>Rich</v>
          </cell>
          <cell r="C2232" t="str">
            <v>Computed</v>
          </cell>
          <cell r="D2232" t="str">
            <v>4Q03</v>
          </cell>
          <cell r="E2232" t="str">
            <v>Los Mina</v>
          </cell>
          <cell r="F2232" t="str">
            <v>Foreign</v>
          </cell>
          <cell r="G2232">
            <v>0</v>
          </cell>
        </row>
        <row r="2233">
          <cell r="A2233" t="str">
            <v>Total Deferred Tax Liab - NC</v>
          </cell>
          <cell r="B2233" t="str">
            <v>Rich</v>
          </cell>
          <cell r="C2233" t="str">
            <v>Computed</v>
          </cell>
          <cell r="D2233" t="str">
            <v>4Q03</v>
          </cell>
          <cell r="E2233" t="str">
            <v>Los Mina</v>
          </cell>
          <cell r="F2233" t="str">
            <v>Foreign</v>
          </cell>
          <cell r="G2233">
            <v>0</v>
          </cell>
        </row>
        <row r="2234">
          <cell r="A2234" t="str">
            <v>Total Net Deferred Tax Asset/(Liab)</v>
          </cell>
          <cell r="B2234" t="str">
            <v>Rich</v>
          </cell>
          <cell r="C2234" t="str">
            <v>Computed</v>
          </cell>
          <cell r="D2234" t="str">
            <v>4Q03</v>
          </cell>
          <cell r="E2234" t="str">
            <v>Los Mina</v>
          </cell>
          <cell r="F2234" t="str">
            <v>Foreign</v>
          </cell>
          <cell r="G2234">
            <v>0</v>
          </cell>
        </row>
        <row r="2235">
          <cell r="A2235" t="str">
            <v>Gross Valuation Allowance</v>
          </cell>
          <cell r="B2235" t="str">
            <v>Rich</v>
          </cell>
          <cell r="C2235" t="str">
            <v>Computed</v>
          </cell>
          <cell r="D2235" t="str">
            <v>4Q03</v>
          </cell>
          <cell r="E2235" t="str">
            <v>Los Mina</v>
          </cell>
          <cell r="F2235" t="str">
            <v>Foreign</v>
          </cell>
          <cell r="G2235">
            <v>0</v>
          </cell>
        </row>
        <row r="2236">
          <cell r="A2236" t="str">
            <v>Total Asset/(Liability)</v>
          </cell>
          <cell r="B2236" t="str">
            <v>Rich</v>
          </cell>
          <cell r="C2236" t="str">
            <v>Computed</v>
          </cell>
          <cell r="D2236" t="str">
            <v>4Q03</v>
          </cell>
          <cell r="E2236" t="str">
            <v>Los Mina</v>
          </cell>
          <cell r="F2236" t="str">
            <v>Foreign</v>
          </cell>
          <cell r="G2236">
            <v>-1000</v>
          </cell>
        </row>
        <row r="2237">
          <cell r="A2237" t="str">
            <v>EOY Accrued Tax Rec/(Pay)</v>
          </cell>
          <cell r="B2237" t="str">
            <v>Jamie</v>
          </cell>
          <cell r="C2237" t="str">
            <v>Computed</v>
          </cell>
          <cell r="D2237" t="str">
            <v>2Q04</v>
          </cell>
          <cell r="E2237" t="str">
            <v>ru itabo</v>
          </cell>
          <cell r="F2237" t="str">
            <v>Foreign</v>
          </cell>
          <cell r="G2237">
            <v>0</v>
          </cell>
        </row>
        <row r="2238">
          <cell r="A2238" t="str">
            <v>Total Deferred Tax Asset - Current</v>
          </cell>
          <cell r="B2238" t="str">
            <v>Jamie</v>
          </cell>
          <cell r="C2238" t="str">
            <v>Computed</v>
          </cell>
          <cell r="D2238" t="str">
            <v>2Q04</v>
          </cell>
          <cell r="E2238" t="str">
            <v>ru itabo</v>
          </cell>
          <cell r="F2238" t="str">
            <v>Foreign</v>
          </cell>
          <cell r="G2238">
            <v>0</v>
          </cell>
        </row>
        <row r="2239">
          <cell r="A2239" t="str">
            <v>Total Deferred Tax Asset - NC</v>
          </cell>
          <cell r="B2239" t="str">
            <v>Jamie</v>
          </cell>
          <cell r="C2239" t="str">
            <v>Computed</v>
          </cell>
          <cell r="D2239" t="str">
            <v>2Q04</v>
          </cell>
          <cell r="E2239" t="str">
            <v>ru itabo</v>
          </cell>
          <cell r="F2239" t="str">
            <v>Foreign</v>
          </cell>
          <cell r="G2239">
            <v>0</v>
          </cell>
        </row>
        <row r="2240">
          <cell r="A2240" t="str">
            <v>Total Deferred Tax Liab - NC</v>
          </cell>
          <cell r="B2240" t="str">
            <v>Jamie</v>
          </cell>
          <cell r="C2240" t="str">
            <v>Computed</v>
          </cell>
          <cell r="D2240" t="str">
            <v>2Q04</v>
          </cell>
          <cell r="E2240" t="str">
            <v>ru itabo</v>
          </cell>
          <cell r="F2240" t="str">
            <v>Foreign</v>
          </cell>
          <cell r="G2240">
            <v>0</v>
          </cell>
        </row>
        <row r="2241">
          <cell r="A2241" t="str">
            <v>Total Net Deferred Tax Asset/(Liab)</v>
          </cell>
          <cell r="B2241" t="str">
            <v>Jamie</v>
          </cell>
          <cell r="C2241" t="str">
            <v>Computed</v>
          </cell>
          <cell r="D2241" t="str">
            <v>2Q04</v>
          </cell>
          <cell r="E2241" t="str">
            <v>ru itabo</v>
          </cell>
          <cell r="F2241" t="str">
            <v>Foreign</v>
          </cell>
          <cell r="G2241">
            <v>0</v>
          </cell>
        </row>
        <row r="2242">
          <cell r="A2242" t="str">
            <v>Gross Valuation Allowance</v>
          </cell>
          <cell r="B2242" t="str">
            <v>Jamie</v>
          </cell>
          <cell r="C2242" t="str">
            <v>Computed</v>
          </cell>
          <cell r="D2242" t="str">
            <v>2Q04</v>
          </cell>
          <cell r="E2242" t="str">
            <v>ru itabo</v>
          </cell>
          <cell r="F2242" t="str">
            <v>Foreign</v>
          </cell>
          <cell r="G2242">
            <v>0</v>
          </cell>
        </row>
        <row r="2243">
          <cell r="A2243" t="str">
            <v>Total Asset/(Liability)</v>
          </cell>
          <cell r="B2243" t="str">
            <v>Jamie</v>
          </cell>
          <cell r="C2243" t="str">
            <v>Computed</v>
          </cell>
          <cell r="D2243" t="str">
            <v>2Q04</v>
          </cell>
          <cell r="E2243" t="str">
            <v>ru itabo</v>
          </cell>
          <cell r="F2243" t="str">
            <v>Foreign</v>
          </cell>
          <cell r="G2243">
            <v>0</v>
          </cell>
        </row>
        <row r="2244">
          <cell r="A2244" t="str">
            <v>Total tax expense (benefit)</v>
          </cell>
          <cell r="B2244" t="str">
            <v>Jamie</v>
          </cell>
          <cell r="C2244" t="str">
            <v>Computed</v>
          </cell>
          <cell r="D2244" t="str">
            <v>2Q04</v>
          </cell>
          <cell r="E2244" t="str">
            <v>ru itabo</v>
          </cell>
          <cell r="F2244" t="str">
            <v>Foreign</v>
          </cell>
          <cell r="G2244">
            <v>0</v>
          </cell>
        </row>
        <row r="2245">
          <cell r="A2245" t="str">
            <v>EOY Accrued Tax Rec/(Pay)</v>
          </cell>
          <cell r="B2245" t="str">
            <v>Jamie</v>
          </cell>
          <cell r="C2245" t="str">
            <v>Computed</v>
          </cell>
          <cell r="D2245" t="str">
            <v>1Q04</v>
          </cell>
          <cell r="E2245" t="str">
            <v>ru itabo</v>
          </cell>
          <cell r="F2245" t="str">
            <v>Foreign</v>
          </cell>
          <cell r="G2245">
            <v>0</v>
          </cell>
        </row>
        <row r="2246">
          <cell r="A2246" t="str">
            <v>Total Deferred Tax Asset - Current</v>
          </cell>
          <cell r="B2246" t="str">
            <v>Jamie</v>
          </cell>
          <cell r="C2246" t="str">
            <v>Computed</v>
          </cell>
          <cell r="D2246" t="str">
            <v>1Q04</v>
          </cell>
          <cell r="E2246" t="str">
            <v>ru itabo</v>
          </cell>
          <cell r="F2246" t="str">
            <v>Foreign</v>
          </cell>
          <cell r="G2246">
            <v>0</v>
          </cell>
        </row>
        <row r="2247">
          <cell r="A2247" t="str">
            <v>Total Deferred Tax Asset - NC</v>
          </cell>
          <cell r="B2247" t="str">
            <v>Jamie</v>
          </cell>
          <cell r="C2247" t="str">
            <v>Computed</v>
          </cell>
          <cell r="D2247" t="str">
            <v>1Q04</v>
          </cell>
          <cell r="E2247" t="str">
            <v>ru itabo</v>
          </cell>
          <cell r="F2247" t="str">
            <v>Foreign</v>
          </cell>
          <cell r="G2247">
            <v>0</v>
          </cell>
        </row>
        <row r="2248">
          <cell r="A2248" t="str">
            <v>Total Deferred Tax Liab - NC</v>
          </cell>
          <cell r="B2248" t="str">
            <v>Jamie</v>
          </cell>
          <cell r="C2248" t="str">
            <v>Computed</v>
          </cell>
          <cell r="D2248" t="str">
            <v>1Q04</v>
          </cell>
          <cell r="E2248" t="str">
            <v>ru itabo</v>
          </cell>
          <cell r="F2248" t="str">
            <v>Foreign</v>
          </cell>
          <cell r="G2248">
            <v>0</v>
          </cell>
        </row>
        <row r="2249">
          <cell r="A2249" t="str">
            <v>Total Net Deferred Tax Asset/(Liab)</v>
          </cell>
          <cell r="B2249" t="str">
            <v>Jamie</v>
          </cell>
          <cell r="C2249" t="str">
            <v>Computed</v>
          </cell>
          <cell r="D2249" t="str">
            <v>1Q04</v>
          </cell>
          <cell r="E2249" t="str">
            <v>ru itabo</v>
          </cell>
          <cell r="F2249" t="str">
            <v>Foreign</v>
          </cell>
          <cell r="G2249">
            <v>0</v>
          </cell>
        </row>
        <row r="2250">
          <cell r="A2250" t="str">
            <v>Gross Valuation Allowance</v>
          </cell>
          <cell r="B2250" t="str">
            <v>Jamie</v>
          </cell>
          <cell r="C2250" t="str">
            <v>Computed</v>
          </cell>
          <cell r="D2250" t="str">
            <v>1Q04</v>
          </cell>
          <cell r="E2250" t="str">
            <v>ru itabo</v>
          </cell>
          <cell r="F2250" t="str">
            <v>Foreign</v>
          </cell>
          <cell r="G2250">
            <v>0</v>
          </cell>
        </row>
        <row r="2251">
          <cell r="A2251" t="str">
            <v>Total Asset/(Liability)</v>
          </cell>
          <cell r="B2251" t="str">
            <v>Jamie</v>
          </cell>
          <cell r="C2251" t="str">
            <v>Computed</v>
          </cell>
          <cell r="D2251" t="str">
            <v>1Q04</v>
          </cell>
          <cell r="E2251" t="str">
            <v>ru itabo</v>
          </cell>
          <cell r="F2251" t="str">
            <v>Foreign</v>
          </cell>
          <cell r="G2251">
            <v>0</v>
          </cell>
        </row>
        <row r="2252">
          <cell r="A2252" t="str">
            <v>Total tax expense (benefit)</v>
          </cell>
          <cell r="B2252" t="str">
            <v>Jamie</v>
          </cell>
          <cell r="C2252" t="str">
            <v>Computed</v>
          </cell>
          <cell r="D2252" t="str">
            <v>1Q04</v>
          </cell>
          <cell r="E2252" t="str">
            <v>ru itabo</v>
          </cell>
          <cell r="F2252" t="str">
            <v>Foreign</v>
          </cell>
          <cell r="G2252">
            <v>0</v>
          </cell>
        </row>
        <row r="2253">
          <cell r="A2253" t="str">
            <v>EOY Accrued Tax Rec/(Pay)</v>
          </cell>
          <cell r="B2253" t="str">
            <v>Jamie</v>
          </cell>
          <cell r="C2253" t="str">
            <v>Computed</v>
          </cell>
          <cell r="D2253" t="str">
            <v>4Q03</v>
          </cell>
          <cell r="E2253" t="str">
            <v>ru itabo</v>
          </cell>
          <cell r="F2253" t="str">
            <v>Foreign</v>
          </cell>
          <cell r="G2253">
            <v>0</v>
          </cell>
        </row>
        <row r="2254">
          <cell r="A2254" t="str">
            <v>Total Deferred Tax Asset - Current</v>
          </cell>
          <cell r="B2254" t="str">
            <v>Jamie</v>
          </cell>
          <cell r="C2254" t="str">
            <v>Computed</v>
          </cell>
          <cell r="D2254" t="str">
            <v>4Q03</v>
          </cell>
          <cell r="E2254" t="str">
            <v>ru itabo</v>
          </cell>
          <cell r="F2254" t="str">
            <v>Foreign</v>
          </cell>
          <cell r="G2254">
            <v>0</v>
          </cell>
        </row>
        <row r="2255">
          <cell r="A2255" t="str">
            <v>Total Deferred Tax Asset - NC</v>
          </cell>
          <cell r="B2255" t="str">
            <v>Jamie</v>
          </cell>
          <cell r="C2255" t="str">
            <v>Computed</v>
          </cell>
          <cell r="D2255" t="str">
            <v>4Q03</v>
          </cell>
          <cell r="E2255" t="str">
            <v>ru itabo</v>
          </cell>
          <cell r="F2255" t="str">
            <v>Foreign</v>
          </cell>
          <cell r="G2255">
            <v>0</v>
          </cell>
        </row>
        <row r="2256">
          <cell r="A2256" t="str">
            <v>Total Deferred Tax Liab - NC</v>
          </cell>
          <cell r="B2256" t="str">
            <v>Jamie</v>
          </cell>
          <cell r="C2256" t="str">
            <v>Computed</v>
          </cell>
          <cell r="D2256" t="str">
            <v>4Q03</v>
          </cell>
          <cell r="E2256" t="str">
            <v>ru itabo</v>
          </cell>
          <cell r="F2256" t="str">
            <v>Foreign</v>
          </cell>
          <cell r="G2256">
            <v>0</v>
          </cell>
        </row>
        <row r="2257">
          <cell r="A2257" t="str">
            <v>Total Net Deferred Tax Asset/(Liab)</v>
          </cell>
          <cell r="B2257" t="str">
            <v>Jamie</v>
          </cell>
          <cell r="C2257" t="str">
            <v>Computed</v>
          </cell>
          <cell r="D2257" t="str">
            <v>4Q03</v>
          </cell>
          <cell r="E2257" t="str">
            <v>ru itabo</v>
          </cell>
          <cell r="F2257" t="str">
            <v>Foreign</v>
          </cell>
          <cell r="G2257">
            <v>0</v>
          </cell>
        </row>
        <row r="2258">
          <cell r="A2258" t="str">
            <v>Gross Valuation Allowance</v>
          </cell>
          <cell r="B2258" t="str">
            <v>Jamie</v>
          </cell>
          <cell r="C2258" t="str">
            <v>Computed</v>
          </cell>
          <cell r="D2258" t="str">
            <v>4Q03</v>
          </cell>
          <cell r="E2258" t="str">
            <v>ru itabo</v>
          </cell>
          <cell r="F2258" t="str">
            <v>Foreign</v>
          </cell>
          <cell r="G2258">
            <v>0</v>
          </cell>
        </row>
        <row r="2259">
          <cell r="A2259" t="str">
            <v>Total Asset/(Liability)</v>
          </cell>
          <cell r="B2259" t="str">
            <v>Jamie</v>
          </cell>
          <cell r="C2259" t="str">
            <v>Computed</v>
          </cell>
          <cell r="D2259" t="str">
            <v>4Q03</v>
          </cell>
          <cell r="E2259" t="str">
            <v>ru itabo</v>
          </cell>
          <cell r="F2259" t="str">
            <v>Foreign</v>
          </cell>
          <cell r="G2259">
            <v>0</v>
          </cell>
        </row>
        <row r="2260">
          <cell r="A2260" t="str">
            <v>EOY Accrued Tax Rec/(Pay)</v>
          </cell>
          <cell r="B2260" t="str">
            <v>Rich</v>
          </cell>
          <cell r="C2260" t="str">
            <v>Computed</v>
          </cell>
          <cell r="D2260" t="str">
            <v>2Q04</v>
          </cell>
          <cell r="E2260" t="str">
            <v>BS CAESS/EEO</v>
          </cell>
          <cell r="F2260" t="str">
            <v>Foreign</v>
          </cell>
          <cell r="G2260">
            <v>6185703.3271245155</v>
          </cell>
        </row>
        <row r="2261">
          <cell r="A2261" t="str">
            <v>Total Deferred Tax Asset - Current</v>
          </cell>
          <cell r="B2261" t="str">
            <v>Rich</v>
          </cell>
          <cell r="C2261" t="str">
            <v>Computed</v>
          </cell>
          <cell r="D2261" t="str">
            <v>2Q04</v>
          </cell>
          <cell r="E2261" t="str">
            <v>BS CAESS/EEO</v>
          </cell>
          <cell r="F2261" t="str">
            <v>Foreign</v>
          </cell>
          <cell r="G2261">
            <v>0</v>
          </cell>
        </row>
        <row r="2262">
          <cell r="A2262" t="str">
            <v>Total Deferred Tax Asset - NC</v>
          </cell>
          <cell r="B2262" t="str">
            <v>Rich</v>
          </cell>
          <cell r="C2262" t="str">
            <v>Computed</v>
          </cell>
          <cell r="D2262" t="str">
            <v>2Q04</v>
          </cell>
          <cell r="E2262" t="str">
            <v>BS CAESS/EEO</v>
          </cell>
          <cell r="F2262" t="str">
            <v>Foreign</v>
          </cell>
          <cell r="G2262">
            <v>158434.29636533084</v>
          </cell>
        </row>
        <row r="2263">
          <cell r="A2263" t="str">
            <v>Total Deferred Tax Liab - NC</v>
          </cell>
          <cell r="B2263" t="str">
            <v>Rich</v>
          </cell>
          <cell r="C2263" t="str">
            <v>Computed</v>
          </cell>
          <cell r="D2263" t="str">
            <v>2Q04</v>
          </cell>
          <cell r="E2263" t="str">
            <v>BS CAESS/EEO</v>
          </cell>
          <cell r="F2263" t="str">
            <v>Foreign</v>
          </cell>
          <cell r="G2263">
            <v>0</v>
          </cell>
        </row>
        <row r="2264">
          <cell r="A2264" t="str">
            <v>Total Net Deferred Tax Asset/(Liab)</v>
          </cell>
          <cell r="B2264" t="str">
            <v>Rich</v>
          </cell>
          <cell r="C2264" t="str">
            <v>Computed</v>
          </cell>
          <cell r="D2264" t="str">
            <v>2Q04</v>
          </cell>
          <cell r="E2264" t="str">
            <v>BS CAESS/EEO</v>
          </cell>
          <cell r="F2264" t="str">
            <v>Foreign</v>
          </cell>
          <cell r="G2264">
            <v>158434.29636533084</v>
          </cell>
        </row>
        <row r="2265">
          <cell r="A2265" t="str">
            <v>Gross Valuation Allowance</v>
          </cell>
          <cell r="B2265" t="str">
            <v>Rich</v>
          </cell>
          <cell r="C2265" t="str">
            <v>Computed</v>
          </cell>
          <cell r="D2265" t="str">
            <v>2Q04</v>
          </cell>
          <cell r="E2265" t="str">
            <v>BS CAESS/EEO</v>
          </cell>
          <cell r="F2265" t="str">
            <v>Foreign</v>
          </cell>
          <cell r="G2265">
            <v>0</v>
          </cell>
        </row>
        <row r="2266">
          <cell r="A2266" t="str">
            <v>Total Asset/(Liability)</v>
          </cell>
          <cell r="B2266" t="str">
            <v>Rich</v>
          </cell>
          <cell r="C2266" t="str">
            <v>Computed</v>
          </cell>
          <cell r="D2266" t="str">
            <v>2Q04</v>
          </cell>
          <cell r="E2266" t="str">
            <v>BS CAESS/EEO</v>
          </cell>
          <cell r="F2266" t="str">
            <v>Foreign</v>
          </cell>
          <cell r="G2266">
            <v>6344137.6234898465</v>
          </cell>
        </row>
        <row r="2267">
          <cell r="A2267" t="str">
            <v>Total tax expense (benefit)</v>
          </cell>
          <cell r="B2267" t="str">
            <v>Rich</v>
          </cell>
          <cell r="C2267" t="str">
            <v>Computed</v>
          </cell>
          <cell r="D2267" t="str">
            <v>2Q04</v>
          </cell>
          <cell r="E2267" t="str">
            <v>BS CAESS/EEO</v>
          </cell>
          <cell r="F2267" t="str">
            <v>Foreign</v>
          </cell>
          <cell r="G2267">
            <v>4702745.0910180267</v>
          </cell>
        </row>
        <row r="2268">
          <cell r="A2268" t="str">
            <v>EOY Accrued Tax Rec/(Pay)</v>
          </cell>
          <cell r="B2268" t="str">
            <v>Rich</v>
          </cell>
          <cell r="C2268" t="str">
            <v>Computed</v>
          </cell>
          <cell r="D2268" t="str">
            <v>1Q04</v>
          </cell>
          <cell r="E2268" t="str">
            <v>BS CAESS/EEO</v>
          </cell>
          <cell r="F2268" t="str">
            <v>Foreign</v>
          </cell>
          <cell r="G2268">
            <v>313451.64598731196</v>
          </cell>
        </row>
        <row r="2269">
          <cell r="A2269" t="str">
            <v>Total Deferred Tax Asset - Current</v>
          </cell>
          <cell r="B2269" t="str">
            <v>Rich</v>
          </cell>
          <cell r="C2269" t="str">
            <v>Computed</v>
          </cell>
          <cell r="D2269" t="str">
            <v>1Q04</v>
          </cell>
          <cell r="E2269" t="str">
            <v>BS CAESS/EEO</v>
          </cell>
          <cell r="F2269" t="str">
            <v>Foreign</v>
          </cell>
          <cell r="G2269">
            <v>0</v>
          </cell>
        </row>
        <row r="2270">
          <cell r="A2270" t="str">
            <v>Total Deferred Tax Asset - NC</v>
          </cell>
          <cell r="B2270" t="str">
            <v>Rich</v>
          </cell>
          <cell r="C2270" t="str">
            <v>Computed</v>
          </cell>
          <cell r="D2270" t="str">
            <v>1Q04</v>
          </cell>
          <cell r="E2270" t="str">
            <v>BS CAESS/EEO</v>
          </cell>
          <cell r="F2270" t="str">
            <v>Foreign</v>
          </cell>
          <cell r="G2270">
            <v>158434.29636533084</v>
          </cell>
        </row>
        <row r="2271">
          <cell r="A2271" t="str">
            <v>Total Deferred Tax Liab - NC</v>
          </cell>
          <cell r="B2271" t="str">
            <v>Rich</v>
          </cell>
          <cell r="C2271" t="str">
            <v>Computed</v>
          </cell>
          <cell r="D2271" t="str">
            <v>1Q04</v>
          </cell>
          <cell r="E2271" t="str">
            <v>BS CAESS/EEO</v>
          </cell>
          <cell r="F2271" t="str">
            <v>Foreign</v>
          </cell>
          <cell r="G2271">
            <v>0</v>
          </cell>
        </row>
        <row r="2272">
          <cell r="A2272" t="str">
            <v>Total Net Deferred Tax Asset/(Liab)</v>
          </cell>
          <cell r="B2272" t="str">
            <v>Rich</v>
          </cell>
          <cell r="C2272" t="str">
            <v>Computed</v>
          </cell>
          <cell r="D2272" t="str">
            <v>1Q04</v>
          </cell>
          <cell r="E2272" t="str">
            <v>BS CAESS/EEO</v>
          </cell>
          <cell r="F2272" t="str">
            <v>Foreign</v>
          </cell>
          <cell r="G2272">
            <v>158434.29636533084</v>
          </cell>
        </row>
        <row r="2273">
          <cell r="A2273" t="str">
            <v>Gross Valuation Allowance</v>
          </cell>
          <cell r="B2273" t="str">
            <v>Rich</v>
          </cell>
          <cell r="C2273" t="str">
            <v>Computed</v>
          </cell>
          <cell r="D2273" t="str">
            <v>1Q04</v>
          </cell>
          <cell r="E2273" t="str">
            <v>BS CAESS/EEO</v>
          </cell>
          <cell r="F2273" t="str">
            <v>Foreign</v>
          </cell>
          <cell r="G2273">
            <v>0</v>
          </cell>
        </row>
        <row r="2274">
          <cell r="A2274" t="str">
            <v>Total Asset/(Liability)</v>
          </cell>
          <cell r="B2274" t="str">
            <v>Rich</v>
          </cell>
          <cell r="C2274" t="str">
            <v>Computed</v>
          </cell>
          <cell r="D2274" t="str">
            <v>1Q04</v>
          </cell>
          <cell r="E2274" t="str">
            <v>BS CAESS/EEO</v>
          </cell>
          <cell r="F2274" t="str">
            <v>Foreign</v>
          </cell>
          <cell r="G2274">
            <v>471885.94235264277</v>
          </cell>
        </row>
        <row r="2275">
          <cell r="A2275" t="str">
            <v>Total tax expense (benefit)</v>
          </cell>
          <cell r="B2275" t="str">
            <v>Rich</v>
          </cell>
          <cell r="C2275" t="str">
            <v>Computed</v>
          </cell>
          <cell r="D2275" t="str">
            <v>1Q04</v>
          </cell>
          <cell r="E2275" t="str">
            <v>BS CAESS/EEO</v>
          </cell>
          <cell r="F2275" t="str">
            <v>Foreign</v>
          </cell>
          <cell r="G2275">
            <v>2340839.4438</v>
          </cell>
        </row>
        <row r="2276">
          <cell r="A2276" t="str">
            <v>EOY Accrued Tax Rec/(Pay)</v>
          </cell>
          <cell r="B2276" t="str">
            <v>Rich</v>
          </cell>
          <cell r="C2276" t="str">
            <v>Computed</v>
          </cell>
          <cell r="D2276" t="str">
            <v>4Q03</v>
          </cell>
          <cell r="E2276" t="str">
            <v>BS CAESS/EEO</v>
          </cell>
          <cell r="F2276" t="str">
            <v>Foreign</v>
          </cell>
          <cell r="G2276">
            <v>1935409.8981776726</v>
          </cell>
        </row>
        <row r="2277">
          <cell r="A2277" t="str">
            <v>Total Deferred Tax Asset - Current</v>
          </cell>
          <cell r="B2277" t="str">
            <v>Rich</v>
          </cell>
          <cell r="C2277" t="str">
            <v>Computed</v>
          </cell>
          <cell r="D2277" t="str">
            <v>4Q03</v>
          </cell>
          <cell r="E2277" t="str">
            <v>BS CAESS/EEO</v>
          </cell>
          <cell r="F2277" t="str">
            <v>Foreign</v>
          </cell>
          <cell r="G2277">
            <v>0</v>
          </cell>
        </row>
        <row r="2278">
          <cell r="A2278" t="str">
            <v>Total Deferred Tax Asset - NC</v>
          </cell>
          <cell r="B2278" t="str">
            <v>Rich</v>
          </cell>
          <cell r="C2278" t="str">
            <v>Computed</v>
          </cell>
          <cell r="D2278" t="str">
            <v>4Q03</v>
          </cell>
          <cell r="E2278" t="str">
            <v>BS CAESS/EEO</v>
          </cell>
          <cell r="F2278" t="str">
            <v>Foreign</v>
          </cell>
          <cell r="G2278">
            <v>158434.29636533084</v>
          </cell>
        </row>
        <row r="2279">
          <cell r="A2279" t="str">
            <v>Total Deferred Tax Liab - NC</v>
          </cell>
          <cell r="B2279" t="str">
            <v>Rich</v>
          </cell>
          <cell r="C2279" t="str">
            <v>Computed</v>
          </cell>
          <cell r="D2279" t="str">
            <v>4Q03</v>
          </cell>
          <cell r="E2279" t="str">
            <v>BS CAESS/EEO</v>
          </cell>
          <cell r="F2279" t="str">
            <v>Foreign</v>
          </cell>
          <cell r="G2279">
            <v>0</v>
          </cell>
        </row>
        <row r="2280">
          <cell r="A2280" t="str">
            <v>Total Net Deferred Tax Asset/(Liab)</v>
          </cell>
          <cell r="B2280" t="str">
            <v>Rich</v>
          </cell>
          <cell r="C2280" t="str">
            <v>Computed</v>
          </cell>
          <cell r="D2280" t="str">
            <v>4Q03</v>
          </cell>
          <cell r="E2280" t="str">
            <v>BS CAESS/EEO</v>
          </cell>
          <cell r="F2280" t="str">
            <v>Foreign</v>
          </cell>
          <cell r="G2280">
            <v>158434.29636533084</v>
          </cell>
        </row>
        <row r="2281">
          <cell r="A2281" t="str">
            <v>Gross Valuation Allowance</v>
          </cell>
          <cell r="B2281" t="str">
            <v>Rich</v>
          </cell>
          <cell r="C2281" t="str">
            <v>Computed</v>
          </cell>
          <cell r="D2281" t="str">
            <v>4Q03</v>
          </cell>
          <cell r="E2281" t="str">
            <v>BS CAESS/EEO</v>
          </cell>
          <cell r="F2281" t="str">
            <v>Foreign</v>
          </cell>
          <cell r="G2281">
            <v>0</v>
          </cell>
        </row>
        <row r="2282">
          <cell r="A2282" t="str">
            <v>Total Asset/(Liability)</v>
          </cell>
          <cell r="B2282" t="str">
            <v>Rich</v>
          </cell>
          <cell r="C2282" t="str">
            <v>Computed</v>
          </cell>
          <cell r="D2282" t="str">
            <v>4Q03</v>
          </cell>
          <cell r="E2282" t="str">
            <v>BS CAESS/EEO</v>
          </cell>
          <cell r="F2282" t="str">
            <v>Foreign</v>
          </cell>
          <cell r="G2282">
            <v>2093844.1945430036</v>
          </cell>
        </row>
        <row r="2283">
          <cell r="A2283" t="str">
            <v>EOY Accrued Tax Rec/(Pay)</v>
          </cell>
          <cell r="B2283" t="str">
            <v>Rich</v>
          </cell>
          <cell r="C2283" t="str">
            <v>Computed</v>
          </cell>
          <cell r="D2283" t="str">
            <v>2Q04</v>
          </cell>
          <cell r="E2283" t="str">
            <v>BS CLESA</v>
          </cell>
          <cell r="F2283" t="str">
            <v>Foreign</v>
          </cell>
          <cell r="G2283">
            <v>741145.65471171692</v>
          </cell>
        </row>
        <row r="2284">
          <cell r="A2284" t="str">
            <v>Total Deferred Tax Asset - Current</v>
          </cell>
          <cell r="B2284" t="str">
            <v>Rich</v>
          </cell>
          <cell r="C2284" t="str">
            <v>Computed</v>
          </cell>
          <cell r="D2284" t="str">
            <v>2Q04</v>
          </cell>
          <cell r="E2284" t="str">
            <v>BS CLESA</v>
          </cell>
          <cell r="F2284" t="str">
            <v>Foreign</v>
          </cell>
          <cell r="G2284">
            <v>0</v>
          </cell>
        </row>
        <row r="2285">
          <cell r="A2285" t="str">
            <v>Total Deferred Tax Asset - NC</v>
          </cell>
          <cell r="B2285" t="str">
            <v>Rich</v>
          </cell>
          <cell r="C2285" t="str">
            <v>Computed</v>
          </cell>
          <cell r="D2285" t="str">
            <v>2Q04</v>
          </cell>
          <cell r="E2285" t="str">
            <v>BS CLESA</v>
          </cell>
          <cell r="F2285" t="str">
            <v>Foreign</v>
          </cell>
          <cell r="G2285">
            <v>0</v>
          </cell>
        </row>
        <row r="2286">
          <cell r="A2286" t="str">
            <v>Total Deferred Tax Liab - NC</v>
          </cell>
          <cell r="B2286" t="str">
            <v>Rich</v>
          </cell>
          <cell r="C2286" t="str">
            <v>Computed</v>
          </cell>
          <cell r="D2286" t="str">
            <v>2Q04</v>
          </cell>
          <cell r="E2286" t="str">
            <v>BS CLESA</v>
          </cell>
          <cell r="F2286" t="str">
            <v>Foreign</v>
          </cell>
          <cell r="G2286">
            <v>-8784216.1587487906</v>
          </cell>
        </row>
        <row r="2287">
          <cell r="A2287" t="str">
            <v>Total Net Deferred Tax Asset/(Liab)</v>
          </cell>
          <cell r="B2287" t="str">
            <v>Rich</v>
          </cell>
          <cell r="C2287" t="str">
            <v>Computed</v>
          </cell>
          <cell r="D2287" t="str">
            <v>2Q04</v>
          </cell>
          <cell r="E2287" t="str">
            <v>BS CLESA</v>
          </cell>
          <cell r="F2287" t="str">
            <v>Foreign</v>
          </cell>
          <cell r="G2287">
            <v>-8784216.1587487906</v>
          </cell>
        </row>
        <row r="2288">
          <cell r="A2288" t="str">
            <v>Gross Valuation Allowance</v>
          </cell>
          <cell r="B2288" t="str">
            <v>Rich</v>
          </cell>
          <cell r="C2288" t="str">
            <v>Computed</v>
          </cell>
          <cell r="D2288" t="str">
            <v>2Q04</v>
          </cell>
          <cell r="E2288" t="str">
            <v>BS CLESA</v>
          </cell>
          <cell r="F2288" t="str">
            <v>Foreign</v>
          </cell>
          <cell r="G2288">
            <v>0</v>
          </cell>
        </row>
        <row r="2289">
          <cell r="A2289" t="str">
            <v>Total Asset/(Liability)</v>
          </cell>
          <cell r="B2289" t="str">
            <v>Rich</v>
          </cell>
          <cell r="C2289" t="str">
            <v>Computed</v>
          </cell>
          <cell r="D2289" t="str">
            <v>2Q04</v>
          </cell>
          <cell r="E2289" t="str">
            <v>BS CLESA</v>
          </cell>
          <cell r="F2289" t="str">
            <v>Foreign</v>
          </cell>
          <cell r="G2289">
            <v>-8043070.5040370738</v>
          </cell>
        </row>
        <row r="2290">
          <cell r="A2290" t="str">
            <v>Total tax expense (benefit)</v>
          </cell>
          <cell r="B2290" t="str">
            <v>Rich</v>
          </cell>
          <cell r="C2290" t="str">
            <v>Computed</v>
          </cell>
          <cell r="D2290" t="str">
            <v>2Q04</v>
          </cell>
          <cell r="E2290" t="str">
            <v>BS CLESA</v>
          </cell>
          <cell r="F2290" t="str">
            <v>Foreign</v>
          </cell>
          <cell r="G2290">
            <v>2109347.3153750002</v>
          </cell>
        </row>
        <row r="2291">
          <cell r="A2291" t="str">
            <v>EOY Accrued Tax Rec/(Pay)</v>
          </cell>
          <cell r="B2291" t="str">
            <v>Rich</v>
          </cell>
          <cell r="C2291" t="str">
            <v>Computed</v>
          </cell>
          <cell r="D2291" t="str">
            <v>1Q04</v>
          </cell>
          <cell r="E2291" t="str">
            <v>BS CLESA</v>
          </cell>
          <cell r="F2291" t="str">
            <v>Foreign</v>
          </cell>
          <cell r="G2291">
            <v>-802923.66195498896</v>
          </cell>
        </row>
        <row r="2292">
          <cell r="A2292" t="str">
            <v>Total Deferred Tax Asset - Current</v>
          </cell>
          <cell r="B2292" t="str">
            <v>Rich</v>
          </cell>
          <cell r="C2292" t="str">
            <v>Computed</v>
          </cell>
          <cell r="D2292" t="str">
            <v>1Q04</v>
          </cell>
          <cell r="E2292" t="str">
            <v>BS CLESA</v>
          </cell>
          <cell r="F2292" t="str">
            <v>Foreign</v>
          </cell>
          <cell r="G2292">
            <v>0</v>
          </cell>
        </row>
        <row r="2293">
          <cell r="A2293" t="str">
            <v>Total Deferred Tax Asset - NC</v>
          </cell>
          <cell r="B2293" t="str">
            <v>Rich</v>
          </cell>
          <cell r="C2293" t="str">
            <v>Computed</v>
          </cell>
          <cell r="D2293" t="str">
            <v>1Q04</v>
          </cell>
          <cell r="E2293" t="str">
            <v>BS CLESA</v>
          </cell>
          <cell r="F2293" t="str">
            <v>Foreign</v>
          </cell>
          <cell r="G2293">
            <v>0</v>
          </cell>
        </row>
        <row r="2294">
          <cell r="A2294" t="str">
            <v>Total Deferred Tax Liab - NC</v>
          </cell>
          <cell r="B2294" t="str">
            <v>Rich</v>
          </cell>
          <cell r="C2294" t="str">
            <v>Computed</v>
          </cell>
          <cell r="D2294" t="str">
            <v>1Q04</v>
          </cell>
          <cell r="E2294" t="str">
            <v>BS CLESA</v>
          </cell>
          <cell r="F2294" t="str">
            <v>Foreign</v>
          </cell>
          <cell r="G2294">
            <v>-8784216.1587487906</v>
          </cell>
        </row>
        <row r="2295">
          <cell r="A2295" t="str">
            <v>Total Net Deferred Tax Asset/(Liab)</v>
          </cell>
          <cell r="B2295" t="str">
            <v>Rich</v>
          </cell>
          <cell r="C2295" t="str">
            <v>Computed</v>
          </cell>
          <cell r="D2295" t="str">
            <v>1Q04</v>
          </cell>
          <cell r="E2295" t="str">
            <v>BS CLESA</v>
          </cell>
          <cell r="F2295" t="str">
            <v>Foreign</v>
          </cell>
          <cell r="G2295">
            <v>-8784216.1587487906</v>
          </cell>
        </row>
        <row r="2296">
          <cell r="A2296" t="str">
            <v>Gross Valuation Allowance</v>
          </cell>
          <cell r="B2296" t="str">
            <v>Rich</v>
          </cell>
          <cell r="C2296" t="str">
            <v>Computed</v>
          </cell>
          <cell r="D2296" t="str">
            <v>1Q04</v>
          </cell>
          <cell r="E2296" t="str">
            <v>BS CLESA</v>
          </cell>
          <cell r="F2296" t="str">
            <v>Foreign</v>
          </cell>
          <cell r="G2296">
            <v>0</v>
          </cell>
        </row>
        <row r="2297">
          <cell r="A2297" t="str">
            <v>Total Asset/(Liability)</v>
          </cell>
          <cell r="B2297" t="str">
            <v>Rich</v>
          </cell>
          <cell r="C2297" t="str">
            <v>Computed</v>
          </cell>
          <cell r="D2297" t="str">
            <v>1Q04</v>
          </cell>
          <cell r="E2297" t="str">
            <v>BS CLESA</v>
          </cell>
          <cell r="F2297" t="str">
            <v>Foreign</v>
          </cell>
          <cell r="G2297">
            <v>-9587139.8207037803</v>
          </cell>
        </row>
        <row r="2298">
          <cell r="A2298" t="str">
            <v>Total tax expense (benefit)</v>
          </cell>
          <cell r="B2298" t="str">
            <v>Rich</v>
          </cell>
          <cell r="C2298" t="str">
            <v>Computed</v>
          </cell>
          <cell r="D2298" t="str">
            <v>1Q04</v>
          </cell>
          <cell r="E2298" t="str">
            <v>BS CLESA</v>
          </cell>
          <cell r="F2298" t="str">
            <v>Foreign</v>
          </cell>
          <cell r="G2298">
            <v>852996.50452500035</v>
          </cell>
        </row>
        <row r="2299">
          <cell r="A2299" t="str">
            <v>EOY Accrued Tax Rec/(Pay)</v>
          </cell>
          <cell r="B2299" t="str">
            <v>Rich</v>
          </cell>
          <cell r="C2299" t="str">
            <v>Computed</v>
          </cell>
          <cell r="D2299" t="str">
            <v>4Q03</v>
          </cell>
          <cell r="E2299" t="str">
            <v>BS CLESA</v>
          </cell>
          <cell r="F2299" t="str">
            <v>Foreign</v>
          </cell>
          <cell r="G2299">
            <v>-214433.04527885158</v>
          </cell>
        </row>
        <row r="2300">
          <cell r="A2300" t="str">
            <v>Total Deferred Tax Asset - Current</v>
          </cell>
          <cell r="B2300" t="str">
            <v>Rich</v>
          </cell>
          <cell r="C2300" t="str">
            <v>Computed</v>
          </cell>
          <cell r="D2300" t="str">
            <v>4Q03</v>
          </cell>
          <cell r="E2300" t="str">
            <v>BS CLESA</v>
          </cell>
          <cell r="F2300" t="str">
            <v>Foreign</v>
          </cell>
          <cell r="G2300">
            <v>0</v>
          </cell>
        </row>
        <row r="2301">
          <cell r="A2301" t="str">
            <v>Total Deferred Tax Asset - NC</v>
          </cell>
          <cell r="B2301" t="str">
            <v>Rich</v>
          </cell>
          <cell r="C2301" t="str">
            <v>Computed</v>
          </cell>
          <cell r="D2301" t="str">
            <v>4Q03</v>
          </cell>
          <cell r="E2301" t="str">
            <v>BS CLESA</v>
          </cell>
          <cell r="F2301" t="str">
            <v>Foreign</v>
          </cell>
          <cell r="G2301">
            <v>0</v>
          </cell>
        </row>
        <row r="2302">
          <cell r="A2302" t="str">
            <v>Total Deferred Tax Liab - NC</v>
          </cell>
          <cell r="B2302" t="str">
            <v>Rich</v>
          </cell>
          <cell r="C2302" t="str">
            <v>Computed</v>
          </cell>
          <cell r="D2302" t="str">
            <v>4Q03</v>
          </cell>
          <cell r="E2302" t="str">
            <v>BS CLESA</v>
          </cell>
          <cell r="F2302" t="str">
            <v>Foreign</v>
          </cell>
          <cell r="G2302">
            <v>-8784216.1587487906</v>
          </cell>
        </row>
        <row r="2303">
          <cell r="A2303" t="str">
            <v>Total Net Deferred Tax Asset/(Liab)</v>
          </cell>
          <cell r="B2303" t="str">
            <v>Rich</v>
          </cell>
          <cell r="C2303" t="str">
            <v>Computed</v>
          </cell>
          <cell r="D2303" t="str">
            <v>4Q03</v>
          </cell>
          <cell r="E2303" t="str">
            <v>BS CLESA</v>
          </cell>
          <cell r="F2303" t="str">
            <v>Foreign</v>
          </cell>
          <cell r="G2303">
            <v>-8784216.1587487906</v>
          </cell>
        </row>
        <row r="2304">
          <cell r="A2304" t="str">
            <v>Gross Valuation Allowance</v>
          </cell>
          <cell r="B2304" t="str">
            <v>Rich</v>
          </cell>
          <cell r="C2304" t="str">
            <v>Computed</v>
          </cell>
          <cell r="D2304" t="str">
            <v>4Q03</v>
          </cell>
          <cell r="E2304" t="str">
            <v>BS CLESA</v>
          </cell>
          <cell r="F2304" t="str">
            <v>Foreign</v>
          </cell>
          <cell r="G2304">
            <v>0</v>
          </cell>
        </row>
        <row r="2305">
          <cell r="A2305" t="str">
            <v>Total Asset/(Liability)</v>
          </cell>
          <cell r="B2305" t="str">
            <v>Rich</v>
          </cell>
          <cell r="C2305" t="str">
            <v>Computed</v>
          </cell>
          <cell r="D2305" t="str">
            <v>4Q03</v>
          </cell>
          <cell r="E2305" t="str">
            <v>BS CLESA</v>
          </cell>
          <cell r="F2305" t="str">
            <v>Foreign</v>
          </cell>
          <cell r="G2305">
            <v>-8998649.2040276416</v>
          </cell>
        </row>
        <row r="2306">
          <cell r="A2306" t="str">
            <v>EOY Accrued Tax Rec/(Pay)</v>
          </cell>
          <cell r="B2306" t="str">
            <v>Rich</v>
          </cell>
          <cell r="C2306" t="str">
            <v>Computed</v>
          </cell>
          <cell r="D2306" t="str">
            <v>2Q04</v>
          </cell>
          <cell r="E2306" t="str">
            <v>Aserco</v>
          </cell>
          <cell r="F2306" t="str">
            <v>Foreign</v>
          </cell>
          <cell r="G2306">
            <v>-59885.56309999997</v>
          </cell>
        </row>
        <row r="2307">
          <cell r="A2307" t="str">
            <v>Total Deferred Tax Asset - Current</v>
          </cell>
          <cell r="B2307" t="str">
            <v>Rich</v>
          </cell>
          <cell r="C2307" t="str">
            <v>Computed</v>
          </cell>
          <cell r="D2307" t="str">
            <v>2Q04</v>
          </cell>
          <cell r="E2307" t="str">
            <v>Aserco</v>
          </cell>
          <cell r="F2307" t="str">
            <v>Foreign</v>
          </cell>
          <cell r="G2307">
            <v>0</v>
          </cell>
        </row>
        <row r="2308">
          <cell r="A2308" t="str">
            <v>Total Deferred Tax Asset - NC</v>
          </cell>
          <cell r="B2308" t="str">
            <v>Rich</v>
          </cell>
          <cell r="C2308" t="str">
            <v>Computed</v>
          </cell>
          <cell r="D2308" t="str">
            <v>2Q04</v>
          </cell>
          <cell r="E2308" t="str">
            <v>Aserco</v>
          </cell>
          <cell r="F2308" t="str">
            <v>Foreign</v>
          </cell>
          <cell r="G2308">
            <v>0</v>
          </cell>
        </row>
        <row r="2309">
          <cell r="A2309" t="str">
            <v>Total Deferred Tax Liab - NC</v>
          </cell>
          <cell r="B2309" t="str">
            <v>Rich</v>
          </cell>
          <cell r="C2309" t="str">
            <v>Computed</v>
          </cell>
          <cell r="D2309" t="str">
            <v>2Q04</v>
          </cell>
          <cell r="E2309" t="str">
            <v>Aserco</v>
          </cell>
          <cell r="F2309" t="str">
            <v>Foreign</v>
          </cell>
          <cell r="G2309">
            <v>-22000</v>
          </cell>
        </row>
        <row r="2310">
          <cell r="A2310" t="str">
            <v>Total Net Deferred Tax Asset/(Liab)</v>
          </cell>
          <cell r="B2310" t="str">
            <v>Rich</v>
          </cell>
          <cell r="C2310" t="str">
            <v>Computed</v>
          </cell>
          <cell r="D2310" t="str">
            <v>2Q04</v>
          </cell>
          <cell r="E2310" t="str">
            <v>Aserco</v>
          </cell>
          <cell r="F2310" t="str">
            <v>Foreign</v>
          </cell>
          <cell r="G2310">
            <v>-22000</v>
          </cell>
        </row>
        <row r="2311">
          <cell r="A2311" t="str">
            <v>Gross Valuation Allowance</v>
          </cell>
          <cell r="B2311" t="str">
            <v>Rich</v>
          </cell>
          <cell r="C2311" t="str">
            <v>Computed</v>
          </cell>
          <cell r="D2311" t="str">
            <v>2Q04</v>
          </cell>
          <cell r="E2311" t="str">
            <v>Aserco</v>
          </cell>
          <cell r="F2311" t="str">
            <v>Foreign</v>
          </cell>
          <cell r="G2311">
            <v>0</v>
          </cell>
        </row>
        <row r="2312">
          <cell r="A2312" t="str">
            <v>Total Asset/(Liability)</v>
          </cell>
          <cell r="B2312" t="str">
            <v>Rich</v>
          </cell>
          <cell r="C2312" t="str">
            <v>Computed</v>
          </cell>
          <cell r="D2312" t="str">
            <v>2Q04</v>
          </cell>
          <cell r="E2312" t="str">
            <v>Aserco</v>
          </cell>
          <cell r="F2312" t="str">
            <v>Foreign</v>
          </cell>
          <cell r="G2312">
            <v>-81885.56309999997</v>
          </cell>
        </row>
        <row r="2313">
          <cell r="A2313" t="str">
            <v>Total tax expense (benefit)</v>
          </cell>
          <cell r="B2313" t="str">
            <v>Rich</v>
          </cell>
          <cell r="C2313" t="str">
            <v>Computed</v>
          </cell>
          <cell r="D2313" t="str">
            <v>2Q04</v>
          </cell>
          <cell r="E2313" t="str">
            <v>Aserco</v>
          </cell>
          <cell r="F2313" t="str">
            <v>Foreign</v>
          </cell>
          <cell r="G2313">
            <v>56219.355599999981</v>
          </cell>
        </row>
        <row r="2314">
          <cell r="A2314" t="str">
            <v>EOY Accrued Tax Rec/(Pay)</v>
          </cell>
          <cell r="B2314" t="str">
            <v>Rich</v>
          </cell>
          <cell r="C2314" t="str">
            <v>Computed</v>
          </cell>
          <cell r="D2314" t="str">
            <v>1Q04</v>
          </cell>
          <cell r="E2314" t="str">
            <v>Aserco</v>
          </cell>
          <cell r="F2314" t="str">
            <v>Foreign</v>
          </cell>
          <cell r="G2314">
            <v>-127659.09844999999</v>
          </cell>
        </row>
        <row r="2315">
          <cell r="A2315" t="str">
            <v>Total Deferred Tax Asset - Current</v>
          </cell>
          <cell r="B2315" t="str">
            <v>Rich</v>
          </cell>
          <cell r="C2315" t="str">
            <v>Computed</v>
          </cell>
          <cell r="D2315" t="str">
            <v>1Q04</v>
          </cell>
          <cell r="E2315" t="str">
            <v>Aserco</v>
          </cell>
          <cell r="F2315" t="str">
            <v>Foreign</v>
          </cell>
          <cell r="G2315">
            <v>0</v>
          </cell>
        </row>
        <row r="2316">
          <cell r="A2316" t="str">
            <v>Total Deferred Tax Asset - NC</v>
          </cell>
          <cell r="B2316" t="str">
            <v>Rich</v>
          </cell>
          <cell r="C2316" t="str">
            <v>Computed</v>
          </cell>
          <cell r="D2316" t="str">
            <v>1Q04</v>
          </cell>
          <cell r="E2316" t="str">
            <v>Aserco</v>
          </cell>
          <cell r="F2316" t="str">
            <v>Foreign</v>
          </cell>
          <cell r="G2316">
            <v>0</v>
          </cell>
        </row>
        <row r="2317">
          <cell r="A2317" t="str">
            <v>Total Deferred Tax Liab - NC</v>
          </cell>
          <cell r="B2317" t="str">
            <v>Rich</v>
          </cell>
          <cell r="C2317" t="str">
            <v>Computed</v>
          </cell>
          <cell r="D2317" t="str">
            <v>1Q04</v>
          </cell>
          <cell r="E2317" t="str">
            <v>Aserco</v>
          </cell>
          <cell r="F2317" t="str">
            <v>Foreign</v>
          </cell>
          <cell r="G2317">
            <v>-22000</v>
          </cell>
        </row>
        <row r="2318">
          <cell r="A2318" t="str">
            <v>Total Net Deferred Tax Asset/(Liab)</v>
          </cell>
          <cell r="B2318" t="str">
            <v>Rich</v>
          </cell>
          <cell r="C2318" t="str">
            <v>Computed</v>
          </cell>
          <cell r="D2318" t="str">
            <v>1Q04</v>
          </cell>
          <cell r="E2318" t="str">
            <v>Aserco</v>
          </cell>
          <cell r="F2318" t="str">
            <v>Foreign</v>
          </cell>
          <cell r="G2318">
            <v>-22000</v>
          </cell>
        </row>
        <row r="2319">
          <cell r="A2319" t="str">
            <v>Gross Valuation Allowance</v>
          </cell>
          <cell r="B2319" t="str">
            <v>Rich</v>
          </cell>
          <cell r="C2319" t="str">
            <v>Computed</v>
          </cell>
          <cell r="D2319" t="str">
            <v>1Q04</v>
          </cell>
          <cell r="E2319" t="str">
            <v>Aserco</v>
          </cell>
          <cell r="F2319" t="str">
            <v>Foreign</v>
          </cell>
          <cell r="G2319">
            <v>0</v>
          </cell>
        </row>
        <row r="2320">
          <cell r="A2320" t="str">
            <v>Total Asset/(Liability)</v>
          </cell>
          <cell r="B2320" t="str">
            <v>Rich</v>
          </cell>
          <cell r="C2320" t="str">
            <v>Computed</v>
          </cell>
          <cell r="D2320" t="str">
            <v>1Q04</v>
          </cell>
          <cell r="E2320" t="str">
            <v>Aserco</v>
          </cell>
          <cell r="F2320" t="str">
            <v>Foreign</v>
          </cell>
          <cell r="G2320">
            <v>-149659.09844999999</v>
          </cell>
        </row>
        <row r="2321">
          <cell r="A2321" t="str">
            <v>Total tax expense (benefit)</v>
          </cell>
          <cell r="B2321" t="str">
            <v>Rich</v>
          </cell>
          <cell r="C2321" t="str">
            <v>Computed</v>
          </cell>
          <cell r="D2321" t="str">
            <v>1Q04</v>
          </cell>
          <cell r="E2321" t="str">
            <v>Aserco</v>
          </cell>
          <cell r="F2321" t="str">
            <v>Foreign</v>
          </cell>
          <cell r="G2321">
            <v>26438.890950000012</v>
          </cell>
        </row>
        <row r="2322">
          <cell r="A2322" t="str">
            <v>EOY Accrued Tax Rec/(Pay)</v>
          </cell>
          <cell r="B2322" t="str">
            <v>Rich</v>
          </cell>
          <cell r="C2322" t="str">
            <v>Computed</v>
          </cell>
          <cell r="D2322" t="str">
            <v>4Q03</v>
          </cell>
          <cell r="E2322" t="str">
            <v>Aserco</v>
          </cell>
          <cell r="F2322" t="str">
            <v>Foreign</v>
          </cell>
          <cell r="G2322">
            <v>-133557.20749999999</v>
          </cell>
        </row>
        <row r="2323">
          <cell r="A2323" t="str">
            <v>Total Deferred Tax Asset - Current</v>
          </cell>
          <cell r="B2323" t="str">
            <v>Rich</v>
          </cell>
          <cell r="C2323" t="str">
            <v>Computed</v>
          </cell>
          <cell r="D2323" t="str">
            <v>4Q03</v>
          </cell>
          <cell r="E2323" t="str">
            <v>Aserco</v>
          </cell>
          <cell r="F2323" t="str">
            <v>Foreign</v>
          </cell>
          <cell r="G2323">
            <v>0</v>
          </cell>
        </row>
        <row r="2324">
          <cell r="A2324" t="str">
            <v>Total Deferred Tax Asset - NC</v>
          </cell>
          <cell r="B2324" t="str">
            <v>Rich</v>
          </cell>
          <cell r="C2324" t="str">
            <v>Computed</v>
          </cell>
          <cell r="D2324" t="str">
            <v>4Q03</v>
          </cell>
          <cell r="E2324" t="str">
            <v>Aserco</v>
          </cell>
          <cell r="F2324" t="str">
            <v>Foreign</v>
          </cell>
          <cell r="G2324">
            <v>0</v>
          </cell>
        </row>
        <row r="2325">
          <cell r="A2325" t="str">
            <v>Total Deferred Tax Liab - NC</v>
          </cell>
          <cell r="B2325" t="str">
            <v>Rich</v>
          </cell>
          <cell r="C2325" t="str">
            <v>Computed</v>
          </cell>
          <cell r="D2325" t="str">
            <v>4Q03</v>
          </cell>
          <cell r="E2325" t="str">
            <v>Aserco</v>
          </cell>
          <cell r="F2325" t="str">
            <v>Foreign</v>
          </cell>
          <cell r="G2325">
            <v>-22000</v>
          </cell>
        </row>
        <row r="2326">
          <cell r="A2326" t="str">
            <v>Total Net Deferred Tax Asset/(Liab)</v>
          </cell>
          <cell r="B2326" t="str">
            <v>Rich</v>
          </cell>
          <cell r="C2326" t="str">
            <v>Computed</v>
          </cell>
          <cell r="D2326" t="str">
            <v>4Q03</v>
          </cell>
          <cell r="E2326" t="str">
            <v>Aserco</v>
          </cell>
          <cell r="F2326" t="str">
            <v>Foreign</v>
          </cell>
          <cell r="G2326">
            <v>-22000</v>
          </cell>
        </row>
        <row r="2327">
          <cell r="A2327" t="str">
            <v>Gross Valuation Allowance</v>
          </cell>
          <cell r="B2327" t="str">
            <v>Rich</v>
          </cell>
          <cell r="C2327" t="str">
            <v>Computed</v>
          </cell>
          <cell r="D2327" t="str">
            <v>4Q03</v>
          </cell>
          <cell r="E2327" t="str">
            <v>Aserco</v>
          </cell>
          <cell r="F2327" t="str">
            <v>Foreign</v>
          </cell>
          <cell r="G2327">
            <v>0</v>
          </cell>
        </row>
        <row r="2328">
          <cell r="A2328" t="str">
            <v>Total Asset/(Liability)</v>
          </cell>
          <cell r="B2328" t="str">
            <v>Rich</v>
          </cell>
          <cell r="C2328" t="str">
            <v>Computed</v>
          </cell>
          <cell r="D2328" t="str">
            <v>4Q03</v>
          </cell>
          <cell r="E2328" t="str">
            <v>Aserco</v>
          </cell>
          <cell r="F2328" t="str">
            <v>Foreign</v>
          </cell>
          <cell r="G2328">
            <v>-155557.20749999999</v>
          </cell>
        </row>
        <row r="2329">
          <cell r="A2329" t="str">
            <v>EOY Accrued Tax Rec/(Pay)</v>
          </cell>
          <cell r="B2329" t="str">
            <v>Rich</v>
          </cell>
          <cell r="C2329" t="str">
            <v>Computed</v>
          </cell>
          <cell r="D2329" t="str">
            <v>2Q04</v>
          </cell>
          <cell r="E2329" t="str">
            <v>EEO</v>
          </cell>
          <cell r="F2329" t="str">
            <v>Foreign</v>
          </cell>
          <cell r="G2329">
            <v>-459608.3492312872</v>
          </cell>
        </row>
        <row r="2330">
          <cell r="A2330" t="str">
            <v>Total Deferred Tax Asset - Current</v>
          </cell>
          <cell r="B2330" t="str">
            <v>Rich</v>
          </cell>
          <cell r="C2330" t="str">
            <v>Computed</v>
          </cell>
          <cell r="D2330" t="str">
            <v>2Q04</v>
          </cell>
          <cell r="E2330" t="str">
            <v>EEO</v>
          </cell>
          <cell r="F2330" t="str">
            <v>Foreign</v>
          </cell>
          <cell r="G2330">
            <v>0</v>
          </cell>
        </row>
        <row r="2331">
          <cell r="A2331" t="str">
            <v>Total Deferred Tax Asset - NC</v>
          </cell>
          <cell r="B2331" t="str">
            <v>Rich</v>
          </cell>
          <cell r="C2331" t="str">
            <v>Computed</v>
          </cell>
          <cell r="D2331" t="str">
            <v>2Q04</v>
          </cell>
          <cell r="E2331" t="str">
            <v>EEO</v>
          </cell>
          <cell r="F2331" t="str">
            <v>Foreign</v>
          </cell>
          <cell r="G2331">
            <v>0</v>
          </cell>
        </row>
        <row r="2332">
          <cell r="A2332" t="str">
            <v>Total Deferred Tax Liab - NC</v>
          </cell>
          <cell r="B2332" t="str">
            <v>Rich</v>
          </cell>
          <cell r="C2332" t="str">
            <v>Computed</v>
          </cell>
          <cell r="D2332" t="str">
            <v>2Q04</v>
          </cell>
          <cell r="E2332" t="str">
            <v>EEO</v>
          </cell>
          <cell r="F2332" t="str">
            <v>Foreign</v>
          </cell>
          <cell r="G2332">
            <v>0</v>
          </cell>
        </row>
        <row r="2333">
          <cell r="A2333" t="str">
            <v>Total Net Deferred Tax Asset/(Liab)</v>
          </cell>
          <cell r="B2333" t="str">
            <v>Rich</v>
          </cell>
          <cell r="C2333" t="str">
            <v>Computed</v>
          </cell>
          <cell r="D2333" t="str">
            <v>2Q04</v>
          </cell>
          <cell r="E2333" t="str">
            <v>EEO</v>
          </cell>
          <cell r="F2333" t="str">
            <v>Foreign</v>
          </cell>
          <cell r="G2333">
            <v>0</v>
          </cell>
        </row>
        <row r="2334">
          <cell r="A2334" t="str">
            <v>Gross Valuation Allowance</v>
          </cell>
          <cell r="B2334" t="str">
            <v>Rich</v>
          </cell>
          <cell r="C2334" t="str">
            <v>Computed</v>
          </cell>
          <cell r="D2334" t="str">
            <v>2Q04</v>
          </cell>
          <cell r="E2334" t="str">
            <v>EEO</v>
          </cell>
          <cell r="F2334" t="str">
            <v>Foreign</v>
          </cell>
          <cell r="G2334">
            <v>0</v>
          </cell>
        </row>
        <row r="2335">
          <cell r="A2335" t="str">
            <v>Total Asset/(Liability)</v>
          </cell>
          <cell r="B2335" t="str">
            <v>Rich</v>
          </cell>
          <cell r="C2335" t="str">
            <v>Computed</v>
          </cell>
          <cell r="D2335" t="str">
            <v>2Q04</v>
          </cell>
          <cell r="E2335" t="str">
            <v>EEO</v>
          </cell>
          <cell r="F2335" t="str">
            <v>Foreign</v>
          </cell>
          <cell r="G2335">
            <v>-459608.3492312872</v>
          </cell>
        </row>
        <row r="2336">
          <cell r="A2336" t="str">
            <v>Total tax expense (benefit)</v>
          </cell>
          <cell r="B2336" t="str">
            <v>Rich</v>
          </cell>
          <cell r="C2336" t="str">
            <v>Computed</v>
          </cell>
          <cell r="D2336" t="str">
            <v>2Q04</v>
          </cell>
          <cell r="E2336" t="str">
            <v>EEO</v>
          </cell>
          <cell r="F2336" t="str">
            <v>Foreign</v>
          </cell>
          <cell r="G2336">
            <v>0</v>
          </cell>
        </row>
        <row r="2337">
          <cell r="A2337" t="str">
            <v>EOY Accrued Tax Rec/(Pay)</v>
          </cell>
          <cell r="B2337" t="str">
            <v>Rich</v>
          </cell>
          <cell r="C2337" t="str">
            <v>Computed</v>
          </cell>
          <cell r="D2337" t="str">
            <v>1Q04</v>
          </cell>
          <cell r="E2337" t="str">
            <v>EEO</v>
          </cell>
          <cell r="F2337" t="str">
            <v>Foreign</v>
          </cell>
          <cell r="G2337">
            <v>-459608.3492312872</v>
          </cell>
        </row>
        <row r="2338">
          <cell r="A2338" t="str">
            <v>Total Deferred Tax Asset - Current</v>
          </cell>
          <cell r="B2338" t="str">
            <v>Rich</v>
          </cell>
          <cell r="C2338" t="str">
            <v>Computed</v>
          </cell>
          <cell r="D2338" t="str">
            <v>1Q04</v>
          </cell>
          <cell r="E2338" t="str">
            <v>EEO</v>
          </cell>
          <cell r="F2338" t="str">
            <v>Foreign</v>
          </cell>
          <cell r="G2338">
            <v>0</v>
          </cell>
        </row>
        <row r="2339">
          <cell r="A2339" t="str">
            <v>Total Deferred Tax Asset - NC</v>
          </cell>
          <cell r="B2339" t="str">
            <v>Rich</v>
          </cell>
          <cell r="C2339" t="str">
            <v>Computed</v>
          </cell>
          <cell r="D2339" t="str">
            <v>1Q04</v>
          </cell>
          <cell r="E2339" t="str">
            <v>EEO</v>
          </cell>
          <cell r="F2339" t="str">
            <v>Foreign</v>
          </cell>
          <cell r="G2339">
            <v>0</v>
          </cell>
        </row>
        <row r="2340">
          <cell r="A2340" t="str">
            <v>Total Deferred Tax Liab - NC</v>
          </cell>
          <cell r="B2340" t="str">
            <v>Rich</v>
          </cell>
          <cell r="C2340" t="str">
            <v>Computed</v>
          </cell>
          <cell r="D2340" t="str">
            <v>1Q04</v>
          </cell>
          <cell r="E2340" t="str">
            <v>EEO</v>
          </cell>
          <cell r="F2340" t="str">
            <v>Foreign</v>
          </cell>
          <cell r="G2340">
            <v>0</v>
          </cell>
        </row>
        <row r="2341">
          <cell r="A2341" t="str">
            <v>Total Net Deferred Tax Asset/(Liab)</v>
          </cell>
          <cell r="B2341" t="str">
            <v>Rich</v>
          </cell>
          <cell r="C2341" t="str">
            <v>Computed</v>
          </cell>
          <cell r="D2341" t="str">
            <v>1Q04</v>
          </cell>
          <cell r="E2341" t="str">
            <v>EEO</v>
          </cell>
          <cell r="F2341" t="str">
            <v>Foreign</v>
          </cell>
          <cell r="G2341">
            <v>0</v>
          </cell>
        </row>
        <row r="2342">
          <cell r="A2342" t="str">
            <v>Gross Valuation Allowance</v>
          </cell>
          <cell r="B2342" t="str">
            <v>Rich</v>
          </cell>
          <cell r="C2342" t="str">
            <v>Computed</v>
          </cell>
          <cell r="D2342" t="str">
            <v>1Q04</v>
          </cell>
          <cell r="E2342" t="str">
            <v>EEO</v>
          </cell>
          <cell r="F2342" t="str">
            <v>Foreign</v>
          </cell>
          <cell r="G2342">
            <v>0</v>
          </cell>
        </row>
        <row r="2343">
          <cell r="A2343" t="str">
            <v>Total Asset/(Liability)</v>
          </cell>
          <cell r="B2343" t="str">
            <v>Rich</v>
          </cell>
          <cell r="C2343" t="str">
            <v>Computed</v>
          </cell>
          <cell r="D2343" t="str">
            <v>1Q04</v>
          </cell>
          <cell r="E2343" t="str">
            <v>EEO</v>
          </cell>
          <cell r="F2343" t="str">
            <v>Foreign</v>
          </cell>
          <cell r="G2343">
            <v>-459608.3492312872</v>
          </cell>
        </row>
        <row r="2344">
          <cell r="A2344" t="str">
            <v>Total tax expense (benefit)</v>
          </cell>
          <cell r="B2344" t="str">
            <v>Rich</v>
          </cell>
          <cell r="C2344" t="str">
            <v>Computed</v>
          </cell>
          <cell r="D2344" t="str">
            <v>1Q04</v>
          </cell>
          <cell r="E2344" t="str">
            <v>EEO</v>
          </cell>
          <cell r="F2344" t="str">
            <v>Foreign</v>
          </cell>
          <cell r="G2344">
            <v>0</v>
          </cell>
        </row>
        <row r="2345">
          <cell r="A2345" t="str">
            <v>EOY Accrued Tax Rec/(Pay)</v>
          </cell>
          <cell r="B2345" t="str">
            <v>Rich</v>
          </cell>
          <cell r="C2345" t="str">
            <v>Computed</v>
          </cell>
          <cell r="D2345" t="str">
            <v>4Q03</v>
          </cell>
          <cell r="E2345" t="str">
            <v>EEO</v>
          </cell>
          <cell r="F2345" t="str">
            <v>Foreign</v>
          </cell>
          <cell r="G2345">
            <v>-459608.3492312872</v>
          </cell>
        </row>
        <row r="2346">
          <cell r="A2346" t="str">
            <v>Total Deferred Tax Asset - Current</v>
          </cell>
          <cell r="B2346" t="str">
            <v>Rich</v>
          </cell>
          <cell r="C2346" t="str">
            <v>Computed</v>
          </cell>
          <cell r="D2346" t="str">
            <v>4Q03</v>
          </cell>
          <cell r="E2346" t="str">
            <v>EEO</v>
          </cell>
          <cell r="F2346" t="str">
            <v>Foreign</v>
          </cell>
          <cell r="G2346">
            <v>0</v>
          </cell>
        </row>
        <row r="2347">
          <cell r="A2347" t="str">
            <v>Total Deferred Tax Asset - NC</v>
          </cell>
          <cell r="B2347" t="str">
            <v>Rich</v>
          </cell>
          <cell r="C2347" t="str">
            <v>Computed</v>
          </cell>
          <cell r="D2347" t="str">
            <v>4Q03</v>
          </cell>
          <cell r="E2347" t="str">
            <v>EEO</v>
          </cell>
          <cell r="F2347" t="str">
            <v>Foreign</v>
          </cell>
          <cell r="G2347">
            <v>0</v>
          </cell>
        </row>
        <row r="2348">
          <cell r="A2348" t="str">
            <v>Total Deferred Tax Liab - NC</v>
          </cell>
          <cell r="B2348" t="str">
            <v>Rich</v>
          </cell>
          <cell r="C2348" t="str">
            <v>Computed</v>
          </cell>
          <cell r="D2348" t="str">
            <v>4Q03</v>
          </cell>
          <cell r="E2348" t="str">
            <v>EEO</v>
          </cell>
          <cell r="F2348" t="str">
            <v>Foreign</v>
          </cell>
          <cell r="G2348">
            <v>0</v>
          </cell>
        </row>
        <row r="2349">
          <cell r="A2349" t="str">
            <v>Total Net Deferred Tax Asset/(Liab)</v>
          </cell>
          <cell r="B2349" t="str">
            <v>Rich</v>
          </cell>
          <cell r="C2349" t="str">
            <v>Computed</v>
          </cell>
          <cell r="D2349" t="str">
            <v>4Q03</v>
          </cell>
          <cell r="E2349" t="str">
            <v>EEO</v>
          </cell>
          <cell r="F2349" t="str">
            <v>Foreign</v>
          </cell>
          <cell r="G2349">
            <v>0</v>
          </cell>
        </row>
        <row r="2350">
          <cell r="A2350" t="str">
            <v>Gross Valuation Allowance</v>
          </cell>
          <cell r="B2350" t="str">
            <v>Rich</v>
          </cell>
          <cell r="C2350" t="str">
            <v>Computed</v>
          </cell>
          <cell r="D2350" t="str">
            <v>4Q03</v>
          </cell>
          <cell r="E2350" t="str">
            <v>EEO</v>
          </cell>
          <cell r="F2350" t="str">
            <v>Foreign</v>
          </cell>
          <cell r="G2350">
            <v>0</v>
          </cell>
        </row>
        <row r="2351">
          <cell r="A2351" t="str">
            <v>Total Asset/(Liability)</v>
          </cell>
          <cell r="B2351" t="str">
            <v>Rich</v>
          </cell>
          <cell r="C2351" t="str">
            <v>Computed</v>
          </cell>
          <cell r="D2351" t="str">
            <v>4Q03</v>
          </cell>
          <cell r="E2351" t="str">
            <v>EEO</v>
          </cell>
          <cell r="F2351" t="str">
            <v>Foreign</v>
          </cell>
          <cell r="G2351">
            <v>-459608.3492312872</v>
          </cell>
        </row>
        <row r="2352">
          <cell r="A2352" t="str">
            <v>EOY Accrued Tax Rec/(Pay)</v>
          </cell>
          <cell r="B2352" t="str">
            <v>Jamie</v>
          </cell>
          <cell r="C2352" t="str">
            <v>Computed</v>
          </cell>
          <cell r="D2352" t="str">
            <v>2Q04</v>
          </cell>
          <cell r="E2352" t="str">
            <v>RU EDC</v>
          </cell>
          <cell r="F2352" t="str">
            <v>Foreign</v>
          </cell>
          <cell r="G2352">
            <v>-17088645.386647213</v>
          </cell>
        </row>
        <row r="2353">
          <cell r="A2353" t="str">
            <v>Total Deferred Tax Asset - Current</v>
          </cell>
          <cell r="B2353" t="str">
            <v>Jamie</v>
          </cell>
          <cell r="C2353" t="str">
            <v>Computed</v>
          </cell>
          <cell r="D2353" t="str">
            <v>2Q04</v>
          </cell>
          <cell r="E2353" t="str">
            <v>RU EDC</v>
          </cell>
          <cell r="F2353" t="str">
            <v>Foreign</v>
          </cell>
          <cell r="G2353">
            <v>18424489.795918368</v>
          </cell>
        </row>
        <row r="2354">
          <cell r="A2354" t="str">
            <v>Total Deferred Tax Asset - NC</v>
          </cell>
          <cell r="B2354" t="str">
            <v>Jamie</v>
          </cell>
          <cell r="C2354" t="str">
            <v>Computed</v>
          </cell>
          <cell r="D2354" t="str">
            <v>2Q04</v>
          </cell>
          <cell r="E2354" t="str">
            <v>RU EDC</v>
          </cell>
          <cell r="F2354" t="str">
            <v>Foreign</v>
          </cell>
          <cell r="G2354">
            <v>0</v>
          </cell>
        </row>
        <row r="2355">
          <cell r="A2355" t="str">
            <v>Total Deferred Tax Liab - NC</v>
          </cell>
          <cell r="B2355" t="str">
            <v>Jamie</v>
          </cell>
          <cell r="C2355" t="str">
            <v>Computed</v>
          </cell>
          <cell r="D2355" t="str">
            <v>2Q04</v>
          </cell>
          <cell r="E2355" t="str">
            <v>RU EDC</v>
          </cell>
          <cell r="F2355" t="str">
            <v>Foreign</v>
          </cell>
          <cell r="G2355">
            <v>-39881049.562682211</v>
          </cell>
        </row>
        <row r="2356">
          <cell r="A2356" t="str">
            <v>Total Net Deferred Tax Asset/(Liab)</v>
          </cell>
          <cell r="B2356" t="str">
            <v>Jamie</v>
          </cell>
          <cell r="C2356" t="str">
            <v>Computed</v>
          </cell>
          <cell r="D2356" t="str">
            <v>2Q04</v>
          </cell>
          <cell r="E2356" t="str">
            <v>RU EDC</v>
          </cell>
          <cell r="F2356" t="str">
            <v>Foreign</v>
          </cell>
          <cell r="G2356">
            <v>-21456559.766763844</v>
          </cell>
        </row>
        <row r="2357">
          <cell r="A2357" t="str">
            <v>Gross Valuation Allowance</v>
          </cell>
          <cell r="B2357" t="str">
            <v>Jamie</v>
          </cell>
          <cell r="C2357" t="str">
            <v>Computed</v>
          </cell>
          <cell r="D2357" t="str">
            <v>2Q04</v>
          </cell>
          <cell r="E2357" t="str">
            <v>RU EDC</v>
          </cell>
          <cell r="F2357" t="str">
            <v>Foreign</v>
          </cell>
          <cell r="G2357">
            <v>0</v>
          </cell>
        </row>
        <row r="2358">
          <cell r="A2358" t="str">
            <v>Total Asset/(Liability)</v>
          </cell>
          <cell r="B2358" t="str">
            <v>Jamie</v>
          </cell>
          <cell r="C2358" t="str">
            <v>Computed</v>
          </cell>
          <cell r="D2358" t="str">
            <v>2Q04</v>
          </cell>
          <cell r="E2358" t="str">
            <v>RU EDC</v>
          </cell>
          <cell r="F2358" t="str">
            <v>Foreign</v>
          </cell>
          <cell r="G2358">
            <v>-38545205.153411061</v>
          </cell>
        </row>
        <row r="2359">
          <cell r="A2359" t="str">
            <v>Total tax expense (benefit)</v>
          </cell>
          <cell r="B2359" t="str">
            <v>Jamie</v>
          </cell>
          <cell r="C2359" t="str">
            <v>Computed</v>
          </cell>
          <cell r="D2359" t="str">
            <v>2Q04</v>
          </cell>
          <cell r="E2359" t="str">
            <v>RU EDC</v>
          </cell>
          <cell r="F2359" t="str">
            <v>Foreign</v>
          </cell>
          <cell r="G2359">
            <v>-13378487.347580172</v>
          </cell>
        </row>
        <row r="2360">
          <cell r="A2360" t="str">
            <v>EOY Accrued Tax Rec/(Pay)</v>
          </cell>
          <cell r="B2360" t="str">
            <v>Jamie</v>
          </cell>
          <cell r="C2360" t="str">
            <v>Computed</v>
          </cell>
          <cell r="D2360" t="str">
            <v>1Q04</v>
          </cell>
          <cell r="E2360" t="str">
            <v>RU EDC</v>
          </cell>
          <cell r="F2360" t="str">
            <v>Foreign</v>
          </cell>
          <cell r="G2360">
            <v>-8232639.8676967779</v>
          </cell>
        </row>
        <row r="2361">
          <cell r="A2361" t="str">
            <v>Total Deferred Tax Asset - Current</v>
          </cell>
          <cell r="B2361" t="str">
            <v>Jamie</v>
          </cell>
          <cell r="C2361" t="str">
            <v>Computed</v>
          </cell>
          <cell r="D2361" t="str">
            <v>1Q04</v>
          </cell>
          <cell r="E2361" t="str">
            <v>RU EDC</v>
          </cell>
          <cell r="F2361" t="str">
            <v>Foreign</v>
          </cell>
          <cell r="G2361">
            <v>19568513.119533528</v>
          </cell>
        </row>
        <row r="2362">
          <cell r="A2362" t="str">
            <v>Total Deferred Tax Asset - NC</v>
          </cell>
          <cell r="B2362" t="str">
            <v>Jamie</v>
          </cell>
          <cell r="C2362" t="str">
            <v>Computed</v>
          </cell>
          <cell r="D2362" t="str">
            <v>1Q04</v>
          </cell>
          <cell r="E2362" t="str">
            <v>RU EDC</v>
          </cell>
          <cell r="F2362" t="str">
            <v>Foreign</v>
          </cell>
          <cell r="G2362">
            <v>0</v>
          </cell>
        </row>
        <row r="2363">
          <cell r="A2363" t="str">
            <v>Total Deferred Tax Liab - NC</v>
          </cell>
          <cell r="B2363" t="str">
            <v>Jamie</v>
          </cell>
          <cell r="C2363" t="str">
            <v>Computed</v>
          </cell>
          <cell r="D2363" t="str">
            <v>1Q04</v>
          </cell>
          <cell r="E2363" t="str">
            <v>RU EDC</v>
          </cell>
          <cell r="F2363" t="str">
            <v>Foreign</v>
          </cell>
          <cell r="G2363">
            <v>-49897376.093294457</v>
          </cell>
        </row>
        <row r="2364">
          <cell r="A2364" t="str">
            <v>Total Net Deferred Tax Asset/(Liab)</v>
          </cell>
          <cell r="B2364" t="str">
            <v>Jamie</v>
          </cell>
          <cell r="C2364" t="str">
            <v>Computed</v>
          </cell>
          <cell r="D2364" t="str">
            <v>1Q04</v>
          </cell>
          <cell r="E2364" t="str">
            <v>RU EDC</v>
          </cell>
          <cell r="F2364" t="str">
            <v>Foreign</v>
          </cell>
          <cell r="G2364">
            <v>-30328862.973760929</v>
          </cell>
        </row>
        <row r="2365">
          <cell r="A2365" t="str">
            <v>Gross Valuation Allowance</v>
          </cell>
          <cell r="B2365" t="str">
            <v>Jamie</v>
          </cell>
          <cell r="C2365" t="str">
            <v>Computed</v>
          </cell>
          <cell r="D2365" t="str">
            <v>1Q04</v>
          </cell>
          <cell r="E2365" t="str">
            <v>RU EDC</v>
          </cell>
          <cell r="F2365" t="str">
            <v>Foreign</v>
          </cell>
          <cell r="G2365">
            <v>0</v>
          </cell>
        </row>
        <row r="2366">
          <cell r="A2366" t="str">
            <v>Total Asset/(Liability)</v>
          </cell>
          <cell r="B2366" t="str">
            <v>Jamie</v>
          </cell>
          <cell r="C2366" t="str">
            <v>Computed</v>
          </cell>
          <cell r="D2366" t="str">
            <v>1Q04</v>
          </cell>
          <cell r="E2366" t="str">
            <v>RU EDC</v>
          </cell>
          <cell r="F2366" t="str">
            <v>Foreign</v>
          </cell>
          <cell r="G2366">
            <v>-38561502.84145771</v>
          </cell>
        </row>
        <row r="2367">
          <cell r="A2367" t="str">
            <v>Total tax expense (benefit)</v>
          </cell>
          <cell r="B2367" t="str">
            <v>Jamie</v>
          </cell>
          <cell r="C2367" t="str">
            <v>Computed</v>
          </cell>
          <cell r="D2367" t="str">
            <v>1Q04</v>
          </cell>
          <cell r="E2367" t="str">
            <v>RU EDC</v>
          </cell>
          <cell r="F2367" t="str">
            <v>Foreign</v>
          </cell>
          <cell r="G2367">
            <v>8433250.5580174923</v>
          </cell>
        </row>
        <row r="2368">
          <cell r="A2368" t="str">
            <v>EOY Accrued Tax Rec/(Pay)</v>
          </cell>
          <cell r="B2368" t="str">
            <v>Jamie</v>
          </cell>
          <cell r="C2368" t="str">
            <v>Computed</v>
          </cell>
          <cell r="D2368" t="str">
            <v>4Q03</v>
          </cell>
          <cell r="E2368" t="str">
            <v>RU EDC</v>
          </cell>
          <cell r="F2368" t="str">
            <v>Foreign</v>
          </cell>
          <cell r="G2368">
            <v>-15606548.950733986</v>
          </cell>
        </row>
        <row r="2369">
          <cell r="A2369" t="str">
            <v>Total Deferred Tax Asset - Current</v>
          </cell>
          <cell r="B2369" t="str">
            <v>Jamie</v>
          </cell>
          <cell r="C2369" t="str">
            <v>Computed</v>
          </cell>
          <cell r="D2369" t="str">
            <v>4Q03</v>
          </cell>
          <cell r="E2369" t="str">
            <v>RU EDC</v>
          </cell>
          <cell r="F2369" t="str">
            <v>Foreign</v>
          </cell>
          <cell r="G2369">
            <v>20007046.388725776</v>
          </cell>
        </row>
        <row r="2370">
          <cell r="A2370" t="str">
            <v>Total Deferred Tax Asset - NC</v>
          </cell>
          <cell r="B2370" t="str">
            <v>Jamie</v>
          </cell>
          <cell r="C2370" t="str">
            <v>Computed</v>
          </cell>
          <cell r="D2370" t="str">
            <v>4Q03</v>
          </cell>
          <cell r="E2370" t="str">
            <v>RU EDC</v>
          </cell>
          <cell r="F2370" t="str">
            <v>Foreign</v>
          </cell>
          <cell r="G2370">
            <v>0</v>
          </cell>
        </row>
        <row r="2371">
          <cell r="A2371" t="str">
            <v>Total Deferred Tax Liab - NC</v>
          </cell>
          <cell r="B2371" t="str">
            <v>Jamie</v>
          </cell>
          <cell r="C2371" t="str">
            <v>Computed</v>
          </cell>
          <cell r="D2371" t="str">
            <v>4Q03</v>
          </cell>
          <cell r="E2371" t="str">
            <v>RU EDC</v>
          </cell>
          <cell r="F2371" t="str">
            <v>Foreign</v>
          </cell>
          <cell r="G2371">
            <v>-34541555.26717557</v>
          </cell>
        </row>
        <row r="2372">
          <cell r="A2372" t="str">
            <v>Total Net Deferred Tax Asset/(Liab)</v>
          </cell>
          <cell r="B2372" t="str">
            <v>Jamie</v>
          </cell>
          <cell r="C2372" t="str">
            <v>Computed</v>
          </cell>
          <cell r="D2372" t="str">
            <v>4Q03</v>
          </cell>
          <cell r="E2372" t="str">
            <v>RU EDC</v>
          </cell>
          <cell r="F2372" t="str">
            <v>Foreign</v>
          </cell>
          <cell r="G2372">
            <v>-14534508.878449794</v>
          </cell>
        </row>
        <row r="2373">
          <cell r="A2373" t="str">
            <v>Gross Valuation Allowance</v>
          </cell>
          <cell r="B2373" t="str">
            <v>Jamie</v>
          </cell>
          <cell r="C2373" t="str">
            <v>Computed</v>
          </cell>
          <cell r="D2373" t="str">
            <v>4Q03</v>
          </cell>
          <cell r="E2373" t="str">
            <v>RU EDC</v>
          </cell>
          <cell r="F2373" t="str">
            <v>Foreign</v>
          </cell>
          <cell r="G2373">
            <v>0</v>
          </cell>
        </row>
        <row r="2374">
          <cell r="A2374" t="str">
            <v>Total Asset/(Liability)</v>
          </cell>
          <cell r="B2374" t="str">
            <v>Jamie</v>
          </cell>
          <cell r="C2374" t="str">
            <v>Computed</v>
          </cell>
          <cell r="D2374" t="str">
            <v>4Q03</v>
          </cell>
          <cell r="E2374" t="str">
            <v>RU EDC</v>
          </cell>
          <cell r="F2374" t="str">
            <v>Foreign</v>
          </cell>
          <cell r="G2374">
            <v>-30141057.82918378</v>
          </cell>
        </row>
        <row r="2375">
          <cell r="A2375" t="str">
            <v>EOY Accrued Tax Rec/(Pay)</v>
          </cell>
          <cell r="B2375" t="str">
            <v>Richard</v>
          </cell>
          <cell r="C2375" t="str">
            <v>Computed</v>
          </cell>
          <cell r="D2375" t="str">
            <v>2Q04</v>
          </cell>
          <cell r="E2375" t="str">
            <v>RU Sonel SA</v>
          </cell>
          <cell r="F2375" t="str">
            <v>Foreign</v>
          </cell>
          <cell r="G2375">
            <v>-13224601.882352943</v>
          </cell>
        </row>
        <row r="2376">
          <cell r="A2376" t="str">
            <v>Total Deferred Tax Asset - Current</v>
          </cell>
          <cell r="B2376" t="str">
            <v>Richard</v>
          </cell>
          <cell r="C2376" t="str">
            <v>Computed</v>
          </cell>
          <cell r="D2376" t="str">
            <v>2Q04</v>
          </cell>
          <cell r="E2376" t="str">
            <v>RU Sonel SA</v>
          </cell>
          <cell r="F2376" t="str">
            <v>Foreign</v>
          </cell>
          <cell r="G2376">
            <v>0</v>
          </cell>
        </row>
        <row r="2377">
          <cell r="A2377" t="str">
            <v>Total Deferred Tax Asset - NC</v>
          </cell>
          <cell r="B2377" t="str">
            <v>Richard</v>
          </cell>
          <cell r="C2377" t="str">
            <v>Computed</v>
          </cell>
          <cell r="D2377" t="str">
            <v>2Q04</v>
          </cell>
          <cell r="E2377" t="str">
            <v>RU Sonel SA</v>
          </cell>
          <cell r="F2377" t="str">
            <v>Foreign</v>
          </cell>
          <cell r="G2377">
            <v>0</v>
          </cell>
        </row>
        <row r="2378">
          <cell r="A2378" t="str">
            <v>Total Deferred Tax Liab - NC</v>
          </cell>
          <cell r="B2378" t="str">
            <v>Richard</v>
          </cell>
          <cell r="C2378" t="str">
            <v>Computed</v>
          </cell>
          <cell r="D2378" t="str">
            <v>2Q04</v>
          </cell>
          <cell r="E2378" t="str">
            <v>RU Sonel SA</v>
          </cell>
          <cell r="F2378" t="str">
            <v>Foreign</v>
          </cell>
          <cell r="G2378">
            <v>0</v>
          </cell>
        </row>
        <row r="2379">
          <cell r="A2379" t="str">
            <v>Total Net Deferred Tax Asset/(Liab)</v>
          </cell>
          <cell r="B2379" t="str">
            <v>Richard</v>
          </cell>
          <cell r="C2379" t="str">
            <v>Computed</v>
          </cell>
          <cell r="D2379" t="str">
            <v>2Q04</v>
          </cell>
          <cell r="E2379" t="str">
            <v>RU Sonel SA</v>
          </cell>
          <cell r="F2379" t="str">
            <v>Foreign</v>
          </cell>
          <cell r="G2379">
            <v>0</v>
          </cell>
        </row>
        <row r="2380">
          <cell r="A2380" t="str">
            <v>Gross Valuation Allowance</v>
          </cell>
          <cell r="B2380" t="str">
            <v>Richard</v>
          </cell>
          <cell r="C2380" t="str">
            <v>Computed</v>
          </cell>
          <cell r="D2380" t="str">
            <v>2Q04</v>
          </cell>
          <cell r="E2380" t="str">
            <v>RU Sonel SA</v>
          </cell>
          <cell r="F2380" t="str">
            <v>Foreign</v>
          </cell>
          <cell r="G2380">
            <v>0</v>
          </cell>
        </row>
        <row r="2381">
          <cell r="A2381" t="str">
            <v>Total Asset/(Liability)</v>
          </cell>
          <cell r="B2381" t="str">
            <v>Richard</v>
          </cell>
          <cell r="C2381" t="str">
            <v>Computed</v>
          </cell>
          <cell r="D2381" t="str">
            <v>2Q04</v>
          </cell>
          <cell r="E2381" t="str">
            <v>RU Sonel SA</v>
          </cell>
          <cell r="F2381" t="str">
            <v>Foreign</v>
          </cell>
          <cell r="G2381">
            <v>-13224601.882352943</v>
          </cell>
        </row>
        <row r="2382">
          <cell r="A2382" t="str">
            <v>Total tax expense (benefit)</v>
          </cell>
          <cell r="B2382" t="str">
            <v>Richard</v>
          </cell>
          <cell r="C2382" t="str">
            <v>Computed</v>
          </cell>
          <cell r="D2382" t="str">
            <v>2Q04</v>
          </cell>
          <cell r="E2382" t="str">
            <v>RU Sonel SA</v>
          </cell>
          <cell r="F2382" t="str">
            <v>Foreign</v>
          </cell>
          <cell r="G2382">
            <v>4847338.2650000006</v>
          </cell>
        </row>
        <row r="2383">
          <cell r="A2383" t="str">
            <v>EOY Accrued Tax Rec/(Pay)</v>
          </cell>
          <cell r="B2383" t="str">
            <v>Richard</v>
          </cell>
          <cell r="C2383" t="str">
            <v>Computed</v>
          </cell>
          <cell r="D2383" t="str">
            <v>1Q04</v>
          </cell>
          <cell r="E2383" t="str">
            <v>RU Sonel SA</v>
          </cell>
          <cell r="F2383" t="str">
            <v>Foreign</v>
          </cell>
          <cell r="G2383">
            <v>-8449912.2039215695</v>
          </cell>
        </row>
        <row r="2384">
          <cell r="A2384" t="str">
            <v>Total Deferred Tax Asset - Current</v>
          </cell>
          <cell r="B2384" t="str">
            <v>Richard</v>
          </cell>
          <cell r="C2384" t="str">
            <v>Computed</v>
          </cell>
          <cell r="D2384" t="str">
            <v>1Q04</v>
          </cell>
          <cell r="E2384" t="str">
            <v>RU Sonel SA</v>
          </cell>
          <cell r="F2384" t="str">
            <v>Foreign</v>
          </cell>
          <cell r="G2384">
            <v>0</v>
          </cell>
        </row>
        <row r="2385">
          <cell r="A2385" t="str">
            <v>Total Deferred Tax Asset - NC</v>
          </cell>
          <cell r="B2385" t="str">
            <v>Richard</v>
          </cell>
          <cell r="C2385" t="str">
            <v>Computed</v>
          </cell>
          <cell r="D2385" t="str">
            <v>1Q04</v>
          </cell>
          <cell r="E2385" t="str">
            <v>RU Sonel SA</v>
          </cell>
          <cell r="F2385" t="str">
            <v>Foreign</v>
          </cell>
          <cell r="G2385">
            <v>0</v>
          </cell>
        </row>
        <row r="2386">
          <cell r="A2386" t="str">
            <v>Total Deferred Tax Liab - NC</v>
          </cell>
          <cell r="B2386" t="str">
            <v>Richard</v>
          </cell>
          <cell r="C2386" t="str">
            <v>Computed</v>
          </cell>
          <cell r="D2386" t="str">
            <v>1Q04</v>
          </cell>
          <cell r="E2386" t="str">
            <v>RU Sonel SA</v>
          </cell>
          <cell r="F2386" t="str">
            <v>Foreign</v>
          </cell>
          <cell r="G2386">
            <v>0</v>
          </cell>
        </row>
        <row r="2387">
          <cell r="A2387" t="str">
            <v>Total Net Deferred Tax Asset/(Liab)</v>
          </cell>
          <cell r="B2387" t="str">
            <v>Richard</v>
          </cell>
          <cell r="C2387" t="str">
            <v>Computed</v>
          </cell>
          <cell r="D2387" t="str">
            <v>1Q04</v>
          </cell>
          <cell r="E2387" t="str">
            <v>RU Sonel SA</v>
          </cell>
          <cell r="F2387" t="str">
            <v>Foreign</v>
          </cell>
          <cell r="G2387">
            <v>0</v>
          </cell>
        </row>
        <row r="2388">
          <cell r="A2388" t="str">
            <v>Gross Valuation Allowance</v>
          </cell>
          <cell r="B2388" t="str">
            <v>Richard</v>
          </cell>
          <cell r="C2388" t="str">
            <v>Computed</v>
          </cell>
          <cell r="D2388" t="str">
            <v>1Q04</v>
          </cell>
          <cell r="E2388" t="str">
            <v>RU Sonel SA</v>
          </cell>
          <cell r="F2388" t="str">
            <v>Foreign</v>
          </cell>
          <cell r="G2388">
            <v>0</v>
          </cell>
        </row>
        <row r="2389">
          <cell r="A2389" t="str">
            <v>Total Asset/(Liability)</v>
          </cell>
          <cell r="B2389" t="str">
            <v>Richard</v>
          </cell>
          <cell r="C2389" t="str">
            <v>Computed</v>
          </cell>
          <cell r="D2389" t="str">
            <v>1Q04</v>
          </cell>
          <cell r="E2389" t="str">
            <v>RU Sonel SA</v>
          </cell>
          <cell r="F2389" t="str">
            <v>Foreign</v>
          </cell>
          <cell r="G2389">
            <v>-8449912.2039215695</v>
          </cell>
        </row>
        <row r="2390">
          <cell r="A2390" t="str">
            <v>Total tax expense (benefit)</v>
          </cell>
          <cell r="B2390" t="str">
            <v>Richard</v>
          </cell>
          <cell r="C2390" t="str">
            <v>Computed</v>
          </cell>
          <cell r="D2390" t="str">
            <v>1Q04</v>
          </cell>
          <cell r="E2390" t="str">
            <v>RU Sonel SA</v>
          </cell>
          <cell r="F2390" t="str">
            <v>Foreign</v>
          </cell>
          <cell r="G2390">
            <v>930918.06500000018</v>
          </cell>
        </row>
        <row r="2391">
          <cell r="A2391" t="str">
            <v>EOY Accrued Tax Rec/(Pay)</v>
          </cell>
          <cell r="B2391" t="str">
            <v>Richard</v>
          </cell>
          <cell r="C2391" t="str">
            <v>Computed</v>
          </cell>
          <cell r="D2391" t="str">
            <v>4Q03</v>
          </cell>
          <cell r="E2391" t="str">
            <v>RU Sonel SA</v>
          </cell>
          <cell r="F2391" t="str">
            <v>Foreign</v>
          </cell>
          <cell r="G2391">
            <v>-6977365.4901960781</v>
          </cell>
        </row>
        <row r="2392">
          <cell r="A2392" t="str">
            <v>Total Deferred Tax Asset - Current</v>
          </cell>
          <cell r="B2392" t="str">
            <v>Richard</v>
          </cell>
          <cell r="C2392" t="str">
            <v>Computed</v>
          </cell>
          <cell r="D2392" t="str">
            <v>4Q03</v>
          </cell>
          <cell r="E2392" t="str">
            <v>RU Sonel SA</v>
          </cell>
          <cell r="F2392" t="str">
            <v>Foreign</v>
          </cell>
          <cell r="G2392">
            <v>0</v>
          </cell>
        </row>
        <row r="2393">
          <cell r="A2393" t="str">
            <v>Total Deferred Tax Asset - NC</v>
          </cell>
          <cell r="B2393" t="str">
            <v>Richard</v>
          </cell>
          <cell r="C2393" t="str">
            <v>Computed</v>
          </cell>
          <cell r="D2393" t="str">
            <v>4Q03</v>
          </cell>
          <cell r="E2393" t="str">
            <v>RU Sonel SA</v>
          </cell>
          <cell r="F2393" t="str">
            <v>Foreign</v>
          </cell>
          <cell r="G2393">
            <v>0</v>
          </cell>
        </row>
        <row r="2394">
          <cell r="A2394" t="str">
            <v>Total Deferred Tax Liab - NC</v>
          </cell>
          <cell r="B2394" t="str">
            <v>Richard</v>
          </cell>
          <cell r="C2394" t="str">
            <v>Computed</v>
          </cell>
          <cell r="D2394" t="str">
            <v>4Q03</v>
          </cell>
          <cell r="E2394" t="str">
            <v>RU Sonel SA</v>
          </cell>
          <cell r="F2394" t="str">
            <v>Foreign</v>
          </cell>
          <cell r="G2394">
            <v>0</v>
          </cell>
        </row>
        <row r="2395">
          <cell r="A2395" t="str">
            <v>Total Net Deferred Tax Asset/(Liab)</v>
          </cell>
          <cell r="B2395" t="str">
            <v>Richard</v>
          </cell>
          <cell r="C2395" t="str">
            <v>Computed</v>
          </cell>
          <cell r="D2395" t="str">
            <v>4Q03</v>
          </cell>
          <cell r="E2395" t="str">
            <v>RU Sonel SA</v>
          </cell>
          <cell r="F2395" t="str">
            <v>Foreign</v>
          </cell>
          <cell r="G2395">
            <v>0</v>
          </cell>
        </row>
        <row r="2396">
          <cell r="A2396" t="str">
            <v>Gross Valuation Allowance</v>
          </cell>
          <cell r="B2396" t="str">
            <v>Richard</v>
          </cell>
          <cell r="C2396" t="str">
            <v>Computed</v>
          </cell>
          <cell r="D2396" t="str">
            <v>4Q03</v>
          </cell>
          <cell r="E2396" t="str">
            <v>RU Sonel SA</v>
          </cell>
          <cell r="F2396" t="str">
            <v>Foreign</v>
          </cell>
          <cell r="G2396">
            <v>0</v>
          </cell>
        </row>
        <row r="2397">
          <cell r="A2397" t="str">
            <v>Total Asset/(Liability)</v>
          </cell>
          <cell r="B2397" t="str">
            <v>Richard</v>
          </cell>
          <cell r="C2397" t="str">
            <v>Computed</v>
          </cell>
          <cell r="D2397" t="str">
            <v>4Q03</v>
          </cell>
          <cell r="E2397" t="str">
            <v>RU Sonel SA</v>
          </cell>
          <cell r="F2397" t="str">
            <v>Foreign</v>
          </cell>
          <cell r="G2397">
            <v>-6977365.4901960781</v>
          </cell>
        </row>
        <row r="2398">
          <cell r="A2398" t="str">
            <v>EOY Accrued Tax Rec/(Pay)</v>
          </cell>
          <cell r="B2398" t="str">
            <v>Bill</v>
          </cell>
          <cell r="C2398" t="str">
            <v>Computed</v>
          </cell>
          <cell r="D2398" t="str">
            <v>2Q04</v>
          </cell>
          <cell r="E2398" t="str">
            <v>BS Kievoblenergo</v>
          </cell>
          <cell r="F2398" t="str">
            <v>Foreign</v>
          </cell>
          <cell r="G2398">
            <v>-7057837.8433333337</v>
          </cell>
        </row>
        <row r="2399">
          <cell r="A2399" t="str">
            <v>Total Deferred Tax Asset - Current</v>
          </cell>
          <cell r="B2399" t="str">
            <v>Bill</v>
          </cell>
          <cell r="C2399" t="str">
            <v>Computed</v>
          </cell>
          <cell r="D2399" t="str">
            <v>2Q04</v>
          </cell>
          <cell r="E2399" t="str">
            <v>BS Kievoblenergo</v>
          </cell>
          <cell r="F2399" t="str">
            <v>Foreign</v>
          </cell>
          <cell r="G2399">
            <v>0</v>
          </cell>
        </row>
        <row r="2400">
          <cell r="A2400" t="str">
            <v>Total Deferred Tax Asset - NC</v>
          </cell>
          <cell r="B2400" t="str">
            <v>Bill</v>
          </cell>
          <cell r="C2400" t="str">
            <v>Computed</v>
          </cell>
          <cell r="D2400" t="str">
            <v>2Q04</v>
          </cell>
          <cell r="E2400" t="str">
            <v>BS Kievoblenergo</v>
          </cell>
          <cell r="F2400" t="str">
            <v>Foreign</v>
          </cell>
          <cell r="G2400">
            <v>0</v>
          </cell>
        </row>
        <row r="2401">
          <cell r="A2401" t="str">
            <v>Total Deferred Tax Liab - NC</v>
          </cell>
          <cell r="B2401" t="str">
            <v>Bill</v>
          </cell>
          <cell r="C2401" t="str">
            <v>Computed</v>
          </cell>
          <cell r="D2401" t="str">
            <v>2Q04</v>
          </cell>
          <cell r="E2401" t="str">
            <v>BS Kievoblenergo</v>
          </cell>
          <cell r="F2401" t="str">
            <v>Foreign</v>
          </cell>
          <cell r="G2401">
            <v>0</v>
          </cell>
        </row>
        <row r="2402">
          <cell r="A2402" t="str">
            <v>Total Net Deferred Tax Asset/(Liab)</v>
          </cell>
          <cell r="B2402" t="str">
            <v>Bill</v>
          </cell>
          <cell r="C2402" t="str">
            <v>Computed</v>
          </cell>
          <cell r="D2402" t="str">
            <v>2Q04</v>
          </cell>
          <cell r="E2402" t="str">
            <v>BS Kievoblenergo</v>
          </cell>
          <cell r="F2402" t="str">
            <v>Foreign</v>
          </cell>
          <cell r="G2402">
            <v>0</v>
          </cell>
        </row>
        <row r="2403">
          <cell r="A2403" t="str">
            <v>Gross Valuation Allowance</v>
          </cell>
          <cell r="B2403" t="str">
            <v>Bill</v>
          </cell>
          <cell r="C2403" t="str">
            <v>Computed</v>
          </cell>
          <cell r="D2403" t="str">
            <v>2Q04</v>
          </cell>
          <cell r="E2403" t="str">
            <v>BS Kievoblenergo</v>
          </cell>
          <cell r="F2403" t="str">
            <v>Foreign</v>
          </cell>
          <cell r="G2403">
            <v>0</v>
          </cell>
        </row>
        <row r="2404">
          <cell r="A2404" t="str">
            <v>Total Asset/(Liability)</v>
          </cell>
          <cell r="B2404" t="str">
            <v>Bill</v>
          </cell>
          <cell r="C2404" t="str">
            <v>Computed</v>
          </cell>
          <cell r="D2404" t="str">
            <v>2Q04</v>
          </cell>
          <cell r="E2404" t="str">
            <v>BS Kievoblenergo</v>
          </cell>
          <cell r="F2404" t="str">
            <v>Foreign</v>
          </cell>
          <cell r="G2404">
            <v>-7057837.8433333337</v>
          </cell>
        </row>
        <row r="2405">
          <cell r="A2405" t="str">
            <v>Total tax expense (benefit)</v>
          </cell>
          <cell r="B2405" t="str">
            <v>Bill</v>
          </cell>
          <cell r="C2405" t="str">
            <v>Computed</v>
          </cell>
          <cell r="D2405" t="str">
            <v>2Q04</v>
          </cell>
          <cell r="E2405" t="str">
            <v>BS Kievoblenergo</v>
          </cell>
          <cell r="F2405" t="str">
            <v>Foreign</v>
          </cell>
          <cell r="G2405">
            <v>3430005.823454449</v>
          </cell>
        </row>
        <row r="2406">
          <cell r="A2406" t="str">
            <v>EOY Accrued Tax Rec/(Pay)</v>
          </cell>
          <cell r="B2406" t="str">
            <v>Bill</v>
          </cell>
          <cell r="C2406" t="str">
            <v>Computed</v>
          </cell>
          <cell r="D2406" t="str">
            <v>1Q04</v>
          </cell>
          <cell r="E2406" t="str">
            <v>BS Kievoblenergo</v>
          </cell>
          <cell r="F2406" t="str">
            <v>Foreign</v>
          </cell>
          <cell r="G2406">
            <v>-5530628.6466666656</v>
          </cell>
        </row>
        <row r="2407">
          <cell r="A2407" t="str">
            <v>Total Deferred Tax Asset - Current</v>
          </cell>
          <cell r="B2407" t="str">
            <v>Bill</v>
          </cell>
          <cell r="C2407" t="str">
            <v>Computed</v>
          </cell>
          <cell r="D2407" t="str">
            <v>1Q04</v>
          </cell>
          <cell r="E2407" t="str">
            <v>BS Kievoblenergo</v>
          </cell>
          <cell r="F2407" t="str">
            <v>Foreign</v>
          </cell>
          <cell r="G2407">
            <v>0</v>
          </cell>
        </row>
        <row r="2408">
          <cell r="A2408" t="str">
            <v>Total Deferred Tax Asset - NC</v>
          </cell>
          <cell r="B2408" t="str">
            <v>Bill</v>
          </cell>
          <cell r="C2408" t="str">
            <v>Computed</v>
          </cell>
          <cell r="D2408" t="str">
            <v>1Q04</v>
          </cell>
          <cell r="E2408" t="str">
            <v>BS Kievoblenergo</v>
          </cell>
          <cell r="F2408" t="str">
            <v>Foreign</v>
          </cell>
          <cell r="G2408">
            <v>0</v>
          </cell>
        </row>
        <row r="2409">
          <cell r="A2409" t="str">
            <v>Total Deferred Tax Liab - NC</v>
          </cell>
          <cell r="B2409" t="str">
            <v>Bill</v>
          </cell>
          <cell r="C2409" t="str">
            <v>Computed</v>
          </cell>
          <cell r="D2409" t="str">
            <v>1Q04</v>
          </cell>
          <cell r="E2409" t="str">
            <v>BS Kievoblenergo</v>
          </cell>
          <cell r="F2409" t="str">
            <v>Foreign</v>
          </cell>
          <cell r="G2409">
            <v>0</v>
          </cell>
        </row>
        <row r="2410">
          <cell r="A2410" t="str">
            <v>Total Net Deferred Tax Asset/(Liab)</v>
          </cell>
          <cell r="B2410" t="str">
            <v>Bill</v>
          </cell>
          <cell r="C2410" t="str">
            <v>Computed</v>
          </cell>
          <cell r="D2410" t="str">
            <v>1Q04</v>
          </cell>
          <cell r="E2410" t="str">
            <v>BS Kievoblenergo</v>
          </cell>
          <cell r="F2410" t="str">
            <v>Foreign</v>
          </cell>
          <cell r="G2410">
            <v>0</v>
          </cell>
        </row>
        <row r="2411">
          <cell r="A2411" t="str">
            <v>Gross Valuation Allowance</v>
          </cell>
          <cell r="B2411" t="str">
            <v>Bill</v>
          </cell>
          <cell r="C2411" t="str">
            <v>Computed</v>
          </cell>
          <cell r="D2411" t="str">
            <v>1Q04</v>
          </cell>
          <cell r="E2411" t="str">
            <v>BS Kievoblenergo</v>
          </cell>
          <cell r="F2411" t="str">
            <v>Foreign</v>
          </cell>
          <cell r="G2411">
            <v>0</v>
          </cell>
        </row>
        <row r="2412">
          <cell r="A2412" t="str">
            <v>Total Asset/(Liability)</v>
          </cell>
          <cell r="B2412" t="str">
            <v>Bill</v>
          </cell>
          <cell r="C2412" t="str">
            <v>Computed</v>
          </cell>
          <cell r="D2412" t="str">
            <v>1Q04</v>
          </cell>
          <cell r="E2412" t="str">
            <v>BS Kievoblenergo</v>
          </cell>
          <cell r="F2412" t="str">
            <v>Foreign</v>
          </cell>
          <cell r="G2412">
            <v>-5530628.6466666656</v>
          </cell>
        </row>
        <row r="2413">
          <cell r="A2413" t="str">
            <v>Total tax expense (benefit)</v>
          </cell>
          <cell r="B2413" t="str">
            <v>Bill</v>
          </cell>
          <cell r="C2413" t="str">
            <v>Computed</v>
          </cell>
          <cell r="D2413" t="str">
            <v>1Q04</v>
          </cell>
          <cell r="E2413" t="str">
            <v>BS Kievoblenergo</v>
          </cell>
          <cell r="F2413" t="str">
            <v>Foreign</v>
          </cell>
          <cell r="G2413">
            <v>2116954.2466666657</v>
          </cell>
        </row>
        <row r="2414">
          <cell r="A2414" t="str">
            <v>EOY Accrued Tax Rec/(Pay)</v>
          </cell>
          <cell r="B2414" t="str">
            <v>Bill</v>
          </cell>
          <cell r="C2414" t="str">
            <v>Computed</v>
          </cell>
          <cell r="D2414" t="str">
            <v>4Q03</v>
          </cell>
          <cell r="E2414" t="str">
            <v>BS Kievoblenergo</v>
          </cell>
          <cell r="F2414" t="str">
            <v>Foreign</v>
          </cell>
          <cell r="G2414">
            <v>-3866674.4</v>
          </cell>
        </row>
        <row r="2415">
          <cell r="A2415" t="str">
            <v>Total Deferred Tax Asset - Current</v>
          </cell>
          <cell r="B2415" t="str">
            <v>Bill</v>
          </cell>
          <cell r="C2415" t="str">
            <v>Computed</v>
          </cell>
          <cell r="D2415" t="str">
            <v>4Q03</v>
          </cell>
          <cell r="E2415" t="str">
            <v>BS Kievoblenergo</v>
          </cell>
          <cell r="F2415" t="str">
            <v>Foreign</v>
          </cell>
          <cell r="G2415">
            <v>0</v>
          </cell>
        </row>
        <row r="2416">
          <cell r="A2416" t="str">
            <v>Total Deferred Tax Asset - NC</v>
          </cell>
          <cell r="B2416" t="str">
            <v>Bill</v>
          </cell>
          <cell r="C2416" t="str">
            <v>Computed</v>
          </cell>
          <cell r="D2416" t="str">
            <v>4Q03</v>
          </cell>
          <cell r="E2416" t="str">
            <v>BS Kievoblenergo</v>
          </cell>
          <cell r="F2416" t="str">
            <v>Foreign</v>
          </cell>
          <cell r="G2416">
            <v>0</v>
          </cell>
        </row>
        <row r="2417">
          <cell r="A2417" t="str">
            <v>Total Deferred Tax Liab - NC</v>
          </cell>
          <cell r="B2417" t="str">
            <v>Bill</v>
          </cell>
          <cell r="C2417" t="str">
            <v>Computed</v>
          </cell>
          <cell r="D2417" t="str">
            <v>4Q03</v>
          </cell>
          <cell r="E2417" t="str">
            <v>BS Kievoblenergo</v>
          </cell>
          <cell r="F2417" t="str">
            <v>Foreign</v>
          </cell>
          <cell r="G2417">
            <v>0</v>
          </cell>
        </row>
        <row r="2418">
          <cell r="A2418" t="str">
            <v>Total Net Deferred Tax Asset/(Liab)</v>
          </cell>
          <cell r="B2418" t="str">
            <v>Bill</v>
          </cell>
          <cell r="C2418" t="str">
            <v>Computed</v>
          </cell>
          <cell r="D2418" t="str">
            <v>4Q03</v>
          </cell>
          <cell r="E2418" t="str">
            <v>BS Kievoblenergo</v>
          </cell>
          <cell r="F2418" t="str">
            <v>Foreign</v>
          </cell>
          <cell r="G2418">
            <v>0</v>
          </cell>
        </row>
        <row r="2419">
          <cell r="A2419" t="str">
            <v>Gross Valuation Allowance</v>
          </cell>
          <cell r="B2419" t="str">
            <v>Bill</v>
          </cell>
          <cell r="C2419" t="str">
            <v>Computed</v>
          </cell>
          <cell r="D2419" t="str">
            <v>4Q03</v>
          </cell>
          <cell r="E2419" t="str">
            <v>BS Kievoblenergo</v>
          </cell>
          <cell r="F2419" t="str">
            <v>Foreign</v>
          </cell>
          <cell r="G2419">
            <v>0</v>
          </cell>
        </row>
        <row r="2420">
          <cell r="A2420" t="str">
            <v>Total Asset/(Liability)</v>
          </cell>
          <cell r="B2420" t="str">
            <v>Bill</v>
          </cell>
          <cell r="C2420" t="str">
            <v>Computed</v>
          </cell>
          <cell r="D2420" t="str">
            <v>4Q03</v>
          </cell>
          <cell r="E2420" t="str">
            <v>BS Kievoblenergo</v>
          </cell>
          <cell r="F2420" t="str">
            <v>Foreign</v>
          </cell>
          <cell r="G2420">
            <v>-3866674.4</v>
          </cell>
        </row>
        <row r="2421">
          <cell r="A2421" t="str">
            <v>EOY Accrued Tax Rec/(Pay)</v>
          </cell>
          <cell r="B2421" t="str">
            <v>Bill</v>
          </cell>
          <cell r="C2421" t="str">
            <v>Computed</v>
          </cell>
          <cell r="D2421" t="str">
            <v>2Q04</v>
          </cell>
          <cell r="E2421" t="str">
            <v>BS Rivnooblenergo</v>
          </cell>
          <cell r="F2421" t="str">
            <v>Foreign</v>
          </cell>
          <cell r="G2421">
            <v>-3515161.42</v>
          </cell>
        </row>
        <row r="2422">
          <cell r="A2422" t="str">
            <v>Total Deferred Tax Asset - Current</v>
          </cell>
          <cell r="B2422" t="str">
            <v>Bill</v>
          </cell>
          <cell r="C2422" t="str">
            <v>Computed</v>
          </cell>
          <cell r="D2422" t="str">
            <v>2Q04</v>
          </cell>
          <cell r="E2422" t="str">
            <v>BS Rivnooblenergo</v>
          </cell>
          <cell r="F2422" t="str">
            <v>Foreign</v>
          </cell>
          <cell r="G2422">
            <v>0</v>
          </cell>
        </row>
        <row r="2423">
          <cell r="A2423" t="str">
            <v>Total Deferred Tax Asset - NC</v>
          </cell>
          <cell r="B2423" t="str">
            <v>Bill</v>
          </cell>
          <cell r="C2423" t="str">
            <v>Computed</v>
          </cell>
          <cell r="D2423" t="str">
            <v>2Q04</v>
          </cell>
          <cell r="E2423" t="str">
            <v>BS Rivnooblenergo</v>
          </cell>
          <cell r="F2423" t="str">
            <v>Foreign</v>
          </cell>
          <cell r="G2423">
            <v>0</v>
          </cell>
        </row>
        <row r="2424">
          <cell r="A2424" t="str">
            <v>Total Deferred Tax Liab - NC</v>
          </cell>
          <cell r="B2424" t="str">
            <v>Bill</v>
          </cell>
          <cell r="C2424" t="str">
            <v>Computed</v>
          </cell>
          <cell r="D2424" t="str">
            <v>2Q04</v>
          </cell>
          <cell r="E2424" t="str">
            <v>BS Rivnooblenergo</v>
          </cell>
          <cell r="F2424" t="str">
            <v>Foreign</v>
          </cell>
          <cell r="G2424">
            <v>0</v>
          </cell>
        </row>
        <row r="2425">
          <cell r="A2425" t="str">
            <v>Total Net Deferred Tax Asset/(Liab)</v>
          </cell>
          <cell r="B2425" t="str">
            <v>Bill</v>
          </cell>
          <cell r="C2425" t="str">
            <v>Computed</v>
          </cell>
          <cell r="D2425" t="str">
            <v>2Q04</v>
          </cell>
          <cell r="E2425" t="str">
            <v>BS Rivnooblenergo</v>
          </cell>
          <cell r="F2425" t="str">
            <v>Foreign</v>
          </cell>
          <cell r="G2425">
            <v>0</v>
          </cell>
        </row>
        <row r="2426">
          <cell r="A2426" t="str">
            <v>Gross Valuation Allowance</v>
          </cell>
          <cell r="B2426" t="str">
            <v>Bill</v>
          </cell>
          <cell r="C2426" t="str">
            <v>Computed</v>
          </cell>
          <cell r="D2426" t="str">
            <v>2Q04</v>
          </cell>
          <cell r="E2426" t="str">
            <v>BS Rivnooblenergo</v>
          </cell>
          <cell r="F2426" t="str">
            <v>Foreign</v>
          </cell>
          <cell r="G2426">
            <v>0</v>
          </cell>
        </row>
        <row r="2427">
          <cell r="A2427" t="str">
            <v>Total Asset/(Liability)</v>
          </cell>
          <cell r="B2427" t="str">
            <v>Bill</v>
          </cell>
          <cell r="C2427" t="str">
            <v>Computed</v>
          </cell>
          <cell r="D2427" t="str">
            <v>2Q04</v>
          </cell>
          <cell r="E2427" t="str">
            <v>BS Rivnooblenergo</v>
          </cell>
          <cell r="F2427" t="str">
            <v>Foreign</v>
          </cell>
          <cell r="G2427">
            <v>-3515161.42</v>
          </cell>
        </row>
        <row r="2428">
          <cell r="A2428" t="str">
            <v>Total tax expense (benefit)</v>
          </cell>
          <cell r="B2428" t="str">
            <v>Bill</v>
          </cell>
          <cell r="C2428" t="str">
            <v>Computed</v>
          </cell>
          <cell r="D2428" t="str">
            <v>2Q04</v>
          </cell>
          <cell r="E2428" t="str">
            <v>BS Rivnooblenergo</v>
          </cell>
          <cell r="F2428" t="str">
            <v>Foreign</v>
          </cell>
          <cell r="G2428">
            <v>711409.33806486172</v>
          </cell>
        </row>
        <row r="2429">
          <cell r="A2429" t="str">
            <v>EOY Accrued Tax Rec/(Pay)</v>
          </cell>
          <cell r="B2429" t="str">
            <v>Bill</v>
          </cell>
          <cell r="C2429" t="str">
            <v>Computed</v>
          </cell>
          <cell r="D2429" t="str">
            <v>1Q04</v>
          </cell>
          <cell r="E2429" t="str">
            <v>BS Rivnooblenergo</v>
          </cell>
          <cell r="F2429" t="str">
            <v>Foreign</v>
          </cell>
          <cell r="G2429">
            <v>-3255034.4266666663</v>
          </cell>
        </row>
        <row r="2430">
          <cell r="A2430" t="str">
            <v>Total Deferred Tax Asset - Current</v>
          </cell>
          <cell r="B2430" t="str">
            <v>Bill</v>
          </cell>
          <cell r="C2430" t="str">
            <v>Computed</v>
          </cell>
          <cell r="D2430" t="str">
            <v>1Q04</v>
          </cell>
          <cell r="E2430" t="str">
            <v>BS Rivnooblenergo</v>
          </cell>
          <cell r="F2430" t="str">
            <v>Foreign</v>
          </cell>
          <cell r="G2430">
            <v>0</v>
          </cell>
        </row>
        <row r="2431">
          <cell r="A2431" t="str">
            <v>Total Deferred Tax Asset - NC</v>
          </cell>
          <cell r="B2431" t="str">
            <v>Bill</v>
          </cell>
          <cell r="C2431" t="str">
            <v>Computed</v>
          </cell>
          <cell r="D2431" t="str">
            <v>1Q04</v>
          </cell>
          <cell r="E2431" t="str">
            <v>BS Rivnooblenergo</v>
          </cell>
          <cell r="F2431" t="str">
            <v>Foreign</v>
          </cell>
          <cell r="G2431">
            <v>0</v>
          </cell>
        </row>
        <row r="2432">
          <cell r="A2432" t="str">
            <v>Total Deferred Tax Liab - NC</v>
          </cell>
          <cell r="B2432" t="str">
            <v>Bill</v>
          </cell>
          <cell r="C2432" t="str">
            <v>Computed</v>
          </cell>
          <cell r="D2432" t="str">
            <v>1Q04</v>
          </cell>
          <cell r="E2432" t="str">
            <v>BS Rivnooblenergo</v>
          </cell>
          <cell r="F2432" t="str">
            <v>Foreign</v>
          </cell>
          <cell r="G2432">
            <v>0</v>
          </cell>
        </row>
        <row r="2433">
          <cell r="A2433" t="str">
            <v>Total Net Deferred Tax Asset/(Liab)</v>
          </cell>
          <cell r="B2433" t="str">
            <v>Bill</v>
          </cell>
          <cell r="C2433" t="str">
            <v>Computed</v>
          </cell>
          <cell r="D2433" t="str">
            <v>1Q04</v>
          </cell>
          <cell r="E2433" t="str">
            <v>BS Rivnooblenergo</v>
          </cell>
          <cell r="F2433" t="str">
            <v>Foreign</v>
          </cell>
          <cell r="G2433">
            <v>0</v>
          </cell>
        </row>
        <row r="2434">
          <cell r="A2434" t="str">
            <v>Gross Valuation Allowance</v>
          </cell>
          <cell r="B2434" t="str">
            <v>Bill</v>
          </cell>
          <cell r="C2434" t="str">
            <v>Computed</v>
          </cell>
          <cell r="D2434" t="str">
            <v>1Q04</v>
          </cell>
          <cell r="E2434" t="str">
            <v>BS Rivnooblenergo</v>
          </cell>
          <cell r="F2434" t="str">
            <v>Foreign</v>
          </cell>
          <cell r="G2434">
            <v>0</v>
          </cell>
        </row>
        <row r="2435">
          <cell r="A2435" t="str">
            <v>Total Asset/(Liability)</v>
          </cell>
          <cell r="B2435" t="str">
            <v>Bill</v>
          </cell>
          <cell r="C2435" t="str">
            <v>Computed</v>
          </cell>
          <cell r="D2435" t="str">
            <v>1Q04</v>
          </cell>
          <cell r="E2435" t="str">
            <v>BS Rivnooblenergo</v>
          </cell>
          <cell r="F2435" t="str">
            <v>Foreign</v>
          </cell>
          <cell r="G2435">
            <v>-3255034.4266666663</v>
          </cell>
        </row>
        <row r="2436">
          <cell r="A2436" t="str">
            <v>Total tax expense (benefit)</v>
          </cell>
          <cell r="B2436" t="str">
            <v>Bill</v>
          </cell>
          <cell r="C2436" t="str">
            <v>Computed</v>
          </cell>
          <cell r="D2436" t="str">
            <v>1Q04</v>
          </cell>
          <cell r="E2436" t="str">
            <v>BS Rivnooblenergo</v>
          </cell>
          <cell r="F2436" t="str">
            <v>Foreign</v>
          </cell>
          <cell r="G2436">
            <v>474252.82666666666</v>
          </cell>
        </row>
        <row r="2437">
          <cell r="A2437" t="str">
            <v>EOY Accrued Tax Rec/(Pay)</v>
          </cell>
          <cell r="B2437" t="str">
            <v>Bill</v>
          </cell>
          <cell r="C2437" t="str">
            <v>Computed</v>
          </cell>
          <cell r="D2437" t="str">
            <v>4Q03</v>
          </cell>
          <cell r="E2437" t="str">
            <v>BS Rivnooblenergo</v>
          </cell>
          <cell r="F2437" t="str">
            <v>Foreign</v>
          </cell>
          <cell r="G2437">
            <v>-2780781.6</v>
          </cell>
        </row>
        <row r="2438">
          <cell r="A2438" t="str">
            <v>Total Deferred Tax Asset - Current</v>
          </cell>
          <cell r="B2438" t="str">
            <v>Bill</v>
          </cell>
          <cell r="C2438" t="str">
            <v>Computed</v>
          </cell>
          <cell r="D2438" t="str">
            <v>4Q03</v>
          </cell>
          <cell r="E2438" t="str">
            <v>BS Rivnooblenergo</v>
          </cell>
          <cell r="F2438" t="str">
            <v>Foreign</v>
          </cell>
          <cell r="G2438">
            <v>0</v>
          </cell>
        </row>
        <row r="2439">
          <cell r="A2439" t="str">
            <v>Total Deferred Tax Asset - NC</v>
          </cell>
          <cell r="B2439" t="str">
            <v>Bill</v>
          </cell>
          <cell r="C2439" t="str">
            <v>Computed</v>
          </cell>
          <cell r="D2439" t="str">
            <v>4Q03</v>
          </cell>
          <cell r="E2439" t="str">
            <v>BS Rivnooblenergo</v>
          </cell>
          <cell r="F2439" t="str">
            <v>Foreign</v>
          </cell>
          <cell r="G2439">
            <v>0</v>
          </cell>
        </row>
        <row r="2440">
          <cell r="A2440" t="str">
            <v>Total Deferred Tax Liab - NC</v>
          </cell>
          <cell r="B2440" t="str">
            <v>Bill</v>
          </cell>
          <cell r="C2440" t="str">
            <v>Computed</v>
          </cell>
          <cell r="D2440" t="str">
            <v>4Q03</v>
          </cell>
          <cell r="E2440" t="str">
            <v>BS Rivnooblenergo</v>
          </cell>
          <cell r="F2440" t="str">
            <v>Foreign</v>
          </cell>
          <cell r="G2440">
            <v>0</v>
          </cell>
        </row>
        <row r="2441">
          <cell r="A2441" t="str">
            <v>Total Net Deferred Tax Asset/(Liab)</v>
          </cell>
          <cell r="B2441" t="str">
            <v>Bill</v>
          </cell>
          <cell r="C2441" t="str">
            <v>Computed</v>
          </cell>
          <cell r="D2441" t="str">
            <v>4Q03</v>
          </cell>
          <cell r="E2441" t="str">
            <v>BS Rivnooblenergo</v>
          </cell>
          <cell r="F2441" t="str">
            <v>Foreign</v>
          </cell>
          <cell r="G2441">
            <v>0</v>
          </cell>
        </row>
        <row r="2442">
          <cell r="A2442" t="str">
            <v>Gross Valuation Allowance</v>
          </cell>
          <cell r="B2442" t="str">
            <v>Bill</v>
          </cell>
          <cell r="C2442" t="str">
            <v>Computed</v>
          </cell>
          <cell r="D2442" t="str">
            <v>4Q03</v>
          </cell>
          <cell r="E2442" t="str">
            <v>BS Rivnooblenergo</v>
          </cell>
          <cell r="F2442" t="str">
            <v>Foreign</v>
          </cell>
          <cell r="G2442">
            <v>0</v>
          </cell>
        </row>
        <row r="2443">
          <cell r="A2443" t="str">
            <v>Total Asset/(Liability)</v>
          </cell>
          <cell r="B2443" t="str">
            <v>Bill</v>
          </cell>
          <cell r="C2443" t="str">
            <v>Computed</v>
          </cell>
          <cell r="D2443" t="str">
            <v>4Q03</v>
          </cell>
          <cell r="E2443" t="str">
            <v>BS Rivnooblenergo</v>
          </cell>
          <cell r="F2443" t="str">
            <v>Foreign</v>
          </cell>
          <cell r="G2443">
            <v>-2780781.6</v>
          </cell>
        </row>
        <row r="2444">
          <cell r="A2444" t="str">
            <v>EOY Accrued Tax Rec/(Pay)</v>
          </cell>
          <cell r="B2444" t="str">
            <v>Bill</v>
          </cell>
          <cell r="C2444" t="str">
            <v>Computed</v>
          </cell>
          <cell r="D2444" t="str">
            <v>2Q04</v>
          </cell>
          <cell r="E2444" t="str">
            <v>BS Ukraine Overhead</v>
          </cell>
          <cell r="F2444" t="str">
            <v>Foreign</v>
          </cell>
          <cell r="G2444">
            <v>0</v>
          </cell>
        </row>
        <row r="2445">
          <cell r="A2445" t="str">
            <v>Total Deferred Tax Asset - Current</v>
          </cell>
          <cell r="B2445" t="str">
            <v>Bill</v>
          </cell>
          <cell r="C2445" t="str">
            <v>Computed</v>
          </cell>
          <cell r="D2445" t="str">
            <v>2Q04</v>
          </cell>
          <cell r="E2445" t="str">
            <v>BS Ukraine Overhead</v>
          </cell>
          <cell r="F2445" t="str">
            <v>Foreign</v>
          </cell>
          <cell r="G2445">
            <v>0</v>
          </cell>
        </row>
        <row r="2446">
          <cell r="A2446" t="str">
            <v>Total Deferred Tax Asset - NC</v>
          </cell>
          <cell r="B2446" t="str">
            <v>Bill</v>
          </cell>
          <cell r="C2446" t="str">
            <v>Computed</v>
          </cell>
          <cell r="D2446" t="str">
            <v>2Q04</v>
          </cell>
          <cell r="E2446" t="str">
            <v>BS Ukraine Overhead</v>
          </cell>
          <cell r="F2446" t="str">
            <v>Foreign</v>
          </cell>
          <cell r="G2446">
            <v>0</v>
          </cell>
        </row>
        <row r="2447">
          <cell r="A2447" t="str">
            <v>Total Deferred Tax Liab - NC</v>
          </cell>
          <cell r="B2447" t="str">
            <v>Bill</v>
          </cell>
          <cell r="C2447" t="str">
            <v>Computed</v>
          </cell>
          <cell r="D2447" t="str">
            <v>2Q04</v>
          </cell>
          <cell r="E2447" t="str">
            <v>BS Ukraine Overhead</v>
          </cell>
          <cell r="F2447" t="str">
            <v>Foreign</v>
          </cell>
          <cell r="G2447">
            <v>0</v>
          </cell>
        </row>
        <row r="2448">
          <cell r="A2448" t="str">
            <v>Total Net Deferred Tax Asset/(Liab)</v>
          </cell>
          <cell r="B2448" t="str">
            <v>Bill</v>
          </cell>
          <cell r="C2448" t="str">
            <v>Computed</v>
          </cell>
          <cell r="D2448" t="str">
            <v>2Q04</v>
          </cell>
          <cell r="E2448" t="str">
            <v>BS Ukraine Overhead</v>
          </cell>
          <cell r="F2448" t="str">
            <v>Foreign</v>
          </cell>
          <cell r="G2448">
            <v>0</v>
          </cell>
        </row>
        <row r="2449">
          <cell r="A2449" t="str">
            <v>Gross Valuation Allowance</v>
          </cell>
          <cell r="B2449" t="str">
            <v>Bill</v>
          </cell>
          <cell r="C2449" t="str">
            <v>Computed</v>
          </cell>
          <cell r="D2449" t="str">
            <v>2Q04</v>
          </cell>
          <cell r="E2449" t="str">
            <v>BS Ukraine Overhead</v>
          </cell>
          <cell r="F2449" t="str">
            <v>Foreign</v>
          </cell>
          <cell r="G2449">
            <v>0</v>
          </cell>
        </row>
        <row r="2450">
          <cell r="A2450" t="str">
            <v>Total Asset/(Liability)</v>
          </cell>
          <cell r="B2450" t="str">
            <v>Bill</v>
          </cell>
          <cell r="C2450" t="str">
            <v>Computed</v>
          </cell>
          <cell r="D2450" t="str">
            <v>2Q04</v>
          </cell>
          <cell r="E2450" t="str">
            <v>BS Ukraine Overhead</v>
          </cell>
          <cell r="F2450" t="str">
            <v>Foreign</v>
          </cell>
          <cell r="G2450">
            <v>0</v>
          </cell>
        </row>
        <row r="2451">
          <cell r="A2451" t="str">
            <v>Total tax expense (benefit)</v>
          </cell>
          <cell r="B2451" t="str">
            <v>Bill</v>
          </cell>
          <cell r="C2451" t="str">
            <v>Computed</v>
          </cell>
          <cell r="D2451" t="str">
            <v>2Q04</v>
          </cell>
          <cell r="E2451" t="str">
            <v>BS Ukraine Overhead</v>
          </cell>
          <cell r="F2451" t="str">
            <v>Foreign</v>
          </cell>
          <cell r="G2451">
            <v>0</v>
          </cell>
        </row>
        <row r="2452">
          <cell r="A2452" t="str">
            <v>EOY Accrued Tax Rec/(Pay)</v>
          </cell>
          <cell r="B2452" t="str">
            <v>Bill</v>
          </cell>
          <cell r="C2452" t="str">
            <v>Computed</v>
          </cell>
          <cell r="D2452" t="str">
            <v>1Q04</v>
          </cell>
          <cell r="E2452" t="str">
            <v>BS Ukraine Overhead</v>
          </cell>
          <cell r="F2452" t="str">
            <v>Foreign</v>
          </cell>
          <cell r="G2452">
            <v>0</v>
          </cell>
        </row>
        <row r="2453">
          <cell r="A2453" t="str">
            <v>Total Deferred Tax Asset - Current</v>
          </cell>
          <cell r="B2453" t="str">
            <v>Bill</v>
          </cell>
          <cell r="C2453" t="str">
            <v>Computed</v>
          </cell>
          <cell r="D2453" t="str">
            <v>1Q04</v>
          </cell>
          <cell r="E2453" t="str">
            <v>BS Ukraine Overhead</v>
          </cell>
          <cell r="F2453" t="str">
            <v>Foreign</v>
          </cell>
          <cell r="G2453">
            <v>0</v>
          </cell>
        </row>
        <row r="2454">
          <cell r="A2454" t="str">
            <v>Total Deferred Tax Asset - NC</v>
          </cell>
          <cell r="B2454" t="str">
            <v>Bill</v>
          </cell>
          <cell r="C2454" t="str">
            <v>Computed</v>
          </cell>
          <cell r="D2454" t="str">
            <v>1Q04</v>
          </cell>
          <cell r="E2454" t="str">
            <v>BS Ukraine Overhead</v>
          </cell>
          <cell r="F2454" t="str">
            <v>Foreign</v>
          </cell>
          <cell r="G2454">
            <v>0</v>
          </cell>
        </row>
        <row r="2455">
          <cell r="A2455" t="str">
            <v>Total Deferred Tax Liab - NC</v>
          </cell>
          <cell r="B2455" t="str">
            <v>Bill</v>
          </cell>
          <cell r="C2455" t="str">
            <v>Computed</v>
          </cell>
          <cell r="D2455" t="str">
            <v>1Q04</v>
          </cell>
          <cell r="E2455" t="str">
            <v>BS Ukraine Overhead</v>
          </cell>
          <cell r="F2455" t="str">
            <v>Foreign</v>
          </cell>
          <cell r="G2455">
            <v>0</v>
          </cell>
        </row>
        <row r="2456">
          <cell r="A2456" t="str">
            <v>Total Net Deferred Tax Asset/(Liab)</v>
          </cell>
          <cell r="B2456" t="str">
            <v>Bill</v>
          </cell>
          <cell r="C2456" t="str">
            <v>Computed</v>
          </cell>
          <cell r="D2456" t="str">
            <v>1Q04</v>
          </cell>
          <cell r="E2456" t="str">
            <v>BS Ukraine Overhead</v>
          </cell>
          <cell r="F2456" t="str">
            <v>Foreign</v>
          </cell>
          <cell r="G2456">
            <v>0</v>
          </cell>
        </row>
        <row r="2457">
          <cell r="A2457" t="str">
            <v>Gross Valuation Allowance</v>
          </cell>
          <cell r="B2457" t="str">
            <v>Bill</v>
          </cell>
          <cell r="C2457" t="str">
            <v>Computed</v>
          </cell>
          <cell r="D2457" t="str">
            <v>1Q04</v>
          </cell>
          <cell r="E2457" t="str">
            <v>BS Ukraine Overhead</v>
          </cell>
          <cell r="F2457" t="str">
            <v>Foreign</v>
          </cell>
          <cell r="G2457">
            <v>0</v>
          </cell>
        </row>
        <row r="2458">
          <cell r="A2458" t="str">
            <v>Total Asset/(Liability)</v>
          </cell>
          <cell r="B2458" t="str">
            <v>Bill</v>
          </cell>
          <cell r="C2458" t="str">
            <v>Computed</v>
          </cell>
          <cell r="D2458" t="str">
            <v>1Q04</v>
          </cell>
          <cell r="E2458" t="str">
            <v>BS Ukraine Overhead</v>
          </cell>
          <cell r="F2458" t="str">
            <v>Foreign</v>
          </cell>
          <cell r="G2458">
            <v>0</v>
          </cell>
        </row>
        <row r="2459">
          <cell r="A2459" t="str">
            <v>Total tax expense (benefit)</v>
          </cell>
          <cell r="B2459" t="str">
            <v>Bill</v>
          </cell>
          <cell r="C2459" t="str">
            <v>Computed</v>
          </cell>
          <cell r="D2459" t="str">
            <v>1Q04</v>
          </cell>
          <cell r="E2459" t="str">
            <v>BS Ukraine Overhead</v>
          </cell>
          <cell r="F2459" t="str">
            <v>Foreign</v>
          </cell>
          <cell r="G2459">
            <v>0</v>
          </cell>
        </row>
        <row r="2460">
          <cell r="A2460" t="str">
            <v>EOY Accrued Tax Rec/(Pay)</v>
          </cell>
          <cell r="B2460" t="str">
            <v>Bill</v>
          </cell>
          <cell r="C2460" t="str">
            <v>Computed</v>
          </cell>
          <cell r="D2460" t="str">
            <v>4Q03</v>
          </cell>
          <cell r="E2460" t="str">
            <v>BS Ukraine Overhead</v>
          </cell>
          <cell r="F2460" t="str">
            <v>Foreign</v>
          </cell>
          <cell r="G2460">
            <v>0</v>
          </cell>
        </row>
        <row r="2461">
          <cell r="A2461" t="str">
            <v>Total Deferred Tax Asset - Current</v>
          </cell>
          <cell r="B2461" t="str">
            <v>Bill</v>
          </cell>
          <cell r="C2461" t="str">
            <v>Computed</v>
          </cell>
          <cell r="D2461" t="str">
            <v>4Q03</v>
          </cell>
          <cell r="E2461" t="str">
            <v>BS Ukraine Overhead</v>
          </cell>
          <cell r="F2461" t="str">
            <v>Foreign</v>
          </cell>
          <cell r="G2461">
            <v>0</v>
          </cell>
        </row>
        <row r="2462">
          <cell r="A2462" t="str">
            <v>Total Deferred Tax Asset - NC</v>
          </cell>
          <cell r="B2462" t="str">
            <v>Bill</v>
          </cell>
          <cell r="C2462" t="str">
            <v>Computed</v>
          </cell>
          <cell r="D2462" t="str">
            <v>4Q03</v>
          </cell>
          <cell r="E2462" t="str">
            <v>BS Ukraine Overhead</v>
          </cell>
          <cell r="F2462" t="str">
            <v>Foreign</v>
          </cell>
          <cell r="G2462">
            <v>0</v>
          </cell>
        </row>
        <row r="2463">
          <cell r="A2463" t="str">
            <v>Total Deferred Tax Liab - NC</v>
          </cell>
          <cell r="B2463" t="str">
            <v>Bill</v>
          </cell>
          <cell r="C2463" t="str">
            <v>Computed</v>
          </cell>
          <cell r="D2463" t="str">
            <v>4Q03</v>
          </cell>
          <cell r="E2463" t="str">
            <v>BS Ukraine Overhead</v>
          </cell>
          <cell r="F2463" t="str">
            <v>Foreign</v>
          </cell>
          <cell r="G2463">
            <v>0</v>
          </cell>
        </row>
        <row r="2464">
          <cell r="A2464" t="str">
            <v>Total Net Deferred Tax Asset/(Liab)</v>
          </cell>
          <cell r="B2464" t="str">
            <v>Bill</v>
          </cell>
          <cell r="C2464" t="str">
            <v>Computed</v>
          </cell>
          <cell r="D2464" t="str">
            <v>4Q03</v>
          </cell>
          <cell r="E2464" t="str">
            <v>BS Ukraine Overhead</v>
          </cell>
          <cell r="F2464" t="str">
            <v>Foreign</v>
          </cell>
          <cell r="G2464">
            <v>0</v>
          </cell>
        </row>
        <row r="2465">
          <cell r="A2465" t="str">
            <v>Gross Valuation Allowance</v>
          </cell>
          <cell r="B2465" t="str">
            <v>Bill</v>
          </cell>
          <cell r="C2465" t="str">
            <v>Computed</v>
          </cell>
          <cell r="D2465" t="str">
            <v>4Q03</v>
          </cell>
          <cell r="E2465" t="str">
            <v>BS Ukraine Overhead</v>
          </cell>
          <cell r="F2465" t="str">
            <v>Foreign</v>
          </cell>
          <cell r="G2465">
            <v>0</v>
          </cell>
        </row>
        <row r="2466">
          <cell r="A2466" t="str">
            <v>Total Asset/(Liability)</v>
          </cell>
          <cell r="B2466" t="str">
            <v>Bill</v>
          </cell>
          <cell r="C2466" t="str">
            <v>Computed</v>
          </cell>
          <cell r="D2466" t="str">
            <v>4Q03</v>
          </cell>
          <cell r="E2466" t="str">
            <v>BS Ukraine Overhead</v>
          </cell>
          <cell r="F2466" t="str">
            <v>Foreign</v>
          </cell>
          <cell r="G2466">
            <v>0</v>
          </cell>
        </row>
        <row r="2467">
          <cell r="A2467" t="str">
            <v>EOY Accrued Tax Rec/(Pay)</v>
          </cell>
          <cell r="B2467" t="str">
            <v>Richard</v>
          </cell>
          <cell r="C2467" t="str">
            <v>Computed</v>
          </cell>
          <cell r="D2467" t="str">
            <v>2Q04</v>
          </cell>
          <cell r="E2467" t="str">
            <v>RU Medway</v>
          </cell>
          <cell r="F2467" t="str">
            <v>Foreign</v>
          </cell>
          <cell r="G2467">
            <v>0</v>
          </cell>
        </row>
        <row r="2468">
          <cell r="A2468" t="str">
            <v>Total Deferred Tax Asset - Current</v>
          </cell>
          <cell r="B2468" t="str">
            <v>Richard</v>
          </cell>
          <cell r="C2468" t="str">
            <v>Computed</v>
          </cell>
          <cell r="D2468" t="str">
            <v>2Q04</v>
          </cell>
          <cell r="E2468" t="str">
            <v>RU Medway</v>
          </cell>
          <cell r="F2468" t="str">
            <v>Foreign</v>
          </cell>
          <cell r="G2468">
            <v>0</v>
          </cell>
        </row>
        <row r="2469">
          <cell r="A2469" t="str">
            <v>Total Deferred Tax Asset - NC</v>
          </cell>
          <cell r="B2469" t="str">
            <v>Richard</v>
          </cell>
          <cell r="C2469" t="str">
            <v>Computed</v>
          </cell>
          <cell r="D2469" t="str">
            <v>2Q04</v>
          </cell>
          <cell r="E2469" t="str">
            <v>RU Medway</v>
          </cell>
          <cell r="F2469" t="str">
            <v>Foreign</v>
          </cell>
          <cell r="G2469">
            <v>0</v>
          </cell>
        </row>
        <row r="2470">
          <cell r="A2470" t="str">
            <v>Total Deferred Tax Liab - NC</v>
          </cell>
          <cell r="B2470" t="str">
            <v>Richard</v>
          </cell>
          <cell r="C2470" t="str">
            <v>Computed</v>
          </cell>
          <cell r="D2470" t="str">
            <v>2Q04</v>
          </cell>
          <cell r="E2470" t="str">
            <v>RU Medway</v>
          </cell>
          <cell r="F2470" t="str">
            <v>Foreign</v>
          </cell>
          <cell r="G2470">
            <v>0</v>
          </cell>
        </row>
        <row r="2471">
          <cell r="A2471" t="str">
            <v>Total Net Deferred Tax Asset/(Liab)</v>
          </cell>
          <cell r="B2471" t="str">
            <v>Richard</v>
          </cell>
          <cell r="C2471" t="str">
            <v>Computed</v>
          </cell>
          <cell r="D2471" t="str">
            <v>2Q04</v>
          </cell>
          <cell r="E2471" t="str">
            <v>RU Medway</v>
          </cell>
          <cell r="F2471" t="str">
            <v>Foreign</v>
          </cell>
          <cell r="G2471">
            <v>0</v>
          </cell>
        </row>
        <row r="2472">
          <cell r="A2472" t="str">
            <v>Gross Valuation Allowance</v>
          </cell>
          <cell r="B2472" t="str">
            <v>Richard</v>
          </cell>
          <cell r="C2472" t="str">
            <v>Computed</v>
          </cell>
          <cell r="D2472" t="str">
            <v>2Q04</v>
          </cell>
          <cell r="E2472" t="str">
            <v>RU Medway</v>
          </cell>
          <cell r="F2472" t="str">
            <v>Foreign</v>
          </cell>
          <cell r="G2472">
            <v>0</v>
          </cell>
        </row>
        <row r="2473">
          <cell r="A2473" t="str">
            <v>Total Asset/(Liability)</v>
          </cell>
          <cell r="B2473" t="str">
            <v>Richard</v>
          </cell>
          <cell r="C2473" t="str">
            <v>Computed</v>
          </cell>
          <cell r="D2473" t="str">
            <v>2Q04</v>
          </cell>
          <cell r="E2473" t="str">
            <v>RU Medway</v>
          </cell>
          <cell r="F2473" t="str">
            <v>Foreign</v>
          </cell>
          <cell r="G2473">
            <v>0</v>
          </cell>
        </row>
        <row r="2474">
          <cell r="A2474" t="str">
            <v>Total tax expense (benefit)</v>
          </cell>
          <cell r="B2474" t="str">
            <v>Richard</v>
          </cell>
          <cell r="C2474" t="str">
            <v>Computed</v>
          </cell>
          <cell r="D2474" t="str">
            <v>2Q04</v>
          </cell>
          <cell r="E2474" t="str">
            <v>RU Medway</v>
          </cell>
          <cell r="F2474" t="str">
            <v>Foreign</v>
          </cell>
          <cell r="G2474">
            <v>-3235.2</v>
          </cell>
        </row>
        <row r="2475">
          <cell r="A2475" t="str">
            <v>EOY Accrued Tax Rec/(Pay)</v>
          </cell>
          <cell r="B2475" t="str">
            <v>Richard</v>
          </cell>
          <cell r="C2475" t="str">
            <v>Computed</v>
          </cell>
          <cell r="D2475" t="str">
            <v>1Q04</v>
          </cell>
          <cell r="E2475" t="str">
            <v>RU Medway</v>
          </cell>
          <cell r="F2475" t="str">
            <v>Foreign</v>
          </cell>
          <cell r="G2475">
            <v>0</v>
          </cell>
        </row>
        <row r="2476">
          <cell r="A2476" t="str">
            <v>Total Deferred Tax Asset - Current</v>
          </cell>
          <cell r="B2476" t="str">
            <v>Richard</v>
          </cell>
          <cell r="C2476" t="str">
            <v>Computed</v>
          </cell>
          <cell r="D2476" t="str">
            <v>1Q04</v>
          </cell>
          <cell r="E2476" t="str">
            <v>RU Medway</v>
          </cell>
          <cell r="F2476" t="str">
            <v>Foreign</v>
          </cell>
          <cell r="G2476">
            <v>0</v>
          </cell>
        </row>
        <row r="2477">
          <cell r="A2477" t="str">
            <v>Total Deferred Tax Asset - NC</v>
          </cell>
          <cell r="B2477" t="str">
            <v>Richard</v>
          </cell>
          <cell r="C2477" t="str">
            <v>Computed</v>
          </cell>
          <cell r="D2477" t="str">
            <v>1Q04</v>
          </cell>
          <cell r="E2477" t="str">
            <v>RU Medway</v>
          </cell>
          <cell r="F2477" t="str">
            <v>Foreign</v>
          </cell>
          <cell r="G2477">
            <v>0</v>
          </cell>
        </row>
        <row r="2478">
          <cell r="A2478" t="str">
            <v>Total Deferred Tax Liab - NC</v>
          </cell>
          <cell r="B2478" t="str">
            <v>Richard</v>
          </cell>
          <cell r="C2478" t="str">
            <v>Computed</v>
          </cell>
          <cell r="D2478" t="str">
            <v>1Q04</v>
          </cell>
          <cell r="E2478" t="str">
            <v>RU Medway</v>
          </cell>
          <cell r="F2478" t="str">
            <v>Foreign</v>
          </cell>
          <cell r="G2478">
            <v>0</v>
          </cell>
        </row>
        <row r="2479">
          <cell r="A2479" t="str">
            <v>Total Net Deferred Tax Asset/(Liab)</v>
          </cell>
          <cell r="B2479" t="str">
            <v>Richard</v>
          </cell>
          <cell r="C2479" t="str">
            <v>Computed</v>
          </cell>
          <cell r="D2479" t="str">
            <v>1Q04</v>
          </cell>
          <cell r="E2479" t="str">
            <v>RU Medway</v>
          </cell>
          <cell r="F2479" t="str">
            <v>Foreign</v>
          </cell>
          <cell r="G2479">
            <v>0</v>
          </cell>
        </row>
        <row r="2480">
          <cell r="A2480" t="str">
            <v>Gross Valuation Allowance</v>
          </cell>
          <cell r="B2480" t="str">
            <v>Richard</v>
          </cell>
          <cell r="C2480" t="str">
            <v>Computed</v>
          </cell>
          <cell r="D2480" t="str">
            <v>1Q04</v>
          </cell>
          <cell r="E2480" t="str">
            <v>RU Medway</v>
          </cell>
          <cell r="F2480" t="str">
            <v>Foreign</v>
          </cell>
          <cell r="G2480">
            <v>0</v>
          </cell>
        </row>
        <row r="2481">
          <cell r="A2481" t="str">
            <v>Total Asset/(Liability)</v>
          </cell>
          <cell r="B2481" t="str">
            <v>Richard</v>
          </cell>
          <cell r="C2481" t="str">
            <v>Computed</v>
          </cell>
          <cell r="D2481" t="str">
            <v>1Q04</v>
          </cell>
          <cell r="E2481" t="str">
            <v>RU Medway</v>
          </cell>
          <cell r="F2481" t="str">
            <v>Foreign</v>
          </cell>
          <cell r="G2481">
            <v>0</v>
          </cell>
        </row>
        <row r="2482">
          <cell r="A2482" t="str">
            <v>Total tax expense (benefit)</v>
          </cell>
          <cell r="B2482" t="str">
            <v>Richard</v>
          </cell>
          <cell r="C2482" t="str">
            <v>Computed</v>
          </cell>
          <cell r="D2482" t="str">
            <v>1Q04</v>
          </cell>
          <cell r="E2482" t="str">
            <v>RU Medway</v>
          </cell>
          <cell r="F2482" t="str">
            <v>Foreign</v>
          </cell>
          <cell r="G2482">
            <v>-3235.2</v>
          </cell>
        </row>
        <row r="2483">
          <cell r="A2483" t="str">
            <v>EOY Accrued Tax Rec/(Pay)</v>
          </cell>
          <cell r="B2483" t="str">
            <v>Richard</v>
          </cell>
          <cell r="C2483" t="str">
            <v>Computed</v>
          </cell>
          <cell r="D2483" t="str">
            <v>4Q03</v>
          </cell>
          <cell r="E2483" t="str">
            <v>RU Medway</v>
          </cell>
          <cell r="F2483" t="str">
            <v>Foreign</v>
          </cell>
          <cell r="G2483">
            <v>0</v>
          </cell>
        </row>
        <row r="2484">
          <cell r="A2484" t="str">
            <v>Total Deferred Tax Asset - Current</v>
          </cell>
          <cell r="B2484" t="str">
            <v>Richard</v>
          </cell>
          <cell r="C2484" t="str">
            <v>Computed</v>
          </cell>
          <cell r="D2484" t="str">
            <v>4Q03</v>
          </cell>
          <cell r="E2484" t="str">
            <v>RU Medway</v>
          </cell>
          <cell r="F2484" t="str">
            <v>Foreign</v>
          </cell>
          <cell r="G2484">
            <v>0</v>
          </cell>
        </row>
        <row r="2485">
          <cell r="A2485" t="str">
            <v>Total Deferred Tax Asset - NC</v>
          </cell>
          <cell r="B2485" t="str">
            <v>Richard</v>
          </cell>
          <cell r="C2485" t="str">
            <v>Computed</v>
          </cell>
          <cell r="D2485" t="str">
            <v>4Q03</v>
          </cell>
          <cell r="E2485" t="str">
            <v>RU Medway</v>
          </cell>
          <cell r="F2485" t="str">
            <v>Foreign</v>
          </cell>
          <cell r="G2485">
            <v>0</v>
          </cell>
        </row>
        <row r="2486">
          <cell r="A2486" t="str">
            <v>Total Deferred Tax Liab - NC</v>
          </cell>
          <cell r="B2486" t="str">
            <v>Richard</v>
          </cell>
          <cell r="C2486" t="str">
            <v>Computed</v>
          </cell>
          <cell r="D2486" t="str">
            <v>4Q03</v>
          </cell>
          <cell r="E2486" t="str">
            <v>RU Medway</v>
          </cell>
          <cell r="F2486" t="str">
            <v>Foreign</v>
          </cell>
          <cell r="G2486">
            <v>0</v>
          </cell>
        </row>
        <row r="2487">
          <cell r="A2487" t="str">
            <v>Total Net Deferred Tax Asset/(Liab)</v>
          </cell>
          <cell r="B2487" t="str">
            <v>Richard</v>
          </cell>
          <cell r="C2487" t="str">
            <v>Computed</v>
          </cell>
          <cell r="D2487" t="str">
            <v>4Q03</v>
          </cell>
          <cell r="E2487" t="str">
            <v>RU Medway</v>
          </cell>
          <cell r="F2487" t="str">
            <v>Foreign</v>
          </cell>
          <cell r="G2487">
            <v>0</v>
          </cell>
        </row>
        <row r="2488">
          <cell r="A2488" t="str">
            <v>Gross Valuation Allowance</v>
          </cell>
          <cell r="B2488" t="str">
            <v>Richard</v>
          </cell>
          <cell r="C2488" t="str">
            <v>Computed</v>
          </cell>
          <cell r="D2488" t="str">
            <v>4Q03</v>
          </cell>
          <cell r="E2488" t="str">
            <v>RU Medway</v>
          </cell>
          <cell r="F2488" t="str">
            <v>Foreign</v>
          </cell>
          <cell r="G2488">
            <v>0</v>
          </cell>
        </row>
        <row r="2489">
          <cell r="A2489" t="str">
            <v>Total Asset/(Liability)</v>
          </cell>
          <cell r="B2489" t="str">
            <v>Richard</v>
          </cell>
          <cell r="C2489" t="str">
            <v>Computed</v>
          </cell>
          <cell r="D2489" t="str">
            <v>4Q03</v>
          </cell>
          <cell r="E2489" t="str">
            <v>RU Medway</v>
          </cell>
          <cell r="F2489" t="str">
            <v>Foreign</v>
          </cell>
          <cell r="G2489">
            <v>0</v>
          </cell>
        </row>
        <row r="2490">
          <cell r="A2490" t="str">
            <v>EOY Accrued Tax Rec/(Pay)</v>
          </cell>
          <cell r="B2490" t="str">
            <v>Richard</v>
          </cell>
          <cell r="C2490" t="str">
            <v>Computed</v>
          </cell>
          <cell r="D2490" t="str">
            <v>2Q04</v>
          </cell>
          <cell r="E2490" t="str">
            <v>RU UK Retail</v>
          </cell>
          <cell r="F2490" t="str">
            <v>Foreign</v>
          </cell>
          <cell r="G2490">
            <v>-276699.3</v>
          </cell>
        </row>
        <row r="2491">
          <cell r="A2491" t="str">
            <v>Total Deferred Tax Asset - Current</v>
          </cell>
          <cell r="B2491" t="str">
            <v>Richard</v>
          </cell>
          <cell r="C2491" t="str">
            <v>Computed</v>
          </cell>
          <cell r="D2491" t="str">
            <v>2Q04</v>
          </cell>
          <cell r="E2491" t="str">
            <v>RU UK Retail</v>
          </cell>
          <cell r="F2491" t="str">
            <v>Foreign</v>
          </cell>
          <cell r="G2491">
            <v>0</v>
          </cell>
        </row>
        <row r="2492">
          <cell r="A2492" t="str">
            <v>Total Deferred Tax Asset - NC</v>
          </cell>
          <cell r="B2492" t="str">
            <v>Richard</v>
          </cell>
          <cell r="C2492" t="str">
            <v>Computed</v>
          </cell>
          <cell r="D2492" t="str">
            <v>2Q04</v>
          </cell>
          <cell r="E2492" t="str">
            <v>RU UK Retail</v>
          </cell>
          <cell r="F2492" t="str">
            <v>Foreign</v>
          </cell>
          <cell r="G2492">
            <v>1552014</v>
          </cell>
        </row>
        <row r="2493">
          <cell r="A2493" t="str">
            <v>Total Deferred Tax Liab - NC</v>
          </cell>
          <cell r="B2493" t="str">
            <v>Richard</v>
          </cell>
          <cell r="C2493" t="str">
            <v>Computed</v>
          </cell>
          <cell r="D2493" t="str">
            <v>2Q04</v>
          </cell>
          <cell r="E2493" t="str">
            <v>RU UK Retail</v>
          </cell>
          <cell r="F2493" t="str">
            <v>Foreign</v>
          </cell>
          <cell r="G2493">
            <v>0</v>
          </cell>
        </row>
        <row r="2494">
          <cell r="A2494" t="str">
            <v>Total Net Deferred Tax Asset/(Liab)</v>
          </cell>
          <cell r="B2494" t="str">
            <v>Richard</v>
          </cell>
          <cell r="C2494" t="str">
            <v>Computed</v>
          </cell>
          <cell r="D2494" t="str">
            <v>2Q04</v>
          </cell>
          <cell r="E2494" t="str">
            <v>RU UK Retail</v>
          </cell>
          <cell r="F2494" t="str">
            <v>Foreign</v>
          </cell>
          <cell r="G2494">
            <v>1552014</v>
          </cell>
        </row>
        <row r="2495">
          <cell r="A2495" t="str">
            <v>Gross Valuation Allowance</v>
          </cell>
          <cell r="B2495" t="str">
            <v>Richard</v>
          </cell>
          <cell r="C2495" t="str">
            <v>Computed</v>
          </cell>
          <cell r="D2495" t="str">
            <v>2Q04</v>
          </cell>
          <cell r="E2495" t="str">
            <v>RU UK Retail</v>
          </cell>
          <cell r="F2495" t="str">
            <v>Foreign</v>
          </cell>
          <cell r="G2495">
            <v>0</v>
          </cell>
        </row>
        <row r="2496">
          <cell r="A2496" t="str">
            <v>Total Asset/(Liability)</v>
          </cell>
          <cell r="B2496" t="str">
            <v>Richard</v>
          </cell>
          <cell r="C2496" t="str">
            <v>Computed</v>
          </cell>
          <cell r="D2496" t="str">
            <v>2Q04</v>
          </cell>
          <cell r="E2496" t="str">
            <v>RU UK Retail</v>
          </cell>
          <cell r="F2496" t="str">
            <v>Foreign</v>
          </cell>
          <cell r="G2496">
            <v>1275314.7</v>
          </cell>
        </row>
        <row r="2497">
          <cell r="A2497" t="str">
            <v>Total tax expense (benefit)</v>
          </cell>
          <cell r="B2497" t="str">
            <v>Richard</v>
          </cell>
          <cell r="C2497" t="str">
            <v>Computed</v>
          </cell>
          <cell r="D2497" t="str">
            <v>2Q04</v>
          </cell>
          <cell r="E2497" t="str">
            <v>RU UK Retail</v>
          </cell>
          <cell r="F2497" t="str">
            <v>Foreign</v>
          </cell>
          <cell r="G2497">
            <v>276699.3</v>
          </cell>
        </row>
        <row r="2498">
          <cell r="A2498" t="str">
            <v>EOY Accrued Tax Rec/(Pay)</v>
          </cell>
          <cell r="B2498" t="str">
            <v>Richard</v>
          </cell>
          <cell r="C2498" t="str">
            <v>Computed</v>
          </cell>
          <cell r="D2498" t="str">
            <v>1Q04</v>
          </cell>
          <cell r="E2498" t="str">
            <v>RU UK Retail</v>
          </cell>
          <cell r="F2498" t="str">
            <v>Foreign</v>
          </cell>
          <cell r="G2498">
            <v>0</v>
          </cell>
        </row>
        <row r="2499">
          <cell r="A2499" t="str">
            <v>Total Deferred Tax Asset - Current</v>
          </cell>
          <cell r="B2499" t="str">
            <v>Richard</v>
          </cell>
          <cell r="C2499" t="str">
            <v>Computed</v>
          </cell>
          <cell r="D2499" t="str">
            <v>1Q04</v>
          </cell>
          <cell r="E2499" t="str">
            <v>RU UK Retail</v>
          </cell>
          <cell r="F2499" t="str">
            <v>Foreign</v>
          </cell>
          <cell r="G2499">
            <v>0</v>
          </cell>
        </row>
        <row r="2500">
          <cell r="A2500" t="str">
            <v>Total Deferred Tax Asset - NC</v>
          </cell>
          <cell r="B2500" t="str">
            <v>Richard</v>
          </cell>
          <cell r="C2500" t="str">
            <v>Computed</v>
          </cell>
          <cell r="D2500" t="str">
            <v>1Q04</v>
          </cell>
          <cell r="E2500" t="str">
            <v>RU UK Retail</v>
          </cell>
          <cell r="F2500" t="str">
            <v>Foreign</v>
          </cell>
          <cell r="G2500">
            <v>1565659.527</v>
          </cell>
        </row>
        <row r="2501">
          <cell r="A2501" t="str">
            <v>Total Deferred Tax Liab - NC</v>
          </cell>
          <cell r="B2501" t="str">
            <v>Richard</v>
          </cell>
          <cell r="C2501" t="str">
            <v>Computed</v>
          </cell>
          <cell r="D2501" t="str">
            <v>1Q04</v>
          </cell>
          <cell r="E2501" t="str">
            <v>RU UK Retail</v>
          </cell>
          <cell r="F2501" t="str">
            <v>Foreign</v>
          </cell>
          <cell r="G2501">
            <v>0</v>
          </cell>
        </row>
        <row r="2502">
          <cell r="A2502" t="str">
            <v>Total Net Deferred Tax Asset/(Liab)</v>
          </cell>
          <cell r="B2502" t="str">
            <v>Richard</v>
          </cell>
          <cell r="C2502" t="str">
            <v>Computed</v>
          </cell>
          <cell r="D2502" t="str">
            <v>1Q04</v>
          </cell>
          <cell r="E2502" t="str">
            <v>RU UK Retail</v>
          </cell>
          <cell r="F2502" t="str">
            <v>Foreign</v>
          </cell>
          <cell r="G2502">
            <v>1565659.527</v>
          </cell>
        </row>
        <row r="2503">
          <cell r="A2503" t="str">
            <v>Gross Valuation Allowance</v>
          </cell>
          <cell r="B2503" t="str">
            <v>Richard</v>
          </cell>
          <cell r="C2503" t="str">
            <v>Computed</v>
          </cell>
          <cell r="D2503" t="str">
            <v>1Q04</v>
          </cell>
          <cell r="E2503" t="str">
            <v>RU UK Retail</v>
          </cell>
          <cell r="F2503" t="str">
            <v>Foreign</v>
          </cell>
          <cell r="G2503">
            <v>0</v>
          </cell>
        </row>
        <row r="2504">
          <cell r="A2504" t="str">
            <v>Total Asset/(Liability)</v>
          </cell>
          <cell r="B2504" t="str">
            <v>Richard</v>
          </cell>
          <cell r="C2504" t="str">
            <v>Computed</v>
          </cell>
          <cell r="D2504" t="str">
            <v>1Q04</v>
          </cell>
          <cell r="E2504" t="str">
            <v>RU UK Retail</v>
          </cell>
          <cell r="F2504" t="str">
            <v>Foreign</v>
          </cell>
          <cell r="G2504">
            <v>1565659.527</v>
          </cell>
        </row>
        <row r="2505">
          <cell r="A2505" t="str">
            <v>Total tax expense (benefit)</v>
          </cell>
          <cell r="B2505" t="str">
            <v>Richard</v>
          </cell>
          <cell r="C2505" t="str">
            <v>Computed</v>
          </cell>
          <cell r="D2505" t="str">
            <v>1Q04</v>
          </cell>
          <cell r="E2505" t="str">
            <v>RU UK Retail</v>
          </cell>
          <cell r="F2505" t="str">
            <v>Foreign</v>
          </cell>
          <cell r="G2505">
            <v>-13645.527000000002</v>
          </cell>
        </row>
        <row r="2506">
          <cell r="A2506" t="str">
            <v>EOY Accrued Tax Rec/(Pay)</v>
          </cell>
          <cell r="B2506" t="str">
            <v>Richard</v>
          </cell>
          <cell r="C2506" t="str">
            <v>Computed</v>
          </cell>
          <cell r="D2506" t="str">
            <v>4Q03</v>
          </cell>
          <cell r="E2506" t="str">
            <v>RU UK Retail</v>
          </cell>
          <cell r="F2506" t="str">
            <v>Foreign</v>
          </cell>
          <cell r="G2506">
            <v>0</v>
          </cell>
        </row>
        <row r="2507">
          <cell r="A2507" t="str">
            <v>Total Deferred Tax Asset - Current</v>
          </cell>
          <cell r="B2507" t="str">
            <v>Richard</v>
          </cell>
          <cell r="C2507" t="str">
            <v>Computed</v>
          </cell>
          <cell r="D2507" t="str">
            <v>4Q03</v>
          </cell>
          <cell r="E2507" t="str">
            <v>RU UK Retail</v>
          </cell>
          <cell r="F2507" t="str">
            <v>Foreign</v>
          </cell>
          <cell r="G2507">
            <v>0</v>
          </cell>
        </row>
        <row r="2508">
          <cell r="A2508" t="str">
            <v>Total Deferred Tax Asset - NC</v>
          </cell>
          <cell r="B2508" t="str">
            <v>Richard</v>
          </cell>
          <cell r="C2508" t="str">
            <v>Computed</v>
          </cell>
          <cell r="D2508" t="str">
            <v>4Q03</v>
          </cell>
          <cell r="E2508" t="str">
            <v>RU UK Retail</v>
          </cell>
          <cell r="F2508" t="str">
            <v>Foreign</v>
          </cell>
          <cell r="G2508">
            <v>1552014</v>
          </cell>
        </row>
        <row r="2509">
          <cell r="A2509" t="str">
            <v>Total Deferred Tax Liab - NC</v>
          </cell>
          <cell r="B2509" t="str">
            <v>Richard</v>
          </cell>
          <cell r="C2509" t="str">
            <v>Computed</v>
          </cell>
          <cell r="D2509" t="str">
            <v>4Q03</v>
          </cell>
          <cell r="E2509" t="str">
            <v>RU UK Retail</v>
          </cell>
          <cell r="F2509" t="str">
            <v>Foreign</v>
          </cell>
          <cell r="G2509">
            <v>0</v>
          </cell>
        </row>
        <row r="2510">
          <cell r="A2510" t="str">
            <v>Total Net Deferred Tax Asset/(Liab)</v>
          </cell>
          <cell r="B2510" t="str">
            <v>Richard</v>
          </cell>
          <cell r="C2510" t="str">
            <v>Computed</v>
          </cell>
          <cell r="D2510" t="str">
            <v>4Q03</v>
          </cell>
          <cell r="E2510" t="str">
            <v>RU UK Retail</v>
          </cell>
          <cell r="F2510" t="str">
            <v>Foreign</v>
          </cell>
          <cell r="G2510">
            <v>1552014</v>
          </cell>
        </row>
        <row r="2511">
          <cell r="A2511" t="str">
            <v>Gross Valuation Allowance</v>
          </cell>
          <cell r="B2511" t="str">
            <v>Richard</v>
          </cell>
          <cell r="C2511" t="str">
            <v>Computed</v>
          </cell>
          <cell r="D2511" t="str">
            <v>4Q03</v>
          </cell>
          <cell r="E2511" t="str">
            <v>RU UK Retail</v>
          </cell>
          <cell r="F2511" t="str">
            <v>Foreign</v>
          </cell>
          <cell r="G2511">
            <v>0</v>
          </cell>
        </row>
        <row r="2512">
          <cell r="A2512" t="str">
            <v>Total Asset/(Liability)</v>
          </cell>
          <cell r="B2512" t="str">
            <v>Richard</v>
          </cell>
          <cell r="C2512" t="str">
            <v>Computed</v>
          </cell>
          <cell r="D2512" t="str">
            <v>4Q03</v>
          </cell>
          <cell r="E2512" t="str">
            <v>RU UK Retail</v>
          </cell>
          <cell r="F2512" t="str">
            <v>Foreign</v>
          </cell>
          <cell r="G2512">
            <v>1552014</v>
          </cell>
        </row>
        <row r="2513">
          <cell r="A2513" t="str">
            <v>EOY Accrued Tax Rec/(Pay)</v>
          </cell>
          <cell r="B2513" t="str">
            <v>Richard</v>
          </cell>
          <cell r="C2513" t="str">
            <v>Computed</v>
          </cell>
          <cell r="D2513" t="str">
            <v>2Q04</v>
          </cell>
          <cell r="E2513" t="str">
            <v>Horizons Develop</v>
          </cell>
          <cell r="F2513" t="str">
            <v>Foreign</v>
          </cell>
          <cell r="G2513">
            <v>0</v>
          </cell>
        </row>
        <row r="2514">
          <cell r="A2514" t="str">
            <v>Total Deferred Tax Asset - Current</v>
          </cell>
          <cell r="B2514" t="str">
            <v>Richard</v>
          </cell>
          <cell r="C2514" t="str">
            <v>Computed</v>
          </cell>
          <cell r="D2514" t="str">
            <v>2Q04</v>
          </cell>
          <cell r="E2514" t="str">
            <v>Horizons Develop</v>
          </cell>
          <cell r="F2514" t="str">
            <v>Foreign</v>
          </cell>
          <cell r="G2514">
            <v>0</v>
          </cell>
        </row>
        <row r="2515">
          <cell r="A2515" t="str">
            <v>Total Deferred Tax Asset - NC</v>
          </cell>
          <cell r="B2515" t="str">
            <v>Richard</v>
          </cell>
          <cell r="C2515" t="str">
            <v>Computed</v>
          </cell>
          <cell r="D2515" t="str">
            <v>2Q04</v>
          </cell>
          <cell r="E2515" t="str">
            <v>Horizons Develop</v>
          </cell>
          <cell r="F2515" t="str">
            <v>Foreign</v>
          </cell>
          <cell r="G2515">
            <v>1560300</v>
          </cell>
        </row>
        <row r="2516">
          <cell r="A2516" t="str">
            <v>Total Deferred Tax Liab - NC</v>
          </cell>
          <cell r="B2516" t="str">
            <v>Richard</v>
          </cell>
          <cell r="C2516" t="str">
            <v>Computed</v>
          </cell>
          <cell r="D2516" t="str">
            <v>2Q04</v>
          </cell>
          <cell r="E2516" t="str">
            <v>Horizons Develop</v>
          </cell>
          <cell r="F2516" t="str">
            <v>Foreign</v>
          </cell>
          <cell r="G2516">
            <v>0</v>
          </cell>
        </row>
        <row r="2517">
          <cell r="A2517" t="str">
            <v>Total Net Deferred Tax Asset/(Liab)</v>
          </cell>
          <cell r="B2517" t="str">
            <v>Richard</v>
          </cell>
          <cell r="C2517" t="str">
            <v>Computed</v>
          </cell>
          <cell r="D2517" t="str">
            <v>2Q04</v>
          </cell>
          <cell r="E2517" t="str">
            <v>Horizons Develop</v>
          </cell>
          <cell r="F2517" t="str">
            <v>Foreign</v>
          </cell>
          <cell r="G2517">
            <v>1560300</v>
          </cell>
        </row>
        <row r="2518">
          <cell r="A2518" t="str">
            <v>Gross Valuation Allowance</v>
          </cell>
          <cell r="B2518" t="str">
            <v>Richard</v>
          </cell>
          <cell r="C2518" t="str">
            <v>Computed</v>
          </cell>
          <cell r="D2518" t="str">
            <v>2Q04</v>
          </cell>
          <cell r="E2518" t="str">
            <v>Horizons Develop</v>
          </cell>
          <cell r="F2518" t="str">
            <v>Foreign</v>
          </cell>
          <cell r="G2518">
            <v>-1938000</v>
          </cell>
        </row>
        <row r="2519">
          <cell r="A2519" t="str">
            <v>Total Asset/(Liability)</v>
          </cell>
          <cell r="B2519" t="str">
            <v>Richard</v>
          </cell>
          <cell r="C2519" t="str">
            <v>Computed</v>
          </cell>
          <cell r="D2519" t="str">
            <v>2Q04</v>
          </cell>
          <cell r="E2519" t="str">
            <v>Horizons Develop</v>
          </cell>
          <cell r="F2519" t="str">
            <v>Foreign</v>
          </cell>
          <cell r="G2519">
            <v>1560300</v>
          </cell>
        </row>
        <row r="2520">
          <cell r="A2520" t="str">
            <v>Total tax expense (benefit)</v>
          </cell>
          <cell r="B2520" t="str">
            <v>Richard</v>
          </cell>
          <cell r="C2520" t="str">
            <v>Computed</v>
          </cell>
          <cell r="D2520" t="str">
            <v>2Q04</v>
          </cell>
          <cell r="E2520" t="str">
            <v>Horizons Develop</v>
          </cell>
          <cell r="F2520" t="str">
            <v>Foreign</v>
          </cell>
          <cell r="G2520">
            <v>0</v>
          </cell>
        </row>
        <row r="2521">
          <cell r="A2521" t="str">
            <v>EOY Accrued Tax Rec/(Pay)</v>
          </cell>
          <cell r="B2521" t="str">
            <v>Richard</v>
          </cell>
          <cell r="C2521" t="str">
            <v>Computed</v>
          </cell>
          <cell r="D2521" t="str">
            <v>1Q04</v>
          </cell>
          <cell r="E2521" t="str">
            <v>Horizons Develop</v>
          </cell>
          <cell r="F2521" t="str">
            <v>Foreign</v>
          </cell>
          <cell r="G2521">
            <v>0</v>
          </cell>
        </row>
        <row r="2522">
          <cell r="A2522" t="str">
            <v>Total Deferred Tax Asset - Current</v>
          </cell>
          <cell r="B2522" t="str">
            <v>Richard</v>
          </cell>
          <cell r="C2522" t="str">
            <v>Computed</v>
          </cell>
          <cell r="D2522" t="str">
            <v>1Q04</v>
          </cell>
          <cell r="E2522" t="str">
            <v>Horizons Develop</v>
          </cell>
          <cell r="F2522" t="str">
            <v>Foreign</v>
          </cell>
          <cell r="G2522">
            <v>0</v>
          </cell>
        </row>
        <row r="2523">
          <cell r="A2523" t="str">
            <v>Total Deferred Tax Asset - NC</v>
          </cell>
          <cell r="B2523" t="str">
            <v>Richard</v>
          </cell>
          <cell r="C2523" t="str">
            <v>Computed</v>
          </cell>
          <cell r="D2523" t="str">
            <v>1Q04</v>
          </cell>
          <cell r="E2523" t="str">
            <v>Horizons Develop</v>
          </cell>
          <cell r="F2523" t="str">
            <v>Foreign</v>
          </cell>
          <cell r="G2523">
            <v>1560300</v>
          </cell>
        </row>
        <row r="2524">
          <cell r="A2524" t="str">
            <v>Total Deferred Tax Liab - NC</v>
          </cell>
          <cell r="B2524" t="str">
            <v>Richard</v>
          </cell>
          <cell r="C2524" t="str">
            <v>Computed</v>
          </cell>
          <cell r="D2524" t="str">
            <v>1Q04</v>
          </cell>
          <cell r="E2524" t="str">
            <v>Horizons Develop</v>
          </cell>
          <cell r="F2524" t="str">
            <v>Foreign</v>
          </cell>
          <cell r="G2524">
            <v>0</v>
          </cell>
        </row>
        <row r="2525">
          <cell r="A2525" t="str">
            <v>Total Net Deferred Tax Asset/(Liab)</v>
          </cell>
          <cell r="B2525" t="str">
            <v>Richard</v>
          </cell>
          <cell r="C2525" t="str">
            <v>Computed</v>
          </cell>
          <cell r="D2525" t="str">
            <v>1Q04</v>
          </cell>
          <cell r="E2525" t="str">
            <v>Horizons Develop</v>
          </cell>
          <cell r="F2525" t="str">
            <v>Foreign</v>
          </cell>
          <cell r="G2525">
            <v>1560300</v>
          </cell>
        </row>
        <row r="2526">
          <cell r="A2526" t="str">
            <v>Gross Valuation Allowance</v>
          </cell>
          <cell r="B2526" t="str">
            <v>Richard</v>
          </cell>
          <cell r="C2526" t="str">
            <v>Computed</v>
          </cell>
          <cell r="D2526" t="str">
            <v>1Q04</v>
          </cell>
          <cell r="E2526" t="str">
            <v>Horizons Develop</v>
          </cell>
          <cell r="F2526" t="str">
            <v>Foreign</v>
          </cell>
          <cell r="G2526">
            <v>-1938000</v>
          </cell>
        </row>
        <row r="2527">
          <cell r="A2527" t="str">
            <v>Total Asset/(Liability)</v>
          </cell>
          <cell r="B2527" t="str">
            <v>Richard</v>
          </cell>
          <cell r="C2527" t="str">
            <v>Computed</v>
          </cell>
          <cell r="D2527" t="str">
            <v>1Q04</v>
          </cell>
          <cell r="E2527" t="str">
            <v>Horizons Develop</v>
          </cell>
          <cell r="F2527" t="str">
            <v>Foreign</v>
          </cell>
          <cell r="G2527">
            <v>1560300</v>
          </cell>
        </row>
        <row r="2528">
          <cell r="A2528" t="str">
            <v>Total tax expense (benefit)</v>
          </cell>
          <cell r="B2528" t="str">
            <v>Richard</v>
          </cell>
          <cell r="C2528" t="str">
            <v>Computed</v>
          </cell>
          <cell r="D2528" t="str">
            <v>1Q04</v>
          </cell>
          <cell r="E2528" t="str">
            <v>Horizons Develop</v>
          </cell>
          <cell r="F2528" t="str">
            <v>Foreign</v>
          </cell>
          <cell r="G2528">
            <v>0</v>
          </cell>
        </row>
        <row r="2529">
          <cell r="A2529" t="str">
            <v>EOY Accrued Tax Rec/(Pay)</v>
          </cell>
          <cell r="B2529" t="str">
            <v>Richard</v>
          </cell>
          <cell r="C2529" t="str">
            <v>Computed</v>
          </cell>
          <cell r="D2529" t="str">
            <v>4Q03</v>
          </cell>
          <cell r="E2529" t="str">
            <v>Horizons Develop</v>
          </cell>
          <cell r="F2529" t="str">
            <v>Foreign</v>
          </cell>
          <cell r="G2529">
            <v>0</v>
          </cell>
        </row>
        <row r="2530">
          <cell r="A2530" t="str">
            <v>Total Deferred Tax Asset - Current</v>
          </cell>
          <cell r="B2530" t="str">
            <v>Richard</v>
          </cell>
          <cell r="C2530" t="str">
            <v>Computed</v>
          </cell>
          <cell r="D2530" t="str">
            <v>4Q03</v>
          </cell>
          <cell r="E2530" t="str">
            <v>Horizons Develop</v>
          </cell>
          <cell r="F2530" t="str">
            <v>Foreign</v>
          </cell>
          <cell r="G2530">
            <v>0</v>
          </cell>
        </row>
        <row r="2531">
          <cell r="A2531" t="str">
            <v>Total Deferred Tax Asset - NC</v>
          </cell>
          <cell r="B2531" t="str">
            <v>Richard</v>
          </cell>
          <cell r="C2531" t="str">
            <v>Computed</v>
          </cell>
          <cell r="D2531" t="str">
            <v>4Q03</v>
          </cell>
          <cell r="E2531" t="str">
            <v>Horizons Develop</v>
          </cell>
          <cell r="F2531" t="str">
            <v>Foreign</v>
          </cell>
          <cell r="G2531">
            <v>1560300</v>
          </cell>
        </row>
        <row r="2532">
          <cell r="A2532" t="str">
            <v>Total Deferred Tax Liab - NC</v>
          </cell>
          <cell r="B2532" t="str">
            <v>Richard</v>
          </cell>
          <cell r="C2532" t="str">
            <v>Computed</v>
          </cell>
          <cell r="D2532" t="str">
            <v>4Q03</v>
          </cell>
          <cell r="E2532" t="str">
            <v>Horizons Develop</v>
          </cell>
          <cell r="F2532" t="str">
            <v>Foreign</v>
          </cell>
          <cell r="G2532">
            <v>0</v>
          </cell>
        </row>
        <row r="2533">
          <cell r="A2533" t="str">
            <v>Total Net Deferred Tax Asset/(Liab)</v>
          </cell>
          <cell r="B2533" t="str">
            <v>Richard</v>
          </cell>
          <cell r="C2533" t="str">
            <v>Computed</v>
          </cell>
          <cell r="D2533" t="str">
            <v>4Q03</v>
          </cell>
          <cell r="E2533" t="str">
            <v>Horizons Develop</v>
          </cell>
          <cell r="F2533" t="str">
            <v>Foreign</v>
          </cell>
          <cell r="G2533">
            <v>1560300</v>
          </cell>
        </row>
        <row r="2534">
          <cell r="A2534" t="str">
            <v>Gross Valuation Allowance</v>
          </cell>
          <cell r="B2534" t="str">
            <v>Richard</v>
          </cell>
          <cell r="C2534" t="str">
            <v>Computed</v>
          </cell>
          <cell r="D2534" t="str">
            <v>4Q03</v>
          </cell>
          <cell r="E2534" t="str">
            <v>Horizons Develop</v>
          </cell>
          <cell r="F2534" t="str">
            <v>Foreign</v>
          </cell>
          <cell r="G2534">
            <v>-1938000</v>
          </cell>
        </row>
        <row r="2535">
          <cell r="A2535" t="str">
            <v>Total Asset/(Liability)</v>
          </cell>
          <cell r="B2535" t="str">
            <v>Richard</v>
          </cell>
          <cell r="C2535" t="str">
            <v>Computed</v>
          </cell>
          <cell r="D2535" t="str">
            <v>4Q03</v>
          </cell>
          <cell r="E2535" t="str">
            <v>Horizons Develop</v>
          </cell>
          <cell r="F2535" t="str">
            <v>Foreign</v>
          </cell>
          <cell r="G2535">
            <v>1560300</v>
          </cell>
        </row>
        <row r="2536">
          <cell r="A2536" t="str">
            <v>EOY Accrued Tax Rec/(Pay)</v>
          </cell>
          <cell r="B2536" t="str">
            <v>Richard</v>
          </cell>
          <cell r="C2536" t="str">
            <v>Computed</v>
          </cell>
          <cell r="D2536" t="str">
            <v>2Q04</v>
          </cell>
          <cell r="E2536" t="str">
            <v>Devlopmnt</v>
          </cell>
          <cell r="F2536" t="str">
            <v>Foreign</v>
          </cell>
          <cell r="G2536">
            <v>0</v>
          </cell>
        </row>
        <row r="2537">
          <cell r="A2537" t="str">
            <v>Total Deferred Tax Asset - Current</v>
          </cell>
          <cell r="B2537" t="str">
            <v>Richard</v>
          </cell>
          <cell r="C2537" t="str">
            <v>Computed</v>
          </cell>
          <cell r="D2537" t="str">
            <v>2Q04</v>
          </cell>
          <cell r="E2537" t="str">
            <v>Devlopmnt</v>
          </cell>
          <cell r="F2537" t="str">
            <v>Foreign</v>
          </cell>
          <cell r="G2537">
            <v>0</v>
          </cell>
        </row>
        <row r="2538">
          <cell r="A2538" t="str">
            <v>Total Deferred Tax Asset - NC</v>
          </cell>
          <cell r="B2538" t="str">
            <v>Richard</v>
          </cell>
          <cell r="C2538" t="str">
            <v>Computed</v>
          </cell>
          <cell r="D2538" t="str">
            <v>2Q04</v>
          </cell>
          <cell r="E2538" t="str">
            <v>Devlopmnt</v>
          </cell>
          <cell r="F2538" t="str">
            <v>Foreign</v>
          </cell>
          <cell r="G2538">
            <v>673800</v>
          </cell>
        </row>
        <row r="2539">
          <cell r="A2539" t="str">
            <v>Total Deferred Tax Liab - NC</v>
          </cell>
          <cell r="B2539" t="str">
            <v>Richard</v>
          </cell>
          <cell r="C2539" t="str">
            <v>Computed</v>
          </cell>
          <cell r="D2539" t="str">
            <v>2Q04</v>
          </cell>
          <cell r="E2539" t="str">
            <v>Devlopmnt</v>
          </cell>
          <cell r="F2539" t="str">
            <v>Foreign</v>
          </cell>
          <cell r="G2539">
            <v>0</v>
          </cell>
        </row>
        <row r="2540">
          <cell r="A2540" t="str">
            <v>Total Net Deferred Tax Asset/(Liab)</v>
          </cell>
          <cell r="B2540" t="str">
            <v>Richard</v>
          </cell>
          <cell r="C2540" t="str">
            <v>Computed</v>
          </cell>
          <cell r="D2540" t="str">
            <v>2Q04</v>
          </cell>
          <cell r="E2540" t="str">
            <v>Devlopmnt</v>
          </cell>
          <cell r="F2540" t="str">
            <v>Foreign</v>
          </cell>
          <cell r="G2540">
            <v>673800</v>
          </cell>
        </row>
        <row r="2541">
          <cell r="A2541" t="str">
            <v>Gross Valuation Allowance</v>
          </cell>
          <cell r="B2541" t="str">
            <v>Richard</v>
          </cell>
          <cell r="C2541" t="str">
            <v>Computed</v>
          </cell>
          <cell r="D2541" t="str">
            <v>2Q04</v>
          </cell>
          <cell r="E2541" t="str">
            <v>Devlopmnt</v>
          </cell>
          <cell r="F2541" t="str">
            <v>Foreign</v>
          </cell>
          <cell r="G2541">
            <v>-340000</v>
          </cell>
        </row>
        <row r="2542">
          <cell r="A2542" t="str">
            <v>Total Asset/(Liability)</v>
          </cell>
          <cell r="B2542" t="str">
            <v>Richard</v>
          </cell>
          <cell r="C2542" t="str">
            <v>Computed</v>
          </cell>
          <cell r="D2542" t="str">
            <v>2Q04</v>
          </cell>
          <cell r="E2542" t="str">
            <v>Devlopmnt</v>
          </cell>
          <cell r="F2542" t="str">
            <v>Foreign</v>
          </cell>
          <cell r="G2542">
            <v>673800</v>
          </cell>
        </row>
        <row r="2543">
          <cell r="A2543" t="str">
            <v>Total tax expense (benefit)</v>
          </cell>
          <cell r="B2543" t="str">
            <v>Richard</v>
          </cell>
          <cell r="C2543" t="str">
            <v>Computed</v>
          </cell>
          <cell r="D2543" t="str">
            <v>2Q04</v>
          </cell>
          <cell r="E2543" t="str">
            <v>Devlopmnt</v>
          </cell>
          <cell r="F2543" t="str">
            <v>Foreign</v>
          </cell>
          <cell r="G2543">
            <v>0</v>
          </cell>
        </row>
        <row r="2544">
          <cell r="A2544" t="str">
            <v>EOY Accrued Tax Rec/(Pay)</v>
          </cell>
          <cell r="B2544" t="str">
            <v>Richard</v>
          </cell>
          <cell r="C2544" t="str">
            <v>Computed</v>
          </cell>
          <cell r="D2544" t="str">
            <v>1Q04</v>
          </cell>
          <cell r="E2544" t="str">
            <v>Devlopmnt</v>
          </cell>
          <cell r="F2544" t="str">
            <v>Foreign</v>
          </cell>
          <cell r="G2544">
            <v>0</v>
          </cell>
        </row>
        <row r="2545">
          <cell r="A2545" t="str">
            <v>Total Deferred Tax Asset - Current</v>
          </cell>
          <cell r="B2545" t="str">
            <v>Richard</v>
          </cell>
          <cell r="C2545" t="str">
            <v>Computed</v>
          </cell>
          <cell r="D2545" t="str">
            <v>1Q04</v>
          </cell>
          <cell r="E2545" t="str">
            <v>Devlopmnt</v>
          </cell>
          <cell r="F2545" t="str">
            <v>Foreign</v>
          </cell>
          <cell r="G2545">
            <v>0</v>
          </cell>
        </row>
        <row r="2546">
          <cell r="A2546" t="str">
            <v>Total Deferred Tax Asset - NC</v>
          </cell>
          <cell r="B2546" t="str">
            <v>Richard</v>
          </cell>
          <cell r="C2546" t="str">
            <v>Computed</v>
          </cell>
          <cell r="D2546" t="str">
            <v>1Q04</v>
          </cell>
          <cell r="E2546" t="str">
            <v>Devlopmnt</v>
          </cell>
          <cell r="F2546" t="str">
            <v>Foreign</v>
          </cell>
          <cell r="G2546">
            <v>673800</v>
          </cell>
        </row>
        <row r="2547">
          <cell r="A2547" t="str">
            <v>Total Deferred Tax Liab - NC</v>
          </cell>
          <cell r="B2547" t="str">
            <v>Richard</v>
          </cell>
          <cell r="C2547" t="str">
            <v>Computed</v>
          </cell>
          <cell r="D2547" t="str">
            <v>1Q04</v>
          </cell>
          <cell r="E2547" t="str">
            <v>Devlopmnt</v>
          </cell>
          <cell r="F2547" t="str">
            <v>Foreign</v>
          </cell>
          <cell r="G2547">
            <v>0</v>
          </cell>
        </row>
        <row r="2548">
          <cell r="A2548" t="str">
            <v>Total Net Deferred Tax Asset/(Liab)</v>
          </cell>
          <cell r="B2548" t="str">
            <v>Richard</v>
          </cell>
          <cell r="C2548" t="str">
            <v>Computed</v>
          </cell>
          <cell r="D2548" t="str">
            <v>1Q04</v>
          </cell>
          <cell r="E2548" t="str">
            <v>Devlopmnt</v>
          </cell>
          <cell r="F2548" t="str">
            <v>Foreign</v>
          </cell>
          <cell r="G2548">
            <v>673800</v>
          </cell>
        </row>
        <row r="2549">
          <cell r="A2549" t="str">
            <v>Gross Valuation Allowance</v>
          </cell>
          <cell r="B2549" t="str">
            <v>Richard</v>
          </cell>
          <cell r="C2549" t="str">
            <v>Computed</v>
          </cell>
          <cell r="D2549" t="str">
            <v>1Q04</v>
          </cell>
          <cell r="E2549" t="str">
            <v>Devlopmnt</v>
          </cell>
          <cell r="F2549" t="str">
            <v>Foreign</v>
          </cell>
          <cell r="G2549">
            <v>-340000</v>
          </cell>
        </row>
        <row r="2550">
          <cell r="A2550" t="str">
            <v>Total Asset/(Liability)</v>
          </cell>
          <cell r="B2550" t="str">
            <v>Richard</v>
          </cell>
          <cell r="C2550" t="str">
            <v>Computed</v>
          </cell>
          <cell r="D2550" t="str">
            <v>1Q04</v>
          </cell>
          <cell r="E2550" t="str">
            <v>Devlopmnt</v>
          </cell>
          <cell r="F2550" t="str">
            <v>Foreign</v>
          </cell>
          <cell r="G2550">
            <v>673800</v>
          </cell>
        </row>
        <row r="2551">
          <cell r="A2551" t="str">
            <v>Total tax expense (benefit)</v>
          </cell>
          <cell r="B2551" t="str">
            <v>Richard</v>
          </cell>
          <cell r="C2551" t="str">
            <v>Computed</v>
          </cell>
          <cell r="D2551" t="str">
            <v>1Q04</v>
          </cell>
          <cell r="E2551" t="str">
            <v>Devlopmnt</v>
          </cell>
          <cell r="F2551" t="str">
            <v>Foreign</v>
          </cell>
          <cell r="G2551">
            <v>0</v>
          </cell>
        </row>
        <row r="2552">
          <cell r="A2552" t="str">
            <v>EOY Accrued Tax Rec/(Pay)</v>
          </cell>
          <cell r="B2552" t="str">
            <v>Richard</v>
          </cell>
          <cell r="C2552" t="str">
            <v>Computed</v>
          </cell>
          <cell r="D2552" t="str">
            <v>4Q03</v>
          </cell>
          <cell r="E2552" t="str">
            <v>Devlopmnt</v>
          </cell>
          <cell r="F2552" t="str">
            <v>Foreign</v>
          </cell>
          <cell r="G2552">
            <v>0</v>
          </cell>
        </row>
        <row r="2553">
          <cell r="A2553" t="str">
            <v>Total Deferred Tax Asset - Current</v>
          </cell>
          <cell r="B2553" t="str">
            <v>Richard</v>
          </cell>
          <cell r="C2553" t="str">
            <v>Computed</v>
          </cell>
          <cell r="D2553" t="str">
            <v>4Q03</v>
          </cell>
          <cell r="E2553" t="str">
            <v>Devlopmnt</v>
          </cell>
          <cell r="F2553" t="str">
            <v>Foreign</v>
          </cell>
          <cell r="G2553">
            <v>0</v>
          </cell>
        </row>
        <row r="2554">
          <cell r="A2554" t="str">
            <v>Total Deferred Tax Asset - NC</v>
          </cell>
          <cell r="B2554" t="str">
            <v>Richard</v>
          </cell>
          <cell r="C2554" t="str">
            <v>Computed</v>
          </cell>
          <cell r="D2554" t="str">
            <v>4Q03</v>
          </cell>
          <cell r="E2554" t="str">
            <v>Devlopmnt</v>
          </cell>
          <cell r="F2554" t="str">
            <v>Foreign</v>
          </cell>
          <cell r="G2554">
            <v>673800</v>
          </cell>
        </row>
        <row r="2555">
          <cell r="A2555" t="str">
            <v>Total Deferred Tax Liab - NC</v>
          </cell>
          <cell r="B2555" t="str">
            <v>Richard</v>
          </cell>
          <cell r="C2555" t="str">
            <v>Computed</v>
          </cell>
          <cell r="D2555" t="str">
            <v>4Q03</v>
          </cell>
          <cell r="E2555" t="str">
            <v>Devlopmnt</v>
          </cell>
          <cell r="F2555" t="str">
            <v>Foreign</v>
          </cell>
          <cell r="G2555">
            <v>0</v>
          </cell>
        </row>
        <row r="2556">
          <cell r="A2556" t="str">
            <v>Total Net Deferred Tax Asset/(Liab)</v>
          </cell>
          <cell r="B2556" t="str">
            <v>Richard</v>
          </cell>
          <cell r="C2556" t="str">
            <v>Computed</v>
          </cell>
          <cell r="D2556" t="str">
            <v>4Q03</v>
          </cell>
          <cell r="E2556" t="str">
            <v>Devlopmnt</v>
          </cell>
          <cell r="F2556" t="str">
            <v>Foreign</v>
          </cell>
          <cell r="G2556">
            <v>673800</v>
          </cell>
        </row>
        <row r="2557">
          <cell r="A2557" t="str">
            <v>Gross Valuation Allowance</v>
          </cell>
          <cell r="B2557" t="str">
            <v>Richard</v>
          </cell>
          <cell r="C2557" t="str">
            <v>Computed</v>
          </cell>
          <cell r="D2557" t="str">
            <v>4Q03</v>
          </cell>
          <cell r="E2557" t="str">
            <v>Devlopmnt</v>
          </cell>
          <cell r="F2557" t="str">
            <v>Foreign</v>
          </cell>
          <cell r="G2557">
            <v>-340000</v>
          </cell>
        </row>
        <row r="2558">
          <cell r="A2558" t="str">
            <v>Total Asset/(Liability)</v>
          </cell>
          <cell r="B2558" t="str">
            <v>Richard</v>
          </cell>
          <cell r="C2558" t="str">
            <v>Computed</v>
          </cell>
          <cell r="D2558" t="str">
            <v>4Q03</v>
          </cell>
          <cell r="E2558" t="str">
            <v>Devlopmnt</v>
          </cell>
          <cell r="F2558" t="str">
            <v>Foreign</v>
          </cell>
          <cell r="G2558">
            <v>673800</v>
          </cell>
        </row>
        <row r="2559">
          <cell r="A2559" t="str">
            <v>EOY Accrued Tax Rec/(Pay)</v>
          </cell>
          <cell r="B2559" t="str">
            <v>Prabu</v>
          </cell>
          <cell r="C2559" t="str">
            <v>Computed</v>
          </cell>
          <cell r="D2559" t="str">
            <v>2Q04</v>
          </cell>
          <cell r="E2559" t="str">
            <v>GPH BV</v>
          </cell>
          <cell r="F2559" t="str">
            <v>Foreign</v>
          </cell>
          <cell r="G2559">
            <v>0</v>
          </cell>
        </row>
        <row r="2560">
          <cell r="A2560" t="str">
            <v>Total Deferred Tax Asset - Current</v>
          </cell>
          <cell r="B2560" t="str">
            <v>Prabu</v>
          </cell>
          <cell r="C2560" t="str">
            <v>Computed</v>
          </cell>
          <cell r="D2560" t="str">
            <v>2Q04</v>
          </cell>
          <cell r="E2560" t="str">
            <v>GPH BV</v>
          </cell>
          <cell r="F2560" t="str">
            <v>Foreign</v>
          </cell>
          <cell r="G2560">
            <v>0</v>
          </cell>
        </row>
        <row r="2561">
          <cell r="A2561" t="str">
            <v>Total Deferred Tax Asset - NC</v>
          </cell>
          <cell r="B2561" t="str">
            <v>Prabu</v>
          </cell>
          <cell r="C2561" t="str">
            <v>Computed</v>
          </cell>
          <cell r="D2561" t="str">
            <v>2Q04</v>
          </cell>
          <cell r="E2561" t="str">
            <v>GPH BV</v>
          </cell>
          <cell r="F2561" t="str">
            <v>Foreign</v>
          </cell>
          <cell r="G2561">
            <v>11235157.044625001</v>
          </cell>
        </row>
        <row r="2562">
          <cell r="A2562" t="str">
            <v>Total Deferred Tax Liab - NC</v>
          </cell>
          <cell r="B2562" t="str">
            <v>Prabu</v>
          </cell>
          <cell r="C2562" t="str">
            <v>Computed</v>
          </cell>
          <cell r="D2562" t="str">
            <v>2Q04</v>
          </cell>
          <cell r="E2562" t="str">
            <v>GPH BV</v>
          </cell>
          <cell r="F2562" t="str">
            <v>Foreign</v>
          </cell>
          <cell r="G2562">
            <v>0</v>
          </cell>
        </row>
        <row r="2563">
          <cell r="A2563" t="str">
            <v>Total Net Deferred Tax Asset/(Liab)</v>
          </cell>
          <cell r="B2563" t="str">
            <v>Prabu</v>
          </cell>
          <cell r="C2563" t="str">
            <v>Computed</v>
          </cell>
          <cell r="D2563" t="str">
            <v>2Q04</v>
          </cell>
          <cell r="E2563" t="str">
            <v>GPH BV</v>
          </cell>
          <cell r="F2563" t="str">
            <v>Foreign</v>
          </cell>
          <cell r="G2563">
            <v>11235157.044625001</v>
          </cell>
        </row>
        <row r="2564">
          <cell r="A2564" t="str">
            <v>Gross Valuation Allowance</v>
          </cell>
          <cell r="B2564" t="str">
            <v>Prabu</v>
          </cell>
          <cell r="C2564" t="str">
            <v>Computed</v>
          </cell>
          <cell r="D2564" t="str">
            <v>2Q04</v>
          </cell>
          <cell r="E2564" t="str">
            <v>GPH BV</v>
          </cell>
          <cell r="F2564" t="str">
            <v>Foreign</v>
          </cell>
          <cell r="G2564">
            <v>0</v>
          </cell>
        </row>
        <row r="2565">
          <cell r="A2565" t="str">
            <v>Total Asset/(Liability)</v>
          </cell>
          <cell r="B2565" t="str">
            <v>Prabu</v>
          </cell>
          <cell r="C2565" t="str">
            <v>Computed</v>
          </cell>
          <cell r="D2565" t="str">
            <v>2Q04</v>
          </cell>
          <cell r="E2565" t="str">
            <v>GPH BV</v>
          </cell>
          <cell r="F2565" t="str">
            <v>Foreign</v>
          </cell>
          <cell r="G2565">
            <v>11235157.044625001</v>
          </cell>
        </row>
        <row r="2566">
          <cell r="A2566" t="str">
            <v>Total tax expense (benefit)</v>
          </cell>
          <cell r="B2566" t="str">
            <v>Prabu</v>
          </cell>
          <cell r="C2566" t="str">
            <v>Computed</v>
          </cell>
          <cell r="D2566" t="str">
            <v>2Q04</v>
          </cell>
          <cell r="E2566" t="str">
            <v>GPH BV</v>
          </cell>
          <cell r="F2566" t="str">
            <v>Foreign</v>
          </cell>
          <cell r="G2566">
            <v>-904505.01487499999</v>
          </cell>
        </row>
        <row r="2567">
          <cell r="A2567" t="str">
            <v>EOY Accrued Tax Rec/(Pay)</v>
          </cell>
          <cell r="B2567" t="str">
            <v>Prabu</v>
          </cell>
          <cell r="C2567" t="str">
            <v>Computed</v>
          </cell>
          <cell r="D2567" t="str">
            <v>1Q04</v>
          </cell>
          <cell r="E2567" t="str">
            <v>GPH BV</v>
          </cell>
          <cell r="F2567" t="str">
            <v>Foreign</v>
          </cell>
          <cell r="G2567">
            <v>0</v>
          </cell>
        </row>
        <row r="2568">
          <cell r="A2568" t="str">
            <v>Total Deferred Tax Asset - Current</v>
          </cell>
          <cell r="B2568" t="str">
            <v>Prabu</v>
          </cell>
          <cell r="C2568" t="str">
            <v>Computed</v>
          </cell>
          <cell r="D2568" t="str">
            <v>1Q04</v>
          </cell>
          <cell r="E2568" t="str">
            <v>GPH BV</v>
          </cell>
          <cell r="F2568" t="str">
            <v>Foreign</v>
          </cell>
          <cell r="G2568">
            <v>0</v>
          </cell>
        </row>
        <row r="2569">
          <cell r="A2569" t="str">
            <v>Total Deferred Tax Asset - NC</v>
          </cell>
          <cell r="B2569" t="str">
            <v>Prabu</v>
          </cell>
          <cell r="C2569" t="str">
            <v>Computed</v>
          </cell>
          <cell r="D2569" t="str">
            <v>1Q04</v>
          </cell>
          <cell r="E2569" t="str">
            <v>GPH BV</v>
          </cell>
          <cell r="F2569" t="str">
            <v>Foreign</v>
          </cell>
          <cell r="G2569">
            <v>10782904.5371875</v>
          </cell>
        </row>
        <row r="2570">
          <cell r="A2570" t="str">
            <v>Total Deferred Tax Liab - NC</v>
          </cell>
          <cell r="B2570" t="str">
            <v>Prabu</v>
          </cell>
          <cell r="C2570" t="str">
            <v>Computed</v>
          </cell>
          <cell r="D2570" t="str">
            <v>1Q04</v>
          </cell>
          <cell r="E2570" t="str">
            <v>GPH BV</v>
          </cell>
          <cell r="F2570" t="str">
            <v>Foreign</v>
          </cell>
          <cell r="G2570">
            <v>0</v>
          </cell>
        </row>
        <row r="2571">
          <cell r="A2571" t="str">
            <v>Total Net Deferred Tax Asset/(Liab)</v>
          </cell>
          <cell r="B2571" t="str">
            <v>Prabu</v>
          </cell>
          <cell r="C2571" t="str">
            <v>Computed</v>
          </cell>
          <cell r="D2571" t="str">
            <v>1Q04</v>
          </cell>
          <cell r="E2571" t="str">
            <v>GPH BV</v>
          </cell>
          <cell r="F2571" t="str">
            <v>Foreign</v>
          </cell>
          <cell r="G2571">
            <v>10782904.5371875</v>
          </cell>
        </row>
        <row r="2572">
          <cell r="A2572" t="str">
            <v>Gross Valuation Allowance</v>
          </cell>
          <cell r="B2572" t="str">
            <v>Prabu</v>
          </cell>
          <cell r="C2572" t="str">
            <v>Computed</v>
          </cell>
          <cell r="D2572" t="str">
            <v>1Q04</v>
          </cell>
          <cell r="E2572" t="str">
            <v>GPH BV</v>
          </cell>
          <cell r="F2572" t="str">
            <v>Foreign</v>
          </cell>
          <cell r="G2572">
            <v>0</v>
          </cell>
        </row>
        <row r="2573">
          <cell r="A2573" t="str">
            <v>Total Asset/(Liability)</v>
          </cell>
          <cell r="B2573" t="str">
            <v>Prabu</v>
          </cell>
          <cell r="C2573" t="str">
            <v>Computed</v>
          </cell>
          <cell r="D2573" t="str">
            <v>1Q04</v>
          </cell>
          <cell r="E2573" t="str">
            <v>GPH BV</v>
          </cell>
          <cell r="F2573" t="str">
            <v>Foreign</v>
          </cell>
          <cell r="G2573">
            <v>10782904.5371875</v>
          </cell>
        </row>
        <row r="2574">
          <cell r="A2574" t="str">
            <v>Total tax expense (benefit)</v>
          </cell>
          <cell r="B2574" t="str">
            <v>Prabu</v>
          </cell>
          <cell r="C2574" t="str">
            <v>Computed</v>
          </cell>
          <cell r="D2574" t="str">
            <v>1Q04</v>
          </cell>
          <cell r="E2574" t="str">
            <v>GPH BV</v>
          </cell>
          <cell r="F2574" t="str">
            <v>Foreign</v>
          </cell>
          <cell r="G2574">
            <v>-452252.50743749924</v>
          </cell>
        </row>
        <row r="2575">
          <cell r="A2575" t="str">
            <v>EOY Accrued Tax Rec/(Pay)</v>
          </cell>
          <cell r="B2575" t="str">
            <v>Prabu</v>
          </cell>
          <cell r="C2575" t="str">
            <v>Computed</v>
          </cell>
          <cell r="D2575" t="str">
            <v>4Q03</v>
          </cell>
          <cell r="E2575" t="str">
            <v>GPH BV</v>
          </cell>
          <cell r="F2575" t="str">
            <v>Foreign</v>
          </cell>
          <cell r="G2575">
            <v>0</v>
          </cell>
        </row>
        <row r="2576">
          <cell r="A2576" t="str">
            <v>Total Deferred Tax Asset - Current</v>
          </cell>
          <cell r="B2576" t="str">
            <v>Prabu</v>
          </cell>
          <cell r="C2576" t="str">
            <v>Computed</v>
          </cell>
          <cell r="D2576" t="str">
            <v>4Q03</v>
          </cell>
          <cell r="E2576" t="str">
            <v>GPH BV</v>
          </cell>
          <cell r="F2576" t="str">
            <v>Foreign</v>
          </cell>
          <cell r="G2576">
            <v>0</v>
          </cell>
        </row>
        <row r="2577">
          <cell r="A2577" t="str">
            <v>Total Deferred Tax Asset - NC</v>
          </cell>
          <cell r="B2577" t="str">
            <v>Prabu</v>
          </cell>
          <cell r="C2577" t="str">
            <v>Computed</v>
          </cell>
          <cell r="D2577" t="str">
            <v>4Q03</v>
          </cell>
          <cell r="E2577" t="str">
            <v>GPH BV</v>
          </cell>
          <cell r="F2577" t="str">
            <v>Foreign</v>
          </cell>
          <cell r="G2577">
            <v>10330652.029750001</v>
          </cell>
        </row>
        <row r="2578">
          <cell r="A2578" t="str">
            <v>Total Deferred Tax Liab - NC</v>
          </cell>
          <cell r="B2578" t="str">
            <v>Prabu</v>
          </cell>
          <cell r="C2578" t="str">
            <v>Computed</v>
          </cell>
          <cell r="D2578" t="str">
            <v>4Q03</v>
          </cell>
          <cell r="E2578" t="str">
            <v>GPH BV</v>
          </cell>
          <cell r="F2578" t="str">
            <v>Foreign</v>
          </cell>
          <cell r="G2578">
            <v>0</v>
          </cell>
        </row>
        <row r="2579">
          <cell r="A2579" t="str">
            <v>Total Net Deferred Tax Asset/(Liab)</v>
          </cell>
          <cell r="B2579" t="str">
            <v>Prabu</v>
          </cell>
          <cell r="C2579" t="str">
            <v>Computed</v>
          </cell>
          <cell r="D2579" t="str">
            <v>4Q03</v>
          </cell>
          <cell r="E2579" t="str">
            <v>GPH BV</v>
          </cell>
          <cell r="F2579" t="str">
            <v>Foreign</v>
          </cell>
          <cell r="G2579">
            <v>10330652.029750001</v>
          </cell>
        </row>
        <row r="2580">
          <cell r="A2580" t="str">
            <v>Gross Valuation Allowance</v>
          </cell>
          <cell r="B2580" t="str">
            <v>Prabu</v>
          </cell>
          <cell r="C2580" t="str">
            <v>Computed</v>
          </cell>
          <cell r="D2580" t="str">
            <v>4Q03</v>
          </cell>
          <cell r="E2580" t="str">
            <v>GPH BV</v>
          </cell>
          <cell r="F2580" t="str">
            <v>Foreign</v>
          </cell>
          <cell r="G2580">
            <v>0</v>
          </cell>
        </row>
        <row r="2581">
          <cell r="A2581" t="str">
            <v>Total Asset/(Liability)</v>
          </cell>
          <cell r="B2581" t="str">
            <v>Prabu</v>
          </cell>
          <cell r="C2581" t="str">
            <v>Computed</v>
          </cell>
          <cell r="D2581" t="str">
            <v>4Q03</v>
          </cell>
          <cell r="E2581" t="str">
            <v>GPH BV</v>
          </cell>
          <cell r="F2581" t="str">
            <v>Foreign</v>
          </cell>
          <cell r="G2581">
            <v>10330652.029750001</v>
          </cell>
        </row>
        <row r="2582">
          <cell r="A2582" t="str">
            <v>EOY Accrued Tax Rec/(Pay)</v>
          </cell>
          <cell r="B2582" t="str">
            <v>Prabu</v>
          </cell>
          <cell r="C2582" t="str">
            <v>Computed</v>
          </cell>
          <cell r="D2582" t="str">
            <v>2Q04</v>
          </cell>
          <cell r="E2582" t="str">
            <v>GPH CV</v>
          </cell>
          <cell r="F2582" t="str">
            <v>Foreign</v>
          </cell>
          <cell r="G2582">
            <v>0</v>
          </cell>
        </row>
        <row r="2583">
          <cell r="A2583" t="str">
            <v>Total Deferred Tax Asset - Current</v>
          </cell>
          <cell r="B2583" t="str">
            <v>Prabu</v>
          </cell>
          <cell r="C2583" t="str">
            <v>Computed</v>
          </cell>
          <cell r="D2583" t="str">
            <v>2Q04</v>
          </cell>
          <cell r="E2583" t="str">
            <v>GPH CV</v>
          </cell>
          <cell r="F2583" t="str">
            <v>Foreign</v>
          </cell>
          <cell r="G2583">
            <v>0</v>
          </cell>
        </row>
        <row r="2584">
          <cell r="A2584" t="str">
            <v>Total Deferred Tax Asset - NC</v>
          </cell>
          <cell r="B2584" t="str">
            <v>Prabu</v>
          </cell>
          <cell r="C2584" t="str">
            <v>Computed</v>
          </cell>
          <cell r="D2584" t="str">
            <v>2Q04</v>
          </cell>
          <cell r="E2584" t="str">
            <v>GPH CV</v>
          </cell>
          <cell r="F2584" t="str">
            <v>Foreign</v>
          </cell>
          <cell r="G2584">
            <v>0</v>
          </cell>
        </row>
        <row r="2585">
          <cell r="A2585" t="str">
            <v>Total Deferred Tax Liab - NC</v>
          </cell>
          <cell r="B2585" t="str">
            <v>Prabu</v>
          </cell>
          <cell r="C2585" t="str">
            <v>Computed</v>
          </cell>
          <cell r="D2585" t="str">
            <v>2Q04</v>
          </cell>
          <cell r="E2585" t="str">
            <v>GPH CV</v>
          </cell>
          <cell r="F2585" t="str">
            <v>Foreign</v>
          </cell>
          <cell r="G2585">
            <v>0</v>
          </cell>
        </row>
        <row r="2586">
          <cell r="A2586" t="str">
            <v>Total Net Deferred Tax Asset/(Liab)</v>
          </cell>
          <cell r="B2586" t="str">
            <v>Prabu</v>
          </cell>
          <cell r="C2586" t="str">
            <v>Computed</v>
          </cell>
          <cell r="D2586" t="str">
            <v>2Q04</v>
          </cell>
          <cell r="E2586" t="str">
            <v>GPH CV</v>
          </cell>
          <cell r="F2586" t="str">
            <v>Foreign</v>
          </cell>
          <cell r="G2586">
            <v>0</v>
          </cell>
        </row>
        <row r="2587">
          <cell r="A2587" t="str">
            <v>Gross Valuation Allowance</v>
          </cell>
          <cell r="B2587" t="str">
            <v>Prabu</v>
          </cell>
          <cell r="C2587" t="str">
            <v>Computed</v>
          </cell>
          <cell r="D2587" t="str">
            <v>2Q04</v>
          </cell>
          <cell r="E2587" t="str">
            <v>GPH CV</v>
          </cell>
          <cell r="F2587" t="str">
            <v>Foreign</v>
          </cell>
          <cell r="G2587">
            <v>0</v>
          </cell>
        </row>
        <row r="2588">
          <cell r="A2588" t="str">
            <v>Total Asset/(Liability)</v>
          </cell>
          <cell r="B2588" t="str">
            <v>Prabu</v>
          </cell>
          <cell r="C2588" t="str">
            <v>Computed</v>
          </cell>
          <cell r="D2588" t="str">
            <v>2Q04</v>
          </cell>
          <cell r="E2588" t="str">
            <v>GPH CV</v>
          </cell>
          <cell r="F2588" t="str">
            <v>Foreign</v>
          </cell>
          <cell r="G2588">
            <v>0</v>
          </cell>
        </row>
        <row r="2589">
          <cell r="A2589" t="str">
            <v>Total tax expense (benefit)</v>
          </cell>
          <cell r="B2589" t="str">
            <v>Prabu</v>
          </cell>
          <cell r="C2589" t="str">
            <v>Computed</v>
          </cell>
          <cell r="D2589" t="str">
            <v>2Q04</v>
          </cell>
          <cell r="E2589" t="str">
            <v>GPH CV</v>
          </cell>
          <cell r="F2589" t="str">
            <v>Foreign</v>
          </cell>
          <cell r="G2589">
            <v>0</v>
          </cell>
        </row>
        <row r="2590">
          <cell r="A2590" t="str">
            <v>EOY Accrued Tax Rec/(Pay)</v>
          </cell>
          <cell r="B2590" t="str">
            <v>Prabu</v>
          </cell>
          <cell r="C2590" t="str">
            <v>Computed</v>
          </cell>
          <cell r="D2590" t="str">
            <v>1Q04</v>
          </cell>
          <cell r="E2590" t="str">
            <v>GPH CV</v>
          </cell>
          <cell r="F2590" t="str">
            <v>Foreign</v>
          </cell>
          <cell r="G2590">
            <v>0</v>
          </cell>
        </row>
        <row r="2591">
          <cell r="A2591" t="str">
            <v>Total Deferred Tax Asset - Current</v>
          </cell>
          <cell r="B2591" t="str">
            <v>Prabu</v>
          </cell>
          <cell r="C2591" t="str">
            <v>Computed</v>
          </cell>
          <cell r="D2591" t="str">
            <v>1Q04</v>
          </cell>
          <cell r="E2591" t="str">
            <v>GPH CV</v>
          </cell>
          <cell r="F2591" t="str">
            <v>Foreign</v>
          </cell>
          <cell r="G2591">
            <v>0</v>
          </cell>
        </row>
        <row r="2592">
          <cell r="A2592" t="str">
            <v>Total Deferred Tax Asset - NC</v>
          </cell>
          <cell r="B2592" t="str">
            <v>Prabu</v>
          </cell>
          <cell r="C2592" t="str">
            <v>Computed</v>
          </cell>
          <cell r="D2592" t="str">
            <v>1Q04</v>
          </cell>
          <cell r="E2592" t="str">
            <v>GPH CV</v>
          </cell>
          <cell r="F2592" t="str">
            <v>Foreign</v>
          </cell>
          <cell r="G2592">
            <v>0</v>
          </cell>
        </row>
        <row r="2593">
          <cell r="A2593" t="str">
            <v>Total Deferred Tax Liab - NC</v>
          </cell>
          <cell r="B2593" t="str">
            <v>Prabu</v>
          </cell>
          <cell r="C2593" t="str">
            <v>Computed</v>
          </cell>
          <cell r="D2593" t="str">
            <v>1Q04</v>
          </cell>
          <cell r="E2593" t="str">
            <v>GPH CV</v>
          </cell>
          <cell r="F2593" t="str">
            <v>Foreign</v>
          </cell>
          <cell r="G2593">
            <v>0</v>
          </cell>
        </row>
        <row r="2594">
          <cell r="A2594" t="str">
            <v>Total Net Deferred Tax Asset/(Liab)</v>
          </cell>
          <cell r="B2594" t="str">
            <v>Prabu</v>
          </cell>
          <cell r="C2594" t="str">
            <v>Computed</v>
          </cell>
          <cell r="D2594" t="str">
            <v>1Q04</v>
          </cell>
          <cell r="E2594" t="str">
            <v>GPH CV</v>
          </cell>
          <cell r="F2594" t="str">
            <v>Foreign</v>
          </cell>
          <cell r="G2594">
            <v>0</v>
          </cell>
        </row>
        <row r="2595">
          <cell r="A2595" t="str">
            <v>Gross Valuation Allowance</v>
          </cell>
          <cell r="B2595" t="str">
            <v>Prabu</v>
          </cell>
          <cell r="C2595" t="str">
            <v>Computed</v>
          </cell>
          <cell r="D2595" t="str">
            <v>1Q04</v>
          </cell>
          <cell r="E2595" t="str">
            <v>GPH CV</v>
          </cell>
          <cell r="F2595" t="str">
            <v>Foreign</v>
          </cell>
          <cell r="G2595">
            <v>0</v>
          </cell>
        </row>
        <row r="2596">
          <cell r="A2596" t="str">
            <v>Total Asset/(Liability)</v>
          </cell>
          <cell r="B2596" t="str">
            <v>Prabu</v>
          </cell>
          <cell r="C2596" t="str">
            <v>Computed</v>
          </cell>
          <cell r="D2596" t="str">
            <v>1Q04</v>
          </cell>
          <cell r="E2596" t="str">
            <v>GPH CV</v>
          </cell>
          <cell r="F2596" t="str">
            <v>Foreign</v>
          </cell>
          <cell r="G2596">
            <v>0</v>
          </cell>
        </row>
        <row r="2597">
          <cell r="A2597" t="str">
            <v>Total tax expense (benefit)</v>
          </cell>
          <cell r="B2597" t="str">
            <v>Prabu</v>
          </cell>
          <cell r="C2597" t="str">
            <v>Computed</v>
          </cell>
          <cell r="D2597" t="str">
            <v>1Q04</v>
          </cell>
          <cell r="E2597" t="str">
            <v>GPH CV</v>
          </cell>
          <cell r="F2597" t="str">
            <v>Foreign</v>
          </cell>
          <cell r="G2597">
            <v>0</v>
          </cell>
        </row>
        <row r="2598">
          <cell r="A2598" t="str">
            <v>EOY Accrued Tax Rec/(Pay)</v>
          </cell>
          <cell r="B2598" t="str">
            <v>Prabu</v>
          </cell>
          <cell r="C2598" t="str">
            <v>Computed</v>
          </cell>
          <cell r="D2598" t="str">
            <v>4Q03</v>
          </cell>
          <cell r="E2598" t="str">
            <v>GPH CV</v>
          </cell>
          <cell r="F2598" t="str">
            <v>Foreign</v>
          </cell>
          <cell r="G2598">
            <v>0</v>
          </cell>
        </row>
        <row r="2599">
          <cell r="A2599" t="str">
            <v>Total Deferred Tax Asset - Current</v>
          </cell>
          <cell r="B2599" t="str">
            <v>Prabu</v>
          </cell>
          <cell r="C2599" t="str">
            <v>Computed</v>
          </cell>
          <cell r="D2599" t="str">
            <v>4Q03</v>
          </cell>
          <cell r="E2599" t="str">
            <v>GPH CV</v>
          </cell>
          <cell r="F2599" t="str">
            <v>Foreign</v>
          </cell>
          <cell r="G2599">
            <v>0</v>
          </cell>
        </row>
        <row r="2600">
          <cell r="A2600" t="str">
            <v>Total Deferred Tax Asset - NC</v>
          </cell>
          <cell r="B2600" t="str">
            <v>Prabu</v>
          </cell>
          <cell r="C2600" t="str">
            <v>Computed</v>
          </cell>
          <cell r="D2600" t="str">
            <v>4Q03</v>
          </cell>
          <cell r="E2600" t="str">
            <v>GPH CV</v>
          </cell>
          <cell r="F2600" t="str">
            <v>Foreign</v>
          </cell>
          <cell r="G2600">
            <v>0</v>
          </cell>
        </row>
        <row r="2601">
          <cell r="A2601" t="str">
            <v>Total Deferred Tax Liab - NC</v>
          </cell>
          <cell r="B2601" t="str">
            <v>Prabu</v>
          </cell>
          <cell r="C2601" t="str">
            <v>Computed</v>
          </cell>
          <cell r="D2601" t="str">
            <v>4Q03</v>
          </cell>
          <cell r="E2601" t="str">
            <v>GPH CV</v>
          </cell>
          <cell r="F2601" t="str">
            <v>Foreign</v>
          </cell>
          <cell r="G2601">
            <v>0</v>
          </cell>
        </row>
        <row r="2602">
          <cell r="A2602" t="str">
            <v>Total Net Deferred Tax Asset/(Liab)</v>
          </cell>
          <cell r="B2602" t="str">
            <v>Prabu</v>
          </cell>
          <cell r="C2602" t="str">
            <v>Computed</v>
          </cell>
          <cell r="D2602" t="str">
            <v>4Q03</v>
          </cell>
          <cell r="E2602" t="str">
            <v>GPH CV</v>
          </cell>
          <cell r="F2602" t="str">
            <v>Foreign</v>
          </cell>
          <cell r="G2602">
            <v>0</v>
          </cell>
        </row>
        <row r="2603">
          <cell r="A2603" t="str">
            <v>Gross Valuation Allowance</v>
          </cell>
          <cell r="B2603" t="str">
            <v>Prabu</v>
          </cell>
          <cell r="C2603" t="str">
            <v>Computed</v>
          </cell>
          <cell r="D2603" t="str">
            <v>4Q03</v>
          </cell>
          <cell r="E2603" t="str">
            <v>GPH CV</v>
          </cell>
          <cell r="F2603" t="str">
            <v>Foreign</v>
          </cell>
          <cell r="G2603">
            <v>0</v>
          </cell>
        </row>
        <row r="2604">
          <cell r="A2604" t="str">
            <v>Total Asset/(Liability)</v>
          </cell>
          <cell r="B2604" t="str">
            <v>Prabu</v>
          </cell>
          <cell r="C2604" t="str">
            <v>Computed</v>
          </cell>
          <cell r="D2604" t="str">
            <v>4Q03</v>
          </cell>
          <cell r="E2604" t="str">
            <v>GPH CV</v>
          </cell>
          <cell r="F2604" t="str">
            <v>Foreign</v>
          </cell>
          <cell r="G2604">
            <v>0</v>
          </cell>
        </row>
        <row r="2605">
          <cell r="A2605" t="str">
            <v>EOY Accrued Tax Rec/(Pay)</v>
          </cell>
          <cell r="B2605" t="str">
            <v>Richard</v>
          </cell>
          <cell r="C2605" t="str">
            <v>Computed</v>
          </cell>
          <cell r="D2605" t="str">
            <v>2Q04</v>
          </cell>
          <cell r="E2605" t="str">
            <v>AES Electric LTD</v>
          </cell>
          <cell r="F2605" t="str">
            <v>Foreign</v>
          </cell>
          <cell r="G2605">
            <v>0</v>
          </cell>
        </row>
        <row r="2606">
          <cell r="A2606" t="str">
            <v>Total Deferred Tax Asset - Current</v>
          </cell>
          <cell r="B2606" t="str">
            <v>Richard</v>
          </cell>
          <cell r="C2606" t="str">
            <v>Computed</v>
          </cell>
          <cell r="D2606" t="str">
            <v>2Q04</v>
          </cell>
          <cell r="E2606" t="str">
            <v>AES Electric LTD</v>
          </cell>
          <cell r="F2606" t="str">
            <v>Foreign</v>
          </cell>
          <cell r="G2606">
            <v>3164000</v>
          </cell>
        </row>
        <row r="2607">
          <cell r="A2607" t="str">
            <v>Total Deferred Tax Asset - NC</v>
          </cell>
          <cell r="B2607" t="str">
            <v>Richard</v>
          </cell>
          <cell r="C2607" t="str">
            <v>Computed</v>
          </cell>
          <cell r="D2607" t="str">
            <v>2Q04</v>
          </cell>
          <cell r="E2607" t="str">
            <v>AES Electric LTD</v>
          </cell>
          <cell r="F2607" t="str">
            <v>Foreign</v>
          </cell>
          <cell r="G2607">
            <v>25529852.200000003</v>
          </cell>
        </row>
        <row r="2608">
          <cell r="A2608" t="str">
            <v>Total Deferred Tax Liab - NC</v>
          </cell>
          <cell r="B2608" t="str">
            <v>Richard</v>
          </cell>
          <cell r="C2608" t="str">
            <v>Computed</v>
          </cell>
          <cell r="D2608" t="str">
            <v>2Q04</v>
          </cell>
          <cell r="E2608" t="str">
            <v>AES Electric LTD</v>
          </cell>
          <cell r="F2608" t="str">
            <v>Foreign</v>
          </cell>
          <cell r="G2608">
            <v>0</v>
          </cell>
        </row>
        <row r="2609">
          <cell r="A2609" t="str">
            <v>Total Net Deferred Tax Asset/(Liab)</v>
          </cell>
          <cell r="B2609" t="str">
            <v>Richard</v>
          </cell>
          <cell r="C2609" t="str">
            <v>Computed</v>
          </cell>
          <cell r="D2609" t="str">
            <v>2Q04</v>
          </cell>
          <cell r="E2609" t="str">
            <v>AES Electric LTD</v>
          </cell>
          <cell r="F2609" t="str">
            <v>Foreign</v>
          </cell>
          <cell r="G2609">
            <v>28693852.200000003</v>
          </cell>
        </row>
        <row r="2610">
          <cell r="A2610" t="str">
            <v>Gross Valuation Allowance</v>
          </cell>
          <cell r="B2610" t="str">
            <v>Richard</v>
          </cell>
          <cell r="C2610" t="str">
            <v>Computed</v>
          </cell>
          <cell r="D2610" t="str">
            <v>2Q04</v>
          </cell>
          <cell r="E2610" t="str">
            <v>AES Electric LTD</v>
          </cell>
          <cell r="F2610" t="str">
            <v>Foreign</v>
          </cell>
          <cell r="G2610">
            <v>0</v>
          </cell>
        </row>
        <row r="2611">
          <cell r="A2611" t="str">
            <v>Total Asset/(Liability)</v>
          </cell>
          <cell r="B2611" t="str">
            <v>Richard</v>
          </cell>
          <cell r="C2611" t="str">
            <v>Computed</v>
          </cell>
          <cell r="D2611" t="str">
            <v>2Q04</v>
          </cell>
          <cell r="E2611" t="str">
            <v>AES Electric LTD</v>
          </cell>
          <cell r="F2611" t="str">
            <v>Foreign</v>
          </cell>
          <cell r="G2611">
            <v>28693852.200000003</v>
          </cell>
        </row>
        <row r="2612">
          <cell r="A2612" t="str">
            <v>Total tax expense (benefit)</v>
          </cell>
          <cell r="B2612" t="str">
            <v>Richard</v>
          </cell>
          <cell r="C2612" t="str">
            <v>Computed</v>
          </cell>
          <cell r="D2612" t="str">
            <v>2Q04</v>
          </cell>
          <cell r="E2612" t="str">
            <v>AES Electric LTD</v>
          </cell>
          <cell r="F2612" t="str">
            <v>Foreign</v>
          </cell>
          <cell r="G2612">
            <v>-935976.6</v>
          </cell>
        </row>
        <row r="2613">
          <cell r="A2613" t="str">
            <v>EOY Accrued Tax Rec/(Pay)</v>
          </cell>
          <cell r="B2613" t="str">
            <v>Richard</v>
          </cell>
          <cell r="C2613" t="str">
            <v>Computed</v>
          </cell>
          <cell r="D2613" t="str">
            <v>1Q04</v>
          </cell>
          <cell r="E2613" t="str">
            <v>AES Electric LTD</v>
          </cell>
          <cell r="F2613" t="str">
            <v>Foreign</v>
          </cell>
          <cell r="G2613">
            <v>0</v>
          </cell>
        </row>
        <row r="2614">
          <cell r="A2614" t="str">
            <v>Total Deferred Tax Asset - Current</v>
          </cell>
          <cell r="B2614" t="str">
            <v>Richard</v>
          </cell>
          <cell r="C2614" t="str">
            <v>Computed</v>
          </cell>
          <cell r="D2614" t="str">
            <v>1Q04</v>
          </cell>
          <cell r="E2614" t="str">
            <v>AES Electric LTD</v>
          </cell>
          <cell r="F2614" t="str">
            <v>Foreign</v>
          </cell>
          <cell r="G2614">
            <v>3164000</v>
          </cell>
        </row>
        <row r="2615">
          <cell r="A2615" t="str">
            <v>Total Deferred Tax Asset - NC</v>
          </cell>
          <cell r="B2615" t="str">
            <v>Richard</v>
          </cell>
          <cell r="C2615" t="str">
            <v>Computed</v>
          </cell>
          <cell r="D2615" t="str">
            <v>1Q04</v>
          </cell>
          <cell r="E2615" t="str">
            <v>AES Electric LTD</v>
          </cell>
          <cell r="F2615" t="str">
            <v>Foreign</v>
          </cell>
          <cell r="G2615">
            <v>25323841.144000001</v>
          </cell>
        </row>
        <row r="2616">
          <cell r="A2616" t="str">
            <v>Total Deferred Tax Liab - NC</v>
          </cell>
          <cell r="B2616" t="str">
            <v>Richard</v>
          </cell>
          <cell r="C2616" t="str">
            <v>Computed</v>
          </cell>
          <cell r="D2616" t="str">
            <v>1Q04</v>
          </cell>
          <cell r="E2616" t="str">
            <v>AES Electric LTD</v>
          </cell>
          <cell r="F2616" t="str">
            <v>Foreign</v>
          </cell>
          <cell r="G2616">
            <v>0</v>
          </cell>
        </row>
        <row r="2617">
          <cell r="A2617" t="str">
            <v>Total Net Deferred Tax Asset/(Liab)</v>
          </cell>
          <cell r="B2617" t="str">
            <v>Richard</v>
          </cell>
          <cell r="C2617" t="str">
            <v>Computed</v>
          </cell>
          <cell r="D2617" t="str">
            <v>1Q04</v>
          </cell>
          <cell r="E2617" t="str">
            <v>AES Electric LTD</v>
          </cell>
          <cell r="F2617" t="str">
            <v>Foreign</v>
          </cell>
          <cell r="G2617">
            <v>28487841.144000001</v>
          </cell>
        </row>
        <row r="2618">
          <cell r="A2618" t="str">
            <v>Gross Valuation Allowance</v>
          </cell>
          <cell r="B2618" t="str">
            <v>Richard</v>
          </cell>
          <cell r="C2618" t="str">
            <v>Computed</v>
          </cell>
          <cell r="D2618" t="str">
            <v>1Q04</v>
          </cell>
          <cell r="E2618" t="str">
            <v>AES Electric LTD</v>
          </cell>
          <cell r="F2618" t="str">
            <v>Foreign</v>
          </cell>
          <cell r="G2618">
            <v>0</v>
          </cell>
        </row>
        <row r="2619">
          <cell r="A2619" t="str">
            <v>Total Asset/(Liability)</v>
          </cell>
          <cell r="B2619" t="str">
            <v>Richard</v>
          </cell>
          <cell r="C2619" t="str">
            <v>Computed</v>
          </cell>
          <cell r="D2619" t="str">
            <v>1Q04</v>
          </cell>
          <cell r="E2619" t="str">
            <v>AES Electric LTD</v>
          </cell>
          <cell r="F2619" t="str">
            <v>Foreign</v>
          </cell>
          <cell r="G2619">
            <v>28487841.144000001</v>
          </cell>
        </row>
        <row r="2620">
          <cell r="A2620" t="str">
            <v>Total tax expense (benefit)</v>
          </cell>
          <cell r="B2620" t="str">
            <v>Richard</v>
          </cell>
          <cell r="C2620" t="str">
            <v>Computed</v>
          </cell>
          <cell r="D2620" t="str">
            <v>1Q04</v>
          </cell>
          <cell r="E2620" t="str">
            <v>AES Electric LTD</v>
          </cell>
          <cell r="F2620" t="str">
            <v>Foreign</v>
          </cell>
          <cell r="G2620">
            <v>-729965.54399999976</v>
          </cell>
        </row>
        <row r="2621">
          <cell r="A2621" t="str">
            <v>EOY Accrued Tax Rec/(Pay)</v>
          </cell>
          <cell r="B2621" t="str">
            <v>Richard</v>
          </cell>
          <cell r="C2621" t="str">
            <v>Computed</v>
          </cell>
          <cell r="D2621" t="str">
            <v>4Q03</v>
          </cell>
          <cell r="E2621" t="str">
            <v>AES Electric LTD</v>
          </cell>
          <cell r="F2621" t="str">
            <v>Foreign</v>
          </cell>
          <cell r="G2621">
            <v>0</v>
          </cell>
        </row>
        <row r="2622">
          <cell r="A2622" t="str">
            <v>Total Deferred Tax Asset - Current</v>
          </cell>
          <cell r="B2622" t="str">
            <v>Richard</v>
          </cell>
          <cell r="C2622" t="str">
            <v>Computed</v>
          </cell>
          <cell r="D2622" t="str">
            <v>4Q03</v>
          </cell>
          <cell r="E2622" t="str">
            <v>AES Electric LTD</v>
          </cell>
          <cell r="F2622" t="str">
            <v>Foreign</v>
          </cell>
          <cell r="G2622">
            <v>3164000</v>
          </cell>
        </row>
        <row r="2623">
          <cell r="A2623" t="str">
            <v>Total Deferred Tax Asset - NC</v>
          </cell>
          <cell r="B2623" t="str">
            <v>Richard</v>
          </cell>
          <cell r="C2623" t="str">
            <v>Computed</v>
          </cell>
          <cell r="D2623" t="str">
            <v>4Q03</v>
          </cell>
          <cell r="E2623" t="str">
            <v>AES Electric LTD</v>
          </cell>
          <cell r="F2623" t="str">
            <v>Foreign</v>
          </cell>
          <cell r="G2623">
            <v>24593875.600000001</v>
          </cell>
        </row>
        <row r="2624">
          <cell r="A2624" t="str">
            <v>Total Deferred Tax Liab - NC</v>
          </cell>
          <cell r="B2624" t="str">
            <v>Richard</v>
          </cell>
          <cell r="C2624" t="str">
            <v>Computed</v>
          </cell>
          <cell r="D2624" t="str">
            <v>4Q03</v>
          </cell>
          <cell r="E2624" t="str">
            <v>AES Electric LTD</v>
          </cell>
          <cell r="F2624" t="str">
            <v>Foreign</v>
          </cell>
          <cell r="G2624">
            <v>0</v>
          </cell>
        </row>
        <row r="2625">
          <cell r="A2625" t="str">
            <v>Total Net Deferred Tax Asset/(Liab)</v>
          </cell>
          <cell r="B2625" t="str">
            <v>Richard</v>
          </cell>
          <cell r="C2625" t="str">
            <v>Computed</v>
          </cell>
          <cell r="D2625" t="str">
            <v>4Q03</v>
          </cell>
          <cell r="E2625" t="str">
            <v>AES Electric LTD</v>
          </cell>
          <cell r="F2625" t="str">
            <v>Foreign</v>
          </cell>
          <cell r="G2625">
            <v>27757875.600000001</v>
          </cell>
        </row>
        <row r="2626">
          <cell r="A2626" t="str">
            <v>Gross Valuation Allowance</v>
          </cell>
          <cell r="B2626" t="str">
            <v>Richard</v>
          </cell>
          <cell r="C2626" t="str">
            <v>Computed</v>
          </cell>
          <cell r="D2626" t="str">
            <v>4Q03</v>
          </cell>
          <cell r="E2626" t="str">
            <v>AES Electric LTD</v>
          </cell>
          <cell r="F2626" t="str">
            <v>Foreign</v>
          </cell>
          <cell r="G2626">
            <v>0</v>
          </cell>
        </row>
        <row r="2627">
          <cell r="A2627" t="str">
            <v>Total Asset/(Liability)</v>
          </cell>
          <cell r="B2627" t="str">
            <v>Richard</v>
          </cell>
          <cell r="C2627" t="str">
            <v>Computed</v>
          </cell>
          <cell r="D2627" t="str">
            <v>4Q03</v>
          </cell>
          <cell r="E2627" t="str">
            <v>AES Electric LTD</v>
          </cell>
          <cell r="F2627" t="str">
            <v>Foreign</v>
          </cell>
          <cell r="G2627">
            <v>27757875.600000001</v>
          </cell>
        </row>
        <row r="2628">
          <cell r="A2628" t="str">
            <v>EOY Accrued Tax Rec/(Pay)</v>
          </cell>
          <cell r="B2628" t="str">
            <v>Richard</v>
          </cell>
          <cell r="C2628" t="str">
            <v>Computed</v>
          </cell>
          <cell r="D2628" t="str">
            <v>2Q04</v>
          </cell>
          <cell r="E2628" t="str">
            <v>RU Kingston</v>
          </cell>
          <cell r="F2628" t="str">
            <v>Foreign</v>
          </cell>
          <cell r="G2628">
            <v>-1488852.4979999999</v>
          </cell>
        </row>
        <row r="2629">
          <cell r="A2629" t="str">
            <v>Total Deferred Tax Asset - Current</v>
          </cell>
          <cell r="B2629" t="str">
            <v>Richard</v>
          </cell>
          <cell r="C2629" t="str">
            <v>Computed</v>
          </cell>
          <cell r="D2629" t="str">
            <v>2Q04</v>
          </cell>
          <cell r="E2629" t="str">
            <v>RU Kingston</v>
          </cell>
          <cell r="F2629" t="str">
            <v>Foreign</v>
          </cell>
          <cell r="G2629">
            <v>0</v>
          </cell>
        </row>
        <row r="2630">
          <cell r="A2630" t="str">
            <v>Total Deferred Tax Asset - NC</v>
          </cell>
          <cell r="B2630" t="str">
            <v>Richard</v>
          </cell>
          <cell r="C2630" t="str">
            <v>Computed</v>
          </cell>
          <cell r="D2630" t="str">
            <v>2Q04</v>
          </cell>
          <cell r="E2630" t="str">
            <v>RU Kingston</v>
          </cell>
          <cell r="F2630" t="str">
            <v>Foreign</v>
          </cell>
          <cell r="G2630">
            <v>0</v>
          </cell>
        </row>
        <row r="2631">
          <cell r="A2631" t="str">
            <v>Total Deferred Tax Liab - NC</v>
          </cell>
          <cell r="B2631" t="str">
            <v>Richard</v>
          </cell>
          <cell r="C2631" t="str">
            <v>Computed</v>
          </cell>
          <cell r="D2631" t="str">
            <v>2Q04</v>
          </cell>
          <cell r="E2631" t="str">
            <v>RU Kingston</v>
          </cell>
          <cell r="F2631" t="str">
            <v>Foreign</v>
          </cell>
          <cell r="G2631">
            <v>-1532581.84</v>
          </cell>
        </row>
        <row r="2632">
          <cell r="A2632" t="str">
            <v>Total Net Deferred Tax Asset/(Liab)</v>
          </cell>
          <cell r="B2632" t="str">
            <v>Richard</v>
          </cell>
          <cell r="C2632" t="str">
            <v>Computed</v>
          </cell>
          <cell r="D2632" t="str">
            <v>2Q04</v>
          </cell>
          <cell r="E2632" t="str">
            <v>RU Kingston</v>
          </cell>
          <cell r="F2632" t="str">
            <v>Foreign</v>
          </cell>
          <cell r="G2632">
            <v>-1532581.84</v>
          </cell>
        </row>
        <row r="2633">
          <cell r="A2633" t="str">
            <v>Gross Valuation Allowance</v>
          </cell>
          <cell r="B2633" t="str">
            <v>Richard</v>
          </cell>
          <cell r="C2633" t="str">
            <v>Computed</v>
          </cell>
          <cell r="D2633" t="str">
            <v>2Q04</v>
          </cell>
          <cell r="E2633" t="str">
            <v>RU Kingston</v>
          </cell>
          <cell r="F2633" t="str">
            <v>Foreign</v>
          </cell>
          <cell r="G2633">
            <v>0</v>
          </cell>
        </row>
        <row r="2634">
          <cell r="A2634" t="str">
            <v>Total Asset/(Liability)</v>
          </cell>
          <cell r="B2634" t="str">
            <v>Richard</v>
          </cell>
          <cell r="C2634" t="str">
            <v>Computed</v>
          </cell>
          <cell r="D2634" t="str">
            <v>2Q04</v>
          </cell>
          <cell r="E2634" t="str">
            <v>RU Kingston</v>
          </cell>
          <cell r="F2634" t="str">
            <v>Foreign</v>
          </cell>
          <cell r="G2634">
            <v>-3021434.338</v>
          </cell>
        </row>
        <row r="2635">
          <cell r="A2635" t="str">
            <v>Total tax expense (benefit)</v>
          </cell>
          <cell r="B2635" t="str">
            <v>Richard</v>
          </cell>
          <cell r="C2635" t="str">
            <v>Computed</v>
          </cell>
          <cell r="D2635" t="str">
            <v>2Q04</v>
          </cell>
          <cell r="E2635" t="str">
            <v>RU Kingston</v>
          </cell>
          <cell r="F2635" t="str">
            <v>Foreign</v>
          </cell>
          <cell r="G2635">
            <v>-409026.95999999996</v>
          </cell>
        </row>
        <row r="2636">
          <cell r="A2636" t="str">
            <v>EOY Accrued Tax Rec/(Pay)</v>
          </cell>
          <cell r="B2636" t="str">
            <v>Richard</v>
          </cell>
          <cell r="C2636" t="str">
            <v>Computed</v>
          </cell>
          <cell r="D2636" t="str">
            <v>1Q04</v>
          </cell>
          <cell r="E2636" t="str">
            <v>RU Kingston</v>
          </cell>
          <cell r="F2636" t="str">
            <v>Foreign</v>
          </cell>
          <cell r="G2636">
            <v>-1488852.4979999999</v>
          </cell>
        </row>
        <row r="2637">
          <cell r="A2637" t="str">
            <v>Total Deferred Tax Asset - Current</v>
          </cell>
          <cell r="B2637" t="str">
            <v>Richard</v>
          </cell>
          <cell r="C2637" t="str">
            <v>Computed</v>
          </cell>
          <cell r="D2637" t="str">
            <v>1Q04</v>
          </cell>
          <cell r="E2637" t="str">
            <v>RU Kingston</v>
          </cell>
          <cell r="F2637" t="str">
            <v>Foreign</v>
          </cell>
          <cell r="G2637">
            <v>0</v>
          </cell>
        </row>
        <row r="2638">
          <cell r="A2638" t="str">
            <v>Total Deferred Tax Asset - NC</v>
          </cell>
          <cell r="B2638" t="str">
            <v>Richard</v>
          </cell>
          <cell r="C2638" t="str">
            <v>Computed</v>
          </cell>
          <cell r="D2638" t="str">
            <v>1Q04</v>
          </cell>
          <cell r="E2638" t="str">
            <v>RU Kingston</v>
          </cell>
          <cell r="F2638" t="str">
            <v>Foreign</v>
          </cell>
          <cell r="G2638">
            <v>0</v>
          </cell>
        </row>
        <row r="2639">
          <cell r="A2639" t="str">
            <v>Total Deferred Tax Liab - NC</v>
          </cell>
          <cell r="B2639" t="str">
            <v>Richard</v>
          </cell>
          <cell r="C2639" t="str">
            <v>Computed</v>
          </cell>
          <cell r="D2639" t="str">
            <v>1Q04</v>
          </cell>
          <cell r="E2639" t="str">
            <v>RU Kingston</v>
          </cell>
          <cell r="F2639" t="str">
            <v>Foreign</v>
          </cell>
          <cell r="G2639">
            <v>-945207.83800000011</v>
          </cell>
        </row>
        <row r="2640">
          <cell r="A2640" t="str">
            <v>Total Net Deferred Tax Asset/(Liab)</v>
          </cell>
          <cell r="B2640" t="str">
            <v>Richard</v>
          </cell>
          <cell r="C2640" t="str">
            <v>Computed</v>
          </cell>
          <cell r="D2640" t="str">
            <v>1Q04</v>
          </cell>
          <cell r="E2640" t="str">
            <v>RU Kingston</v>
          </cell>
          <cell r="F2640" t="str">
            <v>Foreign</v>
          </cell>
          <cell r="G2640">
            <v>-945207.83800000011</v>
          </cell>
        </row>
        <row r="2641">
          <cell r="A2641" t="str">
            <v>Gross Valuation Allowance</v>
          </cell>
          <cell r="B2641" t="str">
            <v>Richard</v>
          </cell>
          <cell r="C2641" t="str">
            <v>Computed</v>
          </cell>
          <cell r="D2641" t="str">
            <v>1Q04</v>
          </cell>
          <cell r="E2641" t="str">
            <v>RU Kingston</v>
          </cell>
          <cell r="F2641" t="str">
            <v>Foreign</v>
          </cell>
          <cell r="G2641">
            <v>0</v>
          </cell>
        </row>
        <row r="2642">
          <cell r="A2642" t="str">
            <v>Total Asset/(Liability)</v>
          </cell>
          <cell r="B2642" t="str">
            <v>Richard</v>
          </cell>
          <cell r="C2642" t="str">
            <v>Computed</v>
          </cell>
          <cell r="D2642" t="str">
            <v>1Q04</v>
          </cell>
          <cell r="E2642" t="str">
            <v>RU Kingston</v>
          </cell>
          <cell r="F2642" t="str">
            <v>Foreign</v>
          </cell>
          <cell r="G2642">
            <v>-2434060.3360000001</v>
          </cell>
        </row>
        <row r="2643">
          <cell r="A2643" t="str">
            <v>Total tax expense (benefit)</v>
          </cell>
          <cell r="B2643" t="str">
            <v>Richard</v>
          </cell>
          <cell r="C2643" t="str">
            <v>Computed</v>
          </cell>
          <cell r="D2643" t="str">
            <v>1Q04</v>
          </cell>
          <cell r="E2643" t="str">
            <v>RU Kingston</v>
          </cell>
          <cell r="F2643" t="str">
            <v>Foreign</v>
          </cell>
          <cell r="G2643">
            <v>-996400.96199999994</v>
          </cell>
        </row>
        <row r="2644">
          <cell r="A2644" t="str">
            <v>EOY Accrued Tax Rec/(Pay)</v>
          </cell>
          <cell r="B2644" t="str">
            <v>Richard</v>
          </cell>
          <cell r="C2644" t="str">
            <v>Computed</v>
          </cell>
          <cell r="D2644" t="str">
            <v>4Q03</v>
          </cell>
          <cell r="E2644" t="str">
            <v>RU Kingston</v>
          </cell>
          <cell r="F2644" t="str">
            <v>Foreign</v>
          </cell>
          <cell r="G2644">
            <v>-1488852.4979999999</v>
          </cell>
        </row>
        <row r="2645">
          <cell r="A2645" t="str">
            <v>Total Deferred Tax Asset - Current</v>
          </cell>
          <cell r="B2645" t="str">
            <v>Richard</v>
          </cell>
          <cell r="C2645" t="str">
            <v>Computed</v>
          </cell>
          <cell r="D2645" t="str">
            <v>4Q03</v>
          </cell>
          <cell r="E2645" t="str">
            <v>RU Kingston</v>
          </cell>
          <cell r="F2645" t="str">
            <v>Foreign</v>
          </cell>
          <cell r="G2645">
            <v>0</v>
          </cell>
        </row>
        <row r="2646">
          <cell r="A2646" t="str">
            <v>Total Deferred Tax Asset - NC</v>
          </cell>
          <cell r="B2646" t="str">
            <v>Richard</v>
          </cell>
          <cell r="C2646" t="str">
            <v>Computed</v>
          </cell>
          <cell r="D2646" t="str">
            <v>4Q03</v>
          </cell>
          <cell r="E2646" t="str">
            <v>RU Kingston</v>
          </cell>
          <cell r="F2646" t="str">
            <v>Foreign</v>
          </cell>
          <cell r="G2646">
            <v>0</v>
          </cell>
        </row>
        <row r="2647">
          <cell r="A2647" t="str">
            <v>Total Deferred Tax Liab - NC</v>
          </cell>
          <cell r="B2647" t="str">
            <v>Richard</v>
          </cell>
          <cell r="C2647" t="str">
            <v>Computed</v>
          </cell>
          <cell r="D2647" t="str">
            <v>4Q03</v>
          </cell>
          <cell r="E2647" t="str">
            <v>RU Kingston</v>
          </cell>
          <cell r="F2647" t="str">
            <v>Foreign</v>
          </cell>
          <cell r="G2647">
            <v>-1941608.8</v>
          </cell>
        </row>
        <row r="2648">
          <cell r="A2648" t="str">
            <v>Total Net Deferred Tax Asset/(Liab)</v>
          </cell>
          <cell r="B2648" t="str">
            <v>Richard</v>
          </cell>
          <cell r="C2648" t="str">
            <v>Computed</v>
          </cell>
          <cell r="D2648" t="str">
            <v>4Q03</v>
          </cell>
          <cell r="E2648" t="str">
            <v>RU Kingston</v>
          </cell>
          <cell r="F2648" t="str">
            <v>Foreign</v>
          </cell>
          <cell r="G2648">
            <v>-1941608.8</v>
          </cell>
        </row>
        <row r="2649">
          <cell r="A2649" t="str">
            <v>Gross Valuation Allowance</v>
          </cell>
          <cell r="B2649" t="str">
            <v>Richard</v>
          </cell>
          <cell r="C2649" t="str">
            <v>Computed</v>
          </cell>
          <cell r="D2649" t="str">
            <v>4Q03</v>
          </cell>
          <cell r="E2649" t="str">
            <v>RU Kingston</v>
          </cell>
          <cell r="F2649" t="str">
            <v>Foreign</v>
          </cell>
          <cell r="G2649">
            <v>0</v>
          </cell>
        </row>
        <row r="2650">
          <cell r="A2650" t="str">
            <v>Total Asset/(Liability)</v>
          </cell>
          <cell r="B2650" t="str">
            <v>Richard</v>
          </cell>
          <cell r="C2650" t="str">
            <v>Computed</v>
          </cell>
          <cell r="D2650" t="str">
            <v>4Q03</v>
          </cell>
          <cell r="E2650" t="str">
            <v>RU Kingston</v>
          </cell>
          <cell r="F2650" t="str">
            <v>Foreign</v>
          </cell>
          <cell r="G2650">
            <v>-3430461.298</v>
          </cell>
        </row>
        <row r="2651">
          <cell r="A2651" t="str">
            <v>EOY Accrued Tax Rec/(Pay)</v>
          </cell>
          <cell r="B2651" t="str">
            <v>Richard</v>
          </cell>
          <cell r="C2651" t="str">
            <v>Computed</v>
          </cell>
          <cell r="D2651" t="str">
            <v>2Q04</v>
          </cell>
          <cell r="E2651" t="str">
            <v>Bujagali</v>
          </cell>
          <cell r="F2651" t="str">
            <v>Foreign</v>
          </cell>
          <cell r="G2651">
            <v>0</v>
          </cell>
        </row>
        <row r="2652">
          <cell r="A2652" t="str">
            <v>Total Deferred Tax Asset - Current</v>
          </cell>
          <cell r="B2652" t="str">
            <v>Richard</v>
          </cell>
          <cell r="C2652" t="str">
            <v>Computed</v>
          </cell>
          <cell r="D2652" t="str">
            <v>2Q04</v>
          </cell>
          <cell r="E2652" t="str">
            <v>Bujagali</v>
          </cell>
          <cell r="F2652" t="str">
            <v>Foreign</v>
          </cell>
          <cell r="G2652">
            <v>0</v>
          </cell>
        </row>
        <row r="2653">
          <cell r="A2653" t="str">
            <v>Total Deferred Tax Asset - NC</v>
          </cell>
          <cell r="B2653" t="str">
            <v>Richard</v>
          </cell>
          <cell r="C2653" t="str">
            <v>Computed</v>
          </cell>
          <cell r="D2653" t="str">
            <v>2Q04</v>
          </cell>
          <cell r="E2653" t="str">
            <v>Bujagali</v>
          </cell>
          <cell r="F2653" t="str">
            <v>Foreign</v>
          </cell>
          <cell r="G2653">
            <v>0</v>
          </cell>
        </row>
        <row r="2654">
          <cell r="A2654" t="str">
            <v>Total Deferred Tax Liab - NC</v>
          </cell>
          <cell r="B2654" t="str">
            <v>Richard</v>
          </cell>
          <cell r="C2654" t="str">
            <v>Computed</v>
          </cell>
          <cell r="D2654" t="str">
            <v>2Q04</v>
          </cell>
          <cell r="E2654" t="str">
            <v>Bujagali</v>
          </cell>
          <cell r="F2654" t="str">
            <v>Foreign</v>
          </cell>
          <cell r="G2654">
            <v>0</v>
          </cell>
        </row>
        <row r="2655">
          <cell r="A2655" t="str">
            <v>Total Net Deferred Tax Asset/(Liab)</v>
          </cell>
          <cell r="B2655" t="str">
            <v>Richard</v>
          </cell>
          <cell r="C2655" t="str">
            <v>Computed</v>
          </cell>
          <cell r="D2655" t="str">
            <v>2Q04</v>
          </cell>
          <cell r="E2655" t="str">
            <v>Bujagali</v>
          </cell>
          <cell r="F2655" t="str">
            <v>Foreign</v>
          </cell>
          <cell r="G2655">
            <v>0</v>
          </cell>
        </row>
        <row r="2656">
          <cell r="A2656" t="str">
            <v>Gross Valuation Allowance</v>
          </cell>
          <cell r="B2656" t="str">
            <v>Richard</v>
          </cell>
          <cell r="C2656" t="str">
            <v>Computed</v>
          </cell>
          <cell r="D2656" t="str">
            <v>2Q04</v>
          </cell>
          <cell r="E2656" t="str">
            <v>Bujagali</v>
          </cell>
          <cell r="F2656" t="str">
            <v>Foreign</v>
          </cell>
          <cell r="G2656">
            <v>0</v>
          </cell>
        </row>
        <row r="2657">
          <cell r="A2657" t="str">
            <v>Total Asset/(Liability)</v>
          </cell>
          <cell r="B2657" t="str">
            <v>Richard</v>
          </cell>
          <cell r="C2657" t="str">
            <v>Computed</v>
          </cell>
          <cell r="D2657" t="str">
            <v>2Q04</v>
          </cell>
          <cell r="E2657" t="str">
            <v>Bujagali</v>
          </cell>
          <cell r="F2657" t="str">
            <v>Foreign</v>
          </cell>
          <cell r="G2657">
            <v>0</v>
          </cell>
        </row>
        <row r="2658">
          <cell r="A2658" t="str">
            <v>Total tax expense (benefit)</v>
          </cell>
          <cell r="B2658" t="str">
            <v>Richard</v>
          </cell>
          <cell r="C2658" t="str">
            <v>Computed</v>
          </cell>
          <cell r="D2658" t="str">
            <v>2Q04</v>
          </cell>
          <cell r="E2658" t="str">
            <v>Bujagali</v>
          </cell>
          <cell r="F2658" t="str">
            <v>Foreign</v>
          </cell>
          <cell r="G2658">
            <v>0</v>
          </cell>
        </row>
        <row r="2659">
          <cell r="A2659" t="str">
            <v>EOY Accrued Tax Rec/(Pay)</v>
          </cell>
          <cell r="B2659" t="str">
            <v>Richard</v>
          </cell>
          <cell r="C2659" t="str">
            <v>Computed</v>
          </cell>
          <cell r="D2659" t="str">
            <v>1Q04</v>
          </cell>
          <cell r="E2659" t="str">
            <v>Bujagali</v>
          </cell>
          <cell r="F2659" t="str">
            <v>Foreign</v>
          </cell>
          <cell r="G2659">
            <v>0</v>
          </cell>
        </row>
        <row r="2660">
          <cell r="A2660" t="str">
            <v>Total Deferred Tax Asset - Current</v>
          </cell>
          <cell r="B2660" t="str">
            <v>Richard</v>
          </cell>
          <cell r="C2660" t="str">
            <v>Computed</v>
          </cell>
          <cell r="D2660" t="str">
            <v>1Q04</v>
          </cell>
          <cell r="E2660" t="str">
            <v>Bujagali</v>
          </cell>
          <cell r="F2660" t="str">
            <v>Foreign</v>
          </cell>
          <cell r="G2660">
            <v>0</v>
          </cell>
        </row>
        <row r="2661">
          <cell r="A2661" t="str">
            <v>Total Deferred Tax Asset - NC</v>
          </cell>
          <cell r="B2661" t="str">
            <v>Richard</v>
          </cell>
          <cell r="C2661" t="str">
            <v>Computed</v>
          </cell>
          <cell r="D2661" t="str">
            <v>1Q04</v>
          </cell>
          <cell r="E2661" t="str">
            <v>Bujagali</v>
          </cell>
          <cell r="F2661" t="str">
            <v>Foreign</v>
          </cell>
          <cell r="G2661">
            <v>0</v>
          </cell>
        </row>
        <row r="2662">
          <cell r="A2662" t="str">
            <v>Total Deferred Tax Liab - NC</v>
          </cell>
          <cell r="B2662" t="str">
            <v>Richard</v>
          </cell>
          <cell r="C2662" t="str">
            <v>Computed</v>
          </cell>
          <cell r="D2662" t="str">
            <v>1Q04</v>
          </cell>
          <cell r="E2662" t="str">
            <v>Bujagali</v>
          </cell>
          <cell r="F2662" t="str">
            <v>Foreign</v>
          </cell>
          <cell r="G2662">
            <v>0</v>
          </cell>
        </row>
        <row r="2663">
          <cell r="A2663" t="str">
            <v>Total Net Deferred Tax Asset/(Liab)</v>
          </cell>
          <cell r="B2663" t="str">
            <v>Richard</v>
          </cell>
          <cell r="C2663" t="str">
            <v>Computed</v>
          </cell>
          <cell r="D2663" t="str">
            <v>1Q04</v>
          </cell>
          <cell r="E2663" t="str">
            <v>Bujagali</v>
          </cell>
          <cell r="F2663" t="str">
            <v>Foreign</v>
          </cell>
          <cell r="G2663">
            <v>0</v>
          </cell>
        </row>
        <row r="2664">
          <cell r="A2664" t="str">
            <v>Gross Valuation Allowance</v>
          </cell>
          <cell r="B2664" t="str">
            <v>Richard</v>
          </cell>
          <cell r="C2664" t="str">
            <v>Computed</v>
          </cell>
          <cell r="D2664" t="str">
            <v>1Q04</v>
          </cell>
          <cell r="E2664" t="str">
            <v>Bujagali</v>
          </cell>
          <cell r="F2664" t="str">
            <v>Foreign</v>
          </cell>
          <cell r="G2664">
            <v>0</v>
          </cell>
        </row>
        <row r="2665">
          <cell r="A2665" t="str">
            <v>Total Asset/(Liability)</v>
          </cell>
          <cell r="B2665" t="str">
            <v>Richard</v>
          </cell>
          <cell r="C2665" t="str">
            <v>Computed</v>
          </cell>
          <cell r="D2665" t="str">
            <v>1Q04</v>
          </cell>
          <cell r="E2665" t="str">
            <v>Bujagali</v>
          </cell>
          <cell r="F2665" t="str">
            <v>Foreign</v>
          </cell>
          <cell r="G2665">
            <v>0</v>
          </cell>
        </row>
        <row r="2666">
          <cell r="A2666" t="str">
            <v>Total tax expense (benefit)</v>
          </cell>
          <cell r="B2666" t="str">
            <v>Richard</v>
          </cell>
          <cell r="C2666" t="str">
            <v>Computed</v>
          </cell>
          <cell r="D2666" t="str">
            <v>1Q04</v>
          </cell>
          <cell r="E2666" t="str">
            <v>Bujagali</v>
          </cell>
          <cell r="F2666" t="str">
            <v>Foreign</v>
          </cell>
          <cell r="G2666">
            <v>0</v>
          </cell>
        </row>
        <row r="2667">
          <cell r="A2667" t="str">
            <v>EOY Accrued Tax Rec/(Pay)</v>
          </cell>
          <cell r="B2667" t="str">
            <v>Richard</v>
          </cell>
          <cell r="C2667" t="str">
            <v>Computed</v>
          </cell>
          <cell r="D2667" t="str">
            <v>4Q03</v>
          </cell>
          <cell r="E2667" t="str">
            <v>Bujagali</v>
          </cell>
          <cell r="F2667" t="str">
            <v>Foreign</v>
          </cell>
          <cell r="G2667">
            <v>0</v>
          </cell>
        </row>
        <row r="2668">
          <cell r="A2668" t="str">
            <v>Total Deferred Tax Asset - Current</v>
          </cell>
          <cell r="B2668" t="str">
            <v>Richard</v>
          </cell>
          <cell r="C2668" t="str">
            <v>Computed</v>
          </cell>
          <cell r="D2668" t="str">
            <v>4Q03</v>
          </cell>
          <cell r="E2668" t="str">
            <v>Bujagali</v>
          </cell>
          <cell r="F2668" t="str">
            <v>Foreign</v>
          </cell>
          <cell r="G2668">
            <v>0</v>
          </cell>
        </row>
        <row r="2669">
          <cell r="A2669" t="str">
            <v>Total Deferred Tax Asset - NC</v>
          </cell>
          <cell r="B2669" t="str">
            <v>Richard</v>
          </cell>
          <cell r="C2669" t="str">
            <v>Computed</v>
          </cell>
          <cell r="D2669" t="str">
            <v>4Q03</v>
          </cell>
          <cell r="E2669" t="str">
            <v>Bujagali</v>
          </cell>
          <cell r="F2669" t="str">
            <v>Foreign</v>
          </cell>
          <cell r="G2669">
            <v>0</v>
          </cell>
        </row>
        <row r="2670">
          <cell r="A2670" t="str">
            <v>Total Deferred Tax Liab - NC</v>
          </cell>
          <cell r="B2670" t="str">
            <v>Richard</v>
          </cell>
          <cell r="C2670" t="str">
            <v>Computed</v>
          </cell>
          <cell r="D2670" t="str">
            <v>4Q03</v>
          </cell>
          <cell r="E2670" t="str">
            <v>Bujagali</v>
          </cell>
          <cell r="F2670" t="str">
            <v>Foreign</v>
          </cell>
          <cell r="G2670">
            <v>0</v>
          </cell>
        </row>
        <row r="2671">
          <cell r="A2671" t="str">
            <v>Total Net Deferred Tax Asset/(Liab)</v>
          </cell>
          <cell r="B2671" t="str">
            <v>Richard</v>
          </cell>
          <cell r="C2671" t="str">
            <v>Computed</v>
          </cell>
          <cell r="D2671" t="str">
            <v>4Q03</v>
          </cell>
          <cell r="E2671" t="str">
            <v>Bujagali</v>
          </cell>
          <cell r="F2671" t="str">
            <v>Foreign</v>
          </cell>
          <cell r="G2671">
            <v>0</v>
          </cell>
        </row>
        <row r="2672">
          <cell r="A2672" t="str">
            <v>Gross Valuation Allowance</v>
          </cell>
          <cell r="B2672" t="str">
            <v>Richard</v>
          </cell>
          <cell r="C2672" t="str">
            <v>Computed</v>
          </cell>
          <cell r="D2672" t="str">
            <v>4Q03</v>
          </cell>
          <cell r="E2672" t="str">
            <v>Bujagali</v>
          </cell>
          <cell r="F2672" t="str">
            <v>Foreign</v>
          </cell>
          <cell r="G2672">
            <v>0</v>
          </cell>
        </row>
        <row r="2673">
          <cell r="A2673" t="str">
            <v>Total Asset/(Liability)</v>
          </cell>
          <cell r="B2673" t="str">
            <v>Richard</v>
          </cell>
          <cell r="C2673" t="str">
            <v>Computed</v>
          </cell>
          <cell r="D2673" t="str">
            <v>4Q03</v>
          </cell>
          <cell r="E2673" t="str">
            <v>Bujagali</v>
          </cell>
          <cell r="F2673" t="str">
            <v>Foreign</v>
          </cell>
          <cell r="G2673">
            <v>0</v>
          </cell>
        </row>
        <row r="2674">
          <cell r="A2674" t="str">
            <v>EOY Accrued Tax Rec/(Pay)</v>
          </cell>
          <cell r="B2674" t="str">
            <v>Rich</v>
          </cell>
          <cell r="C2674" t="str">
            <v>Computed</v>
          </cell>
          <cell r="D2674" t="str">
            <v>2Q04</v>
          </cell>
          <cell r="E2674" t="str">
            <v>El Faro</v>
          </cell>
          <cell r="F2674" t="str">
            <v>Foreign</v>
          </cell>
          <cell r="G2674">
            <v>0</v>
          </cell>
        </row>
        <row r="2675">
          <cell r="A2675" t="str">
            <v>Total Deferred Tax Asset - Current</v>
          </cell>
          <cell r="B2675" t="str">
            <v>Rich</v>
          </cell>
          <cell r="C2675" t="str">
            <v>Computed</v>
          </cell>
          <cell r="D2675" t="str">
            <v>2Q04</v>
          </cell>
          <cell r="E2675" t="str">
            <v>El Faro</v>
          </cell>
          <cell r="F2675" t="str">
            <v>Foreign</v>
          </cell>
          <cell r="G2675">
            <v>0</v>
          </cell>
        </row>
        <row r="2676">
          <cell r="A2676" t="str">
            <v>Total Deferred Tax Asset - NC</v>
          </cell>
          <cell r="B2676" t="str">
            <v>Rich</v>
          </cell>
          <cell r="C2676" t="str">
            <v>Computed</v>
          </cell>
          <cell r="D2676" t="str">
            <v>2Q04</v>
          </cell>
          <cell r="E2676" t="str">
            <v>El Faro</v>
          </cell>
          <cell r="F2676" t="str">
            <v>Foreign</v>
          </cell>
          <cell r="G2676">
            <v>0</v>
          </cell>
        </row>
        <row r="2677">
          <cell r="A2677" t="str">
            <v>Total Deferred Tax Liab - NC</v>
          </cell>
          <cell r="B2677" t="str">
            <v>Rich</v>
          </cell>
          <cell r="C2677" t="str">
            <v>Computed</v>
          </cell>
          <cell r="D2677" t="str">
            <v>2Q04</v>
          </cell>
          <cell r="E2677" t="str">
            <v>El Faro</v>
          </cell>
          <cell r="F2677" t="str">
            <v>Foreign</v>
          </cell>
          <cell r="G2677">
            <v>0</v>
          </cell>
        </row>
        <row r="2678">
          <cell r="A2678" t="str">
            <v>Total Net Deferred Tax Asset/(Liab)</v>
          </cell>
          <cell r="B2678" t="str">
            <v>Rich</v>
          </cell>
          <cell r="C2678" t="str">
            <v>Computed</v>
          </cell>
          <cell r="D2678" t="str">
            <v>2Q04</v>
          </cell>
          <cell r="E2678" t="str">
            <v>El Faro</v>
          </cell>
          <cell r="F2678" t="str">
            <v>Foreign</v>
          </cell>
          <cell r="G2678">
            <v>0</v>
          </cell>
        </row>
        <row r="2679">
          <cell r="A2679" t="str">
            <v>Gross Valuation Allowance</v>
          </cell>
          <cell r="B2679" t="str">
            <v>Rich</v>
          </cell>
          <cell r="C2679" t="str">
            <v>Computed</v>
          </cell>
          <cell r="D2679" t="str">
            <v>2Q04</v>
          </cell>
          <cell r="E2679" t="str">
            <v>El Faro</v>
          </cell>
          <cell r="F2679" t="str">
            <v>Foreign</v>
          </cell>
          <cell r="G2679">
            <v>0</v>
          </cell>
        </row>
        <row r="2680">
          <cell r="A2680" t="str">
            <v>Total Asset/(Liability)</v>
          </cell>
          <cell r="B2680" t="str">
            <v>Rich</v>
          </cell>
          <cell r="C2680" t="str">
            <v>Computed</v>
          </cell>
          <cell r="D2680" t="str">
            <v>2Q04</v>
          </cell>
          <cell r="E2680" t="str">
            <v>El Faro</v>
          </cell>
          <cell r="F2680" t="str">
            <v>Foreign</v>
          </cell>
          <cell r="G2680">
            <v>0</v>
          </cell>
        </row>
        <row r="2681">
          <cell r="A2681" t="str">
            <v>Total tax expense (benefit)</v>
          </cell>
          <cell r="B2681" t="str">
            <v>Rich</v>
          </cell>
          <cell r="C2681" t="str">
            <v>Computed</v>
          </cell>
          <cell r="D2681" t="str">
            <v>2Q04</v>
          </cell>
          <cell r="E2681" t="str">
            <v>El Faro</v>
          </cell>
          <cell r="F2681" t="str">
            <v>Foreign</v>
          </cell>
          <cell r="G2681">
            <v>0</v>
          </cell>
        </row>
        <row r="2682">
          <cell r="A2682" t="str">
            <v>EOY Accrued Tax Rec/(Pay)</v>
          </cell>
          <cell r="B2682" t="str">
            <v>Rich</v>
          </cell>
          <cell r="C2682" t="str">
            <v>Computed</v>
          </cell>
          <cell r="D2682" t="str">
            <v>1Q04</v>
          </cell>
          <cell r="E2682" t="str">
            <v>El Faro</v>
          </cell>
          <cell r="F2682" t="str">
            <v>Foreign</v>
          </cell>
          <cell r="G2682">
            <v>0</v>
          </cell>
        </row>
        <row r="2683">
          <cell r="A2683" t="str">
            <v>Total Deferred Tax Asset - Current</v>
          </cell>
          <cell r="B2683" t="str">
            <v>Rich</v>
          </cell>
          <cell r="C2683" t="str">
            <v>Computed</v>
          </cell>
          <cell r="D2683" t="str">
            <v>1Q04</v>
          </cell>
          <cell r="E2683" t="str">
            <v>El Faro</v>
          </cell>
          <cell r="F2683" t="str">
            <v>Foreign</v>
          </cell>
          <cell r="G2683">
            <v>0</v>
          </cell>
        </row>
        <row r="2684">
          <cell r="A2684" t="str">
            <v>Total Deferred Tax Asset - NC</v>
          </cell>
          <cell r="B2684" t="str">
            <v>Rich</v>
          </cell>
          <cell r="C2684" t="str">
            <v>Computed</v>
          </cell>
          <cell r="D2684" t="str">
            <v>1Q04</v>
          </cell>
          <cell r="E2684" t="str">
            <v>El Faro</v>
          </cell>
          <cell r="F2684" t="str">
            <v>Foreign</v>
          </cell>
          <cell r="G2684">
            <v>0</v>
          </cell>
        </row>
        <row r="2685">
          <cell r="A2685" t="str">
            <v>Total Deferred Tax Liab - NC</v>
          </cell>
          <cell r="B2685" t="str">
            <v>Rich</v>
          </cell>
          <cell r="C2685" t="str">
            <v>Computed</v>
          </cell>
          <cell r="D2685" t="str">
            <v>1Q04</v>
          </cell>
          <cell r="E2685" t="str">
            <v>El Faro</v>
          </cell>
          <cell r="F2685" t="str">
            <v>Foreign</v>
          </cell>
          <cell r="G2685">
            <v>0</v>
          </cell>
        </row>
        <row r="2686">
          <cell r="A2686" t="str">
            <v>Total Net Deferred Tax Asset/(Liab)</v>
          </cell>
          <cell r="B2686" t="str">
            <v>Rich</v>
          </cell>
          <cell r="C2686" t="str">
            <v>Computed</v>
          </cell>
          <cell r="D2686" t="str">
            <v>1Q04</v>
          </cell>
          <cell r="E2686" t="str">
            <v>El Faro</v>
          </cell>
          <cell r="F2686" t="str">
            <v>Foreign</v>
          </cell>
          <cell r="G2686">
            <v>0</v>
          </cell>
        </row>
        <row r="2687">
          <cell r="A2687" t="str">
            <v>Gross Valuation Allowance</v>
          </cell>
          <cell r="B2687" t="str">
            <v>Rich</v>
          </cell>
          <cell r="C2687" t="str">
            <v>Computed</v>
          </cell>
          <cell r="D2687" t="str">
            <v>1Q04</v>
          </cell>
          <cell r="E2687" t="str">
            <v>El Faro</v>
          </cell>
          <cell r="F2687" t="str">
            <v>Foreign</v>
          </cell>
          <cell r="G2687">
            <v>0</v>
          </cell>
        </row>
        <row r="2688">
          <cell r="A2688" t="str">
            <v>Total Asset/(Liability)</v>
          </cell>
          <cell r="B2688" t="str">
            <v>Rich</v>
          </cell>
          <cell r="C2688" t="str">
            <v>Computed</v>
          </cell>
          <cell r="D2688" t="str">
            <v>1Q04</v>
          </cell>
          <cell r="E2688" t="str">
            <v>El Faro</v>
          </cell>
          <cell r="F2688" t="str">
            <v>Foreign</v>
          </cell>
          <cell r="G2688">
            <v>0</v>
          </cell>
        </row>
        <row r="2689">
          <cell r="A2689" t="str">
            <v>Total tax expense (benefit)</v>
          </cell>
          <cell r="B2689" t="str">
            <v>Rich</v>
          </cell>
          <cell r="C2689" t="str">
            <v>Computed</v>
          </cell>
          <cell r="D2689" t="str">
            <v>1Q04</v>
          </cell>
          <cell r="E2689" t="str">
            <v>El Faro</v>
          </cell>
          <cell r="F2689" t="str">
            <v>Foreign</v>
          </cell>
          <cell r="G2689">
            <v>0</v>
          </cell>
        </row>
        <row r="2690">
          <cell r="A2690" t="str">
            <v>EOY Accrued Tax Rec/(Pay)</v>
          </cell>
          <cell r="B2690" t="str">
            <v>Rich</v>
          </cell>
          <cell r="C2690" t="str">
            <v>Computed</v>
          </cell>
          <cell r="D2690" t="str">
            <v>4Q03</v>
          </cell>
          <cell r="E2690" t="str">
            <v>El Faro</v>
          </cell>
          <cell r="F2690" t="str">
            <v>Foreign</v>
          </cell>
          <cell r="G2690">
            <v>0</v>
          </cell>
        </row>
        <row r="2691">
          <cell r="A2691" t="str">
            <v>Total Deferred Tax Asset - Current</v>
          </cell>
          <cell r="B2691" t="str">
            <v>Rich</v>
          </cell>
          <cell r="C2691" t="str">
            <v>Computed</v>
          </cell>
          <cell r="D2691" t="str">
            <v>4Q03</v>
          </cell>
          <cell r="E2691" t="str">
            <v>El Faro</v>
          </cell>
          <cell r="F2691" t="str">
            <v>Foreign</v>
          </cell>
          <cell r="G2691">
            <v>0</v>
          </cell>
        </row>
        <row r="2692">
          <cell r="A2692" t="str">
            <v>Total Deferred Tax Asset - NC</v>
          </cell>
          <cell r="B2692" t="str">
            <v>Rich</v>
          </cell>
          <cell r="C2692" t="str">
            <v>Computed</v>
          </cell>
          <cell r="D2692" t="str">
            <v>4Q03</v>
          </cell>
          <cell r="E2692" t="str">
            <v>El Faro</v>
          </cell>
          <cell r="F2692" t="str">
            <v>Foreign</v>
          </cell>
          <cell r="G2692">
            <v>0</v>
          </cell>
        </row>
        <row r="2693">
          <cell r="A2693" t="str">
            <v>Total Deferred Tax Liab - NC</v>
          </cell>
          <cell r="B2693" t="str">
            <v>Rich</v>
          </cell>
          <cell r="C2693" t="str">
            <v>Computed</v>
          </cell>
          <cell r="D2693" t="str">
            <v>4Q03</v>
          </cell>
          <cell r="E2693" t="str">
            <v>El Faro</v>
          </cell>
          <cell r="F2693" t="str">
            <v>Foreign</v>
          </cell>
          <cell r="G2693">
            <v>0</v>
          </cell>
        </row>
        <row r="2694">
          <cell r="A2694" t="str">
            <v>Total Net Deferred Tax Asset/(Liab)</v>
          </cell>
          <cell r="B2694" t="str">
            <v>Rich</v>
          </cell>
          <cell r="C2694" t="str">
            <v>Computed</v>
          </cell>
          <cell r="D2694" t="str">
            <v>4Q03</v>
          </cell>
          <cell r="E2694" t="str">
            <v>El Faro</v>
          </cell>
          <cell r="F2694" t="str">
            <v>Foreign</v>
          </cell>
          <cell r="G2694">
            <v>0</v>
          </cell>
        </row>
        <row r="2695">
          <cell r="A2695" t="str">
            <v>Gross Valuation Allowance</v>
          </cell>
          <cell r="B2695" t="str">
            <v>Rich</v>
          </cell>
          <cell r="C2695" t="str">
            <v>Computed</v>
          </cell>
          <cell r="D2695" t="str">
            <v>4Q03</v>
          </cell>
          <cell r="E2695" t="str">
            <v>El Faro</v>
          </cell>
          <cell r="F2695" t="str">
            <v>Foreign</v>
          </cell>
          <cell r="G2695">
            <v>0</v>
          </cell>
        </row>
        <row r="2696">
          <cell r="A2696" t="str">
            <v>Total Asset/(Liability)</v>
          </cell>
          <cell r="B2696" t="str">
            <v>Rich</v>
          </cell>
          <cell r="C2696" t="str">
            <v>Computed</v>
          </cell>
          <cell r="D2696" t="str">
            <v>4Q03</v>
          </cell>
          <cell r="E2696" t="str">
            <v>El Faro</v>
          </cell>
          <cell r="F2696" t="str">
            <v>Foreign</v>
          </cell>
          <cell r="G2696">
            <v>0</v>
          </cell>
        </row>
        <row r="2697">
          <cell r="A2697" t="str">
            <v>EOY Accrued Tax Rec/(Pay)</v>
          </cell>
          <cell r="B2697" t="str">
            <v>Rich</v>
          </cell>
          <cell r="C2697" t="str">
            <v>Computed</v>
          </cell>
          <cell r="D2697" t="str">
            <v>2Q04</v>
          </cell>
          <cell r="E2697" t="str">
            <v>RU Ocean Cay</v>
          </cell>
          <cell r="F2697" t="str">
            <v>Foreign</v>
          </cell>
          <cell r="G2697">
            <v>0</v>
          </cell>
        </row>
        <row r="2698">
          <cell r="A2698" t="str">
            <v>Total Deferred Tax Asset - Current</v>
          </cell>
          <cell r="B2698" t="str">
            <v>Rich</v>
          </cell>
          <cell r="C2698" t="str">
            <v>Computed</v>
          </cell>
          <cell r="D2698" t="str">
            <v>2Q04</v>
          </cell>
          <cell r="E2698" t="str">
            <v>RU Ocean Cay</v>
          </cell>
          <cell r="F2698" t="str">
            <v>Foreign</v>
          </cell>
          <cell r="G2698">
            <v>0</v>
          </cell>
        </row>
        <row r="2699">
          <cell r="A2699" t="str">
            <v>Total Deferred Tax Asset - NC</v>
          </cell>
          <cell r="B2699" t="str">
            <v>Rich</v>
          </cell>
          <cell r="C2699" t="str">
            <v>Computed</v>
          </cell>
          <cell r="D2699" t="str">
            <v>2Q04</v>
          </cell>
          <cell r="E2699" t="str">
            <v>RU Ocean Cay</v>
          </cell>
          <cell r="F2699" t="str">
            <v>Foreign</v>
          </cell>
          <cell r="G2699">
            <v>0</v>
          </cell>
        </row>
        <row r="2700">
          <cell r="A2700" t="str">
            <v>Total Deferred Tax Liab - NC</v>
          </cell>
          <cell r="B2700" t="str">
            <v>Rich</v>
          </cell>
          <cell r="C2700" t="str">
            <v>Computed</v>
          </cell>
          <cell r="D2700" t="str">
            <v>2Q04</v>
          </cell>
          <cell r="E2700" t="str">
            <v>RU Ocean Cay</v>
          </cell>
          <cell r="F2700" t="str">
            <v>Foreign</v>
          </cell>
          <cell r="G2700">
            <v>0</v>
          </cell>
        </row>
        <row r="2701">
          <cell r="A2701" t="str">
            <v>Total Net Deferred Tax Asset/(Liab)</v>
          </cell>
          <cell r="B2701" t="str">
            <v>Rich</v>
          </cell>
          <cell r="C2701" t="str">
            <v>Computed</v>
          </cell>
          <cell r="D2701" t="str">
            <v>2Q04</v>
          </cell>
          <cell r="E2701" t="str">
            <v>RU Ocean Cay</v>
          </cell>
          <cell r="F2701" t="str">
            <v>Foreign</v>
          </cell>
          <cell r="G2701">
            <v>0</v>
          </cell>
        </row>
        <row r="2702">
          <cell r="A2702" t="str">
            <v>Gross Valuation Allowance</v>
          </cell>
          <cell r="B2702" t="str">
            <v>Rich</v>
          </cell>
          <cell r="C2702" t="str">
            <v>Computed</v>
          </cell>
          <cell r="D2702" t="str">
            <v>2Q04</v>
          </cell>
          <cell r="E2702" t="str">
            <v>RU Ocean Cay</v>
          </cell>
          <cell r="F2702" t="str">
            <v>Foreign</v>
          </cell>
          <cell r="G2702">
            <v>0</v>
          </cell>
        </row>
        <row r="2703">
          <cell r="A2703" t="str">
            <v>Total Asset/(Liability)</v>
          </cell>
          <cell r="B2703" t="str">
            <v>Rich</v>
          </cell>
          <cell r="C2703" t="str">
            <v>Computed</v>
          </cell>
          <cell r="D2703" t="str">
            <v>2Q04</v>
          </cell>
          <cell r="E2703" t="str">
            <v>RU Ocean Cay</v>
          </cell>
          <cell r="F2703" t="str">
            <v>Foreign</v>
          </cell>
          <cell r="G2703">
            <v>0</v>
          </cell>
        </row>
        <row r="2704">
          <cell r="A2704" t="str">
            <v>Total tax expense (benefit)</v>
          </cell>
          <cell r="B2704" t="str">
            <v>Rich</v>
          </cell>
          <cell r="C2704" t="str">
            <v>Computed</v>
          </cell>
          <cell r="D2704" t="str">
            <v>2Q04</v>
          </cell>
          <cell r="E2704" t="str">
            <v>RU Ocean Cay</v>
          </cell>
          <cell r="F2704" t="str">
            <v>Foreign</v>
          </cell>
          <cell r="G2704">
            <v>0</v>
          </cell>
        </row>
        <row r="2705">
          <cell r="A2705" t="str">
            <v>EOY Accrued Tax Rec/(Pay)</v>
          </cell>
          <cell r="B2705" t="str">
            <v>Rich</v>
          </cell>
          <cell r="C2705" t="str">
            <v>Computed</v>
          </cell>
          <cell r="D2705" t="str">
            <v>1Q04</v>
          </cell>
          <cell r="E2705" t="str">
            <v>RU Ocean Cay</v>
          </cell>
          <cell r="F2705" t="str">
            <v>Foreign</v>
          </cell>
        </row>
        <row r="2706">
          <cell r="A2706" t="str">
            <v>Total Deferred Tax Asset - Current</v>
          </cell>
          <cell r="B2706" t="str">
            <v>Rich</v>
          </cell>
          <cell r="C2706" t="str">
            <v>Computed</v>
          </cell>
          <cell r="D2706" t="str">
            <v>1Q04</v>
          </cell>
          <cell r="E2706" t="str">
            <v>RU Ocean Cay</v>
          </cell>
          <cell r="F2706" t="str">
            <v>Foreign</v>
          </cell>
        </row>
        <row r="2707">
          <cell r="A2707" t="str">
            <v>Total Deferred Tax Asset - NC</v>
          </cell>
          <cell r="B2707" t="str">
            <v>Rich</v>
          </cell>
          <cell r="C2707" t="str">
            <v>Computed</v>
          </cell>
          <cell r="D2707" t="str">
            <v>1Q04</v>
          </cell>
          <cell r="E2707" t="str">
            <v>RU Ocean Cay</v>
          </cell>
          <cell r="F2707" t="str">
            <v>Foreign</v>
          </cell>
        </row>
        <row r="2708">
          <cell r="A2708" t="str">
            <v>Total Deferred Tax Liab - NC</v>
          </cell>
          <cell r="B2708" t="str">
            <v>Rich</v>
          </cell>
          <cell r="C2708" t="str">
            <v>Computed</v>
          </cell>
          <cell r="D2708" t="str">
            <v>1Q04</v>
          </cell>
          <cell r="E2708" t="str">
            <v>RU Ocean Cay</v>
          </cell>
          <cell r="F2708" t="str">
            <v>Foreign</v>
          </cell>
        </row>
        <row r="2709">
          <cell r="A2709" t="str">
            <v>Total Net Deferred Tax Asset/(Liab)</v>
          </cell>
          <cell r="B2709" t="str">
            <v>Rich</v>
          </cell>
          <cell r="C2709" t="str">
            <v>Computed</v>
          </cell>
          <cell r="D2709" t="str">
            <v>1Q04</v>
          </cell>
          <cell r="E2709" t="str">
            <v>RU Ocean Cay</v>
          </cell>
          <cell r="F2709" t="str">
            <v>Foreign</v>
          </cell>
        </row>
        <row r="2710">
          <cell r="A2710" t="str">
            <v>Gross Valuation Allowance</v>
          </cell>
          <cell r="B2710" t="str">
            <v>Rich</v>
          </cell>
          <cell r="C2710" t="str">
            <v>Computed</v>
          </cell>
          <cell r="D2710" t="str">
            <v>1Q04</v>
          </cell>
          <cell r="E2710" t="str">
            <v>RU Ocean Cay</v>
          </cell>
          <cell r="F2710" t="str">
            <v>Foreign</v>
          </cell>
        </row>
        <row r="2711">
          <cell r="A2711" t="str">
            <v>Total Asset/(Liability)</v>
          </cell>
          <cell r="B2711" t="str">
            <v>Rich</v>
          </cell>
          <cell r="C2711" t="str">
            <v>Computed</v>
          </cell>
          <cell r="D2711" t="str">
            <v>1Q04</v>
          </cell>
          <cell r="E2711" t="str">
            <v>RU Ocean Cay</v>
          </cell>
          <cell r="F2711" t="str">
            <v>Foreign</v>
          </cell>
        </row>
        <row r="2712">
          <cell r="A2712" t="str">
            <v>Total tax expense (benefit)</v>
          </cell>
          <cell r="B2712" t="str">
            <v>Rich</v>
          </cell>
          <cell r="C2712" t="str">
            <v>Computed</v>
          </cell>
          <cell r="D2712" t="str">
            <v>1Q04</v>
          </cell>
          <cell r="E2712" t="str">
            <v>RU Ocean Cay</v>
          </cell>
          <cell r="F2712" t="str">
            <v>Foreign</v>
          </cell>
        </row>
        <row r="2713">
          <cell r="A2713" t="str">
            <v>EOY Accrued Tax Rec/(Pay)</v>
          </cell>
          <cell r="B2713" t="str">
            <v>Rich</v>
          </cell>
          <cell r="C2713" t="str">
            <v>Computed</v>
          </cell>
          <cell r="D2713" t="str">
            <v>4Q03</v>
          </cell>
          <cell r="E2713" t="str">
            <v>RU Ocean Cay</v>
          </cell>
          <cell r="F2713" t="str">
            <v>Foreign</v>
          </cell>
        </row>
        <row r="2714">
          <cell r="A2714" t="str">
            <v>Total Deferred Tax Asset - Current</v>
          </cell>
          <cell r="B2714" t="str">
            <v>Rich</v>
          </cell>
          <cell r="C2714" t="str">
            <v>Computed</v>
          </cell>
          <cell r="D2714" t="str">
            <v>4Q03</v>
          </cell>
          <cell r="E2714" t="str">
            <v>RU Ocean Cay</v>
          </cell>
          <cell r="F2714" t="str">
            <v>Foreign</v>
          </cell>
        </row>
        <row r="2715">
          <cell r="A2715" t="str">
            <v>Total Deferred Tax Asset - NC</v>
          </cell>
          <cell r="B2715" t="str">
            <v>Rich</v>
          </cell>
          <cell r="C2715" t="str">
            <v>Computed</v>
          </cell>
          <cell r="D2715" t="str">
            <v>4Q03</v>
          </cell>
          <cell r="E2715" t="str">
            <v>RU Ocean Cay</v>
          </cell>
          <cell r="F2715" t="str">
            <v>Foreign</v>
          </cell>
        </row>
        <row r="2716">
          <cell r="A2716" t="str">
            <v>Total Deferred Tax Liab - NC</v>
          </cell>
          <cell r="B2716" t="str">
            <v>Rich</v>
          </cell>
          <cell r="C2716" t="str">
            <v>Computed</v>
          </cell>
          <cell r="D2716" t="str">
            <v>4Q03</v>
          </cell>
          <cell r="E2716" t="str">
            <v>RU Ocean Cay</v>
          </cell>
          <cell r="F2716" t="str">
            <v>Foreign</v>
          </cell>
        </row>
        <row r="2717">
          <cell r="A2717" t="str">
            <v>Total Net Deferred Tax Asset/(Liab)</v>
          </cell>
          <cell r="B2717" t="str">
            <v>Rich</v>
          </cell>
          <cell r="C2717" t="str">
            <v>Computed</v>
          </cell>
          <cell r="D2717" t="str">
            <v>4Q03</v>
          </cell>
          <cell r="E2717" t="str">
            <v>RU Ocean Cay</v>
          </cell>
          <cell r="F2717" t="str">
            <v>Foreign</v>
          </cell>
        </row>
        <row r="2718">
          <cell r="A2718" t="str">
            <v>Gross Valuation Allowance</v>
          </cell>
          <cell r="B2718" t="str">
            <v>Rich</v>
          </cell>
          <cell r="C2718" t="str">
            <v>Computed</v>
          </cell>
          <cell r="D2718" t="str">
            <v>4Q03</v>
          </cell>
          <cell r="E2718" t="str">
            <v>RU Ocean Cay</v>
          </cell>
          <cell r="F2718" t="str">
            <v>Foreign</v>
          </cell>
        </row>
        <row r="2719">
          <cell r="A2719" t="str">
            <v>Total Asset/(Liability)</v>
          </cell>
          <cell r="B2719" t="str">
            <v>Rich</v>
          </cell>
          <cell r="C2719" t="str">
            <v>Computed</v>
          </cell>
          <cell r="D2719" t="str">
            <v>4Q03</v>
          </cell>
          <cell r="E2719" t="str">
            <v>RU Ocean Cay</v>
          </cell>
          <cell r="F2719" t="str">
            <v>Foreign</v>
          </cell>
        </row>
        <row r="2720">
          <cell r="A2720" t="str">
            <v>EOY Accrued Tax Rec/(Pay)</v>
          </cell>
          <cell r="B2720" t="str">
            <v>Prabu</v>
          </cell>
          <cell r="C2720" t="str">
            <v>Computed</v>
          </cell>
          <cell r="D2720" t="str">
            <v>2Q04</v>
          </cell>
          <cell r="E2720" t="str">
            <v>Interco Income</v>
          </cell>
          <cell r="F2720" t="str">
            <v>Foreign</v>
          </cell>
          <cell r="G2720">
            <v>0</v>
          </cell>
        </row>
        <row r="2721">
          <cell r="A2721" t="str">
            <v>Total Deferred Tax Asset - Current</v>
          </cell>
          <cell r="B2721" t="str">
            <v>Prabu</v>
          </cell>
          <cell r="C2721" t="str">
            <v>Computed</v>
          </cell>
          <cell r="D2721" t="str">
            <v>2Q04</v>
          </cell>
          <cell r="E2721" t="str">
            <v>Interco Income</v>
          </cell>
          <cell r="F2721" t="str">
            <v>Foreign</v>
          </cell>
          <cell r="G2721">
            <v>0</v>
          </cell>
        </row>
        <row r="2722">
          <cell r="A2722" t="str">
            <v>Total Deferred Tax Asset - NC</v>
          </cell>
          <cell r="B2722" t="str">
            <v>Prabu</v>
          </cell>
          <cell r="C2722" t="str">
            <v>Computed</v>
          </cell>
          <cell r="D2722" t="str">
            <v>2Q04</v>
          </cell>
          <cell r="E2722" t="str">
            <v>Interco Income</v>
          </cell>
          <cell r="F2722" t="str">
            <v>Foreign</v>
          </cell>
          <cell r="G2722">
            <v>0</v>
          </cell>
        </row>
        <row r="2723">
          <cell r="A2723" t="str">
            <v>Total Deferred Tax Liab - NC</v>
          </cell>
          <cell r="B2723" t="str">
            <v>Prabu</v>
          </cell>
          <cell r="C2723" t="str">
            <v>Computed</v>
          </cell>
          <cell r="D2723" t="str">
            <v>2Q04</v>
          </cell>
          <cell r="E2723" t="str">
            <v>Interco Income</v>
          </cell>
          <cell r="F2723" t="str">
            <v>Foreign</v>
          </cell>
          <cell r="G2723">
            <v>0</v>
          </cell>
        </row>
        <row r="2724">
          <cell r="A2724" t="str">
            <v>Total Net Deferred Tax Asset/(Liab)</v>
          </cell>
          <cell r="B2724" t="str">
            <v>Prabu</v>
          </cell>
          <cell r="C2724" t="str">
            <v>Computed</v>
          </cell>
          <cell r="D2724" t="str">
            <v>2Q04</v>
          </cell>
          <cell r="E2724" t="str">
            <v>Interco Income</v>
          </cell>
          <cell r="F2724" t="str">
            <v>Foreign</v>
          </cell>
          <cell r="G2724">
            <v>0</v>
          </cell>
        </row>
        <row r="2725">
          <cell r="A2725" t="str">
            <v>Gross Valuation Allowance</v>
          </cell>
          <cell r="B2725" t="str">
            <v>Prabu</v>
          </cell>
          <cell r="C2725" t="str">
            <v>Computed</v>
          </cell>
          <cell r="D2725" t="str">
            <v>2Q04</v>
          </cell>
          <cell r="E2725" t="str">
            <v>Interco Income</v>
          </cell>
          <cell r="F2725" t="str">
            <v>Foreign</v>
          </cell>
          <cell r="G2725">
            <v>0</v>
          </cell>
        </row>
        <row r="2726">
          <cell r="A2726" t="str">
            <v>Total Asset/(Liability)</v>
          </cell>
          <cell r="B2726" t="str">
            <v>Prabu</v>
          </cell>
          <cell r="C2726" t="str">
            <v>Computed</v>
          </cell>
          <cell r="D2726" t="str">
            <v>2Q04</v>
          </cell>
          <cell r="E2726" t="str">
            <v>Interco Income</v>
          </cell>
          <cell r="F2726" t="str">
            <v>Foreign</v>
          </cell>
          <cell r="G2726">
            <v>0</v>
          </cell>
        </row>
        <row r="2727">
          <cell r="A2727" t="str">
            <v>Total tax expense (benefit)</v>
          </cell>
          <cell r="B2727" t="str">
            <v>Prabu</v>
          </cell>
          <cell r="C2727" t="str">
            <v>Computed</v>
          </cell>
          <cell r="D2727" t="str">
            <v>2Q04</v>
          </cell>
          <cell r="E2727" t="str">
            <v>Interco Income</v>
          </cell>
          <cell r="F2727" t="str">
            <v>Foreign</v>
          </cell>
          <cell r="G2727">
            <v>0</v>
          </cell>
        </row>
        <row r="2728">
          <cell r="A2728" t="str">
            <v>EOY Accrued Tax Rec/(Pay)</v>
          </cell>
          <cell r="B2728" t="str">
            <v>Prabu</v>
          </cell>
          <cell r="C2728" t="str">
            <v>Computed</v>
          </cell>
          <cell r="D2728" t="str">
            <v>1Q04</v>
          </cell>
          <cell r="E2728" t="str">
            <v>Interco Income</v>
          </cell>
          <cell r="F2728" t="str">
            <v>Foreign</v>
          </cell>
        </row>
        <row r="2729">
          <cell r="A2729" t="str">
            <v>Total Deferred Tax Asset - Current</v>
          </cell>
          <cell r="B2729" t="str">
            <v>Prabu</v>
          </cell>
          <cell r="C2729" t="str">
            <v>Computed</v>
          </cell>
          <cell r="D2729" t="str">
            <v>1Q04</v>
          </cell>
          <cell r="E2729" t="str">
            <v>Interco Income</v>
          </cell>
          <cell r="F2729" t="str">
            <v>Foreign</v>
          </cell>
        </row>
        <row r="2730">
          <cell r="A2730" t="str">
            <v>Total Deferred Tax Asset - NC</v>
          </cell>
          <cell r="B2730" t="str">
            <v>Prabu</v>
          </cell>
          <cell r="C2730" t="str">
            <v>Computed</v>
          </cell>
          <cell r="D2730" t="str">
            <v>1Q04</v>
          </cell>
          <cell r="E2730" t="str">
            <v>Interco Income</v>
          </cell>
          <cell r="F2730" t="str">
            <v>Foreign</v>
          </cell>
        </row>
        <row r="2731">
          <cell r="A2731" t="str">
            <v>Total Deferred Tax Liab - NC</v>
          </cell>
          <cell r="B2731" t="str">
            <v>Prabu</v>
          </cell>
          <cell r="C2731" t="str">
            <v>Computed</v>
          </cell>
          <cell r="D2731" t="str">
            <v>1Q04</v>
          </cell>
          <cell r="E2731" t="str">
            <v>Interco Income</v>
          </cell>
          <cell r="F2731" t="str">
            <v>Foreign</v>
          </cell>
        </row>
        <row r="2732">
          <cell r="A2732" t="str">
            <v>Total Net Deferred Tax Asset/(Liab)</v>
          </cell>
          <cell r="B2732" t="str">
            <v>Prabu</v>
          </cell>
          <cell r="C2732" t="str">
            <v>Computed</v>
          </cell>
          <cell r="D2732" t="str">
            <v>1Q04</v>
          </cell>
          <cell r="E2732" t="str">
            <v>Interco Income</v>
          </cell>
          <cell r="F2732" t="str">
            <v>Foreign</v>
          </cell>
        </row>
        <row r="2733">
          <cell r="A2733" t="str">
            <v>Gross Valuation Allowance</v>
          </cell>
          <cell r="B2733" t="str">
            <v>Prabu</v>
          </cell>
          <cell r="C2733" t="str">
            <v>Computed</v>
          </cell>
          <cell r="D2733" t="str">
            <v>1Q04</v>
          </cell>
          <cell r="E2733" t="str">
            <v>Interco Income</v>
          </cell>
          <cell r="F2733" t="str">
            <v>Foreign</v>
          </cell>
        </row>
        <row r="2734">
          <cell r="A2734" t="str">
            <v>Total Asset/(Liability)</v>
          </cell>
          <cell r="B2734" t="str">
            <v>Prabu</v>
          </cell>
          <cell r="C2734" t="str">
            <v>Computed</v>
          </cell>
          <cell r="D2734" t="str">
            <v>1Q04</v>
          </cell>
          <cell r="E2734" t="str">
            <v>Interco Income</v>
          </cell>
          <cell r="F2734" t="str">
            <v>Foreign</v>
          </cell>
        </row>
        <row r="2735">
          <cell r="A2735" t="str">
            <v>Total tax expense (benefit)</v>
          </cell>
          <cell r="B2735" t="str">
            <v>Prabu</v>
          </cell>
          <cell r="C2735" t="str">
            <v>Computed</v>
          </cell>
          <cell r="D2735" t="str">
            <v>1Q04</v>
          </cell>
          <cell r="E2735" t="str">
            <v>Interco Income</v>
          </cell>
          <cell r="F2735" t="str">
            <v>Foreign</v>
          </cell>
        </row>
        <row r="2736">
          <cell r="A2736" t="str">
            <v>EOY Accrued Tax Rec/(Pay)</v>
          </cell>
          <cell r="B2736" t="str">
            <v>Prabu</v>
          </cell>
          <cell r="C2736" t="str">
            <v>Computed</v>
          </cell>
          <cell r="D2736" t="str">
            <v>4Q03</v>
          </cell>
          <cell r="E2736" t="str">
            <v>Interco Income</v>
          </cell>
          <cell r="F2736" t="str">
            <v>Foreign</v>
          </cell>
        </row>
        <row r="2737">
          <cell r="A2737" t="str">
            <v>Total Deferred Tax Asset - Current</v>
          </cell>
          <cell r="B2737" t="str">
            <v>Prabu</v>
          </cell>
          <cell r="C2737" t="str">
            <v>Computed</v>
          </cell>
          <cell r="D2737" t="str">
            <v>4Q03</v>
          </cell>
          <cell r="E2737" t="str">
            <v>Interco Income</v>
          </cell>
          <cell r="F2737" t="str">
            <v>Foreign</v>
          </cell>
        </row>
        <row r="2738">
          <cell r="A2738" t="str">
            <v>Total Deferred Tax Asset - NC</v>
          </cell>
          <cell r="B2738" t="str">
            <v>Prabu</v>
          </cell>
          <cell r="C2738" t="str">
            <v>Computed</v>
          </cell>
          <cell r="D2738" t="str">
            <v>4Q03</v>
          </cell>
          <cell r="E2738" t="str">
            <v>Interco Income</v>
          </cell>
          <cell r="F2738" t="str">
            <v>Foreign</v>
          </cell>
        </row>
        <row r="2739">
          <cell r="A2739" t="str">
            <v>Total Deferred Tax Liab - NC</v>
          </cell>
          <cell r="B2739" t="str">
            <v>Prabu</v>
          </cell>
          <cell r="C2739" t="str">
            <v>Computed</v>
          </cell>
          <cell r="D2739" t="str">
            <v>4Q03</v>
          </cell>
          <cell r="E2739" t="str">
            <v>Interco Income</v>
          </cell>
          <cell r="F2739" t="str">
            <v>Foreign</v>
          </cell>
        </row>
        <row r="2740">
          <cell r="A2740" t="str">
            <v>Total Net Deferred Tax Asset/(Liab)</v>
          </cell>
          <cell r="B2740" t="str">
            <v>Prabu</v>
          </cell>
          <cell r="C2740" t="str">
            <v>Computed</v>
          </cell>
          <cell r="D2740" t="str">
            <v>4Q03</v>
          </cell>
          <cell r="E2740" t="str">
            <v>Interco Income</v>
          </cell>
          <cell r="F2740" t="str">
            <v>Foreign</v>
          </cell>
        </row>
        <row r="2741">
          <cell r="A2741" t="str">
            <v>Gross Valuation Allowance</v>
          </cell>
          <cell r="B2741" t="str">
            <v>Prabu</v>
          </cell>
          <cell r="C2741" t="str">
            <v>Computed</v>
          </cell>
          <cell r="D2741" t="str">
            <v>4Q03</v>
          </cell>
          <cell r="E2741" t="str">
            <v>Interco Income</v>
          </cell>
          <cell r="F2741" t="str">
            <v>Foreign</v>
          </cell>
        </row>
        <row r="2742">
          <cell r="A2742" t="str">
            <v>Total Asset/(Liability)</v>
          </cell>
          <cell r="B2742" t="str">
            <v>Prabu</v>
          </cell>
          <cell r="C2742" t="str">
            <v>Computed</v>
          </cell>
          <cell r="D2742" t="str">
            <v>4Q03</v>
          </cell>
          <cell r="E2742" t="str">
            <v>Interco Income</v>
          </cell>
          <cell r="F2742" t="str">
            <v>Foreign</v>
          </cell>
        </row>
        <row r="2743">
          <cell r="A2743" t="str">
            <v>EOY Accrued Tax Rec/(Pay)</v>
          </cell>
          <cell r="B2743" t="str">
            <v>Jamie</v>
          </cell>
          <cell r="C2743" t="str">
            <v>Computed</v>
          </cell>
          <cell r="D2743" t="str">
            <v>2Q04</v>
          </cell>
          <cell r="E2743" t="str">
            <v>RU Communications Bolivia Ltda</v>
          </cell>
          <cell r="F2743" t="str">
            <v>Foreign</v>
          </cell>
          <cell r="G2743">
            <v>0</v>
          </cell>
        </row>
        <row r="2744">
          <cell r="A2744" t="str">
            <v>Total Deferred Tax Asset - Current</v>
          </cell>
          <cell r="B2744" t="str">
            <v>Jamie</v>
          </cell>
          <cell r="C2744" t="str">
            <v>Computed</v>
          </cell>
          <cell r="D2744" t="str">
            <v>2Q04</v>
          </cell>
          <cell r="E2744" t="str">
            <v>RU Communications Bolivia Ltda</v>
          </cell>
          <cell r="F2744" t="str">
            <v>Foreign</v>
          </cell>
          <cell r="G2744">
            <v>0</v>
          </cell>
        </row>
        <row r="2745">
          <cell r="A2745" t="str">
            <v>Total Deferred Tax Asset - NC</v>
          </cell>
          <cell r="B2745" t="str">
            <v>Jamie</v>
          </cell>
          <cell r="C2745" t="str">
            <v>Computed</v>
          </cell>
          <cell r="D2745" t="str">
            <v>2Q04</v>
          </cell>
          <cell r="E2745" t="str">
            <v>RU Communications Bolivia Ltda</v>
          </cell>
          <cell r="F2745" t="str">
            <v>Foreign</v>
          </cell>
          <cell r="G2745">
            <v>0</v>
          </cell>
        </row>
        <row r="2746">
          <cell r="A2746" t="str">
            <v>Total Deferred Tax Liab - NC</v>
          </cell>
          <cell r="B2746" t="str">
            <v>Jamie</v>
          </cell>
          <cell r="C2746" t="str">
            <v>Computed</v>
          </cell>
          <cell r="D2746" t="str">
            <v>2Q04</v>
          </cell>
          <cell r="E2746" t="str">
            <v>RU Communications Bolivia Ltda</v>
          </cell>
          <cell r="F2746" t="str">
            <v>Foreign</v>
          </cell>
          <cell r="G2746">
            <v>0</v>
          </cell>
        </row>
        <row r="2747">
          <cell r="A2747" t="str">
            <v>Total Net Deferred Tax Asset/(Liab)</v>
          </cell>
          <cell r="B2747" t="str">
            <v>Jamie</v>
          </cell>
          <cell r="C2747" t="str">
            <v>Computed</v>
          </cell>
          <cell r="D2747" t="str">
            <v>2Q04</v>
          </cell>
          <cell r="E2747" t="str">
            <v>RU Communications Bolivia Ltda</v>
          </cell>
          <cell r="F2747" t="str">
            <v>Foreign</v>
          </cell>
          <cell r="G2747">
            <v>0</v>
          </cell>
        </row>
        <row r="2748">
          <cell r="A2748" t="str">
            <v>Gross Valuation Allowance</v>
          </cell>
          <cell r="B2748" t="str">
            <v>Jamie</v>
          </cell>
          <cell r="C2748" t="str">
            <v>Computed</v>
          </cell>
          <cell r="D2748" t="str">
            <v>2Q04</v>
          </cell>
          <cell r="E2748" t="str">
            <v>RU Communications Bolivia Ltda</v>
          </cell>
          <cell r="F2748" t="str">
            <v>Foreign</v>
          </cell>
          <cell r="G2748">
            <v>0</v>
          </cell>
        </row>
        <row r="2749">
          <cell r="A2749" t="str">
            <v>Total Asset/(Liability)</v>
          </cell>
          <cell r="B2749" t="str">
            <v>Jamie</v>
          </cell>
          <cell r="C2749" t="str">
            <v>Computed</v>
          </cell>
          <cell r="D2749" t="str">
            <v>2Q04</v>
          </cell>
          <cell r="E2749" t="str">
            <v>RU Communications Bolivia Ltda</v>
          </cell>
          <cell r="F2749" t="str">
            <v>Foreign</v>
          </cell>
          <cell r="G2749">
            <v>0</v>
          </cell>
        </row>
        <row r="2750">
          <cell r="A2750" t="str">
            <v>Total tax expense (benefit)</v>
          </cell>
          <cell r="B2750" t="str">
            <v>Jamie</v>
          </cell>
          <cell r="C2750" t="str">
            <v>Computed</v>
          </cell>
          <cell r="D2750" t="str">
            <v>2Q04</v>
          </cell>
          <cell r="E2750" t="str">
            <v>RU Communications Bolivia Ltda</v>
          </cell>
          <cell r="F2750" t="str">
            <v>Foreign</v>
          </cell>
          <cell r="G2750">
            <v>0</v>
          </cell>
        </row>
        <row r="2751">
          <cell r="A2751" t="str">
            <v>EOY Accrued Tax Rec/(Pay)</v>
          </cell>
          <cell r="B2751" t="str">
            <v>Jamie</v>
          </cell>
          <cell r="C2751" t="str">
            <v>Computed</v>
          </cell>
          <cell r="D2751" t="str">
            <v>1Q04</v>
          </cell>
          <cell r="E2751" t="str">
            <v>RU Communications Bolivia Ltda</v>
          </cell>
          <cell r="F2751" t="str">
            <v>Foreign</v>
          </cell>
        </row>
        <row r="2752">
          <cell r="A2752" t="str">
            <v>Total Deferred Tax Asset - Current</v>
          </cell>
          <cell r="B2752" t="str">
            <v>Jamie</v>
          </cell>
          <cell r="C2752" t="str">
            <v>Computed</v>
          </cell>
          <cell r="D2752" t="str">
            <v>1Q04</v>
          </cell>
          <cell r="E2752" t="str">
            <v>RU Communications Bolivia Ltda</v>
          </cell>
          <cell r="F2752" t="str">
            <v>Foreign</v>
          </cell>
        </row>
        <row r="2753">
          <cell r="A2753" t="str">
            <v>Total Deferred Tax Asset - NC</v>
          </cell>
          <cell r="B2753" t="str">
            <v>Jamie</v>
          </cell>
          <cell r="C2753" t="str">
            <v>Computed</v>
          </cell>
          <cell r="D2753" t="str">
            <v>1Q04</v>
          </cell>
          <cell r="E2753" t="str">
            <v>RU Communications Bolivia Ltda</v>
          </cell>
          <cell r="F2753" t="str">
            <v>Foreign</v>
          </cell>
        </row>
        <row r="2754">
          <cell r="A2754" t="str">
            <v>Total Deferred Tax Liab - NC</v>
          </cell>
          <cell r="B2754" t="str">
            <v>Jamie</v>
          </cell>
          <cell r="C2754" t="str">
            <v>Computed</v>
          </cell>
          <cell r="D2754" t="str">
            <v>1Q04</v>
          </cell>
          <cell r="E2754" t="str">
            <v>RU Communications Bolivia Ltda</v>
          </cell>
          <cell r="F2754" t="str">
            <v>Foreign</v>
          </cell>
        </row>
        <row r="2755">
          <cell r="A2755" t="str">
            <v>Total Net Deferred Tax Asset/(Liab)</v>
          </cell>
          <cell r="B2755" t="str">
            <v>Jamie</v>
          </cell>
          <cell r="C2755" t="str">
            <v>Computed</v>
          </cell>
          <cell r="D2755" t="str">
            <v>1Q04</v>
          </cell>
          <cell r="E2755" t="str">
            <v>RU Communications Bolivia Ltda</v>
          </cell>
          <cell r="F2755" t="str">
            <v>Foreign</v>
          </cell>
        </row>
        <row r="2756">
          <cell r="A2756" t="str">
            <v>Gross Valuation Allowance</v>
          </cell>
          <cell r="B2756" t="str">
            <v>Jamie</v>
          </cell>
          <cell r="C2756" t="str">
            <v>Computed</v>
          </cell>
          <cell r="D2756" t="str">
            <v>1Q04</v>
          </cell>
          <cell r="E2756" t="str">
            <v>RU Communications Bolivia Ltda</v>
          </cell>
          <cell r="F2756" t="str">
            <v>Foreign</v>
          </cell>
        </row>
        <row r="2757">
          <cell r="A2757" t="str">
            <v>Total Asset/(Liability)</v>
          </cell>
          <cell r="B2757" t="str">
            <v>Jamie</v>
          </cell>
          <cell r="C2757" t="str">
            <v>Computed</v>
          </cell>
          <cell r="D2757" t="str">
            <v>1Q04</v>
          </cell>
          <cell r="E2757" t="str">
            <v>RU Communications Bolivia Ltda</v>
          </cell>
          <cell r="F2757" t="str">
            <v>Foreign</v>
          </cell>
        </row>
        <row r="2758">
          <cell r="A2758" t="str">
            <v>Total tax expense (benefit)</v>
          </cell>
          <cell r="B2758" t="str">
            <v>Jamie</v>
          </cell>
          <cell r="C2758" t="str">
            <v>Computed</v>
          </cell>
          <cell r="D2758" t="str">
            <v>1Q04</v>
          </cell>
          <cell r="E2758" t="str">
            <v>RU Communications Bolivia Ltda</v>
          </cell>
          <cell r="F2758" t="str">
            <v>Foreign</v>
          </cell>
        </row>
        <row r="2759">
          <cell r="A2759" t="str">
            <v>EOY Accrued Tax Rec/(Pay)</v>
          </cell>
          <cell r="B2759" t="str">
            <v>Jamie</v>
          </cell>
          <cell r="C2759" t="str">
            <v>Computed</v>
          </cell>
          <cell r="D2759" t="str">
            <v>4Q03</v>
          </cell>
          <cell r="E2759" t="str">
            <v>RU Communications Bolivia Ltda</v>
          </cell>
          <cell r="F2759" t="str">
            <v>Foreign</v>
          </cell>
        </row>
        <row r="2760">
          <cell r="A2760" t="str">
            <v>Total Deferred Tax Asset - Current</v>
          </cell>
          <cell r="B2760" t="str">
            <v>Jamie</v>
          </cell>
          <cell r="C2760" t="str">
            <v>Computed</v>
          </cell>
          <cell r="D2760" t="str">
            <v>4Q03</v>
          </cell>
          <cell r="E2760" t="str">
            <v>RU Communications Bolivia Ltda</v>
          </cell>
          <cell r="F2760" t="str">
            <v>Foreign</v>
          </cell>
        </row>
        <row r="2761">
          <cell r="A2761" t="str">
            <v>Total Deferred Tax Asset - NC</v>
          </cell>
          <cell r="B2761" t="str">
            <v>Jamie</v>
          </cell>
          <cell r="C2761" t="str">
            <v>Computed</v>
          </cell>
          <cell r="D2761" t="str">
            <v>4Q03</v>
          </cell>
          <cell r="E2761" t="str">
            <v>RU Communications Bolivia Ltda</v>
          </cell>
          <cell r="F2761" t="str">
            <v>Foreign</v>
          </cell>
        </row>
        <row r="2762">
          <cell r="A2762" t="str">
            <v>Total Deferred Tax Liab - NC</v>
          </cell>
          <cell r="B2762" t="str">
            <v>Jamie</v>
          </cell>
          <cell r="C2762" t="str">
            <v>Computed</v>
          </cell>
          <cell r="D2762" t="str">
            <v>4Q03</v>
          </cell>
          <cell r="E2762" t="str">
            <v>RU Communications Bolivia Ltda</v>
          </cell>
          <cell r="F2762" t="str">
            <v>Foreign</v>
          </cell>
        </row>
        <row r="2763">
          <cell r="A2763" t="str">
            <v>Total Net Deferred Tax Asset/(Liab)</v>
          </cell>
          <cell r="B2763" t="str">
            <v>Jamie</v>
          </cell>
          <cell r="C2763" t="str">
            <v>Computed</v>
          </cell>
          <cell r="D2763" t="str">
            <v>4Q03</v>
          </cell>
          <cell r="E2763" t="str">
            <v>RU Communications Bolivia Ltda</v>
          </cell>
          <cell r="F2763" t="str">
            <v>Foreign</v>
          </cell>
        </row>
        <row r="2764">
          <cell r="A2764" t="str">
            <v>Gross Valuation Allowance</v>
          </cell>
          <cell r="B2764" t="str">
            <v>Jamie</v>
          </cell>
          <cell r="C2764" t="str">
            <v>Computed</v>
          </cell>
          <cell r="D2764" t="str">
            <v>4Q03</v>
          </cell>
          <cell r="E2764" t="str">
            <v>RU Communications Bolivia Ltda</v>
          </cell>
          <cell r="F2764" t="str">
            <v>Foreign</v>
          </cell>
        </row>
        <row r="2765">
          <cell r="A2765" t="str">
            <v>Total Asset/(Liability)</v>
          </cell>
          <cell r="B2765" t="str">
            <v>Jamie</v>
          </cell>
          <cell r="C2765" t="str">
            <v>Computed</v>
          </cell>
          <cell r="D2765" t="str">
            <v>4Q03</v>
          </cell>
          <cell r="E2765" t="str">
            <v>RU Communications Bolivia Ltda</v>
          </cell>
          <cell r="F2765" t="str">
            <v>Foreign</v>
          </cell>
        </row>
        <row r="2766">
          <cell r="A2766" t="str">
            <v>EOY Accrued Tax Rec/(Pay)</v>
          </cell>
          <cell r="B2766" t="str">
            <v>Richard</v>
          </cell>
          <cell r="C2766" t="str">
            <v>Computed</v>
          </cell>
          <cell r="D2766" t="str">
            <v>2Q04</v>
          </cell>
          <cell r="E2766" t="str">
            <v>RU Drax</v>
          </cell>
          <cell r="F2766" t="str">
            <v>Foreign</v>
          </cell>
          <cell r="G2766">
            <v>0</v>
          </cell>
        </row>
        <row r="2767">
          <cell r="A2767" t="str">
            <v>Total Deferred Tax Asset - Current</v>
          </cell>
          <cell r="B2767" t="str">
            <v>Richard</v>
          </cell>
          <cell r="C2767" t="str">
            <v>Computed</v>
          </cell>
          <cell r="D2767" t="str">
            <v>2Q04</v>
          </cell>
          <cell r="E2767" t="str">
            <v>RU Drax</v>
          </cell>
          <cell r="F2767" t="str">
            <v>Foreign</v>
          </cell>
          <cell r="G2767">
            <v>0</v>
          </cell>
        </row>
        <row r="2768">
          <cell r="A2768" t="str">
            <v>Total Deferred Tax Asset - NC</v>
          </cell>
          <cell r="B2768" t="str">
            <v>Richard</v>
          </cell>
          <cell r="C2768" t="str">
            <v>Computed</v>
          </cell>
          <cell r="D2768" t="str">
            <v>2Q04</v>
          </cell>
          <cell r="E2768" t="str">
            <v>RU Drax</v>
          </cell>
          <cell r="F2768" t="str">
            <v>Foreign</v>
          </cell>
          <cell r="G2768">
            <v>0</v>
          </cell>
        </row>
        <row r="2769">
          <cell r="A2769" t="str">
            <v>Total Deferred Tax Liab - NC</v>
          </cell>
          <cell r="B2769" t="str">
            <v>Richard</v>
          </cell>
          <cell r="C2769" t="str">
            <v>Computed</v>
          </cell>
          <cell r="D2769" t="str">
            <v>2Q04</v>
          </cell>
          <cell r="E2769" t="str">
            <v>RU Drax</v>
          </cell>
          <cell r="F2769" t="str">
            <v>Foreign</v>
          </cell>
          <cell r="G2769">
            <v>0</v>
          </cell>
        </row>
        <row r="2770">
          <cell r="A2770" t="str">
            <v>Total Net Deferred Tax Asset/(Liab)</v>
          </cell>
          <cell r="B2770" t="str">
            <v>Richard</v>
          </cell>
          <cell r="C2770" t="str">
            <v>Computed</v>
          </cell>
          <cell r="D2770" t="str">
            <v>2Q04</v>
          </cell>
          <cell r="E2770" t="str">
            <v>RU Drax</v>
          </cell>
          <cell r="F2770" t="str">
            <v>Foreign</v>
          </cell>
          <cell r="G2770">
            <v>0</v>
          </cell>
        </row>
        <row r="2771">
          <cell r="A2771" t="str">
            <v>Gross Valuation Allowance</v>
          </cell>
          <cell r="B2771" t="str">
            <v>Richard</v>
          </cell>
          <cell r="C2771" t="str">
            <v>Computed</v>
          </cell>
          <cell r="D2771" t="str">
            <v>2Q04</v>
          </cell>
          <cell r="E2771" t="str">
            <v>RU Drax</v>
          </cell>
          <cell r="F2771" t="str">
            <v>Foreign</v>
          </cell>
          <cell r="G2771">
            <v>0</v>
          </cell>
        </row>
        <row r="2772">
          <cell r="A2772" t="str">
            <v>Total Asset/(Liability)</v>
          </cell>
          <cell r="B2772" t="str">
            <v>Richard</v>
          </cell>
          <cell r="C2772" t="str">
            <v>Computed</v>
          </cell>
          <cell r="D2772" t="str">
            <v>2Q04</v>
          </cell>
          <cell r="E2772" t="str">
            <v>RU Drax</v>
          </cell>
          <cell r="F2772" t="str">
            <v>Foreign</v>
          </cell>
          <cell r="G2772">
            <v>0</v>
          </cell>
        </row>
        <row r="2773">
          <cell r="A2773" t="str">
            <v>Total tax expense (benefit)</v>
          </cell>
          <cell r="B2773" t="str">
            <v>Richard</v>
          </cell>
          <cell r="C2773" t="str">
            <v>Computed</v>
          </cell>
          <cell r="D2773" t="str">
            <v>2Q04</v>
          </cell>
          <cell r="E2773" t="str">
            <v>RU Drax</v>
          </cell>
          <cell r="F2773" t="str">
            <v>Foreign</v>
          </cell>
          <cell r="G2773">
            <v>0</v>
          </cell>
        </row>
        <row r="2774">
          <cell r="A2774" t="str">
            <v>EOY Accrued Tax Rec/(Pay)</v>
          </cell>
          <cell r="B2774" t="str">
            <v>Richard</v>
          </cell>
          <cell r="C2774" t="str">
            <v>Computed</v>
          </cell>
          <cell r="D2774" t="str">
            <v>1Q04</v>
          </cell>
          <cell r="E2774" t="str">
            <v>RU Drax</v>
          </cell>
          <cell r="F2774" t="str">
            <v>Foreign</v>
          </cell>
        </row>
        <row r="2775">
          <cell r="A2775" t="str">
            <v>Total Deferred Tax Asset - Current</v>
          </cell>
          <cell r="B2775" t="str">
            <v>Richard</v>
          </cell>
          <cell r="C2775" t="str">
            <v>Computed</v>
          </cell>
          <cell r="D2775" t="str">
            <v>1Q04</v>
          </cell>
          <cell r="E2775" t="str">
            <v>RU Drax</v>
          </cell>
          <cell r="F2775" t="str">
            <v>Foreign</v>
          </cell>
        </row>
        <row r="2776">
          <cell r="A2776" t="str">
            <v>Total Deferred Tax Asset - NC</v>
          </cell>
          <cell r="B2776" t="str">
            <v>Richard</v>
          </cell>
          <cell r="C2776" t="str">
            <v>Computed</v>
          </cell>
          <cell r="D2776" t="str">
            <v>1Q04</v>
          </cell>
          <cell r="E2776" t="str">
            <v>RU Drax</v>
          </cell>
          <cell r="F2776" t="str">
            <v>Foreign</v>
          </cell>
        </row>
        <row r="2777">
          <cell r="A2777" t="str">
            <v>Total Deferred Tax Liab - NC</v>
          </cell>
          <cell r="B2777" t="str">
            <v>Richard</v>
          </cell>
          <cell r="C2777" t="str">
            <v>Computed</v>
          </cell>
          <cell r="D2777" t="str">
            <v>1Q04</v>
          </cell>
          <cell r="E2777" t="str">
            <v>RU Drax</v>
          </cell>
          <cell r="F2777" t="str">
            <v>Foreign</v>
          </cell>
        </row>
        <row r="2778">
          <cell r="A2778" t="str">
            <v>Total Net Deferred Tax Asset/(Liab)</v>
          </cell>
          <cell r="B2778" t="str">
            <v>Richard</v>
          </cell>
          <cell r="C2778" t="str">
            <v>Computed</v>
          </cell>
          <cell r="D2778" t="str">
            <v>1Q04</v>
          </cell>
          <cell r="E2778" t="str">
            <v>RU Drax</v>
          </cell>
          <cell r="F2778" t="str">
            <v>Foreign</v>
          </cell>
        </row>
        <row r="2779">
          <cell r="A2779" t="str">
            <v>Gross Valuation Allowance</v>
          </cell>
          <cell r="B2779" t="str">
            <v>Richard</v>
          </cell>
          <cell r="C2779" t="str">
            <v>Computed</v>
          </cell>
          <cell r="D2779" t="str">
            <v>1Q04</v>
          </cell>
          <cell r="E2779" t="str">
            <v>RU Drax</v>
          </cell>
          <cell r="F2779" t="str">
            <v>Foreign</v>
          </cell>
        </row>
        <row r="2780">
          <cell r="A2780" t="str">
            <v>Total Asset/(Liability)</v>
          </cell>
          <cell r="B2780" t="str">
            <v>Richard</v>
          </cell>
          <cell r="C2780" t="str">
            <v>Computed</v>
          </cell>
          <cell r="D2780" t="str">
            <v>1Q04</v>
          </cell>
          <cell r="E2780" t="str">
            <v>RU Drax</v>
          </cell>
          <cell r="F2780" t="str">
            <v>Foreign</v>
          </cell>
        </row>
        <row r="2781">
          <cell r="A2781" t="str">
            <v>Total tax expense (benefit)</v>
          </cell>
          <cell r="B2781" t="str">
            <v>Richard</v>
          </cell>
          <cell r="C2781" t="str">
            <v>Computed</v>
          </cell>
          <cell r="D2781" t="str">
            <v>1Q04</v>
          </cell>
          <cell r="E2781" t="str">
            <v>RU Drax</v>
          </cell>
          <cell r="F2781" t="str">
            <v>Foreign</v>
          </cell>
        </row>
        <row r="2782">
          <cell r="A2782" t="str">
            <v>EOY Accrued Tax Rec/(Pay)</v>
          </cell>
          <cell r="B2782" t="str">
            <v>Richard</v>
          </cell>
          <cell r="C2782" t="str">
            <v>Computed</v>
          </cell>
          <cell r="D2782" t="str">
            <v>4Q03</v>
          </cell>
          <cell r="E2782" t="str">
            <v>RU Drax</v>
          </cell>
          <cell r="F2782" t="str">
            <v>Foreign</v>
          </cell>
        </row>
        <row r="2783">
          <cell r="A2783" t="str">
            <v>Total Deferred Tax Asset - Current</v>
          </cell>
          <cell r="B2783" t="str">
            <v>Richard</v>
          </cell>
          <cell r="C2783" t="str">
            <v>Computed</v>
          </cell>
          <cell r="D2783" t="str">
            <v>4Q03</v>
          </cell>
          <cell r="E2783" t="str">
            <v>RU Drax</v>
          </cell>
          <cell r="F2783" t="str">
            <v>Foreign</v>
          </cell>
        </row>
        <row r="2784">
          <cell r="A2784" t="str">
            <v>Total Deferred Tax Asset - NC</v>
          </cell>
          <cell r="B2784" t="str">
            <v>Richard</v>
          </cell>
          <cell r="C2784" t="str">
            <v>Computed</v>
          </cell>
          <cell r="D2784" t="str">
            <v>4Q03</v>
          </cell>
          <cell r="E2784" t="str">
            <v>RU Drax</v>
          </cell>
          <cell r="F2784" t="str">
            <v>Foreign</v>
          </cell>
        </row>
        <row r="2785">
          <cell r="A2785" t="str">
            <v>Total Deferred Tax Liab - NC</v>
          </cell>
          <cell r="B2785" t="str">
            <v>Richard</v>
          </cell>
          <cell r="C2785" t="str">
            <v>Computed</v>
          </cell>
          <cell r="D2785" t="str">
            <v>4Q03</v>
          </cell>
          <cell r="E2785" t="str">
            <v>RU Drax</v>
          </cell>
          <cell r="F2785" t="str">
            <v>Foreign</v>
          </cell>
        </row>
        <row r="2786">
          <cell r="A2786" t="str">
            <v>Total Net Deferred Tax Asset/(Liab)</v>
          </cell>
          <cell r="B2786" t="str">
            <v>Richard</v>
          </cell>
          <cell r="C2786" t="str">
            <v>Computed</v>
          </cell>
          <cell r="D2786" t="str">
            <v>4Q03</v>
          </cell>
          <cell r="E2786" t="str">
            <v>RU Drax</v>
          </cell>
          <cell r="F2786" t="str">
            <v>Foreign</v>
          </cell>
        </row>
        <row r="2787">
          <cell r="A2787" t="str">
            <v>Gross Valuation Allowance</v>
          </cell>
          <cell r="B2787" t="str">
            <v>Richard</v>
          </cell>
          <cell r="C2787" t="str">
            <v>Computed</v>
          </cell>
          <cell r="D2787" t="str">
            <v>4Q03</v>
          </cell>
          <cell r="E2787" t="str">
            <v>RU Drax</v>
          </cell>
          <cell r="F2787" t="str">
            <v>Foreign</v>
          </cell>
        </row>
        <row r="2788">
          <cell r="A2788" t="str">
            <v>Total Asset/(Liability)</v>
          </cell>
          <cell r="B2788" t="str">
            <v>Richard</v>
          </cell>
          <cell r="C2788" t="str">
            <v>Computed</v>
          </cell>
          <cell r="D2788" t="str">
            <v>4Q03</v>
          </cell>
          <cell r="E2788" t="str">
            <v>RU Drax</v>
          </cell>
          <cell r="F2788" t="str">
            <v>Foreign</v>
          </cell>
        </row>
        <row r="2789">
          <cell r="A2789" t="str">
            <v>EOY Accrued Tax Rec/(Pay)</v>
          </cell>
          <cell r="B2789" t="str">
            <v>Jamie</v>
          </cell>
          <cell r="C2789" t="str">
            <v>Computed</v>
          </cell>
          <cell r="D2789" t="str">
            <v>2Q04</v>
          </cell>
          <cell r="E2789" t="str">
            <v>Termocand.</v>
          </cell>
          <cell r="F2789" t="str">
            <v>Foreign</v>
          </cell>
          <cell r="G2789">
            <v>0</v>
          </cell>
        </row>
        <row r="2790">
          <cell r="A2790" t="str">
            <v>Total Deferred Tax Asset - Current</v>
          </cell>
          <cell r="B2790" t="str">
            <v>Jamie</v>
          </cell>
          <cell r="C2790" t="str">
            <v>Computed</v>
          </cell>
          <cell r="D2790" t="str">
            <v>2Q04</v>
          </cell>
          <cell r="E2790" t="str">
            <v>Termocand.</v>
          </cell>
          <cell r="F2790" t="str">
            <v>Foreign</v>
          </cell>
          <cell r="G2790">
            <v>0</v>
          </cell>
        </row>
        <row r="2791">
          <cell r="A2791" t="str">
            <v>Total Deferred Tax Asset - NC</v>
          </cell>
          <cell r="B2791" t="str">
            <v>Jamie</v>
          </cell>
          <cell r="C2791" t="str">
            <v>Computed</v>
          </cell>
          <cell r="D2791" t="str">
            <v>2Q04</v>
          </cell>
          <cell r="E2791" t="str">
            <v>Termocand.</v>
          </cell>
          <cell r="F2791" t="str">
            <v>Foreign</v>
          </cell>
          <cell r="G2791">
            <v>0</v>
          </cell>
        </row>
        <row r="2792">
          <cell r="A2792" t="str">
            <v>Total Deferred Tax Liab - NC</v>
          </cell>
          <cell r="B2792" t="str">
            <v>Jamie</v>
          </cell>
          <cell r="C2792" t="str">
            <v>Computed</v>
          </cell>
          <cell r="D2792" t="str">
            <v>2Q04</v>
          </cell>
          <cell r="E2792" t="str">
            <v>Termocand.</v>
          </cell>
          <cell r="F2792" t="str">
            <v>Foreign</v>
          </cell>
          <cell r="G2792">
            <v>0</v>
          </cell>
        </row>
        <row r="2793">
          <cell r="A2793" t="str">
            <v>Total Net Deferred Tax Asset/(Liab)</v>
          </cell>
          <cell r="B2793" t="str">
            <v>Jamie</v>
          </cell>
          <cell r="C2793" t="str">
            <v>Computed</v>
          </cell>
          <cell r="D2793" t="str">
            <v>2Q04</v>
          </cell>
          <cell r="E2793" t="str">
            <v>Termocand.</v>
          </cell>
          <cell r="F2793" t="str">
            <v>Foreign</v>
          </cell>
          <cell r="G2793">
            <v>0</v>
          </cell>
        </row>
        <row r="2794">
          <cell r="A2794" t="str">
            <v>Gross Valuation Allowance</v>
          </cell>
          <cell r="B2794" t="str">
            <v>Jamie</v>
          </cell>
          <cell r="C2794" t="str">
            <v>Computed</v>
          </cell>
          <cell r="D2794" t="str">
            <v>2Q04</v>
          </cell>
          <cell r="E2794" t="str">
            <v>Termocand.</v>
          </cell>
          <cell r="F2794" t="str">
            <v>Foreign</v>
          </cell>
          <cell r="G2794">
            <v>0</v>
          </cell>
        </row>
        <row r="2795">
          <cell r="A2795" t="str">
            <v>Total Asset/(Liability)</v>
          </cell>
          <cell r="B2795" t="str">
            <v>Jamie</v>
          </cell>
          <cell r="C2795" t="str">
            <v>Computed</v>
          </cell>
          <cell r="D2795" t="str">
            <v>2Q04</v>
          </cell>
          <cell r="E2795" t="str">
            <v>Termocand.</v>
          </cell>
          <cell r="F2795" t="str">
            <v>Foreign</v>
          </cell>
          <cell r="G2795">
            <v>0</v>
          </cell>
        </row>
        <row r="2796">
          <cell r="A2796" t="str">
            <v>Total tax expense (benefit)</v>
          </cell>
          <cell r="B2796" t="str">
            <v>Jamie</v>
          </cell>
          <cell r="C2796" t="str">
            <v>Computed</v>
          </cell>
          <cell r="D2796" t="str">
            <v>2Q04</v>
          </cell>
          <cell r="E2796" t="str">
            <v>Termocand.</v>
          </cell>
          <cell r="F2796" t="str">
            <v>Foreign</v>
          </cell>
          <cell r="G2796">
            <v>0</v>
          </cell>
        </row>
        <row r="2797">
          <cell r="A2797" t="str">
            <v>EOY Accrued Tax Rec/(Pay)</v>
          </cell>
          <cell r="B2797" t="str">
            <v>Jamie</v>
          </cell>
          <cell r="C2797" t="str">
            <v>Computed</v>
          </cell>
          <cell r="D2797" t="str">
            <v>1Q04</v>
          </cell>
          <cell r="E2797" t="str">
            <v>Termocand.</v>
          </cell>
          <cell r="F2797" t="str">
            <v>Foreign</v>
          </cell>
        </row>
        <row r="2798">
          <cell r="A2798" t="str">
            <v>Total Deferred Tax Asset - Current</v>
          </cell>
          <cell r="B2798" t="str">
            <v>Jamie</v>
          </cell>
          <cell r="C2798" t="str">
            <v>Computed</v>
          </cell>
          <cell r="D2798" t="str">
            <v>1Q04</v>
          </cell>
          <cell r="E2798" t="str">
            <v>Termocand.</v>
          </cell>
          <cell r="F2798" t="str">
            <v>Foreign</v>
          </cell>
        </row>
        <row r="2799">
          <cell r="A2799" t="str">
            <v>Total Deferred Tax Asset - NC</v>
          </cell>
          <cell r="B2799" t="str">
            <v>Jamie</v>
          </cell>
          <cell r="C2799" t="str">
            <v>Computed</v>
          </cell>
          <cell r="D2799" t="str">
            <v>1Q04</v>
          </cell>
          <cell r="E2799" t="str">
            <v>Termocand.</v>
          </cell>
          <cell r="F2799" t="str">
            <v>Foreign</v>
          </cell>
        </row>
        <row r="2800">
          <cell r="A2800" t="str">
            <v>Total Deferred Tax Liab - NC</v>
          </cell>
          <cell r="B2800" t="str">
            <v>Jamie</v>
          </cell>
          <cell r="C2800" t="str">
            <v>Computed</v>
          </cell>
          <cell r="D2800" t="str">
            <v>1Q04</v>
          </cell>
          <cell r="E2800" t="str">
            <v>Termocand.</v>
          </cell>
          <cell r="F2800" t="str">
            <v>Foreign</v>
          </cell>
        </row>
        <row r="2801">
          <cell r="A2801" t="str">
            <v>Total Net Deferred Tax Asset/(Liab)</v>
          </cell>
          <cell r="B2801" t="str">
            <v>Jamie</v>
          </cell>
          <cell r="C2801" t="str">
            <v>Computed</v>
          </cell>
          <cell r="D2801" t="str">
            <v>1Q04</v>
          </cell>
          <cell r="E2801" t="str">
            <v>Termocand.</v>
          </cell>
          <cell r="F2801" t="str">
            <v>Foreign</v>
          </cell>
        </row>
        <row r="2802">
          <cell r="A2802" t="str">
            <v>Gross Valuation Allowance</v>
          </cell>
          <cell r="B2802" t="str">
            <v>Jamie</v>
          </cell>
          <cell r="C2802" t="str">
            <v>Computed</v>
          </cell>
          <cell r="D2802" t="str">
            <v>1Q04</v>
          </cell>
          <cell r="E2802" t="str">
            <v>Termocand.</v>
          </cell>
          <cell r="F2802" t="str">
            <v>Foreign</v>
          </cell>
        </row>
        <row r="2803">
          <cell r="A2803" t="str">
            <v>Total Asset/(Liability)</v>
          </cell>
          <cell r="B2803" t="str">
            <v>Jamie</v>
          </cell>
          <cell r="C2803" t="str">
            <v>Computed</v>
          </cell>
          <cell r="D2803" t="str">
            <v>1Q04</v>
          </cell>
          <cell r="E2803" t="str">
            <v>Termocand.</v>
          </cell>
          <cell r="F2803" t="str">
            <v>Foreign</v>
          </cell>
        </row>
        <row r="2804">
          <cell r="A2804" t="str">
            <v>Total tax expense (benefit)</v>
          </cell>
          <cell r="B2804" t="str">
            <v>Jamie</v>
          </cell>
          <cell r="C2804" t="str">
            <v>Computed</v>
          </cell>
          <cell r="D2804" t="str">
            <v>1Q04</v>
          </cell>
          <cell r="E2804" t="str">
            <v>Termocand.</v>
          </cell>
          <cell r="F2804" t="str">
            <v>Foreign</v>
          </cell>
        </row>
        <row r="2805">
          <cell r="A2805" t="str">
            <v>EOY Accrued Tax Rec/(Pay)</v>
          </cell>
          <cell r="B2805" t="str">
            <v>Jamie</v>
          </cell>
          <cell r="C2805" t="str">
            <v>Computed</v>
          </cell>
          <cell r="D2805" t="str">
            <v>4Q03</v>
          </cell>
          <cell r="E2805" t="str">
            <v>Termocand.</v>
          </cell>
          <cell r="F2805" t="str">
            <v>Foreign</v>
          </cell>
        </row>
        <row r="2806">
          <cell r="A2806" t="str">
            <v>Total Deferred Tax Asset - Current</v>
          </cell>
          <cell r="B2806" t="str">
            <v>Jamie</v>
          </cell>
          <cell r="C2806" t="str">
            <v>Computed</v>
          </cell>
          <cell r="D2806" t="str">
            <v>4Q03</v>
          </cell>
          <cell r="E2806" t="str">
            <v>Termocand.</v>
          </cell>
          <cell r="F2806" t="str">
            <v>Foreign</v>
          </cell>
        </row>
        <row r="2807">
          <cell r="A2807" t="str">
            <v>Total Deferred Tax Asset - NC</v>
          </cell>
          <cell r="B2807" t="str">
            <v>Jamie</v>
          </cell>
          <cell r="C2807" t="str">
            <v>Computed</v>
          </cell>
          <cell r="D2807" t="str">
            <v>4Q03</v>
          </cell>
          <cell r="E2807" t="str">
            <v>Termocand.</v>
          </cell>
          <cell r="F2807" t="str">
            <v>Foreign</v>
          </cell>
        </row>
        <row r="2808">
          <cell r="A2808" t="str">
            <v>Total Deferred Tax Liab - NC</v>
          </cell>
          <cell r="B2808" t="str">
            <v>Jamie</v>
          </cell>
          <cell r="C2808" t="str">
            <v>Computed</v>
          </cell>
          <cell r="D2808" t="str">
            <v>4Q03</v>
          </cell>
          <cell r="E2808" t="str">
            <v>Termocand.</v>
          </cell>
          <cell r="F2808" t="str">
            <v>Foreign</v>
          </cell>
        </row>
        <row r="2809">
          <cell r="A2809" t="str">
            <v>Total Net Deferred Tax Asset/(Liab)</v>
          </cell>
          <cell r="B2809" t="str">
            <v>Jamie</v>
          </cell>
          <cell r="C2809" t="str">
            <v>Computed</v>
          </cell>
          <cell r="D2809" t="str">
            <v>4Q03</v>
          </cell>
          <cell r="E2809" t="str">
            <v>Termocand.</v>
          </cell>
          <cell r="F2809" t="str">
            <v>Foreign</v>
          </cell>
        </row>
        <row r="2810">
          <cell r="A2810" t="str">
            <v>Gross Valuation Allowance</v>
          </cell>
          <cell r="B2810" t="str">
            <v>Jamie</v>
          </cell>
          <cell r="C2810" t="str">
            <v>Computed</v>
          </cell>
          <cell r="D2810" t="str">
            <v>4Q03</v>
          </cell>
          <cell r="E2810" t="str">
            <v>Termocand.</v>
          </cell>
          <cell r="F2810" t="str">
            <v>Foreign</v>
          </cell>
        </row>
        <row r="2811">
          <cell r="A2811" t="str">
            <v>Total Asset/(Liability)</v>
          </cell>
          <cell r="B2811" t="str">
            <v>Jamie</v>
          </cell>
          <cell r="C2811" t="str">
            <v>Computed</v>
          </cell>
          <cell r="D2811" t="str">
            <v>4Q03</v>
          </cell>
          <cell r="E2811" t="str">
            <v>Termocand.</v>
          </cell>
          <cell r="F2811" t="str">
            <v>Foreign</v>
          </cell>
        </row>
        <row r="2812">
          <cell r="A2812" t="str">
            <v>EOY Accrued Tax Rec/(Pay)</v>
          </cell>
          <cell r="B2812" t="str">
            <v>Richard</v>
          </cell>
          <cell r="C2812" t="str">
            <v>Computed</v>
          </cell>
          <cell r="D2812" t="str">
            <v>2Q04</v>
          </cell>
          <cell r="E2812" t="str">
            <v>RU Kelvin LLC</v>
          </cell>
          <cell r="F2812" t="str">
            <v>Foreign</v>
          </cell>
          <cell r="G2812">
            <v>0</v>
          </cell>
        </row>
        <row r="2813">
          <cell r="A2813" t="str">
            <v>Total Deferred Tax Asset - Current</v>
          </cell>
          <cell r="B2813" t="str">
            <v>Richard</v>
          </cell>
          <cell r="C2813" t="str">
            <v>Computed</v>
          </cell>
          <cell r="D2813" t="str">
            <v>2Q04</v>
          </cell>
          <cell r="E2813" t="str">
            <v>RU Kelvin LLC</v>
          </cell>
          <cell r="F2813" t="str">
            <v>Foreign</v>
          </cell>
          <cell r="G2813">
            <v>0</v>
          </cell>
        </row>
        <row r="2814">
          <cell r="A2814" t="str">
            <v>Total Deferred Tax Asset - NC</v>
          </cell>
          <cell r="B2814" t="str">
            <v>Richard</v>
          </cell>
          <cell r="C2814" t="str">
            <v>Computed</v>
          </cell>
          <cell r="D2814" t="str">
            <v>2Q04</v>
          </cell>
          <cell r="E2814" t="str">
            <v>RU Kelvin LLC</v>
          </cell>
          <cell r="F2814" t="str">
            <v>Foreign</v>
          </cell>
          <cell r="G2814">
            <v>0</v>
          </cell>
        </row>
        <row r="2815">
          <cell r="A2815" t="str">
            <v>Total Deferred Tax Liab - NC</v>
          </cell>
          <cell r="B2815" t="str">
            <v>Richard</v>
          </cell>
          <cell r="C2815" t="str">
            <v>Computed</v>
          </cell>
          <cell r="D2815" t="str">
            <v>2Q04</v>
          </cell>
          <cell r="E2815" t="str">
            <v>RU Kelvin LLC</v>
          </cell>
          <cell r="F2815" t="str">
            <v>Foreign</v>
          </cell>
          <cell r="G2815">
            <v>0</v>
          </cell>
        </row>
        <row r="2816">
          <cell r="A2816" t="str">
            <v>Total Net Deferred Tax Asset/(Liab)</v>
          </cell>
          <cell r="B2816" t="str">
            <v>Richard</v>
          </cell>
          <cell r="C2816" t="str">
            <v>Computed</v>
          </cell>
          <cell r="D2816" t="str">
            <v>2Q04</v>
          </cell>
          <cell r="E2816" t="str">
            <v>RU Kelvin LLC</v>
          </cell>
          <cell r="F2816" t="str">
            <v>Foreign</v>
          </cell>
          <cell r="G2816">
            <v>0</v>
          </cell>
        </row>
        <row r="2817">
          <cell r="A2817" t="str">
            <v>Gross Valuation Allowance</v>
          </cell>
          <cell r="B2817" t="str">
            <v>Richard</v>
          </cell>
          <cell r="C2817" t="str">
            <v>Computed</v>
          </cell>
          <cell r="D2817" t="str">
            <v>2Q04</v>
          </cell>
          <cell r="E2817" t="str">
            <v>RU Kelvin LLC</v>
          </cell>
          <cell r="F2817" t="str">
            <v>Foreign</v>
          </cell>
          <cell r="G2817">
            <v>0</v>
          </cell>
        </row>
        <row r="2818">
          <cell r="A2818" t="str">
            <v>Total Asset/(Liability)</v>
          </cell>
          <cell r="B2818" t="str">
            <v>Richard</v>
          </cell>
          <cell r="C2818" t="str">
            <v>Computed</v>
          </cell>
          <cell r="D2818" t="str">
            <v>2Q04</v>
          </cell>
          <cell r="E2818" t="str">
            <v>RU Kelvin LLC</v>
          </cell>
          <cell r="F2818" t="str">
            <v>Foreign</v>
          </cell>
          <cell r="G2818">
            <v>0</v>
          </cell>
        </row>
        <row r="2819">
          <cell r="A2819" t="str">
            <v>Total tax expense (benefit)</v>
          </cell>
          <cell r="B2819" t="str">
            <v>Richard</v>
          </cell>
          <cell r="C2819" t="str">
            <v>Computed</v>
          </cell>
          <cell r="D2819" t="str">
            <v>2Q04</v>
          </cell>
          <cell r="E2819" t="str">
            <v>RU Kelvin LLC</v>
          </cell>
          <cell r="F2819" t="str">
            <v>Foreign</v>
          </cell>
          <cell r="G2819">
            <v>0</v>
          </cell>
        </row>
        <row r="2820">
          <cell r="A2820" t="str">
            <v>EOY Accrued Tax Rec/(Pay)</v>
          </cell>
          <cell r="B2820" t="str">
            <v>Richard</v>
          </cell>
          <cell r="C2820" t="str">
            <v>Computed</v>
          </cell>
          <cell r="D2820" t="str">
            <v>1Q04</v>
          </cell>
          <cell r="E2820" t="str">
            <v>RU Kelvin LLC</v>
          </cell>
          <cell r="F2820" t="str">
            <v>Foreign</v>
          </cell>
        </row>
        <row r="2821">
          <cell r="A2821" t="str">
            <v>Total Deferred Tax Asset - Current</v>
          </cell>
          <cell r="B2821" t="str">
            <v>Richard</v>
          </cell>
          <cell r="C2821" t="str">
            <v>Computed</v>
          </cell>
          <cell r="D2821" t="str">
            <v>1Q04</v>
          </cell>
          <cell r="E2821" t="str">
            <v>RU Kelvin LLC</v>
          </cell>
          <cell r="F2821" t="str">
            <v>Foreign</v>
          </cell>
        </row>
        <row r="2822">
          <cell r="A2822" t="str">
            <v>Total Deferred Tax Asset - NC</v>
          </cell>
          <cell r="B2822" t="str">
            <v>Richard</v>
          </cell>
          <cell r="C2822" t="str">
            <v>Computed</v>
          </cell>
          <cell r="D2822" t="str">
            <v>1Q04</v>
          </cell>
          <cell r="E2822" t="str">
            <v>RU Kelvin LLC</v>
          </cell>
          <cell r="F2822" t="str">
            <v>Foreign</v>
          </cell>
        </row>
        <row r="2823">
          <cell r="A2823" t="str">
            <v>Total Deferred Tax Liab - NC</v>
          </cell>
          <cell r="B2823" t="str">
            <v>Richard</v>
          </cell>
          <cell r="C2823" t="str">
            <v>Computed</v>
          </cell>
          <cell r="D2823" t="str">
            <v>1Q04</v>
          </cell>
          <cell r="E2823" t="str">
            <v>RU Kelvin LLC</v>
          </cell>
          <cell r="F2823" t="str">
            <v>Foreign</v>
          </cell>
        </row>
        <row r="2824">
          <cell r="A2824" t="str">
            <v>Total Net Deferred Tax Asset/(Liab)</v>
          </cell>
          <cell r="B2824" t="str">
            <v>Richard</v>
          </cell>
          <cell r="C2824" t="str">
            <v>Computed</v>
          </cell>
          <cell r="D2824" t="str">
            <v>1Q04</v>
          </cell>
          <cell r="E2824" t="str">
            <v>RU Kelvin LLC</v>
          </cell>
          <cell r="F2824" t="str">
            <v>Foreign</v>
          </cell>
        </row>
        <row r="2825">
          <cell r="A2825" t="str">
            <v>Gross Valuation Allowance</v>
          </cell>
          <cell r="B2825" t="str">
            <v>Richard</v>
          </cell>
          <cell r="C2825" t="str">
            <v>Computed</v>
          </cell>
          <cell r="D2825" t="str">
            <v>1Q04</v>
          </cell>
          <cell r="E2825" t="str">
            <v>RU Kelvin LLC</v>
          </cell>
          <cell r="F2825" t="str">
            <v>Foreign</v>
          </cell>
        </row>
        <row r="2826">
          <cell r="A2826" t="str">
            <v>Total Asset/(Liability)</v>
          </cell>
          <cell r="B2826" t="str">
            <v>Richard</v>
          </cell>
          <cell r="C2826" t="str">
            <v>Computed</v>
          </cell>
          <cell r="D2826" t="str">
            <v>1Q04</v>
          </cell>
          <cell r="E2826" t="str">
            <v>RU Kelvin LLC</v>
          </cell>
          <cell r="F2826" t="str">
            <v>Foreign</v>
          </cell>
        </row>
        <row r="2827">
          <cell r="A2827" t="str">
            <v>Total tax expense (benefit)</v>
          </cell>
          <cell r="B2827" t="str">
            <v>Richard</v>
          </cell>
          <cell r="C2827" t="str">
            <v>Computed</v>
          </cell>
          <cell r="D2827" t="str">
            <v>1Q04</v>
          </cell>
          <cell r="E2827" t="str">
            <v>RU Kelvin LLC</v>
          </cell>
          <cell r="F2827" t="str">
            <v>Foreign</v>
          </cell>
        </row>
        <row r="2828">
          <cell r="A2828" t="str">
            <v>EOY Accrued Tax Rec/(Pay)</v>
          </cell>
          <cell r="B2828" t="str">
            <v>Richard</v>
          </cell>
          <cell r="C2828" t="str">
            <v>Computed</v>
          </cell>
          <cell r="D2828" t="str">
            <v>4Q03</v>
          </cell>
          <cell r="E2828" t="str">
            <v>RU Kelvin LLC</v>
          </cell>
          <cell r="F2828" t="str">
            <v>Foreign</v>
          </cell>
        </row>
        <row r="2829">
          <cell r="A2829" t="str">
            <v>Total Deferred Tax Asset - Current</v>
          </cell>
          <cell r="B2829" t="str">
            <v>Richard</v>
          </cell>
          <cell r="C2829" t="str">
            <v>Computed</v>
          </cell>
          <cell r="D2829" t="str">
            <v>4Q03</v>
          </cell>
          <cell r="E2829" t="str">
            <v>RU Kelvin LLC</v>
          </cell>
          <cell r="F2829" t="str">
            <v>Foreign</v>
          </cell>
        </row>
        <row r="2830">
          <cell r="A2830" t="str">
            <v>Total Deferred Tax Asset - NC</v>
          </cell>
          <cell r="B2830" t="str">
            <v>Richard</v>
          </cell>
          <cell r="C2830" t="str">
            <v>Computed</v>
          </cell>
          <cell r="D2830" t="str">
            <v>4Q03</v>
          </cell>
          <cell r="E2830" t="str">
            <v>RU Kelvin LLC</v>
          </cell>
          <cell r="F2830" t="str">
            <v>Foreign</v>
          </cell>
        </row>
        <row r="2831">
          <cell r="A2831" t="str">
            <v>Total Deferred Tax Liab - NC</v>
          </cell>
          <cell r="B2831" t="str">
            <v>Richard</v>
          </cell>
          <cell r="C2831" t="str">
            <v>Computed</v>
          </cell>
          <cell r="D2831" t="str">
            <v>4Q03</v>
          </cell>
          <cell r="E2831" t="str">
            <v>RU Kelvin LLC</v>
          </cell>
          <cell r="F2831" t="str">
            <v>Foreign</v>
          </cell>
        </row>
        <row r="2832">
          <cell r="A2832" t="str">
            <v>Total Net Deferred Tax Asset/(Liab)</v>
          </cell>
          <cell r="B2832" t="str">
            <v>Richard</v>
          </cell>
          <cell r="C2832" t="str">
            <v>Computed</v>
          </cell>
          <cell r="D2832" t="str">
            <v>4Q03</v>
          </cell>
          <cell r="E2832" t="str">
            <v>RU Kelvin LLC</v>
          </cell>
          <cell r="F2832" t="str">
            <v>Foreign</v>
          </cell>
        </row>
        <row r="2833">
          <cell r="A2833" t="str">
            <v>Gross Valuation Allowance</v>
          </cell>
          <cell r="B2833" t="str">
            <v>Richard</v>
          </cell>
          <cell r="C2833" t="str">
            <v>Computed</v>
          </cell>
          <cell r="D2833" t="str">
            <v>4Q03</v>
          </cell>
          <cell r="E2833" t="str">
            <v>RU Kelvin LLC</v>
          </cell>
          <cell r="F2833" t="str">
            <v>Foreign</v>
          </cell>
        </row>
        <row r="2834">
          <cell r="A2834" t="str">
            <v>Total Asset/(Liability)</v>
          </cell>
          <cell r="B2834" t="str">
            <v>Richard</v>
          </cell>
          <cell r="C2834" t="str">
            <v>Computed</v>
          </cell>
          <cell r="D2834" t="str">
            <v>4Q03</v>
          </cell>
          <cell r="E2834" t="str">
            <v>RU Kelvin LLC</v>
          </cell>
          <cell r="F2834" t="str">
            <v>Foreign</v>
          </cell>
        </row>
        <row r="2835">
          <cell r="A2835" t="str">
            <v>EOY Accrued Tax Rec/(Pay)</v>
          </cell>
          <cell r="B2835" t="str">
            <v>Richard</v>
          </cell>
          <cell r="C2835" t="str">
            <v>Computed</v>
          </cell>
          <cell r="D2835" t="str">
            <v>2Q04</v>
          </cell>
          <cell r="E2835" t="str">
            <v>Songas</v>
          </cell>
          <cell r="F2835" t="str">
            <v>Foreign</v>
          </cell>
          <cell r="G2835">
            <v>0</v>
          </cell>
        </row>
        <row r="2836">
          <cell r="A2836" t="str">
            <v>Total Deferred Tax Asset - Current</v>
          </cell>
          <cell r="B2836" t="str">
            <v>Richard</v>
          </cell>
          <cell r="C2836" t="str">
            <v>Computed</v>
          </cell>
          <cell r="D2836" t="str">
            <v>2Q04</v>
          </cell>
          <cell r="E2836" t="str">
            <v>Songas</v>
          </cell>
          <cell r="F2836" t="str">
            <v>Foreign</v>
          </cell>
          <cell r="G2836">
            <v>0</v>
          </cell>
        </row>
        <row r="2837">
          <cell r="A2837" t="str">
            <v>Total Deferred Tax Asset - NC</v>
          </cell>
          <cell r="B2837" t="str">
            <v>Richard</v>
          </cell>
          <cell r="C2837" t="str">
            <v>Computed</v>
          </cell>
          <cell r="D2837" t="str">
            <v>2Q04</v>
          </cell>
          <cell r="E2837" t="str">
            <v>Songas</v>
          </cell>
          <cell r="F2837" t="str">
            <v>Foreign</v>
          </cell>
          <cell r="G2837">
            <v>0</v>
          </cell>
        </row>
        <row r="2838">
          <cell r="A2838" t="str">
            <v>Total Deferred Tax Liab - NC</v>
          </cell>
          <cell r="B2838" t="str">
            <v>Richard</v>
          </cell>
          <cell r="C2838" t="str">
            <v>Computed</v>
          </cell>
          <cell r="D2838" t="str">
            <v>2Q04</v>
          </cell>
          <cell r="E2838" t="str">
            <v>Songas</v>
          </cell>
          <cell r="F2838" t="str">
            <v>Foreign</v>
          </cell>
          <cell r="G2838">
            <v>0</v>
          </cell>
        </row>
        <row r="2839">
          <cell r="A2839" t="str">
            <v>Total Net Deferred Tax Asset/(Liab)</v>
          </cell>
          <cell r="B2839" t="str">
            <v>Richard</v>
          </cell>
          <cell r="C2839" t="str">
            <v>Computed</v>
          </cell>
          <cell r="D2839" t="str">
            <v>2Q04</v>
          </cell>
          <cell r="E2839" t="str">
            <v>Songas</v>
          </cell>
          <cell r="F2839" t="str">
            <v>Foreign</v>
          </cell>
          <cell r="G2839">
            <v>0</v>
          </cell>
        </row>
        <row r="2840">
          <cell r="A2840" t="str">
            <v>Gross Valuation Allowance</v>
          </cell>
          <cell r="B2840" t="str">
            <v>Richard</v>
          </cell>
          <cell r="C2840" t="str">
            <v>Computed</v>
          </cell>
          <cell r="D2840" t="str">
            <v>2Q04</v>
          </cell>
          <cell r="E2840" t="str">
            <v>Songas</v>
          </cell>
          <cell r="F2840" t="str">
            <v>Foreign</v>
          </cell>
          <cell r="G2840">
            <v>0</v>
          </cell>
        </row>
        <row r="2841">
          <cell r="A2841" t="str">
            <v>Total Asset/(Liability)</v>
          </cell>
          <cell r="B2841" t="str">
            <v>Richard</v>
          </cell>
          <cell r="C2841" t="str">
            <v>Computed</v>
          </cell>
          <cell r="D2841" t="str">
            <v>2Q04</v>
          </cell>
          <cell r="E2841" t="str">
            <v>Songas</v>
          </cell>
          <cell r="F2841" t="str">
            <v>Foreign</v>
          </cell>
          <cell r="G2841">
            <v>0</v>
          </cell>
        </row>
        <row r="2842">
          <cell r="A2842" t="str">
            <v>Total tax expense (benefit)</v>
          </cell>
          <cell r="B2842" t="str">
            <v>Richard</v>
          </cell>
          <cell r="C2842" t="str">
            <v>Computed</v>
          </cell>
          <cell r="D2842" t="str">
            <v>2Q04</v>
          </cell>
          <cell r="E2842" t="str">
            <v>Songas</v>
          </cell>
          <cell r="F2842" t="str">
            <v>Foreign</v>
          </cell>
          <cell r="G2842">
            <v>0</v>
          </cell>
        </row>
        <row r="2843">
          <cell r="A2843" t="str">
            <v>EOY Accrued Tax Rec/(Pay)</v>
          </cell>
          <cell r="B2843" t="str">
            <v>Richard</v>
          </cell>
          <cell r="C2843" t="str">
            <v>Computed</v>
          </cell>
          <cell r="D2843" t="str">
            <v>1Q04</v>
          </cell>
          <cell r="E2843" t="str">
            <v>Songas</v>
          </cell>
          <cell r="F2843" t="str">
            <v>Foreign</v>
          </cell>
        </row>
        <row r="2844">
          <cell r="A2844" t="str">
            <v>Total Deferred Tax Asset - Current</v>
          </cell>
          <cell r="B2844" t="str">
            <v>Richard</v>
          </cell>
          <cell r="C2844" t="str">
            <v>Computed</v>
          </cell>
          <cell r="D2844" t="str">
            <v>1Q04</v>
          </cell>
          <cell r="E2844" t="str">
            <v>Songas</v>
          </cell>
          <cell r="F2844" t="str">
            <v>Foreign</v>
          </cell>
        </row>
        <row r="2845">
          <cell r="A2845" t="str">
            <v>Total Deferred Tax Asset - NC</v>
          </cell>
          <cell r="B2845" t="str">
            <v>Richard</v>
          </cell>
          <cell r="C2845" t="str">
            <v>Computed</v>
          </cell>
          <cell r="D2845" t="str">
            <v>1Q04</v>
          </cell>
          <cell r="E2845" t="str">
            <v>Songas</v>
          </cell>
          <cell r="F2845" t="str">
            <v>Foreign</v>
          </cell>
        </row>
        <row r="2846">
          <cell r="A2846" t="str">
            <v>Total Deferred Tax Liab - NC</v>
          </cell>
          <cell r="B2846" t="str">
            <v>Richard</v>
          </cell>
          <cell r="C2846" t="str">
            <v>Computed</v>
          </cell>
          <cell r="D2846" t="str">
            <v>1Q04</v>
          </cell>
          <cell r="E2846" t="str">
            <v>Songas</v>
          </cell>
          <cell r="F2846" t="str">
            <v>Foreign</v>
          </cell>
        </row>
        <row r="2847">
          <cell r="A2847" t="str">
            <v>Total Net Deferred Tax Asset/(Liab)</v>
          </cell>
          <cell r="B2847" t="str">
            <v>Richard</v>
          </cell>
          <cell r="C2847" t="str">
            <v>Computed</v>
          </cell>
          <cell r="D2847" t="str">
            <v>1Q04</v>
          </cell>
          <cell r="E2847" t="str">
            <v>Songas</v>
          </cell>
          <cell r="F2847" t="str">
            <v>Foreign</v>
          </cell>
        </row>
        <row r="2848">
          <cell r="A2848" t="str">
            <v>Gross Valuation Allowance</v>
          </cell>
          <cell r="B2848" t="str">
            <v>Richard</v>
          </cell>
          <cell r="C2848" t="str">
            <v>Computed</v>
          </cell>
          <cell r="D2848" t="str">
            <v>1Q04</v>
          </cell>
          <cell r="E2848" t="str">
            <v>Songas</v>
          </cell>
          <cell r="F2848" t="str">
            <v>Foreign</v>
          </cell>
        </row>
        <row r="2849">
          <cell r="A2849" t="str">
            <v>Total Asset/(Liability)</v>
          </cell>
          <cell r="B2849" t="str">
            <v>Richard</v>
          </cell>
          <cell r="C2849" t="str">
            <v>Computed</v>
          </cell>
          <cell r="D2849" t="str">
            <v>1Q04</v>
          </cell>
          <cell r="E2849" t="str">
            <v>Songas</v>
          </cell>
          <cell r="F2849" t="str">
            <v>Foreign</v>
          </cell>
        </row>
        <row r="2850">
          <cell r="A2850" t="str">
            <v>Total tax expense (benefit)</v>
          </cell>
          <cell r="B2850" t="str">
            <v>Richard</v>
          </cell>
          <cell r="C2850" t="str">
            <v>Computed</v>
          </cell>
          <cell r="D2850" t="str">
            <v>1Q04</v>
          </cell>
          <cell r="E2850" t="str">
            <v>Songas</v>
          </cell>
          <cell r="F2850" t="str">
            <v>Foreign</v>
          </cell>
        </row>
        <row r="2851">
          <cell r="A2851" t="str">
            <v>EOY Accrued Tax Rec/(Pay)</v>
          </cell>
          <cell r="B2851" t="str">
            <v>Richard</v>
          </cell>
          <cell r="C2851" t="str">
            <v>Computed</v>
          </cell>
          <cell r="D2851" t="str">
            <v>4Q03</v>
          </cell>
          <cell r="E2851" t="str">
            <v>Songas</v>
          </cell>
          <cell r="F2851" t="str">
            <v>Foreign</v>
          </cell>
        </row>
        <row r="2852">
          <cell r="A2852" t="str">
            <v>Total Deferred Tax Asset - Current</v>
          </cell>
          <cell r="B2852" t="str">
            <v>Richard</v>
          </cell>
          <cell r="C2852" t="str">
            <v>Computed</v>
          </cell>
          <cell r="D2852" t="str">
            <v>4Q03</v>
          </cell>
          <cell r="E2852" t="str">
            <v>Songas</v>
          </cell>
          <cell r="F2852" t="str">
            <v>Foreign</v>
          </cell>
        </row>
        <row r="2853">
          <cell r="A2853" t="str">
            <v>Total Deferred Tax Asset - NC</v>
          </cell>
          <cell r="B2853" t="str">
            <v>Richard</v>
          </cell>
          <cell r="C2853" t="str">
            <v>Computed</v>
          </cell>
          <cell r="D2853" t="str">
            <v>4Q03</v>
          </cell>
          <cell r="E2853" t="str">
            <v>Songas</v>
          </cell>
          <cell r="F2853" t="str">
            <v>Foreign</v>
          </cell>
        </row>
        <row r="2854">
          <cell r="A2854" t="str">
            <v>Total Deferred Tax Liab - NC</v>
          </cell>
          <cell r="B2854" t="str">
            <v>Richard</v>
          </cell>
          <cell r="C2854" t="str">
            <v>Computed</v>
          </cell>
          <cell r="D2854" t="str">
            <v>4Q03</v>
          </cell>
          <cell r="E2854" t="str">
            <v>Songas</v>
          </cell>
          <cell r="F2854" t="str">
            <v>Foreign</v>
          </cell>
        </row>
        <row r="2855">
          <cell r="A2855" t="str">
            <v>Total Net Deferred Tax Asset/(Liab)</v>
          </cell>
          <cell r="B2855" t="str">
            <v>Richard</v>
          </cell>
          <cell r="C2855" t="str">
            <v>Computed</v>
          </cell>
          <cell r="D2855" t="str">
            <v>4Q03</v>
          </cell>
          <cell r="E2855" t="str">
            <v>Songas</v>
          </cell>
          <cell r="F2855" t="str">
            <v>Foreign</v>
          </cell>
        </row>
        <row r="2856">
          <cell r="A2856" t="str">
            <v>Gross Valuation Allowance</v>
          </cell>
          <cell r="B2856" t="str">
            <v>Richard</v>
          </cell>
          <cell r="C2856" t="str">
            <v>Computed</v>
          </cell>
          <cell r="D2856" t="str">
            <v>4Q03</v>
          </cell>
          <cell r="E2856" t="str">
            <v>Songas</v>
          </cell>
          <cell r="F2856" t="str">
            <v>Foreign</v>
          </cell>
        </row>
        <row r="2857">
          <cell r="A2857" t="str">
            <v>Total Asset/(Liability)</v>
          </cell>
          <cell r="B2857" t="str">
            <v>Richard</v>
          </cell>
          <cell r="C2857" t="str">
            <v>Computed</v>
          </cell>
          <cell r="D2857" t="str">
            <v>4Q03</v>
          </cell>
          <cell r="E2857" t="str">
            <v>Songas</v>
          </cell>
          <cell r="F2857" t="str">
            <v>Foreign</v>
          </cell>
        </row>
        <row r="2858">
          <cell r="A2858" t="str">
            <v>EOY Accrued Tax Rec/(Pay)</v>
          </cell>
          <cell r="B2858" t="str">
            <v>Richard</v>
          </cell>
          <cell r="C2858" t="str">
            <v>Computed</v>
          </cell>
          <cell r="D2858" t="str">
            <v>2Q04</v>
          </cell>
          <cell r="E2858" t="str">
            <v>RU Barry</v>
          </cell>
          <cell r="F2858" t="str">
            <v>Foreign</v>
          </cell>
          <cell r="G2858">
            <v>0</v>
          </cell>
        </row>
        <row r="2859">
          <cell r="A2859" t="str">
            <v>Total Deferred Tax Asset - Current</v>
          </cell>
          <cell r="B2859" t="str">
            <v>Richard</v>
          </cell>
          <cell r="C2859" t="str">
            <v>Computed</v>
          </cell>
          <cell r="D2859" t="str">
            <v>2Q04</v>
          </cell>
          <cell r="E2859" t="str">
            <v>RU Barry</v>
          </cell>
          <cell r="F2859" t="str">
            <v>Foreign</v>
          </cell>
          <cell r="G2859">
            <v>0</v>
          </cell>
        </row>
        <row r="2860">
          <cell r="A2860" t="str">
            <v>Total Deferred Tax Asset - NC</v>
          </cell>
          <cell r="B2860" t="str">
            <v>Richard</v>
          </cell>
          <cell r="C2860" t="str">
            <v>Computed</v>
          </cell>
          <cell r="D2860" t="str">
            <v>2Q04</v>
          </cell>
          <cell r="E2860" t="str">
            <v>RU Barry</v>
          </cell>
          <cell r="F2860" t="str">
            <v>Foreign</v>
          </cell>
          <cell r="G2860">
            <v>0</v>
          </cell>
        </row>
        <row r="2861">
          <cell r="A2861" t="str">
            <v>Total Deferred Tax Liab - NC</v>
          </cell>
          <cell r="B2861" t="str">
            <v>Richard</v>
          </cell>
          <cell r="C2861" t="str">
            <v>Computed</v>
          </cell>
          <cell r="D2861" t="str">
            <v>2Q04</v>
          </cell>
          <cell r="E2861" t="str">
            <v>RU Barry</v>
          </cell>
          <cell r="F2861" t="str">
            <v>Foreign</v>
          </cell>
          <cell r="G2861">
            <v>0</v>
          </cell>
        </row>
        <row r="2862">
          <cell r="A2862" t="str">
            <v>Total Net Deferred Tax Asset/(Liab)</v>
          </cell>
          <cell r="B2862" t="str">
            <v>Richard</v>
          </cell>
          <cell r="C2862" t="str">
            <v>Computed</v>
          </cell>
          <cell r="D2862" t="str">
            <v>2Q04</v>
          </cell>
          <cell r="E2862" t="str">
            <v>RU Barry</v>
          </cell>
          <cell r="F2862" t="str">
            <v>Foreign</v>
          </cell>
          <cell r="G2862">
            <v>0</v>
          </cell>
        </row>
        <row r="2863">
          <cell r="A2863" t="str">
            <v>Gross Valuation Allowance</v>
          </cell>
          <cell r="B2863" t="str">
            <v>Richard</v>
          </cell>
          <cell r="C2863" t="str">
            <v>Computed</v>
          </cell>
          <cell r="D2863" t="str">
            <v>2Q04</v>
          </cell>
          <cell r="E2863" t="str">
            <v>RU Barry</v>
          </cell>
          <cell r="F2863" t="str">
            <v>Foreign</v>
          </cell>
          <cell r="G2863">
            <v>0</v>
          </cell>
        </row>
        <row r="2864">
          <cell r="A2864" t="str">
            <v>Total Asset/(Liability)</v>
          </cell>
          <cell r="B2864" t="str">
            <v>Richard</v>
          </cell>
          <cell r="C2864" t="str">
            <v>Computed</v>
          </cell>
          <cell r="D2864" t="str">
            <v>2Q04</v>
          </cell>
          <cell r="E2864" t="str">
            <v>RU Barry</v>
          </cell>
          <cell r="F2864" t="str">
            <v>Foreign</v>
          </cell>
          <cell r="G2864">
            <v>0</v>
          </cell>
        </row>
        <row r="2865">
          <cell r="A2865" t="str">
            <v>Total tax expense (benefit)</v>
          </cell>
          <cell r="B2865" t="str">
            <v>Richard</v>
          </cell>
          <cell r="C2865" t="str">
            <v>Computed</v>
          </cell>
          <cell r="D2865" t="str">
            <v>2Q04</v>
          </cell>
          <cell r="E2865" t="str">
            <v>RU Barry</v>
          </cell>
          <cell r="F2865" t="str">
            <v>Foreign</v>
          </cell>
          <cell r="G2865">
            <v>-23930.1</v>
          </cell>
        </row>
        <row r="2866">
          <cell r="A2866" t="str">
            <v>EOY Accrued Tax Rec/(Pay)</v>
          </cell>
          <cell r="B2866" t="str">
            <v>Richard</v>
          </cell>
          <cell r="C2866" t="str">
            <v>Computed</v>
          </cell>
          <cell r="D2866" t="str">
            <v>1Q04</v>
          </cell>
          <cell r="E2866" t="str">
            <v>RU Barry</v>
          </cell>
          <cell r="F2866" t="str">
            <v>Foreign</v>
          </cell>
          <cell r="G2866">
            <v>0</v>
          </cell>
        </row>
        <row r="2867">
          <cell r="A2867" t="str">
            <v>Total Deferred Tax Asset - Current</v>
          </cell>
          <cell r="B2867" t="str">
            <v>Richard</v>
          </cell>
          <cell r="C2867" t="str">
            <v>Computed</v>
          </cell>
          <cell r="D2867" t="str">
            <v>1Q04</v>
          </cell>
          <cell r="E2867" t="str">
            <v>RU Barry</v>
          </cell>
          <cell r="F2867" t="str">
            <v>Foreign</v>
          </cell>
          <cell r="G2867">
            <v>0</v>
          </cell>
        </row>
        <row r="2868">
          <cell r="A2868" t="str">
            <v>Total Deferred Tax Asset - NC</v>
          </cell>
          <cell r="B2868" t="str">
            <v>Richard</v>
          </cell>
          <cell r="C2868" t="str">
            <v>Computed</v>
          </cell>
          <cell r="D2868" t="str">
            <v>1Q04</v>
          </cell>
          <cell r="E2868" t="str">
            <v>RU Barry</v>
          </cell>
          <cell r="F2868" t="str">
            <v>Foreign</v>
          </cell>
          <cell r="G2868">
            <v>0</v>
          </cell>
        </row>
        <row r="2869">
          <cell r="A2869" t="str">
            <v>Total Deferred Tax Liab - NC</v>
          </cell>
          <cell r="B2869" t="str">
            <v>Richard</v>
          </cell>
          <cell r="C2869" t="str">
            <v>Computed</v>
          </cell>
          <cell r="D2869" t="str">
            <v>1Q04</v>
          </cell>
          <cell r="E2869" t="str">
            <v>RU Barry</v>
          </cell>
          <cell r="F2869" t="str">
            <v>Foreign</v>
          </cell>
          <cell r="G2869">
            <v>0</v>
          </cell>
        </row>
        <row r="2870">
          <cell r="A2870" t="str">
            <v>Total Net Deferred Tax Asset/(Liab)</v>
          </cell>
          <cell r="B2870" t="str">
            <v>Richard</v>
          </cell>
          <cell r="C2870" t="str">
            <v>Computed</v>
          </cell>
          <cell r="D2870" t="str">
            <v>1Q04</v>
          </cell>
          <cell r="E2870" t="str">
            <v>RU Barry</v>
          </cell>
          <cell r="F2870" t="str">
            <v>Foreign</v>
          </cell>
          <cell r="G2870">
            <v>0</v>
          </cell>
        </row>
        <row r="2871">
          <cell r="A2871" t="str">
            <v>Gross Valuation Allowance</v>
          </cell>
          <cell r="B2871" t="str">
            <v>Richard</v>
          </cell>
          <cell r="C2871" t="str">
            <v>Computed</v>
          </cell>
          <cell r="D2871" t="str">
            <v>1Q04</v>
          </cell>
          <cell r="E2871" t="str">
            <v>RU Barry</v>
          </cell>
          <cell r="F2871" t="str">
            <v>Foreign</v>
          </cell>
          <cell r="G2871">
            <v>0</v>
          </cell>
        </row>
        <row r="2872">
          <cell r="A2872" t="str">
            <v>Total Asset/(Liability)</v>
          </cell>
          <cell r="B2872" t="str">
            <v>Richard</v>
          </cell>
          <cell r="C2872" t="str">
            <v>Computed</v>
          </cell>
          <cell r="D2872" t="str">
            <v>1Q04</v>
          </cell>
          <cell r="E2872" t="str">
            <v>RU Barry</v>
          </cell>
          <cell r="F2872" t="str">
            <v>Foreign</v>
          </cell>
          <cell r="G2872">
            <v>0</v>
          </cell>
        </row>
        <row r="2873">
          <cell r="A2873" t="str">
            <v>Total tax expense (benefit)</v>
          </cell>
          <cell r="B2873" t="str">
            <v>Richard</v>
          </cell>
          <cell r="C2873" t="str">
            <v>Computed</v>
          </cell>
          <cell r="D2873" t="str">
            <v>1Q04</v>
          </cell>
          <cell r="E2873" t="str">
            <v>RU Barry</v>
          </cell>
          <cell r="F2873" t="str">
            <v>Foreign</v>
          </cell>
          <cell r="G2873">
            <v>143449.79999999999</v>
          </cell>
        </row>
        <row r="2874">
          <cell r="A2874" t="str">
            <v>EOY Accrued Tax Rec/(Pay)</v>
          </cell>
          <cell r="B2874" t="str">
            <v>Richard</v>
          </cell>
          <cell r="C2874" t="str">
            <v>Computed</v>
          </cell>
          <cell r="D2874" t="str">
            <v>4Q03</v>
          </cell>
          <cell r="E2874" t="str">
            <v>RU Barry</v>
          </cell>
          <cell r="F2874" t="str">
            <v>Foreign</v>
          </cell>
          <cell r="G2874">
            <v>0</v>
          </cell>
        </row>
        <row r="2875">
          <cell r="A2875" t="str">
            <v>Total Deferred Tax Asset - Current</v>
          </cell>
          <cell r="B2875" t="str">
            <v>Richard</v>
          </cell>
          <cell r="C2875" t="str">
            <v>Computed</v>
          </cell>
          <cell r="D2875" t="str">
            <v>4Q03</v>
          </cell>
          <cell r="E2875" t="str">
            <v>RU Barry</v>
          </cell>
          <cell r="F2875" t="str">
            <v>Foreign</v>
          </cell>
          <cell r="G2875">
            <v>0</v>
          </cell>
        </row>
        <row r="2876">
          <cell r="A2876" t="str">
            <v>Total Deferred Tax Asset - NC</v>
          </cell>
          <cell r="B2876" t="str">
            <v>Richard</v>
          </cell>
          <cell r="C2876" t="str">
            <v>Computed</v>
          </cell>
          <cell r="D2876" t="str">
            <v>4Q03</v>
          </cell>
          <cell r="E2876" t="str">
            <v>RU Barry</v>
          </cell>
          <cell r="F2876" t="str">
            <v>Foreign</v>
          </cell>
          <cell r="G2876">
            <v>0</v>
          </cell>
        </row>
        <row r="2877">
          <cell r="A2877" t="str">
            <v>Total Deferred Tax Liab - NC</v>
          </cell>
          <cell r="B2877" t="str">
            <v>Richard</v>
          </cell>
          <cell r="C2877" t="str">
            <v>Computed</v>
          </cell>
          <cell r="D2877" t="str">
            <v>4Q03</v>
          </cell>
          <cell r="E2877" t="str">
            <v>RU Barry</v>
          </cell>
          <cell r="F2877" t="str">
            <v>Foreign</v>
          </cell>
          <cell r="G2877">
            <v>0</v>
          </cell>
        </row>
        <row r="2878">
          <cell r="A2878" t="str">
            <v>Total Net Deferred Tax Asset/(Liab)</v>
          </cell>
          <cell r="B2878" t="str">
            <v>Richard</v>
          </cell>
          <cell r="C2878" t="str">
            <v>Computed</v>
          </cell>
          <cell r="D2878" t="str">
            <v>4Q03</v>
          </cell>
          <cell r="E2878" t="str">
            <v>RU Barry</v>
          </cell>
          <cell r="F2878" t="str">
            <v>Foreign</v>
          </cell>
          <cell r="G2878">
            <v>0</v>
          </cell>
        </row>
        <row r="2879">
          <cell r="A2879" t="str">
            <v>Gross Valuation Allowance</v>
          </cell>
          <cell r="B2879" t="str">
            <v>Richard</v>
          </cell>
          <cell r="C2879" t="str">
            <v>Computed</v>
          </cell>
          <cell r="D2879" t="str">
            <v>4Q03</v>
          </cell>
          <cell r="E2879" t="str">
            <v>RU Barry</v>
          </cell>
          <cell r="F2879" t="str">
            <v>Foreign</v>
          </cell>
          <cell r="G2879">
            <v>0</v>
          </cell>
        </row>
        <row r="2880">
          <cell r="A2880" t="str">
            <v>Total Asset/(Liability)</v>
          </cell>
          <cell r="B2880" t="str">
            <v>Richard</v>
          </cell>
          <cell r="C2880" t="str">
            <v>Computed</v>
          </cell>
          <cell r="D2880" t="str">
            <v>4Q03</v>
          </cell>
          <cell r="E2880" t="str">
            <v>RU Barry</v>
          </cell>
          <cell r="F2880" t="str">
            <v>Foreign</v>
          </cell>
          <cell r="G2880">
            <v>0</v>
          </cell>
        </row>
        <row r="2881">
          <cell r="A2881" t="str">
            <v>EOY Accrued Tax Rec/(Pay)</v>
          </cell>
          <cell r="B2881" t="str">
            <v>Bill</v>
          </cell>
          <cell r="C2881" t="str">
            <v>Computed</v>
          </cell>
          <cell r="D2881" t="str">
            <v>2Q04</v>
          </cell>
          <cell r="E2881" t="str">
            <v>RU Fifoots</v>
          </cell>
          <cell r="F2881" t="str">
            <v>Foreign</v>
          </cell>
          <cell r="G2881">
            <v>0</v>
          </cell>
        </row>
        <row r="2882">
          <cell r="A2882" t="str">
            <v>Total Deferred Tax Asset - Current</v>
          </cell>
          <cell r="B2882" t="str">
            <v>Bill</v>
          </cell>
          <cell r="C2882" t="str">
            <v>Computed</v>
          </cell>
          <cell r="D2882" t="str">
            <v>2Q04</v>
          </cell>
          <cell r="E2882" t="str">
            <v>RU Fifoots</v>
          </cell>
          <cell r="F2882" t="str">
            <v>Foreign</v>
          </cell>
          <cell r="G2882">
            <v>0</v>
          </cell>
        </row>
        <row r="2883">
          <cell r="A2883" t="str">
            <v>Total Deferred Tax Asset - NC</v>
          </cell>
          <cell r="B2883" t="str">
            <v>Bill</v>
          </cell>
          <cell r="C2883" t="str">
            <v>Computed</v>
          </cell>
          <cell r="D2883" t="str">
            <v>2Q04</v>
          </cell>
          <cell r="E2883" t="str">
            <v>RU Fifoots</v>
          </cell>
          <cell r="F2883" t="str">
            <v>Foreign</v>
          </cell>
          <cell r="G2883">
            <v>0</v>
          </cell>
        </row>
        <row r="2884">
          <cell r="A2884" t="str">
            <v>Total Deferred Tax Liab - NC</v>
          </cell>
          <cell r="B2884" t="str">
            <v>Bill</v>
          </cell>
          <cell r="C2884" t="str">
            <v>Computed</v>
          </cell>
          <cell r="D2884" t="str">
            <v>2Q04</v>
          </cell>
          <cell r="E2884" t="str">
            <v>RU Fifoots</v>
          </cell>
          <cell r="F2884" t="str">
            <v>Foreign</v>
          </cell>
          <cell r="G2884">
            <v>0</v>
          </cell>
        </row>
        <row r="2885">
          <cell r="A2885" t="str">
            <v>Total Net Deferred Tax Asset/(Liab)</v>
          </cell>
          <cell r="B2885" t="str">
            <v>Bill</v>
          </cell>
          <cell r="C2885" t="str">
            <v>Computed</v>
          </cell>
          <cell r="D2885" t="str">
            <v>2Q04</v>
          </cell>
          <cell r="E2885" t="str">
            <v>RU Fifoots</v>
          </cell>
          <cell r="F2885" t="str">
            <v>Foreign</v>
          </cell>
          <cell r="G2885">
            <v>0</v>
          </cell>
        </row>
        <row r="2886">
          <cell r="A2886" t="str">
            <v>Gross Valuation Allowance</v>
          </cell>
          <cell r="B2886" t="str">
            <v>Bill</v>
          </cell>
          <cell r="C2886" t="str">
            <v>Computed</v>
          </cell>
          <cell r="D2886" t="str">
            <v>2Q04</v>
          </cell>
          <cell r="E2886" t="str">
            <v>RU Fifoots</v>
          </cell>
          <cell r="F2886" t="str">
            <v>Foreign</v>
          </cell>
          <cell r="G2886">
            <v>0</v>
          </cell>
        </row>
        <row r="2887">
          <cell r="A2887" t="str">
            <v>Total Asset/(Liability)</v>
          </cell>
          <cell r="B2887" t="str">
            <v>Bill</v>
          </cell>
          <cell r="C2887" t="str">
            <v>Computed</v>
          </cell>
          <cell r="D2887" t="str">
            <v>2Q04</v>
          </cell>
          <cell r="E2887" t="str">
            <v>RU Fifoots</v>
          </cell>
          <cell r="F2887" t="str">
            <v>Foreign</v>
          </cell>
          <cell r="G2887">
            <v>0</v>
          </cell>
        </row>
        <row r="2888">
          <cell r="A2888" t="str">
            <v>Total tax expense (benefit)</v>
          </cell>
          <cell r="B2888" t="str">
            <v>Bill</v>
          </cell>
          <cell r="C2888" t="str">
            <v>Computed</v>
          </cell>
          <cell r="D2888" t="str">
            <v>2Q04</v>
          </cell>
          <cell r="E2888" t="str">
            <v>RU Fifoots</v>
          </cell>
          <cell r="F2888" t="str">
            <v>Foreign</v>
          </cell>
          <cell r="G2888">
            <v>0</v>
          </cell>
        </row>
        <row r="2889">
          <cell r="A2889" t="str">
            <v>EOY Accrued Tax Rec/(Pay)</v>
          </cell>
          <cell r="B2889" t="str">
            <v>Bill</v>
          </cell>
          <cell r="C2889" t="str">
            <v>Computed</v>
          </cell>
          <cell r="D2889" t="str">
            <v>1Q04</v>
          </cell>
          <cell r="E2889" t="str">
            <v>RU Fifoots</v>
          </cell>
          <cell r="F2889" t="str">
            <v>Foreign</v>
          </cell>
        </row>
        <row r="2890">
          <cell r="A2890" t="str">
            <v>Total Deferred Tax Asset - Current</v>
          </cell>
          <cell r="B2890" t="str">
            <v>Bill</v>
          </cell>
          <cell r="C2890" t="str">
            <v>Computed</v>
          </cell>
          <cell r="D2890" t="str">
            <v>1Q04</v>
          </cell>
          <cell r="E2890" t="str">
            <v>RU Fifoots</v>
          </cell>
          <cell r="F2890" t="str">
            <v>Foreign</v>
          </cell>
        </row>
        <row r="2891">
          <cell r="A2891" t="str">
            <v>Total Deferred Tax Asset - NC</v>
          </cell>
          <cell r="B2891" t="str">
            <v>Bill</v>
          </cell>
          <cell r="C2891" t="str">
            <v>Computed</v>
          </cell>
          <cell r="D2891" t="str">
            <v>1Q04</v>
          </cell>
          <cell r="E2891" t="str">
            <v>RU Fifoots</v>
          </cell>
          <cell r="F2891" t="str">
            <v>Foreign</v>
          </cell>
        </row>
        <row r="2892">
          <cell r="A2892" t="str">
            <v>Total Deferred Tax Liab - NC</v>
          </cell>
          <cell r="B2892" t="str">
            <v>Bill</v>
          </cell>
          <cell r="C2892" t="str">
            <v>Computed</v>
          </cell>
          <cell r="D2892" t="str">
            <v>1Q04</v>
          </cell>
          <cell r="E2892" t="str">
            <v>RU Fifoots</v>
          </cell>
          <cell r="F2892" t="str">
            <v>Foreign</v>
          </cell>
        </row>
        <row r="2893">
          <cell r="A2893" t="str">
            <v>Total Net Deferred Tax Asset/(Liab)</v>
          </cell>
          <cell r="B2893" t="str">
            <v>Bill</v>
          </cell>
          <cell r="C2893" t="str">
            <v>Computed</v>
          </cell>
          <cell r="D2893" t="str">
            <v>1Q04</v>
          </cell>
          <cell r="E2893" t="str">
            <v>RU Fifoots</v>
          </cell>
          <cell r="F2893" t="str">
            <v>Foreign</v>
          </cell>
        </row>
        <row r="2894">
          <cell r="A2894" t="str">
            <v>Gross Valuation Allowance</v>
          </cell>
          <cell r="B2894" t="str">
            <v>Bill</v>
          </cell>
          <cell r="C2894" t="str">
            <v>Computed</v>
          </cell>
          <cell r="D2894" t="str">
            <v>1Q04</v>
          </cell>
          <cell r="E2894" t="str">
            <v>RU Fifoots</v>
          </cell>
          <cell r="F2894" t="str">
            <v>Foreign</v>
          </cell>
        </row>
        <row r="2895">
          <cell r="A2895" t="str">
            <v>Total Asset/(Liability)</v>
          </cell>
          <cell r="B2895" t="str">
            <v>Bill</v>
          </cell>
          <cell r="C2895" t="str">
            <v>Computed</v>
          </cell>
          <cell r="D2895" t="str">
            <v>1Q04</v>
          </cell>
          <cell r="E2895" t="str">
            <v>RU Fifoots</v>
          </cell>
          <cell r="F2895" t="str">
            <v>Foreign</v>
          </cell>
        </row>
        <row r="2896">
          <cell r="A2896" t="str">
            <v>Total tax expense (benefit)</v>
          </cell>
          <cell r="B2896" t="str">
            <v>Bill</v>
          </cell>
          <cell r="C2896" t="str">
            <v>Computed</v>
          </cell>
          <cell r="D2896" t="str">
            <v>1Q04</v>
          </cell>
          <cell r="E2896" t="str">
            <v>RU Fifoots</v>
          </cell>
          <cell r="F2896" t="str">
            <v>Foreign</v>
          </cell>
        </row>
        <row r="2897">
          <cell r="A2897" t="str">
            <v>EOY Accrued Tax Rec/(Pay)</v>
          </cell>
          <cell r="B2897" t="str">
            <v>Bill</v>
          </cell>
          <cell r="C2897" t="str">
            <v>Computed</v>
          </cell>
          <cell r="D2897" t="str">
            <v>4Q03</v>
          </cell>
          <cell r="E2897" t="str">
            <v>RU Fifoots</v>
          </cell>
          <cell r="F2897" t="str">
            <v>Foreign</v>
          </cell>
        </row>
        <row r="2898">
          <cell r="A2898" t="str">
            <v>Total Deferred Tax Asset - Current</v>
          </cell>
          <cell r="B2898" t="str">
            <v>Bill</v>
          </cell>
          <cell r="C2898" t="str">
            <v>Computed</v>
          </cell>
          <cell r="D2898" t="str">
            <v>4Q03</v>
          </cell>
          <cell r="E2898" t="str">
            <v>RU Fifoots</v>
          </cell>
          <cell r="F2898" t="str">
            <v>Foreign</v>
          </cell>
        </row>
        <row r="2899">
          <cell r="A2899" t="str">
            <v>Total Deferred Tax Asset - NC</v>
          </cell>
          <cell r="B2899" t="str">
            <v>Bill</v>
          </cell>
          <cell r="C2899" t="str">
            <v>Computed</v>
          </cell>
          <cell r="D2899" t="str">
            <v>4Q03</v>
          </cell>
          <cell r="E2899" t="str">
            <v>RU Fifoots</v>
          </cell>
          <cell r="F2899" t="str">
            <v>Foreign</v>
          </cell>
        </row>
        <row r="2900">
          <cell r="A2900" t="str">
            <v>Total Deferred Tax Liab - NC</v>
          </cell>
          <cell r="B2900" t="str">
            <v>Bill</v>
          </cell>
          <cell r="C2900" t="str">
            <v>Computed</v>
          </cell>
          <cell r="D2900" t="str">
            <v>4Q03</v>
          </cell>
          <cell r="E2900" t="str">
            <v>RU Fifoots</v>
          </cell>
          <cell r="F2900" t="str">
            <v>Foreign</v>
          </cell>
        </row>
        <row r="2901">
          <cell r="A2901" t="str">
            <v>Total Net Deferred Tax Asset/(Liab)</v>
          </cell>
          <cell r="B2901" t="str">
            <v>Bill</v>
          </cell>
          <cell r="C2901" t="str">
            <v>Computed</v>
          </cell>
          <cell r="D2901" t="str">
            <v>4Q03</v>
          </cell>
          <cell r="E2901" t="str">
            <v>RU Fifoots</v>
          </cell>
          <cell r="F2901" t="str">
            <v>Foreign</v>
          </cell>
        </row>
        <row r="2902">
          <cell r="A2902" t="str">
            <v>Gross Valuation Allowance</v>
          </cell>
          <cell r="B2902" t="str">
            <v>Bill</v>
          </cell>
          <cell r="C2902" t="str">
            <v>Computed</v>
          </cell>
          <cell r="D2902" t="str">
            <v>4Q03</v>
          </cell>
          <cell r="E2902" t="str">
            <v>RU Fifoots</v>
          </cell>
          <cell r="F2902" t="str">
            <v>Foreign</v>
          </cell>
        </row>
        <row r="2903">
          <cell r="A2903" t="str">
            <v>Total Asset/(Liability)</v>
          </cell>
          <cell r="B2903" t="str">
            <v>Bill</v>
          </cell>
          <cell r="C2903" t="str">
            <v>Computed</v>
          </cell>
          <cell r="D2903" t="str">
            <v>4Q03</v>
          </cell>
          <cell r="E2903" t="str">
            <v>RU Fifoots</v>
          </cell>
          <cell r="F2903" t="str">
            <v>Foreign</v>
          </cell>
        </row>
        <row r="2904">
          <cell r="A2904" t="str">
            <v>EOY Accrued Tax Rec/(Pay)</v>
          </cell>
          <cell r="B2904" t="str">
            <v>Bill</v>
          </cell>
          <cell r="C2904" t="str">
            <v>Computed</v>
          </cell>
          <cell r="D2904" t="str">
            <v>2Q04</v>
          </cell>
          <cell r="E2904" t="str">
            <v>RU Premnitz</v>
          </cell>
          <cell r="F2904" t="str">
            <v>Foreign</v>
          </cell>
          <cell r="G2904">
            <v>0</v>
          </cell>
        </row>
        <row r="2905">
          <cell r="A2905" t="str">
            <v>Total Deferred Tax Asset - Current</v>
          </cell>
          <cell r="B2905" t="str">
            <v>Bill</v>
          </cell>
          <cell r="C2905" t="str">
            <v>Computed</v>
          </cell>
          <cell r="D2905" t="str">
            <v>2Q04</v>
          </cell>
          <cell r="E2905" t="str">
            <v>RU Premnitz</v>
          </cell>
          <cell r="F2905" t="str">
            <v>Foreign</v>
          </cell>
          <cell r="G2905">
            <v>0</v>
          </cell>
        </row>
        <row r="2906">
          <cell r="A2906" t="str">
            <v>Total Deferred Tax Asset - NC</v>
          </cell>
          <cell r="B2906" t="str">
            <v>Bill</v>
          </cell>
          <cell r="C2906" t="str">
            <v>Computed</v>
          </cell>
          <cell r="D2906" t="str">
            <v>2Q04</v>
          </cell>
          <cell r="E2906" t="str">
            <v>RU Premnitz</v>
          </cell>
          <cell r="F2906" t="str">
            <v>Foreign</v>
          </cell>
          <cell r="G2906">
            <v>0</v>
          </cell>
        </row>
        <row r="2907">
          <cell r="A2907" t="str">
            <v>Total Deferred Tax Liab - NC</v>
          </cell>
          <cell r="B2907" t="str">
            <v>Bill</v>
          </cell>
          <cell r="C2907" t="str">
            <v>Computed</v>
          </cell>
          <cell r="D2907" t="str">
            <v>2Q04</v>
          </cell>
          <cell r="E2907" t="str">
            <v>RU Premnitz</v>
          </cell>
          <cell r="F2907" t="str">
            <v>Foreign</v>
          </cell>
          <cell r="G2907">
            <v>0</v>
          </cell>
        </row>
        <row r="2908">
          <cell r="A2908" t="str">
            <v>Total Net Deferred Tax Asset/(Liab)</v>
          </cell>
          <cell r="B2908" t="str">
            <v>Bill</v>
          </cell>
          <cell r="C2908" t="str">
            <v>Computed</v>
          </cell>
          <cell r="D2908" t="str">
            <v>2Q04</v>
          </cell>
          <cell r="E2908" t="str">
            <v>RU Premnitz</v>
          </cell>
          <cell r="F2908" t="str">
            <v>Foreign</v>
          </cell>
          <cell r="G2908">
            <v>0</v>
          </cell>
        </row>
        <row r="2909">
          <cell r="A2909" t="str">
            <v>Gross Valuation Allowance</v>
          </cell>
          <cell r="B2909" t="str">
            <v>Bill</v>
          </cell>
          <cell r="C2909" t="str">
            <v>Computed</v>
          </cell>
          <cell r="D2909" t="str">
            <v>2Q04</v>
          </cell>
          <cell r="E2909" t="str">
            <v>RU Premnitz</v>
          </cell>
          <cell r="F2909" t="str">
            <v>Foreign</v>
          </cell>
          <cell r="G2909">
            <v>0</v>
          </cell>
        </row>
        <row r="2910">
          <cell r="A2910" t="str">
            <v>Total Asset/(Liability)</v>
          </cell>
          <cell r="B2910" t="str">
            <v>Bill</v>
          </cell>
          <cell r="C2910" t="str">
            <v>Computed</v>
          </cell>
          <cell r="D2910" t="str">
            <v>2Q04</v>
          </cell>
          <cell r="E2910" t="str">
            <v>RU Premnitz</v>
          </cell>
          <cell r="F2910" t="str">
            <v>Foreign</v>
          </cell>
          <cell r="G2910">
            <v>0</v>
          </cell>
        </row>
        <row r="2911">
          <cell r="A2911" t="str">
            <v>Total tax expense (benefit)</v>
          </cell>
          <cell r="B2911" t="str">
            <v>Bill</v>
          </cell>
          <cell r="C2911" t="str">
            <v>Computed</v>
          </cell>
          <cell r="D2911" t="str">
            <v>2Q04</v>
          </cell>
          <cell r="E2911" t="str">
            <v>RU Premnitz</v>
          </cell>
          <cell r="F2911" t="str">
            <v>Foreign</v>
          </cell>
          <cell r="G2911">
            <v>0</v>
          </cell>
        </row>
        <row r="2912">
          <cell r="A2912" t="str">
            <v>EOY Accrued Tax Rec/(Pay)</v>
          </cell>
          <cell r="B2912" t="str">
            <v>Bill</v>
          </cell>
          <cell r="C2912" t="str">
            <v>Computed</v>
          </cell>
          <cell r="D2912" t="str">
            <v>1Q04</v>
          </cell>
          <cell r="E2912" t="str">
            <v>RU Premnitz</v>
          </cell>
          <cell r="F2912" t="str">
            <v>Foreign</v>
          </cell>
        </row>
        <row r="2913">
          <cell r="A2913" t="str">
            <v>Total Deferred Tax Asset - Current</v>
          </cell>
          <cell r="B2913" t="str">
            <v>Bill</v>
          </cell>
          <cell r="C2913" t="str">
            <v>Computed</v>
          </cell>
          <cell r="D2913" t="str">
            <v>1Q04</v>
          </cell>
          <cell r="E2913" t="str">
            <v>RU Premnitz</v>
          </cell>
          <cell r="F2913" t="str">
            <v>Foreign</v>
          </cell>
        </row>
        <row r="2914">
          <cell r="A2914" t="str">
            <v>Total Deferred Tax Asset - NC</v>
          </cell>
          <cell r="B2914" t="str">
            <v>Bill</v>
          </cell>
          <cell r="C2914" t="str">
            <v>Computed</v>
          </cell>
          <cell r="D2914" t="str">
            <v>1Q04</v>
          </cell>
          <cell r="E2914" t="str">
            <v>RU Premnitz</v>
          </cell>
          <cell r="F2914" t="str">
            <v>Foreign</v>
          </cell>
        </row>
        <row r="2915">
          <cell r="A2915" t="str">
            <v>Total Deferred Tax Liab - NC</v>
          </cell>
          <cell r="B2915" t="str">
            <v>Bill</v>
          </cell>
          <cell r="C2915" t="str">
            <v>Computed</v>
          </cell>
          <cell r="D2915" t="str">
            <v>1Q04</v>
          </cell>
          <cell r="E2915" t="str">
            <v>RU Premnitz</v>
          </cell>
          <cell r="F2915" t="str">
            <v>Foreign</v>
          </cell>
        </row>
        <row r="2916">
          <cell r="A2916" t="str">
            <v>Total Net Deferred Tax Asset/(Liab)</v>
          </cell>
          <cell r="B2916" t="str">
            <v>Bill</v>
          </cell>
          <cell r="C2916" t="str">
            <v>Computed</v>
          </cell>
          <cell r="D2916" t="str">
            <v>1Q04</v>
          </cell>
          <cell r="E2916" t="str">
            <v>RU Premnitz</v>
          </cell>
          <cell r="F2916" t="str">
            <v>Foreign</v>
          </cell>
        </row>
        <row r="2917">
          <cell r="A2917" t="str">
            <v>Gross Valuation Allowance</v>
          </cell>
          <cell r="B2917" t="str">
            <v>Bill</v>
          </cell>
          <cell r="C2917" t="str">
            <v>Computed</v>
          </cell>
          <cell r="D2917" t="str">
            <v>1Q04</v>
          </cell>
          <cell r="E2917" t="str">
            <v>RU Premnitz</v>
          </cell>
          <cell r="F2917" t="str">
            <v>Foreign</v>
          </cell>
        </row>
        <row r="2918">
          <cell r="A2918" t="str">
            <v>Total Asset/(Liability)</v>
          </cell>
          <cell r="B2918" t="str">
            <v>Bill</v>
          </cell>
          <cell r="C2918" t="str">
            <v>Computed</v>
          </cell>
          <cell r="D2918" t="str">
            <v>1Q04</v>
          </cell>
          <cell r="E2918" t="str">
            <v>RU Premnitz</v>
          </cell>
          <cell r="F2918" t="str">
            <v>Foreign</v>
          </cell>
        </row>
        <row r="2919">
          <cell r="A2919" t="str">
            <v>Total tax expense (benefit)</v>
          </cell>
          <cell r="B2919" t="str">
            <v>Bill</v>
          </cell>
          <cell r="C2919" t="str">
            <v>Computed</v>
          </cell>
          <cell r="D2919" t="str">
            <v>1Q04</v>
          </cell>
          <cell r="E2919" t="str">
            <v>RU Premnitz</v>
          </cell>
          <cell r="F2919" t="str">
            <v>Foreign</v>
          </cell>
        </row>
        <row r="2920">
          <cell r="A2920" t="str">
            <v>EOY Accrued Tax Rec/(Pay)</v>
          </cell>
          <cell r="B2920" t="str">
            <v>Bill</v>
          </cell>
          <cell r="C2920" t="str">
            <v>Computed</v>
          </cell>
          <cell r="D2920" t="str">
            <v>4Q03</v>
          </cell>
          <cell r="E2920" t="str">
            <v>RU Premnitz</v>
          </cell>
          <cell r="F2920" t="str">
            <v>Foreign</v>
          </cell>
        </row>
        <row r="2921">
          <cell r="A2921" t="str">
            <v>Total Deferred Tax Asset - Current</v>
          </cell>
          <cell r="B2921" t="str">
            <v>Bill</v>
          </cell>
          <cell r="C2921" t="str">
            <v>Computed</v>
          </cell>
          <cell r="D2921" t="str">
            <v>4Q03</v>
          </cell>
          <cell r="E2921" t="str">
            <v>RU Premnitz</v>
          </cell>
          <cell r="F2921" t="str">
            <v>Foreign</v>
          </cell>
        </row>
        <row r="2922">
          <cell r="A2922" t="str">
            <v>Total Deferred Tax Asset - NC</v>
          </cell>
          <cell r="B2922" t="str">
            <v>Bill</v>
          </cell>
          <cell r="C2922" t="str">
            <v>Computed</v>
          </cell>
          <cell r="D2922" t="str">
            <v>4Q03</v>
          </cell>
          <cell r="E2922" t="str">
            <v>RU Premnitz</v>
          </cell>
          <cell r="F2922" t="str">
            <v>Foreign</v>
          </cell>
        </row>
        <row r="2923">
          <cell r="A2923" t="str">
            <v>Total Deferred Tax Liab - NC</v>
          </cell>
          <cell r="B2923" t="str">
            <v>Bill</v>
          </cell>
          <cell r="C2923" t="str">
            <v>Computed</v>
          </cell>
          <cell r="D2923" t="str">
            <v>4Q03</v>
          </cell>
          <cell r="E2923" t="str">
            <v>RU Premnitz</v>
          </cell>
          <cell r="F2923" t="str">
            <v>Foreign</v>
          </cell>
        </row>
        <row r="2924">
          <cell r="A2924" t="str">
            <v>Total Net Deferred Tax Asset/(Liab)</v>
          </cell>
          <cell r="B2924" t="str">
            <v>Bill</v>
          </cell>
          <cell r="C2924" t="str">
            <v>Computed</v>
          </cell>
          <cell r="D2924" t="str">
            <v>4Q03</v>
          </cell>
          <cell r="E2924" t="str">
            <v>RU Premnitz</v>
          </cell>
          <cell r="F2924" t="str">
            <v>Foreign</v>
          </cell>
        </row>
        <row r="2925">
          <cell r="A2925" t="str">
            <v>Gross Valuation Allowance</v>
          </cell>
          <cell r="B2925" t="str">
            <v>Bill</v>
          </cell>
          <cell r="C2925" t="str">
            <v>Computed</v>
          </cell>
          <cell r="D2925" t="str">
            <v>4Q03</v>
          </cell>
          <cell r="E2925" t="str">
            <v>RU Premnitz</v>
          </cell>
          <cell r="F2925" t="str">
            <v>Foreign</v>
          </cell>
        </row>
        <row r="2926">
          <cell r="A2926" t="str">
            <v>Total Asset/(Liability)</v>
          </cell>
          <cell r="B2926" t="str">
            <v>Bill</v>
          </cell>
          <cell r="C2926" t="str">
            <v>Computed</v>
          </cell>
          <cell r="D2926" t="str">
            <v>4Q03</v>
          </cell>
          <cell r="E2926" t="str">
            <v>RU Premnitz</v>
          </cell>
          <cell r="F2926" t="str">
            <v>Foreign</v>
          </cell>
        </row>
        <row r="2927">
          <cell r="A2927" t="str">
            <v>EOY Accrued Tax Rec/(Pay)</v>
          </cell>
          <cell r="B2927" t="str">
            <v>Bill</v>
          </cell>
          <cell r="C2927" t="str">
            <v>Computed</v>
          </cell>
          <cell r="D2927" t="str">
            <v>2Q04</v>
          </cell>
          <cell r="E2927" t="str">
            <v>RU Haripur</v>
          </cell>
          <cell r="F2927" t="str">
            <v>Foreign</v>
          </cell>
          <cell r="G2927">
            <v>0</v>
          </cell>
        </row>
        <row r="2928">
          <cell r="A2928" t="str">
            <v>Total Deferred Tax Asset - Current</v>
          </cell>
          <cell r="B2928" t="str">
            <v>Bill</v>
          </cell>
          <cell r="C2928" t="str">
            <v>Computed</v>
          </cell>
          <cell r="D2928" t="str">
            <v>2Q04</v>
          </cell>
          <cell r="E2928" t="str">
            <v>RU Haripur</v>
          </cell>
          <cell r="F2928" t="str">
            <v>Foreign</v>
          </cell>
          <cell r="G2928">
            <v>0</v>
          </cell>
        </row>
        <row r="2929">
          <cell r="A2929" t="str">
            <v>Total Deferred Tax Asset - NC</v>
          </cell>
          <cell r="B2929" t="str">
            <v>Bill</v>
          </cell>
          <cell r="C2929" t="str">
            <v>Computed</v>
          </cell>
          <cell r="D2929" t="str">
            <v>2Q04</v>
          </cell>
          <cell r="E2929" t="str">
            <v>RU Haripur</v>
          </cell>
          <cell r="F2929" t="str">
            <v>Foreign</v>
          </cell>
          <cell r="G2929">
            <v>0</v>
          </cell>
        </row>
        <row r="2930">
          <cell r="A2930" t="str">
            <v>Total Deferred Tax Liab - NC</v>
          </cell>
          <cell r="B2930" t="str">
            <v>Bill</v>
          </cell>
          <cell r="C2930" t="str">
            <v>Computed</v>
          </cell>
          <cell r="D2930" t="str">
            <v>2Q04</v>
          </cell>
          <cell r="E2930" t="str">
            <v>RU Haripur</v>
          </cell>
          <cell r="F2930" t="str">
            <v>Foreign</v>
          </cell>
          <cell r="G2930">
            <v>0</v>
          </cell>
        </row>
        <row r="2931">
          <cell r="A2931" t="str">
            <v>Total Net Deferred Tax Asset/(Liab)</v>
          </cell>
          <cell r="B2931" t="str">
            <v>Bill</v>
          </cell>
          <cell r="C2931" t="str">
            <v>Computed</v>
          </cell>
          <cell r="D2931" t="str">
            <v>2Q04</v>
          </cell>
          <cell r="E2931" t="str">
            <v>RU Haripur</v>
          </cell>
          <cell r="F2931" t="str">
            <v>Foreign</v>
          </cell>
          <cell r="G2931">
            <v>0</v>
          </cell>
        </row>
        <row r="2932">
          <cell r="A2932" t="str">
            <v>Gross Valuation Allowance</v>
          </cell>
          <cell r="B2932" t="str">
            <v>Bill</v>
          </cell>
          <cell r="C2932" t="str">
            <v>Computed</v>
          </cell>
          <cell r="D2932" t="str">
            <v>2Q04</v>
          </cell>
          <cell r="E2932" t="str">
            <v>RU Haripur</v>
          </cell>
          <cell r="F2932" t="str">
            <v>Foreign</v>
          </cell>
          <cell r="G2932">
            <v>0</v>
          </cell>
        </row>
        <row r="2933">
          <cell r="A2933" t="str">
            <v>Total Asset/(Liability)</v>
          </cell>
          <cell r="B2933" t="str">
            <v>Bill</v>
          </cell>
          <cell r="C2933" t="str">
            <v>Computed</v>
          </cell>
          <cell r="D2933" t="str">
            <v>2Q04</v>
          </cell>
          <cell r="E2933" t="str">
            <v>RU Haripur</v>
          </cell>
          <cell r="F2933" t="str">
            <v>Foreign</v>
          </cell>
          <cell r="G2933">
            <v>0</v>
          </cell>
        </row>
        <row r="2934">
          <cell r="A2934" t="str">
            <v>Total tax expense (benefit)</v>
          </cell>
          <cell r="B2934" t="str">
            <v>Bill</v>
          </cell>
          <cell r="C2934" t="str">
            <v>Computed</v>
          </cell>
          <cell r="D2934" t="str">
            <v>2Q04</v>
          </cell>
          <cell r="E2934" t="str">
            <v>RU Haripur</v>
          </cell>
          <cell r="F2934" t="str">
            <v>Foreign</v>
          </cell>
          <cell r="G2934">
            <v>0</v>
          </cell>
        </row>
        <row r="2935">
          <cell r="A2935" t="str">
            <v>EOY Accrued Tax Rec/(Pay)</v>
          </cell>
          <cell r="B2935" t="str">
            <v>Bill</v>
          </cell>
          <cell r="C2935" t="str">
            <v>Computed</v>
          </cell>
          <cell r="D2935" t="str">
            <v>1Q04</v>
          </cell>
          <cell r="E2935" t="str">
            <v>RU Haripur</v>
          </cell>
          <cell r="F2935" t="str">
            <v>Foreign</v>
          </cell>
        </row>
        <row r="2936">
          <cell r="A2936" t="str">
            <v>Total Deferred Tax Asset - Current</v>
          </cell>
          <cell r="B2936" t="str">
            <v>Bill</v>
          </cell>
          <cell r="C2936" t="str">
            <v>Computed</v>
          </cell>
          <cell r="D2936" t="str">
            <v>1Q04</v>
          </cell>
          <cell r="E2936" t="str">
            <v>RU Haripur</v>
          </cell>
          <cell r="F2936" t="str">
            <v>Foreign</v>
          </cell>
        </row>
        <row r="2937">
          <cell r="A2937" t="str">
            <v>Total Deferred Tax Asset - NC</v>
          </cell>
          <cell r="B2937" t="str">
            <v>Bill</v>
          </cell>
          <cell r="C2937" t="str">
            <v>Computed</v>
          </cell>
          <cell r="D2937" t="str">
            <v>1Q04</v>
          </cell>
          <cell r="E2937" t="str">
            <v>RU Haripur</v>
          </cell>
          <cell r="F2937" t="str">
            <v>Foreign</v>
          </cell>
        </row>
        <row r="2938">
          <cell r="A2938" t="str">
            <v>Total Deferred Tax Liab - NC</v>
          </cell>
          <cell r="B2938" t="str">
            <v>Bill</v>
          </cell>
          <cell r="C2938" t="str">
            <v>Computed</v>
          </cell>
          <cell r="D2938" t="str">
            <v>1Q04</v>
          </cell>
          <cell r="E2938" t="str">
            <v>RU Haripur</v>
          </cell>
          <cell r="F2938" t="str">
            <v>Foreign</v>
          </cell>
        </row>
        <row r="2939">
          <cell r="A2939" t="str">
            <v>Total Net Deferred Tax Asset/(Liab)</v>
          </cell>
          <cell r="B2939" t="str">
            <v>Bill</v>
          </cell>
          <cell r="C2939" t="str">
            <v>Computed</v>
          </cell>
          <cell r="D2939" t="str">
            <v>1Q04</v>
          </cell>
          <cell r="E2939" t="str">
            <v>RU Haripur</v>
          </cell>
          <cell r="F2939" t="str">
            <v>Foreign</v>
          </cell>
        </row>
        <row r="2940">
          <cell r="A2940" t="str">
            <v>Gross Valuation Allowance</v>
          </cell>
          <cell r="B2940" t="str">
            <v>Bill</v>
          </cell>
          <cell r="C2940" t="str">
            <v>Computed</v>
          </cell>
          <cell r="D2940" t="str">
            <v>1Q04</v>
          </cell>
          <cell r="E2940" t="str">
            <v>RU Haripur</v>
          </cell>
          <cell r="F2940" t="str">
            <v>Foreign</v>
          </cell>
        </row>
        <row r="2941">
          <cell r="A2941" t="str">
            <v>Total Asset/(Liability)</v>
          </cell>
          <cell r="B2941" t="str">
            <v>Bill</v>
          </cell>
          <cell r="C2941" t="str">
            <v>Computed</v>
          </cell>
          <cell r="D2941" t="str">
            <v>1Q04</v>
          </cell>
          <cell r="E2941" t="str">
            <v>RU Haripur</v>
          </cell>
          <cell r="F2941" t="str">
            <v>Foreign</v>
          </cell>
        </row>
        <row r="2942">
          <cell r="A2942" t="str">
            <v>Total tax expense (benefit)</v>
          </cell>
          <cell r="B2942" t="str">
            <v>Bill</v>
          </cell>
          <cell r="C2942" t="str">
            <v>Computed</v>
          </cell>
          <cell r="D2942" t="str">
            <v>1Q04</v>
          </cell>
          <cell r="E2942" t="str">
            <v>RU Haripur</v>
          </cell>
          <cell r="F2942" t="str">
            <v>Foreign</v>
          </cell>
        </row>
        <row r="2943">
          <cell r="A2943" t="str">
            <v>EOY Accrued Tax Rec/(Pay)</v>
          </cell>
          <cell r="B2943" t="str">
            <v>Bill</v>
          </cell>
          <cell r="C2943" t="str">
            <v>Computed</v>
          </cell>
          <cell r="D2943" t="str">
            <v>4Q03</v>
          </cell>
          <cell r="E2943" t="str">
            <v>RU Haripur</v>
          </cell>
          <cell r="F2943" t="str">
            <v>Foreign</v>
          </cell>
        </row>
        <row r="2944">
          <cell r="A2944" t="str">
            <v>Total Deferred Tax Asset - Current</v>
          </cell>
          <cell r="B2944" t="str">
            <v>Bill</v>
          </cell>
          <cell r="C2944" t="str">
            <v>Computed</v>
          </cell>
          <cell r="D2944" t="str">
            <v>4Q03</v>
          </cell>
          <cell r="E2944" t="str">
            <v>RU Haripur</v>
          </cell>
          <cell r="F2944" t="str">
            <v>Foreign</v>
          </cell>
        </row>
        <row r="2945">
          <cell r="A2945" t="str">
            <v>Total Deferred Tax Asset - NC</v>
          </cell>
          <cell r="B2945" t="str">
            <v>Bill</v>
          </cell>
          <cell r="C2945" t="str">
            <v>Computed</v>
          </cell>
          <cell r="D2945" t="str">
            <v>4Q03</v>
          </cell>
          <cell r="E2945" t="str">
            <v>RU Haripur</v>
          </cell>
          <cell r="F2945" t="str">
            <v>Foreign</v>
          </cell>
        </row>
        <row r="2946">
          <cell r="A2946" t="str">
            <v>Total Deferred Tax Liab - NC</v>
          </cell>
          <cell r="B2946" t="str">
            <v>Bill</v>
          </cell>
          <cell r="C2946" t="str">
            <v>Computed</v>
          </cell>
          <cell r="D2946" t="str">
            <v>4Q03</v>
          </cell>
          <cell r="E2946" t="str">
            <v>RU Haripur</v>
          </cell>
          <cell r="F2946" t="str">
            <v>Foreign</v>
          </cell>
        </row>
        <row r="2947">
          <cell r="A2947" t="str">
            <v>Total Net Deferred Tax Asset/(Liab)</v>
          </cell>
          <cell r="B2947" t="str">
            <v>Bill</v>
          </cell>
          <cell r="C2947" t="str">
            <v>Computed</v>
          </cell>
          <cell r="D2947" t="str">
            <v>4Q03</v>
          </cell>
          <cell r="E2947" t="str">
            <v>RU Haripur</v>
          </cell>
          <cell r="F2947" t="str">
            <v>Foreign</v>
          </cell>
        </row>
        <row r="2948">
          <cell r="A2948" t="str">
            <v>Gross Valuation Allowance</v>
          </cell>
          <cell r="B2948" t="str">
            <v>Bill</v>
          </cell>
          <cell r="C2948" t="str">
            <v>Computed</v>
          </cell>
          <cell r="D2948" t="str">
            <v>4Q03</v>
          </cell>
          <cell r="E2948" t="str">
            <v>RU Haripur</v>
          </cell>
          <cell r="F2948" t="str">
            <v>Foreign</v>
          </cell>
        </row>
        <row r="2949">
          <cell r="A2949" t="str">
            <v>Total Asset/(Liability)</v>
          </cell>
          <cell r="B2949" t="str">
            <v>Bill</v>
          </cell>
          <cell r="C2949" t="str">
            <v>Computed</v>
          </cell>
          <cell r="D2949" t="str">
            <v>4Q03</v>
          </cell>
          <cell r="E2949" t="str">
            <v>RU Haripur</v>
          </cell>
          <cell r="F2949" t="str">
            <v>Foreign</v>
          </cell>
        </row>
        <row r="2950">
          <cell r="A2950" t="str">
            <v>EOY Accrued Tax Rec/(Pay)</v>
          </cell>
          <cell r="B2950" t="str">
            <v>Bill</v>
          </cell>
          <cell r="C2950" t="str">
            <v>Computed</v>
          </cell>
          <cell r="D2950" t="str">
            <v>2Q04</v>
          </cell>
          <cell r="E2950" t="str">
            <v>RU Meghnaghat</v>
          </cell>
          <cell r="F2950" t="str">
            <v>Foreign</v>
          </cell>
          <cell r="G2950">
            <v>0</v>
          </cell>
        </row>
        <row r="2951">
          <cell r="A2951" t="str">
            <v>Total Deferred Tax Asset - Current</v>
          </cell>
          <cell r="B2951" t="str">
            <v>Bill</v>
          </cell>
          <cell r="C2951" t="str">
            <v>Computed</v>
          </cell>
          <cell r="D2951" t="str">
            <v>2Q04</v>
          </cell>
          <cell r="E2951" t="str">
            <v>RU Meghnaghat</v>
          </cell>
          <cell r="F2951" t="str">
            <v>Foreign</v>
          </cell>
          <cell r="G2951">
            <v>0</v>
          </cell>
        </row>
        <row r="2952">
          <cell r="A2952" t="str">
            <v>Total Deferred Tax Asset - NC</v>
          </cell>
          <cell r="B2952" t="str">
            <v>Bill</v>
          </cell>
          <cell r="C2952" t="str">
            <v>Computed</v>
          </cell>
          <cell r="D2952" t="str">
            <v>2Q04</v>
          </cell>
          <cell r="E2952" t="str">
            <v>RU Meghnaghat</v>
          </cell>
          <cell r="F2952" t="str">
            <v>Foreign</v>
          </cell>
          <cell r="G2952">
            <v>0</v>
          </cell>
        </row>
        <row r="2953">
          <cell r="A2953" t="str">
            <v>Total Deferred Tax Liab - NC</v>
          </cell>
          <cell r="B2953" t="str">
            <v>Bill</v>
          </cell>
          <cell r="C2953" t="str">
            <v>Computed</v>
          </cell>
          <cell r="D2953" t="str">
            <v>2Q04</v>
          </cell>
          <cell r="E2953" t="str">
            <v>RU Meghnaghat</v>
          </cell>
          <cell r="F2953" t="str">
            <v>Foreign</v>
          </cell>
          <cell r="G2953">
            <v>0</v>
          </cell>
        </row>
        <row r="2954">
          <cell r="A2954" t="str">
            <v>Total Net Deferred Tax Asset/(Liab)</v>
          </cell>
          <cell r="B2954" t="str">
            <v>Bill</v>
          </cell>
          <cell r="C2954" t="str">
            <v>Computed</v>
          </cell>
          <cell r="D2954" t="str">
            <v>2Q04</v>
          </cell>
          <cell r="E2954" t="str">
            <v>RU Meghnaghat</v>
          </cell>
          <cell r="F2954" t="str">
            <v>Foreign</v>
          </cell>
          <cell r="G2954">
            <v>0</v>
          </cell>
        </row>
        <row r="2955">
          <cell r="A2955" t="str">
            <v>Gross Valuation Allowance</v>
          </cell>
          <cell r="B2955" t="str">
            <v>Bill</v>
          </cell>
          <cell r="C2955" t="str">
            <v>Computed</v>
          </cell>
          <cell r="D2955" t="str">
            <v>2Q04</v>
          </cell>
          <cell r="E2955" t="str">
            <v>RU Meghnaghat</v>
          </cell>
          <cell r="F2955" t="str">
            <v>Foreign</v>
          </cell>
          <cell r="G2955">
            <v>0</v>
          </cell>
        </row>
        <row r="2956">
          <cell r="A2956" t="str">
            <v>Total Asset/(Liability)</v>
          </cell>
          <cell r="B2956" t="str">
            <v>Bill</v>
          </cell>
          <cell r="C2956" t="str">
            <v>Computed</v>
          </cell>
          <cell r="D2956" t="str">
            <v>2Q04</v>
          </cell>
          <cell r="E2956" t="str">
            <v>RU Meghnaghat</v>
          </cell>
          <cell r="F2956" t="str">
            <v>Foreign</v>
          </cell>
          <cell r="G2956">
            <v>0</v>
          </cell>
        </row>
        <row r="2957">
          <cell r="A2957" t="str">
            <v>Total tax expense (benefit)</v>
          </cell>
          <cell r="B2957" t="str">
            <v>Bill</v>
          </cell>
          <cell r="C2957" t="str">
            <v>Computed</v>
          </cell>
          <cell r="D2957" t="str">
            <v>2Q04</v>
          </cell>
          <cell r="E2957" t="str">
            <v>RU Meghnaghat</v>
          </cell>
          <cell r="F2957" t="str">
            <v>Foreign</v>
          </cell>
          <cell r="G2957">
            <v>0</v>
          </cell>
        </row>
        <row r="2958">
          <cell r="A2958" t="str">
            <v>EOY Accrued Tax Rec/(Pay)</v>
          </cell>
          <cell r="B2958" t="str">
            <v>Bill</v>
          </cell>
          <cell r="C2958" t="str">
            <v>Computed</v>
          </cell>
          <cell r="D2958" t="str">
            <v>1Q04</v>
          </cell>
          <cell r="E2958" t="str">
            <v>RU Meghnaghat</v>
          </cell>
          <cell r="F2958" t="str">
            <v>Foreign</v>
          </cell>
        </row>
        <row r="2959">
          <cell r="A2959" t="str">
            <v>Total Deferred Tax Asset - Current</v>
          </cell>
          <cell r="B2959" t="str">
            <v>Bill</v>
          </cell>
          <cell r="C2959" t="str">
            <v>Computed</v>
          </cell>
          <cell r="D2959" t="str">
            <v>1Q04</v>
          </cell>
          <cell r="E2959" t="str">
            <v>RU Meghnaghat</v>
          </cell>
          <cell r="F2959" t="str">
            <v>Foreign</v>
          </cell>
        </row>
        <row r="2960">
          <cell r="A2960" t="str">
            <v>Total Deferred Tax Asset - NC</v>
          </cell>
          <cell r="B2960" t="str">
            <v>Bill</v>
          </cell>
          <cell r="C2960" t="str">
            <v>Computed</v>
          </cell>
          <cell r="D2960" t="str">
            <v>1Q04</v>
          </cell>
          <cell r="E2960" t="str">
            <v>RU Meghnaghat</v>
          </cell>
          <cell r="F2960" t="str">
            <v>Foreign</v>
          </cell>
        </row>
        <row r="2961">
          <cell r="A2961" t="str">
            <v>Total Deferred Tax Liab - NC</v>
          </cell>
          <cell r="B2961" t="str">
            <v>Bill</v>
          </cell>
          <cell r="C2961" t="str">
            <v>Computed</v>
          </cell>
          <cell r="D2961" t="str">
            <v>1Q04</v>
          </cell>
          <cell r="E2961" t="str">
            <v>RU Meghnaghat</v>
          </cell>
          <cell r="F2961" t="str">
            <v>Foreign</v>
          </cell>
        </row>
        <row r="2962">
          <cell r="A2962" t="str">
            <v>Total Net Deferred Tax Asset/(Liab)</v>
          </cell>
          <cell r="B2962" t="str">
            <v>Bill</v>
          </cell>
          <cell r="C2962" t="str">
            <v>Computed</v>
          </cell>
          <cell r="D2962" t="str">
            <v>1Q04</v>
          </cell>
          <cell r="E2962" t="str">
            <v>RU Meghnaghat</v>
          </cell>
          <cell r="F2962" t="str">
            <v>Foreign</v>
          </cell>
        </row>
        <row r="2963">
          <cell r="A2963" t="str">
            <v>Gross Valuation Allowance</v>
          </cell>
          <cell r="B2963" t="str">
            <v>Bill</v>
          </cell>
          <cell r="C2963" t="str">
            <v>Computed</v>
          </cell>
          <cell r="D2963" t="str">
            <v>1Q04</v>
          </cell>
          <cell r="E2963" t="str">
            <v>RU Meghnaghat</v>
          </cell>
          <cell r="F2963" t="str">
            <v>Foreign</v>
          </cell>
        </row>
        <row r="2964">
          <cell r="A2964" t="str">
            <v>Total Asset/(Liability)</v>
          </cell>
          <cell r="B2964" t="str">
            <v>Bill</v>
          </cell>
          <cell r="C2964" t="str">
            <v>Computed</v>
          </cell>
          <cell r="D2964" t="str">
            <v>1Q04</v>
          </cell>
          <cell r="E2964" t="str">
            <v>RU Meghnaghat</v>
          </cell>
          <cell r="F2964" t="str">
            <v>Foreign</v>
          </cell>
        </row>
        <row r="2965">
          <cell r="A2965" t="str">
            <v>Total tax expense (benefit)</v>
          </cell>
          <cell r="B2965" t="str">
            <v>Bill</v>
          </cell>
          <cell r="C2965" t="str">
            <v>Computed</v>
          </cell>
          <cell r="D2965" t="str">
            <v>1Q04</v>
          </cell>
          <cell r="E2965" t="str">
            <v>RU Meghnaghat</v>
          </cell>
          <cell r="F2965" t="str">
            <v>Foreign</v>
          </cell>
        </row>
        <row r="2966">
          <cell r="A2966" t="str">
            <v>EOY Accrued Tax Rec/(Pay)</v>
          </cell>
          <cell r="B2966" t="str">
            <v>Bill</v>
          </cell>
          <cell r="C2966" t="str">
            <v>Computed</v>
          </cell>
          <cell r="D2966" t="str">
            <v>4Q03</v>
          </cell>
          <cell r="E2966" t="str">
            <v>RU Meghnaghat</v>
          </cell>
          <cell r="F2966" t="str">
            <v>Foreign</v>
          </cell>
        </row>
        <row r="2967">
          <cell r="A2967" t="str">
            <v>Total Deferred Tax Asset - Current</v>
          </cell>
          <cell r="B2967" t="str">
            <v>Bill</v>
          </cell>
          <cell r="C2967" t="str">
            <v>Computed</v>
          </cell>
          <cell r="D2967" t="str">
            <v>4Q03</v>
          </cell>
          <cell r="E2967" t="str">
            <v>RU Meghnaghat</v>
          </cell>
          <cell r="F2967" t="str">
            <v>Foreign</v>
          </cell>
        </row>
        <row r="2968">
          <cell r="A2968" t="str">
            <v>Total Deferred Tax Asset - NC</v>
          </cell>
          <cell r="B2968" t="str">
            <v>Bill</v>
          </cell>
          <cell r="C2968" t="str">
            <v>Computed</v>
          </cell>
          <cell r="D2968" t="str">
            <v>4Q03</v>
          </cell>
          <cell r="E2968" t="str">
            <v>RU Meghnaghat</v>
          </cell>
          <cell r="F2968" t="str">
            <v>Foreign</v>
          </cell>
        </row>
        <row r="2969">
          <cell r="A2969" t="str">
            <v>Total Deferred Tax Liab - NC</v>
          </cell>
          <cell r="B2969" t="str">
            <v>Bill</v>
          </cell>
          <cell r="C2969" t="str">
            <v>Computed</v>
          </cell>
          <cell r="D2969" t="str">
            <v>4Q03</v>
          </cell>
          <cell r="E2969" t="str">
            <v>RU Meghnaghat</v>
          </cell>
          <cell r="F2969" t="str">
            <v>Foreign</v>
          </cell>
        </row>
        <row r="2970">
          <cell r="A2970" t="str">
            <v>Total Net Deferred Tax Asset/(Liab)</v>
          </cell>
          <cell r="B2970" t="str">
            <v>Bill</v>
          </cell>
          <cell r="C2970" t="str">
            <v>Computed</v>
          </cell>
          <cell r="D2970" t="str">
            <v>4Q03</v>
          </cell>
          <cell r="E2970" t="str">
            <v>RU Meghnaghat</v>
          </cell>
          <cell r="F2970" t="str">
            <v>Foreign</v>
          </cell>
        </row>
        <row r="2971">
          <cell r="A2971" t="str">
            <v>Gross Valuation Allowance</v>
          </cell>
          <cell r="B2971" t="str">
            <v>Bill</v>
          </cell>
          <cell r="C2971" t="str">
            <v>Computed</v>
          </cell>
          <cell r="D2971" t="str">
            <v>4Q03</v>
          </cell>
          <cell r="E2971" t="str">
            <v>RU Meghnaghat</v>
          </cell>
          <cell r="F2971" t="str">
            <v>Foreign</v>
          </cell>
        </row>
        <row r="2972">
          <cell r="A2972" t="str">
            <v>Total Asset/(Liability)</v>
          </cell>
          <cell r="B2972" t="str">
            <v>Bill</v>
          </cell>
          <cell r="C2972" t="str">
            <v>Computed</v>
          </cell>
          <cell r="D2972" t="str">
            <v>4Q03</v>
          </cell>
          <cell r="E2972" t="str">
            <v>RU Meghnaghat</v>
          </cell>
          <cell r="F2972" t="str">
            <v>Foreign</v>
          </cell>
        </row>
        <row r="2973">
          <cell r="A2973" t="str">
            <v>EOY Accrued Tax Rec/(Pay)</v>
          </cell>
          <cell r="B2973" t="str">
            <v>Bill</v>
          </cell>
          <cell r="C2973" t="str">
            <v>Computed</v>
          </cell>
          <cell r="D2973" t="str">
            <v>2Q04</v>
          </cell>
          <cell r="E2973" t="str">
            <v>RU Telasi</v>
          </cell>
          <cell r="F2973" t="str">
            <v>Foreign</v>
          </cell>
          <cell r="G2973">
            <v>0</v>
          </cell>
        </row>
        <row r="2974">
          <cell r="A2974" t="str">
            <v>Total Deferred Tax Asset - Current</v>
          </cell>
          <cell r="B2974" t="str">
            <v>Bill</v>
          </cell>
          <cell r="C2974" t="str">
            <v>Computed</v>
          </cell>
          <cell r="D2974" t="str">
            <v>2Q04</v>
          </cell>
          <cell r="E2974" t="str">
            <v>RU Telasi</v>
          </cell>
          <cell r="F2974" t="str">
            <v>Foreign</v>
          </cell>
          <cell r="G2974">
            <v>0</v>
          </cell>
        </row>
        <row r="2975">
          <cell r="A2975" t="str">
            <v>Total Deferred Tax Asset - NC</v>
          </cell>
          <cell r="B2975" t="str">
            <v>Bill</v>
          </cell>
          <cell r="C2975" t="str">
            <v>Computed</v>
          </cell>
          <cell r="D2975" t="str">
            <v>2Q04</v>
          </cell>
          <cell r="E2975" t="str">
            <v>RU Telasi</v>
          </cell>
          <cell r="F2975" t="str">
            <v>Foreign</v>
          </cell>
          <cell r="G2975">
            <v>0</v>
          </cell>
        </row>
        <row r="2976">
          <cell r="A2976" t="str">
            <v>Total Deferred Tax Liab - NC</v>
          </cell>
          <cell r="B2976" t="str">
            <v>Bill</v>
          </cell>
          <cell r="C2976" t="str">
            <v>Computed</v>
          </cell>
          <cell r="D2976" t="str">
            <v>2Q04</v>
          </cell>
          <cell r="E2976" t="str">
            <v>RU Telasi</v>
          </cell>
          <cell r="F2976" t="str">
            <v>Foreign</v>
          </cell>
          <cell r="G2976">
            <v>0</v>
          </cell>
        </row>
        <row r="2977">
          <cell r="A2977" t="str">
            <v>Total Net Deferred Tax Asset/(Liab)</v>
          </cell>
          <cell r="B2977" t="str">
            <v>Bill</v>
          </cell>
          <cell r="C2977" t="str">
            <v>Computed</v>
          </cell>
          <cell r="D2977" t="str">
            <v>2Q04</v>
          </cell>
          <cell r="E2977" t="str">
            <v>RU Telasi</v>
          </cell>
          <cell r="F2977" t="str">
            <v>Foreign</v>
          </cell>
          <cell r="G2977">
            <v>0</v>
          </cell>
        </row>
        <row r="2978">
          <cell r="A2978" t="str">
            <v>Gross Valuation Allowance</v>
          </cell>
          <cell r="B2978" t="str">
            <v>Bill</v>
          </cell>
          <cell r="C2978" t="str">
            <v>Computed</v>
          </cell>
          <cell r="D2978" t="str">
            <v>2Q04</v>
          </cell>
          <cell r="E2978" t="str">
            <v>RU Telasi</v>
          </cell>
          <cell r="F2978" t="str">
            <v>Foreign</v>
          </cell>
          <cell r="G2978">
            <v>0</v>
          </cell>
        </row>
        <row r="2979">
          <cell r="A2979" t="str">
            <v>Total Asset/(Liability)</v>
          </cell>
          <cell r="B2979" t="str">
            <v>Bill</v>
          </cell>
          <cell r="C2979" t="str">
            <v>Computed</v>
          </cell>
          <cell r="D2979" t="str">
            <v>2Q04</v>
          </cell>
          <cell r="E2979" t="str">
            <v>RU Telasi</v>
          </cell>
          <cell r="F2979" t="str">
            <v>Foreign</v>
          </cell>
          <cell r="G2979">
            <v>0</v>
          </cell>
        </row>
        <row r="2980">
          <cell r="A2980" t="str">
            <v>Total tax expense (benefit)</v>
          </cell>
          <cell r="B2980" t="str">
            <v>Bill</v>
          </cell>
          <cell r="C2980" t="str">
            <v>Computed</v>
          </cell>
          <cell r="D2980" t="str">
            <v>2Q04</v>
          </cell>
          <cell r="E2980" t="str">
            <v>RU Telasi</v>
          </cell>
          <cell r="F2980" t="str">
            <v>Foreign</v>
          </cell>
          <cell r="G2980">
            <v>0</v>
          </cell>
        </row>
        <row r="2981">
          <cell r="A2981" t="str">
            <v>EOY Accrued Tax Rec/(Pay)</v>
          </cell>
          <cell r="B2981" t="str">
            <v>Bill</v>
          </cell>
          <cell r="C2981" t="str">
            <v>Computed</v>
          </cell>
          <cell r="D2981" t="str">
            <v>1Q04</v>
          </cell>
          <cell r="E2981" t="str">
            <v>RU Telasi</v>
          </cell>
          <cell r="F2981" t="str">
            <v>Foreign</v>
          </cell>
        </row>
        <row r="2982">
          <cell r="A2982" t="str">
            <v>Total Deferred Tax Asset - Current</v>
          </cell>
          <cell r="B2982" t="str">
            <v>Bill</v>
          </cell>
          <cell r="C2982" t="str">
            <v>Computed</v>
          </cell>
          <cell r="D2982" t="str">
            <v>1Q04</v>
          </cell>
          <cell r="E2982" t="str">
            <v>RU Telasi</v>
          </cell>
          <cell r="F2982" t="str">
            <v>Foreign</v>
          </cell>
        </row>
        <row r="2983">
          <cell r="A2983" t="str">
            <v>Total Deferred Tax Asset - NC</v>
          </cell>
          <cell r="B2983" t="str">
            <v>Bill</v>
          </cell>
          <cell r="C2983" t="str">
            <v>Computed</v>
          </cell>
          <cell r="D2983" t="str">
            <v>1Q04</v>
          </cell>
          <cell r="E2983" t="str">
            <v>RU Telasi</v>
          </cell>
          <cell r="F2983" t="str">
            <v>Foreign</v>
          </cell>
        </row>
        <row r="2984">
          <cell r="A2984" t="str">
            <v>Total Deferred Tax Liab - NC</v>
          </cell>
          <cell r="B2984" t="str">
            <v>Bill</v>
          </cell>
          <cell r="C2984" t="str">
            <v>Computed</v>
          </cell>
          <cell r="D2984" t="str">
            <v>1Q04</v>
          </cell>
          <cell r="E2984" t="str">
            <v>RU Telasi</v>
          </cell>
          <cell r="F2984" t="str">
            <v>Foreign</v>
          </cell>
        </row>
        <row r="2985">
          <cell r="A2985" t="str">
            <v>Total Net Deferred Tax Asset/(Liab)</v>
          </cell>
          <cell r="B2985" t="str">
            <v>Bill</v>
          </cell>
          <cell r="C2985" t="str">
            <v>Computed</v>
          </cell>
          <cell r="D2985" t="str">
            <v>1Q04</v>
          </cell>
          <cell r="E2985" t="str">
            <v>RU Telasi</v>
          </cell>
          <cell r="F2985" t="str">
            <v>Foreign</v>
          </cell>
        </row>
        <row r="2986">
          <cell r="A2986" t="str">
            <v>Gross Valuation Allowance</v>
          </cell>
          <cell r="B2986" t="str">
            <v>Bill</v>
          </cell>
          <cell r="C2986" t="str">
            <v>Computed</v>
          </cell>
          <cell r="D2986" t="str">
            <v>1Q04</v>
          </cell>
          <cell r="E2986" t="str">
            <v>RU Telasi</v>
          </cell>
          <cell r="F2986" t="str">
            <v>Foreign</v>
          </cell>
        </row>
        <row r="2987">
          <cell r="A2987" t="str">
            <v>Total Asset/(Liability)</v>
          </cell>
          <cell r="B2987" t="str">
            <v>Bill</v>
          </cell>
          <cell r="C2987" t="str">
            <v>Computed</v>
          </cell>
          <cell r="D2987" t="str">
            <v>1Q04</v>
          </cell>
          <cell r="E2987" t="str">
            <v>RU Telasi</v>
          </cell>
          <cell r="F2987" t="str">
            <v>Foreign</v>
          </cell>
        </row>
        <row r="2988">
          <cell r="A2988" t="str">
            <v>Total tax expense (benefit)</v>
          </cell>
          <cell r="B2988" t="str">
            <v>Bill</v>
          </cell>
          <cell r="C2988" t="str">
            <v>Computed</v>
          </cell>
          <cell r="D2988" t="str">
            <v>1Q04</v>
          </cell>
          <cell r="E2988" t="str">
            <v>RU Telasi</v>
          </cell>
          <cell r="F2988" t="str">
            <v>Foreign</v>
          </cell>
        </row>
        <row r="2989">
          <cell r="A2989" t="str">
            <v>EOY Accrued Tax Rec/(Pay)</v>
          </cell>
          <cell r="B2989" t="str">
            <v>Bill</v>
          </cell>
          <cell r="C2989" t="str">
            <v>Computed</v>
          </cell>
          <cell r="D2989" t="str">
            <v>4Q03</v>
          </cell>
          <cell r="E2989" t="str">
            <v>RU Telasi</v>
          </cell>
          <cell r="F2989" t="str">
            <v>Foreign</v>
          </cell>
        </row>
        <row r="2990">
          <cell r="A2990" t="str">
            <v>Total Deferred Tax Asset - Current</v>
          </cell>
          <cell r="B2990" t="str">
            <v>Bill</v>
          </cell>
          <cell r="C2990" t="str">
            <v>Computed</v>
          </cell>
          <cell r="D2990" t="str">
            <v>4Q03</v>
          </cell>
          <cell r="E2990" t="str">
            <v>RU Telasi</v>
          </cell>
          <cell r="F2990" t="str">
            <v>Foreign</v>
          </cell>
        </row>
        <row r="2991">
          <cell r="A2991" t="str">
            <v>Total Deferred Tax Asset - NC</v>
          </cell>
          <cell r="B2991" t="str">
            <v>Bill</v>
          </cell>
          <cell r="C2991" t="str">
            <v>Computed</v>
          </cell>
          <cell r="D2991" t="str">
            <v>4Q03</v>
          </cell>
          <cell r="E2991" t="str">
            <v>RU Telasi</v>
          </cell>
          <cell r="F2991" t="str">
            <v>Foreign</v>
          </cell>
        </row>
        <row r="2992">
          <cell r="A2992" t="str">
            <v>Total Deferred Tax Liab - NC</v>
          </cell>
          <cell r="B2992" t="str">
            <v>Bill</v>
          </cell>
          <cell r="C2992" t="str">
            <v>Computed</v>
          </cell>
          <cell r="D2992" t="str">
            <v>4Q03</v>
          </cell>
          <cell r="E2992" t="str">
            <v>RU Telasi</v>
          </cell>
          <cell r="F2992" t="str">
            <v>Foreign</v>
          </cell>
        </row>
        <row r="2993">
          <cell r="A2993" t="str">
            <v>Total Net Deferred Tax Asset/(Liab)</v>
          </cell>
          <cell r="B2993" t="str">
            <v>Bill</v>
          </cell>
          <cell r="C2993" t="str">
            <v>Computed</v>
          </cell>
          <cell r="D2993" t="str">
            <v>4Q03</v>
          </cell>
          <cell r="E2993" t="str">
            <v>RU Telasi</v>
          </cell>
          <cell r="F2993" t="str">
            <v>Foreign</v>
          </cell>
        </row>
        <row r="2994">
          <cell r="A2994" t="str">
            <v>Gross Valuation Allowance</v>
          </cell>
          <cell r="B2994" t="str">
            <v>Bill</v>
          </cell>
          <cell r="C2994" t="str">
            <v>Computed</v>
          </cell>
          <cell r="D2994" t="str">
            <v>4Q03</v>
          </cell>
          <cell r="E2994" t="str">
            <v>RU Telasi</v>
          </cell>
          <cell r="F2994" t="str">
            <v>Foreign</v>
          </cell>
        </row>
        <row r="2995">
          <cell r="A2995" t="str">
            <v>Total Asset/(Liability)</v>
          </cell>
          <cell r="B2995" t="str">
            <v>Bill</v>
          </cell>
          <cell r="C2995" t="str">
            <v>Computed</v>
          </cell>
          <cell r="D2995" t="str">
            <v>4Q03</v>
          </cell>
          <cell r="E2995" t="str">
            <v>RU Telasi</v>
          </cell>
          <cell r="F2995" t="str">
            <v>Foreign</v>
          </cell>
        </row>
        <row r="2996">
          <cell r="A2996" t="str">
            <v>EOY Accrued Tax Rec/(Pay)</v>
          </cell>
          <cell r="B2996" t="str">
            <v>Bill</v>
          </cell>
          <cell r="C2996" t="str">
            <v>Computed</v>
          </cell>
          <cell r="D2996" t="str">
            <v>2Q04</v>
          </cell>
          <cell r="E2996" t="str">
            <v>RU Mktvari</v>
          </cell>
          <cell r="F2996" t="str">
            <v>Foreign</v>
          </cell>
          <cell r="G2996">
            <v>0</v>
          </cell>
        </row>
        <row r="2997">
          <cell r="A2997" t="str">
            <v>Total Deferred Tax Asset - Current</v>
          </cell>
          <cell r="B2997" t="str">
            <v>Bill</v>
          </cell>
          <cell r="C2997" t="str">
            <v>Computed</v>
          </cell>
          <cell r="D2997" t="str">
            <v>2Q04</v>
          </cell>
          <cell r="E2997" t="str">
            <v>RU Mktvari</v>
          </cell>
          <cell r="F2997" t="str">
            <v>Foreign</v>
          </cell>
          <cell r="G2997">
            <v>0</v>
          </cell>
        </row>
        <row r="2998">
          <cell r="A2998" t="str">
            <v>Total Deferred Tax Asset - NC</v>
          </cell>
          <cell r="B2998" t="str">
            <v>Bill</v>
          </cell>
          <cell r="C2998" t="str">
            <v>Computed</v>
          </cell>
          <cell r="D2998" t="str">
            <v>2Q04</v>
          </cell>
          <cell r="E2998" t="str">
            <v>RU Mktvari</v>
          </cell>
          <cell r="F2998" t="str">
            <v>Foreign</v>
          </cell>
          <cell r="G2998">
            <v>0</v>
          </cell>
        </row>
        <row r="2999">
          <cell r="A2999" t="str">
            <v>Total Deferred Tax Liab - NC</v>
          </cell>
          <cell r="B2999" t="str">
            <v>Bill</v>
          </cell>
          <cell r="C2999" t="str">
            <v>Computed</v>
          </cell>
          <cell r="D2999" t="str">
            <v>2Q04</v>
          </cell>
          <cell r="E2999" t="str">
            <v>RU Mktvari</v>
          </cell>
          <cell r="F2999" t="str">
            <v>Foreign</v>
          </cell>
          <cell r="G2999">
            <v>0</v>
          </cell>
        </row>
        <row r="3000">
          <cell r="A3000" t="str">
            <v>Total Net Deferred Tax Asset/(Liab)</v>
          </cell>
          <cell r="B3000" t="str">
            <v>Bill</v>
          </cell>
          <cell r="C3000" t="str">
            <v>Computed</v>
          </cell>
          <cell r="D3000" t="str">
            <v>2Q04</v>
          </cell>
          <cell r="E3000" t="str">
            <v>RU Mktvari</v>
          </cell>
          <cell r="F3000" t="str">
            <v>Foreign</v>
          </cell>
          <cell r="G3000">
            <v>0</v>
          </cell>
        </row>
        <row r="3001">
          <cell r="A3001" t="str">
            <v>Gross Valuation Allowance</v>
          </cell>
          <cell r="B3001" t="str">
            <v>Bill</v>
          </cell>
          <cell r="C3001" t="str">
            <v>Computed</v>
          </cell>
          <cell r="D3001" t="str">
            <v>2Q04</v>
          </cell>
          <cell r="E3001" t="str">
            <v>RU Mktvari</v>
          </cell>
          <cell r="F3001" t="str">
            <v>Foreign</v>
          </cell>
          <cell r="G3001">
            <v>0</v>
          </cell>
        </row>
        <row r="3002">
          <cell r="A3002" t="str">
            <v>Total Asset/(Liability)</v>
          </cell>
          <cell r="B3002" t="str">
            <v>Bill</v>
          </cell>
          <cell r="C3002" t="str">
            <v>Computed</v>
          </cell>
          <cell r="D3002" t="str">
            <v>2Q04</v>
          </cell>
          <cell r="E3002" t="str">
            <v>RU Mktvari</v>
          </cell>
          <cell r="F3002" t="str">
            <v>Foreign</v>
          </cell>
          <cell r="G3002">
            <v>0</v>
          </cell>
        </row>
        <row r="3003">
          <cell r="A3003" t="str">
            <v>Total tax expense (benefit)</v>
          </cell>
          <cell r="B3003" t="str">
            <v>Bill</v>
          </cell>
          <cell r="C3003" t="str">
            <v>Computed</v>
          </cell>
          <cell r="D3003" t="str">
            <v>2Q04</v>
          </cell>
          <cell r="E3003" t="str">
            <v>RU Mktvari</v>
          </cell>
          <cell r="F3003" t="str">
            <v>Foreign</v>
          </cell>
          <cell r="G3003">
            <v>0</v>
          </cell>
        </row>
        <row r="3004">
          <cell r="A3004" t="str">
            <v>EOY Accrued Tax Rec/(Pay)</v>
          </cell>
          <cell r="B3004" t="str">
            <v>Bill</v>
          </cell>
          <cell r="C3004" t="str">
            <v>Computed</v>
          </cell>
          <cell r="D3004" t="str">
            <v>1Q04</v>
          </cell>
          <cell r="E3004" t="str">
            <v>RU Mktvari</v>
          </cell>
          <cell r="F3004" t="str">
            <v>Foreign</v>
          </cell>
        </row>
        <row r="3005">
          <cell r="A3005" t="str">
            <v>Total Deferred Tax Asset - Current</v>
          </cell>
          <cell r="B3005" t="str">
            <v>Bill</v>
          </cell>
          <cell r="C3005" t="str">
            <v>Computed</v>
          </cell>
          <cell r="D3005" t="str">
            <v>1Q04</v>
          </cell>
          <cell r="E3005" t="str">
            <v>RU Mktvari</v>
          </cell>
          <cell r="F3005" t="str">
            <v>Foreign</v>
          </cell>
        </row>
        <row r="3006">
          <cell r="A3006" t="str">
            <v>Total Deferred Tax Asset - NC</v>
          </cell>
          <cell r="B3006" t="str">
            <v>Bill</v>
          </cell>
          <cell r="C3006" t="str">
            <v>Computed</v>
          </cell>
          <cell r="D3006" t="str">
            <v>1Q04</v>
          </cell>
          <cell r="E3006" t="str">
            <v>RU Mktvari</v>
          </cell>
          <cell r="F3006" t="str">
            <v>Foreign</v>
          </cell>
        </row>
        <row r="3007">
          <cell r="A3007" t="str">
            <v>Total Deferred Tax Liab - NC</v>
          </cell>
          <cell r="B3007" t="str">
            <v>Bill</v>
          </cell>
          <cell r="C3007" t="str">
            <v>Computed</v>
          </cell>
          <cell r="D3007" t="str">
            <v>1Q04</v>
          </cell>
          <cell r="E3007" t="str">
            <v>RU Mktvari</v>
          </cell>
          <cell r="F3007" t="str">
            <v>Foreign</v>
          </cell>
        </row>
        <row r="3008">
          <cell r="A3008" t="str">
            <v>Total Net Deferred Tax Asset/(Liab)</v>
          </cell>
          <cell r="B3008" t="str">
            <v>Bill</v>
          </cell>
          <cell r="C3008" t="str">
            <v>Computed</v>
          </cell>
          <cell r="D3008" t="str">
            <v>1Q04</v>
          </cell>
          <cell r="E3008" t="str">
            <v>RU Mktvari</v>
          </cell>
          <cell r="F3008" t="str">
            <v>Foreign</v>
          </cell>
        </row>
        <row r="3009">
          <cell r="A3009" t="str">
            <v>Gross Valuation Allowance</v>
          </cell>
          <cell r="B3009" t="str">
            <v>Bill</v>
          </cell>
          <cell r="C3009" t="str">
            <v>Computed</v>
          </cell>
          <cell r="D3009" t="str">
            <v>1Q04</v>
          </cell>
          <cell r="E3009" t="str">
            <v>RU Mktvari</v>
          </cell>
          <cell r="F3009" t="str">
            <v>Foreign</v>
          </cell>
        </row>
        <row r="3010">
          <cell r="A3010" t="str">
            <v>Total Asset/(Liability)</v>
          </cell>
          <cell r="B3010" t="str">
            <v>Bill</v>
          </cell>
          <cell r="C3010" t="str">
            <v>Computed</v>
          </cell>
          <cell r="D3010" t="str">
            <v>1Q04</v>
          </cell>
          <cell r="E3010" t="str">
            <v>RU Mktvari</v>
          </cell>
          <cell r="F3010" t="str">
            <v>Foreign</v>
          </cell>
        </row>
        <row r="3011">
          <cell r="A3011" t="str">
            <v>Total tax expense (benefit)</v>
          </cell>
          <cell r="B3011" t="str">
            <v>Bill</v>
          </cell>
          <cell r="C3011" t="str">
            <v>Computed</v>
          </cell>
          <cell r="D3011" t="str">
            <v>1Q04</v>
          </cell>
          <cell r="E3011" t="str">
            <v>RU Mktvari</v>
          </cell>
          <cell r="F3011" t="str">
            <v>Foreign</v>
          </cell>
        </row>
        <row r="3012">
          <cell r="A3012" t="str">
            <v>EOY Accrued Tax Rec/(Pay)</v>
          </cell>
          <cell r="B3012" t="str">
            <v>Bill</v>
          </cell>
          <cell r="C3012" t="str">
            <v>Computed</v>
          </cell>
          <cell r="D3012" t="str">
            <v>4Q03</v>
          </cell>
          <cell r="E3012" t="str">
            <v>RU Mktvari</v>
          </cell>
          <cell r="F3012" t="str">
            <v>Foreign</v>
          </cell>
        </row>
        <row r="3013">
          <cell r="A3013" t="str">
            <v>Total Deferred Tax Asset - Current</v>
          </cell>
          <cell r="B3013" t="str">
            <v>Bill</v>
          </cell>
          <cell r="C3013" t="str">
            <v>Computed</v>
          </cell>
          <cell r="D3013" t="str">
            <v>4Q03</v>
          </cell>
          <cell r="E3013" t="str">
            <v>RU Mktvari</v>
          </cell>
          <cell r="F3013" t="str">
            <v>Foreign</v>
          </cell>
        </row>
        <row r="3014">
          <cell r="A3014" t="str">
            <v>Total Deferred Tax Asset - NC</v>
          </cell>
          <cell r="B3014" t="str">
            <v>Bill</v>
          </cell>
          <cell r="C3014" t="str">
            <v>Computed</v>
          </cell>
          <cell r="D3014" t="str">
            <v>4Q03</v>
          </cell>
          <cell r="E3014" t="str">
            <v>RU Mktvari</v>
          </cell>
          <cell r="F3014" t="str">
            <v>Foreign</v>
          </cell>
        </row>
        <row r="3015">
          <cell r="A3015" t="str">
            <v>Total Deferred Tax Liab - NC</v>
          </cell>
          <cell r="B3015" t="str">
            <v>Bill</v>
          </cell>
          <cell r="C3015" t="str">
            <v>Computed</v>
          </cell>
          <cell r="D3015" t="str">
            <v>4Q03</v>
          </cell>
          <cell r="E3015" t="str">
            <v>RU Mktvari</v>
          </cell>
          <cell r="F3015" t="str">
            <v>Foreign</v>
          </cell>
        </row>
        <row r="3016">
          <cell r="A3016" t="str">
            <v>Total Net Deferred Tax Asset/(Liab)</v>
          </cell>
          <cell r="B3016" t="str">
            <v>Bill</v>
          </cell>
          <cell r="C3016" t="str">
            <v>Computed</v>
          </cell>
          <cell r="D3016" t="str">
            <v>4Q03</v>
          </cell>
          <cell r="E3016" t="str">
            <v>RU Mktvari</v>
          </cell>
          <cell r="F3016" t="str">
            <v>Foreign</v>
          </cell>
        </row>
        <row r="3017">
          <cell r="A3017" t="str">
            <v>Gross Valuation Allowance</v>
          </cell>
          <cell r="B3017" t="str">
            <v>Bill</v>
          </cell>
          <cell r="C3017" t="str">
            <v>Computed</v>
          </cell>
          <cell r="D3017" t="str">
            <v>4Q03</v>
          </cell>
          <cell r="E3017" t="str">
            <v>RU Mktvari</v>
          </cell>
          <cell r="F3017" t="str">
            <v>Foreign</v>
          </cell>
        </row>
        <row r="3018">
          <cell r="A3018" t="str">
            <v>Total Asset/(Liability)</v>
          </cell>
          <cell r="B3018" t="str">
            <v>Bill</v>
          </cell>
          <cell r="C3018" t="str">
            <v>Computed</v>
          </cell>
          <cell r="D3018" t="str">
            <v>4Q03</v>
          </cell>
          <cell r="E3018" t="str">
            <v>RU Mktvari</v>
          </cell>
          <cell r="F3018" t="str">
            <v>Foreign</v>
          </cell>
        </row>
        <row r="3019">
          <cell r="A3019" t="str">
            <v>EOY Accrued Tax Rec/(Pay)</v>
          </cell>
          <cell r="B3019" t="str">
            <v>Bill</v>
          </cell>
          <cell r="C3019" t="str">
            <v>Computed</v>
          </cell>
          <cell r="D3019" t="str">
            <v>2Q04</v>
          </cell>
          <cell r="E3019" t="str">
            <v>RU Georgia Holdings BV Kharmi</v>
          </cell>
          <cell r="F3019" t="str">
            <v>Foreign</v>
          </cell>
          <cell r="G3019">
            <v>0</v>
          </cell>
        </row>
        <row r="3020">
          <cell r="A3020" t="str">
            <v>Total Deferred Tax Asset - Current</v>
          </cell>
          <cell r="B3020" t="str">
            <v>Bill</v>
          </cell>
          <cell r="C3020" t="str">
            <v>Computed</v>
          </cell>
          <cell r="D3020" t="str">
            <v>2Q04</v>
          </cell>
          <cell r="E3020" t="str">
            <v>RU Georgia Holdings BV Kharmi</v>
          </cell>
          <cell r="F3020" t="str">
            <v>Foreign</v>
          </cell>
          <cell r="G3020">
            <v>0</v>
          </cell>
        </row>
        <row r="3021">
          <cell r="A3021" t="str">
            <v>Total Deferred Tax Asset - NC</v>
          </cell>
          <cell r="B3021" t="str">
            <v>Bill</v>
          </cell>
          <cell r="C3021" t="str">
            <v>Computed</v>
          </cell>
          <cell r="D3021" t="str">
            <v>2Q04</v>
          </cell>
          <cell r="E3021" t="str">
            <v>RU Georgia Holdings BV Kharmi</v>
          </cell>
          <cell r="F3021" t="str">
            <v>Foreign</v>
          </cell>
          <cell r="G3021">
            <v>0</v>
          </cell>
        </row>
        <row r="3022">
          <cell r="A3022" t="str">
            <v>Total Deferred Tax Liab - NC</v>
          </cell>
          <cell r="B3022" t="str">
            <v>Bill</v>
          </cell>
          <cell r="C3022" t="str">
            <v>Computed</v>
          </cell>
          <cell r="D3022" t="str">
            <v>2Q04</v>
          </cell>
          <cell r="E3022" t="str">
            <v>RU Georgia Holdings BV Kharmi</v>
          </cell>
          <cell r="F3022" t="str">
            <v>Foreign</v>
          </cell>
          <cell r="G3022">
            <v>0</v>
          </cell>
        </row>
        <row r="3023">
          <cell r="A3023" t="str">
            <v>Total Net Deferred Tax Asset/(Liab)</v>
          </cell>
          <cell r="B3023" t="str">
            <v>Bill</v>
          </cell>
          <cell r="C3023" t="str">
            <v>Computed</v>
          </cell>
          <cell r="D3023" t="str">
            <v>2Q04</v>
          </cell>
          <cell r="E3023" t="str">
            <v>RU Georgia Holdings BV Kharmi</v>
          </cell>
          <cell r="F3023" t="str">
            <v>Foreign</v>
          </cell>
          <cell r="G3023">
            <v>0</v>
          </cell>
        </row>
        <row r="3024">
          <cell r="A3024" t="str">
            <v>Gross Valuation Allowance</v>
          </cell>
          <cell r="B3024" t="str">
            <v>Bill</v>
          </cell>
          <cell r="C3024" t="str">
            <v>Computed</v>
          </cell>
          <cell r="D3024" t="str">
            <v>2Q04</v>
          </cell>
          <cell r="E3024" t="str">
            <v>RU Georgia Holdings BV Kharmi</v>
          </cell>
          <cell r="F3024" t="str">
            <v>Foreign</v>
          </cell>
          <cell r="G3024">
            <v>0</v>
          </cell>
        </row>
        <row r="3025">
          <cell r="A3025" t="str">
            <v>Total Asset/(Liability)</v>
          </cell>
          <cell r="B3025" t="str">
            <v>Bill</v>
          </cell>
          <cell r="C3025" t="str">
            <v>Computed</v>
          </cell>
          <cell r="D3025" t="str">
            <v>2Q04</v>
          </cell>
          <cell r="E3025" t="str">
            <v>RU Georgia Holdings BV Kharmi</v>
          </cell>
          <cell r="F3025" t="str">
            <v>Foreign</v>
          </cell>
          <cell r="G3025">
            <v>0</v>
          </cell>
        </row>
        <row r="3026">
          <cell r="A3026" t="str">
            <v>Total tax expense (benefit)</v>
          </cell>
          <cell r="B3026" t="str">
            <v>Bill</v>
          </cell>
          <cell r="C3026" t="str">
            <v>Computed</v>
          </cell>
          <cell r="D3026" t="str">
            <v>2Q04</v>
          </cell>
          <cell r="E3026" t="str">
            <v>RU Georgia Holdings BV Kharmi</v>
          </cell>
          <cell r="F3026" t="str">
            <v>Foreign</v>
          </cell>
          <cell r="G3026">
            <v>0</v>
          </cell>
        </row>
        <row r="3027">
          <cell r="A3027" t="str">
            <v>EOY Accrued Tax Rec/(Pay)</v>
          </cell>
          <cell r="B3027" t="str">
            <v>Bill</v>
          </cell>
          <cell r="C3027" t="str">
            <v>Computed</v>
          </cell>
          <cell r="D3027" t="str">
            <v>1Q04</v>
          </cell>
          <cell r="E3027" t="str">
            <v>RU Georgia Holdings BV Kharmi</v>
          </cell>
          <cell r="F3027" t="str">
            <v>Foreign</v>
          </cell>
        </row>
        <row r="3028">
          <cell r="A3028" t="str">
            <v>Total Deferred Tax Asset - Current</v>
          </cell>
          <cell r="B3028" t="str">
            <v>Bill</v>
          </cell>
          <cell r="C3028" t="str">
            <v>Computed</v>
          </cell>
          <cell r="D3028" t="str">
            <v>1Q04</v>
          </cell>
          <cell r="E3028" t="str">
            <v>RU Georgia Holdings BV Kharmi</v>
          </cell>
          <cell r="F3028" t="str">
            <v>Foreign</v>
          </cell>
        </row>
        <row r="3029">
          <cell r="A3029" t="str">
            <v>Total Deferred Tax Asset - NC</v>
          </cell>
          <cell r="B3029" t="str">
            <v>Bill</v>
          </cell>
          <cell r="C3029" t="str">
            <v>Computed</v>
          </cell>
          <cell r="D3029" t="str">
            <v>1Q04</v>
          </cell>
          <cell r="E3029" t="str">
            <v>RU Georgia Holdings BV Kharmi</v>
          </cell>
          <cell r="F3029" t="str">
            <v>Foreign</v>
          </cell>
        </row>
        <row r="3030">
          <cell r="A3030" t="str">
            <v>Total Deferred Tax Liab - NC</v>
          </cell>
          <cell r="B3030" t="str">
            <v>Bill</v>
          </cell>
          <cell r="C3030" t="str">
            <v>Computed</v>
          </cell>
          <cell r="D3030" t="str">
            <v>1Q04</v>
          </cell>
          <cell r="E3030" t="str">
            <v>RU Georgia Holdings BV Kharmi</v>
          </cell>
          <cell r="F3030" t="str">
            <v>Foreign</v>
          </cell>
        </row>
        <row r="3031">
          <cell r="A3031" t="str">
            <v>Total Net Deferred Tax Asset/(Liab)</v>
          </cell>
          <cell r="B3031" t="str">
            <v>Bill</v>
          </cell>
          <cell r="C3031" t="str">
            <v>Computed</v>
          </cell>
          <cell r="D3031" t="str">
            <v>1Q04</v>
          </cell>
          <cell r="E3031" t="str">
            <v>RU Georgia Holdings BV Kharmi</v>
          </cell>
          <cell r="F3031" t="str">
            <v>Foreign</v>
          </cell>
        </row>
        <row r="3032">
          <cell r="A3032" t="str">
            <v>Gross Valuation Allowance</v>
          </cell>
          <cell r="B3032" t="str">
            <v>Bill</v>
          </cell>
          <cell r="C3032" t="str">
            <v>Computed</v>
          </cell>
          <cell r="D3032" t="str">
            <v>1Q04</v>
          </cell>
          <cell r="E3032" t="str">
            <v>RU Georgia Holdings BV Kharmi</v>
          </cell>
          <cell r="F3032" t="str">
            <v>Foreign</v>
          </cell>
        </row>
        <row r="3033">
          <cell r="A3033" t="str">
            <v>Total Asset/(Liability)</v>
          </cell>
          <cell r="B3033" t="str">
            <v>Bill</v>
          </cell>
          <cell r="C3033" t="str">
            <v>Computed</v>
          </cell>
          <cell r="D3033" t="str">
            <v>1Q04</v>
          </cell>
          <cell r="E3033" t="str">
            <v>RU Georgia Holdings BV Kharmi</v>
          </cell>
          <cell r="F3033" t="str">
            <v>Foreign</v>
          </cell>
        </row>
        <row r="3034">
          <cell r="A3034" t="str">
            <v>Total tax expense (benefit)</v>
          </cell>
          <cell r="B3034" t="str">
            <v>Bill</v>
          </cell>
          <cell r="C3034" t="str">
            <v>Computed</v>
          </cell>
          <cell r="D3034" t="str">
            <v>1Q04</v>
          </cell>
          <cell r="E3034" t="str">
            <v>RU Georgia Holdings BV Kharmi</v>
          </cell>
          <cell r="F3034" t="str">
            <v>Foreign</v>
          </cell>
        </row>
        <row r="3035">
          <cell r="A3035" t="str">
            <v>EOY Accrued Tax Rec/(Pay)</v>
          </cell>
          <cell r="B3035" t="str">
            <v>Bill</v>
          </cell>
          <cell r="C3035" t="str">
            <v>Computed</v>
          </cell>
          <cell r="D3035" t="str">
            <v>4Q03</v>
          </cell>
          <cell r="E3035" t="str">
            <v>RU Georgia Holdings BV Kharmi</v>
          </cell>
          <cell r="F3035" t="str">
            <v>Foreign</v>
          </cell>
        </row>
        <row r="3036">
          <cell r="A3036" t="str">
            <v>Total Deferred Tax Asset - Current</v>
          </cell>
          <cell r="B3036" t="str">
            <v>Bill</v>
          </cell>
          <cell r="C3036" t="str">
            <v>Computed</v>
          </cell>
          <cell r="D3036" t="str">
            <v>4Q03</v>
          </cell>
          <cell r="E3036" t="str">
            <v>RU Georgia Holdings BV Kharmi</v>
          </cell>
          <cell r="F3036" t="str">
            <v>Foreign</v>
          </cell>
        </row>
        <row r="3037">
          <cell r="A3037" t="str">
            <v>Total Deferred Tax Asset - NC</v>
          </cell>
          <cell r="B3037" t="str">
            <v>Bill</v>
          </cell>
          <cell r="C3037" t="str">
            <v>Computed</v>
          </cell>
          <cell r="D3037" t="str">
            <v>4Q03</v>
          </cell>
          <cell r="E3037" t="str">
            <v>RU Georgia Holdings BV Kharmi</v>
          </cell>
          <cell r="F3037" t="str">
            <v>Foreign</v>
          </cell>
        </row>
        <row r="3038">
          <cell r="A3038" t="str">
            <v>Total Deferred Tax Liab - NC</v>
          </cell>
          <cell r="B3038" t="str">
            <v>Bill</v>
          </cell>
          <cell r="C3038" t="str">
            <v>Computed</v>
          </cell>
          <cell r="D3038" t="str">
            <v>4Q03</v>
          </cell>
          <cell r="E3038" t="str">
            <v>RU Georgia Holdings BV Kharmi</v>
          </cell>
          <cell r="F3038" t="str">
            <v>Foreign</v>
          </cell>
        </row>
        <row r="3039">
          <cell r="A3039" t="str">
            <v>Total Net Deferred Tax Asset/(Liab)</v>
          </cell>
          <cell r="B3039" t="str">
            <v>Bill</v>
          </cell>
          <cell r="C3039" t="str">
            <v>Computed</v>
          </cell>
          <cell r="D3039" t="str">
            <v>4Q03</v>
          </cell>
          <cell r="E3039" t="str">
            <v>RU Georgia Holdings BV Kharmi</v>
          </cell>
          <cell r="F3039" t="str">
            <v>Foreign</v>
          </cell>
        </row>
        <row r="3040">
          <cell r="A3040" t="str">
            <v>Gross Valuation Allowance</v>
          </cell>
          <cell r="B3040" t="str">
            <v>Bill</v>
          </cell>
          <cell r="C3040" t="str">
            <v>Computed</v>
          </cell>
          <cell r="D3040" t="str">
            <v>4Q03</v>
          </cell>
          <cell r="E3040" t="str">
            <v>RU Georgia Holdings BV Kharmi</v>
          </cell>
          <cell r="F3040" t="str">
            <v>Foreign</v>
          </cell>
        </row>
        <row r="3041">
          <cell r="A3041" t="str">
            <v>Total Asset/(Liability)</v>
          </cell>
          <cell r="B3041" t="str">
            <v>Bill</v>
          </cell>
          <cell r="C3041" t="str">
            <v>Computed</v>
          </cell>
          <cell r="D3041" t="str">
            <v>4Q03</v>
          </cell>
          <cell r="E3041" t="str">
            <v>RU Georgia Holdings BV Kharmi</v>
          </cell>
          <cell r="F3041" t="str">
            <v>Foreign</v>
          </cell>
        </row>
        <row r="3042">
          <cell r="A3042" t="str">
            <v>EOY Accrued Tax Rec/(Pay)</v>
          </cell>
          <cell r="B3042" t="str">
            <v>Bill</v>
          </cell>
          <cell r="C3042" t="str">
            <v>Computed</v>
          </cell>
          <cell r="D3042" t="str">
            <v>2Q04</v>
          </cell>
          <cell r="E3042" t="str">
            <v>RU Ecogen</v>
          </cell>
          <cell r="F3042" t="str">
            <v>Foreign</v>
          </cell>
          <cell r="G3042">
            <v>0</v>
          </cell>
        </row>
        <row r="3043">
          <cell r="A3043" t="str">
            <v>Total Deferred Tax Asset - Current</v>
          </cell>
          <cell r="B3043" t="str">
            <v>Bill</v>
          </cell>
          <cell r="C3043" t="str">
            <v>Computed</v>
          </cell>
          <cell r="D3043" t="str">
            <v>2Q04</v>
          </cell>
          <cell r="E3043" t="str">
            <v>RU Ecogen</v>
          </cell>
          <cell r="F3043" t="str">
            <v>Foreign</v>
          </cell>
          <cell r="G3043">
            <v>0</v>
          </cell>
        </row>
        <row r="3044">
          <cell r="A3044" t="str">
            <v>Total Deferred Tax Asset - NC</v>
          </cell>
          <cell r="B3044" t="str">
            <v>Bill</v>
          </cell>
          <cell r="C3044" t="str">
            <v>Computed</v>
          </cell>
          <cell r="D3044" t="str">
            <v>2Q04</v>
          </cell>
          <cell r="E3044" t="str">
            <v>RU Ecogen</v>
          </cell>
          <cell r="F3044" t="str">
            <v>Foreign</v>
          </cell>
          <cell r="G3044">
            <v>0</v>
          </cell>
        </row>
        <row r="3045">
          <cell r="A3045" t="str">
            <v>Total Deferred Tax Liab - NC</v>
          </cell>
          <cell r="B3045" t="str">
            <v>Bill</v>
          </cell>
          <cell r="C3045" t="str">
            <v>Computed</v>
          </cell>
          <cell r="D3045" t="str">
            <v>2Q04</v>
          </cell>
          <cell r="E3045" t="str">
            <v>RU Ecogen</v>
          </cell>
          <cell r="F3045" t="str">
            <v>Foreign</v>
          </cell>
          <cell r="G3045">
            <v>0</v>
          </cell>
        </row>
        <row r="3046">
          <cell r="A3046" t="str">
            <v>Total Net Deferred Tax Asset/(Liab)</v>
          </cell>
          <cell r="B3046" t="str">
            <v>Bill</v>
          </cell>
          <cell r="C3046" t="str">
            <v>Computed</v>
          </cell>
          <cell r="D3046" t="str">
            <v>2Q04</v>
          </cell>
          <cell r="E3046" t="str">
            <v>RU Ecogen</v>
          </cell>
          <cell r="F3046" t="str">
            <v>Foreign</v>
          </cell>
          <cell r="G3046">
            <v>0</v>
          </cell>
        </row>
        <row r="3047">
          <cell r="A3047" t="str">
            <v>Gross Valuation Allowance</v>
          </cell>
          <cell r="B3047" t="str">
            <v>Bill</v>
          </cell>
          <cell r="C3047" t="str">
            <v>Computed</v>
          </cell>
          <cell r="D3047" t="str">
            <v>2Q04</v>
          </cell>
          <cell r="E3047" t="str">
            <v>RU Ecogen</v>
          </cell>
          <cell r="F3047" t="str">
            <v>Foreign</v>
          </cell>
          <cell r="G3047">
            <v>0</v>
          </cell>
        </row>
        <row r="3048">
          <cell r="A3048" t="str">
            <v>Total Asset/(Liability)</v>
          </cell>
          <cell r="B3048" t="str">
            <v>Bill</v>
          </cell>
          <cell r="C3048" t="str">
            <v>Computed</v>
          </cell>
          <cell r="D3048" t="str">
            <v>2Q04</v>
          </cell>
          <cell r="E3048" t="str">
            <v>RU Ecogen</v>
          </cell>
          <cell r="F3048" t="str">
            <v>Foreign</v>
          </cell>
          <cell r="G3048">
            <v>0</v>
          </cell>
        </row>
        <row r="3049">
          <cell r="A3049" t="str">
            <v>Total tax expense (benefit)</v>
          </cell>
          <cell r="B3049" t="str">
            <v>Bill</v>
          </cell>
          <cell r="C3049" t="str">
            <v>Computed</v>
          </cell>
          <cell r="D3049" t="str">
            <v>2Q04</v>
          </cell>
          <cell r="E3049" t="str">
            <v>RU Ecogen</v>
          </cell>
          <cell r="F3049" t="str">
            <v>Foreign</v>
          </cell>
          <cell r="G3049">
            <v>0</v>
          </cell>
        </row>
        <row r="3050">
          <cell r="A3050" t="str">
            <v>EOY Accrued Tax Rec/(Pay)</v>
          </cell>
          <cell r="B3050" t="str">
            <v>Bill</v>
          </cell>
          <cell r="C3050" t="str">
            <v>Computed</v>
          </cell>
          <cell r="D3050" t="str">
            <v>1Q04</v>
          </cell>
          <cell r="E3050" t="str">
            <v>RU Ecogen</v>
          </cell>
          <cell r="F3050" t="str">
            <v>Foreign</v>
          </cell>
        </row>
        <row r="3051">
          <cell r="A3051" t="str">
            <v>Total Deferred Tax Asset - Current</v>
          </cell>
          <cell r="B3051" t="str">
            <v>Bill</v>
          </cell>
          <cell r="C3051" t="str">
            <v>Computed</v>
          </cell>
          <cell r="D3051" t="str">
            <v>1Q04</v>
          </cell>
          <cell r="E3051" t="str">
            <v>RU Ecogen</v>
          </cell>
          <cell r="F3051" t="str">
            <v>Foreign</v>
          </cell>
        </row>
        <row r="3052">
          <cell r="A3052" t="str">
            <v>Total Deferred Tax Asset - NC</v>
          </cell>
          <cell r="B3052" t="str">
            <v>Bill</v>
          </cell>
          <cell r="C3052" t="str">
            <v>Computed</v>
          </cell>
          <cell r="D3052" t="str">
            <v>1Q04</v>
          </cell>
          <cell r="E3052" t="str">
            <v>RU Ecogen</v>
          </cell>
          <cell r="F3052" t="str">
            <v>Foreign</v>
          </cell>
        </row>
        <row r="3053">
          <cell r="A3053" t="str">
            <v>Total Deferred Tax Liab - NC</v>
          </cell>
          <cell r="B3053" t="str">
            <v>Bill</v>
          </cell>
          <cell r="C3053" t="str">
            <v>Computed</v>
          </cell>
          <cell r="D3053" t="str">
            <v>1Q04</v>
          </cell>
          <cell r="E3053" t="str">
            <v>RU Ecogen</v>
          </cell>
          <cell r="F3053" t="str">
            <v>Foreign</v>
          </cell>
        </row>
        <row r="3054">
          <cell r="A3054" t="str">
            <v>Total Net Deferred Tax Asset/(Liab)</v>
          </cell>
          <cell r="B3054" t="str">
            <v>Bill</v>
          </cell>
          <cell r="C3054" t="str">
            <v>Computed</v>
          </cell>
          <cell r="D3054" t="str">
            <v>1Q04</v>
          </cell>
          <cell r="E3054" t="str">
            <v>RU Ecogen</v>
          </cell>
          <cell r="F3054" t="str">
            <v>Foreign</v>
          </cell>
        </row>
        <row r="3055">
          <cell r="A3055" t="str">
            <v>Gross Valuation Allowance</v>
          </cell>
          <cell r="B3055" t="str">
            <v>Bill</v>
          </cell>
          <cell r="C3055" t="str">
            <v>Computed</v>
          </cell>
          <cell r="D3055" t="str">
            <v>1Q04</v>
          </cell>
          <cell r="E3055" t="str">
            <v>RU Ecogen</v>
          </cell>
          <cell r="F3055" t="str">
            <v>Foreign</v>
          </cell>
        </row>
        <row r="3056">
          <cell r="A3056" t="str">
            <v>Total Asset/(Liability)</v>
          </cell>
          <cell r="B3056" t="str">
            <v>Bill</v>
          </cell>
          <cell r="C3056" t="str">
            <v>Computed</v>
          </cell>
          <cell r="D3056" t="str">
            <v>1Q04</v>
          </cell>
          <cell r="E3056" t="str">
            <v>RU Ecogen</v>
          </cell>
          <cell r="F3056" t="str">
            <v>Foreign</v>
          </cell>
        </row>
        <row r="3057">
          <cell r="A3057" t="str">
            <v>Total tax expense (benefit)</v>
          </cell>
          <cell r="B3057" t="str">
            <v>Bill</v>
          </cell>
          <cell r="C3057" t="str">
            <v>Computed</v>
          </cell>
          <cell r="D3057" t="str">
            <v>1Q04</v>
          </cell>
          <cell r="E3057" t="str">
            <v>RU Ecogen</v>
          </cell>
          <cell r="F3057" t="str">
            <v>Foreign</v>
          </cell>
        </row>
        <row r="3058">
          <cell r="A3058" t="str">
            <v>EOY Accrued Tax Rec/(Pay)</v>
          </cell>
          <cell r="B3058" t="str">
            <v>Bill</v>
          </cell>
          <cell r="C3058" t="str">
            <v>Computed</v>
          </cell>
          <cell r="D3058" t="str">
            <v>4Q03</v>
          </cell>
          <cell r="E3058" t="str">
            <v>RU Ecogen</v>
          </cell>
          <cell r="F3058" t="str">
            <v>Foreign</v>
          </cell>
        </row>
        <row r="3059">
          <cell r="A3059" t="str">
            <v>Total Deferred Tax Asset - Current</v>
          </cell>
          <cell r="B3059" t="str">
            <v>Bill</v>
          </cell>
          <cell r="C3059" t="str">
            <v>Computed</v>
          </cell>
          <cell r="D3059" t="str">
            <v>4Q03</v>
          </cell>
          <cell r="E3059" t="str">
            <v>RU Ecogen</v>
          </cell>
          <cell r="F3059" t="str">
            <v>Foreign</v>
          </cell>
        </row>
        <row r="3060">
          <cell r="A3060" t="str">
            <v>Total Deferred Tax Asset - NC</v>
          </cell>
          <cell r="B3060" t="str">
            <v>Bill</v>
          </cell>
          <cell r="C3060" t="str">
            <v>Computed</v>
          </cell>
          <cell r="D3060" t="str">
            <v>4Q03</v>
          </cell>
          <cell r="E3060" t="str">
            <v>RU Ecogen</v>
          </cell>
          <cell r="F3060" t="str">
            <v>Foreign</v>
          </cell>
        </row>
        <row r="3061">
          <cell r="A3061" t="str">
            <v>Total Deferred Tax Liab - NC</v>
          </cell>
          <cell r="B3061" t="str">
            <v>Bill</v>
          </cell>
          <cell r="C3061" t="str">
            <v>Computed</v>
          </cell>
          <cell r="D3061" t="str">
            <v>4Q03</v>
          </cell>
          <cell r="E3061" t="str">
            <v>RU Ecogen</v>
          </cell>
          <cell r="F3061" t="str">
            <v>Foreign</v>
          </cell>
        </row>
        <row r="3062">
          <cell r="A3062" t="str">
            <v>Total Net Deferred Tax Asset/(Liab)</v>
          </cell>
          <cell r="B3062" t="str">
            <v>Bill</v>
          </cell>
          <cell r="C3062" t="str">
            <v>Computed</v>
          </cell>
          <cell r="D3062" t="str">
            <v>4Q03</v>
          </cell>
          <cell r="E3062" t="str">
            <v>RU Ecogen</v>
          </cell>
          <cell r="F3062" t="str">
            <v>Foreign</v>
          </cell>
        </row>
        <row r="3063">
          <cell r="A3063" t="str">
            <v>Gross Valuation Allowance</v>
          </cell>
          <cell r="B3063" t="str">
            <v>Bill</v>
          </cell>
          <cell r="C3063" t="str">
            <v>Computed</v>
          </cell>
          <cell r="D3063" t="str">
            <v>4Q03</v>
          </cell>
          <cell r="E3063" t="str">
            <v>RU Ecogen</v>
          </cell>
          <cell r="F3063" t="str">
            <v>Foreign</v>
          </cell>
        </row>
        <row r="3064">
          <cell r="A3064" t="str">
            <v>Total Asset/(Liability)</v>
          </cell>
          <cell r="B3064" t="str">
            <v>Bill</v>
          </cell>
          <cell r="C3064" t="str">
            <v>Computed</v>
          </cell>
          <cell r="D3064" t="str">
            <v>4Q03</v>
          </cell>
          <cell r="E3064" t="str">
            <v>RU Ecogen</v>
          </cell>
          <cell r="F3064" t="str">
            <v>Foreign</v>
          </cell>
        </row>
        <row r="3065">
          <cell r="A3065" t="str">
            <v>EOY Accrued Tax Rec/(Pay)</v>
          </cell>
          <cell r="B3065" t="str">
            <v>Bill</v>
          </cell>
          <cell r="C3065" t="str">
            <v>Computed</v>
          </cell>
          <cell r="D3065" t="str">
            <v>2Q04</v>
          </cell>
          <cell r="E3065" t="str">
            <v>RU Mt Stuart</v>
          </cell>
          <cell r="F3065" t="str">
            <v>Foreign</v>
          </cell>
          <cell r="G3065">
            <v>0</v>
          </cell>
        </row>
        <row r="3066">
          <cell r="A3066" t="str">
            <v>Total Deferred Tax Asset - Current</v>
          </cell>
          <cell r="B3066" t="str">
            <v>Bill</v>
          </cell>
          <cell r="C3066" t="str">
            <v>Computed</v>
          </cell>
          <cell r="D3066" t="str">
            <v>2Q04</v>
          </cell>
          <cell r="E3066" t="str">
            <v>RU Mt Stuart</v>
          </cell>
          <cell r="F3066" t="str">
            <v>Foreign</v>
          </cell>
          <cell r="G3066">
            <v>0</v>
          </cell>
        </row>
        <row r="3067">
          <cell r="A3067" t="str">
            <v>Total Deferred Tax Asset - NC</v>
          </cell>
          <cell r="B3067" t="str">
            <v>Bill</v>
          </cell>
          <cell r="C3067" t="str">
            <v>Computed</v>
          </cell>
          <cell r="D3067" t="str">
            <v>2Q04</v>
          </cell>
          <cell r="E3067" t="str">
            <v>RU Mt Stuart</v>
          </cell>
          <cell r="F3067" t="str">
            <v>Foreign</v>
          </cell>
          <cell r="G3067">
            <v>0</v>
          </cell>
        </row>
        <row r="3068">
          <cell r="A3068" t="str">
            <v>Total Deferred Tax Liab - NC</v>
          </cell>
          <cell r="B3068" t="str">
            <v>Bill</v>
          </cell>
          <cell r="C3068" t="str">
            <v>Computed</v>
          </cell>
          <cell r="D3068" t="str">
            <v>2Q04</v>
          </cell>
          <cell r="E3068" t="str">
            <v>RU Mt Stuart</v>
          </cell>
          <cell r="F3068" t="str">
            <v>Foreign</v>
          </cell>
          <cell r="G3068">
            <v>0</v>
          </cell>
        </row>
        <row r="3069">
          <cell r="A3069" t="str">
            <v>Total Net Deferred Tax Asset/(Liab)</v>
          </cell>
          <cell r="B3069" t="str">
            <v>Bill</v>
          </cell>
          <cell r="C3069" t="str">
            <v>Computed</v>
          </cell>
          <cell r="D3069" t="str">
            <v>2Q04</v>
          </cell>
          <cell r="E3069" t="str">
            <v>RU Mt Stuart</v>
          </cell>
          <cell r="F3069" t="str">
            <v>Foreign</v>
          </cell>
          <cell r="G3069">
            <v>0</v>
          </cell>
        </row>
        <row r="3070">
          <cell r="A3070" t="str">
            <v>Gross Valuation Allowance</v>
          </cell>
          <cell r="B3070" t="str">
            <v>Bill</v>
          </cell>
          <cell r="C3070" t="str">
            <v>Computed</v>
          </cell>
          <cell r="D3070" t="str">
            <v>2Q04</v>
          </cell>
          <cell r="E3070" t="str">
            <v>RU Mt Stuart</v>
          </cell>
          <cell r="F3070" t="str">
            <v>Foreign</v>
          </cell>
          <cell r="G3070">
            <v>0</v>
          </cell>
        </row>
        <row r="3071">
          <cell r="A3071" t="str">
            <v>Total Asset/(Liability)</v>
          </cell>
          <cell r="B3071" t="str">
            <v>Bill</v>
          </cell>
          <cell r="C3071" t="str">
            <v>Computed</v>
          </cell>
          <cell r="D3071" t="str">
            <v>2Q04</v>
          </cell>
          <cell r="E3071" t="str">
            <v>RU Mt Stuart</v>
          </cell>
          <cell r="F3071" t="str">
            <v>Foreign</v>
          </cell>
          <cell r="G3071">
            <v>0</v>
          </cell>
        </row>
        <row r="3072">
          <cell r="A3072" t="str">
            <v>Total tax expense (benefit)</v>
          </cell>
          <cell r="B3072" t="str">
            <v>Bill</v>
          </cell>
          <cell r="C3072" t="str">
            <v>Computed</v>
          </cell>
          <cell r="D3072" t="str">
            <v>2Q04</v>
          </cell>
          <cell r="E3072" t="str">
            <v>RU Mt Stuart</v>
          </cell>
          <cell r="F3072" t="str">
            <v>Foreign</v>
          </cell>
          <cell r="G3072">
            <v>0</v>
          </cell>
        </row>
        <row r="3073">
          <cell r="A3073" t="str">
            <v>EOY Accrued Tax Rec/(Pay)</v>
          </cell>
          <cell r="B3073" t="str">
            <v>Bill</v>
          </cell>
          <cell r="C3073" t="str">
            <v>Computed</v>
          </cell>
          <cell r="D3073" t="str">
            <v>1Q04</v>
          </cell>
          <cell r="E3073" t="str">
            <v>RU Mt Stuart</v>
          </cell>
          <cell r="F3073" t="str">
            <v>Foreign</v>
          </cell>
        </row>
        <row r="3074">
          <cell r="A3074" t="str">
            <v>Total Deferred Tax Asset - Current</v>
          </cell>
          <cell r="B3074" t="str">
            <v>Bill</v>
          </cell>
          <cell r="C3074" t="str">
            <v>Computed</v>
          </cell>
          <cell r="D3074" t="str">
            <v>1Q04</v>
          </cell>
          <cell r="E3074" t="str">
            <v>RU Mt Stuart</v>
          </cell>
          <cell r="F3074" t="str">
            <v>Foreign</v>
          </cell>
        </row>
        <row r="3075">
          <cell r="A3075" t="str">
            <v>Total Deferred Tax Asset - NC</v>
          </cell>
          <cell r="B3075" t="str">
            <v>Bill</v>
          </cell>
          <cell r="C3075" t="str">
            <v>Computed</v>
          </cell>
          <cell r="D3075" t="str">
            <v>1Q04</v>
          </cell>
          <cell r="E3075" t="str">
            <v>RU Mt Stuart</v>
          </cell>
          <cell r="F3075" t="str">
            <v>Foreign</v>
          </cell>
        </row>
        <row r="3076">
          <cell r="A3076" t="str">
            <v>Total Deferred Tax Liab - NC</v>
          </cell>
          <cell r="B3076" t="str">
            <v>Bill</v>
          </cell>
          <cell r="C3076" t="str">
            <v>Computed</v>
          </cell>
          <cell r="D3076" t="str">
            <v>1Q04</v>
          </cell>
          <cell r="E3076" t="str">
            <v>RU Mt Stuart</v>
          </cell>
          <cell r="F3076" t="str">
            <v>Foreign</v>
          </cell>
        </row>
        <row r="3077">
          <cell r="A3077" t="str">
            <v>Total Net Deferred Tax Asset/(Liab)</v>
          </cell>
          <cell r="B3077" t="str">
            <v>Bill</v>
          </cell>
          <cell r="C3077" t="str">
            <v>Computed</v>
          </cell>
          <cell r="D3077" t="str">
            <v>1Q04</v>
          </cell>
          <cell r="E3077" t="str">
            <v>RU Mt Stuart</v>
          </cell>
          <cell r="F3077" t="str">
            <v>Foreign</v>
          </cell>
        </row>
        <row r="3078">
          <cell r="A3078" t="str">
            <v>Gross Valuation Allowance</v>
          </cell>
          <cell r="B3078" t="str">
            <v>Bill</v>
          </cell>
          <cell r="C3078" t="str">
            <v>Computed</v>
          </cell>
          <cell r="D3078" t="str">
            <v>1Q04</v>
          </cell>
          <cell r="E3078" t="str">
            <v>RU Mt Stuart</v>
          </cell>
          <cell r="F3078" t="str">
            <v>Foreign</v>
          </cell>
        </row>
        <row r="3079">
          <cell r="A3079" t="str">
            <v>Total Asset/(Liability)</v>
          </cell>
          <cell r="B3079" t="str">
            <v>Bill</v>
          </cell>
          <cell r="C3079" t="str">
            <v>Computed</v>
          </cell>
          <cell r="D3079" t="str">
            <v>1Q04</v>
          </cell>
          <cell r="E3079" t="str">
            <v>RU Mt Stuart</v>
          </cell>
          <cell r="F3079" t="str">
            <v>Foreign</v>
          </cell>
        </row>
        <row r="3080">
          <cell r="A3080" t="str">
            <v>Total tax expense (benefit)</v>
          </cell>
          <cell r="B3080" t="str">
            <v>Bill</v>
          </cell>
          <cell r="C3080" t="str">
            <v>Computed</v>
          </cell>
          <cell r="D3080" t="str">
            <v>1Q04</v>
          </cell>
          <cell r="E3080" t="str">
            <v>RU Mt Stuart</v>
          </cell>
          <cell r="F3080" t="str">
            <v>Foreign</v>
          </cell>
        </row>
        <row r="3081">
          <cell r="A3081" t="str">
            <v>EOY Accrued Tax Rec/(Pay)</v>
          </cell>
          <cell r="B3081" t="str">
            <v>Bill</v>
          </cell>
          <cell r="C3081" t="str">
            <v>Computed</v>
          </cell>
          <cell r="D3081" t="str">
            <v>4Q03</v>
          </cell>
          <cell r="E3081" t="str">
            <v>RU Mt Stuart</v>
          </cell>
          <cell r="F3081" t="str">
            <v>Foreign</v>
          </cell>
        </row>
        <row r="3082">
          <cell r="A3082" t="str">
            <v>Total Deferred Tax Asset - Current</v>
          </cell>
          <cell r="B3082" t="str">
            <v>Bill</v>
          </cell>
          <cell r="C3082" t="str">
            <v>Computed</v>
          </cell>
          <cell r="D3082" t="str">
            <v>4Q03</v>
          </cell>
          <cell r="E3082" t="str">
            <v>RU Mt Stuart</v>
          </cell>
          <cell r="F3082" t="str">
            <v>Foreign</v>
          </cell>
        </row>
        <row r="3083">
          <cell r="A3083" t="str">
            <v>Total Deferred Tax Asset - NC</v>
          </cell>
          <cell r="B3083" t="str">
            <v>Bill</v>
          </cell>
          <cell r="C3083" t="str">
            <v>Computed</v>
          </cell>
          <cell r="D3083" t="str">
            <v>4Q03</v>
          </cell>
          <cell r="E3083" t="str">
            <v>RU Mt Stuart</v>
          </cell>
          <cell r="F3083" t="str">
            <v>Foreign</v>
          </cell>
        </row>
        <row r="3084">
          <cell r="A3084" t="str">
            <v>Total Deferred Tax Liab - NC</v>
          </cell>
          <cell r="B3084" t="str">
            <v>Bill</v>
          </cell>
          <cell r="C3084" t="str">
            <v>Computed</v>
          </cell>
          <cell r="D3084" t="str">
            <v>4Q03</v>
          </cell>
          <cell r="E3084" t="str">
            <v>RU Mt Stuart</v>
          </cell>
          <cell r="F3084" t="str">
            <v>Foreign</v>
          </cell>
        </row>
        <row r="3085">
          <cell r="A3085" t="str">
            <v>Total Net Deferred Tax Asset/(Liab)</v>
          </cell>
          <cell r="B3085" t="str">
            <v>Bill</v>
          </cell>
          <cell r="C3085" t="str">
            <v>Computed</v>
          </cell>
          <cell r="D3085" t="str">
            <v>4Q03</v>
          </cell>
          <cell r="E3085" t="str">
            <v>RU Mt Stuart</v>
          </cell>
          <cell r="F3085" t="str">
            <v>Foreign</v>
          </cell>
        </row>
        <row r="3086">
          <cell r="A3086" t="str">
            <v>Gross Valuation Allowance</v>
          </cell>
          <cell r="B3086" t="str">
            <v>Bill</v>
          </cell>
          <cell r="C3086" t="str">
            <v>Computed</v>
          </cell>
          <cell r="D3086" t="str">
            <v>4Q03</v>
          </cell>
          <cell r="E3086" t="str">
            <v>RU Mt Stuart</v>
          </cell>
          <cell r="F3086" t="str">
            <v>Foreign</v>
          </cell>
        </row>
        <row r="3087">
          <cell r="A3087" t="str">
            <v>Total Asset/(Liability)</v>
          </cell>
          <cell r="B3087" t="str">
            <v>Bill</v>
          </cell>
          <cell r="C3087" t="str">
            <v>Computed</v>
          </cell>
          <cell r="D3087" t="str">
            <v>4Q03</v>
          </cell>
          <cell r="E3087" t="str">
            <v>RU Mt Stuart</v>
          </cell>
          <cell r="F3087" t="str">
            <v>Foreign</v>
          </cell>
        </row>
      </sheetData>
      <sheetData sheetId="1" refreshError="1"/>
      <sheetData sheetId="2" refreshError="1">
        <row r="5">
          <cell r="B5" t="str">
            <v>Taxes - Equity Earnings</v>
          </cell>
          <cell r="C5" t="str">
            <v>Total Revenue</v>
          </cell>
          <cell r="D5" t="str">
            <v>Operating Costs</v>
          </cell>
          <cell r="E5" t="str">
            <v>Production Costs</v>
          </cell>
          <cell r="F5" t="str">
            <v>Depreciation/Depletion</v>
          </cell>
          <cell r="G5" t="str">
            <v>Amortization</v>
          </cell>
          <cell r="H5" t="str">
            <v>SG&amp;A Costs</v>
          </cell>
          <cell r="I5" t="str">
            <v>Provision For Bad Debt</v>
          </cell>
          <cell r="J5" t="str">
            <v>Total Operating Costs</v>
          </cell>
          <cell r="K5" t="str">
            <v>Operating Income</v>
          </cell>
          <cell r="L5" t="str">
            <v>Gross Margin</v>
          </cell>
          <cell r="N5" t="str">
            <v>Other (Income)</v>
          </cell>
          <cell r="O5" t="str">
            <v>Other Expense</v>
          </cell>
          <cell r="P5" t="str">
            <v>Interest (Income)</v>
          </cell>
          <cell r="Q5" t="str">
            <v>Interest Expense</v>
          </cell>
          <cell r="R5" t="str">
            <v>Foreign Currency (Gain)/Loss</v>
          </cell>
          <cell r="S5" t="str">
            <v>Commodity Derivatives - (Gain)/Loss</v>
          </cell>
          <cell r="T5" t="str">
            <v>Equity In Earnings - Gain/(Loss)</v>
          </cell>
          <cell r="U5" t="str">
            <v>Income Before Taxes &amp; Minority Int</v>
          </cell>
          <cell r="V5" t="str">
            <v>Minority Interest Gross</v>
          </cell>
          <cell r="W5" t="str">
            <v>Total Income Before Taxes</v>
          </cell>
          <cell r="X5" t="str">
            <v>Taxes - Minority</v>
          </cell>
          <cell r="Y5" t="str">
            <v>Minority Interest Net</v>
          </cell>
          <cell r="Z5" t="str">
            <v>Income from Continuing Operations</v>
          </cell>
          <cell r="AA5" t="str">
            <v>Tax Expense</v>
          </cell>
          <cell r="AB5" t="str">
            <v>Total Discontinued Operations</v>
          </cell>
          <cell r="AC5" t="str">
            <v>Chng In Acct Principle</v>
          </cell>
          <cell r="AD5" t="str">
            <v>Extraordinary Items</v>
          </cell>
          <cell r="AE5" t="str">
            <v>Net Income</v>
          </cell>
          <cell r="AG5" t="str">
            <v>Income Before Taxes &amp; Minority Int</v>
          </cell>
          <cell r="AH5" t="str">
            <v>Minority Interest Gross</v>
          </cell>
          <cell r="AI5" t="str">
            <v>Total Discontinued Operations</v>
          </cell>
          <cell r="AJ5" t="str">
            <v>Extraordinary Items</v>
          </cell>
          <cell r="AK5" t="str">
            <v>Chng In Acct Principle</v>
          </cell>
          <cell r="AM5" t="str">
            <v>GAAP Eliminations Shown by Business</v>
          </cell>
          <cell r="AN5" t="str">
            <v>IC10 Consol - Coal Revenue</v>
          </cell>
          <cell r="AO5" t="str">
            <v>IC10 Consol - Fuel - Coal Cost</v>
          </cell>
          <cell r="AP5" t="str">
            <v>IC11 Consol - Gas Revenue</v>
          </cell>
          <cell r="AQ5" t="str">
            <v>IC11 Consol - Fuel - Gas Cost</v>
          </cell>
          <cell r="AR5" t="str">
            <v>IC12 Consol - Interest Income</v>
          </cell>
          <cell r="AS5" t="str">
            <v>IC12 Consol - Interest Expense</v>
          </cell>
          <cell r="AT5" t="str">
            <v>IC13 Consol - Ops Mgmt Fees (Rev)</v>
          </cell>
          <cell r="AU5" t="str">
            <v>IC13 Consol - Mgmt (Operator) Fees</v>
          </cell>
          <cell r="AV5" t="str">
            <v>IC14 Consol - Oil Revenue</v>
          </cell>
          <cell r="AW5" t="str">
            <v>IC14 Consol - Fuel - Oil Cost</v>
          </cell>
          <cell r="AX5" t="str">
            <v>IC15 Consol - Other Fuel Revenue</v>
          </cell>
          <cell r="AY5" t="str">
            <v>IC15 Consol - Other Fuel Cost</v>
          </cell>
          <cell r="AZ5" t="str">
            <v>IC16 Consol - Other Revenue</v>
          </cell>
          <cell r="BA5" t="str">
            <v>IC16 Consol - Other Costs Of Sales</v>
          </cell>
          <cell r="BB5" t="str">
            <v>IC17 Consol - Reim Ops Exp (Rev)</v>
          </cell>
          <cell r="BC5" t="str">
            <v>IC17 Consol - Reimb Op Costs</v>
          </cell>
          <cell r="BD5" t="str">
            <v>IC18 Consol - Elec Sales - Capacity</v>
          </cell>
          <cell r="BE5" t="str">
            <v>IC18 Consol - Elec Cost - Capacity</v>
          </cell>
          <cell r="BF5" t="str">
            <v>IC19 Consol - Elec Sales - Energy</v>
          </cell>
          <cell r="BG5" t="str">
            <v>IC19 Consol - Elec Cost - Energy</v>
          </cell>
          <cell r="BI5" t="str">
            <v>FX Effect (AES portion only)</v>
          </cell>
          <cell r="BJ5" t="str">
            <v>FX Effect (AES portion only) - Tax</v>
          </cell>
          <cell r="BK5" t="str">
            <v>Total FX Effect After Tax</v>
          </cell>
          <cell r="BM5" t="str">
            <v>FAS 133 (AES portion only)</v>
          </cell>
          <cell r="BN5" t="str">
            <v>FAS 133 (AES portion only) - Tax</v>
          </cell>
          <cell r="BO5" t="str">
            <v>Total FAS 133 After Tax</v>
          </cell>
          <cell r="BQ5" t="str">
            <v>Prepaid Taxes</v>
          </cell>
          <cell r="BR5" t="str">
            <v>Deferred Tax Asset - US Federal Current</v>
          </cell>
          <cell r="BS5" t="str">
            <v>Deferred Tax Asset - US State Current</v>
          </cell>
          <cell r="BT5" t="str">
            <v>Deferred Tax Asset Foreign Current</v>
          </cell>
          <cell r="BU5" t="str">
            <v>Income Tax Receivable - Foreign</v>
          </cell>
          <cell r="BV5" t="str">
            <v>Income Tax Receivable - Us</v>
          </cell>
          <cell r="BW5" t="str">
            <v>Income Tax Receivable - LT - Foreign</v>
          </cell>
          <cell r="BX5" t="str">
            <v>Deferred Tax Asset - US State</v>
          </cell>
          <cell r="BY5" t="str">
            <v>Deferred Tax Asset - US Federal</v>
          </cell>
          <cell r="BZ5" t="str">
            <v>Deferred Tax Asset Foreign</v>
          </cell>
          <cell r="CB5" t="str">
            <v>Income Taxes Payable - US State</v>
          </cell>
          <cell r="CC5" t="str">
            <v>Income Taxes Payable - US Federal</v>
          </cell>
          <cell r="CD5" t="str">
            <v>Income Taxes Payable Foreign</v>
          </cell>
          <cell r="CE5" t="str">
            <v>Deferred Tax Liability - US State</v>
          </cell>
          <cell r="CF5" t="str">
            <v>Deferred Tax Liability - US Federal</v>
          </cell>
          <cell r="CG5" t="str">
            <v>Deferred Tax Liability Foreign</v>
          </cell>
          <cell r="CI5" t="str">
            <v>Charitable Contributions - US</v>
          </cell>
          <cell r="CJ5" t="str">
            <v>Charitable Contributions - Non - US</v>
          </cell>
          <cell r="CL5" t="str">
            <v>Taxes - Extraordinary Items</v>
          </cell>
          <cell r="CM5" t="str">
            <v>Pretax Extra Items</v>
          </cell>
          <cell r="CN5" t="str">
            <v>Taxes - Change in Acct Principle</v>
          </cell>
          <cell r="CO5" t="str">
            <v>Pretax Chng Acct Princ</v>
          </cell>
          <cell r="CP5" t="str">
            <v>Taxes - Discontinued Operations</v>
          </cell>
          <cell r="CQ5" t="str">
            <v>Pretax Discops</v>
          </cell>
          <cell r="CS5" t="str">
            <v>Inc Tax Exp US Consol - US State</v>
          </cell>
          <cell r="CT5" t="str">
            <v>Inc Tax Exp US Consol - US Federal</v>
          </cell>
          <cell r="CU5" t="str">
            <v>Inc Tax Exp US Unconsol - US State</v>
          </cell>
          <cell r="CV5" t="str">
            <v>Inc Tax Exp US Unconsol - US Federal</v>
          </cell>
          <cell r="CW5" t="str">
            <v>Inc Tax Exp Foreign Consol</v>
          </cell>
          <cell r="CX5" t="str">
            <v>Inc Tax Exp Foreign Unconsol</v>
          </cell>
        </row>
        <row r="6">
          <cell r="A6" t="str">
            <v>Hidroelectrica Alicura SA (Argtn)</v>
          </cell>
        </row>
        <row r="7">
          <cell r="A7" t="str">
            <v>SEI y Asociados de Argentina SA</v>
          </cell>
        </row>
        <row r="8">
          <cell r="A8" t="str">
            <v>Asociados de Electridad SA</v>
          </cell>
        </row>
        <row r="9">
          <cell r="A9" t="str">
            <v>Alicura Holdings SRL (Argentina)</v>
          </cell>
        </row>
        <row r="10">
          <cell r="A10" t="str">
            <v>Angel Falls</v>
          </cell>
        </row>
        <row r="11">
          <cell r="A11" t="str">
            <v>AES Chaparron I LTD (Cayman)</v>
          </cell>
          <cell r="B11">
            <v>0</v>
          </cell>
          <cell r="C11">
            <v>14756264</v>
          </cell>
          <cell r="E11">
            <v>8619226</v>
          </cell>
          <cell r="F11">
            <v>84540</v>
          </cell>
          <cell r="G11">
            <v>1934107</v>
          </cell>
          <cell r="H11">
            <v>0</v>
          </cell>
          <cell r="I11">
            <v>-7962</v>
          </cell>
          <cell r="J11">
            <v>10629911</v>
          </cell>
          <cell r="K11">
            <v>4126353</v>
          </cell>
          <cell r="L11">
            <v>4126353</v>
          </cell>
          <cell r="N11">
            <v>0</v>
          </cell>
          <cell r="O11">
            <v>36927</v>
          </cell>
          <cell r="P11">
            <v>-100095</v>
          </cell>
          <cell r="Q11">
            <v>-5537</v>
          </cell>
          <cell r="R11">
            <v>128350</v>
          </cell>
          <cell r="S11">
            <v>0</v>
          </cell>
          <cell r="T11">
            <v>0</v>
          </cell>
          <cell r="U11">
            <v>4066708</v>
          </cell>
          <cell r="V11">
            <v>-33514</v>
          </cell>
          <cell r="W11">
            <v>4100222</v>
          </cell>
          <cell r="X11">
            <v>-1447</v>
          </cell>
          <cell r="Y11">
            <v>-34961</v>
          </cell>
          <cell r="Z11">
            <v>4101669</v>
          </cell>
          <cell r="AA11">
            <v>1541912</v>
          </cell>
          <cell r="AB11">
            <v>0</v>
          </cell>
          <cell r="AC11">
            <v>0</v>
          </cell>
          <cell r="AD11">
            <v>0</v>
          </cell>
          <cell r="AE11">
            <v>2559757</v>
          </cell>
          <cell r="AG11">
            <v>4066708</v>
          </cell>
          <cell r="AH11">
            <v>-33514</v>
          </cell>
          <cell r="AI11">
            <v>0</v>
          </cell>
          <cell r="AJ11">
            <v>0</v>
          </cell>
          <cell r="AK11">
            <v>0</v>
          </cell>
          <cell r="BA11">
            <v>85730</v>
          </cell>
          <cell r="BI11">
            <v>48691</v>
          </cell>
          <cell r="BJ11">
            <v>-17043</v>
          </cell>
          <cell r="BK11">
            <v>31648</v>
          </cell>
          <cell r="BM11">
            <v>-23839</v>
          </cell>
          <cell r="BN11">
            <v>8344</v>
          </cell>
          <cell r="BO11">
            <v>-15495</v>
          </cell>
          <cell r="BQ11">
            <v>99148</v>
          </cell>
          <cell r="BR11">
            <v>0</v>
          </cell>
          <cell r="BS11">
            <v>0</v>
          </cell>
          <cell r="BT11">
            <v>0</v>
          </cell>
          <cell r="BU11">
            <v>41952</v>
          </cell>
          <cell r="BV11">
            <v>0</v>
          </cell>
          <cell r="BW11">
            <v>7341881</v>
          </cell>
          <cell r="BX11">
            <v>0</v>
          </cell>
          <cell r="BY11">
            <v>0</v>
          </cell>
          <cell r="BZ11">
            <v>16851426</v>
          </cell>
          <cell r="CB11">
            <v>0</v>
          </cell>
          <cell r="CC11">
            <v>0</v>
          </cell>
          <cell r="CD11">
            <v>111989</v>
          </cell>
          <cell r="CE11">
            <v>0</v>
          </cell>
          <cell r="CF11">
            <v>0</v>
          </cell>
          <cell r="CG11">
            <v>0</v>
          </cell>
          <cell r="CI11">
            <v>0</v>
          </cell>
          <cell r="CL11">
            <v>0</v>
          </cell>
          <cell r="CM11">
            <v>0</v>
          </cell>
          <cell r="CO11">
            <v>0</v>
          </cell>
          <cell r="CQ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1541912</v>
          </cell>
          <cell r="CX11">
            <v>0</v>
          </cell>
        </row>
        <row r="12">
          <cell r="A12" t="str">
            <v>SEI de Argentina SA (Argentina)</v>
          </cell>
        </row>
        <row r="13">
          <cell r="A13" t="str">
            <v>AES Chaparron II LTD (Cayman)</v>
          </cell>
        </row>
        <row r="14">
          <cell r="A14" t="str">
            <v>Alicura Eliminations</v>
          </cell>
        </row>
        <row r="15">
          <cell r="A15" t="str">
            <v>RU Altai</v>
          </cell>
          <cell r="C15">
            <v>30242759.010000002</v>
          </cell>
          <cell r="E15">
            <v>17642140.489999998</v>
          </cell>
          <cell r="F15">
            <v>1072593.06</v>
          </cell>
          <cell r="G15">
            <v>20769.05</v>
          </cell>
          <cell r="I15">
            <v>-63291.93</v>
          </cell>
          <cell r="J15">
            <v>18672210.66</v>
          </cell>
          <cell r="K15">
            <v>11570548.35</v>
          </cell>
          <cell r="L15">
            <v>11570548.35</v>
          </cell>
          <cell r="N15">
            <v>-27150.91</v>
          </cell>
          <cell r="O15">
            <v>393566.66</v>
          </cell>
          <cell r="P15">
            <v>0</v>
          </cell>
          <cell r="Q15">
            <v>3280603.53</v>
          </cell>
          <cell r="R15">
            <v>-1471838.11</v>
          </cell>
          <cell r="U15">
            <v>9395367.1899999995</v>
          </cell>
          <cell r="V15">
            <v>0</v>
          </cell>
          <cell r="W15">
            <v>9395367.1899999995</v>
          </cell>
          <cell r="X15">
            <v>0</v>
          </cell>
          <cell r="Y15">
            <v>0</v>
          </cell>
          <cell r="Z15">
            <v>9395367.1899999995</v>
          </cell>
          <cell r="AA15">
            <v>3293553</v>
          </cell>
          <cell r="AE15">
            <v>6101814.1900000004</v>
          </cell>
          <cell r="AG15">
            <v>9395367.1899999995</v>
          </cell>
          <cell r="AH15">
            <v>0</v>
          </cell>
          <cell r="AO15">
            <v>1758837</v>
          </cell>
          <cell r="AS15">
            <v>3050161</v>
          </cell>
          <cell r="AZ15">
            <v>1887</v>
          </cell>
          <cell r="BF15">
            <v>1785982</v>
          </cell>
          <cell r="BI15">
            <v>-1306733</v>
          </cell>
          <cell r="BJ15">
            <v>392020</v>
          </cell>
          <cell r="BK15">
            <v>-914713</v>
          </cell>
          <cell r="BU15">
            <v>190044.91</v>
          </cell>
          <cell r="BZ15">
            <v>4428345.01</v>
          </cell>
          <cell r="CW15">
            <v>3293553</v>
          </cell>
        </row>
        <row r="16">
          <cell r="A16" t="str">
            <v>Energy LTD</v>
          </cell>
          <cell r="B16">
            <v>0</v>
          </cell>
          <cell r="C16">
            <v>484843</v>
          </cell>
          <cell r="E16">
            <v>48791</v>
          </cell>
          <cell r="F16">
            <v>0</v>
          </cell>
          <cell r="G16">
            <v>0</v>
          </cell>
          <cell r="H16">
            <v>585902</v>
          </cell>
          <cell r="I16">
            <v>0</v>
          </cell>
          <cell r="J16">
            <v>634693</v>
          </cell>
          <cell r="K16">
            <v>-149850</v>
          </cell>
          <cell r="L16">
            <v>436052</v>
          </cell>
          <cell r="N16">
            <v>0</v>
          </cell>
          <cell r="O16">
            <v>0</v>
          </cell>
          <cell r="P16">
            <v>-139887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-9963</v>
          </cell>
          <cell r="V16">
            <v>0</v>
          </cell>
          <cell r="W16">
            <v>-9963</v>
          </cell>
          <cell r="X16">
            <v>0</v>
          </cell>
          <cell r="Y16">
            <v>0</v>
          </cell>
          <cell r="Z16">
            <v>-9963</v>
          </cell>
          <cell r="AA16">
            <v>31583</v>
          </cell>
          <cell r="AB16">
            <v>0</v>
          </cell>
          <cell r="AC16">
            <v>0</v>
          </cell>
          <cell r="AD16">
            <v>0</v>
          </cell>
          <cell r="AE16">
            <v>-41546</v>
          </cell>
          <cell r="AG16">
            <v>-9963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R16">
            <v>139887</v>
          </cell>
          <cell r="AZ16">
            <v>484843</v>
          </cell>
          <cell r="BA16">
            <v>48791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324130</v>
          </cell>
          <cell r="BX16">
            <v>0</v>
          </cell>
          <cell r="BY16">
            <v>0</v>
          </cell>
          <cell r="BZ16">
            <v>220652</v>
          </cell>
          <cell r="CB16">
            <v>0</v>
          </cell>
          <cell r="CC16">
            <v>0</v>
          </cell>
          <cell r="CD16">
            <v>5976</v>
          </cell>
          <cell r="CE16">
            <v>0</v>
          </cell>
          <cell r="CF16">
            <v>0</v>
          </cell>
          <cell r="CG16">
            <v>0</v>
          </cell>
          <cell r="CI16">
            <v>0</v>
          </cell>
          <cell r="CJ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Q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31583</v>
          </cell>
          <cell r="CX16">
            <v>0</v>
          </cell>
        </row>
        <row r="17">
          <cell r="A17" t="str">
            <v>Andres BV</v>
          </cell>
          <cell r="B17">
            <v>0</v>
          </cell>
          <cell r="C17">
            <v>0</v>
          </cell>
          <cell r="E17">
            <v>0</v>
          </cell>
          <cell r="F17">
            <v>756372</v>
          </cell>
          <cell r="G17">
            <v>0</v>
          </cell>
          <cell r="H17">
            <v>0</v>
          </cell>
          <cell r="I17">
            <v>0</v>
          </cell>
          <cell r="J17">
            <v>756372</v>
          </cell>
          <cell r="K17">
            <v>-756372</v>
          </cell>
          <cell r="L17">
            <v>-756372</v>
          </cell>
          <cell r="N17">
            <v>0</v>
          </cell>
          <cell r="O17">
            <v>0</v>
          </cell>
          <cell r="P17">
            <v>0</v>
          </cell>
          <cell r="Q17">
            <v>14612568</v>
          </cell>
          <cell r="R17">
            <v>0</v>
          </cell>
          <cell r="S17">
            <v>0</v>
          </cell>
          <cell r="T17">
            <v>0</v>
          </cell>
          <cell r="U17">
            <v>-15368940</v>
          </cell>
          <cell r="V17">
            <v>0</v>
          </cell>
          <cell r="W17">
            <v>-15368940</v>
          </cell>
          <cell r="X17">
            <v>0</v>
          </cell>
          <cell r="Y17">
            <v>0</v>
          </cell>
          <cell r="Z17">
            <v>-15368940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-15368940</v>
          </cell>
          <cell r="AG17">
            <v>-15368940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S17">
            <v>14612568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I17">
            <v>0</v>
          </cell>
          <cell r="CJ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Q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</row>
        <row r="18">
          <cell r="A18" t="str">
            <v>Atlantic Basin Services LTD</v>
          </cell>
          <cell r="B18">
            <v>0</v>
          </cell>
          <cell r="C18">
            <v>17982636</v>
          </cell>
          <cell r="E18">
            <v>17922656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17922656</v>
          </cell>
          <cell r="K18">
            <v>59980</v>
          </cell>
          <cell r="L18">
            <v>59980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59980</v>
          </cell>
          <cell r="V18">
            <v>0</v>
          </cell>
          <cell r="W18">
            <v>59980</v>
          </cell>
          <cell r="X18">
            <v>0</v>
          </cell>
          <cell r="Y18">
            <v>0</v>
          </cell>
          <cell r="Z18">
            <v>59980</v>
          </cell>
          <cell r="AA18">
            <v>15000</v>
          </cell>
          <cell r="AB18">
            <v>0</v>
          </cell>
          <cell r="AC18">
            <v>0</v>
          </cell>
          <cell r="AD18">
            <v>0</v>
          </cell>
          <cell r="AE18">
            <v>44980</v>
          </cell>
          <cell r="AG18">
            <v>59980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P18">
            <v>13962636</v>
          </cell>
          <cell r="AZ18">
            <v>4020000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I18">
            <v>0</v>
          </cell>
          <cell r="CJ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Q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15000</v>
          </cell>
          <cell r="CX18">
            <v>0</v>
          </cell>
        </row>
        <row r="19">
          <cell r="A19" t="str">
            <v>Andres (Dominican Republic)</v>
          </cell>
          <cell r="B19">
            <v>0</v>
          </cell>
          <cell r="C19">
            <v>49315376</v>
          </cell>
          <cell r="E19">
            <v>36070684</v>
          </cell>
          <cell r="F19">
            <v>4396594</v>
          </cell>
          <cell r="G19">
            <v>0</v>
          </cell>
          <cell r="H19">
            <v>0</v>
          </cell>
          <cell r="I19">
            <v>0</v>
          </cell>
          <cell r="J19">
            <v>40467278</v>
          </cell>
          <cell r="K19">
            <v>8848098</v>
          </cell>
          <cell r="L19">
            <v>8848098</v>
          </cell>
          <cell r="N19">
            <v>-130324</v>
          </cell>
          <cell r="O19">
            <v>4429</v>
          </cell>
          <cell r="P19">
            <v>-1146308</v>
          </cell>
          <cell r="Q19">
            <v>9250772</v>
          </cell>
          <cell r="R19">
            <v>767514</v>
          </cell>
          <cell r="S19">
            <v>0</v>
          </cell>
          <cell r="T19">
            <v>0</v>
          </cell>
          <cell r="U19">
            <v>102015</v>
          </cell>
          <cell r="V19">
            <v>0</v>
          </cell>
          <cell r="W19">
            <v>102015</v>
          </cell>
          <cell r="X19">
            <v>0</v>
          </cell>
          <cell r="Y19">
            <v>0</v>
          </cell>
          <cell r="Z19">
            <v>102015</v>
          </cell>
          <cell r="AA19">
            <v>-131303</v>
          </cell>
          <cell r="AB19">
            <v>0</v>
          </cell>
          <cell r="AC19">
            <v>0</v>
          </cell>
          <cell r="AD19">
            <v>0</v>
          </cell>
          <cell r="AE19">
            <v>233318</v>
          </cell>
          <cell r="AG19">
            <v>102015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P19">
            <v>12699459</v>
          </cell>
          <cell r="AQ19">
            <v>13962636</v>
          </cell>
          <cell r="AU19">
            <v>315732</v>
          </cell>
          <cell r="AZ19">
            <v>849971</v>
          </cell>
          <cell r="BA19">
            <v>4025683</v>
          </cell>
          <cell r="BD19">
            <v>2311375</v>
          </cell>
          <cell r="BF19">
            <v>16126894</v>
          </cell>
          <cell r="BG19">
            <v>17</v>
          </cell>
          <cell r="BI19">
            <v>456042</v>
          </cell>
          <cell r="BJ19">
            <v>-114011</v>
          </cell>
          <cell r="BK19">
            <v>342031</v>
          </cell>
          <cell r="BQ19">
            <v>632135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B19">
            <v>0</v>
          </cell>
          <cell r="CC19">
            <v>0</v>
          </cell>
          <cell r="CD19">
            <v>342721</v>
          </cell>
          <cell r="CE19">
            <v>0</v>
          </cell>
          <cell r="CF19">
            <v>0</v>
          </cell>
          <cell r="CG19">
            <v>519805</v>
          </cell>
          <cell r="CI19">
            <v>0</v>
          </cell>
          <cell r="CJ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Q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-131303</v>
          </cell>
          <cell r="CX19">
            <v>0</v>
          </cell>
        </row>
        <row r="20">
          <cell r="A20" t="str">
            <v>ANDRES CONADJ</v>
          </cell>
          <cell r="B20">
            <v>0</v>
          </cell>
          <cell r="C20">
            <v>0</v>
          </cell>
          <cell r="E20">
            <v>269900</v>
          </cell>
          <cell r="F20">
            <v>-161575</v>
          </cell>
          <cell r="G20">
            <v>0</v>
          </cell>
          <cell r="H20">
            <v>0</v>
          </cell>
          <cell r="I20">
            <v>0</v>
          </cell>
          <cell r="J20">
            <v>108325</v>
          </cell>
          <cell r="K20">
            <v>-108325</v>
          </cell>
          <cell r="L20">
            <v>-108325</v>
          </cell>
          <cell r="N20">
            <v>0</v>
          </cell>
          <cell r="O20">
            <v>0</v>
          </cell>
          <cell r="P20">
            <v>0</v>
          </cell>
          <cell r="Q20">
            <v>-14612568</v>
          </cell>
          <cell r="R20">
            <v>0</v>
          </cell>
          <cell r="S20">
            <v>0</v>
          </cell>
          <cell r="T20">
            <v>0</v>
          </cell>
          <cell r="U20">
            <v>14504243</v>
          </cell>
          <cell r="V20">
            <v>0</v>
          </cell>
          <cell r="W20">
            <v>14504243</v>
          </cell>
          <cell r="X20">
            <v>0</v>
          </cell>
          <cell r="Y20">
            <v>0</v>
          </cell>
          <cell r="Z20">
            <v>14504243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14504243</v>
          </cell>
          <cell r="AG20">
            <v>14504243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S20">
            <v>-14612568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I20">
            <v>0</v>
          </cell>
          <cell r="CJ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Q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</row>
        <row r="21">
          <cell r="A21" t="str">
            <v>AES Hispanola II</v>
          </cell>
          <cell r="P21">
            <v>-14612568</v>
          </cell>
          <cell r="Q21">
            <v>14612568</v>
          </cell>
          <cell r="U21">
            <v>0</v>
          </cell>
          <cell r="W21">
            <v>0</v>
          </cell>
          <cell r="Z21">
            <v>0</v>
          </cell>
          <cell r="AE21">
            <v>0</v>
          </cell>
          <cell r="AG21">
            <v>0</v>
          </cell>
          <cell r="AR21">
            <v>14612568</v>
          </cell>
          <cell r="AS21">
            <v>14612568</v>
          </cell>
        </row>
        <row r="22">
          <cell r="A22" t="str">
            <v>Andres Eliminations</v>
          </cell>
          <cell r="C22">
            <v>-17982636</v>
          </cell>
          <cell r="E22">
            <v>-17982636</v>
          </cell>
          <cell r="J22">
            <v>-17982636</v>
          </cell>
          <cell r="K22">
            <v>0</v>
          </cell>
          <cell r="L22">
            <v>0</v>
          </cell>
          <cell r="P22">
            <v>14612568</v>
          </cell>
          <cell r="Q22">
            <v>-14612568</v>
          </cell>
          <cell r="U22">
            <v>0</v>
          </cell>
          <cell r="W22">
            <v>0</v>
          </cell>
          <cell r="Z22">
            <v>0</v>
          </cell>
          <cell r="AE22">
            <v>0</v>
          </cell>
          <cell r="AG22">
            <v>0</v>
          </cell>
          <cell r="AP22">
            <v>-13962636</v>
          </cell>
          <cell r="AQ22">
            <v>-13962636</v>
          </cell>
          <cell r="AR22">
            <v>-14612568</v>
          </cell>
          <cell r="AS22">
            <v>-14612568</v>
          </cell>
          <cell r="AZ22">
            <v>-4020000</v>
          </cell>
          <cell r="BA22">
            <v>-4020000</v>
          </cell>
        </row>
        <row r="23">
          <cell r="A23" t="str">
            <v>Argentina Investments LTD (Cayman)</v>
          </cell>
        </row>
        <row r="24">
          <cell r="A24" t="str">
            <v>RU Arlington</v>
          </cell>
          <cell r="C24">
            <v>21194750</v>
          </cell>
          <cell r="E24">
            <v>57923</v>
          </cell>
          <cell r="F24">
            <v>0</v>
          </cell>
          <cell r="H24">
            <v>75029045</v>
          </cell>
          <cell r="J24">
            <v>75086968</v>
          </cell>
          <cell r="K24">
            <v>-53892218</v>
          </cell>
          <cell r="L24">
            <v>21136827</v>
          </cell>
          <cell r="N24">
            <v>14499797</v>
          </cell>
          <cell r="O24">
            <v>18448433</v>
          </cell>
          <cell r="P24">
            <v>-26442409</v>
          </cell>
          <cell r="Q24">
            <v>248831552</v>
          </cell>
          <cell r="R24">
            <v>3962403</v>
          </cell>
          <cell r="U24">
            <v>-313191994</v>
          </cell>
          <cell r="V24">
            <v>0</v>
          </cell>
          <cell r="W24">
            <v>-337435132</v>
          </cell>
          <cell r="X24">
            <v>0</v>
          </cell>
          <cell r="Y24">
            <v>0</v>
          </cell>
          <cell r="Z24">
            <v>-313191994</v>
          </cell>
          <cell r="AA24">
            <v>-40686250.899999999</v>
          </cell>
          <cell r="AB24">
            <v>24243138</v>
          </cell>
          <cell r="AE24">
            <v>-296748881.10000002</v>
          </cell>
          <cell r="AG24">
            <v>-313191994</v>
          </cell>
          <cell r="AH24">
            <v>0</v>
          </cell>
          <cell r="AI24">
            <v>24243138</v>
          </cell>
          <cell r="AR24">
            <v>24412334</v>
          </cell>
          <cell r="AS24">
            <v>3266537</v>
          </cell>
          <cell r="AT24">
            <v>21194750</v>
          </cell>
          <cell r="BA24">
            <v>0</v>
          </cell>
          <cell r="BI24">
            <v>5524388</v>
          </cell>
          <cell r="BJ24">
            <v>-1933536</v>
          </cell>
          <cell r="BK24">
            <v>3590852</v>
          </cell>
          <cell r="BM24">
            <v>577921</v>
          </cell>
          <cell r="BN24">
            <v>-202259</v>
          </cell>
          <cell r="BO24">
            <v>375662</v>
          </cell>
          <cell r="BR24">
            <v>2044555</v>
          </cell>
          <cell r="BS24">
            <v>98200000</v>
          </cell>
          <cell r="CB24">
            <v>26955600</v>
          </cell>
          <cell r="CC24">
            <v>103062430</v>
          </cell>
          <cell r="CF24">
            <v>272967497.10000002</v>
          </cell>
          <cell r="CP24">
            <v>2445000</v>
          </cell>
          <cell r="CQ24">
            <v>21798138</v>
          </cell>
          <cell r="CT24">
            <v>-40686250.899999999</v>
          </cell>
        </row>
        <row r="25">
          <cell r="A25" t="str">
            <v>Transpower Pvt LTD</v>
          </cell>
          <cell r="C25">
            <v>0</v>
          </cell>
          <cell r="E25">
            <v>0</v>
          </cell>
          <cell r="F25">
            <v>0</v>
          </cell>
          <cell r="G25">
            <v>0</v>
          </cell>
          <cell r="H25">
            <v>457817</v>
          </cell>
          <cell r="I25">
            <v>0</v>
          </cell>
          <cell r="J25">
            <v>457817</v>
          </cell>
          <cell r="K25">
            <v>-457817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-457817</v>
          </cell>
          <cell r="W25">
            <v>-457817</v>
          </cell>
          <cell r="Z25">
            <v>-457817</v>
          </cell>
          <cell r="AE25">
            <v>-457817</v>
          </cell>
          <cell r="AG25">
            <v>-457817</v>
          </cell>
          <cell r="CI25">
            <v>0</v>
          </cell>
        </row>
        <row r="26">
          <cell r="A26" t="str">
            <v>India Pvt LTD Bd</v>
          </cell>
        </row>
        <row r="27">
          <cell r="A27" t="str">
            <v>Orient Development</v>
          </cell>
        </row>
        <row r="28">
          <cell r="A28" t="str">
            <v>AES Power One Pty LTD</v>
          </cell>
        </row>
        <row r="29">
          <cell r="A29" t="str">
            <v>Korea Inc</v>
          </cell>
        </row>
        <row r="30">
          <cell r="A30" t="str">
            <v>Taiwan Inc</v>
          </cell>
        </row>
        <row r="31">
          <cell r="A31" t="str">
            <v>Transpower Australia Pty LTD</v>
          </cell>
        </row>
        <row r="32">
          <cell r="A32" t="str">
            <v>Transpower SG&amp;A Eliminations</v>
          </cell>
        </row>
        <row r="33">
          <cell r="A33" t="str">
            <v>Atlantic SGA</v>
          </cell>
          <cell r="C33">
            <v>0</v>
          </cell>
          <cell r="E33">
            <v>0</v>
          </cell>
          <cell r="F33">
            <v>0</v>
          </cell>
          <cell r="G33">
            <v>0</v>
          </cell>
          <cell r="H33">
            <v>301799.39</v>
          </cell>
          <cell r="I33">
            <v>0</v>
          </cell>
          <cell r="J33">
            <v>301799.39</v>
          </cell>
          <cell r="K33">
            <v>-301799.39</v>
          </cell>
          <cell r="L33">
            <v>0</v>
          </cell>
          <cell r="N33">
            <v>0</v>
          </cell>
          <cell r="O33">
            <v>0</v>
          </cell>
          <cell r="P33">
            <v>-0.39</v>
          </cell>
          <cell r="Q33">
            <v>0</v>
          </cell>
          <cell r="R33">
            <v>0</v>
          </cell>
          <cell r="S33">
            <v>0</v>
          </cell>
          <cell r="U33">
            <v>-301799</v>
          </cell>
          <cell r="W33">
            <v>-301799</v>
          </cell>
          <cell r="Z33">
            <v>-301799</v>
          </cell>
          <cell r="AE33">
            <v>-301799</v>
          </cell>
          <cell r="AG33">
            <v>-301799</v>
          </cell>
          <cell r="CI33">
            <v>0</v>
          </cell>
        </row>
        <row r="34">
          <cell r="A34" t="str">
            <v>AES Atlantis Inc Marcona</v>
          </cell>
          <cell r="C34">
            <v>633846</v>
          </cell>
          <cell r="E34">
            <v>3911128</v>
          </cell>
          <cell r="F34">
            <v>42322</v>
          </cell>
          <cell r="J34">
            <v>3953450</v>
          </cell>
          <cell r="K34">
            <v>-3319604</v>
          </cell>
          <cell r="L34">
            <v>-3319604</v>
          </cell>
          <cell r="O34">
            <v>2036</v>
          </cell>
          <cell r="U34">
            <v>-3321640</v>
          </cell>
          <cell r="W34">
            <v>-3321640</v>
          </cell>
          <cell r="Z34">
            <v>-3321640</v>
          </cell>
          <cell r="AE34">
            <v>-3321640</v>
          </cell>
          <cell r="AG34">
            <v>-3321640</v>
          </cell>
        </row>
        <row r="35">
          <cell r="A35" t="str">
            <v>RU Barry</v>
          </cell>
          <cell r="B35">
            <v>0</v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-79767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79767</v>
          </cell>
          <cell r="AC35">
            <v>0</v>
          </cell>
          <cell r="AD35">
            <v>0</v>
          </cell>
          <cell r="AE35">
            <v>-79767</v>
          </cell>
          <cell r="AG35">
            <v>0</v>
          </cell>
          <cell r="AH35">
            <v>0</v>
          </cell>
          <cell r="AI35">
            <v>79767</v>
          </cell>
          <cell r="AJ35">
            <v>0</v>
          </cell>
          <cell r="AK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I35">
            <v>0</v>
          </cell>
          <cell r="CM35">
            <v>0</v>
          </cell>
          <cell r="CO35">
            <v>0</v>
          </cell>
          <cell r="CQ35">
            <v>79767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</row>
        <row r="36">
          <cell r="A36" t="str">
            <v>RU Barka Services</v>
          </cell>
          <cell r="C36">
            <v>2468076</v>
          </cell>
          <cell r="E36">
            <v>0</v>
          </cell>
          <cell r="J36">
            <v>0</v>
          </cell>
          <cell r="K36">
            <v>2468076</v>
          </cell>
          <cell r="L36">
            <v>2468076</v>
          </cell>
          <cell r="U36">
            <v>2468076</v>
          </cell>
          <cell r="V36">
            <v>0</v>
          </cell>
          <cell r="W36">
            <v>2468076</v>
          </cell>
          <cell r="X36">
            <v>0</v>
          </cell>
          <cell r="Y36">
            <v>0</v>
          </cell>
          <cell r="Z36">
            <v>2468076</v>
          </cell>
          <cell r="AA36">
            <v>74041.64</v>
          </cell>
          <cell r="AE36">
            <v>2394034.36</v>
          </cell>
          <cell r="AG36">
            <v>2468076</v>
          </cell>
          <cell r="AH36">
            <v>0</v>
          </cell>
          <cell r="AT36">
            <v>2468076</v>
          </cell>
          <cell r="CD36">
            <v>140096.64000000001</v>
          </cell>
          <cell r="CW36">
            <v>74041.64</v>
          </cell>
        </row>
        <row r="37">
          <cell r="A37" t="str">
            <v>RU Beaver Valley</v>
          </cell>
          <cell r="B37">
            <v>0</v>
          </cell>
          <cell r="C37">
            <v>25371945.68</v>
          </cell>
          <cell r="E37">
            <v>19097760.379999999</v>
          </cell>
          <cell r="F37">
            <v>2694500</v>
          </cell>
          <cell r="G37">
            <v>0</v>
          </cell>
          <cell r="H37">
            <v>0</v>
          </cell>
          <cell r="I37">
            <v>0</v>
          </cell>
          <cell r="J37">
            <v>21792260.379999999</v>
          </cell>
          <cell r="K37">
            <v>3579685.3</v>
          </cell>
          <cell r="L37">
            <v>3579685.3</v>
          </cell>
          <cell r="N37">
            <v>0</v>
          </cell>
          <cell r="O37">
            <v>118519</v>
          </cell>
          <cell r="P37">
            <v>-40173.5</v>
          </cell>
          <cell r="Q37">
            <v>530290.88</v>
          </cell>
          <cell r="R37">
            <v>0</v>
          </cell>
          <cell r="S37">
            <v>0</v>
          </cell>
          <cell r="T37">
            <v>0</v>
          </cell>
          <cell r="U37">
            <v>2971048.92</v>
          </cell>
          <cell r="V37">
            <v>0</v>
          </cell>
          <cell r="W37">
            <v>2971048.92</v>
          </cell>
          <cell r="X37">
            <v>0</v>
          </cell>
          <cell r="Y37">
            <v>0</v>
          </cell>
          <cell r="Z37">
            <v>2971048.92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2971048.92</v>
          </cell>
          <cell r="AG37">
            <v>2971048.92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S37">
            <v>406458</v>
          </cell>
          <cell r="AU37">
            <v>1284860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I37">
            <v>71070.52</v>
          </cell>
          <cell r="CM37">
            <v>0</v>
          </cell>
          <cell r="CO37">
            <v>0</v>
          </cell>
          <cell r="CQ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</row>
        <row r="38">
          <cell r="A38" t="str">
            <v>AES Bohemia</v>
          </cell>
          <cell r="B38">
            <v>0</v>
          </cell>
          <cell r="C38">
            <v>9927796.4499999993</v>
          </cell>
          <cell r="E38">
            <v>7193434.1500000004</v>
          </cell>
          <cell r="F38">
            <v>543598.84</v>
          </cell>
          <cell r="G38">
            <v>0</v>
          </cell>
          <cell r="H38">
            <v>0</v>
          </cell>
          <cell r="I38">
            <v>0</v>
          </cell>
          <cell r="J38">
            <v>7737032.9900000002</v>
          </cell>
          <cell r="K38">
            <v>2190763.46</v>
          </cell>
          <cell r="L38">
            <v>2190763.46</v>
          </cell>
          <cell r="N38">
            <v>-1332.32</v>
          </cell>
          <cell r="O38">
            <v>0</v>
          </cell>
          <cell r="P38">
            <v>76222.89</v>
          </cell>
          <cell r="Q38">
            <v>2490679.29</v>
          </cell>
          <cell r="R38">
            <v>-219.34</v>
          </cell>
          <cell r="S38">
            <v>0</v>
          </cell>
          <cell r="T38">
            <v>0</v>
          </cell>
          <cell r="U38">
            <v>-374587.06</v>
          </cell>
          <cell r="V38">
            <v>0</v>
          </cell>
          <cell r="W38">
            <v>-374587.06</v>
          </cell>
          <cell r="Y38">
            <v>0</v>
          </cell>
          <cell r="Z38">
            <v>-374587.06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-374587.06</v>
          </cell>
          <cell r="AG38">
            <v>-374587.06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S38">
            <v>2489048</v>
          </cell>
          <cell r="BI38">
            <v>-15967</v>
          </cell>
          <cell r="BJ38">
            <v>4950</v>
          </cell>
          <cell r="BK38">
            <v>-11017</v>
          </cell>
          <cell r="CG38">
            <v>2708762.87</v>
          </cell>
          <cell r="CI38">
            <v>0</v>
          </cell>
          <cell r="CM38">
            <v>0</v>
          </cell>
          <cell r="CO38">
            <v>0</v>
          </cell>
          <cell r="CQ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</row>
        <row r="39">
          <cell r="A39" t="str">
            <v>EMD Ventures BV</v>
          </cell>
        </row>
        <row r="40">
          <cell r="A40" t="str">
            <v>AES Euro Ventures, S.R.O.</v>
          </cell>
          <cell r="C40">
            <v>0</v>
          </cell>
          <cell r="E40">
            <v>0</v>
          </cell>
          <cell r="F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P40">
            <v>0</v>
          </cell>
          <cell r="R40">
            <v>0</v>
          </cell>
          <cell r="U40">
            <v>0</v>
          </cell>
          <cell r="W40">
            <v>0</v>
          </cell>
          <cell r="Z40">
            <v>0</v>
          </cell>
          <cell r="AE40">
            <v>0</v>
          </cell>
          <cell r="AG40">
            <v>0</v>
          </cell>
        </row>
        <row r="41">
          <cell r="A41" t="str">
            <v>Thermo Ecotek Corporation</v>
          </cell>
          <cell r="P41">
            <v>-2336706</v>
          </cell>
          <cell r="U41">
            <v>2336706</v>
          </cell>
          <cell r="W41">
            <v>2336706</v>
          </cell>
          <cell r="Z41">
            <v>2336706</v>
          </cell>
          <cell r="AE41">
            <v>2336706</v>
          </cell>
          <cell r="AG41">
            <v>2336706</v>
          </cell>
          <cell r="AR41">
            <v>2336706</v>
          </cell>
        </row>
        <row r="42">
          <cell r="A42" t="str">
            <v>BS Bohemia Elimination</v>
          </cell>
          <cell r="P42">
            <v>2336706</v>
          </cell>
          <cell r="Q42">
            <v>-2336706</v>
          </cell>
          <cell r="U42">
            <v>0</v>
          </cell>
          <cell r="W42">
            <v>0</v>
          </cell>
          <cell r="Z42">
            <v>0</v>
          </cell>
          <cell r="AE42">
            <v>0</v>
          </cell>
          <cell r="AG42">
            <v>0</v>
          </cell>
          <cell r="AR42">
            <v>-2336706</v>
          </cell>
          <cell r="AS42">
            <v>-2336706</v>
          </cell>
        </row>
        <row r="43">
          <cell r="A43" t="str">
            <v>RU Brazil IU SGA</v>
          </cell>
          <cell r="C43">
            <v>0</v>
          </cell>
          <cell r="E43">
            <v>0</v>
          </cell>
          <cell r="F43">
            <v>0</v>
          </cell>
          <cell r="G43">
            <v>0</v>
          </cell>
          <cell r="H43">
            <v>180992</v>
          </cell>
          <cell r="I43">
            <v>0</v>
          </cell>
          <cell r="J43">
            <v>180992</v>
          </cell>
          <cell r="K43">
            <v>-180992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U43">
            <v>-180992</v>
          </cell>
          <cell r="V43">
            <v>0</v>
          </cell>
          <cell r="W43">
            <v>-180992</v>
          </cell>
          <cell r="X43">
            <v>0</v>
          </cell>
          <cell r="Y43">
            <v>0</v>
          </cell>
          <cell r="Z43">
            <v>-180992</v>
          </cell>
          <cell r="AE43">
            <v>-180992</v>
          </cell>
          <cell r="AG43">
            <v>-180992</v>
          </cell>
          <cell r="AH43">
            <v>0</v>
          </cell>
          <cell r="CI43">
            <v>0</v>
          </cell>
        </row>
        <row r="44">
          <cell r="A44" t="str">
            <v>BS Infovias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E44">
            <v>0</v>
          </cell>
          <cell r="AH44">
            <v>0</v>
          </cell>
        </row>
        <row r="45">
          <cell r="A45" t="str">
            <v>BS Eletropaulo</v>
          </cell>
          <cell r="C45">
            <v>1054818238</v>
          </cell>
          <cell r="E45">
            <v>842782854</v>
          </cell>
          <cell r="F45">
            <v>47025044</v>
          </cell>
          <cell r="G45">
            <v>2385307</v>
          </cell>
          <cell r="I45">
            <v>10513403</v>
          </cell>
          <cell r="J45">
            <v>902706608</v>
          </cell>
          <cell r="K45">
            <v>152111630</v>
          </cell>
          <cell r="L45">
            <v>152111630</v>
          </cell>
          <cell r="N45">
            <v>-488959</v>
          </cell>
          <cell r="O45">
            <v>3084471</v>
          </cell>
          <cell r="P45">
            <v>-96569338</v>
          </cell>
          <cell r="Q45">
            <v>144597724</v>
          </cell>
          <cell r="R45">
            <v>27797376</v>
          </cell>
          <cell r="U45">
            <v>73690356</v>
          </cell>
          <cell r="V45">
            <v>0</v>
          </cell>
          <cell r="W45">
            <v>73690356</v>
          </cell>
          <cell r="X45">
            <v>0</v>
          </cell>
          <cell r="Y45">
            <v>0</v>
          </cell>
          <cell r="Z45">
            <v>73690356</v>
          </cell>
          <cell r="AA45">
            <v>20181830</v>
          </cell>
          <cell r="AE45">
            <v>53508526</v>
          </cell>
          <cell r="AG45">
            <v>73690356</v>
          </cell>
          <cell r="AH45">
            <v>0</v>
          </cell>
          <cell r="BG45">
            <v>127083673</v>
          </cell>
          <cell r="BI45">
            <v>18039492</v>
          </cell>
          <cell r="BJ45">
            <v>-6133427</v>
          </cell>
          <cell r="BK45">
            <v>11906065</v>
          </cell>
          <cell r="BQ45">
            <v>6446039</v>
          </cell>
          <cell r="BT45">
            <v>45412660</v>
          </cell>
          <cell r="BU45">
            <v>16883330</v>
          </cell>
          <cell r="BZ45">
            <v>443089072</v>
          </cell>
          <cell r="CD45">
            <v>6742776</v>
          </cell>
          <cell r="CG45">
            <v>95738519</v>
          </cell>
          <cell r="CI45">
            <v>0</v>
          </cell>
          <cell r="CW45">
            <v>20181830</v>
          </cell>
        </row>
        <row r="46">
          <cell r="A46" t="str">
            <v>BS Eletropaulo Minority Interest</v>
          </cell>
          <cell r="V46">
            <v>48714610.200000003</v>
          </cell>
          <cell r="W46">
            <v>-48714610.200000003</v>
          </cell>
          <cell r="X46">
            <v>-13945337.85</v>
          </cell>
          <cell r="Y46">
            <v>34769272.340000004</v>
          </cell>
          <cell r="Z46">
            <v>-34769272.340000004</v>
          </cell>
          <cell r="AE46">
            <v>-34769272.340000004</v>
          </cell>
          <cell r="AH46">
            <v>48714610.200000003</v>
          </cell>
        </row>
        <row r="47">
          <cell r="A47" t="str">
            <v>BS Uruguaiana</v>
          </cell>
          <cell r="C47">
            <v>66911588</v>
          </cell>
          <cell r="E47">
            <v>46374404</v>
          </cell>
          <cell r="F47">
            <v>4384512</v>
          </cell>
          <cell r="I47">
            <v>902200</v>
          </cell>
          <cell r="J47">
            <v>51661116</v>
          </cell>
          <cell r="K47">
            <v>15250472</v>
          </cell>
          <cell r="L47">
            <v>15250472</v>
          </cell>
          <cell r="P47">
            <v>-992894</v>
          </cell>
          <cell r="Q47">
            <v>2216001</v>
          </cell>
          <cell r="R47">
            <v>1369762</v>
          </cell>
          <cell r="U47">
            <v>12657603</v>
          </cell>
          <cell r="V47">
            <v>0</v>
          </cell>
          <cell r="W47">
            <v>12657603</v>
          </cell>
          <cell r="X47">
            <v>0</v>
          </cell>
          <cell r="Y47">
            <v>0</v>
          </cell>
          <cell r="Z47">
            <v>12657603</v>
          </cell>
          <cell r="AA47">
            <v>4303584</v>
          </cell>
          <cell r="AE47">
            <v>8354019</v>
          </cell>
          <cell r="AG47">
            <v>12657603</v>
          </cell>
          <cell r="AH47">
            <v>0</v>
          </cell>
          <cell r="AR47">
            <v>0</v>
          </cell>
          <cell r="AS47">
            <v>0</v>
          </cell>
          <cell r="BF47">
            <v>29667506</v>
          </cell>
          <cell r="BG47">
            <v>176669</v>
          </cell>
          <cell r="BI47">
            <v>815673</v>
          </cell>
          <cell r="BJ47">
            <v>-277328</v>
          </cell>
          <cell r="BK47">
            <v>538345</v>
          </cell>
          <cell r="CD47">
            <v>10111045</v>
          </cell>
          <cell r="CI47">
            <v>0</v>
          </cell>
          <cell r="CJ47">
            <v>1034</v>
          </cell>
          <cell r="CW47">
            <v>0</v>
          </cell>
          <cell r="CX47">
            <v>4303584</v>
          </cell>
        </row>
        <row r="48">
          <cell r="A48" t="str">
            <v>BS Uruguaiana Minority Interest</v>
          </cell>
          <cell r="V48">
            <v>5637440.5199999996</v>
          </cell>
          <cell r="W48">
            <v>-5637440.5199999996</v>
          </cell>
          <cell r="X48">
            <v>-1916729.06</v>
          </cell>
          <cell r="Y48">
            <v>3720711.46</v>
          </cell>
          <cell r="Z48">
            <v>-3720711.46</v>
          </cell>
          <cell r="AE48">
            <v>-3720711.46</v>
          </cell>
          <cell r="AH48">
            <v>5637440.5199999996</v>
          </cell>
        </row>
        <row r="49">
          <cell r="A49" t="str">
            <v>BS Tiete</v>
          </cell>
          <cell r="C49">
            <v>166074001</v>
          </cell>
          <cell r="E49">
            <v>33294057</v>
          </cell>
          <cell r="F49">
            <v>9779000</v>
          </cell>
          <cell r="J49">
            <v>43073057</v>
          </cell>
          <cell r="K49">
            <v>123000944</v>
          </cell>
          <cell r="L49">
            <v>123000944</v>
          </cell>
          <cell r="P49">
            <v>-8306586</v>
          </cell>
          <cell r="Q49">
            <v>70310130</v>
          </cell>
          <cell r="R49">
            <v>-2961154</v>
          </cell>
          <cell r="U49">
            <v>63958554</v>
          </cell>
          <cell r="V49">
            <v>43999056</v>
          </cell>
          <cell r="W49">
            <v>19959498</v>
          </cell>
          <cell r="X49">
            <v>-15016623</v>
          </cell>
          <cell r="Y49">
            <v>28982433</v>
          </cell>
          <cell r="Z49">
            <v>34976121</v>
          </cell>
          <cell r="AA49">
            <v>31425491</v>
          </cell>
          <cell r="AE49">
            <v>3550630</v>
          </cell>
          <cell r="AG49">
            <v>63958554</v>
          </cell>
          <cell r="AH49">
            <v>43999056</v>
          </cell>
          <cell r="BF49">
            <v>127260342</v>
          </cell>
          <cell r="BI49">
            <v>-1483138</v>
          </cell>
          <cell r="BJ49">
            <v>504267</v>
          </cell>
          <cell r="BK49">
            <v>-978871</v>
          </cell>
          <cell r="BU49">
            <v>20675242</v>
          </cell>
          <cell r="BZ49">
            <v>6862070</v>
          </cell>
          <cell r="CD49">
            <v>16615039</v>
          </cell>
          <cell r="CG49">
            <v>73847979</v>
          </cell>
          <cell r="CW49">
            <v>31425491</v>
          </cell>
        </row>
        <row r="50">
          <cell r="A50" t="str">
            <v>BS Tiete Minority Interest</v>
          </cell>
          <cell r="V50">
            <v>9668550.9100000001</v>
          </cell>
          <cell r="W50">
            <v>-9668550.9100000001</v>
          </cell>
          <cell r="X50">
            <v>-7346160.21</v>
          </cell>
          <cell r="Y50">
            <v>2322390.69</v>
          </cell>
          <cell r="Z50">
            <v>-2322390.69</v>
          </cell>
          <cell r="AE50">
            <v>-2322390.69</v>
          </cell>
          <cell r="AH50">
            <v>9668550.9100000001</v>
          </cell>
        </row>
        <row r="51">
          <cell r="A51" t="str">
            <v>BS Termosul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E51">
            <v>0</v>
          </cell>
          <cell r="AH51">
            <v>0</v>
          </cell>
        </row>
        <row r="52">
          <cell r="A52" t="str">
            <v>BS Brasiliana Energia</v>
          </cell>
          <cell r="E52">
            <v>8261810.7999999998</v>
          </cell>
          <cell r="J52">
            <v>8261810.7999999998</v>
          </cell>
          <cell r="K52">
            <v>-8261810.7999999998</v>
          </cell>
          <cell r="L52">
            <v>-8261810.7999999998</v>
          </cell>
          <cell r="Q52">
            <v>19113423.829999998</v>
          </cell>
          <cell r="U52">
            <v>-27375234.629999999</v>
          </cell>
          <cell r="V52">
            <v>0</v>
          </cell>
          <cell r="W52">
            <v>-27375234.629999999</v>
          </cell>
          <cell r="X52">
            <v>0</v>
          </cell>
          <cell r="Y52">
            <v>0</v>
          </cell>
          <cell r="Z52">
            <v>-27375234.629999999</v>
          </cell>
          <cell r="AE52">
            <v>-27375234.629999999</v>
          </cell>
          <cell r="AG52">
            <v>-27375234.629999999</v>
          </cell>
          <cell r="AH52">
            <v>0</v>
          </cell>
        </row>
        <row r="53">
          <cell r="A53" t="str">
            <v>BS Brasiliana Energia Minority Interest</v>
          </cell>
          <cell r="V53">
            <v>-14740516.789999999</v>
          </cell>
          <cell r="W53">
            <v>14740516.789999999</v>
          </cell>
          <cell r="X53">
            <v>0</v>
          </cell>
          <cell r="Y53">
            <v>-14740516.789999999</v>
          </cell>
          <cell r="Z53">
            <v>14740516.789999999</v>
          </cell>
          <cell r="AE53">
            <v>14740516.789999999</v>
          </cell>
          <cell r="AH53">
            <v>-14740516.789999999</v>
          </cell>
        </row>
        <row r="54">
          <cell r="A54" t="str">
            <v>BS Brazil Elimination</v>
          </cell>
          <cell r="C54">
            <v>-127260342</v>
          </cell>
          <cell r="E54">
            <v>-127260342</v>
          </cell>
          <cell r="J54">
            <v>-127260342</v>
          </cell>
          <cell r="K54">
            <v>0</v>
          </cell>
          <cell r="L54">
            <v>0</v>
          </cell>
          <cell r="U54">
            <v>0</v>
          </cell>
          <cell r="W54">
            <v>0</v>
          </cell>
          <cell r="Z54">
            <v>0</v>
          </cell>
          <cell r="AE54">
            <v>0</v>
          </cell>
          <cell r="AG54">
            <v>0</v>
          </cell>
          <cell r="BF54">
            <v>-127260342</v>
          </cell>
          <cell r="BG54">
            <v>-127260342</v>
          </cell>
        </row>
        <row r="55">
          <cell r="A55" t="str">
            <v>Caracoles SRL</v>
          </cell>
          <cell r="C55">
            <v>1176451</v>
          </cell>
          <cell r="E55">
            <v>938589</v>
          </cell>
          <cell r="F55">
            <v>3995</v>
          </cell>
          <cell r="J55">
            <v>942584</v>
          </cell>
          <cell r="K55">
            <v>233867</v>
          </cell>
          <cell r="L55">
            <v>233867</v>
          </cell>
          <cell r="N55">
            <v>-2150</v>
          </cell>
          <cell r="O55">
            <v>101</v>
          </cell>
          <cell r="P55">
            <v>-8256</v>
          </cell>
          <cell r="Q55">
            <v>139887</v>
          </cell>
          <cell r="R55">
            <v>882</v>
          </cell>
          <cell r="U55">
            <v>103403</v>
          </cell>
          <cell r="W55">
            <v>103403</v>
          </cell>
          <cell r="Z55">
            <v>103403</v>
          </cell>
          <cell r="AA55">
            <v>29798</v>
          </cell>
          <cell r="AE55">
            <v>73605</v>
          </cell>
          <cell r="AG55">
            <v>103403</v>
          </cell>
          <cell r="AS55">
            <v>139887</v>
          </cell>
          <cell r="BA55">
            <v>15906</v>
          </cell>
          <cell r="BI55">
            <v>646</v>
          </cell>
          <cell r="BJ55">
            <v>-225</v>
          </cell>
          <cell r="BK55">
            <v>421</v>
          </cell>
          <cell r="BU55">
            <v>24532</v>
          </cell>
          <cell r="BW55">
            <v>145079</v>
          </cell>
          <cell r="BZ55">
            <v>374007</v>
          </cell>
          <cell r="CD55">
            <v>375474</v>
          </cell>
          <cell r="CW55">
            <v>29798</v>
          </cell>
        </row>
        <row r="56">
          <cell r="A56" t="str">
            <v>Cartagena Holdings BV</v>
          </cell>
          <cell r="H56">
            <v>44987</v>
          </cell>
          <cell r="J56">
            <v>44987</v>
          </cell>
          <cell r="K56">
            <v>-44987</v>
          </cell>
          <cell r="L56">
            <v>0</v>
          </cell>
          <cell r="O56">
            <v>-6038</v>
          </cell>
          <cell r="P56">
            <v>-659275</v>
          </cell>
          <cell r="Q56">
            <v>1222808</v>
          </cell>
          <cell r="R56">
            <v>-5801</v>
          </cell>
          <cell r="U56">
            <v>-596681</v>
          </cell>
          <cell r="W56">
            <v>-596681</v>
          </cell>
          <cell r="Z56">
            <v>-596681</v>
          </cell>
          <cell r="AE56">
            <v>-596681</v>
          </cell>
          <cell r="AG56">
            <v>-596681</v>
          </cell>
          <cell r="AR56">
            <v>659275</v>
          </cell>
          <cell r="AS56">
            <v>1222537</v>
          </cell>
        </row>
        <row r="57">
          <cell r="A57" t="str">
            <v>Prachinburi Holdings BV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-407694</v>
          </cell>
          <cell r="P57">
            <v>-3081273</v>
          </cell>
          <cell r="Q57">
            <v>4500985</v>
          </cell>
          <cell r="U57">
            <v>-1012018</v>
          </cell>
          <cell r="W57">
            <v>-1012018</v>
          </cell>
          <cell r="Z57">
            <v>-1012018</v>
          </cell>
          <cell r="AE57">
            <v>-1012018</v>
          </cell>
          <cell r="AG57">
            <v>-1012018</v>
          </cell>
          <cell r="AR57">
            <v>3081273</v>
          </cell>
          <cell r="AS57">
            <v>4500797</v>
          </cell>
        </row>
        <row r="58">
          <cell r="A58" t="str">
            <v>Energia Cartagena SRL</v>
          </cell>
          <cell r="E58">
            <v>1334581</v>
          </cell>
          <cell r="F58">
            <v>11309</v>
          </cell>
          <cell r="H58">
            <v>-379861</v>
          </cell>
          <cell r="J58">
            <v>966029</v>
          </cell>
          <cell r="K58">
            <v>-966029</v>
          </cell>
          <cell r="L58">
            <v>-1345890</v>
          </cell>
          <cell r="N58">
            <v>-13</v>
          </cell>
          <cell r="O58">
            <v>-3676</v>
          </cell>
          <cell r="P58">
            <v>-1011239</v>
          </cell>
          <cell r="Q58">
            <v>3528762</v>
          </cell>
          <cell r="R58">
            <v>7980</v>
          </cell>
          <cell r="U58">
            <v>-3487843</v>
          </cell>
          <cell r="W58">
            <v>-3487843</v>
          </cell>
          <cell r="Z58">
            <v>-3487843</v>
          </cell>
          <cell r="AE58">
            <v>-3487843</v>
          </cell>
          <cell r="AG58">
            <v>-3487843</v>
          </cell>
          <cell r="AS58">
            <v>3081273</v>
          </cell>
          <cell r="AU58">
            <v>904524</v>
          </cell>
          <cell r="BC58">
            <v>430057</v>
          </cell>
        </row>
        <row r="59">
          <cell r="A59" t="str">
            <v>AES Cartagena Operations SL</v>
          </cell>
          <cell r="C59">
            <v>1334581</v>
          </cell>
          <cell r="E59">
            <v>-135313</v>
          </cell>
          <cell r="H59">
            <v>585175</v>
          </cell>
          <cell r="J59">
            <v>449862</v>
          </cell>
          <cell r="K59">
            <v>884719</v>
          </cell>
          <cell r="L59">
            <v>1469894</v>
          </cell>
          <cell r="N59">
            <v>-4899</v>
          </cell>
          <cell r="P59">
            <v>-20</v>
          </cell>
          <cell r="R59">
            <v>-223</v>
          </cell>
          <cell r="U59">
            <v>889861</v>
          </cell>
          <cell r="W59">
            <v>889861</v>
          </cell>
          <cell r="Z59">
            <v>889861</v>
          </cell>
          <cell r="AA59">
            <v>237468</v>
          </cell>
          <cell r="AE59">
            <v>652393</v>
          </cell>
          <cell r="AG59">
            <v>889861</v>
          </cell>
          <cell r="AT59">
            <v>904524</v>
          </cell>
          <cell r="BB59">
            <v>430057</v>
          </cell>
          <cell r="CD59">
            <v>233906</v>
          </cell>
          <cell r="CX59">
            <v>237468</v>
          </cell>
        </row>
        <row r="60">
          <cell r="A60" t="str">
            <v>Cartagena Holdings BV Eliminations</v>
          </cell>
          <cell r="C60">
            <v>-1334581</v>
          </cell>
          <cell r="E60">
            <v>-1334581</v>
          </cell>
          <cell r="J60">
            <v>-1334581</v>
          </cell>
          <cell r="K60">
            <v>0</v>
          </cell>
          <cell r="L60">
            <v>0</v>
          </cell>
          <cell r="P60">
            <v>3740548</v>
          </cell>
          <cell r="Q60">
            <v>-3740548</v>
          </cell>
          <cell r="U60">
            <v>0</v>
          </cell>
          <cell r="W60">
            <v>0</v>
          </cell>
          <cell r="Z60">
            <v>0</v>
          </cell>
          <cell r="AE60">
            <v>0</v>
          </cell>
          <cell r="AG60">
            <v>0</v>
          </cell>
          <cell r="AR60">
            <v>-3740548</v>
          </cell>
          <cell r="AS60">
            <v>-3740548</v>
          </cell>
          <cell r="AT60">
            <v>-904524</v>
          </cell>
          <cell r="AU60">
            <v>-904524</v>
          </cell>
          <cell r="BB60">
            <v>-430057</v>
          </cell>
          <cell r="BC60">
            <v>-430057</v>
          </cell>
        </row>
        <row r="61">
          <cell r="A61" t="str">
            <v>RU Cemig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E61">
            <v>0</v>
          </cell>
          <cell r="AH61">
            <v>0</v>
          </cell>
        </row>
        <row r="62">
          <cell r="A62" t="str">
            <v>BS Central Valley</v>
          </cell>
          <cell r="C62">
            <v>332748.76</v>
          </cell>
          <cell r="E62">
            <v>329431.7</v>
          </cell>
          <cell r="J62">
            <v>329431.7</v>
          </cell>
          <cell r="K62">
            <v>3317.06</v>
          </cell>
          <cell r="L62">
            <v>3317.06</v>
          </cell>
          <cell r="N62">
            <v>-43.42</v>
          </cell>
          <cell r="U62">
            <v>3360.48</v>
          </cell>
          <cell r="V62">
            <v>0</v>
          </cell>
          <cell r="W62">
            <v>3360.48</v>
          </cell>
          <cell r="X62">
            <v>0</v>
          </cell>
          <cell r="Y62">
            <v>0</v>
          </cell>
          <cell r="Z62">
            <v>3360.48</v>
          </cell>
          <cell r="AE62">
            <v>3360.48</v>
          </cell>
          <cell r="AG62">
            <v>3360.48</v>
          </cell>
          <cell r="AH62">
            <v>0</v>
          </cell>
          <cell r="AZ62">
            <v>166276.37</v>
          </cell>
          <cell r="BA62">
            <v>8025</v>
          </cell>
        </row>
        <row r="63">
          <cell r="A63" t="str">
            <v>BS Delano</v>
          </cell>
          <cell r="C63">
            <v>11677470.27</v>
          </cell>
          <cell r="E63">
            <v>9752664.5299999993</v>
          </cell>
          <cell r="F63">
            <v>222370.01</v>
          </cell>
          <cell r="J63">
            <v>9975034.5399999991</v>
          </cell>
          <cell r="K63">
            <v>1702435.73</v>
          </cell>
          <cell r="L63">
            <v>1702435.73</v>
          </cell>
          <cell r="N63">
            <v>-4783.84</v>
          </cell>
          <cell r="O63">
            <v>0</v>
          </cell>
          <cell r="P63">
            <v>-167462.70000000001</v>
          </cell>
          <cell r="Q63">
            <v>33760.239999999998</v>
          </cell>
          <cell r="U63">
            <v>1840922.03</v>
          </cell>
          <cell r="V63">
            <v>0</v>
          </cell>
          <cell r="W63">
            <v>1840922.03</v>
          </cell>
          <cell r="X63">
            <v>0</v>
          </cell>
          <cell r="Y63">
            <v>0</v>
          </cell>
          <cell r="Z63">
            <v>1840922.03</v>
          </cell>
          <cell r="AE63">
            <v>1840922.03</v>
          </cell>
          <cell r="AG63">
            <v>1840922.03</v>
          </cell>
          <cell r="AH63">
            <v>0</v>
          </cell>
          <cell r="AZ63">
            <v>102765</v>
          </cell>
          <cell r="BA63">
            <v>113615.22</v>
          </cell>
          <cell r="BQ63">
            <v>0</v>
          </cell>
        </row>
        <row r="64">
          <cell r="A64" t="str">
            <v>BS Mendota</v>
          </cell>
          <cell r="C64">
            <v>6760587</v>
          </cell>
          <cell r="E64">
            <v>6778318.1500000004</v>
          </cell>
          <cell r="F64">
            <v>370559</v>
          </cell>
          <cell r="G64">
            <v>74076</v>
          </cell>
          <cell r="J64">
            <v>7222953.1500000004</v>
          </cell>
          <cell r="K64">
            <v>-462366.15</v>
          </cell>
          <cell r="L64">
            <v>-462366.15</v>
          </cell>
          <cell r="N64">
            <v>-4134</v>
          </cell>
          <cell r="O64">
            <v>0</v>
          </cell>
          <cell r="P64">
            <v>-3178</v>
          </cell>
          <cell r="Q64">
            <v>29263</v>
          </cell>
          <cell r="U64">
            <v>-484317.15</v>
          </cell>
          <cell r="V64">
            <v>0</v>
          </cell>
          <cell r="W64">
            <v>-484317.15</v>
          </cell>
          <cell r="X64">
            <v>0</v>
          </cell>
          <cell r="Y64">
            <v>0</v>
          </cell>
          <cell r="Z64">
            <v>-484317.15</v>
          </cell>
          <cell r="AE64">
            <v>-484317.15</v>
          </cell>
          <cell r="AG64">
            <v>-484317.15</v>
          </cell>
          <cell r="AH64">
            <v>0</v>
          </cell>
          <cell r="BA64">
            <v>147401.15</v>
          </cell>
          <cell r="CI64">
            <v>1095</v>
          </cell>
        </row>
        <row r="65">
          <cell r="A65" t="str">
            <v>BS Central Valley Elimination</v>
          </cell>
          <cell r="C65">
            <v>-269041.37</v>
          </cell>
          <cell r="E65">
            <v>-269041.37</v>
          </cell>
          <cell r="J65">
            <v>-269041.37</v>
          </cell>
          <cell r="K65">
            <v>0</v>
          </cell>
          <cell r="L65">
            <v>0</v>
          </cell>
          <cell r="U65">
            <v>0</v>
          </cell>
          <cell r="W65">
            <v>0</v>
          </cell>
          <cell r="Z65">
            <v>0</v>
          </cell>
          <cell r="AE65">
            <v>0</v>
          </cell>
          <cell r="AG65">
            <v>0</v>
          </cell>
          <cell r="AZ65">
            <v>-269041.37</v>
          </cell>
          <cell r="BA65">
            <v>-269041.37</v>
          </cell>
        </row>
        <row r="66">
          <cell r="A66" t="str">
            <v>RU Cesco</v>
          </cell>
          <cell r="B66">
            <v>0</v>
          </cell>
          <cell r="E66">
            <v>96978</v>
          </cell>
          <cell r="F66">
            <v>746</v>
          </cell>
          <cell r="J66">
            <v>97724</v>
          </cell>
          <cell r="K66">
            <v>-97724</v>
          </cell>
          <cell r="L66">
            <v>-97724</v>
          </cell>
          <cell r="O66">
            <v>0</v>
          </cell>
          <cell r="P66">
            <v>-2587</v>
          </cell>
          <cell r="R66">
            <v>23</v>
          </cell>
          <cell r="T66">
            <v>0</v>
          </cell>
          <cell r="U66">
            <v>-95160</v>
          </cell>
          <cell r="V66">
            <v>0</v>
          </cell>
          <cell r="W66">
            <v>-95160</v>
          </cell>
          <cell r="X66">
            <v>0</v>
          </cell>
          <cell r="Y66">
            <v>0</v>
          </cell>
          <cell r="Z66">
            <v>-95160</v>
          </cell>
          <cell r="AA66">
            <v>0</v>
          </cell>
          <cell r="AE66">
            <v>-95160</v>
          </cell>
          <cell r="AG66">
            <v>-95160</v>
          </cell>
          <cell r="AH66">
            <v>0</v>
          </cell>
          <cell r="BI66">
            <v>23</v>
          </cell>
          <cell r="BJ66">
            <v>-10</v>
          </cell>
          <cell r="BK66">
            <v>13</v>
          </cell>
        </row>
        <row r="67">
          <cell r="A67" t="str">
            <v>Chongqing Nanchuan Aixi Pwr Co LTD</v>
          </cell>
          <cell r="C67">
            <v>4408000</v>
          </cell>
          <cell r="E67">
            <v>2140000</v>
          </cell>
          <cell r="F67">
            <v>815000</v>
          </cell>
          <cell r="G67">
            <v>0</v>
          </cell>
          <cell r="J67">
            <v>2955000</v>
          </cell>
          <cell r="K67">
            <v>1453000</v>
          </cell>
          <cell r="L67">
            <v>1453000</v>
          </cell>
          <cell r="O67">
            <v>0</v>
          </cell>
          <cell r="P67">
            <v>-5000</v>
          </cell>
          <cell r="Q67">
            <v>1020000</v>
          </cell>
          <cell r="R67">
            <v>1000</v>
          </cell>
          <cell r="U67">
            <v>437000</v>
          </cell>
          <cell r="W67">
            <v>437000</v>
          </cell>
          <cell r="Z67">
            <v>437000</v>
          </cell>
          <cell r="AA67">
            <v>12000</v>
          </cell>
          <cell r="AE67">
            <v>425000</v>
          </cell>
          <cell r="AG67">
            <v>437000</v>
          </cell>
          <cell r="AS67">
            <v>512000</v>
          </cell>
          <cell r="AU67">
            <v>157000</v>
          </cell>
          <cell r="CG67">
            <v>462000</v>
          </cell>
          <cell r="CW67">
            <v>12000</v>
          </cell>
        </row>
        <row r="68">
          <cell r="A68" t="str">
            <v>Aixi Flash Consolidation Adj</v>
          </cell>
        </row>
        <row r="69">
          <cell r="A69" t="str">
            <v>Aixi Eliminations</v>
          </cell>
        </row>
        <row r="70">
          <cell r="A70" t="str">
            <v>Chengdu AES Kaihua Gas Turb Pwr Co</v>
          </cell>
          <cell r="T70">
            <v>387000</v>
          </cell>
          <cell r="U70">
            <v>387000</v>
          </cell>
          <cell r="W70">
            <v>387000</v>
          </cell>
          <cell r="Z70">
            <v>387000</v>
          </cell>
          <cell r="AA70">
            <v>69000</v>
          </cell>
          <cell r="AE70">
            <v>318000</v>
          </cell>
          <cell r="AG70">
            <v>387000</v>
          </cell>
          <cell r="CX70">
            <v>69000</v>
          </cell>
        </row>
        <row r="71">
          <cell r="A71" t="str">
            <v>EQ Chengdu AES Kaihua Gas Pwr Co</v>
          </cell>
          <cell r="B71">
            <v>24150</v>
          </cell>
          <cell r="T71">
            <v>135450</v>
          </cell>
          <cell r="U71">
            <v>135450</v>
          </cell>
          <cell r="W71">
            <v>135450</v>
          </cell>
          <cell r="Z71">
            <v>135450</v>
          </cell>
          <cell r="AA71">
            <v>24150</v>
          </cell>
          <cell r="AE71">
            <v>111300</v>
          </cell>
          <cell r="AG71">
            <v>135450</v>
          </cell>
        </row>
        <row r="72">
          <cell r="A72" t="str">
            <v>Chengdu Consolidation Adjustment</v>
          </cell>
        </row>
        <row r="73">
          <cell r="A73" t="str">
            <v>Chengdu Eliminations</v>
          </cell>
        </row>
        <row r="74">
          <cell r="A74" t="str">
            <v>Chigen Top Level Adjusting Entity</v>
          </cell>
          <cell r="B74">
            <v>0</v>
          </cell>
          <cell r="C74">
            <v>0</v>
          </cell>
          <cell r="E74">
            <v>0</v>
          </cell>
          <cell r="F74">
            <v>-232000</v>
          </cell>
          <cell r="G74">
            <v>0</v>
          </cell>
          <cell r="H74">
            <v>0</v>
          </cell>
          <cell r="I74">
            <v>0</v>
          </cell>
          <cell r="J74">
            <v>-232000</v>
          </cell>
          <cell r="K74">
            <v>232000</v>
          </cell>
          <cell r="L74">
            <v>232000</v>
          </cell>
          <cell r="N74">
            <v>100000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132000</v>
          </cell>
          <cell r="V74">
            <v>24000</v>
          </cell>
          <cell r="W74">
            <v>108000</v>
          </cell>
          <cell r="X74">
            <v>0</v>
          </cell>
          <cell r="Y74">
            <v>24000</v>
          </cell>
          <cell r="Z74">
            <v>108000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108000</v>
          </cell>
          <cell r="AG74">
            <v>132000</v>
          </cell>
          <cell r="AH74">
            <v>24000</v>
          </cell>
          <cell r="AI74">
            <v>0</v>
          </cell>
          <cell r="AJ74">
            <v>0</v>
          </cell>
          <cell r="AK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I74">
            <v>0</v>
          </cell>
          <cell r="CJ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Q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</row>
        <row r="75">
          <cell r="A75" t="str">
            <v>Helong Power</v>
          </cell>
        </row>
        <row r="76">
          <cell r="A76" t="str">
            <v>SinoAmerican Energy (BVI)</v>
          </cell>
        </row>
        <row r="77">
          <cell r="A77" t="str">
            <v>Gitic</v>
          </cell>
        </row>
        <row r="78">
          <cell r="A78" t="str">
            <v>Chigen</v>
          </cell>
          <cell r="C78">
            <v>72000</v>
          </cell>
          <cell r="E78">
            <v>2951000</v>
          </cell>
          <cell r="F78">
            <v>739000</v>
          </cell>
          <cell r="J78">
            <v>3690000</v>
          </cell>
          <cell r="K78">
            <v>-3618000</v>
          </cell>
          <cell r="L78">
            <v>-3618000</v>
          </cell>
          <cell r="N78">
            <v>-757000</v>
          </cell>
          <cell r="P78">
            <v>-41000</v>
          </cell>
          <cell r="Q78">
            <v>7489000</v>
          </cell>
          <cell r="R78">
            <v>14000</v>
          </cell>
          <cell r="T78">
            <v>-1623000</v>
          </cell>
          <cell r="U78">
            <v>-11946000</v>
          </cell>
          <cell r="W78">
            <v>-11946000</v>
          </cell>
          <cell r="Z78">
            <v>-11946000</v>
          </cell>
          <cell r="AA78">
            <v>11000</v>
          </cell>
          <cell r="AE78">
            <v>-11957000</v>
          </cell>
          <cell r="AG78">
            <v>-11946000</v>
          </cell>
          <cell r="AU78">
            <v>500000</v>
          </cell>
          <cell r="BB78">
            <v>55000</v>
          </cell>
          <cell r="BI78">
            <v>13000</v>
          </cell>
          <cell r="BJ78">
            <v>-1950</v>
          </cell>
          <cell r="BK78">
            <v>11050</v>
          </cell>
          <cell r="CW78">
            <v>11000</v>
          </cell>
        </row>
        <row r="79">
          <cell r="A79" t="str">
            <v>Guangxi</v>
          </cell>
        </row>
        <row r="80">
          <cell r="A80" t="str">
            <v>Anhui Power Consolidation Adj</v>
          </cell>
        </row>
        <row r="81">
          <cell r="A81" t="str">
            <v>Tian Fu Power Co (L) LTD</v>
          </cell>
          <cell r="P81">
            <v>-512000</v>
          </cell>
          <cell r="R81">
            <v>1000</v>
          </cell>
          <cell r="U81">
            <v>511000</v>
          </cell>
          <cell r="W81">
            <v>511000</v>
          </cell>
          <cell r="Z81">
            <v>511000</v>
          </cell>
          <cell r="AE81">
            <v>511000</v>
          </cell>
          <cell r="AG81">
            <v>511000</v>
          </cell>
          <cell r="AR81">
            <v>512000</v>
          </cell>
        </row>
        <row r="82">
          <cell r="A82" t="str">
            <v>China Co</v>
          </cell>
        </row>
        <row r="83">
          <cell r="A83" t="str">
            <v>China Holding Co</v>
          </cell>
          <cell r="P83">
            <v>-109000</v>
          </cell>
          <cell r="U83">
            <v>109000</v>
          </cell>
          <cell r="W83">
            <v>109000</v>
          </cell>
          <cell r="Z83">
            <v>109000</v>
          </cell>
          <cell r="AE83">
            <v>109000</v>
          </cell>
          <cell r="AG83">
            <v>109000</v>
          </cell>
        </row>
        <row r="84">
          <cell r="A84" t="str">
            <v>Hebei</v>
          </cell>
        </row>
        <row r="85">
          <cell r="A85" t="str">
            <v>Jiangsu</v>
          </cell>
        </row>
        <row r="86">
          <cell r="A86" t="str">
            <v>China Corp</v>
          </cell>
        </row>
        <row r="87">
          <cell r="A87" t="str">
            <v>Yangchun</v>
          </cell>
        </row>
        <row r="88">
          <cell r="A88" t="str">
            <v>Anhui Power Co (L) LTD</v>
          </cell>
        </row>
        <row r="89">
          <cell r="A89" t="str">
            <v>Chengdu Power Co (L) LTD (Labuan)</v>
          </cell>
          <cell r="P89">
            <v>-465000</v>
          </cell>
          <cell r="T89">
            <v>4000</v>
          </cell>
          <cell r="U89">
            <v>469000</v>
          </cell>
          <cell r="W89">
            <v>469000</v>
          </cell>
          <cell r="Z89">
            <v>469000</v>
          </cell>
          <cell r="AE89">
            <v>469000</v>
          </cell>
          <cell r="AG89">
            <v>469000</v>
          </cell>
        </row>
        <row r="90">
          <cell r="A90" t="str">
            <v>Dahe</v>
          </cell>
        </row>
        <row r="91">
          <cell r="A91" t="str">
            <v>China Power Holding</v>
          </cell>
        </row>
        <row r="92">
          <cell r="A92" t="str">
            <v>Jiaozuo Power Partners LP</v>
          </cell>
        </row>
        <row r="93">
          <cell r="A93" t="str">
            <v>AES Anhui Power Co LTD (BVI)</v>
          </cell>
        </row>
        <row r="94">
          <cell r="A94" t="str">
            <v>Tian Fu Power Co LTD</v>
          </cell>
          <cell r="C94">
            <v>157000</v>
          </cell>
          <cell r="K94">
            <v>157000</v>
          </cell>
          <cell r="L94">
            <v>157000</v>
          </cell>
          <cell r="R94">
            <v>-1000</v>
          </cell>
          <cell r="U94">
            <v>158000</v>
          </cell>
          <cell r="W94">
            <v>158000</v>
          </cell>
          <cell r="Z94">
            <v>158000</v>
          </cell>
          <cell r="AE94">
            <v>158000</v>
          </cell>
          <cell r="AG94">
            <v>158000</v>
          </cell>
          <cell r="AT94">
            <v>157000</v>
          </cell>
        </row>
        <row r="95">
          <cell r="A95" t="str">
            <v>Chigen Co</v>
          </cell>
        </row>
        <row r="96">
          <cell r="A96" t="str">
            <v>Chigen Holding (L)</v>
          </cell>
        </row>
        <row r="97">
          <cell r="A97" t="str">
            <v>Chigen Overhead Eliminations</v>
          </cell>
        </row>
        <row r="98">
          <cell r="A98" t="str">
            <v>Hunan XiangciAES Hydro Power Co</v>
          </cell>
          <cell r="C98">
            <v>2016000</v>
          </cell>
          <cell r="E98">
            <v>420000</v>
          </cell>
          <cell r="F98">
            <v>349000</v>
          </cell>
          <cell r="G98">
            <v>27000</v>
          </cell>
          <cell r="I98">
            <v>-109000</v>
          </cell>
          <cell r="J98">
            <v>687000</v>
          </cell>
          <cell r="K98">
            <v>1329000</v>
          </cell>
          <cell r="L98">
            <v>1329000</v>
          </cell>
          <cell r="N98">
            <v>0</v>
          </cell>
          <cell r="O98">
            <v>2000</v>
          </cell>
          <cell r="P98">
            <v>-5000</v>
          </cell>
          <cell r="Q98">
            <v>0</v>
          </cell>
          <cell r="R98">
            <v>0</v>
          </cell>
          <cell r="U98">
            <v>1332000</v>
          </cell>
          <cell r="W98">
            <v>1332000</v>
          </cell>
          <cell r="Z98">
            <v>1332000</v>
          </cell>
          <cell r="AA98">
            <v>183000</v>
          </cell>
          <cell r="AE98">
            <v>1149000</v>
          </cell>
          <cell r="AG98">
            <v>1332000</v>
          </cell>
          <cell r="BC98">
            <v>10000</v>
          </cell>
          <cell r="CD98">
            <v>162000</v>
          </cell>
          <cell r="CG98">
            <v>445000</v>
          </cell>
          <cell r="CW98">
            <v>183000</v>
          </cell>
        </row>
        <row r="99">
          <cell r="A99" t="str">
            <v>Xiangci Consolidation Adj</v>
          </cell>
        </row>
        <row r="100">
          <cell r="A100" t="str">
            <v>Cili Eliminations</v>
          </cell>
        </row>
        <row r="101">
          <cell r="A101" t="str">
            <v>Hefei Zhongli Energy Co LTD</v>
          </cell>
          <cell r="C101">
            <v>2244000</v>
          </cell>
          <cell r="E101">
            <v>17000</v>
          </cell>
          <cell r="F101">
            <v>1060000</v>
          </cell>
          <cell r="I101">
            <v>315000</v>
          </cell>
          <cell r="J101">
            <v>1392000</v>
          </cell>
          <cell r="K101">
            <v>852000</v>
          </cell>
          <cell r="L101">
            <v>852000</v>
          </cell>
          <cell r="Q101">
            <v>32000</v>
          </cell>
          <cell r="U101">
            <v>820000</v>
          </cell>
          <cell r="W101">
            <v>820000</v>
          </cell>
          <cell r="Z101">
            <v>820000</v>
          </cell>
          <cell r="AA101">
            <v>106000</v>
          </cell>
          <cell r="AE101">
            <v>714000</v>
          </cell>
          <cell r="AG101">
            <v>820000</v>
          </cell>
          <cell r="CD101">
            <v>77000</v>
          </cell>
          <cell r="CG101">
            <v>441000</v>
          </cell>
          <cell r="CW101">
            <v>106000</v>
          </cell>
        </row>
        <row r="102">
          <cell r="A102" t="str">
            <v>Hefei Flash Consolidation Adj</v>
          </cell>
        </row>
        <row r="103">
          <cell r="A103" t="str">
            <v>Anhui Liyuan AES Power Co LTD</v>
          </cell>
          <cell r="C103">
            <v>2244000</v>
          </cell>
          <cell r="E103">
            <v>139000</v>
          </cell>
          <cell r="F103">
            <v>1067000</v>
          </cell>
          <cell r="I103">
            <v>315000</v>
          </cell>
          <cell r="J103">
            <v>1521000</v>
          </cell>
          <cell r="K103">
            <v>723000</v>
          </cell>
          <cell r="L103">
            <v>723000</v>
          </cell>
          <cell r="O103">
            <v>2000</v>
          </cell>
          <cell r="P103">
            <v>-39000</v>
          </cell>
          <cell r="Q103">
            <v>116000</v>
          </cell>
          <cell r="R103">
            <v>0</v>
          </cell>
          <cell r="U103">
            <v>644000</v>
          </cell>
          <cell r="W103">
            <v>644000</v>
          </cell>
          <cell r="Z103">
            <v>644000</v>
          </cell>
          <cell r="AA103">
            <v>84000</v>
          </cell>
          <cell r="AE103">
            <v>560000</v>
          </cell>
          <cell r="AG103">
            <v>644000</v>
          </cell>
          <cell r="BC103">
            <v>15000</v>
          </cell>
          <cell r="CD103">
            <v>63000</v>
          </cell>
          <cell r="CG103">
            <v>447000</v>
          </cell>
          <cell r="CW103">
            <v>84000</v>
          </cell>
        </row>
        <row r="104">
          <cell r="A104" t="str">
            <v>Hefei Eliminations</v>
          </cell>
        </row>
        <row r="105">
          <cell r="A105" t="str">
            <v>Jiaozuo AES Wan Fang Power Co LTD</v>
          </cell>
          <cell r="C105">
            <v>32531000</v>
          </cell>
          <cell r="E105">
            <v>17896000</v>
          </cell>
          <cell r="F105">
            <v>3346000</v>
          </cell>
          <cell r="I105">
            <v>0</v>
          </cell>
          <cell r="J105">
            <v>21242000</v>
          </cell>
          <cell r="K105">
            <v>11289000</v>
          </cell>
          <cell r="L105">
            <v>11289000</v>
          </cell>
          <cell r="P105">
            <v>0</v>
          </cell>
          <cell r="Q105">
            <v>693000</v>
          </cell>
          <cell r="R105">
            <v>0</v>
          </cell>
          <cell r="U105">
            <v>10596000</v>
          </cell>
          <cell r="V105">
            <v>-979000</v>
          </cell>
          <cell r="W105">
            <v>11575000</v>
          </cell>
          <cell r="X105">
            <v>108000</v>
          </cell>
          <cell r="Y105">
            <v>-871000</v>
          </cell>
          <cell r="Z105">
            <v>11467000</v>
          </cell>
          <cell r="AA105">
            <v>2112000</v>
          </cell>
          <cell r="AE105">
            <v>9355000</v>
          </cell>
          <cell r="AG105">
            <v>10596000</v>
          </cell>
          <cell r="AH105">
            <v>-979000</v>
          </cell>
          <cell r="BC105">
            <v>30000</v>
          </cell>
          <cell r="CD105">
            <v>375000</v>
          </cell>
          <cell r="CG105">
            <v>3487000</v>
          </cell>
          <cell r="CW105">
            <v>2112000</v>
          </cell>
        </row>
        <row r="106">
          <cell r="A106" t="str">
            <v>Wuhu Shaoda Electric Pwr Dev Co</v>
          </cell>
          <cell r="T106">
            <v>7745000</v>
          </cell>
          <cell r="U106">
            <v>7745000</v>
          </cell>
          <cell r="W106">
            <v>7745000</v>
          </cell>
          <cell r="Z106">
            <v>7745000</v>
          </cell>
          <cell r="AA106">
            <v>1156000</v>
          </cell>
          <cell r="AE106">
            <v>6589000</v>
          </cell>
          <cell r="AG106">
            <v>7745000</v>
          </cell>
          <cell r="CX106">
            <v>1156000</v>
          </cell>
        </row>
        <row r="107">
          <cell r="A107" t="str">
            <v>EQ Wuhu Shaoda Electric Pwr Dev Co</v>
          </cell>
          <cell r="B107">
            <v>289000</v>
          </cell>
          <cell r="T107">
            <v>1936250</v>
          </cell>
          <cell r="U107">
            <v>1936250</v>
          </cell>
          <cell r="W107">
            <v>1936250</v>
          </cell>
          <cell r="Z107">
            <v>1936250</v>
          </cell>
          <cell r="AA107">
            <v>289000</v>
          </cell>
          <cell r="AE107">
            <v>1647250</v>
          </cell>
          <cell r="AG107">
            <v>1936250</v>
          </cell>
        </row>
        <row r="108">
          <cell r="A108" t="str">
            <v>Wuhu Consolidation Adjustment</v>
          </cell>
        </row>
        <row r="109">
          <cell r="A109" t="str">
            <v>Wuhu Eliminations</v>
          </cell>
        </row>
        <row r="110">
          <cell r="A110" t="str">
            <v>Yangcheng Consolidation Adj</v>
          </cell>
        </row>
        <row r="111">
          <cell r="A111" t="str">
            <v>Yangcheng Intl Power Co (PRC)</v>
          </cell>
          <cell r="T111">
            <v>65177000</v>
          </cell>
          <cell r="U111">
            <v>65177000</v>
          </cell>
          <cell r="W111">
            <v>65177000</v>
          </cell>
          <cell r="Z111">
            <v>65177000</v>
          </cell>
          <cell r="AA111">
            <v>4662000</v>
          </cell>
          <cell r="AE111">
            <v>60515000</v>
          </cell>
          <cell r="AG111">
            <v>65177000</v>
          </cell>
          <cell r="CX111">
            <v>4662000</v>
          </cell>
        </row>
        <row r="112">
          <cell r="A112" t="str">
            <v>EQ Yangcheng Intl Power Co (PRC)</v>
          </cell>
          <cell r="B112">
            <v>1165500</v>
          </cell>
          <cell r="T112">
            <v>16294250</v>
          </cell>
          <cell r="U112">
            <v>16294250</v>
          </cell>
          <cell r="W112">
            <v>16294250</v>
          </cell>
          <cell r="Z112">
            <v>16294250</v>
          </cell>
          <cell r="AA112">
            <v>1165500</v>
          </cell>
          <cell r="AE112">
            <v>15128750</v>
          </cell>
          <cell r="AG112">
            <v>16294250</v>
          </cell>
        </row>
        <row r="113">
          <cell r="A113" t="str">
            <v>Yangcheng Eliminations</v>
          </cell>
        </row>
        <row r="114">
          <cell r="A114" t="str">
            <v>Yangchun Fuyang Dsl Eng Pwr Co</v>
          </cell>
        </row>
        <row r="115">
          <cell r="A115" t="str">
            <v>EQ Yangchun Fuyang Dsl Eng Pwr Co</v>
          </cell>
          <cell r="B115">
            <v>0</v>
          </cell>
          <cell r="T115">
            <v>0</v>
          </cell>
          <cell r="U115">
            <v>0</v>
          </cell>
          <cell r="W115">
            <v>0</v>
          </cell>
          <cell r="Z115">
            <v>0</v>
          </cell>
          <cell r="AA115">
            <v>0</v>
          </cell>
          <cell r="AE115">
            <v>0</v>
          </cell>
          <cell r="AG115">
            <v>0</v>
          </cell>
        </row>
        <row r="116">
          <cell r="A116" t="str">
            <v>BS Chigen Elimination</v>
          </cell>
          <cell r="C116">
            <v>-212000</v>
          </cell>
          <cell r="E116">
            <v>-212000</v>
          </cell>
          <cell r="J116">
            <v>-212000</v>
          </cell>
          <cell r="K116">
            <v>0</v>
          </cell>
          <cell r="L116">
            <v>0</v>
          </cell>
          <cell r="P116">
            <v>512000</v>
          </cell>
          <cell r="Q116">
            <v>-512000</v>
          </cell>
          <cell r="U116">
            <v>0</v>
          </cell>
          <cell r="W116">
            <v>0</v>
          </cell>
          <cell r="Z116">
            <v>0</v>
          </cell>
          <cell r="AE116">
            <v>0</v>
          </cell>
          <cell r="AG116">
            <v>0</v>
          </cell>
          <cell r="AR116">
            <v>-512000</v>
          </cell>
          <cell r="AS116">
            <v>-512000</v>
          </cell>
          <cell r="AT116">
            <v>-157000</v>
          </cell>
          <cell r="AU116">
            <v>-157000</v>
          </cell>
          <cell r="BB116">
            <v>-55000</v>
          </cell>
          <cell r="BC116">
            <v>-55000</v>
          </cell>
        </row>
        <row r="117">
          <cell r="A117" t="str">
            <v>RU Cilcorp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E117">
            <v>0</v>
          </cell>
          <cell r="AH117">
            <v>0</v>
          </cell>
        </row>
        <row r="118">
          <cell r="A118" t="str">
            <v>RU Colombia I</v>
          </cell>
          <cell r="B118">
            <v>0</v>
          </cell>
          <cell r="C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1034961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-1034961</v>
          </cell>
          <cell r="AC118">
            <v>0</v>
          </cell>
          <cell r="AD118">
            <v>0</v>
          </cell>
          <cell r="AE118">
            <v>1034961</v>
          </cell>
          <cell r="AG118">
            <v>0</v>
          </cell>
          <cell r="AH118">
            <v>0</v>
          </cell>
          <cell r="AI118">
            <v>-1034961</v>
          </cell>
          <cell r="AJ118">
            <v>0</v>
          </cell>
          <cell r="AK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X118">
            <v>0</v>
          </cell>
          <cell r="BY118">
            <v>0</v>
          </cell>
          <cell r="BZ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I118">
            <v>0</v>
          </cell>
          <cell r="CM118">
            <v>0</v>
          </cell>
          <cell r="CO118">
            <v>0</v>
          </cell>
          <cell r="CQ118">
            <v>-1034961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</row>
        <row r="119">
          <cell r="A119" t="str">
            <v>RU Columbia Power LLC</v>
          </cell>
          <cell r="E119">
            <v>1311.13</v>
          </cell>
          <cell r="J119">
            <v>1311.13</v>
          </cell>
          <cell r="K119">
            <v>-1311.13</v>
          </cell>
          <cell r="L119">
            <v>-1311.13</v>
          </cell>
          <cell r="U119">
            <v>-1311.13</v>
          </cell>
          <cell r="V119">
            <v>0</v>
          </cell>
          <cell r="W119">
            <v>-1311.13</v>
          </cell>
          <cell r="X119">
            <v>0</v>
          </cell>
          <cell r="Y119">
            <v>0</v>
          </cell>
          <cell r="Z119">
            <v>-1311.13</v>
          </cell>
          <cell r="AE119">
            <v>-1311.13</v>
          </cell>
          <cell r="AG119">
            <v>-1311.13</v>
          </cell>
          <cell r="AH119">
            <v>0</v>
          </cell>
        </row>
        <row r="120">
          <cell r="A120" t="str">
            <v>RU Communications Bolivia Ltda</v>
          </cell>
          <cell r="B120">
            <v>0</v>
          </cell>
          <cell r="C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38823758.939999998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-38823758.939999998</v>
          </cell>
          <cell r="AC120">
            <v>0</v>
          </cell>
          <cell r="AD120">
            <v>0</v>
          </cell>
          <cell r="AE120">
            <v>38823758.939999998</v>
          </cell>
          <cell r="AG120">
            <v>0</v>
          </cell>
          <cell r="AH120">
            <v>0</v>
          </cell>
          <cell r="AI120">
            <v>-38823758.939999998</v>
          </cell>
          <cell r="AJ120">
            <v>0</v>
          </cell>
          <cell r="AK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X120">
            <v>0</v>
          </cell>
          <cell r="BY120">
            <v>0</v>
          </cell>
          <cell r="BZ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I120">
            <v>0</v>
          </cell>
          <cell r="CM120">
            <v>0</v>
          </cell>
          <cell r="CO120">
            <v>0</v>
          </cell>
          <cell r="CP120">
            <v>-1183691</v>
          </cell>
          <cell r="CQ120">
            <v>-37640067.939999998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</row>
        <row r="121">
          <cell r="A121" t="str">
            <v>CTSN</v>
          </cell>
        </row>
        <row r="122">
          <cell r="A122" t="str">
            <v>Inversora de San Nicholas SA</v>
          </cell>
        </row>
        <row r="123">
          <cell r="A123" t="str">
            <v>AES San Nicolas (US)</v>
          </cell>
        </row>
        <row r="124">
          <cell r="A124" t="str">
            <v>AES Argentina (US)</v>
          </cell>
          <cell r="B124">
            <v>0</v>
          </cell>
          <cell r="C124">
            <v>37130174</v>
          </cell>
          <cell r="E124">
            <v>20581549</v>
          </cell>
          <cell r="F124">
            <v>772087</v>
          </cell>
          <cell r="G124">
            <v>30861</v>
          </cell>
          <cell r="H124">
            <v>0</v>
          </cell>
          <cell r="I124">
            <v>16495</v>
          </cell>
          <cell r="J124">
            <v>21400992</v>
          </cell>
          <cell r="K124">
            <v>15729182</v>
          </cell>
          <cell r="L124">
            <v>15729182</v>
          </cell>
          <cell r="N124">
            <v>-46589</v>
          </cell>
          <cell r="O124">
            <v>82643</v>
          </cell>
          <cell r="P124">
            <v>-33743</v>
          </cell>
          <cell r="Q124">
            <v>255309</v>
          </cell>
          <cell r="R124">
            <v>96134</v>
          </cell>
          <cell r="S124">
            <v>0</v>
          </cell>
          <cell r="T124">
            <v>0</v>
          </cell>
          <cell r="U124">
            <v>15375428</v>
          </cell>
          <cell r="V124">
            <v>1855047</v>
          </cell>
          <cell r="W124">
            <v>13520381</v>
          </cell>
          <cell r="X124">
            <v>-662340</v>
          </cell>
          <cell r="Y124">
            <v>1192707</v>
          </cell>
          <cell r="Z124">
            <v>14182721</v>
          </cell>
          <cell r="AA124">
            <v>5517731</v>
          </cell>
          <cell r="AB124">
            <v>0</v>
          </cell>
          <cell r="AC124">
            <v>0</v>
          </cell>
          <cell r="AD124">
            <v>0</v>
          </cell>
          <cell r="AE124">
            <v>8664990</v>
          </cell>
          <cell r="AG124">
            <v>15375428</v>
          </cell>
          <cell r="AH124">
            <v>1855047</v>
          </cell>
          <cell r="AI124">
            <v>0</v>
          </cell>
          <cell r="AJ124">
            <v>0</v>
          </cell>
          <cell r="AK124">
            <v>0</v>
          </cell>
          <cell r="AU124">
            <v>-9796</v>
          </cell>
          <cell r="BA124">
            <v>117131</v>
          </cell>
          <cell r="BI124">
            <v>30795</v>
          </cell>
          <cell r="BJ124">
            <v>-10778</v>
          </cell>
          <cell r="BK124">
            <v>20017</v>
          </cell>
          <cell r="BQ124">
            <v>2957187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X124">
            <v>0</v>
          </cell>
          <cell r="BY124">
            <v>0</v>
          </cell>
          <cell r="BZ124">
            <v>0</v>
          </cell>
          <cell r="CB124">
            <v>0</v>
          </cell>
          <cell r="CC124">
            <v>0</v>
          </cell>
          <cell r="CD124">
            <v>5114215</v>
          </cell>
          <cell r="CE124">
            <v>0</v>
          </cell>
          <cell r="CF124">
            <v>0</v>
          </cell>
          <cell r="CG124">
            <v>2867541</v>
          </cell>
          <cell r="CI124">
            <v>0</v>
          </cell>
          <cell r="CM124">
            <v>0</v>
          </cell>
          <cell r="CO124">
            <v>0</v>
          </cell>
          <cell r="CQ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5517731</v>
          </cell>
          <cell r="CX124">
            <v>0</v>
          </cell>
        </row>
        <row r="125">
          <cell r="A125" t="str">
            <v>CTSN Eliminations</v>
          </cell>
        </row>
        <row r="126">
          <cell r="A126" t="str">
            <v>RU Deepwater</v>
          </cell>
          <cell r="C126">
            <v>15994193.59</v>
          </cell>
          <cell r="E126">
            <v>10804015.220000001</v>
          </cell>
          <cell r="F126">
            <v>2207641.5</v>
          </cell>
          <cell r="H126">
            <v>0</v>
          </cell>
          <cell r="I126">
            <v>0</v>
          </cell>
          <cell r="J126">
            <v>13011656.720000001</v>
          </cell>
          <cell r="K126">
            <v>2982536.87</v>
          </cell>
          <cell r="L126">
            <v>2982536.87</v>
          </cell>
          <cell r="N126">
            <v>-10195</v>
          </cell>
          <cell r="O126">
            <v>0</v>
          </cell>
          <cell r="P126">
            <v>-10454.75</v>
          </cell>
          <cell r="Q126">
            <v>0</v>
          </cell>
          <cell r="R126">
            <v>0</v>
          </cell>
          <cell r="S126">
            <v>828642.84</v>
          </cell>
          <cell r="U126">
            <v>2174543.7799999998</v>
          </cell>
          <cell r="V126">
            <v>0</v>
          </cell>
          <cell r="W126">
            <v>2174543.7799999998</v>
          </cell>
          <cell r="X126">
            <v>0</v>
          </cell>
          <cell r="Y126">
            <v>0</v>
          </cell>
          <cell r="Z126">
            <v>2174543.7799999998</v>
          </cell>
          <cell r="AB126">
            <v>0</v>
          </cell>
          <cell r="AC126">
            <v>0</v>
          </cell>
          <cell r="AD126">
            <v>0</v>
          </cell>
          <cell r="AE126">
            <v>2174543.7799999998</v>
          </cell>
          <cell r="AG126">
            <v>2174543.7799999998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R126">
            <v>0</v>
          </cell>
          <cell r="AS126">
            <v>0</v>
          </cell>
          <cell r="BM126">
            <v>690000</v>
          </cell>
          <cell r="BN126">
            <v>-241500</v>
          </cell>
          <cell r="BO126">
            <v>448500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CI126">
            <v>23467.52</v>
          </cell>
          <cell r="CM126">
            <v>0</v>
          </cell>
          <cell r="CO126">
            <v>0</v>
          </cell>
          <cell r="CQ126">
            <v>0</v>
          </cell>
        </row>
        <row r="127">
          <cell r="A127" t="str">
            <v>RU Drax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E127">
            <v>0</v>
          </cell>
          <cell r="AH127">
            <v>0</v>
          </cell>
        </row>
        <row r="128">
          <cell r="A128" t="str">
            <v>AES Nigeria Holdings LTD</v>
          </cell>
          <cell r="E128">
            <v>0</v>
          </cell>
          <cell r="F128">
            <v>84285</v>
          </cell>
          <cell r="J128">
            <v>84285</v>
          </cell>
          <cell r="K128">
            <v>-84285</v>
          </cell>
          <cell r="L128">
            <v>-84285</v>
          </cell>
          <cell r="Q128">
            <v>807332</v>
          </cell>
          <cell r="R128">
            <v>34368</v>
          </cell>
          <cell r="U128">
            <v>-925985</v>
          </cell>
          <cell r="W128">
            <v>-925985</v>
          </cell>
          <cell r="Z128">
            <v>-925985</v>
          </cell>
          <cell r="AE128">
            <v>-925985</v>
          </cell>
          <cell r="AG128">
            <v>-925985</v>
          </cell>
          <cell r="AS128">
            <v>807332</v>
          </cell>
        </row>
        <row r="129">
          <cell r="A129" t="str">
            <v>Nigeria Barge LTD</v>
          </cell>
          <cell r="C129">
            <v>32734555</v>
          </cell>
          <cell r="E129">
            <v>7383978</v>
          </cell>
          <cell r="F129">
            <v>7157028</v>
          </cell>
          <cell r="J129">
            <v>14541006</v>
          </cell>
          <cell r="K129">
            <v>18193549</v>
          </cell>
          <cell r="L129">
            <v>18193549</v>
          </cell>
          <cell r="N129">
            <v>-16111</v>
          </cell>
          <cell r="R129">
            <v>-554</v>
          </cell>
          <cell r="U129">
            <v>18210214</v>
          </cell>
          <cell r="W129">
            <v>18210214</v>
          </cell>
          <cell r="Z129">
            <v>18210214</v>
          </cell>
          <cell r="AE129">
            <v>18210214</v>
          </cell>
          <cell r="AG129">
            <v>18210214</v>
          </cell>
          <cell r="BI129">
            <v>20833</v>
          </cell>
          <cell r="BJ129">
            <v>0</v>
          </cell>
          <cell r="BK129">
            <v>20833</v>
          </cell>
        </row>
        <row r="130">
          <cell r="A130" t="str">
            <v>Ebute Eliminations</v>
          </cell>
        </row>
        <row r="131">
          <cell r="A131" t="str">
            <v>RU Ecogen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E131">
            <v>0</v>
          </cell>
          <cell r="AH131">
            <v>0</v>
          </cell>
        </row>
        <row r="132">
          <cell r="A132" t="str">
            <v>RU EDC</v>
          </cell>
          <cell r="B132">
            <v>0</v>
          </cell>
          <cell r="C132">
            <v>296743539</v>
          </cell>
          <cell r="E132">
            <v>137881068</v>
          </cell>
          <cell r="F132">
            <v>48526795</v>
          </cell>
          <cell r="G132">
            <v>0</v>
          </cell>
          <cell r="H132">
            <v>0</v>
          </cell>
          <cell r="I132">
            <v>4027000</v>
          </cell>
          <cell r="J132">
            <v>190434863</v>
          </cell>
          <cell r="K132">
            <v>106308676</v>
          </cell>
          <cell r="L132">
            <v>106308676</v>
          </cell>
          <cell r="N132">
            <v>-2481948</v>
          </cell>
          <cell r="O132">
            <v>2992197</v>
          </cell>
          <cell r="P132">
            <v>-15435142</v>
          </cell>
          <cell r="Q132">
            <v>50583539</v>
          </cell>
          <cell r="R132">
            <v>4143135</v>
          </cell>
          <cell r="S132">
            <v>0</v>
          </cell>
          <cell r="T132">
            <v>669450</v>
          </cell>
          <cell r="U132">
            <v>67176345</v>
          </cell>
          <cell r="V132">
            <v>8239832.9100000001</v>
          </cell>
          <cell r="W132">
            <v>56278945.090000004</v>
          </cell>
          <cell r="X132">
            <v>-2405119.9</v>
          </cell>
          <cell r="Y132">
            <v>5834713.0099999998</v>
          </cell>
          <cell r="Z132">
            <v>61341631.990000002</v>
          </cell>
          <cell r="AA132">
            <v>17014000</v>
          </cell>
          <cell r="AB132">
            <v>2657567</v>
          </cell>
          <cell r="AC132">
            <v>0</v>
          </cell>
          <cell r="AD132">
            <v>0</v>
          </cell>
          <cell r="AE132">
            <v>41670064.990000002</v>
          </cell>
          <cell r="AG132">
            <v>67176345</v>
          </cell>
          <cell r="AH132">
            <v>8239832.9100000001</v>
          </cell>
          <cell r="AI132">
            <v>2657567</v>
          </cell>
          <cell r="AJ132">
            <v>0</v>
          </cell>
          <cell r="AK132">
            <v>0</v>
          </cell>
          <cell r="AR132">
            <v>4014502</v>
          </cell>
          <cell r="BI132">
            <v>-8027711</v>
          </cell>
          <cell r="BK132">
            <v>-8027711</v>
          </cell>
          <cell r="BM132">
            <v>9932585.2100000009</v>
          </cell>
          <cell r="BN132">
            <v>-3377080</v>
          </cell>
          <cell r="BO132">
            <v>6555505.21</v>
          </cell>
          <cell r="BQ132">
            <v>0</v>
          </cell>
          <cell r="BR132">
            <v>0</v>
          </cell>
          <cell r="BS132">
            <v>0</v>
          </cell>
          <cell r="BT132">
            <v>9497444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B132">
            <v>0</v>
          </cell>
          <cell r="CC132">
            <v>0</v>
          </cell>
          <cell r="CD132">
            <v>6611000</v>
          </cell>
          <cell r="CE132">
            <v>0</v>
          </cell>
          <cell r="CF132">
            <v>0</v>
          </cell>
          <cell r="CG132">
            <v>78542938</v>
          </cell>
          <cell r="CI132">
            <v>0</v>
          </cell>
          <cell r="CJ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Q132">
            <v>2657567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17014000</v>
          </cell>
        </row>
        <row r="133">
          <cell r="A133" t="str">
            <v>Empr Distr de Elec del Este</v>
          </cell>
          <cell r="B133">
            <v>0</v>
          </cell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-34153609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34153609</v>
          </cell>
          <cell r="AC133">
            <v>0</v>
          </cell>
          <cell r="AD133">
            <v>0</v>
          </cell>
          <cell r="AE133">
            <v>-34153609</v>
          </cell>
          <cell r="AG133">
            <v>0</v>
          </cell>
          <cell r="AH133">
            <v>0</v>
          </cell>
          <cell r="AI133">
            <v>34153609</v>
          </cell>
          <cell r="AJ133">
            <v>0</v>
          </cell>
          <cell r="AK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X133">
            <v>0</v>
          </cell>
          <cell r="BY133">
            <v>0</v>
          </cell>
          <cell r="BZ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I133">
            <v>0</v>
          </cell>
          <cell r="CM133">
            <v>0</v>
          </cell>
          <cell r="CO133">
            <v>0</v>
          </cell>
          <cell r="CQ133">
            <v>34153609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</row>
        <row r="134">
          <cell r="A134" t="str">
            <v>Distribucion Dominican LTD</v>
          </cell>
          <cell r="B134">
            <v>0</v>
          </cell>
          <cell r="C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1870266</v>
          </cell>
          <cell r="R134">
            <v>0</v>
          </cell>
          <cell r="S134">
            <v>0</v>
          </cell>
          <cell r="T134">
            <v>0</v>
          </cell>
          <cell r="U134">
            <v>-1870266</v>
          </cell>
          <cell r="V134">
            <v>0</v>
          </cell>
          <cell r="W134">
            <v>-1870266</v>
          </cell>
          <cell r="X134">
            <v>0</v>
          </cell>
          <cell r="Y134">
            <v>0</v>
          </cell>
          <cell r="Z134">
            <v>-1870266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-1870266</v>
          </cell>
          <cell r="AG134">
            <v>-1870266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S134">
            <v>1870266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X134">
            <v>0</v>
          </cell>
          <cell r="BY134">
            <v>0</v>
          </cell>
          <cell r="BZ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I134">
            <v>0</v>
          </cell>
          <cell r="CM134">
            <v>0</v>
          </cell>
          <cell r="CO134">
            <v>0</v>
          </cell>
          <cell r="CQ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</row>
        <row r="135">
          <cell r="A135" t="str">
            <v>AES Distribution East LLC (US)</v>
          </cell>
        </row>
        <row r="136">
          <cell r="A136" t="str">
            <v>Distribution East LTD</v>
          </cell>
        </row>
        <row r="137">
          <cell r="A137" t="str">
            <v>Ede Este Topside Adjustment</v>
          </cell>
          <cell r="B137">
            <v>0</v>
          </cell>
          <cell r="C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17076804</v>
          </cell>
          <cell r="W137">
            <v>-17076804</v>
          </cell>
          <cell r="X137">
            <v>0</v>
          </cell>
          <cell r="Y137">
            <v>17076804</v>
          </cell>
          <cell r="Z137">
            <v>-17076804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-17076804</v>
          </cell>
          <cell r="AG137">
            <v>0</v>
          </cell>
          <cell r="AH137">
            <v>17076804</v>
          </cell>
          <cell r="AI137">
            <v>0</v>
          </cell>
          <cell r="AJ137">
            <v>0</v>
          </cell>
          <cell r="AK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X137">
            <v>0</v>
          </cell>
          <cell r="BY137">
            <v>0</v>
          </cell>
          <cell r="BZ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I137">
            <v>0</v>
          </cell>
          <cell r="CM137">
            <v>0</v>
          </cell>
          <cell r="CO137">
            <v>0</v>
          </cell>
          <cell r="CQ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</row>
        <row r="138">
          <cell r="A138" t="str">
            <v>Ede Este Eliminations</v>
          </cell>
        </row>
        <row r="139">
          <cell r="A139" t="str">
            <v>EDELAP Top Level Adjusting Entity</v>
          </cell>
          <cell r="C139">
            <v>23220119</v>
          </cell>
          <cell r="E139">
            <v>18328504</v>
          </cell>
          <cell r="F139">
            <v>2066406</v>
          </cell>
          <cell r="G139">
            <v>74236</v>
          </cell>
          <cell r="H139">
            <v>0</v>
          </cell>
          <cell r="I139">
            <v>325624</v>
          </cell>
          <cell r="J139">
            <v>20794770</v>
          </cell>
          <cell r="K139">
            <v>2425349</v>
          </cell>
          <cell r="L139">
            <v>2425349</v>
          </cell>
          <cell r="N139">
            <v>0</v>
          </cell>
          <cell r="O139">
            <v>36742</v>
          </cell>
          <cell r="P139">
            <v>0</v>
          </cell>
          <cell r="Q139">
            <v>4453651</v>
          </cell>
          <cell r="R139">
            <v>674000</v>
          </cell>
          <cell r="S139">
            <v>0</v>
          </cell>
          <cell r="T139">
            <v>0</v>
          </cell>
          <cell r="U139">
            <v>-2739044</v>
          </cell>
          <cell r="V139">
            <v>172733</v>
          </cell>
          <cell r="W139">
            <v>-2911777</v>
          </cell>
          <cell r="X139">
            <v>-61917</v>
          </cell>
          <cell r="Y139">
            <v>110816</v>
          </cell>
          <cell r="Z139">
            <v>-2849860</v>
          </cell>
          <cell r="AA139">
            <v>279241</v>
          </cell>
          <cell r="AE139">
            <v>-3129101</v>
          </cell>
          <cell r="AG139">
            <v>-2739044</v>
          </cell>
          <cell r="AH139">
            <v>172733</v>
          </cell>
          <cell r="BA139">
            <v>107835</v>
          </cell>
          <cell r="BI139">
            <v>494619</v>
          </cell>
          <cell r="BJ139">
            <v>-173116</v>
          </cell>
          <cell r="BK139">
            <v>321503</v>
          </cell>
          <cell r="BW139">
            <v>5863156</v>
          </cell>
          <cell r="CD139">
            <v>1399684</v>
          </cell>
          <cell r="CG139">
            <v>10017881</v>
          </cell>
          <cell r="CI139">
            <v>5852</v>
          </cell>
          <cell r="CJ139">
            <v>0</v>
          </cell>
          <cell r="CW139">
            <v>279241</v>
          </cell>
        </row>
        <row r="140">
          <cell r="A140" t="str">
            <v>EDEN EDES Top Level Adj</v>
          </cell>
          <cell r="C140">
            <v>42993426</v>
          </cell>
          <cell r="E140">
            <v>31991391</v>
          </cell>
          <cell r="F140">
            <v>2691187</v>
          </cell>
          <cell r="G140">
            <v>49562</v>
          </cell>
          <cell r="I140">
            <v>296983</v>
          </cell>
          <cell r="J140">
            <v>35029123</v>
          </cell>
          <cell r="K140">
            <v>7964303</v>
          </cell>
          <cell r="L140">
            <v>7964303</v>
          </cell>
          <cell r="P140">
            <v>-844554</v>
          </cell>
          <cell r="Q140">
            <v>9732813</v>
          </cell>
          <cell r="R140">
            <v>951200</v>
          </cell>
          <cell r="U140">
            <v>-1875156</v>
          </cell>
          <cell r="V140">
            <v>243103</v>
          </cell>
          <cell r="W140">
            <v>-2118259</v>
          </cell>
          <cell r="X140">
            <v>-85086</v>
          </cell>
          <cell r="Y140">
            <v>158017</v>
          </cell>
          <cell r="Z140">
            <v>-2033173</v>
          </cell>
          <cell r="AA140">
            <v>1166222</v>
          </cell>
          <cell r="AE140">
            <v>-3199395</v>
          </cell>
          <cell r="AG140">
            <v>-1875156</v>
          </cell>
          <cell r="AH140">
            <v>243103</v>
          </cell>
          <cell r="AR140">
            <v>15450</v>
          </cell>
          <cell r="BA140">
            <v>113825</v>
          </cell>
          <cell r="BC140">
            <v>60445</v>
          </cell>
          <cell r="BI140">
            <v>855773</v>
          </cell>
          <cell r="BJ140">
            <v>-299521</v>
          </cell>
          <cell r="BK140">
            <v>556252</v>
          </cell>
          <cell r="BW140">
            <v>5989205</v>
          </cell>
          <cell r="BZ140">
            <v>41645638</v>
          </cell>
          <cell r="CW140">
            <v>1166222</v>
          </cell>
        </row>
        <row r="141">
          <cell r="A141" t="str">
            <v>RU Ekibastuz</v>
          </cell>
          <cell r="C141">
            <v>30436194</v>
          </cell>
          <cell r="E141">
            <v>22187017</v>
          </cell>
          <cell r="F141">
            <v>1111089</v>
          </cell>
          <cell r="G141">
            <v>364797</v>
          </cell>
          <cell r="I141">
            <v>-158849</v>
          </cell>
          <cell r="J141">
            <v>23504054</v>
          </cell>
          <cell r="K141">
            <v>6932140</v>
          </cell>
          <cell r="L141">
            <v>6932140</v>
          </cell>
          <cell r="N141">
            <v>-73354</v>
          </cell>
          <cell r="O141">
            <v>60184</v>
          </cell>
          <cell r="P141">
            <v>-6097</v>
          </cell>
          <cell r="Q141">
            <v>2017786</v>
          </cell>
          <cell r="R141">
            <v>66505</v>
          </cell>
          <cell r="S141">
            <v>0</v>
          </cell>
          <cell r="U141">
            <v>4867116</v>
          </cell>
          <cell r="V141">
            <v>0</v>
          </cell>
          <cell r="W141">
            <v>4867116</v>
          </cell>
          <cell r="X141">
            <v>0</v>
          </cell>
          <cell r="Y141">
            <v>0</v>
          </cell>
          <cell r="Z141">
            <v>4867116</v>
          </cell>
          <cell r="AA141">
            <v>1021160</v>
          </cell>
          <cell r="AE141">
            <v>3845956</v>
          </cell>
          <cell r="AG141">
            <v>4867116</v>
          </cell>
          <cell r="AH141">
            <v>0</v>
          </cell>
          <cell r="AO141">
            <v>4340873</v>
          </cell>
          <cell r="AS141">
            <v>1593000</v>
          </cell>
          <cell r="BA141">
            <v>1887</v>
          </cell>
          <cell r="BF141">
            <v>86955</v>
          </cell>
          <cell r="BG141">
            <v>1785982</v>
          </cell>
          <cell r="BI141">
            <v>56621</v>
          </cell>
          <cell r="BJ141">
            <v>-16986</v>
          </cell>
          <cell r="BK141">
            <v>39635</v>
          </cell>
          <cell r="CD141">
            <v>3921911</v>
          </cell>
          <cell r="CG141">
            <v>1017626</v>
          </cell>
          <cell r="CW141">
            <v>1021160</v>
          </cell>
        </row>
        <row r="142">
          <cell r="A142" t="str">
            <v>El Faro Generating LTD</v>
          </cell>
          <cell r="H142">
            <v>-73007</v>
          </cell>
          <cell r="J142">
            <v>-73007</v>
          </cell>
          <cell r="K142">
            <v>73007</v>
          </cell>
          <cell r="L142">
            <v>0</v>
          </cell>
          <cell r="N142">
            <v>0</v>
          </cell>
          <cell r="U142">
            <v>73007</v>
          </cell>
          <cell r="W142">
            <v>73007</v>
          </cell>
          <cell r="Z142">
            <v>73007</v>
          </cell>
          <cell r="AE142">
            <v>73007</v>
          </cell>
          <cell r="AG142">
            <v>73007</v>
          </cell>
        </row>
        <row r="143">
          <cell r="A143" t="str">
            <v>EEO Distribution</v>
          </cell>
          <cell r="E143">
            <v>173453.15</v>
          </cell>
          <cell r="J143">
            <v>173453.15</v>
          </cell>
          <cell r="K143">
            <v>-173453.15</v>
          </cell>
          <cell r="L143">
            <v>-173453.15</v>
          </cell>
          <cell r="P143">
            <v>-622798</v>
          </cell>
          <cell r="U143">
            <v>449344.85</v>
          </cell>
          <cell r="W143">
            <v>449344.85</v>
          </cell>
          <cell r="Z143">
            <v>449344.85</v>
          </cell>
          <cell r="AE143">
            <v>449344.85</v>
          </cell>
          <cell r="AG143">
            <v>449344.85</v>
          </cell>
          <cell r="AR143">
            <v>622798</v>
          </cell>
        </row>
        <row r="144">
          <cell r="A144" t="str">
            <v>El Salvador Distribution Ventures</v>
          </cell>
          <cell r="Q144">
            <v>4947043</v>
          </cell>
          <cell r="U144">
            <v>-4947043</v>
          </cell>
          <cell r="W144">
            <v>-4947043</v>
          </cell>
          <cell r="Z144">
            <v>-4947043</v>
          </cell>
          <cell r="AE144">
            <v>-4947043</v>
          </cell>
          <cell r="AG144">
            <v>-4947043</v>
          </cell>
          <cell r="AS144">
            <v>4947043</v>
          </cell>
        </row>
        <row r="145">
          <cell r="A145" t="str">
            <v>El Salvador Energy Holdings</v>
          </cell>
          <cell r="C145">
            <v>2312936</v>
          </cell>
          <cell r="E145">
            <v>0</v>
          </cell>
          <cell r="F145">
            <v>385194.73</v>
          </cell>
          <cell r="J145">
            <v>385194.73</v>
          </cell>
          <cell r="K145">
            <v>1927741.27</v>
          </cell>
          <cell r="L145">
            <v>1927741.27</v>
          </cell>
          <cell r="Q145">
            <v>184632.05</v>
          </cell>
          <cell r="U145">
            <v>1743109.22</v>
          </cell>
          <cell r="W145">
            <v>1743109.22</v>
          </cell>
          <cell r="Z145">
            <v>1743109.22</v>
          </cell>
          <cell r="AA145">
            <v>0</v>
          </cell>
          <cell r="AE145">
            <v>1743109.22</v>
          </cell>
          <cell r="AG145">
            <v>1743109.22</v>
          </cell>
          <cell r="AT145">
            <v>2312936</v>
          </cell>
          <cell r="CG145">
            <v>21057517.25</v>
          </cell>
          <cell r="CW145">
            <v>0</v>
          </cell>
        </row>
        <row r="146">
          <cell r="A146" t="str">
            <v>Caess</v>
          </cell>
          <cell r="C146">
            <v>101248440.94</v>
          </cell>
          <cell r="E146">
            <v>80957893.909999996</v>
          </cell>
          <cell r="F146">
            <v>2753139.18</v>
          </cell>
          <cell r="I146">
            <v>429794.61</v>
          </cell>
          <cell r="J146">
            <v>84140827.700000003</v>
          </cell>
          <cell r="K146">
            <v>17107613.239999998</v>
          </cell>
          <cell r="L146">
            <v>17107613.239999998</v>
          </cell>
          <cell r="N146">
            <v>-223152.59</v>
          </cell>
          <cell r="O146">
            <v>104620.53</v>
          </cell>
          <cell r="P146">
            <v>-3546474.01</v>
          </cell>
          <cell r="Q146">
            <v>5895235.4500000002</v>
          </cell>
          <cell r="U146">
            <v>14877383.859999999</v>
          </cell>
          <cell r="V146">
            <v>13587.29</v>
          </cell>
          <cell r="W146">
            <v>14863796.57</v>
          </cell>
          <cell r="Y146">
            <v>13587.29</v>
          </cell>
          <cell r="Z146">
            <v>14863796.57</v>
          </cell>
          <cell r="AA146">
            <v>2931491.84</v>
          </cell>
          <cell r="AE146">
            <v>11932304.73</v>
          </cell>
          <cell r="AG146">
            <v>14877383.859999999</v>
          </cell>
          <cell r="AH146">
            <v>13587.29</v>
          </cell>
          <cell r="AR146">
            <v>3273128</v>
          </cell>
          <cell r="AU146">
            <v>1808073</v>
          </cell>
          <cell r="AZ146">
            <v>168854</v>
          </cell>
          <cell r="BA146">
            <v>5410334</v>
          </cell>
          <cell r="BB146">
            <v>262944</v>
          </cell>
          <cell r="BC146">
            <v>663370</v>
          </cell>
          <cell r="BZ146">
            <v>4706104</v>
          </cell>
          <cell r="CD146">
            <v>1781077.65</v>
          </cell>
          <cell r="CW146">
            <v>2931491.84</v>
          </cell>
        </row>
        <row r="147">
          <cell r="A147" t="str">
            <v>CAESS Adjustment Company</v>
          </cell>
        </row>
        <row r="148">
          <cell r="A148" t="str">
            <v>Hipotecaria San Miguel</v>
          </cell>
          <cell r="E148">
            <v>101370.68</v>
          </cell>
          <cell r="J148">
            <v>101370.68</v>
          </cell>
          <cell r="K148">
            <v>-101370.68</v>
          </cell>
          <cell r="L148">
            <v>-101370.68</v>
          </cell>
          <cell r="P148">
            <v>-3701447</v>
          </cell>
          <cell r="Q148">
            <v>3701447</v>
          </cell>
          <cell r="U148">
            <v>-101370.68</v>
          </cell>
          <cell r="W148">
            <v>-101370.68</v>
          </cell>
          <cell r="Z148">
            <v>-101370.68</v>
          </cell>
          <cell r="AE148">
            <v>-101370.68</v>
          </cell>
          <cell r="AG148">
            <v>-101370.68</v>
          </cell>
          <cell r="AR148">
            <v>3701447</v>
          </cell>
          <cell r="AS148">
            <v>3701447</v>
          </cell>
        </row>
        <row r="149">
          <cell r="A149" t="str">
            <v>EEO (El Salvador)</v>
          </cell>
          <cell r="C149">
            <v>34882756.93</v>
          </cell>
          <cell r="E149">
            <v>27085319.050000001</v>
          </cell>
          <cell r="F149">
            <v>1494696.5</v>
          </cell>
          <cell r="I149">
            <v>28602.560000000001</v>
          </cell>
          <cell r="J149">
            <v>28608618.109999999</v>
          </cell>
          <cell r="K149">
            <v>6274138.8200000003</v>
          </cell>
          <cell r="L149">
            <v>6274138.8200000003</v>
          </cell>
          <cell r="N149">
            <v>-269885.55</v>
          </cell>
          <cell r="O149">
            <v>95805.119999999995</v>
          </cell>
          <cell r="P149">
            <v>-692549.93</v>
          </cell>
          <cell r="Q149">
            <v>2004088.47</v>
          </cell>
          <cell r="U149">
            <v>5136680.71</v>
          </cell>
          <cell r="V149">
            <v>0</v>
          </cell>
          <cell r="W149">
            <v>5136680.71</v>
          </cell>
          <cell r="Y149">
            <v>0</v>
          </cell>
          <cell r="Z149">
            <v>5136680.71</v>
          </cell>
          <cell r="AA149">
            <v>1418792.96</v>
          </cell>
          <cell r="AE149">
            <v>3717887.75</v>
          </cell>
          <cell r="AG149">
            <v>5136680.71</v>
          </cell>
          <cell r="AH149">
            <v>0</v>
          </cell>
          <cell r="AR149">
            <v>428319</v>
          </cell>
          <cell r="AU149">
            <v>504863</v>
          </cell>
          <cell r="AZ149">
            <v>7278374</v>
          </cell>
          <cell r="BB149">
            <v>117369</v>
          </cell>
          <cell r="BC149">
            <v>345582</v>
          </cell>
          <cell r="BZ149">
            <v>239926.04</v>
          </cell>
          <cell r="CD149">
            <v>2329308.98</v>
          </cell>
          <cell r="CW149">
            <v>1418792.96</v>
          </cell>
        </row>
        <row r="150">
          <cell r="A150" t="str">
            <v>CAESS Distribution</v>
          </cell>
          <cell r="P150">
            <v>-622798</v>
          </cell>
          <cell r="U150">
            <v>622798</v>
          </cell>
          <cell r="W150">
            <v>622798</v>
          </cell>
          <cell r="Z150">
            <v>622798</v>
          </cell>
          <cell r="AA150">
            <v>0</v>
          </cell>
          <cell r="AE150">
            <v>622798</v>
          </cell>
          <cell r="AG150">
            <v>622798</v>
          </cell>
          <cell r="AR150">
            <v>622798</v>
          </cell>
          <cell r="CW150">
            <v>0</v>
          </cell>
        </row>
        <row r="151">
          <cell r="A151" t="str">
            <v>Empressa Electrica De El Sal</v>
          </cell>
          <cell r="E151">
            <v>0</v>
          </cell>
          <cell r="J151">
            <v>0</v>
          </cell>
          <cell r="K151">
            <v>0</v>
          </cell>
          <cell r="L151">
            <v>0</v>
          </cell>
          <cell r="N151">
            <v>-30045.68</v>
          </cell>
          <cell r="Q151">
            <v>4014502</v>
          </cell>
          <cell r="U151">
            <v>-3984456.32</v>
          </cell>
          <cell r="W151">
            <v>-3984456.32</v>
          </cell>
          <cell r="Z151">
            <v>-3984456.32</v>
          </cell>
          <cell r="AE151">
            <v>-3984456.32</v>
          </cell>
          <cell r="AG151">
            <v>-3984456.32</v>
          </cell>
          <cell r="AS151">
            <v>4014502</v>
          </cell>
        </row>
        <row r="152">
          <cell r="A152" t="str">
            <v>Central America Electric Light</v>
          </cell>
          <cell r="AA152">
            <v>0</v>
          </cell>
          <cell r="AE152">
            <v>0</v>
          </cell>
          <cell r="CW152">
            <v>0</v>
          </cell>
        </row>
        <row r="153">
          <cell r="A153" t="str">
            <v>El Salvador Electric Light</v>
          </cell>
        </row>
        <row r="154">
          <cell r="A154" t="str">
            <v>Caess/EEO Eliminations</v>
          </cell>
          <cell r="C154">
            <v>-8002135</v>
          </cell>
          <cell r="E154">
            <v>-8002135</v>
          </cell>
          <cell r="J154">
            <v>-8002135</v>
          </cell>
          <cell r="K154">
            <v>0</v>
          </cell>
          <cell r="L154">
            <v>0</v>
          </cell>
          <cell r="P154">
            <v>8648490</v>
          </cell>
          <cell r="Q154">
            <v>-8648490</v>
          </cell>
          <cell r="U154">
            <v>0</v>
          </cell>
          <cell r="W154">
            <v>0</v>
          </cell>
          <cell r="Z154">
            <v>0</v>
          </cell>
          <cell r="AE154">
            <v>0</v>
          </cell>
          <cell r="AG154">
            <v>0</v>
          </cell>
          <cell r="AR154">
            <v>-8648490</v>
          </cell>
          <cell r="AS154">
            <v>-8648490</v>
          </cell>
          <cell r="AT154">
            <v>-2312936</v>
          </cell>
          <cell r="AU154">
            <v>-2312936</v>
          </cell>
          <cell r="AZ154">
            <v>-5410334</v>
          </cell>
          <cell r="BA154">
            <v>-5410334</v>
          </cell>
          <cell r="BB154">
            <v>-278865</v>
          </cell>
          <cell r="BC154">
            <v>-278865</v>
          </cell>
        </row>
        <row r="155">
          <cell r="A155" t="str">
            <v>Clesa GAAP</v>
          </cell>
          <cell r="E155">
            <v>0</v>
          </cell>
          <cell r="F155">
            <v>674654.75</v>
          </cell>
          <cell r="J155">
            <v>674654.75</v>
          </cell>
          <cell r="K155">
            <v>-674654.75</v>
          </cell>
          <cell r="L155">
            <v>-674654.75</v>
          </cell>
          <cell r="U155">
            <v>-674654.75</v>
          </cell>
          <cell r="W155">
            <v>-674654.75</v>
          </cell>
          <cell r="Z155">
            <v>-674654.75</v>
          </cell>
          <cell r="AE155">
            <v>-674654.75</v>
          </cell>
          <cell r="AG155">
            <v>-674654.75</v>
          </cell>
        </row>
        <row r="156">
          <cell r="A156" t="str">
            <v>AES Distribuidores Salvadorenos</v>
          </cell>
          <cell r="E156">
            <v>0</v>
          </cell>
          <cell r="F156">
            <v>29056</v>
          </cell>
          <cell r="J156">
            <v>29056</v>
          </cell>
          <cell r="K156">
            <v>-29056</v>
          </cell>
          <cell r="L156">
            <v>-29056</v>
          </cell>
          <cell r="O156">
            <v>12411</v>
          </cell>
          <cell r="Q156">
            <v>1950000</v>
          </cell>
          <cell r="U156">
            <v>-1991467</v>
          </cell>
          <cell r="W156">
            <v>-1991467</v>
          </cell>
          <cell r="Z156">
            <v>-1991467</v>
          </cell>
          <cell r="AE156">
            <v>-1991467</v>
          </cell>
          <cell r="AG156">
            <v>-1991467</v>
          </cell>
          <cell r="AS156">
            <v>1950000</v>
          </cell>
        </row>
        <row r="157">
          <cell r="A157" t="str">
            <v>Clesa PreGAAP</v>
          </cell>
          <cell r="C157">
            <v>43493643.020000003</v>
          </cell>
          <cell r="E157">
            <v>30497334.140000001</v>
          </cell>
          <cell r="F157">
            <v>1552127.68</v>
          </cell>
          <cell r="I157">
            <v>65692.37</v>
          </cell>
          <cell r="J157">
            <v>32115154.190000001</v>
          </cell>
          <cell r="K157">
            <v>11378488.83</v>
          </cell>
          <cell r="L157">
            <v>11378488.83</v>
          </cell>
          <cell r="N157">
            <v>0</v>
          </cell>
          <cell r="O157">
            <v>697084.94</v>
          </cell>
          <cell r="P157">
            <v>-2087388.03</v>
          </cell>
          <cell r="Q157">
            <v>3764432.37</v>
          </cell>
          <cell r="U157">
            <v>9004359.5500000007</v>
          </cell>
          <cell r="W157">
            <v>9004359.5500000007</v>
          </cell>
          <cell r="Z157">
            <v>9004359.5500000007</v>
          </cell>
          <cell r="AA157">
            <v>1934683.25</v>
          </cell>
          <cell r="AE157">
            <v>7069676.2999999998</v>
          </cell>
          <cell r="AG157">
            <v>9004359.5500000007</v>
          </cell>
          <cell r="AR157">
            <v>1950000</v>
          </cell>
          <cell r="AU157">
            <v>464611</v>
          </cell>
          <cell r="AZ157">
            <v>40336</v>
          </cell>
          <cell r="BA157">
            <v>1868040</v>
          </cell>
          <cell r="BB157">
            <v>19988</v>
          </cell>
          <cell r="BC157">
            <v>167348</v>
          </cell>
          <cell r="BQ157">
            <v>692402.9</v>
          </cell>
          <cell r="CD157">
            <v>2386920.7999999998</v>
          </cell>
          <cell r="CG157">
            <v>7549930</v>
          </cell>
          <cell r="CW157">
            <v>1934683.25</v>
          </cell>
        </row>
        <row r="158">
          <cell r="A158" t="str">
            <v>Hipotecaria Santa Ana LTDA</v>
          </cell>
          <cell r="P158">
            <v>-1950000</v>
          </cell>
          <cell r="Q158">
            <v>1950000</v>
          </cell>
          <cell r="U158">
            <v>0</v>
          </cell>
          <cell r="W158">
            <v>0</v>
          </cell>
          <cell r="Z158">
            <v>0</v>
          </cell>
          <cell r="AA158">
            <v>41052.21</v>
          </cell>
          <cell r="AE158">
            <v>-41052.21</v>
          </cell>
          <cell r="AG158">
            <v>0</v>
          </cell>
          <cell r="AR158">
            <v>1950000</v>
          </cell>
          <cell r="AS158">
            <v>1950000</v>
          </cell>
          <cell r="CW158">
            <v>41052.21</v>
          </cell>
        </row>
        <row r="159">
          <cell r="A159" t="str">
            <v>AES El Salvador LTD</v>
          </cell>
          <cell r="C159">
            <v>464611</v>
          </cell>
          <cell r="K159">
            <v>464611</v>
          </cell>
          <cell r="L159">
            <v>464611</v>
          </cell>
          <cell r="O159">
            <v>3502</v>
          </cell>
          <cell r="Q159">
            <v>10</v>
          </cell>
          <cell r="U159">
            <v>461099</v>
          </cell>
          <cell r="W159">
            <v>461099</v>
          </cell>
          <cell r="Z159">
            <v>461099</v>
          </cell>
          <cell r="AE159">
            <v>461099</v>
          </cell>
          <cell r="AG159">
            <v>461099</v>
          </cell>
          <cell r="AT159">
            <v>464611</v>
          </cell>
        </row>
        <row r="160">
          <cell r="A160" t="str">
            <v>CLESA Top Level Adjusting Entity</v>
          </cell>
          <cell r="V160">
            <v>-135222.71</v>
          </cell>
          <cell r="W160">
            <v>135222.71</v>
          </cell>
          <cell r="X160">
            <v>-47290.5</v>
          </cell>
          <cell r="Y160">
            <v>-182513.2</v>
          </cell>
          <cell r="Z160">
            <v>182513.2</v>
          </cell>
          <cell r="AE160">
            <v>182513.2</v>
          </cell>
          <cell r="AH160">
            <v>-135222.71</v>
          </cell>
        </row>
        <row r="161">
          <cell r="A161" t="str">
            <v>AES Distribuidores Salvadorenos SRL</v>
          </cell>
          <cell r="O161">
            <v>11</v>
          </cell>
          <cell r="U161">
            <v>-11</v>
          </cell>
          <cell r="W161">
            <v>-11</v>
          </cell>
          <cell r="Z161">
            <v>-11</v>
          </cell>
          <cell r="AE161">
            <v>-11</v>
          </cell>
          <cell r="AG161">
            <v>-11</v>
          </cell>
        </row>
        <row r="162">
          <cell r="A162" t="str">
            <v>Clesa Eliminations</v>
          </cell>
          <cell r="C162">
            <v>-464611</v>
          </cell>
          <cell r="E162">
            <v>-464611</v>
          </cell>
          <cell r="J162">
            <v>-464611</v>
          </cell>
          <cell r="K162">
            <v>0</v>
          </cell>
          <cell r="L162">
            <v>0</v>
          </cell>
          <cell r="P162">
            <v>3900000</v>
          </cell>
          <cell r="Q162">
            <v>-3900000</v>
          </cell>
          <cell r="U162">
            <v>0</v>
          </cell>
          <cell r="W162">
            <v>0</v>
          </cell>
          <cell r="Z162">
            <v>0</v>
          </cell>
          <cell r="AE162">
            <v>0</v>
          </cell>
          <cell r="AG162">
            <v>0</v>
          </cell>
          <cell r="AR162">
            <v>-3900000</v>
          </cell>
          <cell r="AS162">
            <v>-3900000</v>
          </cell>
          <cell r="AT162">
            <v>-464611</v>
          </cell>
          <cell r="AU162">
            <v>-464611</v>
          </cell>
        </row>
        <row r="163">
          <cell r="A163" t="str">
            <v>AES Comunications INP</v>
          </cell>
        </row>
        <row r="164">
          <cell r="A164" t="str">
            <v>Administradora de Servicios Cmrc</v>
          </cell>
          <cell r="C164">
            <v>740750.35</v>
          </cell>
          <cell r="E164">
            <v>571247.37</v>
          </cell>
          <cell r="F164">
            <v>2451</v>
          </cell>
          <cell r="G164">
            <v>0</v>
          </cell>
          <cell r="I164">
            <v>0</v>
          </cell>
          <cell r="J164">
            <v>573698.37</v>
          </cell>
          <cell r="K164">
            <v>167051.98000000001</v>
          </cell>
          <cell r="L164">
            <v>167051.98000000001</v>
          </cell>
          <cell r="P164">
            <v>0</v>
          </cell>
          <cell r="Q164">
            <v>0</v>
          </cell>
          <cell r="U164">
            <v>167051.98000000001</v>
          </cell>
          <cell r="W164">
            <v>167051.98000000001</v>
          </cell>
          <cell r="Z164">
            <v>167051.98000000001</v>
          </cell>
          <cell r="AA164">
            <v>0</v>
          </cell>
          <cell r="AE164">
            <v>167051.98000000001</v>
          </cell>
          <cell r="AG164">
            <v>167051.98000000001</v>
          </cell>
          <cell r="BB164">
            <v>705393</v>
          </cell>
          <cell r="BC164">
            <v>4111.74</v>
          </cell>
          <cell r="BQ164">
            <v>9005.2099999999991</v>
          </cell>
          <cell r="CD164">
            <v>1851.77</v>
          </cell>
          <cell r="CW164">
            <v>0</v>
          </cell>
        </row>
        <row r="165">
          <cell r="A165" t="str">
            <v>AES Telecomunicaciones Salvadorenas</v>
          </cell>
          <cell r="C165">
            <v>2051906.85</v>
          </cell>
          <cell r="E165">
            <v>1787657.77</v>
          </cell>
          <cell r="F165">
            <v>161825.56</v>
          </cell>
          <cell r="G165">
            <v>3343.46</v>
          </cell>
          <cell r="I165">
            <v>24727.119999999999</v>
          </cell>
          <cell r="J165">
            <v>1977553.91</v>
          </cell>
          <cell r="K165">
            <v>74352.94</v>
          </cell>
          <cell r="L165">
            <v>74352.94</v>
          </cell>
          <cell r="P165">
            <v>-7129.08</v>
          </cell>
          <cell r="Q165">
            <v>6730.32</v>
          </cell>
          <cell r="U165">
            <v>74751.7</v>
          </cell>
          <cell r="W165">
            <v>74751.7</v>
          </cell>
          <cell r="Z165">
            <v>74751.7</v>
          </cell>
          <cell r="AA165">
            <v>-8261.1299999999992</v>
          </cell>
          <cell r="AE165">
            <v>83012.83</v>
          </cell>
          <cell r="AG165">
            <v>74751.7</v>
          </cell>
          <cell r="BA165">
            <v>209190</v>
          </cell>
          <cell r="BB165">
            <v>92301.74</v>
          </cell>
          <cell r="BC165">
            <v>17584</v>
          </cell>
          <cell r="BQ165">
            <v>26976.15</v>
          </cell>
          <cell r="BU165">
            <v>0</v>
          </cell>
          <cell r="CD165">
            <v>55789.91</v>
          </cell>
          <cell r="CW165">
            <v>-8261.1299999999992</v>
          </cell>
        </row>
        <row r="166">
          <cell r="A166" t="str">
            <v>ASERCO Eliminations</v>
          </cell>
          <cell r="C166">
            <v>-4111.74</v>
          </cell>
          <cell r="E166">
            <v>-4111.74</v>
          </cell>
          <cell r="J166">
            <v>-4111.74</v>
          </cell>
          <cell r="K166">
            <v>0</v>
          </cell>
          <cell r="L166">
            <v>0</v>
          </cell>
          <cell r="U166">
            <v>0</v>
          </cell>
          <cell r="W166">
            <v>0</v>
          </cell>
          <cell r="Z166">
            <v>0</v>
          </cell>
          <cell r="AE166">
            <v>0</v>
          </cell>
          <cell r="AG166">
            <v>0</v>
          </cell>
          <cell r="BB166">
            <v>-4111.74</v>
          </cell>
          <cell r="BC166">
            <v>-4111.74</v>
          </cell>
        </row>
        <row r="167">
          <cell r="A167" t="str">
            <v>BS El Salvador Eliminations</v>
          </cell>
          <cell r="C167">
            <v>-2992249</v>
          </cell>
          <cell r="E167">
            <v>-2992249</v>
          </cell>
          <cell r="J167">
            <v>-2992249</v>
          </cell>
          <cell r="K167">
            <v>0</v>
          </cell>
          <cell r="L167">
            <v>0</v>
          </cell>
          <cell r="U167">
            <v>0</v>
          </cell>
          <cell r="W167">
            <v>0</v>
          </cell>
          <cell r="Z167">
            <v>0</v>
          </cell>
          <cell r="AE167">
            <v>0</v>
          </cell>
          <cell r="AG167">
            <v>0</v>
          </cell>
          <cell r="AZ167">
            <v>-2077230</v>
          </cell>
          <cell r="BA167">
            <v>-2077230</v>
          </cell>
          <cell r="BB167">
            <v>-915019</v>
          </cell>
          <cell r="BC167">
            <v>-915019</v>
          </cell>
        </row>
        <row r="168">
          <cell r="A168" t="str">
            <v>RU Enterprise SGA</v>
          </cell>
          <cell r="C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-1</v>
          </cell>
          <cell r="I168">
            <v>0</v>
          </cell>
          <cell r="J168">
            <v>-1</v>
          </cell>
          <cell r="K168">
            <v>1</v>
          </cell>
          <cell r="L168">
            <v>0</v>
          </cell>
          <cell r="N168">
            <v>0</v>
          </cell>
          <cell r="O168">
            <v>-15006295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U168">
            <v>15006296</v>
          </cell>
          <cell r="V168">
            <v>0</v>
          </cell>
          <cell r="W168">
            <v>15006296</v>
          </cell>
          <cell r="X168">
            <v>0</v>
          </cell>
          <cell r="Y168">
            <v>0</v>
          </cell>
          <cell r="Z168">
            <v>15006296</v>
          </cell>
          <cell r="AE168">
            <v>15006296</v>
          </cell>
          <cell r="AG168">
            <v>15006296</v>
          </cell>
          <cell r="AH168">
            <v>0</v>
          </cell>
          <cell r="CI168">
            <v>0</v>
          </cell>
        </row>
        <row r="169">
          <cell r="A169" t="str">
            <v>RU Eletronet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E169">
            <v>0</v>
          </cell>
          <cell r="AH169">
            <v>0</v>
          </cell>
        </row>
        <row r="170">
          <cell r="A170" t="str">
            <v>Terneuzen Cogen BV (Netherlands)</v>
          </cell>
          <cell r="E170">
            <v>3171</v>
          </cell>
          <cell r="H170">
            <v>0</v>
          </cell>
          <cell r="J170">
            <v>3171</v>
          </cell>
          <cell r="K170">
            <v>-3171</v>
          </cell>
          <cell r="L170">
            <v>-3171</v>
          </cell>
          <cell r="P170">
            <v>-3929</v>
          </cell>
          <cell r="Q170">
            <v>777443</v>
          </cell>
          <cell r="R170">
            <v>100413</v>
          </cell>
          <cell r="U170">
            <v>-877098</v>
          </cell>
          <cell r="W170">
            <v>-877098</v>
          </cell>
          <cell r="Z170">
            <v>-877098</v>
          </cell>
          <cell r="AC170">
            <v>0</v>
          </cell>
          <cell r="AE170">
            <v>-877098</v>
          </cell>
          <cell r="AG170">
            <v>-877098</v>
          </cell>
          <cell r="AK170">
            <v>0</v>
          </cell>
          <cell r="AS170">
            <v>777443</v>
          </cell>
          <cell r="BI170">
            <v>68748</v>
          </cell>
          <cell r="BJ170">
            <v>-24062</v>
          </cell>
          <cell r="BK170">
            <v>44686</v>
          </cell>
          <cell r="BM170">
            <v>66358</v>
          </cell>
          <cell r="BN170">
            <v>-23225</v>
          </cell>
          <cell r="BO170">
            <v>43133</v>
          </cell>
          <cell r="BZ170">
            <v>939241</v>
          </cell>
          <cell r="CG170">
            <v>1971832</v>
          </cell>
          <cell r="CO170">
            <v>0</v>
          </cell>
        </row>
        <row r="171">
          <cell r="A171" t="str">
            <v>AES Engineering LTD (Cayman)</v>
          </cell>
          <cell r="C171">
            <v>0</v>
          </cell>
          <cell r="E171">
            <v>17886</v>
          </cell>
          <cell r="H171">
            <v>0</v>
          </cell>
          <cell r="J171">
            <v>17886</v>
          </cell>
          <cell r="K171">
            <v>-17886</v>
          </cell>
          <cell r="L171">
            <v>-17886</v>
          </cell>
          <cell r="N171">
            <v>-2466399</v>
          </cell>
          <cell r="P171">
            <v>-358</v>
          </cell>
          <cell r="R171">
            <v>14054</v>
          </cell>
          <cell r="U171">
            <v>2434817</v>
          </cell>
          <cell r="W171">
            <v>2434817</v>
          </cell>
          <cell r="Z171">
            <v>2434817</v>
          </cell>
          <cell r="AE171">
            <v>2434817</v>
          </cell>
          <cell r="AG171">
            <v>2434817</v>
          </cell>
        </row>
        <row r="172">
          <cell r="A172" t="str">
            <v>AES Elsta BV</v>
          </cell>
          <cell r="C172">
            <v>2207691</v>
          </cell>
          <cell r="E172">
            <v>2357973</v>
          </cell>
          <cell r="J172">
            <v>2357973</v>
          </cell>
          <cell r="K172">
            <v>-150282</v>
          </cell>
          <cell r="L172">
            <v>-150282</v>
          </cell>
          <cell r="R172">
            <v>-161</v>
          </cell>
          <cell r="U172">
            <v>-150121</v>
          </cell>
          <cell r="W172">
            <v>-150121</v>
          </cell>
          <cell r="Z172">
            <v>-150121</v>
          </cell>
          <cell r="AE172">
            <v>-150121</v>
          </cell>
          <cell r="AG172">
            <v>-150121</v>
          </cell>
        </row>
        <row r="173">
          <cell r="A173" t="str">
            <v>Terneuzen Mgt Svc BV</v>
          </cell>
          <cell r="C173">
            <v>125807</v>
          </cell>
          <cell r="E173">
            <v>2018</v>
          </cell>
          <cell r="H173">
            <v>0</v>
          </cell>
          <cell r="J173">
            <v>2018</v>
          </cell>
          <cell r="K173">
            <v>123789</v>
          </cell>
          <cell r="L173">
            <v>123789</v>
          </cell>
          <cell r="P173">
            <v>-776</v>
          </cell>
          <cell r="U173">
            <v>124565</v>
          </cell>
          <cell r="W173">
            <v>124565</v>
          </cell>
          <cell r="Z173">
            <v>124565</v>
          </cell>
          <cell r="AE173">
            <v>124565</v>
          </cell>
          <cell r="AG173">
            <v>124565</v>
          </cell>
        </row>
        <row r="174">
          <cell r="A174" t="str">
            <v>Elsta BV (Netherlands)</v>
          </cell>
        </row>
        <row r="175">
          <cell r="A175" t="str">
            <v>EQ Elsta BV (Netherlands)</v>
          </cell>
          <cell r="B175">
            <v>0</v>
          </cell>
          <cell r="T175">
            <v>0</v>
          </cell>
          <cell r="U175">
            <v>0</v>
          </cell>
          <cell r="W175">
            <v>0</v>
          </cell>
          <cell r="Z175">
            <v>0</v>
          </cell>
          <cell r="AA175">
            <v>0</v>
          </cell>
          <cell r="AE175">
            <v>0</v>
          </cell>
          <cell r="AG175">
            <v>0</v>
          </cell>
        </row>
        <row r="176">
          <cell r="A176" t="str">
            <v>Elsta BV &amp; CV (Netherlands)</v>
          </cell>
          <cell r="C176">
            <v>41072086</v>
          </cell>
          <cell r="E176">
            <v>8651983</v>
          </cell>
          <cell r="F176">
            <v>6258125</v>
          </cell>
          <cell r="J176">
            <v>14910108</v>
          </cell>
          <cell r="K176">
            <v>26161978</v>
          </cell>
          <cell r="L176">
            <v>26161978</v>
          </cell>
          <cell r="Q176">
            <v>10344362</v>
          </cell>
          <cell r="U176">
            <v>15817616</v>
          </cell>
          <cell r="W176">
            <v>15817616</v>
          </cell>
          <cell r="Z176">
            <v>15817616</v>
          </cell>
          <cell r="AE176">
            <v>15817616</v>
          </cell>
          <cell r="AG176">
            <v>15817616</v>
          </cell>
        </row>
        <row r="177">
          <cell r="A177" t="str">
            <v>EQ Elsta BV &amp; CV (Netherlands)</v>
          </cell>
          <cell r="B177">
            <v>0</v>
          </cell>
          <cell r="T177">
            <v>7908808</v>
          </cell>
          <cell r="U177">
            <v>7908808</v>
          </cell>
          <cell r="W177">
            <v>7908808</v>
          </cell>
          <cell r="Z177">
            <v>7908808</v>
          </cell>
          <cell r="AA177">
            <v>0</v>
          </cell>
          <cell r="AE177">
            <v>7908808</v>
          </cell>
          <cell r="AG177">
            <v>7908808</v>
          </cell>
        </row>
        <row r="178">
          <cell r="A178" t="str">
            <v>Elsta Eliminations</v>
          </cell>
        </row>
        <row r="179">
          <cell r="A179" t="str">
            <v>AES Electric LTD</v>
          </cell>
          <cell r="C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4256566</v>
          </cell>
          <cell r="I179">
            <v>0</v>
          </cell>
          <cell r="J179">
            <v>4256566</v>
          </cell>
          <cell r="K179">
            <v>-4256566</v>
          </cell>
          <cell r="L179">
            <v>0</v>
          </cell>
          <cell r="N179">
            <v>0</v>
          </cell>
          <cell r="O179">
            <v>1036413</v>
          </cell>
          <cell r="P179">
            <v>-4295875</v>
          </cell>
          <cell r="Q179">
            <v>163456</v>
          </cell>
          <cell r="R179">
            <v>0</v>
          </cell>
          <cell r="S179">
            <v>0</v>
          </cell>
          <cell r="U179">
            <v>-1160560</v>
          </cell>
          <cell r="W179">
            <v>-1160560</v>
          </cell>
          <cell r="Z179">
            <v>-1160560</v>
          </cell>
          <cell r="AE179">
            <v>-1160560</v>
          </cell>
          <cell r="AG179">
            <v>-1160560</v>
          </cell>
          <cell r="AR179">
            <v>4295875</v>
          </cell>
          <cell r="AS179">
            <v>163456</v>
          </cell>
          <cell r="CG179">
            <v>842957</v>
          </cell>
          <cell r="CI179">
            <v>0</v>
          </cell>
        </row>
        <row r="180">
          <cell r="A180" t="str">
            <v>Zeg SP Zoo</v>
          </cell>
        </row>
        <row r="181">
          <cell r="A181" t="str">
            <v>Frontier Texas</v>
          </cell>
        </row>
        <row r="182">
          <cell r="A182" t="str">
            <v>Sirocco SG&amp;A</v>
          </cell>
        </row>
        <row r="183">
          <cell r="A183" t="str">
            <v>Songal LTD</v>
          </cell>
        </row>
        <row r="184">
          <cell r="A184" t="str">
            <v>Electric SG&amp;A Eliminations</v>
          </cell>
        </row>
        <row r="185">
          <cell r="A185" t="str">
            <v>RU Fifoots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E185">
            <v>0</v>
          </cell>
          <cell r="AH185">
            <v>0</v>
          </cell>
        </row>
        <row r="186">
          <cell r="A186" t="str">
            <v>BS Chivor</v>
          </cell>
          <cell r="C186">
            <v>63481168</v>
          </cell>
          <cell r="E186">
            <v>33849090</v>
          </cell>
          <cell r="F186">
            <v>5025296</v>
          </cell>
          <cell r="G186">
            <v>42096</v>
          </cell>
          <cell r="I186">
            <v>25830</v>
          </cell>
          <cell r="J186">
            <v>38942312</v>
          </cell>
          <cell r="K186">
            <v>24538856</v>
          </cell>
          <cell r="L186">
            <v>24538856</v>
          </cell>
          <cell r="N186">
            <v>-56924</v>
          </cell>
          <cell r="O186">
            <v>247678</v>
          </cell>
          <cell r="P186">
            <v>-338258</v>
          </cell>
          <cell r="Q186">
            <v>7435723</v>
          </cell>
          <cell r="R186">
            <v>39577</v>
          </cell>
          <cell r="S186">
            <v>0</v>
          </cell>
          <cell r="U186">
            <v>17211060</v>
          </cell>
          <cell r="V186">
            <v>375979</v>
          </cell>
          <cell r="W186">
            <v>16835081</v>
          </cell>
          <cell r="X186">
            <v>-359654</v>
          </cell>
          <cell r="Y186">
            <v>16325</v>
          </cell>
          <cell r="Z186">
            <v>17194735</v>
          </cell>
          <cell r="AA186">
            <v>9998163</v>
          </cell>
          <cell r="AE186">
            <v>7196572</v>
          </cell>
          <cell r="AG186">
            <v>17211060</v>
          </cell>
          <cell r="AH186">
            <v>375979</v>
          </cell>
          <cell r="BQ186">
            <v>62980</v>
          </cell>
          <cell r="CG186">
            <v>2965415</v>
          </cell>
          <cell r="CW186">
            <v>9998163</v>
          </cell>
        </row>
        <row r="187">
          <cell r="A187" t="str">
            <v>BS GENER</v>
          </cell>
          <cell r="B187">
            <v>1617384</v>
          </cell>
          <cell r="C187">
            <v>177331268</v>
          </cell>
          <cell r="E187">
            <v>142838948</v>
          </cell>
          <cell r="F187">
            <v>13727160</v>
          </cell>
          <cell r="J187">
            <v>156566108</v>
          </cell>
          <cell r="K187">
            <v>20765160</v>
          </cell>
          <cell r="L187">
            <v>20765160</v>
          </cell>
          <cell r="N187">
            <v>-3432462</v>
          </cell>
          <cell r="O187">
            <v>1965716</v>
          </cell>
          <cell r="P187">
            <v>-4540896.32</v>
          </cell>
          <cell r="Q187">
            <v>48689247</v>
          </cell>
          <cell r="R187">
            <v>-2326309</v>
          </cell>
          <cell r="T187">
            <v>4593365</v>
          </cell>
          <cell r="U187">
            <v>-14996770.68</v>
          </cell>
          <cell r="V187">
            <v>72317</v>
          </cell>
          <cell r="W187">
            <v>-15069087.68</v>
          </cell>
          <cell r="X187">
            <v>134859</v>
          </cell>
          <cell r="Y187">
            <v>207176</v>
          </cell>
          <cell r="Z187">
            <v>-15203946.68</v>
          </cell>
          <cell r="AA187">
            <v>-9831</v>
          </cell>
          <cell r="AE187">
            <v>-15194115.68</v>
          </cell>
          <cell r="AG187">
            <v>-14996770.68</v>
          </cell>
          <cell r="AH187">
            <v>72317</v>
          </cell>
          <cell r="AN187">
            <v>5387879</v>
          </cell>
          <cell r="AP187">
            <v>23717285</v>
          </cell>
          <cell r="AR187">
            <v>4296145.32</v>
          </cell>
          <cell r="AS187">
            <v>126157</v>
          </cell>
          <cell r="AZ187">
            <v>2153650</v>
          </cell>
          <cell r="BA187">
            <v>6901</v>
          </cell>
          <cell r="BB187">
            <v>9033</v>
          </cell>
          <cell r="BD187">
            <v>1378724</v>
          </cell>
          <cell r="BE187">
            <v>9501073</v>
          </cell>
          <cell r="BF187">
            <v>4125169</v>
          </cell>
          <cell r="BG187">
            <v>28561246</v>
          </cell>
          <cell r="BT187">
            <v>992109</v>
          </cell>
          <cell r="BU187">
            <v>154958</v>
          </cell>
          <cell r="BZ187">
            <v>43959471</v>
          </cell>
          <cell r="CG187">
            <v>83786197</v>
          </cell>
          <cell r="CW187">
            <v>-1627215</v>
          </cell>
          <cell r="CX187">
            <v>0</v>
          </cell>
        </row>
        <row r="188">
          <cell r="A188" t="str">
            <v>BS GENER Energia Verde</v>
          </cell>
          <cell r="B188">
            <v>0</v>
          </cell>
          <cell r="C188">
            <v>13425717</v>
          </cell>
          <cell r="E188">
            <v>10596603</v>
          </cell>
          <cell r="F188">
            <v>918130</v>
          </cell>
          <cell r="G188">
            <v>15952</v>
          </cell>
          <cell r="I188">
            <v>0</v>
          </cell>
          <cell r="J188">
            <v>11530685</v>
          </cell>
          <cell r="K188">
            <v>1895032</v>
          </cell>
          <cell r="L188">
            <v>1895032</v>
          </cell>
          <cell r="N188">
            <v>-41791</v>
          </cell>
          <cell r="O188">
            <v>2941567</v>
          </cell>
          <cell r="P188">
            <v>-251690</v>
          </cell>
          <cell r="Q188">
            <v>487764</v>
          </cell>
          <cell r="R188">
            <v>843786</v>
          </cell>
          <cell r="S188">
            <v>0</v>
          </cell>
          <cell r="T188">
            <v>0</v>
          </cell>
          <cell r="U188">
            <v>-2084604</v>
          </cell>
          <cell r="V188">
            <v>-28389</v>
          </cell>
          <cell r="W188">
            <v>-2056215</v>
          </cell>
          <cell r="X188">
            <v>10422</v>
          </cell>
          <cell r="Y188">
            <v>-17967</v>
          </cell>
          <cell r="Z188">
            <v>-2066637</v>
          </cell>
          <cell r="AA188">
            <v>-757846</v>
          </cell>
          <cell r="AB188">
            <v>0</v>
          </cell>
          <cell r="AC188">
            <v>0</v>
          </cell>
          <cell r="AD188">
            <v>0</v>
          </cell>
          <cell r="AE188">
            <v>-1308791</v>
          </cell>
          <cell r="AG188">
            <v>-2084604</v>
          </cell>
          <cell r="AH188">
            <v>-28389</v>
          </cell>
          <cell r="AI188">
            <v>0</v>
          </cell>
          <cell r="AJ188">
            <v>0</v>
          </cell>
          <cell r="AK188">
            <v>0</v>
          </cell>
          <cell r="AR188">
            <v>126157</v>
          </cell>
          <cell r="BA188">
            <v>-1866</v>
          </cell>
          <cell r="BD188">
            <v>1663931</v>
          </cell>
          <cell r="BE188">
            <v>1378724</v>
          </cell>
          <cell r="BF188">
            <v>2231557</v>
          </cell>
          <cell r="BG188">
            <v>3884332</v>
          </cell>
          <cell r="BT188">
            <v>114817</v>
          </cell>
          <cell r="BZ188">
            <v>128369</v>
          </cell>
          <cell r="CD188">
            <v>22179</v>
          </cell>
          <cell r="CG188">
            <v>4667939</v>
          </cell>
          <cell r="CI188">
            <v>0</v>
          </cell>
          <cell r="CJ188">
            <v>0</v>
          </cell>
          <cell r="CM188">
            <v>0</v>
          </cell>
          <cell r="CO188">
            <v>0</v>
          </cell>
          <cell r="CQ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-757846</v>
          </cell>
          <cell r="CX188">
            <v>0</v>
          </cell>
        </row>
        <row r="189">
          <cell r="A189" t="str">
            <v>BS Gener Essa</v>
          </cell>
          <cell r="B189">
            <v>0</v>
          </cell>
          <cell r="C189">
            <v>54738137</v>
          </cell>
          <cell r="E189">
            <v>46648118</v>
          </cell>
          <cell r="F189">
            <v>4103312</v>
          </cell>
          <cell r="G189">
            <v>0</v>
          </cell>
          <cell r="H189">
            <v>0</v>
          </cell>
          <cell r="I189">
            <v>0</v>
          </cell>
          <cell r="J189">
            <v>50751430</v>
          </cell>
          <cell r="K189">
            <v>3986707</v>
          </cell>
          <cell r="L189">
            <v>3986707</v>
          </cell>
          <cell r="N189">
            <v>-5125388</v>
          </cell>
          <cell r="O189">
            <v>0</v>
          </cell>
          <cell r="P189">
            <v>-166974</v>
          </cell>
          <cell r="Q189">
            <v>2313656</v>
          </cell>
          <cell r="R189">
            <v>-1570866</v>
          </cell>
          <cell r="S189">
            <v>0</v>
          </cell>
          <cell r="T189">
            <v>0</v>
          </cell>
          <cell r="U189">
            <v>8536279</v>
          </cell>
          <cell r="V189">
            <v>957668</v>
          </cell>
          <cell r="W189">
            <v>7578611</v>
          </cell>
          <cell r="X189">
            <v>210316</v>
          </cell>
          <cell r="Y189">
            <v>1167984</v>
          </cell>
          <cell r="Z189">
            <v>7368295</v>
          </cell>
          <cell r="AA189">
            <v>-1876158</v>
          </cell>
          <cell r="AB189">
            <v>0</v>
          </cell>
          <cell r="AC189">
            <v>0</v>
          </cell>
          <cell r="AD189">
            <v>0</v>
          </cell>
          <cell r="AE189">
            <v>9244453</v>
          </cell>
          <cell r="AG189">
            <v>8536279</v>
          </cell>
          <cell r="AH189">
            <v>957668</v>
          </cell>
          <cell r="AI189">
            <v>0</v>
          </cell>
          <cell r="AJ189">
            <v>0</v>
          </cell>
          <cell r="AK189">
            <v>0</v>
          </cell>
          <cell r="AQ189">
            <v>23717285</v>
          </cell>
          <cell r="BA189">
            <v>2155516</v>
          </cell>
          <cell r="BD189">
            <v>7837142</v>
          </cell>
          <cell r="BF189">
            <v>26329689</v>
          </cell>
          <cell r="BG189">
            <v>240837</v>
          </cell>
          <cell r="BQ189">
            <v>0</v>
          </cell>
          <cell r="BR189">
            <v>0</v>
          </cell>
          <cell r="BS189">
            <v>0</v>
          </cell>
          <cell r="BT189">
            <v>10310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8840447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19401708</v>
          </cell>
          <cell r="CI189">
            <v>0</v>
          </cell>
          <cell r="CJ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Q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-1876158</v>
          </cell>
          <cell r="CX189">
            <v>0</v>
          </cell>
        </row>
        <row r="190">
          <cell r="A190" t="str">
            <v>BS GENER Norgener</v>
          </cell>
          <cell r="C190">
            <v>45321287</v>
          </cell>
          <cell r="E190">
            <v>24241418</v>
          </cell>
          <cell r="F190">
            <v>2752830</v>
          </cell>
          <cell r="J190">
            <v>26994248</v>
          </cell>
          <cell r="K190">
            <v>18327039</v>
          </cell>
          <cell r="L190">
            <v>18327039</v>
          </cell>
          <cell r="O190">
            <v>50026</v>
          </cell>
          <cell r="P190">
            <v>125122</v>
          </cell>
          <cell r="Q190">
            <v>1417928</v>
          </cell>
          <cell r="R190">
            <v>8583405</v>
          </cell>
          <cell r="U190">
            <v>8150558</v>
          </cell>
          <cell r="V190">
            <v>105560</v>
          </cell>
          <cell r="W190">
            <v>8044998</v>
          </cell>
          <cell r="X190">
            <v>-27388</v>
          </cell>
          <cell r="Y190">
            <v>78172</v>
          </cell>
          <cell r="Z190">
            <v>8072386</v>
          </cell>
          <cell r="AA190">
            <v>2058859</v>
          </cell>
          <cell r="AE190">
            <v>6013527</v>
          </cell>
          <cell r="AG190">
            <v>8150558</v>
          </cell>
          <cell r="AH190">
            <v>105560</v>
          </cell>
          <cell r="AO190">
            <v>5387879</v>
          </cell>
          <cell r="AZ190">
            <v>239097</v>
          </cell>
          <cell r="BC190">
            <v>9033</v>
          </cell>
          <cell r="BE190">
            <v>1541080</v>
          </cell>
          <cell r="BG190">
            <v>3368086</v>
          </cell>
          <cell r="BQ190">
            <v>0</v>
          </cell>
          <cell r="BT190">
            <v>16247</v>
          </cell>
          <cell r="BU190">
            <v>9921</v>
          </cell>
          <cell r="BZ190">
            <v>2204963</v>
          </cell>
          <cell r="CG190">
            <v>19726249</v>
          </cell>
          <cell r="CI190">
            <v>0</v>
          </cell>
          <cell r="CW190">
            <v>2058859</v>
          </cell>
        </row>
        <row r="191">
          <cell r="A191" t="str">
            <v>BS GENER Overhead</v>
          </cell>
          <cell r="E191">
            <v>3234070.19</v>
          </cell>
          <cell r="J191">
            <v>3234070.19</v>
          </cell>
          <cell r="K191">
            <v>-3234070.19</v>
          </cell>
          <cell r="L191">
            <v>-3234070.19</v>
          </cell>
          <cell r="O191">
            <v>222045.9</v>
          </cell>
          <cell r="P191">
            <v>-194822.52</v>
          </cell>
          <cell r="Q191">
            <v>5702857.3399999999</v>
          </cell>
          <cell r="R191">
            <v>-3960741.31</v>
          </cell>
          <cell r="U191">
            <v>-5003409.5999999996</v>
          </cell>
          <cell r="V191">
            <v>0</v>
          </cell>
          <cell r="W191">
            <v>-5003409.5999999996</v>
          </cell>
          <cell r="X191">
            <v>0</v>
          </cell>
          <cell r="Y191">
            <v>0</v>
          </cell>
          <cell r="Z191">
            <v>-5003409.5999999996</v>
          </cell>
          <cell r="AE191">
            <v>-5003409.5999999996</v>
          </cell>
          <cell r="AG191">
            <v>-5003409.5999999996</v>
          </cell>
          <cell r="AH191">
            <v>0</v>
          </cell>
          <cell r="AS191">
            <v>3971204.32</v>
          </cell>
        </row>
        <row r="192">
          <cell r="A192" t="str">
            <v>BS Termo Andes</v>
          </cell>
          <cell r="B192">
            <v>0</v>
          </cell>
          <cell r="C192">
            <v>28163257</v>
          </cell>
          <cell r="E192">
            <v>10147142</v>
          </cell>
          <cell r="F192">
            <v>1159210</v>
          </cell>
          <cell r="G192">
            <v>0</v>
          </cell>
          <cell r="H192">
            <v>0</v>
          </cell>
          <cell r="I192">
            <v>0</v>
          </cell>
          <cell r="J192">
            <v>11306352</v>
          </cell>
          <cell r="K192">
            <v>16856905</v>
          </cell>
          <cell r="L192">
            <v>16856905</v>
          </cell>
          <cell r="N192">
            <v>-7927</v>
          </cell>
          <cell r="O192">
            <v>50217</v>
          </cell>
          <cell r="P192">
            <v>-980071</v>
          </cell>
          <cell r="Q192">
            <v>11025100</v>
          </cell>
          <cell r="R192">
            <v>10557</v>
          </cell>
          <cell r="S192">
            <v>0</v>
          </cell>
          <cell r="T192">
            <v>0</v>
          </cell>
          <cell r="U192">
            <v>6759029</v>
          </cell>
          <cell r="V192">
            <v>117206</v>
          </cell>
          <cell r="W192">
            <v>6641823</v>
          </cell>
          <cell r="X192">
            <v>0</v>
          </cell>
          <cell r="Y192">
            <v>117206</v>
          </cell>
          <cell r="Z192">
            <v>6641823</v>
          </cell>
          <cell r="AA192">
            <v>-2152766</v>
          </cell>
          <cell r="AB192">
            <v>0</v>
          </cell>
          <cell r="AC192">
            <v>0</v>
          </cell>
          <cell r="AD192">
            <v>0</v>
          </cell>
          <cell r="AE192">
            <v>8794589</v>
          </cell>
          <cell r="AG192">
            <v>6759029</v>
          </cell>
          <cell r="AH192">
            <v>117206</v>
          </cell>
          <cell r="AI192">
            <v>0</v>
          </cell>
          <cell r="AJ192">
            <v>0</v>
          </cell>
          <cell r="AK192">
            <v>0</v>
          </cell>
          <cell r="AS192">
            <v>324941</v>
          </cell>
          <cell r="AZ192">
            <v>48791</v>
          </cell>
          <cell r="BA192">
            <v>250995</v>
          </cell>
          <cell r="BD192">
            <v>1541080</v>
          </cell>
          <cell r="BF192">
            <v>3368086</v>
          </cell>
          <cell r="BI192">
            <v>301733</v>
          </cell>
          <cell r="BJ192">
            <v>-105606</v>
          </cell>
          <cell r="BK192">
            <v>196127</v>
          </cell>
          <cell r="BM192">
            <v>28332690.399999999</v>
          </cell>
          <cell r="BN192">
            <v>-5964786</v>
          </cell>
          <cell r="BO192">
            <v>22367904.399999999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81063</v>
          </cell>
          <cell r="BV192">
            <v>0</v>
          </cell>
          <cell r="BW192">
            <v>6846499</v>
          </cell>
          <cell r="BX192">
            <v>0</v>
          </cell>
          <cell r="BY192">
            <v>0</v>
          </cell>
          <cell r="BZ192">
            <v>7363900</v>
          </cell>
          <cell r="CB192">
            <v>0</v>
          </cell>
          <cell r="CC192">
            <v>0</v>
          </cell>
          <cell r="CD192">
            <v>506659</v>
          </cell>
          <cell r="CE192">
            <v>0</v>
          </cell>
          <cell r="CF192">
            <v>0</v>
          </cell>
          <cell r="CG192">
            <v>0</v>
          </cell>
          <cell r="CI192">
            <v>0</v>
          </cell>
          <cell r="CJ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Q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-2152766</v>
          </cell>
        </row>
        <row r="193">
          <cell r="A193" t="str">
            <v>BS Gener Elimination</v>
          </cell>
          <cell r="C193">
            <v>-79982322</v>
          </cell>
          <cell r="E193">
            <v>-79982322</v>
          </cell>
          <cell r="J193">
            <v>-79982322</v>
          </cell>
          <cell r="K193">
            <v>0</v>
          </cell>
          <cell r="L193">
            <v>0</v>
          </cell>
          <cell r="P193">
            <v>4422302.32</v>
          </cell>
          <cell r="Q193">
            <v>-4422302.32</v>
          </cell>
          <cell r="U193">
            <v>0</v>
          </cell>
          <cell r="W193">
            <v>0</v>
          </cell>
          <cell r="Z193">
            <v>0</v>
          </cell>
          <cell r="AE193">
            <v>0</v>
          </cell>
          <cell r="AG193">
            <v>0</v>
          </cell>
          <cell r="AN193">
            <v>-5387879</v>
          </cell>
          <cell r="AO193">
            <v>-5387879</v>
          </cell>
          <cell r="AP193">
            <v>-23717285</v>
          </cell>
          <cell r="AQ193">
            <v>-23717285</v>
          </cell>
          <cell r="AR193">
            <v>-4422302.32</v>
          </cell>
          <cell r="AS193">
            <v>-4422302.32</v>
          </cell>
          <cell r="AZ193">
            <v>-2392747</v>
          </cell>
          <cell r="BA193">
            <v>-2392747</v>
          </cell>
          <cell r="BB193">
            <v>-9033</v>
          </cell>
          <cell r="BC193">
            <v>-9033</v>
          </cell>
          <cell r="BD193">
            <v>-12420877</v>
          </cell>
          <cell r="BE193">
            <v>-12420877</v>
          </cell>
          <cell r="BF193">
            <v>-36054501</v>
          </cell>
          <cell r="BG193">
            <v>-36054501</v>
          </cell>
        </row>
        <row r="194">
          <cell r="A194" t="str">
            <v>RU Georgia Holdings BV Kharmi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E194">
            <v>0</v>
          </cell>
          <cell r="AH194">
            <v>0</v>
          </cell>
        </row>
        <row r="195">
          <cell r="A195" t="str">
            <v>RU Global Insurance</v>
          </cell>
          <cell r="C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-3017742</v>
          </cell>
          <cell r="I195">
            <v>0</v>
          </cell>
          <cell r="J195">
            <v>-3017742</v>
          </cell>
          <cell r="K195">
            <v>3017742</v>
          </cell>
          <cell r="L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U195">
            <v>3017742</v>
          </cell>
          <cell r="V195">
            <v>0</v>
          </cell>
          <cell r="W195">
            <v>3017742</v>
          </cell>
          <cell r="X195">
            <v>0</v>
          </cell>
          <cell r="Y195">
            <v>0</v>
          </cell>
          <cell r="Z195">
            <v>3017742</v>
          </cell>
          <cell r="AA195">
            <v>1056210</v>
          </cell>
          <cell r="AE195">
            <v>1961532</v>
          </cell>
          <cell r="AG195">
            <v>3017742</v>
          </cell>
          <cell r="AH195">
            <v>0</v>
          </cell>
          <cell r="BR195">
            <v>0</v>
          </cell>
          <cell r="CB195">
            <v>80278</v>
          </cell>
          <cell r="CC195">
            <v>3517582</v>
          </cell>
          <cell r="CF195">
            <v>1119551</v>
          </cell>
          <cell r="CI195">
            <v>0</v>
          </cell>
          <cell r="CT195">
            <v>1056210</v>
          </cell>
        </row>
        <row r="196">
          <cell r="A196" t="str">
            <v>RU Granite Ridge</v>
          </cell>
          <cell r="B196">
            <v>0</v>
          </cell>
          <cell r="C196">
            <v>7.0000000000000007E-2</v>
          </cell>
          <cell r="E196">
            <v>1127000.72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1127000.72</v>
          </cell>
          <cell r="K196">
            <v>-1127000.6499999999</v>
          </cell>
          <cell r="L196">
            <v>-1127000.6499999999</v>
          </cell>
          <cell r="N196">
            <v>0</v>
          </cell>
          <cell r="O196">
            <v>0</v>
          </cell>
          <cell r="P196">
            <v>-0.42</v>
          </cell>
          <cell r="Q196">
            <v>0.2</v>
          </cell>
          <cell r="R196">
            <v>0</v>
          </cell>
          <cell r="S196">
            <v>0</v>
          </cell>
          <cell r="T196">
            <v>0</v>
          </cell>
          <cell r="U196">
            <v>-1127000.43</v>
          </cell>
          <cell r="V196">
            <v>0</v>
          </cell>
          <cell r="W196">
            <v>-15464994.630000001</v>
          </cell>
          <cell r="X196">
            <v>0</v>
          </cell>
          <cell r="Y196">
            <v>0</v>
          </cell>
          <cell r="Z196">
            <v>-1127000.43</v>
          </cell>
          <cell r="AA196">
            <v>0</v>
          </cell>
          <cell r="AB196">
            <v>14337994.199999999</v>
          </cell>
          <cell r="AC196">
            <v>0</v>
          </cell>
          <cell r="AD196">
            <v>0</v>
          </cell>
          <cell r="AE196">
            <v>-15464994.630000001</v>
          </cell>
          <cell r="AG196">
            <v>-1127000.43</v>
          </cell>
          <cell r="AH196">
            <v>0</v>
          </cell>
          <cell r="AI196">
            <v>14337994.199999999</v>
          </cell>
          <cell r="AJ196">
            <v>0</v>
          </cell>
          <cell r="AK196">
            <v>0</v>
          </cell>
          <cell r="AU196">
            <v>1126998</v>
          </cell>
          <cell r="BB196">
            <v>0</v>
          </cell>
          <cell r="BC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X196">
            <v>0</v>
          </cell>
          <cell r="BY196">
            <v>0</v>
          </cell>
          <cell r="BZ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I196">
            <v>0</v>
          </cell>
          <cell r="CM196">
            <v>0</v>
          </cell>
          <cell r="CO196">
            <v>0</v>
          </cell>
          <cell r="CQ196">
            <v>14337994.199999999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</row>
        <row r="197">
          <cell r="A197" t="str">
            <v>RU Haripur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E197">
            <v>0</v>
          </cell>
          <cell r="AH197">
            <v>0</v>
          </cell>
        </row>
        <row r="198">
          <cell r="A198" t="str">
            <v>BS Kalaeloa</v>
          </cell>
          <cell r="C198">
            <v>1416614</v>
          </cell>
          <cell r="E198">
            <v>1094805</v>
          </cell>
          <cell r="F198">
            <v>299568</v>
          </cell>
          <cell r="J198">
            <v>1394373</v>
          </cell>
          <cell r="K198">
            <v>22241</v>
          </cell>
          <cell r="L198">
            <v>22241</v>
          </cell>
          <cell r="P198">
            <v>-95</v>
          </cell>
          <cell r="U198">
            <v>22336</v>
          </cell>
          <cell r="V198">
            <v>0</v>
          </cell>
          <cell r="W198">
            <v>22336</v>
          </cell>
          <cell r="X198">
            <v>0</v>
          </cell>
          <cell r="Y198">
            <v>0</v>
          </cell>
          <cell r="Z198">
            <v>22336</v>
          </cell>
          <cell r="AE198">
            <v>22336</v>
          </cell>
          <cell r="AG198">
            <v>22336</v>
          </cell>
          <cell r="AH198">
            <v>0</v>
          </cell>
          <cell r="AU198">
            <v>60000</v>
          </cell>
          <cell r="AZ198">
            <v>1315019</v>
          </cell>
          <cell r="CI198">
            <v>2000</v>
          </cell>
        </row>
        <row r="199">
          <cell r="A199" t="str">
            <v>BS Hawaii</v>
          </cell>
          <cell r="B199">
            <v>0</v>
          </cell>
          <cell r="C199">
            <v>64561798</v>
          </cell>
          <cell r="E199">
            <v>28992667</v>
          </cell>
          <cell r="F199">
            <v>5750356</v>
          </cell>
          <cell r="G199">
            <v>338</v>
          </cell>
          <cell r="H199">
            <v>0</v>
          </cell>
          <cell r="I199">
            <v>0</v>
          </cell>
          <cell r="J199">
            <v>34743361</v>
          </cell>
          <cell r="K199">
            <v>29818437</v>
          </cell>
          <cell r="L199">
            <v>29818437</v>
          </cell>
          <cell r="N199">
            <v>23359</v>
          </cell>
          <cell r="O199">
            <v>19652</v>
          </cell>
          <cell r="P199">
            <v>-55222</v>
          </cell>
          <cell r="Q199">
            <v>17338468</v>
          </cell>
          <cell r="R199">
            <v>0</v>
          </cell>
          <cell r="S199">
            <v>0</v>
          </cell>
          <cell r="T199">
            <v>0</v>
          </cell>
          <cell r="U199">
            <v>12492180</v>
          </cell>
          <cell r="V199">
            <v>0</v>
          </cell>
          <cell r="W199">
            <v>12492180</v>
          </cell>
          <cell r="X199">
            <v>0</v>
          </cell>
          <cell r="Y199">
            <v>0</v>
          </cell>
          <cell r="Z199">
            <v>12492180</v>
          </cell>
          <cell r="AA199">
            <v>4896845</v>
          </cell>
          <cell r="AB199">
            <v>0</v>
          </cell>
          <cell r="AC199">
            <v>0</v>
          </cell>
          <cell r="AD199">
            <v>0</v>
          </cell>
          <cell r="AE199">
            <v>7595335</v>
          </cell>
          <cell r="AG199">
            <v>12492180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T199">
            <v>60000</v>
          </cell>
          <cell r="AU199">
            <v>949446</v>
          </cell>
          <cell r="AZ199">
            <v>0</v>
          </cell>
          <cell r="BA199">
            <v>1315019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I199">
            <v>18150</v>
          </cell>
          <cell r="CJ199">
            <v>0</v>
          </cell>
          <cell r="CM199">
            <v>0</v>
          </cell>
          <cell r="CO199">
            <v>0</v>
          </cell>
          <cell r="CQ199">
            <v>0</v>
          </cell>
          <cell r="CS199">
            <v>502241</v>
          </cell>
          <cell r="CT199">
            <v>4394604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</row>
        <row r="200">
          <cell r="A200" t="str">
            <v>BS Hawaii Elimination</v>
          </cell>
          <cell r="C200">
            <v>-1375019</v>
          </cell>
          <cell r="E200">
            <v>-1375019</v>
          </cell>
          <cell r="J200">
            <v>-1375019</v>
          </cell>
          <cell r="K200">
            <v>0</v>
          </cell>
          <cell r="L200">
            <v>0</v>
          </cell>
          <cell r="U200">
            <v>0</v>
          </cell>
          <cell r="W200">
            <v>0</v>
          </cell>
          <cell r="Z200">
            <v>0</v>
          </cell>
          <cell r="AE200">
            <v>0</v>
          </cell>
          <cell r="AG200">
            <v>0</v>
          </cell>
          <cell r="AT200">
            <v>-60000</v>
          </cell>
          <cell r="AU200">
            <v>-60000</v>
          </cell>
          <cell r="AZ200">
            <v>-1315019</v>
          </cell>
          <cell r="BA200">
            <v>-1315019</v>
          </cell>
        </row>
        <row r="201">
          <cell r="A201" t="str">
            <v>RU Hemphill</v>
          </cell>
          <cell r="C201">
            <v>7400340.7599999998</v>
          </cell>
          <cell r="E201">
            <v>5035841.4800000004</v>
          </cell>
          <cell r="F201">
            <v>900678.23</v>
          </cell>
          <cell r="J201">
            <v>5936519.71</v>
          </cell>
          <cell r="K201">
            <v>1463821.05</v>
          </cell>
          <cell r="L201">
            <v>1463821.05</v>
          </cell>
          <cell r="N201">
            <v>1000</v>
          </cell>
          <cell r="P201">
            <v>-11018.93</v>
          </cell>
          <cell r="U201">
            <v>1473839.98</v>
          </cell>
          <cell r="V201">
            <v>491275.08</v>
          </cell>
          <cell r="W201">
            <v>982564.9</v>
          </cell>
          <cell r="X201">
            <v>-183.65</v>
          </cell>
          <cell r="Y201">
            <v>491091.43</v>
          </cell>
          <cell r="Z201">
            <v>982748.55</v>
          </cell>
          <cell r="AA201">
            <v>550.95000000000005</v>
          </cell>
          <cell r="AE201">
            <v>982197.6</v>
          </cell>
          <cell r="AG201">
            <v>1473839.98</v>
          </cell>
          <cell r="AH201">
            <v>491275.08</v>
          </cell>
          <cell r="BQ201">
            <v>55932.31</v>
          </cell>
          <cell r="CI201">
            <v>5</v>
          </cell>
          <cell r="CT201">
            <v>550.95000000000005</v>
          </cell>
        </row>
        <row r="202">
          <cell r="A202" t="str">
            <v>Lyukobanya Coal Mine</v>
          </cell>
        </row>
        <row r="203">
          <cell r="A203" t="str">
            <v>Tiszapalkonya Plant</v>
          </cell>
        </row>
        <row r="204">
          <cell r="A204" t="str">
            <v>Summit Generation (UK)</v>
          </cell>
          <cell r="Q204">
            <v>2363448</v>
          </cell>
          <cell r="U204">
            <v>-2363448</v>
          </cell>
          <cell r="W204">
            <v>-2363448</v>
          </cell>
          <cell r="Z204">
            <v>-2363448</v>
          </cell>
          <cell r="AA204">
            <v>392012</v>
          </cell>
          <cell r="AE204">
            <v>-2755460</v>
          </cell>
          <cell r="AG204">
            <v>-2363448</v>
          </cell>
          <cell r="AS204">
            <v>2363448</v>
          </cell>
          <cell r="CW204">
            <v>392012</v>
          </cell>
        </row>
        <row r="205">
          <cell r="A205" t="str">
            <v>Borsod Energetikia Kft</v>
          </cell>
          <cell r="C205">
            <v>27475668</v>
          </cell>
          <cell r="E205">
            <v>25821433</v>
          </cell>
          <cell r="F205">
            <v>437184</v>
          </cell>
          <cell r="G205">
            <v>28003</v>
          </cell>
          <cell r="J205">
            <v>26286620</v>
          </cell>
          <cell r="K205">
            <v>1189048</v>
          </cell>
          <cell r="L205">
            <v>1189048</v>
          </cell>
          <cell r="N205">
            <v>-2510422</v>
          </cell>
          <cell r="O205">
            <v>2440</v>
          </cell>
          <cell r="P205">
            <v>-307506</v>
          </cell>
          <cell r="Q205">
            <v>463898</v>
          </cell>
          <cell r="R205">
            <v>38800</v>
          </cell>
          <cell r="U205">
            <v>3501838</v>
          </cell>
          <cell r="W205">
            <v>3501838</v>
          </cell>
          <cell r="Z205">
            <v>3501838</v>
          </cell>
          <cell r="AE205">
            <v>3501838</v>
          </cell>
          <cell r="AG205">
            <v>3501838</v>
          </cell>
          <cell r="AR205">
            <v>200702</v>
          </cell>
          <cell r="BI205">
            <v>169237</v>
          </cell>
          <cell r="BJ205">
            <v>-30463</v>
          </cell>
          <cell r="BK205">
            <v>138774</v>
          </cell>
          <cell r="CD205">
            <v>156519</v>
          </cell>
          <cell r="CI205">
            <v>8040</v>
          </cell>
        </row>
        <row r="206">
          <cell r="A206" t="str">
            <v>Tisza II</v>
          </cell>
          <cell r="B206">
            <v>0</v>
          </cell>
          <cell r="C206">
            <v>66178213</v>
          </cell>
          <cell r="E206">
            <v>52338732</v>
          </cell>
          <cell r="F206">
            <v>4713418</v>
          </cell>
          <cell r="G206">
            <v>0</v>
          </cell>
          <cell r="H206">
            <v>0</v>
          </cell>
          <cell r="I206">
            <v>0</v>
          </cell>
          <cell r="J206">
            <v>57052150</v>
          </cell>
          <cell r="K206">
            <v>9126063</v>
          </cell>
          <cell r="L206">
            <v>9126063</v>
          </cell>
          <cell r="N206">
            <v>-37783</v>
          </cell>
          <cell r="O206">
            <v>40187</v>
          </cell>
          <cell r="P206">
            <v>-1343574</v>
          </cell>
          <cell r="Q206">
            <v>2121880</v>
          </cell>
          <cell r="R206">
            <v>49823</v>
          </cell>
          <cell r="S206">
            <v>0</v>
          </cell>
          <cell r="T206">
            <v>0</v>
          </cell>
          <cell r="U206">
            <v>8295530</v>
          </cell>
          <cell r="V206">
            <v>0</v>
          </cell>
          <cell r="W206">
            <v>8295530</v>
          </cell>
          <cell r="Y206">
            <v>0</v>
          </cell>
          <cell r="Z206">
            <v>8295530</v>
          </cell>
          <cell r="AA206">
            <v>1573236</v>
          </cell>
          <cell r="AB206">
            <v>0</v>
          </cell>
          <cell r="AC206">
            <v>0</v>
          </cell>
          <cell r="AD206">
            <v>0</v>
          </cell>
          <cell r="AE206">
            <v>6722294</v>
          </cell>
          <cell r="AG206">
            <v>8295530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R206">
            <v>287746</v>
          </cell>
          <cell r="BI206">
            <v>147997</v>
          </cell>
          <cell r="BJ206">
            <v>-26639</v>
          </cell>
          <cell r="BK206">
            <v>121358</v>
          </cell>
          <cell r="CF206">
            <v>6633335</v>
          </cell>
          <cell r="CI206">
            <v>0</v>
          </cell>
          <cell r="CJ206">
            <v>3210</v>
          </cell>
          <cell r="CM206">
            <v>0</v>
          </cell>
          <cell r="CO206">
            <v>0</v>
          </cell>
          <cell r="CQ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1573236</v>
          </cell>
        </row>
        <row r="207">
          <cell r="A207" t="str">
            <v>BS Hungary Elimination</v>
          </cell>
          <cell r="P207">
            <v>200702</v>
          </cell>
          <cell r="Q207">
            <v>-200702</v>
          </cell>
          <cell r="U207">
            <v>0</v>
          </cell>
          <cell r="W207">
            <v>0</v>
          </cell>
          <cell r="Z207">
            <v>0</v>
          </cell>
          <cell r="AE207">
            <v>0</v>
          </cell>
          <cell r="AG207">
            <v>0</v>
          </cell>
          <cell r="AR207">
            <v>-200702</v>
          </cell>
          <cell r="AS207">
            <v>-200702</v>
          </cell>
        </row>
        <row r="208">
          <cell r="A208" t="str">
            <v>RU Huntington Beach Dev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E208">
            <v>0</v>
          </cell>
          <cell r="AH208">
            <v>0</v>
          </cell>
        </row>
        <row r="209">
          <cell r="A209" t="str">
            <v>RU Indian Queens</v>
          </cell>
          <cell r="B209">
            <v>0</v>
          </cell>
          <cell r="C209">
            <v>7053448</v>
          </cell>
          <cell r="E209">
            <v>3480952</v>
          </cell>
          <cell r="F209">
            <v>1277433</v>
          </cell>
          <cell r="G209">
            <v>40913</v>
          </cell>
          <cell r="J209">
            <v>4799298</v>
          </cell>
          <cell r="K209">
            <v>2254150</v>
          </cell>
          <cell r="L209">
            <v>2254150</v>
          </cell>
          <cell r="N209">
            <v>-73587</v>
          </cell>
          <cell r="O209">
            <v>0</v>
          </cell>
          <cell r="P209">
            <v>-924011</v>
          </cell>
          <cell r="Q209">
            <v>2562633</v>
          </cell>
          <cell r="R209">
            <v>-40121</v>
          </cell>
          <cell r="U209">
            <v>729236</v>
          </cell>
          <cell r="V209">
            <v>0</v>
          </cell>
          <cell r="W209">
            <v>729236</v>
          </cell>
          <cell r="X209">
            <v>0</v>
          </cell>
          <cell r="Y209">
            <v>0</v>
          </cell>
          <cell r="Z209">
            <v>729236</v>
          </cell>
          <cell r="AA209">
            <v>230200</v>
          </cell>
          <cell r="AC209">
            <v>0</v>
          </cell>
          <cell r="AE209">
            <v>499036</v>
          </cell>
          <cell r="AG209">
            <v>729236</v>
          </cell>
          <cell r="AH209">
            <v>0</v>
          </cell>
          <cell r="AK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BI209">
            <v>-40372</v>
          </cell>
          <cell r="BJ209">
            <v>12112</v>
          </cell>
          <cell r="BK209">
            <v>-28260</v>
          </cell>
          <cell r="BM209">
            <v>100063.65</v>
          </cell>
          <cell r="BN209">
            <v>-30019</v>
          </cell>
          <cell r="BO209">
            <v>70044.649999999994</v>
          </cell>
          <cell r="BQ209">
            <v>53715</v>
          </cell>
          <cell r="CD209">
            <v>1351036</v>
          </cell>
          <cell r="CO209">
            <v>0</v>
          </cell>
          <cell r="CW209">
            <v>230200</v>
          </cell>
          <cell r="CX209">
            <v>0</v>
          </cell>
        </row>
        <row r="210">
          <cell r="A210" t="str">
            <v>RU Intricity Inc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E210">
            <v>0</v>
          </cell>
          <cell r="AH210">
            <v>0</v>
          </cell>
        </row>
        <row r="211">
          <cell r="A211" t="str">
            <v>RU IPALCO Enterprises Inc</v>
          </cell>
          <cell r="C211">
            <v>427367643</v>
          </cell>
          <cell r="E211">
            <v>219319345</v>
          </cell>
          <cell r="F211">
            <v>59222225</v>
          </cell>
          <cell r="I211">
            <v>991135</v>
          </cell>
          <cell r="J211">
            <v>279532705</v>
          </cell>
          <cell r="K211">
            <v>147834938</v>
          </cell>
          <cell r="L211">
            <v>147834938</v>
          </cell>
          <cell r="N211">
            <v>-8209820</v>
          </cell>
          <cell r="O211">
            <v>970325</v>
          </cell>
          <cell r="P211">
            <v>-190241</v>
          </cell>
          <cell r="Q211">
            <v>57144979</v>
          </cell>
          <cell r="U211">
            <v>98119695</v>
          </cell>
          <cell r="V211">
            <v>0</v>
          </cell>
          <cell r="W211">
            <v>98119695</v>
          </cell>
          <cell r="X211">
            <v>0</v>
          </cell>
          <cell r="Y211">
            <v>0</v>
          </cell>
          <cell r="Z211">
            <v>98119695</v>
          </cell>
          <cell r="AA211">
            <v>38990932</v>
          </cell>
          <cell r="AE211">
            <v>59128763</v>
          </cell>
          <cell r="AG211">
            <v>98119695</v>
          </cell>
          <cell r="AH211">
            <v>0</v>
          </cell>
          <cell r="BV211">
            <v>222082</v>
          </cell>
          <cell r="CB211">
            <v>7627143</v>
          </cell>
          <cell r="CF211">
            <v>315052647</v>
          </cell>
          <cell r="CT211">
            <v>38990932</v>
          </cell>
        </row>
        <row r="212">
          <cell r="A212" t="str">
            <v>RU Ironwood</v>
          </cell>
          <cell r="C212">
            <v>25728878</v>
          </cell>
          <cell r="E212">
            <v>8134234</v>
          </cell>
          <cell r="F212">
            <v>5433753</v>
          </cell>
          <cell r="I212">
            <v>-129129</v>
          </cell>
          <cell r="J212">
            <v>13438858</v>
          </cell>
          <cell r="K212">
            <v>12290020</v>
          </cell>
          <cell r="L212">
            <v>12290020</v>
          </cell>
          <cell r="P212">
            <v>-35856</v>
          </cell>
          <cell r="Q212">
            <v>13392041</v>
          </cell>
          <cell r="U212">
            <v>-1066165</v>
          </cell>
          <cell r="V212">
            <v>0</v>
          </cell>
          <cell r="W212">
            <v>-1066165</v>
          </cell>
          <cell r="X212">
            <v>0</v>
          </cell>
          <cell r="Y212">
            <v>0</v>
          </cell>
          <cell r="Z212">
            <v>-1066165</v>
          </cell>
          <cell r="AE212">
            <v>-1066165</v>
          </cell>
          <cell r="AG212">
            <v>-1066165</v>
          </cell>
          <cell r="AH212">
            <v>0</v>
          </cell>
          <cell r="AU212">
            <v>2477400</v>
          </cell>
          <cell r="BQ212">
            <v>41913</v>
          </cell>
          <cell r="CI212">
            <v>77000</v>
          </cell>
        </row>
        <row r="213">
          <cell r="A213" t="str">
            <v>RU Itabo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E213">
            <v>0</v>
          </cell>
          <cell r="AH213">
            <v>0</v>
          </cell>
        </row>
        <row r="214">
          <cell r="A214" t="str">
            <v>RU Kelanitissa</v>
          </cell>
          <cell r="C214">
            <v>33698754</v>
          </cell>
          <cell r="E214">
            <v>25993124</v>
          </cell>
          <cell r="F214">
            <v>1930085</v>
          </cell>
          <cell r="J214">
            <v>27923209</v>
          </cell>
          <cell r="K214">
            <v>5775545</v>
          </cell>
          <cell r="L214">
            <v>5775545</v>
          </cell>
          <cell r="N214">
            <v>-2250000</v>
          </cell>
          <cell r="O214">
            <v>4902654</v>
          </cell>
          <cell r="P214">
            <v>-121424</v>
          </cell>
          <cell r="Q214">
            <v>3338836</v>
          </cell>
          <cell r="R214">
            <v>-733</v>
          </cell>
          <cell r="U214">
            <v>-93788</v>
          </cell>
          <cell r="V214">
            <v>-25883.8</v>
          </cell>
          <cell r="W214">
            <v>-67904.2</v>
          </cell>
          <cell r="X214">
            <v>0</v>
          </cell>
          <cell r="Y214">
            <v>-25883.8</v>
          </cell>
          <cell r="Z214">
            <v>-67904.2</v>
          </cell>
          <cell r="AE214">
            <v>-67904.2</v>
          </cell>
          <cell r="AG214">
            <v>-93788</v>
          </cell>
          <cell r="AH214">
            <v>-25883.8</v>
          </cell>
          <cell r="AR214">
            <v>0</v>
          </cell>
          <cell r="AS214">
            <v>-202527</v>
          </cell>
          <cell r="AU214">
            <v>50496</v>
          </cell>
          <cell r="BA214">
            <v>0</v>
          </cell>
          <cell r="BI214">
            <v>-3283</v>
          </cell>
          <cell r="BJ214">
            <v>0</v>
          </cell>
          <cell r="BK214">
            <v>-3283</v>
          </cell>
          <cell r="BM214">
            <v>-276692.02</v>
          </cell>
          <cell r="BO214">
            <v>-276692.02</v>
          </cell>
        </row>
        <row r="215">
          <cell r="A215" t="str">
            <v>RU Kelvin LLC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E215">
            <v>0</v>
          </cell>
          <cell r="AH215">
            <v>0</v>
          </cell>
        </row>
        <row r="216">
          <cell r="A216" t="str">
            <v>RU Kilroot</v>
          </cell>
          <cell r="C216">
            <v>109190407</v>
          </cell>
          <cell r="E216">
            <v>52597590</v>
          </cell>
          <cell r="F216">
            <v>9131608</v>
          </cell>
          <cell r="J216">
            <v>61729198</v>
          </cell>
          <cell r="K216">
            <v>47461209</v>
          </cell>
          <cell r="L216">
            <v>47461209</v>
          </cell>
          <cell r="P216">
            <v>-2856179</v>
          </cell>
          <cell r="Q216">
            <v>19865281</v>
          </cell>
          <cell r="U216">
            <v>30452107</v>
          </cell>
          <cell r="V216">
            <v>789623</v>
          </cell>
          <cell r="W216">
            <v>29662484</v>
          </cell>
          <cell r="X216">
            <v>0</v>
          </cell>
          <cell r="Y216">
            <v>789623</v>
          </cell>
          <cell r="Z216">
            <v>29662484</v>
          </cell>
          <cell r="AA216">
            <v>8746310</v>
          </cell>
          <cell r="AE216">
            <v>20916174</v>
          </cell>
          <cell r="AG216">
            <v>30452107</v>
          </cell>
          <cell r="AH216">
            <v>789623</v>
          </cell>
          <cell r="AS216">
            <v>865882</v>
          </cell>
          <cell r="AU216">
            <v>455695</v>
          </cell>
          <cell r="BT216">
            <v>0</v>
          </cell>
          <cell r="BZ216">
            <v>14255506</v>
          </cell>
          <cell r="CD216">
            <v>16227927</v>
          </cell>
          <cell r="CG216">
            <v>82028591</v>
          </cell>
          <cell r="CI216">
            <v>32405</v>
          </cell>
          <cell r="CW216">
            <v>8746310</v>
          </cell>
        </row>
        <row r="217">
          <cell r="A217" t="str">
            <v>RU King Harbor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E217">
            <v>0</v>
          </cell>
          <cell r="AH217">
            <v>0</v>
          </cell>
        </row>
        <row r="218">
          <cell r="A218" t="str">
            <v>RU Kingston</v>
          </cell>
          <cell r="B218">
            <v>0</v>
          </cell>
          <cell r="C218">
            <v>711731</v>
          </cell>
          <cell r="E218">
            <v>204519</v>
          </cell>
          <cell r="G218">
            <v>174061</v>
          </cell>
          <cell r="J218">
            <v>378580</v>
          </cell>
          <cell r="K218">
            <v>333151</v>
          </cell>
          <cell r="L218">
            <v>333151</v>
          </cell>
          <cell r="P218">
            <v>-3368</v>
          </cell>
          <cell r="T218">
            <v>-1454079</v>
          </cell>
          <cell r="U218">
            <v>-1117560</v>
          </cell>
          <cell r="V218">
            <v>0</v>
          </cell>
          <cell r="W218">
            <v>-1117560</v>
          </cell>
          <cell r="X218">
            <v>0</v>
          </cell>
          <cell r="Y218">
            <v>0</v>
          </cell>
          <cell r="Z218">
            <v>-1117560</v>
          </cell>
          <cell r="AA218">
            <v>599532</v>
          </cell>
          <cell r="AE218">
            <v>-1717092</v>
          </cell>
          <cell r="AG218">
            <v>-1117560</v>
          </cell>
          <cell r="AH218">
            <v>0</v>
          </cell>
          <cell r="AU218">
            <v>0</v>
          </cell>
          <cell r="BM218">
            <v>-293346.39</v>
          </cell>
          <cell r="BN218">
            <v>108538</v>
          </cell>
          <cell r="BO218">
            <v>-184808.39</v>
          </cell>
          <cell r="CG218">
            <v>3332629</v>
          </cell>
          <cell r="CW218">
            <v>599532</v>
          </cell>
        </row>
        <row r="219">
          <cell r="A219" t="str">
            <v>RU Lake Worth Generation LLC</v>
          </cell>
          <cell r="C219">
            <v>0</v>
          </cell>
          <cell r="E219">
            <v>-0.25</v>
          </cell>
          <cell r="F219">
            <v>0</v>
          </cell>
          <cell r="G219">
            <v>0</v>
          </cell>
          <cell r="H219">
            <v>0.26</v>
          </cell>
          <cell r="I219">
            <v>0</v>
          </cell>
          <cell r="J219">
            <v>0.01</v>
          </cell>
          <cell r="K219">
            <v>-0.01</v>
          </cell>
          <cell r="L219">
            <v>0.25</v>
          </cell>
          <cell r="N219">
            <v>0</v>
          </cell>
          <cell r="O219">
            <v>0</v>
          </cell>
          <cell r="P219">
            <v>-0.01</v>
          </cell>
          <cell r="Q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E219">
            <v>0</v>
          </cell>
          <cell r="AG219">
            <v>0</v>
          </cell>
          <cell r="AH219">
            <v>0</v>
          </cell>
          <cell r="CI219">
            <v>0</v>
          </cell>
        </row>
        <row r="220">
          <cell r="A220" t="str">
            <v>Dominican Pwr Partners LDC (Cayman)</v>
          </cell>
          <cell r="B220">
            <v>0</v>
          </cell>
          <cell r="C220">
            <v>68517733</v>
          </cell>
          <cell r="E220">
            <v>57371694</v>
          </cell>
          <cell r="F220">
            <v>1512720</v>
          </cell>
          <cell r="G220">
            <v>0</v>
          </cell>
          <cell r="H220">
            <v>0</v>
          </cell>
          <cell r="I220">
            <v>0</v>
          </cell>
          <cell r="J220">
            <v>58884414</v>
          </cell>
          <cell r="K220">
            <v>9633319</v>
          </cell>
          <cell r="L220">
            <v>9633319</v>
          </cell>
          <cell r="N220">
            <v>-288225</v>
          </cell>
          <cell r="O220">
            <v>0</v>
          </cell>
          <cell r="P220">
            <v>-154040</v>
          </cell>
          <cell r="Q220">
            <v>6318639</v>
          </cell>
          <cell r="R220">
            <v>-118538</v>
          </cell>
          <cell r="S220">
            <v>0</v>
          </cell>
          <cell r="T220">
            <v>0</v>
          </cell>
          <cell r="U220">
            <v>3875483</v>
          </cell>
          <cell r="V220">
            <v>0</v>
          </cell>
          <cell r="W220">
            <v>3875483</v>
          </cell>
          <cell r="X220">
            <v>0</v>
          </cell>
          <cell r="Y220">
            <v>0</v>
          </cell>
          <cell r="Z220">
            <v>3875483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3875483</v>
          </cell>
          <cell r="AG220">
            <v>3875483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Q220">
            <v>12699459</v>
          </cell>
          <cell r="AZ220">
            <v>5683</v>
          </cell>
          <cell r="BA220">
            <v>849971</v>
          </cell>
          <cell r="BE220">
            <v>2311375</v>
          </cell>
          <cell r="BF220">
            <v>17</v>
          </cell>
          <cell r="BG220">
            <v>16126894</v>
          </cell>
          <cell r="BI220">
            <v>-1412756</v>
          </cell>
          <cell r="BJ220">
            <v>0</v>
          </cell>
          <cell r="BK220">
            <v>-1412756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I220">
            <v>0</v>
          </cell>
          <cell r="CJ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Q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</row>
        <row r="221">
          <cell r="A221" t="str">
            <v>Los Mina Top Level Adj</v>
          </cell>
        </row>
        <row r="222">
          <cell r="A222" t="str">
            <v>Cayman Is Holdings LTD</v>
          </cell>
        </row>
        <row r="223">
          <cell r="A223" t="str">
            <v>Dominicana SA</v>
          </cell>
          <cell r="B223">
            <v>0</v>
          </cell>
          <cell r="C223">
            <v>0</v>
          </cell>
          <cell r="E223">
            <v>34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34</v>
          </cell>
          <cell r="K223">
            <v>-34</v>
          </cell>
          <cell r="L223">
            <v>-34</v>
          </cell>
          <cell r="N223">
            <v>-1922</v>
          </cell>
          <cell r="O223">
            <v>0</v>
          </cell>
          <cell r="P223">
            <v>-186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2074</v>
          </cell>
          <cell r="V223">
            <v>0</v>
          </cell>
          <cell r="W223">
            <v>2074</v>
          </cell>
          <cell r="X223">
            <v>0</v>
          </cell>
          <cell r="Y223">
            <v>0</v>
          </cell>
          <cell r="Z223">
            <v>2074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2074</v>
          </cell>
          <cell r="AG223">
            <v>2074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I223">
            <v>0</v>
          </cell>
          <cell r="CJ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Q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</row>
        <row r="224">
          <cell r="A224" t="str">
            <v>Caribbean Services Inc</v>
          </cell>
          <cell r="B224">
            <v>0</v>
          </cell>
          <cell r="C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N224">
            <v>0</v>
          </cell>
          <cell r="O224">
            <v>198</v>
          </cell>
          <cell r="P224">
            <v>0</v>
          </cell>
          <cell r="Q224">
            <v>0</v>
          </cell>
          <cell r="R224">
            <v>4342</v>
          </cell>
          <cell r="S224">
            <v>0</v>
          </cell>
          <cell r="T224">
            <v>0</v>
          </cell>
          <cell r="U224">
            <v>-4540</v>
          </cell>
          <cell r="V224">
            <v>0</v>
          </cell>
          <cell r="W224">
            <v>-4540</v>
          </cell>
          <cell r="X224">
            <v>0</v>
          </cell>
          <cell r="Y224">
            <v>0</v>
          </cell>
          <cell r="Z224">
            <v>-4540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-4540</v>
          </cell>
          <cell r="AG224">
            <v>-4540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I224">
            <v>0</v>
          </cell>
          <cell r="CJ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Q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</row>
        <row r="225">
          <cell r="A225" t="str">
            <v>Los Mina Eliminations</v>
          </cell>
        </row>
        <row r="226">
          <cell r="A226" t="str">
            <v>RU Maikuben</v>
          </cell>
          <cell r="C226">
            <v>9212950</v>
          </cell>
          <cell r="E226">
            <v>6224397</v>
          </cell>
          <cell r="F226">
            <v>1054574</v>
          </cell>
          <cell r="I226">
            <v>-92976</v>
          </cell>
          <cell r="J226">
            <v>7185995</v>
          </cell>
          <cell r="K226">
            <v>2026955</v>
          </cell>
          <cell r="L226">
            <v>2026955</v>
          </cell>
          <cell r="Q226">
            <v>1183228</v>
          </cell>
          <cell r="R226">
            <v>-21549</v>
          </cell>
          <cell r="U226">
            <v>865276</v>
          </cell>
          <cell r="V226">
            <v>0</v>
          </cell>
          <cell r="W226">
            <v>865276</v>
          </cell>
          <cell r="X226">
            <v>0</v>
          </cell>
          <cell r="Y226">
            <v>0</v>
          </cell>
          <cell r="Z226">
            <v>865276</v>
          </cell>
          <cell r="AE226">
            <v>865276</v>
          </cell>
          <cell r="AG226">
            <v>865276</v>
          </cell>
          <cell r="AH226">
            <v>0</v>
          </cell>
          <cell r="AN226">
            <v>6099710</v>
          </cell>
          <cell r="BG226">
            <v>86955</v>
          </cell>
          <cell r="BI226">
            <v>-21535</v>
          </cell>
          <cell r="BJ226">
            <v>6461</v>
          </cell>
          <cell r="BK226">
            <v>-15074</v>
          </cell>
        </row>
        <row r="227">
          <cell r="A227" t="str">
            <v>RU Medina Valley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E227">
            <v>0</v>
          </cell>
          <cell r="AH227">
            <v>0</v>
          </cell>
        </row>
        <row r="228">
          <cell r="A228" t="str">
            <v>RU Medway</v>
          </cell>
          <cell r="B228">
            <v>0</v>
          </cell>
          <cell r="E228">
            <v>10784</v>
          </cell>
          <cell r="J228">
            <v>10784</v>
          </cell>
          <cell r="K228">
            <v>-10784</v>
          </cell>
          <cell r="L228">
            <v>-10784</v>
          </cell>
          <cell r="T228">
            <v>0</v>
          </cell>
          <cell r="U228">
            <v>-10784</v>
          </cell>
          <cell r="V228">
            <v>0</v>
          </cell>
          <cell r="W228">
            <v>-10784</v>
          </cell>
          <cell r="X228">
            <v>0</v>
          </cell>
          <cell r="Y228">
            <v>0</v>
          </cell>
          <cell r="Z228">
            <v>-10784</v>
          </cell>
          <cell r="AA228">
            <v>0</v>
          </cell>
          <cell r="AE228">
            <v>-10784</v>
          </cell>
          <cell r="AG228">
            <v>-10784</v>
          </cell>
          <cell r="AH228">
            <v>0</v>
          </cell>
        </row>
        <row r="229">
          <cell r="A229" t="str">
            <v>RU Meghnaghat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E229">
            <v>0</v>
          </cell>
          <cell r="AH229">
            <v>0</v>
          </cell>
        </row>
        <row r="230">
          <cell r="A230" t="str">
            <v>Merida Operaciones SRL de CV</v>
          </cell>
          <cell r="C230">
            <v>4692892</v>
          </cell>
          <cell r="E230">
            <v>4813120</v>
          </cell>
          <cell r="J230">
            <v>4813120</v>
          </cell>
          <cell r="K230">
            <v>-120228</v>
          </cell>
          <cell r="L230">
            <v>-120228</v>
          </cell>
          <cell r="N230">
            <v>-3847</v>
          </cell>
          <cell r="P230">
            <v>-3042</v>
          </cell>
          <cell r="R230">
            <v>-57817</v>
          </cell>
          <cell r="U230">
            <v>-55522</v>
          </cell>
          <cell r="W230">
            <v>-55522</v>
          </cell>
          <cell r="Z230">
            <v>-55522</v>
          </cell>
          <cell r="AE230">
            <v>-55522</v>
          </cell>
          <cell r="AG230">
            <v>-55522</v>
          </cell>
          <cell r="AT230">
            <v>811086</v>
          </cell>
          <cell r="AU230">
            <v>811086</v>
          </cell>
          <cell r="BB230">
            <v>3881806</v>
          </cell>
          <cell r="BU230">
            <v>3195</v>
          </cell>
        </row>
        <row r="231">
          <cell r="A231" t="str">
            <v>Merida Mgmt Services</v>
          </cell>
          <cell r="C231">
            <v>811086</v>
          </cell>
          <cell r="E231">
            <v>659039</v>
          </cell>
          <cell r="J231">
            <v>659039</v>
          </cell>
          <cell r="K231">
            <v>152047</v>
          </cell>
          <cell r="L231">
            <v>152047</v>
          </cell>
          <cell r="N231">
            <v>-1012</v>
          </cell>
          <cell r="P231">
            <v>-2232</v>
          </cell>
          <cell r="R231">
            <v>28088</v>
          </cell>
          <cell r="U231">
            <v>127203</v>
          </cell>
          <cell r="W231">
            <v>127203</v>
          </cell>
          <cell r="Z231">
            <v>127203</v>
          </cell>
          <cell r="AE231">
            <v>127203</v>
          </cell>
          <cell r="AG231">
            <v>127203</v>
          </cell>
          <cell r="AT231">
            <v>811086</v>
          </cell>
          <cell r="AU231">
            <v>648870</v>
          </cell>
          <cell r="BQ231">
            <v>191660</v>
          </cell>
          <cell r="BU231">
            <v>12460</v>
          </cell>
          <cell r="CG231">
            <v>112752</v>
          </cell>
        </row>
        <row r="232">
          <cell r="A232" t="str">
            <v>Yucatan SRL de CV</v>
          </cell>
          <cell r="E232">
            <v>83</v>
          </cell>
          <cell r="J232">
            <v>83</v>
          </cell>
          <cell r="K232">
            <v>-83</v>
          </cell>
          <cell r="L232">
            <v>-83</v>
          </cell>
          <cell r="N232">
            <v>-2122</v>
          </cell>
          <cell r="P232">
            <v>-154393</v>
          </cell>
          <cell r="Q232">
            <v>154378</v>
          </cell>
          <cell r="R232">
            <v>264</v>
          </cell>
          <cell r="U232">
            <v>1790</v>
          </cell>
          <cell r="W232">
            <v>1790</v>
          </cell>
          <cell r="Z232">
            <v>1790</v>
          </cell>
          <cell r="AE232">
            <v>1790</v>
          </cell>
          <cell r="AG232">
            <v>1790</v>
          </cell>
          <cell r="AR232">
            <v>154378</v>
          </cell>
          <cell r="AS232">
            <v>154378</v>
          </cell>
          <cell r="BU232">
            <v>37</v>
          </cell>
        </row>
        <row r="233">
          <cell r="A233" t="str">
            <v>Mayan Holdings SRL de CV</v>
          </cell>
          <cell r="E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-2448</v>
          </cell>
          <cell r="R233">
            <v>-329</v>
          </cell>
          <cell r="U233">
            <v>2777</v>
          </cell>
          <cell r="W233">
            <v>2777</v>
          </cell>
          <cell r="Z233">
            <v>2777</v>
          </cell>
          <cell r="AE233">
            <v>2777</v>
          </cell>
          <cell r="AG233">
            <v>2777</v>
          </cell>
        </row>
        <row r="234">
          <cell r="A234" t="str">
            <v>AES Merida BV</v>
          </cell>
        </row>
        <row r="235">
          <cell r="A235" t="str">
            <v>Merida III SRL de CV</v>
          </cell>
          <cell r="C235">
            <v>92365165</v>
          </cell>
          <cell r="E235">
            <v>80827499</v>
          </cell>
          <cell r="F235">
            <v>3163005</v>
          </cell>
          <cell r="J235">
            <v>83990504</v>
          </cell>
          <cell r="K235">
            <v>8374661</v>
          </cell>
          <cell r="L235">
            <v>8374661</v>
          </cell>
          <cell r="N235">
            <v>-130572</v>
          </cell>
          <cell r="O235">
            <v>3070</v>
          </cell>
          <cell r="P235">
            <v>-203445</v>
          </cell>
          <cell r="Q235">
            <v>5265025</v>
          </cell>
          <cell r="R235">
            <v>93179</v>
          </cell>
          <cell r="U235">
            <v>3347404</v>
          </cell>
          <cell r="W235">
            <v>3347404</v>
          </cell>
          <cell r="Z235">
            <v>3347404</v>
          </cell>
          <cell r="AA235">
            <v>798202</v>
          </cell>
          <cell r="AE235">
            <v>2549202</v>
          </cell>
          <cell r="AG235">
            <v>3347404</v>
          </cell>
          <cell r="AS235">
            <v>154378</v>
          </cell>
          <cell r="AU235">
            <v>811086</v>
          </cell>
          <cell r="BC235">
            <v>3881806</v>
          </cell>
          <cell r="BI235">
            <v>11872</v>
          </cell>
          <cell r="BJ235">
            <v>-3918</v>
          </cell>
          <cell r="BK235">
            <v>7954</v>
          </cell>
          <cell r="BU235">
            <v>74868</v>
          </cell>
          <cell r="CG235">
            <v>8543359</v>
          </cell>
          <cell r="CW235">
            <v>437361</v>
          </cell>
          <cell r="CX235">
            <v>360841</v>
          </cell>
        </row>
        <row r="236">
          <cell r="A236" t="str">
            <v>Merida III Eliminations</v>
          </cell>
          <cell r="C236">
            <v>-5503978</v>
          </cell>
          <cell r="E236">
            <v>-5503978</v>
          </cell>
          <cell r="J236">
            <v>-5503978</v>
          </cell>
          <cell r="K236">
            <v>0</v>
          </cell>
          <cell r="L236">
            <v>0</v>
          </cell>
          <cell r="P236">
            <v>154378</v>
          </cell>
          <cell r="Q236">
            <v>-154378</v>
          </cell>
          <cell r="U236">
            <v>0</v>
          </cell>
          <cell r="W236">
            <v>0</v>
          </cell>
          <cell r="Z236">
            <v>0</v>
          </cell>
          <cell r="AE236">
            <v>0</v>
          </cell>
          <cell r="AG236">
            <v>0</v>
          </cell>
          <cell r="AR236">
            <v>-154378</v>
          </cell>
          <cell r="AS236">
            <v>-154378</v>
          </cell>
          <cell r="AT236">
            <v>-1622172</v>
          </cell>
          <cell r="AU236">
            <v>-1622172</v>
          </cell>
          <cell r="BB236">
            <v>-3881806</v>
          </cell>
          <cell r="BC236">
            <v>-3881806</v>
          </cell>
        </row>
        <row r="237">
          <cell r="A237" t="str">
            <v>Mexico Development Inc</v>
          </cell>
          <cell r="C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5829</v>
          </cell>
          <cell r="I237">
            <v>0</v>
          </cell>
          <cell r="J237">
            <v>5829</v>
          </cell>
          <cell r="K237">
            <v>-5829</v>
          </cell>
          <cell r="L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-5829</v>
          </cell>
          <cell r="W237">
            <v>-5829</v>
          </cell>
          <cell r="Z237">
            <v>-5829</v>
          </cell>
          <cell r="AE237">
            <v>-5829</v>
          </cell>
          <cell r="AG237">
            <v>-5829</v>
          </cell>
          <cell r="CI237">
            <v>0</v>
          </cell>
        </row>
        <row r="238">
          <cell r="A238" t="str">
            <v>RU Mktvari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E238">
            <v>0</v>
          </cell>
          <cell r="AH238">
            <v>0</v>
          </cell>
        </row>
        <row r="239">
          <cell r="A239" t="str">
            <v>RU Mountain View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E239">
            <v>0</v>
          </cell>
          <cell r="AH239">
            <v>0</v>
          </cell>
        </row>
        <row r="240">
          <cell r="A240" t="str">
            <v>RU Mountain View Power Dev Co LLC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E240">
            <v>0</v>
          </cell>
          <cell r="AH240">
            <v>0</v>
          </cell>
        </row>
        <row r="241">
          <cell r="A241" t="str">
            <v>RU Mt Stuart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E241">
            <v>0</v>
          </cell>
          <cell r="AH241">
            <v>0</v>
          </cell>
        </row>
        <row r="242">
          <cell r="A242" t="str">
            <v>RU NA East Generation SGA</v>
          </cell>
          <cell r="C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1140588.2</v>
          </cell>
          <cell r="I242">
            <v>0</v>
          </cell>
          <cell r="J242">
            <v>1140588.2</v>
          </cell>
          <cell r="K242">
            <v>-1140588.2</v>
          </cell>
          <cell r="L242">
            <v>0</v>
          </cell>
          <cell r="N242">
            <v>0</v>
          </cell>
          <cell r="O242">
            <v>0</v>
          </cell>
          <cell r="P242">
            <v>-1549.37</v>
          </cell>
          <cell r="Q242">
            <v>0</v>
          </cell>
          <cell r="R242">
            <v>0</v>
          </cell>
          <cell r="S242">
            <v>0</v>
          </cell>
          <cell r="U242">
            <v>-1139038.83</v>
          </cell>
          <cell r="V242">
            <v>0</v>
          </cell>
          <cell r="W242">
            <v>-1139038.83</v>
          </cell>
          <cell r="X242">
            <v>0</v>
          </cell>
          <cell r="Y242">
            <v>0</v>
          </cell>
          <cell r="Z242">
            <v>-1139038.83</v>
          </cell>
          <cell r="AE242">
            <v>-1139038.83</v>
          </cell>
          <cell r="AG242">
            <v>-1139038.83</v>
          </cell>
          <cell r="AH242">
            <v>0</v>
          </cell>
          <cell r="CI242">
            <v>0</v>
          </cell>
        </row>
        <row r="243">
          <cell r="A243" t="str">
            <v>BS Alamitos Development Inc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E243">
            <v>0</v>
          </cell>
          <cell r="AH243">
            <v>0</v>
          </cell>
        </row>
        <row r="244">
          <cell r="A244" t="str">
            <v>BS NA West Generation SGA</v>
          </cell>
          <cell r="C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1597945.64</v>
          </cell>
          <cell r="I244">
            <v>0</v>
          </cell>
          <cell r="J244">
            <v>1597945.64</v>
          </cell>
          <cell r="K244">
            <v>-1597945.64</v>
          </cell>
          <cell r="L244">
            <v>0</v>
          </cell>
          <cell r="N244">
            <v>-590304.56999999995</v>
          </cell>
          <cell r="O244">
            <v>49380</v>
          </cell>
          <cell r="P244">
            <v>-14.4</v>
          </cell>
          <cell r="Q244">
            <v>0</v>
          </cell>
          <cell r="R244">
            <v>0</v>
          </cell>
          <cell r="S244">
            <v>0</v>
          </cell>
          <cell r="U244">
            <v>-1057006.67</v>
          </cell>
          <cell r="V244">
            <v>0</v>
          </cell>
          <cell r="W244">
            <v>-1057006.67</v>
          </cell>
          <cell r="X244">
            <v>0</v>
          </cell>
          <cell r="Y244">
            <v>0</v>
          </cell>
          <cell r="Z244">
            <v>-1057006.67</v>
          </cell>
          <cell r="AB244">
            <v>0</v>
          </cell>
          <cell r="AE244">
            <v>-1057006.67</v>
          </cell>
          <cell r="AG244">
            <v>-1057006.67</v>
          </cell>
          <cell r="AH244">
            <v>0</v>
          </cell>
          <cell r="AI244">
            <v>0</v>
          </cell>
          <cell r="CI244">
            <v>0</v>
          </cell>
          <cell r="CQ244">
            <v>0</v>
          </cell>
        </row>
        <row r="245">
          <cell r="A245" t="str">
            <v>RU New Energy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E245">
            <v>0</v>
          </cell>
          <cell r="AH245">
            <v>0</v>
          </cell>
        </row>
        <row r="246">
          <cell r="A246" t="str">
            <v>RU New York</v>
          </cell>
          <cell r="C246">
            <v>205607970.62</v>
          </cell>
          <cell r="E246">
            <v>152814534.19</v>
          </cell>
          <cell r="F246">
            <v>8997136.6899999995</v>
          </cell>
          <cell r="G246">
            <v>319572</v>
          </cell>
          <cell r="J246">
            <v>162131242.88</v>
          </cell>
          <cell r="K246">
            <v>43476727.740000002</v>
          </cell>
          <cell r="L246">
            <v>43476727.740000002</v>
          </cell>
          <cell r="N246">
            <v>-9369</v>
          </cell>
          <cell r="O246">
            <v>0</v>
          </cell>
          <cell r="P246">
            <v>-948393.28</v>
          </cell>
          <cell r="Q246">
            <v>2441773.69</v>
          </cell>
          <cell r="S246">
            <v>2399453.3199999998</v>
          </cell>
          <cell r="T246">
            <v>0</v>
          </cell>
          <cell r="U246">
            <v>39593263.009999998</v>
          </cell>
          <cell r="V246">
            <v>0</v>
          </cell>
          <cell r="W246">
            <v>39593263.009999998</v>
          </cell>
          <cell r="X246">
            <v>0</v>
          </cell>
          <cell r="Y246">
            <v>0</v>
          </cell>
          <cell r="Z246">
            <v>39593263.009999998</v>
          </cell>
          <cell r="AE246">
            <v>39593263.009999998</v>
          </cell>
          <cell r="AG246">
            <v>39593263.009999998</v>
          </cell>
          <cell r="AH246">
            <v>0</v>
          </cell>
          <cell r="AU246">
            <v>2400000</v>
          </cell>
          <cell r="BB246">
            <v>0</v>
          </cell>
          <cell r="BC246">
            <v>0</v>
          </cell>
          <cell r="BM246">
            <v>3349677</v>
          </cell>
          <cell r="BN246">
            <v>-1335852</v>
          </cell>
          <cell r="BO246">
            <v>2013825</v>
          </cell>
          <cell r="BQ246">
            <v>4276032.3499999996</v>
          </cell>
          <cell r="CI246">
            <v>79048.47</v>
          </cell>
        </row>
        <row r="247">
          <cell r="A247" t="str">
            <v>RU Oasis Generation SGA</v>
          </cell>
          <cell r="C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1995866</v>
          </cell>
          <cell r="I247">
            <v>0</v>
          </cell>
          <cell r="J247">
            <v>1995866</v>
          </cell>
          <cell r="K247">
            <v>-1995866</v>
          </cell>
          <cell r="L247">
            <v>0</v>
          </cell>
          <cell r="N247">
            <v>-1126773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U247">
            <v>-869093</v>
          </cell>
          <cell r="V247">
            <v>0</v>
          </cell>
          <cell r="W247">
            <v>-869093</v>
          </cell>
          <cell r="X247">
            <v>0</v>
          </cell>
          <cell r="Y247">
            <v>0</v>
          </cell>
          <cell r="Z247">
            <v>-869093</v>
          </cell>
          <cell r="AE247">
            <v>-869093</v>
          </cell>
          <cell r="AG247">
            <v>-869093</v>
          </cell>
          <cell r="AH247">
            <v>0</v>
          </cell>
          <cell r="CI247">
            <v>0</v>
          </cell>
        </row>
        <row r="248">
          <cell r="A248" t="str">
            <v>Oasis (Cayman) Ltd.</v>
          </cell>
          <cell r="AA248">
            <v>140838</v>
          </cell>
          <cell r="AE248">
            <v>-140838</v>
          </cell>
          <cell r="CX248">
            <v>140838</v>
          </cell>
        </row>
        <row r="249">
          <cell r="A249" t="str">
            <v>Oasis (Cayman) LTD Minority Interest</v>
          </cell>
        </row>
        <row r="250">
          <cell r="A250" t="str">
            <v>Lal Pir LTD</v>
          </cell>
          <cell r="C250">
            <v>41302304</v>
          </cell>
          <cell r="E250">
            <v>10614433.33</v>
          </cell>
          <cell r="F250">
            <v>2365978</v>
          </cell>
          <cell r="I250">
            <v>588781</v>
          </cell>
          <cell r="J250">
            <v>13569192.33</v>
          </cell>
          <cell r="K250">
            <v>27733111.670000002</v>
          </cell>
          <cell r="L250">
            <v>27733111.670000002</v>
          </cell>
          <cell r="N250">
            <v>-10425</v>
          </cell>
          <cell r="O250">
            <v>8213</v>
          </cell>
          <cell r="P250">
            <v>-32428</v>
          </cell>
          <cell r="Q250">
            <v>2714971</v>
          </cell>
          <cell r="R250">
            <v>4644182</v>
          </cell>
          <cell r="U250">
            <v>20408598.670000002</v>
          </cell>
          <cell r="V250">
            <v>0</v>
          </cell>
          <cell r="W250">
            <v>20408598.670000002</v>
          </cell>
          <cell r="Y250">
            <v>0</v>
          </cell>
          <cell r="Z250">
            <v>20408598.670000002</v>
          </cell>
          <cell r="AA250">
            <v>20855</v>
          </cell>
          <cell r="AE250">
            <v>20387743.670000002</v>
          </cell>
          <cell r="AG250">
            <v>20408598.670000002</v>
          </cell>
          <cell r="AH250">
            <v>0</v>
          </cell>
          <cell r="BI250">
            <v>4388790</v>
          </cell>
          <cell r="BJ250">
            <v>0</v>
          </cell>
          <cell r="BK250">
            <v>4388790</v>
          </cell>
          <cell r="BQ250">
            <v>658145.19999999995</v>
          </cell>
          <cell r="CT250">
            <v>0</v>
          </cell>
          <cell r="CX250">
            <v>20855</v>
          </cell>
        </row>
        <row r="251">
          <cell r="A251" t="str">
            <v>Transpower Inc</v>
          </cell>
          <cell r="E251">
            <v>0</v>
          </cell>
          <cell r="J251">
            <v>0</v>
          </cell>
          <cell r="K251">
            <v>0</v>
          </cell>
          <cell r="L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0</v>
          </cell>
          <cell r="Z251">
            <v>0</v>
          </cell>
          <cell r="AE251">
            <v>0</v>
          </cell>
          <cell r="AG251">
            <v>0</v>
          </cell>
          <cell r="AH251">
            <v>0</v>
          </cell>
        </row>
        <row r="252">
          <cell r="A252" t="str">
            <v>Lal Pir Eliminations</v>
          </cell>
        </row>
        <row r="253">
          <cell r="A253" t="str">
            <v>Lal Pir Minority Interest</v>
          </cell>
          <cell r="V253">
            <v>4747751</v>
          </cell>
          <cell r="W253">
            <v>-4747751</v>
          </cell>
          <cell r="Y253">
            <v>4747751</v>
          </cell>
          <cell r="Z253">
            <v>-4747751</v>
          </cell>
          <cell r="AE253">
            <v>-4747751</v>
          </cell>
          <cell r="AH253">
            <v>4747751</v>
          </cell>
        </row>
        <row r="254">
          <cell r="A254" t="str">
            <v>Pakistan Holdings</v>
          </cell>
          <cell r="E254">
            <v>0</v>
          </cell>
          <cell r="J254">
            <v>0</v>
          </cell>
          <cell r="K254">
            <v>0</v>
          </cell>
          <cell r="L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Z254">
            <v>0</v>
          </cell>
          <cell r="AE254">
            <v>0</v>
          </cell>
          <cell r="AG254">
            <v>0</v>
          </cell>
          <cell r="AH254">
            <v>0</v>
          </cell>
        </row>
        <row r="255">
          <cell r="A255" t="str">
            <v>Pak Gen Holdings Inc</v>
          </cell>
          <cell r="E255">
            <v>0</v>
          </cell>
          <cell r="J255">
            <v>0</v>
          </cell>
          <cell r="K255">
            <v>0</v>
          </cell>
          <cell r="L255">
            <v>0</v>
          </cell>
          <cell r="U255">
            <v>0</v>
          </cell>
          <cell r="W255">
            <v>0</v>
          </cell>
          <cell r="Z255">
            <v>0</v>
          </cell>
          <cell r="AE255">
            <v>0</v>
          </cell>
          <cell r="AG255">
            <v>0</v>
          </cell>
        </row>
        <row r="256">
          <cell r="A256" t="str">
            <v>Pak Gen Co</v>
          </cell>
          <cell r="C256">
            <v>60952783</v>
          </cell>
          <cell r="E256">
            <v>33004901</v>
          </cell>
          <cell r="F256">
            <v>2451672</v>
          </cell>
          <cell r="I256">
            <v>670402</v>
          </cell>
          <cell r="J256">
            <v>36126975</v>
          </cell>
          <cell r="K256">
            <v>24825808</v>
          </cell>
          <cell r="L256">
            <v>24825808</v>
          </cell>
          <cell r="N256">
            <v>-12736</v>
          </cell>
          <cell r="P256">
            <v>-81154</v>
          </cell>
          <cell r="Q256">
            <v>2511821</v>
          </cell>
          <cell r="R256">
            <v>4338345</v>
          </cell>
          <cell r="U256">
            <v>18069532</v>
          </cell>
          <cell r="W256">
            <v>18069532</v>
          </cell>
          <cell r="Z256">
            <v>18069532</v>
          </cell>
          <cell r="AA256">
            <v>28583</v>
          </cell>
          <cell r="AE256">
            <v>18040949</v>
          </cell>
          <cell r="AG256">
            <v>18069532</v>
          </cell>
          <cell r="BQ256">
            <v>453407</v>
          </cell>
          <cell r="CT256">
            <v>28583</v>
          </cell>
        </row>
        <row r="257">
          <cell r="A257" t="str">
            <v>Pak Gen Eliminations</v>
          </cell>
        </row>
        <row r="258">
          <cell r="A258" t="str">
            <v>Pak Gen Minority Interest</v>
          </cell>
          <cell r="V258">
            <v>4102726</v>
          </cell>
          <cell r="W258">
            <v>-4102726</v>
          </cell>
          <cell r="Y258">
            <v>4102726</v>
          </cell>
          <cell r="Z258">
            <v>-4102726</v>
          </cell>
          <cell r="AE258">
            <v>-4102726</v>
          </cell>
          <cell r="AH258">
            <v>4102726</v>
          </cell>
        </row>
        <row r="259">
          <cell r="A259" t="str">
            <v>BARKA CONADJ</v>
          </cell>
          <cell r="C259">
            <v>0</v>
          </cell>
          <cell r="E259">
            <v>0</v>
          </cell>
          <cell r="F259">
            <v>-97394.5</v>
          </cell>
          <cell r="J259">
            <v>-97394.5</v>
          </cell>
          <cell r="K259">
            <v>97394.5</v>
          </cell>
          <cell r="L259">
            <v>97394.5</v>
          </cell>
          <cell r="Q259">
            <v>47124.84</v>
          </cell>
          <cell r="U259">
            <v>50269.66</v>
          </cell>
          <cell r="W259">
            <v>50269.66</v>
          </cell>
          <cell r="Z259">
            <v>50269.66</v>
          </cell>
          <cell r="AA259">
            <v>0</v>
          </cell>
          <cell r="AE259">
            <v>50269.66</v>
          </cell>
          <cell r="AG259">
            <v>50269.66</v>
          </cell>
          <cell r="CD259">
            <v>0</v>
          </cell>
          <cell r="CX259">
            <v>0</v>
          </cell>
        </row>
        <row r="260">
          <cell r="A260" t="str">
            <v>Barka Holding LTD</v>
          </cell>
          <cell r="C260">
            <v>0</v>
          </cell>
          <cell r="E260">
            <v>0</v>
          </cell>
          <cell r="F260">
            <v>0</v>
          </cell>
          <cell r="J260">
            <v>0</v>
          </cell>
          <cell r="K260">
            <v>0</v>
          </cell>
          <cell r="L260">
            <v>0</v>
          </cell>
          <cell r="U260">
            <v>0</v>
          </cell>
          <cell r="V260">
            <v>0</v>
          </cell>
          <cell r="W260">
            <v>0</v>
          </cell>
          <cell r="Y260">
            <v>0</v>
          </cell>
          <cell r="Z260">
            <v>0</v>
          </cell>
          <cell r="AE260">
            <v>0</v>
          </cell>
          <cell r="AG260">
            <v>0</v>
          </cell>
          <cell r="AH260">
            <v>0</v>
          </cell>
          <cell r="CD260">
            <v>0</v>
          </cell>
        </row>
        <row r="261">
          <cell r="A261" t="str">
            <v>AES Barka SAOC (Oman)</v>
          </cell>
          <cell r="C261">
            <v>53609919.5</v>
          </cell>
          <cell r="E261">
            <v>22587352.550000001</v>
          </cell>
          <cell r="F261">
            <v>5081364.2699999996</v>
          </cell>
          <cell r="I261">
            <v>80202.210000000006</v>
          </cell>
          <cell r="J261">
            <v>27748919.030000001</v>
          </cell>
          <cell r="K261">
            <v>25861000.469999999</v>
          </cell>
          <cell r="L261">
            <v>25861000.469999999</v>
          </cell>
          <cell r="P261">
            <v>-130105.01</v>
          </cell>
          <cell r="Q261">
            <v>13065521.41</v>
          </cell>
          <cell r="R261">
            <v>10595.04</v>
          </cell>
          <cell r="S261">
            <v>0</v>
          </cell>
          <cell r="U261">
            <v>12914989.029999999</v>
          </cell>
          <cell r="W261">
            <v>12914989.029999999</v>
          </cell>
          <cell r="Z261">
            <v>12914989.029999999</v>
          </cell>
          <cell r="AA261">
            <v>3910000</v>
          </cell>
          <cell r="AE261">
            <v>9004989.0299999993</v>
          </cell>
          <cell r="AG261">
            <v>12914989.029999999</v>
          </cell>
          <cell r="AU261">
            <v>2468076</v>
          </cell>
          <cell r="BZ261">
            <v>2480000</v>
          </cell>
          <cell r="CG261">
            <v>6390000</v>
          </cell>
          <cell r="CI261">
            <v>8410.7999999999993</v>
          </cell>
          <cell r="CW261">
            <v>3910000</v>
          </cell>
        </row>
        <row r="262">
          <cell r="A262" t="str">
            <v>Barka Eliminations</v>
          </cell>
        </row>
        <row r="263">
          <cell r="A263" t="str">
            <v>Barka Minority Interest</v>
          </cell>
          <cell r="V263">
            <v>1879234</v>
          </cell>
          <cell r="W263">
            <v>-1879234</v>
          </cell>
          <cell r="X263">
            <v>228096</v>
          </cell>
          <cell r="Y263">
            <v>2107330</v>
          </cell>
          <cell r="Z263">
            <v>-2107330</v>
          </cell>
          <cell r="AE263">
            <v>-2107330</v>
          </cell>
          <cell r="AH263">
            <v>1879234</v>
          </cell>
        </row>
        <row r="264">
          <cell r="A264" t="str">
            <v>BS Oasis (Cayman) Ltd. Elimination</v>
          </cell>
        </row>
        <row r="265">
          <cell r="A265" t="str">
            <v>Ocean Express LLC</v>
          </cell>
          <cell r="P265">
            <v>-13001</v>
          </cell>
          <cell r="U265">
            <v>13001</v>
          </cell>
          <cell r="W265">
            <v>13001</v>
          </cell>
          <cell r="Z265">
            <v>13001</v>
          </cell>
          <cell r="AE265">
            <v>13001</v>
          </cell>
          <cell r="AG265">
            <v>13001</v>
          </cell>
        </row>
        <row r="266">
          <cell r="A266" t="str">
            <v>Ocean LNG LTD</v>
          </cell>
        </row>
        <row r="267">
          <cell r="A267" t="str">
            <v>AES LNG Marketing LLC</v>
          </cell>
        </row>
        <row r="268">
          <cell r="A268" t="str">
            <v>Ocean Cay Eliminations</v>
          </cell>
        </row>
        <row r="269">
          <cell r="A269" t="str">
            <v>RU Odyssey LLC</v>
          </cell>
          <cell r="C269">
            <v>92891</v>
          </cell>
          <cell r="E269">
            <v>2223250</v>
          </cell>
          <cell r="F269">
            <v>93598</v>
          </cell>
          <cell r="J269">
            <v>2316848</v>
          </cell>
          <cell r="K269">
            <v>-2223957</v>
          </cell>
          <cell r="L269">
            <v>-2223957</v>
          </cell>
          <cell r="U269">
            <v>-2223957</v>
          </cell>
          <cell r="V269">
            <v>0</v>
          </cell>
          <cell r="W269">
            <v>-2223957</v>
          </cell>
          <cell r="X269">
            <v>0</v>
          </cell>
          <cell r="Y269">
            <v>0</v>
          </cell>
          <cell r="Z269">
            <v>-2223957</v>
          </cell>
          <cell r="AE269">
            <v>-2223957</v>
          </cell>
          <cell r="AG269">
            <v>-2223957</v>
          </cell>
          <cell r="AH269">
            <v>0</v>
          </cell>
        </row>
        <row r="270">
          <cell r="A270" t="str">
            <v>RU OPGC</v>
          </cell>
          <cell r="E270">
            <v>415338</v>
          </cell>
          <cell r="F270">
            <v>7408</v>
          </cell>
          <cell r="G270">
            <v>1751</v>
          </cell>
          <cell r="J270">
            <v>424497</v>
          </cell>
          <cell r="K270">
            <v>-424497</v>
          </cell>
          <cell r="L270">
            <v>-424497</v>
          </cell>
          <cell r="P270">
            <v>-65839</v>
          </cell>
          <cell r="R270">
            <v>2485</v>
          </cell>
          <cell r="T270">
            <v>11181727</v>
          </cell>
          <cell r="U270">
            <v>10820584</v>
          </cell>
          <cell r="V270">
            <v>0</v>
          </cell>
          <cell r="W270">
            <v>10820584</v>
          </cell>
          <cell r="X270">
            <v>0</v>
          </cell>
          <cell r="Y270">
            <v>0</v>
          </cell>
          <cell r="Z270">
            <v>10820584</v>
          </cell>
          <cell r="AE270">
            <v>10820584</v>
          </cell>
          <cell r="AG270">
            <v>10820584</v>
          </cell>
          <cell r="AH270">
            <v>0</v>
          </cell>
          <cell r="BI270">
            <v>2485</v>
          </cell>
          <cell r="BJ270">
            <v>-199</v>
          </cell>
          <cell r="BK270">
            <v>2286</v>
          </cell>
        </row>
        <row r="271">
          <cell r="A271" t="str">
            <v>Ottana</v>
          </cell>
          <cell r="C271">
            <v>29657047</v>
          </cell>
          <cell r="E271">
            <v>27827937</v>
          </cell>
          <cell r="F271">
            <v>302455</v>
          </cell>
          <cell r="J271">
            <v>28130392</v>
          </cell>
          <cell r="K271">
            <v>1526655</v>
          </cell>
          <cell r="L271">
            <v>1526655</v>
          </cell>
          <cell r="O271">
            <v>-53640</v>
          </cell>
          <cell r="P271">
            <v>-7180</v>
          </cell>
          <cell r="Q271">
            <v>136697</v>
          </cell>
          <cell r="R271">
            <v>20029</v>
          </cell>
          <cell r="U271">
            <v>1430749</v>
          </cell>
          <cell r="W271">
            <v>1430749</v>
          </cell>
          <cell r="Z271">
            <v>1430749</v>
          </cell>
          <cell r="AA271">
            <v>521644</v>
          </cell>
          <cell r="AE271">
            <v>909105</v>
          </cell>
          <cell r="AG271">
            <v>1430749</v>
          </cell>
          <cell r="AS271">
            <v>96595</v>
          </cell>
          <cell r="BI271">
            <v>20250</v>
          </cell>
          <cell r="BJ271">
            <v>-7695</v>
          </cell>
          <cell r="BK271">
            <v>12555</v>
          </cell>
          <cell r="CD271">
            <v>513707</v>
          </cell>
          <cell r="CW271">
            <v>521644</v>
          </cell>
        </row>
        <row r="272">
          <cell r="A272" t="str">
            <v>Baltic Holdings BV</v>
          </cell>
          <cell r="P272">
            <v>-96595</v>
          </cell>
          <cell r="U272">
            <v>96595</v>
          </cell>
          <cell r="W272">
            <v>96595</v>
          </cell>
          <cell r="Z272">
            <v>96595</v>
          </cell>
          <cell r="AE272">
            <v>96595</v>
          </cell>
          <cell r="AG272">
            <v>96595</v>
          </cell>
          <cell r="AR272">
            <v>96595</v>
          </cell>
        </row>
        <row r="273">
          <cell r="A273" t="str">
            <v>Ottana Eliminations</v>
          </cell>
          <cell r="P273">
            <v>96595</v>
          </cell>
          <cell r="Q273">
            <v>-96595</v>
          </cell>
          <cell r="U273">
            <v>0</v>
          </cell>
          <cell r="W273">
            <v>0</v>
          </cell>
          <cell r="Z273">
            <v>0</v>
          </cell>
          <cell r="AE273">
            <v>0</v>
          </cell>
          <cell r="AG273">
            <v>0</v>
          </cell>
          <cell r="AR273">
            <v>-96595</v>
          </cell>
          <cell r="AS273">
            <v>-96595</v>
          </cell>
        </row>
        <row r="274">
          <cell r="A274" t="str">
            <v>RU Pakistan Ops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E274">
            <v>0</v>
          </cell>
          <cell r="AH274">
            <v>0</v>
          </cell>
        </row>
        <row r="275">
          <cell r="A275" t="str">
            <v>AES Panama Energy SA</v>
          </cell>
          <cell r="C275">
            <v>1654006.89</v>
          </cell>
          <cell r="E275">
            <v>1273492.98</v>
          </cell>
          <cell r="J275">
            <v>1273492.98</v>
          </cell>
          <cell r="K275">
            <v>380513.91</v>
          </cell>
          <cell r="L275">
            <v>380513.91</v>
          </cell>
          <cell r="N275">
            <v>0.28000000000000003</v>
          </cell>
          <cell r="P275">
            <v>-1392.16</v>
          </cell>
          <cell r="U275">
            <v>381905.79</v>
          </cell>
          <cell r="W275">
            <v>381905.79</v>
          </cell>
          <cell r="Z275">
            <v>381905.79</v>
          </cell>
          <cell r="AE275">
            <v>381905.79</v>
          </cell>
          <cell r="AG275">
            <v>381905.79</v>
          </cell>
          <cell r="AT275">
            <v>1195401.93</v>
          </cell>
          <cell r="AU275">
            <v>1135631.8400000001</v>
          </cell>
          <cell r="AZ275">
            <v>458604.96</v>
          </cell>
          <cell r="CD275">
            <v>3142503.87</v>
          </cell>
        </row>
        <row r="276">
          <cell r="A276" t="str">
            <v>PANAMA La Estrella</v>
          </cell>
        </row>
        <row r="277">
          <cell r="A277" t="str">
            <v>AES Panama SA</v>
          </cell>
          <cell r="B277">
            <v>0</v>
          </cell>
          <cell r="C277">
            <v>57147195</v>
          </cell>
          <cell r="E277">
            <v>28916153.890000001</v>
          </cell>
          <cell r="F277">
            <v>9934339</v>
          </cell>
          <cell r="G277">
            <v>0</v>
          </cell>
          <cell r="H277">
            <v>0</v>
          </cell>
          <cell r="I277">
            <v>0</v>
          </cell>
          <cell r="J277">
            <v>38850492.890000001</v>
          </cell>
          <cell r="K277">
            <v>18296702.109999999</v>
          </cell>
          <cell r="L277">
            <v>18296702.109999999</v>
          </cell>
          <cell r="N277">
            <v>-52174</v>
          </cell>
          <cell r="O277">
            <v>370297</v>
          </cell>
          <cell r="P277">
            <v>-151613</v>
          </cell>
          <cell r="Q277">
            <v>11029146</v>
          </cell>
          <cell r="R277">
            <v>0</v>
          </cell>
          <cell r="S277">
            <v>0</v>
          </cell>
          <cell r="T277">
            <v>0</v>
          </cell>
          <cell r="U277">
            <v>7101046.1100000003</v>
          </cell>
          <cell r="V277">
            <v>0</v>
          </cell>
          <cell r="W277">
            <v>7101046.1100000003</v>
          </cell>
          <cell r="X277">
            <v>0</v>
          </cell>
          <cell r="Y277">
            <v>0</v>
          </cell>
          <cell r="Z277">
            <v>7101046.1100000003</v>
          </cell>
          <cell r="AA277">
            <v>1685641</v>
          </cell>
          <cell r="AB277">
            <v>0</v>
          </cell>
          <cell r="AC277">
            <v>0</v>
          </cell>
          <cell r="AD277">
            <v>0</v>
          </cell>
          <cell r="AE277">
            <v>5415405.1100000003</v>
          </cell>
          <cell r="AG277">
            <v>7101046.1100000003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U277">
            <v>1195401.93</v>
          </cell>
          <cell r="BA277">
            <v>458604.96</v>
          </cell>
          <cell r="BQ277">
            <v>1400467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17641437</v>
          </cell>
          <cell r="CB277">
            <v>0</v>
          </cell>
          <cell r="CC277">
            <v>0</v>
          </cell>
          <cell r="CD277">
            <v>2084830</v>
          </cell>
          <cell r="CE277">
            <v>0</v>
          </cell>
          <cell r="CF277">
            <v>0</v>
          </cell>
          <cell r="CG277">
            <v>683000</v>
          </cell>
          <cell r="CI277">
            <v>0</v>
          </cell>
          <cell r="CJ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Q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1685641</v>
          </cell>
          <cell r="CX277">
            <v>0</v>
          </cell>
        </row>
        <row r="278">
          <cell r="A278" t="str">
            <v>ESTI PANAMA HLD INP</v>
          </cell>
        </row>
        <row r="279">
          <cell r="A279" t="str">
            <v>AES Isthmus Energy SA</v>
          </cell>
          <cell r="O279">
            <v>0.33</v>
          </cell>
          <cell r="Q279">
            <v>60</v>
          </cell>
          <cell r="U279">
            <v>-60.33</v>
          </cell>
          <cell r="W279">
            <v>-60.33</v>
          </cell>
          <cell r="Z279">
            <v>-60.33</v>
          </cell>
          <cell r="AE279">
            <v>-60.33</v>
          </cell>
          <cell r="AG279">
            <v>-60.33</v>
          </cell>
        </row>
        <row r="280">
          <cell r="A280" t="str">
            <v>PANAMA Los Valles</v>
          </cell>
        </row>
        <row r="281">
          <cell r="A281" t="str">
            <v>AES Central American Mgmt Srvcs Inc</v>
          </cell>
          <cell r="C281">
            <v>1135631.8400000001</v>
          </cell>
          <cell r="K281">
            <v>1135631.8400000001</v>
          </cell>
          <cell r="L281">
            <v>1135631.8400000001</v>
          </cell>
          <cell r="O281">
            <v>0.3</v>
          </cell>
          <cell r="U281">
            <v>1135631.54</v>
          </cell>
          <cell r="W281">
            <v>1135631.54</v>
          </cell>
          <cell r="Z281">
            <v>1135631.54</v>
          </cell>
          <cell r="AE281">
            <v>1135631.54</v>
          </cell>
          <cell r="AG281">
            <v>1135631.54</v>
          </cell>
          <cell r="AT281">
            <v>1135631.8400000001</v>
          </cell>
        </row>
        <row r="282">
          <cell r="A282" t="str">
            <v>AES Panama Holding LTD</v>
          </cell>
          <cell r="E282">
            <v>0</v>
          </cell>
          <cell r="F282">
            <v>23639.74</v>
          </cell>
          <cell r="J282">
            <v>23639.74</v>
          </cell>
          <cell r="K282">
            <v>-23639.74</v>
          </cell>
          <cell r="L282">
            <v>-23639.74</v>
          </cell>
          <cell r="Q282">
            <v>1782332.78</v>
          </cell>
          <cell r="U282">
            <v>-1805972.52</v>
          </cell>
          <cell r="W282">
            <v>-1805972.52</v>
          </cell>
          <cell r="Z282">
            <v>-1805972.52</v>
          </cell>
          <cell r="AE282">
            <v>-1805972.52</v>
          </cell>
          <cell r="AG282">
            <v>-1805972.52</v>
          </cell>
          <cell r="AS282">
            <v>1782332.78</v>
          </cell>
          <cell r="CG282">
            <v>4956033.76</v>
          </cell>
        </row>
        <row r="283">
          <cell r="A283" t="str">
            <v>PANAMA Thermal</v>
          </cell>
        </row>
        <row r="284">
          <cell r="A284" t="str">
            <v>PANAMA Ege</v>
          </cell>
        </row>
        <row r="285">
          <cell r="A285" t="str">
            <v>AES Canal Power Services Inc</v>
          </cell>
          <cell r="O285">
            <v>1.95</v>
          </cell>
          <cell r="P285">
            <v>-1782332.78</v>
          </cell>
          <cell r="U285">
            <v>1782330.83</v>
          </cell>
          <cell r="W285">
            <v>1782330.83</v>
          </cell>
          <cell r="Z285">
            <v>1782330.83</v>
          </cell>
          <cell r="AE285">
            <v>1782330.83</v>
          </cell>
          <cell r="AG285">
            <v>1782330.83</v>
          </cell>
          <cell r="AR285">
            <v>1782332.78</v>
          </cell>
        </row>
        <row r="286">
          <cell r="A286" t="str">
            <v>Panama Eliminations</v>
          </cell>
          <cell r="C286">
            <v>-2789638.73</v>
          </cell>
          <cell r="E286">
            <v>-2789638.73</v>
          </cell>
          <cell r="J286">
            <v>-2789638.73</v>
          </cell>
          <cell r="K286">
            <v>0</v>
          </cell>
          <cell r="L286">
            <v>0</v>
          </cell>
          <cell r="P286">
            <v>1782332.78</v>
          </cell>
          <cell r="Q286">
            <v>-1782332.78</v>
          </cell>
          <cell r="U286">
            <v>0</v>
          </cell>
          <cell r="W286">
            <v>0</v>
          </cell>
          <cell r="Z286">
            <v>0</v>
          </cell>
          <cell r="AE286">
            <v>0</v>
          </cell>
          <cell r="AG286">
            <v>0</v>
          </cell>
          <cell r="AR286">
            <v>-1782332.78</v>
          </cell>
          <cell r="AS286">
            <v>-1782332.78</v>
          </cell>
          <cell r="AT286">
            <v>-2331033.77</v>
          </cell>
          <cell r="AU286">
            <v>-2331033.77</v>
          </cell>
          <cell r="AZ286">
            <v>-458604.96</v>
          </cell>
          <cell r="BA286">
            <v>-458604.96</v>
          </cell>
        </row>
        <row r="287">
          <cell r="A287" t="str">
            <v>Parana IHC LTD</v>
          </cell>
          <cell r="C287">
            <v>26398097</v>
          </cell>
          <cell r="E287">
            <v>19207182.300000001</v>
          </cell>
          <cell r="F287">
            <v>1558772</v>
          </cell>
          <cell r="J287">
            <v>20765954.300000001</v>
          </cell>
          <cell r="K287">
            <v>5632142.7000000002</v>
          </cell>
          <cell r="L287">
            <v>5632142.7000000002</v>
          </cell>
          <cell r="N287">
            <v>-1561164.89</v>
          </cell>
          <cell r="P287">
            <v>-116733.56</v>
          </cell>
          <cell r="Q287">
            <v>8004485</v>
          </cell>
          <cell r="R287">
            <v>2241596</v>
          </cell>
          <cell r="U287">
            <v>-2936039.85</v>
          </cell>
          <cell r="W287">
            <v>-2936039.85</v>
          </cell>
          <cell r="Z287">
            <v>-2936039.85</v>
          </cell>
          <cell r="AA287">
            <v>84854</v>
          </cell>
          <cell r="AE287">
            <v>-3020893.85</v>
          </cell>
          <cell r="AG287">
            <v>-2936039.85</v>
          </cell>
          <cell r="BI287">
            <v>2292017</v>
          </cell>
          <cell r="BJ287">
            <v>-802206</v>
          </cell>
          <cell r="BK287">
            <v>1489811</v>
          </cell>
          <cell r="BM287">
            <v>114854.5</v>
          </cell>
          <cell r="BN287">
            <v>-40200</v>
          </cell>
          <cell r="BO287">
            <v>74654.5</v>
          </cell>
          <cell r="BU287">
            <v>0</v>
          </cell>
          <cell r="BW287">
            <v>3738592</v>
          </cell>
          <cell r="BZ287">
            <v>7350086</v>
          </cell>
          <cell r="CD287">
            <v>892774</v>
          </cell>
          <cell r="CW287">
            <v>84854</v>
          </cell>
        </row>
        <row r="288">
          <cell r="A288" t="str">
            <v>RU Placerita</v>
          </cell>
          <cell r="C288">
            <v>2109709.23</v>
          </cell>
          <cell r="E288">
            <v>1569546.29</v>
          </cell>
          <cell r="F288">
            <v>626068.02</v>
          </cell>
          <cell r="J288">
            <v>2195614.31</v>
          </cell>
          <cell r="K288">
            <v>-85905.08</v>
          </cell>
          <cell r="L288">
            <v>-85905.08</v>
          </cell>
          <cell r="P288">
            <v>-2673.3</v>
          </cell>
          <cell r="Q288">
            <v>41374.019999999997</v>
          </cell>
          <cell r="U288">
            <v>-124605.8</v>
          </cell>
          <cell r="V288">
            <v>0</v>
          </cell>
          <cell r="W288">
            <v>-124605.8</v>
          </cell>
          <cell r="X288">
            <v>0</v>
          </cell>
          <cell r="Y288">
            <v>0</v>
          </cell>
          <cell r="Z288">
            <v>-124605.8</v>
          </cell>
          <cell r="AE288">
            <v>-124605.8</v>
          </cell>
          <cell r="AG288">
            <v>-124605.8</v>
          </cell>
          <cell r="AH288">
            <v>0</v>
          </cell>
          <cell r="BQ288">
            <v>5934.57</v>
          </cell>
          <cell r="CI288">
            <v>10695</v>
          </cell>
        </row>
        <row r="289">
          <cell r="A289" t="str">
            <v>RU Power Direct</v>
          </cell>
          <cell r="B289">
            <v>0</v>
          </cell>
          <cell r="C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X289">
            <v>0</v>
          </cell>
          <cell r="BY289">
            <v>0</v>
          </cell>
          <cell r="BZ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I289">
            <v>0</v>
          </cell>
          <cell r="CM289">
            <v>0</v>
          </cell>
          <cell r="CO289">
            <v>0</v>
          </cell>
          <cell r="CQ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</row>
        <row r="290">
          <cell r="A290" t="str">
            <v>RU Premnitz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E290">
            <v>0</v>
          </cell>
          <cell r="AH290">
            <v>0</v>
          </cell>
        </row>
        <row r="291">
          <cell r="A291" t="str">
            <v>AES Puerto Rico Services Inc</v>
          </cell>
          <cell r="E291">
            <v>25445</v>
          </cell>
          <cell r="J291">
            <v>25445</v>
          </cell>
          <cell r="K291">
            <v>-25445</v>
          </cell>
          <cell r="L291">
            <v>-25445</v>
          </cell>
          <cell r="U291">
            <v>-25445</v>
          </cell>
          <cell r="W291">
            <v>-25445</v>
          </cell>
          <cell r="Z291">
            <v>-25445</v>
          </cell>
          <cell r="AE291">
            <v>-25445</v>
          </cell>
          <cell r="AG291">
            <v>-25445</v>
          </cell>
        </row>
        <row r="292">
          <cell r="A292" t="str">
            <v>Puerto Rico LP (US)</v>
          </cell>
          <cell r="C292">
            <v>91003439.340000004</v>
          </cell>
          <cell r="E292">
            <v>41832435.859999999</v>
          </cell>
          <cell r="F292">
            <v>7340796.6600000001</v>
          </cell>
          <cell r="J292">
            <v>49173232.520000003</v>
          </cell>
          <cell r="K292">
            <v>41830206.82</v>
          </cell>
          <cell r="L292">
            <v>41830206.82</v>
          </cell>
          <cell r="O292">
            <v>0</v>
          </cell>
          <cell r="P292">
            <v>-850935.65</v>
          </cell>
          <cell r="Q292">
            <v>24749019.16</v>
          </cell>
          <cell r="U292">
            <v>17932123.309999999</v>
          </cell>
          <cell r="W292">
            <v>17932123.309999999</v>
          </cell>
          <cell r="Z292">
            <v>17932123.309999999</v>
          </cell>
          <cell r="AA292">
            <v>1194535</v>
          </cell>
          <cell r="AC292">
            <v>0</v>
          </cell>
          <cell r="AE292">
            <v>16737588.310000001</v>
          </cell>
          <cell r="AG292">
            <v>17932123.309999999</v>
          </cell>
          <cell r="AK292">
            <v>0</v>
          </cell>
          <cell r="AU292">
            <v>1366344</v>
          </cell>
          <cell r="BM292">
            <v>-229216.61</v>
          </cell>
          <cell r="BN292">
            <v>16046</v>
          </cell>
          <cell r="BO292">
            <v>-213170.61</v>
          </cell>
          <cell r="CG292">
            <v>3094972</v>
          </cell>
          <cell r="CI292">
            <v>6932.27</v>
          </cell>
          <cell r="CO292">
            <v>0</v>
          </cell>
          <cell r="CW292">
            <v>1194535</v>
          </cell>
        </row>
        <row r="293">
          <cell r="A293" t="str">
            <v>Puerto Rico Inc (US)</v>
          </cell>
          <cell r="E293">
            <v>0</v>
          </cell>
          <cell r="F293">
            <v>-1520412</v>
          </cell>
          <cell r="J293">
            <v>-1520412</v>
          </cell>
          <cell r="K293">
            <v>1520412</v>
          </cell>
          <cell r="L293">
            <v>1520412</v>
          </cell>
          <cell r="U293">
            <v>1520412</v>
          </cell>
          <cell r="W293">
            <v>1520412</v>
          </cell>
          <cell r="Z293">
            <v>1520412</v>
          </cell>
          <cell r="AE293">
            <v>1520412</v>
          </cell>
          <cell r="AG293">
            <v>1520412</v>
          </cell>
        </row>
        <row r="294">
          <cell r="A294" t="str">
            <v>Thomas Holdings BV</v>
          </cell>
          <cell r="P294">
            <v>0</v>
          </cell>
          <cell r="Q294">
            <v>3</v>
          </cell>
          <cell r="R294">
            <v>45</v>
          </cell>
          <cell r="U294">
            <v>-48</v>
          </cell>
          <cell r="W294">
            <v>-48</v>
          </cell>
          <cell r="Z294">
            <v>-48</v>
          </cell>
          <cell r="AE294">
            <v>-48</v>
          </cell>
          <cell r="AG294">
            <v>-48</v>
          </cell>
        </row>
        <row r="295">
          <cell r="A295" t="str">
            <v>Monroe Holdings BV (Nether)</v>
          </cell>
          <cell r="P295">
            <v>-8148</v>
          </cell>
          <cell r="Q295">
            <v>254</v>
          </cell>
          <cell r="R295">
            <v>388</v>
          </cell>
          <cell r="U295">
            <v>7506</v>
          </cell>
          <cell r="W295">
            <v>7506</v>
          </cell>
          <cell r="Z295">
            <v>7506</v>
          </cell>
          <cell r="AE295">
            <v>7506</v>
          </cell>
          <cell r="AG295">
            <v>7506</v>
          </cell>
        </row>
        <row r="296">
          <cell r="A296" t="str">
            <v>Guayama Holdings BV</v>
          </cell>
          <cell r="P296">
            <v>-1</v>
          </cell>
          <cell r="Q296">
            <v>9601401</v>
          </cell>
          <cell r="R296">
            <v>-2130</v>
          </cell>
          <cell r="U296">
            <v>-9599270</v>
          </cell>
          <cell r="W296">
            <v>-9599270</v>
          </cell>
          <cell r="Z296">
            <v>-9599270</v>
          </cell>
          <cell r="AE296">
            <v>-9599270</v>
          </cell>
          <cell r="AG296">
            <v>-9599270</v>
          </cell>
          <cell r="BI296">
            <v>-1712</v>
          </cell>
          <cell r="BJ296">
            <v>120</v>
          </cell>
          <cell r="BK296">
            <v>-1592</v>
          </cell>
        </row>
        <row r="297">
          <cell r="A297" t="str">
            <v>Puerto Rico Eliminations</v>
          </cell>
        </row>
        <row r="298">
          <cell r="A298" t="str">
            <v>RU Ras Laffan</v>
          </cell>
          <cell r="C298">
            <v>46856833</v>
          </cell>
          <cell r="E298">
            <v>17115363</v>
          </cell>
          <cell r="F298">
            <v>4177974</v>
          </cell>
          <cell r="H298">
            <v>0</v>
          </cell>
          <cell r="J298">
            <v>21293337</v>
          </cell>
          <cell r="K298">
            <v>25563496</v>
          </cell>
          <cell r="L298">
            <v>25563496</v>
          </cell>
          <cell r="N298">
            <v>-3765001</v>
          </cell>
          <cell r="P298">
            <v>-612</v>
          </cell>
          <cell r="Q298">
            <v>4031750</v>
          </cell>
          <cell r="U298">
            <v>25297359</v>
          </cell>
          <cell r="V298">
            <v>8242317</v>
          </cell>
          <cell r="W298">
            <v>17055042</v>
          </cell>
          <cell r="X298">
            <v>-1089733.05</v>
          </cell>
          <cell r="Y298">
            <v>7152583.9500000002</v>
          </cell>
          <cell r="Z298">
            <v>18144775.050000001</v>
          </cell>
          <cell r="AA298">
            <v>2421629</v>
          </cell>
          <cell r="AE298">
            <v>15723146.050000001</v>
          </cell>
          <cell r="AG298">
            <v>25297359</v>
          </cell>
          <cell r="AH298">
            <v>8242317</v>
          </cell>
          <cell r="AT298">
            <v>0</v>
          </cell>
          <cell r="AU298">
            <v>0</v>
          </cell>
          <cell r="CG298">
            <v>2421629</v>
          </cell>
          <cell r="CW298">
            <v>2421629</v>
          </cell>
        </row>
        <row r="299">
          <cell r="A299" t="str">
            <v>RU Red Oak</v>
          </cell>
          <cell r="C299">
            <v>29542870</v>
          </cell>
          <cell r="E299">
            <v>11505142</v>
          </cell>
          <cell r="F299">
            <v>5825093</v>
          </cell>
          <cell r="J299">
            <v>17330235</v>
          </cell>
          <cell r="K299">
            <v>12212635</v>
          </cell>
          <cell r="L299">
            <v>12212635</v>
          </cell>
          <cell r="N299">
            <v>0</v>
          </cell>
          <cell r="O299">
            <v>518000</v>
          </cell>
          <cell r="P299">
            <v>-118634</v>
          </cell>
          <cell r="Q299">
            <v>16948627</v>
          </cell>
          <cell r="U299">
            <v>-5135358</v>
          </cell>
          <cell r="V299">
            <v>0</v>
          </cell>
          <cell r="W299">
            <v>-5135358</v>
          </cell>
          <cell r="X299">
            <v>0</v>
          </cell>
          <cell r="Y299">
            <v>0</v>
          </cell>
          <cell r="Z299">
            <v>-5135358</v>
          </cell>
          <cell r="AE299">
            <v>-5135358</v>
          </cell>
          <cell r="AG299">
            <v>-5135358</v>
          </cell>
          <cell r="AH299">
            <v>0</v>
          </cell>
          <cell r="AU299">
            <v>816000</v>
          </cell>
        </row>
        <row r="300">
          <cell r="A300" t="str">
            <v>AES Rio Diamante Inc (US)</v>
          </cell>
          <cell r="C300">
            <v>3613085</v>
          </cell>
          <cell r="E300">
            <v>1964427</v>
          </cell>
          <cell r="F300">
            <v>374581</v>
          </cell>
          <cell r="G300">
            <v>258</v>
          </cell>
          <cell r="I300">
            <v>0</v>
          </cell>
          <cell r="J300">
            <v>2339266</v>
          </cell>
          <cell r="K300">
            <v>1273819</v>
          </cell>
          <cell r="L300">
            <v>1273819</v>
          </cell>
          <cell r="N300">
            <v>0</v>
          </cell>
          <cell r="O300">
            <v>30522</v>
          </cell>
          <cell r="P300">
            <v>-31231</v>
          </cell>
          <cell r="Q300">
            <v>6948</v>
          </cell>
          <cell r="R300">
            <v>-16687</v>
          </cell>
          <cell r="U300">
            <v>1284267</v>
          </cell>
          <cell r="V300">
            <v>31231</v>
          </cell>
          <cell r="W300">
            <v>1253036</v>
          </cell>
          <cell r="Y300">
            <v>31231</v>
          </cell>
          <cell r="Z300">
            <v>1253036</v>
          </cell>
          <cell r="AA300">
            <v>-246493</v>
          </cell>
          <cell r="AC300">
            <v>0</v>
          </cell>
          <cell r="AE300">
            <v>1499529</v>
          </cell>
          <cell r="AG300">
            <v>1284267</v>
          </cell>
          <cell r="AH300">
            <v>31231</v>
          </cell>
          <cell r="AK300">
            <v>0</v>
          </cell>
          <cell r="BA300">
            <v>25617</v>
          </cell>
          <cell r="BI300">
            <v>-17303</v>
          </cell>
          <cell r="BJ300">
            <v>6056</v>
          </cell>
          <cell r="BK300">
            <v>-11247</v>
          </cell>
          <cell r="BQ300">
            <v>50728</v>
          </cell>
          <cell r="BU300">
            <v>188968</v>
          </cell>
          <cell r="BZ300">
            <v>2072635</v>
          </cell>
          <cell r="CD300">
            <v>2104</v>
          </cell>
          <cell r="CO300">
            <v>0</v>
          </cell>
          <cell r="CT300">
            <v>0</v>
          </cell>
          <cell r="CW300">
            <v>-246493</v>
          </cell>
        </row>
        <row r="301">
          <cell r="A301" t="str">
            <v>RU Riverside Canal Pwr</v>
          </cell>
          <cell r="B301">
            <v>0</v>
          </cell>
          <cell r="C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X301">
            <v>0</v>
          </cell>
          <cell r="BY301">
            <v>0</v>
          </cell>
          <cell r="BZ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I301">
            <v>0</v>
          </cell>
          <cell r="CM301">
            <v>0</v>
          </cell>
          <cell r="CO301">
            <v>0</v>
          </cell>
          <cell r="CQ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</row>
        <row r="302">
          <cell r="A302" t="str">
            <v>Services LTD</v>
          </cell>
          <cell r="C302">
            <v>1682076</v>
          </cell>
          <cell r="K302">
            <v>1682076</v>
          </cell>
          <cell r="L302">
            <v>1682076</v>
          </cell>
          <cell r="U302">
            <v>1682076</v>
          </cell>
          <cell r="W302">
            <v>1682076</v>
          </cell>
          <cell r="Z302">
            <v>1682076</v>
          </cell>
          <cell r="AA302">
            <v>78341</v>
          </cell>
          <cell r="AE302">
            <v>1603735</v>
          </cell>
          <cell r="AG302">
            <v>1682076</v>
          </cell>
          <cell r="AT302">
            <v>1682076</v>
          </cell>
          <cell r="CW302">
            <v>78341</v>
          </cell>
        </row>
        <row r="303">
          <cell r="A303" t="str">
            <v>BS Shady Point</v>
          </cell>
          <cell r="C303">
            <v>72218731.760000005</v>
          </cell>
          <cell r="E303">
            <v>23773163.09</v>
          </cell>
          <cell r="F303">
            <v>5448689.6900000004</v>
          </cell>
          <cell r="J303">
            <v>29221852.780000001</v>
          </cell>
          <cell r="K303">
            <v>42996878.979999997</v>
          </cell>
          <cell r="L303">
            <v>42996878.979999997</v>
          </cell>
          <cell r="P303">
            <v>-39839.9</v>
          </cell>
          <cell r="Q303">
            <v>8926622.0600000005</v>
          </cell>
          <cell r="S303">
            <v>0</v>
          </cell>
          <cell r="U303">
            <v>34110096.82</v>
          </cell>
          <cell r="V303">
            <v>0</v>
          </cell>
          <cell r="W303">
            <v>34110096.82</v>
          </cell>
          <cell r="X303">
            <v>0</v>
          </cell>
          <cell r="Y303">
            <v>0</v>
          </cell>
          <cell r="Z303">
            <v>34110096.82</v>
          </cell>
          <cell r="AE303">
            <v>34110096.82</v>
          </cell>
          <cell r="AG303">
            <v>34110096.82</v>
          </cell>
          <cell r="AH303">
            <v>0</v>
          </cell>
          <cell r="AS303">
            <v>4200000</v>
          </cell>
          <cell r="AU303">
            <v>1155236.22</v>
          </cell>
          <cell r="BB303">
            <v>0</v>
          </cell>
          <cell r="BC303">
            <v>0</v>
          </cell>
          <cell r="BM303">
            <v>6337580</v>
          </cell>
          <cell r="BN303">
            <v>-2465320</v>
          </cell>
          <cell r="BO303">
            <v>3872260</v>
          </cell>
          <cell r="CI303">
            <v>98027.53</v>
          </cell>
        </row>
        <row r="304">
          <cell r="A304" t="str">
            <v>BS Cavanal Minerals</v>
          </cell>
          <cell r="E304">
            <v>31219.599999999999</v>
          </cell>
          <cell r="J304">
            <v>31219.599999999999</v>
          </cell>
          <cell r="K304">
            <v>-31219.599999999999</v>
          </cell>
          <cell r="L304">
            <v>-31219.599999999999</v>
          </cell>
          <cell r="P304">
            <v>-1696.78</v>
          </cell>
          <cell r="U304">
            <v>-29522.82</v>
          </cell>
          <cell r="V304">
            <v>0</v>
          </cell>
          <cell r="W304">
            <v>-29522.82</v>
          </cell>
          <cell r="X304">
            <v>0</v>
          </cell>
          <cell r="Y304">
            <v>0</v>
          </cell>
          <cell r="Z304">
            <v>-29522.82</v>
          </cell>
          <cell r="AE304">
            <v>-29522.82</v>
          </cell>
          <cell r="AG304">
            <v>-29522.82</v>
          </cell>
          <cell r="AH304">
            <v>0</v>
          </cell>
          <cell r="CB304">
            <v>-5600</v>
          </cell>
        </row>
        <row r="305">
          <cell r="A305" t="str">
            <v>BS Shady Point Elimination</v>
          </cell>
        </row>
        <row r="306">
          <cell r="A306" t="str">
            <v>RU Shygys</v>
          </cell>
          <cell r="E306">
            <v>288673</v>
          </cell>
          <cell r="G306">
            <v>836034</v>
          </cell>
          <cell r="J306">
            <v>1124707</v>
          </cell>
          <cell r="K306">
            <v>-1124707</v>
          </cell>
          <cell r="L306">
            <v>-1124707</v>
          </cell>
          <cell r="U306">
            <v>-1124707</v>
          </cell>
          <cell r="V306">
            <v>0</v>
          </cell>
          <cell r="W306">
            <v>-1124707</v>
          </cell>
          <cell r="X306">
            <v>0</v>
          </cell>
          <cell r="Y306">
            <v>0</v>
          </cell>
          <cell r="Z306">
            <v>-1124707</v>
          </cell>
          <cell r="AE306">
            <v>-1124707</v>
          </cell>
          <cell r="AG306">
            <v>-1124707</v>
          </cell>
          <cell r="AH306">
            <v>0</v>
          </cell>
        </row>
        <row r="307">
          <cell r="A307" t="str">
            <v>BS CIS - Business Development &amp; Admin</v>
          </cell>
          <cell r="C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534428</v>
          </cell>
          <cell r="I307">
            <v>0</v>
          </cell>
          <cell r="J307">
            <v>534428</v>
          </cell>
          <cell r="K307">
            <v>-534428</v>
          </cell>
          <cell r="L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U307">
            <v>-534428</v>
          </cell>
          <cell r="V307">
            <v>0</v>
          </cell>
          <cell r="W307">
            <v>-534428</v>
          </cell>
          <cell r="X307">
            <v>0</v>
          </cell>
          <cell r="Y307">
            <v>0</v>
          </cell>
          <cell r="Z307">
            <v>-534428</v>
          </cell>
          <cell r="AE307">
            <v>-534428</v>
          </cell>
          <cell r="AG307">
            <v>-534428</v>
          </cell>
          <cell r="AH307">
            <v>0</v>
          </cell>
          <cell r="CI307">
            <v>0</v>
          </cell>
        </row>
        <row r="308">
          <cell r="A308" t="str">
            <v>RU CIS - Business Development &amp; Admin</v>
          </cell>
          <cell r="C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534428</v>
          </cell>
          <cell r="I308">
            <v>0</v>
          </cell>
          <cell r="J308">
            <v>534428</v>
          </cell>
          <cell r="K308">
            <v>-534428</v>
          </cell>
          <cell r="L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U308">
            <v>-534428</v>
          </cell>
          <cell r="V308">
            <v>0</v>
          </cell>
          <cell r="W308">
            <v>-534428</v>
          </cell>
          <cell r="X308">
            <v>0</v>
          </cell>
          <cell r="Y308">
            <v>0</v>
          </cell>
          <cell r="Z308">
            <v>-534428</v>
          </cell>
          <cell r="AE308">
            <v>-534428</v>
          </cell>
          <cell r="AG308">
            <v>-534428</v>
          </cell>
          <cell r="AH308">
            <v>0</v>
          </cell>
          <cell r="CI308">
            <v>0</v>
          </cell>
        </row>
        <row r="309">
          <cell r="A309" t="str">
            <v>Sirocco Holdings BV</v>
          </cell>
        </row>
        <row r="310">
          <cell r="A310" t="str">
            <v>AES Cameroon Holdings SA</v>
          </cell>
          <cell r="C310">
            <v>7482635</v>
          </cell>
          <cell r="E310">
            <v>0</v>
          </cell>
          <cell r="G310">
            <v>4697221</v>
          </cell>
          <cell r="J310">
            <v>4697221</v>
          </cell>
          <cell r="K310">
            <v>2785414</v>
          </cell>
          <cell r="L310">
            <v>2785414</v>
          </cell>
          <cell r="U310">
            <v>2785414</v>
          </cell>
          <cell r="W310">
            <v>2785414</v>
          </cell>
          <cell r="Z310">
            <v>2785414</v>
          </cell>
          <cell r="AE310">
            <v>2785414</v>
          </cell>
          <cell r="AG310">
            <v>2785414</v>
          </cell>
        </row>
        <row r="311">
          <cell r="A311" t="str">
            <v>Sonel SA</v>
          </cell>
          <cell r="C311">
            <v>127560123</v>
          </cell>
          <cell r="E311">
            <v>89337293</v>
          </cell>
          <cell r="F311">
            <v>15257232</v>
          </cell>
          <cell r="I311">
            <v>5760679</v>
          </cell>
          <cell r="J311">
            <v>110355204</v>
          </cell>
          <cell r="K311">
            <v>17204919</v>
          </cell>
          <cell r="L311">
            <v>17204919</v>
          </cell>
          <cell r="O311">
            <v>1432266</v>
          </cell>
          <cell r="P311">
            <v>-259486</v>
          </cell>
          <cell r="Q311">
            <v>6227064</v>
          </cell>
          <cell r="U311">
            <v>9805075</v>
          </cell>
          <cell r="W311">
            <v>9805075</v>
          </cell>
          <cell r="Z311">
            <v>9805075</v>
          </cell>
          <cell r="AE311">
            <v>9805075</v>
          </cell>
          <cell r="AG311">
            <v>9805075</v>
          </cell>
          <cell r="AU311">
            <v>1000000</v>
          </cell>
          <cell r="CD311">
            <v>1255627</v>
          </cell>
        </row>
        <row r="312">
          <cell r="A312" t="str">
            <v>Sonel SA Eliminations</v>
          </cell>
        </row>
        <row r="313">
          <cell r="A313" t="str">
            <v>RU Southington LLC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E313">
            <v>0</v>
          </cell>
          <cell r="AH313">
            <v>0</v>
          </cell>
        </row>
        <row r="314">
          <cell r="A314" t="str">
            <v>RU Southland</v>
          </cell>
          <cell r="C314">
            <v>89222238.180000007</v>
          </cell>
          <cell r="E314">
            <v>40086725.920000002</v>
          </cell>
          <cell r="F314">
            <v>21899958.690000001</v>
          </cell>
          <cell r="G314">
            <v>43093</v>
          </cell>
          <cell r="J314">
            <v>62029777.609999999</v>
          </cell>
          <cell r="K314">
            <v>27192460.57</v>
          </cell>
          <cell r="L314">
            <v>27192460.57</v>
          </cell>
          <cell r="N314">
            <v>-218553.88</v>
          </cell>
          <cell r="P314">
            <v>-318692.31</v>
          </cell>
          <cell r="Q314">
            <v>17755173.07</v>
          </cell>
          <cell r="U314">
            <v>9974533.6899999995</v>
          </cell>
          <cell r="V314">
            <v>0</v>
          </cell>
          <cell r="W314">
            <v>9974533.6899999995</v>
          </cell>
          <cell r="X314">
            <v>0</v>
          </cell>
          <cell r="Y314">
            <v>0</v>
          </cell>
          <cell r="Z314">
            <v>9974533.6899999995</v>
          </cell>
          <cell r="AE314">
            <v>9974533.6899999995</v>
          </cell>
          <cell r="AG314">
            <v>9974533.6899999995</v>
          </cell>
          <cell r="AH314">
            <v>0</v>
          </cell>
          <cell r="AU314">
            <v>4509760.92</v>
          </cell>
          <cell r="BM314">
            <v>-3353240.34</v>
          </cell>
          <cell r="BN314">
            <v>1366445</v>
          </cell>
          <cell r="BO314">
            <v>-1986795.34</v>
          </cell>
          <cell r="CI314">
            <v>17099</v>
          </cell>
        </row>
        <row r="315">
          <cell r="A315" t="str">
            <v>RU Star Natural Gas Co</v>
          </cell>
          <cell r="B315">
            <v>0</v>
          </cell>
          <cell r="C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-60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60</v>
          </cell>
          <cell r="AC315">
            <v>0</v>
          </cell>
          <cell r="AD315">
            <v>0</v>
          </cell>
          <cell r="AE315">
            <v>-60</v>
          </cell>
          <cell r="AG315">
            <v>0</v>
          </cell>
          <cell r="AH315">
            <v>0</v>
          </cell>
          <cell r="AI315">
            <v>60</v>
          </cell>
          <cell r="AJ315">
            <v>0</v>
          </cell>
          <cell r="AK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X315">
            <v>0</v>
          </cell>
          <cell r="BY315">
            <v>0</v>
          </cell>
          <cell r="BZ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I315">
            <v>0</v>
          </cell>
          <cell r="CM315">
            <v>0</v>
          </cell>
          <cell r="CO315">
            <v>0</v>
          </cell>
          <cell r="CQ315">
            <v>60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</row>
        <row r="316">
          <cell r="A316" t="str">
            <v>RU Sul</v>
          </cell>
          <cell r="C316">
            <v>203611036</v>
          </cell>
          <cell r="E316">
            <v>153410485</v>
          </cell>
          <cell r="F316">
            <v>7531167</v>
          </cell>
          <cell r="G316">
            <v>225593</v>
          </cell>
          <cell r="I316">
            <v>915653</v>
          </cell>
          <cell r="J316">
            <v>162082898</v>
          </cell>
          <cell r="K316">
            <v>41528138</v>
          </cell>
          <cell r="L316">
            <v>41528138</v>
          </cell>
          <cell r="N316">
            <v>-457935</v>
          </cell>
          <cell r="O316">
            <v>3147886</v>
          </cell>
          <cell r="P316">
            <v>-3464360</v>
          </cell>
          <cell r="Q316">
            <v>35891786</v>
          </cell>
          <cell r="R316">
            <v>14461837</v>
          </cell>
          <cell r="U316">
            <v>-8051076</v>
          </cell>
          <cell r="V316">
            <v>-0.57999999999999996</v>
          </cell>
          <cell r="W316">
            <v>-8051075.4199999999</v>
          </cell>
          <cell r="X316">
            <v>0</v>
          </cell>
          <cell r="Y316">
            <v>-0.57999999999999996</v>
          </cell>
          <cell r="Z316">
            <v>-8051075.4199999999</v>
          </cell>
          <cell r="AE316">
            <v>-8051075.4199999999</v>
          </cell>
          <cell r="AG316">
            <v>-8051076</v>
          </cell>
          <cell r="AH316">
            <v>-0.57999999999999996</v>
          </cell>
          <cell r="AR316">
            <v>87112</v>
          </cell>
          <cell r="AS316">
            <v>1862447</v>
          </cell>
          <cell r="BA316">
            <v>413098</v>
          </cell>
          <cell r="BB316">
            <v>60445</v>
          </cell>
          <cell r="BG316">
            <v>36426514</v>
          </cell>
          <cell r="BI316">
            <v>15195443</v>
          </cell>
          <cell r="BJ316">
            <v>-5166451</v>
          </cell>
          <cell r="BK316">
            <v>10028992</v>
          </cell>
          <cell r="BQ316">
            <v>2227003</v>
          </cell>
          <cell r="BZ316">
            <v>348813957</v>
          </cell>
          <cell r="CD316">
            <v>5480429</v>
          </cell>
        </row>
        <row r="317">
          <cell r="A317" t="str">
            <v>RU Infoenergy</v>
          </cell>
          <cell r="C317">
            <v>8432964</v>
          </cell>
          <cell r="E317">
            <v>7355269</v>
          </cell>
          <cell r="F317">
            <v>1396</v>
          </cell>
          <cell r="J317">
            <v>7356665</v>
          </cell>
          <cell r="K317">
            <v>1076299</v>
          </cell>
          <cell r="L317">
            <v>1076299</v>
          </cell>
          <cell r="P317">
            <v>-35224</v>
          </cell>
          <cell r="Q317">
            <v>167863</v>
          </cell>
          <cell r="U317">
            <v>943660</v>
          </cell>
          <cell r="V317">
            <v>0</v>
          </cell>
          <cell r="W317">
            <v>943660</v>
          </cell>
          <cell r="X317">
            <v>0</v>
          </cell>
          <cell r="Y317">
            <v>0</v>
          </cell>
          <cell r="Z317">
            <v>943660</v>
          </cell>
          <cell r="AA317">
            <v>400593</v>
          </cell>
          <cell r="AE317">
            <v>543067</v>
          </cell>
          <cell r="AG317">
            <v>943660</v>
          </cell>
          <cell r="AH317">
            <v>0</v>
          </cell>
          <cell r="AS317">
            <v>87112</v>
          </cell>
          <cell r="AZ317">
            <v>413098</v>
          </cell>
          <cell r="BF317">
            <v>6759008</v>
          </cell>
          <cell r="CD317">
            <v>119936</v>
          </cell>
          <cell r="CG317">
            <v>-51568</v>
          </cell>
          <cell r="CW317">
            <v>400593</v>
          </cell>
        </row>
        <row r="318">
          <cell r="A318" t="str">
            <v>RU Telasi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E318">
            <v>0</v>
          </cell>
          <cell r="AH318">
            <v>0</v>
          </cell>
        </row>
        <row r="319">
          <cell r="A319" t="str">
            <v>RU Thames</v>
          </cell>
          <cell r="C319">
            <v>49404439.43</v>
          </cell>
          <cell r="E319">
            <v>31041928.890000001</v>
          </cell>
          <cell r="F319">
            <v>4336265.59</v>
          </cell>
          <cell r="J319">
            <v>35378194.479999997</v>
          </cell>
          <cell r="K319">
            <v>14026244.949999999</v>
          </cell>
          <cell r="L319">
            <v>14026244.949999999</v>
          </cell>
          <cell r="O319">
            <v>-9226.35</v>
          </cell>
          <cell r="P319">
            <v>-15899.09</v>
          </cell>
          <cell r="Q319">
            <v>68050.740000000005</v>
          </cell>
          <cell r="U319">
            <v>13983319.65</v>
          </cell>
          <cell r="V319">
            <v>0</v>
          </cell>
          <cell r="W319">
            <v>13983319.65</v>
          </cell>
          <cell r="X319">
            <v>0</v>
          </cell>
          <cell r="Y319">
            <v>0</v>
          </cell>
          <cell r="Z319">
            <v>13983319.65</v>
          </cell>
          <cell r="AE319">
            <v>13983319.65</v>
          </cell>
          <cell r="AG319">
            <v>13983319.65</v>
          </cell>
          <cell r="AH319">
            <v>0</v>
          </cell>
          <cell r="CI319">
            <v>5535</v>
          </cell>
        </row>
        <row r="320">
          <cell r="A320" t="str">
            <v>RU Totem Power LLC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E320">
            <v>0</v>
          </cell>
          <cell r="AH320">
            <v>0</v>
          </cell>
        </row>
        <row r="321">
          <cell r="A321" t="str">
            <v>RU UK Retail</v>
          </cell>
          <cell r="E321">
            <v>114082</v>
          </cell>
          <cell r="H321">
            <v>0</v>
          </cell>
          <cell r="J321">
            <v>114082</v>
          </cell>
          <cell r="K321">
            <v>-114082</v>
          </cell>
          <cell r="L321">
            <v>-114082</v>
          </cell>
          <cell r="N321">
            <v>0</v>
          </cell>
          <cell r="O321">
            <v>-1036413</v>
          </cell>
          <cell r="U321">
            <v>922331</v>
          </cell>
          <cell r="V321">
            <v>0</v>
          </cell>
          <cell r="W321">
            <v>922331</v>
          </cell>
          <cell r="X321">
            <v>0</v>
          </cell>
          <cell r="Y321">
            <v>0</v>
          </cell>
          <cell r="Z321">
            <v>922331</v>
          </cell>
          <cell r="AE321">
            <v>922331</v>
          </cell>
          <cell r="AG321">
            <v>922331</v>
          </cell>
          <cell r="AH321">
            <v>0</v>
          </cell>
        </row>
        <row r="322">
          <cell r="A322" t="str">
            <v>BS Kievoblenergo</v>
          </cell>
          <cell r="C322">
            <v>59696538</v>
          </cell>
          <cell r="E322">
            <v>46037947</v>
          </cell>
          <cell r="F322">
            <v>2451624</v>
          </cell>
          <cell r="G322">
            <v>10651</v>
          </cell>
          <cell r="I322">
            <v>-677564</v>
          </cell>
          <cell r="J322">
            <v>47822658</v>
          </cell>
          <cell r="K322">
            <v>11873880</v>
          </cell>
          <cell r="L322">
            <v>11873880</v>
          </cell>
          <cell r="N322">
            <v>-268624</v>
          </cell>
          <cell r="O322">
            <v>680872</v>
          </cell>
          <cell r="P322">
            <v>-582489</v>
          </cell>
          <cell r="Q322">
            <v>871638</v>
          </cell>
          <cell r="R322">
            <v>14655</v>
          </cell>
          <cell r="U322">
            <v>11157828</v>
          </cell>
          <cell r="V322">
            <v>2267337.67</v>
          </cell>
          <cell r="W322">
            <v>8890490.3300000001</v>
          </cell>
          <cell r="X322">
            <v>-739225.4</v>
          </cell>
          <cell r="Y322">
            <v>1528112.26</v>
          </cell>
          <cell r="Z322">
            <v>9629715.7400000002</v>
          </cell>
          <cell r="AA322">
            <v>3447971</v>
          </cell>
          <cell r="AE322">
            <v>6181744.7400000002</v>
          </cell>
          <cell r="AG322">
            <v>11157828</v>
          </cell>
          <cell r="AH322">
            <v>2267337.67</v>
          </cell>
          <cell r="BI322">
            <v>-124</v>
          </cell>
          <cell r="BJ322">
            <v>31</v>
          </cell>
          <cell r="BK322">
            <v>-93</v>
          </cell>
          <cell r="BQ322">
            <v>2378</v>
          </cell>
          <cell r="CD322">
            <v>458395</v>
          </cell>
          <cell r="CG322">
            <v>951186</v>
          </cell>
          <cell r="CI322">
            <v>12391</v>
          </cell>
          <cell r="CW322">
            <v>3447971</v>
          </cell>
        </row>
        <row r="323">
          <cell r="A323" t="str">
            <v>BS Rivnooblenergo</v>
          </cell>
          <cell r="C323">
            <v>33686473</v>
          </cell>
          <cell r="E323">
            <v>27667849</v>
          </cell>
          <cell r="F323">
            <v>1882218</v>
          </cell>
          <cell r="I323">
            <v>554992</v>
          </cell>
          <cell r="J323">
            <v>30105059</v>
          </cell>
          <cell r="K323">
            <v>3581414</v>
          </cell>
          <cell r="L323">
            <v>3581414</v>
          </cell>
          <cell r="N323">
            <v>-78423</v>
          </cell>
          <cell r="O323">
            <v>581484</v>
          </cell>
          <cell r="P323">
            <v>-193747</v>
          </cell>
          <cell r="Q323">
            <v>464496</v>
          </cell>
          <cell r="U323">
            <v>2807604</v>
          </cell>
          <cell r="V323">
            <v>626140.54</v>
          </cell>
          <cell r="W323">
            <v>2181463.46</v>
          </cell>
          <cell r="X323">
            <v>-176285.96</v>
          </cell>
          <cell r="Y323">
            <v>449854.58</v>
          </cell>
          <cell r="Z323">
            <v>2357749.42</v>
          </cell>
          <cell r="AA323">
            <v>733846</v>
          </cell>
          <cell r="AE323">
            <v>1623903.42</v>
          </cell>
          <cell r="AG323">
            <v>2807604</v>
          </cell>
          <cell r="AH323">
            <v>626140.54</v>
          </cell>
          <cell r="BQ323">
            <v>3909</v>
          </cell>
          <cell r="BT323">
            <v>26095</v>
          </cell>
          <cell r="BU323">
            <v>0</v>
          </cell>
          <cell r="BZ323">
            <v>379889</v>
          </cell>
          <cell r="CD323">
            <v>298928</v>
          </cell>
          <cell r="CW323">
            <v>733846</v>
          </cell>
        </row>
        <row r="324">
          <cell r="A324" t="str">
            <v>BS Ukraine Overhead</v>
          </cell>
          <cell r="C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3218175.21</v>
          </cell>
          <cell r="I324">
            <v>0</v>
          </cell>
          <cell r="J324">
            <v>3218175.21</v>
          </cell>
          <cell r="K324">
            <v>-3218175.21</v>
          </cell>
          <cell r="L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2817426</v>
          </cell>
          <cell r="R324">
            <v>0</v>
          </cell>
          <cell r="S324">
            <v>0</v>
          </cell>
          <cell r="U324">
            <v>-6035601.21</v>
          </cell>
          <cell r="V324">
            <v>0</v>
          </cell>
          <cell r="W324">
            <v>-6035601.21</v>
          </cell>
          <cell r="X324">
            <v>0</v>
          </cell>
          <cell r="Y324">
            <v>0</v>
          </cell>
          <cell r="Z324">
            <v>-6035601.21</v>
          </cell>
          <cell r="AE324">
            <v>-6035601.21</v>
          </cell>
          <cell r="AG324">
            <v>-6035601.21</v>
          </cell>
          <cell r="AH324">
            <v>0</v>
          </cell>
          <cell r="AS324">
            <v>2817426</v>
          </cell>
          <cell r="CI324">
            <v>0</v>
          </cell>
        </row>
        <row r="325">
          <cell r="A325" t="str">
            <v>BS Ukraine Elimination</v>
          </cell>
        </row>
        <row r="326">
          <cell r="A326" t="str">
            <v>RU Warrior Run</v>
          </cell>
          <cell r="B326">
            <v>0</v>
          </cell>
          <cell r="C326">
            <v>46158550.799999997</v>
          </cell>
          <cell r="E326">
            <v>21392073.640000001</v>
          </cell>
          <cell r="F326">
            <v>3821040.61</v>
          </cell>
          <cell r="G326">
            <v>3567.47</v>
          </cell>
          <cell r="H326">
            <v>0</v>
          </cell>
          <cell r="I326">
            <v>0</v>
          </cell>
          <cell r="J326">
            <v>25216681.719999999</v>
          </cell>
          <cell r="K326">
            <v>20941869.079999998</v>
          </cell>
          <cell r="L326">
            <v>20941869.079999998</v>
          </cell>
          <cell r="N326">
            <v>0</v>
          </cell>
          <cell r="O326">
            <v>41960.84</v>
          </cell>
          <cell r="P326">
            <v>-321378.01</v>
          </cell>
          <cell r="Q326">
            <v>14534793.42</v>
          </cell>
          <cell r="R326">
            <v>0</v>
          </cell>
          <cell r="S326">
            <v>0</v>
          </cell>
          <cell r="T326">
            <v>0</v>
          </cell>
          <cell r="U326">
            <v>6686492.8300000001</v>
          </cell>
          <cell r="V326">
            <v>0</v>
          </cell>
          <cell r="W326">
            <v>6686492.8300000001</v>
          </cell>
          <cell r="X326">
            <v>0</v>
          </cell>
          <cell r="Y326">
            <v>0</v>
          </cell>
          <cell r="Z326">
            <v>6686492.8300000001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6686492.8300000001</v>
          </cell>
          <cell r="AG326">
            <v>6686492.8300000001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U326">
            <v>3819793.02</v>
          </cell>
          <cell r="BM326">
            <v>507385</v>
          </cell>
          <cell r="BN326">
            <v>-200670</v>
          </cell>
          <cell r="BO326">
            <v>306715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I326">
            <v>60302.89</v>
          </cell>
          <cell r="CJ326">
            <v>0</v>
          </cell>
          <cell r="CM326">
            <v>0</v>
          </cell>
          <cell r="CO326">
            <v>0</v>
          </cell>
          <cell r="CQ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</row>
        <row r="327">
          <cell r="A327" t="str">
            <v>RU Whitefield</v>
          </cell>
          <cell r="B327">
            <v>0</v>
          </cell>
          <cell r="C327">
            <v>0.32</v>
          </cell>
          <cell r="E327">
            <v>10000.42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10000.42</v>
          </cell>
          <cell r="K327">
            <v>-10000.1</v>
          </cell>
          <cell r="L327">
            <v>-10000.1</v>
          </cell>
          <cell r="N327">
            <v>0</v>
          </cell>
          <cell r="O327">
            <v>-0.33</v>
          </cell>
          <cell r="P327">
            <v>-0.08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-9999.69</v>
          </cell>
          <cell r="V327">
            <v>0</v>
          </cell>
          <cell r="W327">
            <v>-5534773.2000000002</v>
          </cell>
          <cell r="X327">
            <v>0</v>
          </cell>
          <cell r="Y327">
            <v>0</v>
          </cell>
          <cell r="Z327">
            <v>-9999.69</v>
          </cell>
          <cell r="AA327">
            <v>0</v>
          </cell>
          <cell r="AB327">
            <v>5524773.5099999998</v>
          </cell>
          <cell r="AC327">
            <v>0</v>
          </cell>
          <cell r="AD327">
            <v>0</v>
          </cell>
          <cell r="AE327">
            <v>-5534773.2000000002</v>
          </cell>
          <cell r="AG327">
            <v>-9999.69</v>
          </cell>
          <cell r="AH327">
            <v>0</v>
          </cell>
          <cell r="AI327">
            <v>5524773.5099999998</v>
          </cell>
          <cell r="AJ327">
            <v>0</v>
          </cell>
          <cell r="AK327">
            <v>0</v>
          </cell>
          <cell r="AU327">
            <v>10000</v>
          </cell>
          <cell r="CI327">
            <v>0</v>
          </cell>
          <cell r="CM327">
            <v>0</v>
          </cell>
          <cell r="CO327">
            <v>0</v>
          </cell>
          <cell r="CQ327">
            <v>5524773.5099999998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</row>
        <row r="328">
          <cell r="A328" t="str">
            <v>RU Wolf Hollow</v>
          </cell>
          <cell r="B328">
            <v>0</v>
          </cell>
          <cell r="C328">
            <v>0</v>
          </cell>
          <cell r="E328">
            <v>198.5</v>
          </cell>
          <cell r="F328">
            <v>0.26</v>
          </cell>
          <cell r="G328">
            <v>0</v>
          </cell>
          <cell r="H328">
            <v>0</v>
          </cell>
          <cell r="I328">
            <v>0</v>
          </cell>
          <cell r="J328">
            <v>198.76</v>
          </cell>
          <cell r="K328">
            <v>-198.76</v>
          </cell>
          <cell r="L328">
            <v>-198.76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-198.76</v>
          </cell>
          <cell r="V328">
            <v>0</v>
          </cell>
          <cell r="W328">
            <v>-19247045.140000001</v>
          </cell>
          <cell r="X328">
            <v>0</v>
          </cell>
          <cell r="Y328">
            <v>0</v>
          </cell>
          <cell r="Z328">
            <v>-198.76</v>
          </cell>
          <cell r="AA328">
            <v>0</v>
          </cell>
          <cell r="AB328">
            <v>19246846.379999999</v>
          </cell>
          <cell r="AC328">
            <v>0</v>
          </cell>
          <cell r="AD328">
            <v>0</v>
          </cell>
          <cell r="AE328">
            <v>-19247045.140000001</v>
          </cell>
          <cell r="AG328">
            <v>-198.76</v>
          </cell>
          <cell r="AH328">
            <v>0</v>
          </cell>
          <cell r="AI328">
            <v>19246846.379999999</v>
          </cell>
          <cell r="AJ328">
            <v>0</v>
          </cell>
          <cell r="AK328">
            <v>0</v>
          </cell>
          <cell r="AR328">
            <v>0</v>
          </cell>
          <cell r="AS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X328">
            <v>0</v>
          </cell>
          <cell r="BY328">
            <v>0</v>
          </cell>
          <cell r="BZ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I328">
            <v>0</v>
          </cell>
          <cell r="CM328">
            <v>0</v>
          </cell>
          <cell r="CO328">
            <v>0</v>
          </cell>
          <cell r="CQ328">
            <v>19246846.379999999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</row>
        <row r="329">
          <cell r="A329" t="str">
            <v>Consolidated Adjustments Entity</v>
          </cell>
          <cell r="E329">
            <v>-16897174</v>
          </cell>
          <cell r="H329">
            <v>5847174</v>
          </cell>
          <cell r="J329">
            <v>-11050000</v>
          </cell>
          <cell r="K329">
            <v>11050000</v>
          </cell>
          <cell r="L329">
            <v>16897174</v>
          </cell>
          <cell r="N329">
            <v>2250000</v>
          </cell>
          <cell r="T329">
            <v>0</v>
          </cell>
          <cell r="U329">
            <v>8800000</v>
          </cell>
          <cell r="W329">
            <v>8800000</v>
          </cell>
          <cell r="X329">
            <v>9153213.0500000007</v>
          </cell>
          <cell r="Y329">
            <v>9153213.0500000007</v>
          </cell>
          <cell r="Z329">
            <v>-353213.05</v>
          </cell>
          <cell r="AA329">
            <v>-9153213.0500000007</v>
          </cell>
          <cell r="AE329">
            <v>8800000</v>
          </cell>
          <cell r="AG329">
            <v>8800000</v>
          </cell>
          <cell r="BR329">
            <v>27409906</v>
          </cell>
          <cell r="BS329">
            <v>-52679959</v>
          </cell>
          <cell r="BV329">
            <v>-32648319</v>
          </cell>
          <cell r="BY329">
            <v>212395868</v>
          </cell>
          <cell r="BZ329">
            <v>-29900000</v>
          </cell>
          <cell r="CC329">
            <v>-94383106</v>
          </cell>
          <cell r="CF329">
            <v>334457048</v>
          </cell>
          <cell r="CT329">
            <v>-9153213.0500000007</v>
          </cell>
        </row>
        <row r="330">
          <cell r="A330" t="str">
            <v>RU Consolidated Eliminations Entity</v>
          </cell>
          <cell r="C330">
            <v>-102746526</v>
          </cell>
          <cell r="E330">
            <v>-102746526</v>
          </cell>
          <cell r="J330">
            <v>-102746526</v>
          </cell>
          <cell r="K330">
            <v>0</v>
          </cell>
          <cell r="L330">
            <v>0</v>
          </cell>
          <cell r="P330">
            <v>33252906</v>
          </cell>
          <cell r="Q330">
            <v>-33252906</v>
          </cell>
          <cell r="U330">
            <v>0</v>
          </cell>
          <cell r="W330">
            <v>0</v>
          </cell>
          <cell r="Z330">
            <v>0</v>
          </cell>
          <cell r="AE330">
            <v>0</v>
          </cell>
          <cell r="AG330">
            <v>0</v>
          </cell>
          <cell r="AN330">
            <v>-6099710</v>
          </cell>
          <cell r="AO330">
            <v>-6099710</v>
          </cell>
          <cell r="AP330">
            <v>-12699459</v>
          </cell>
          <cell r="AQ330">
            <v>-12699459</v>
          </cell>
          <cell r="AR330">
            <v>-33252906</v>
          </cell>
          <cell r="AS330">
            <v>-33252907</v>
          </cell>
          <cell r="AT330">
            <v>-25344902</v>
          </cell>
          <cell r="AU330">
            <v>-25344911.16</v>
          </cell>
          <cell r="AZ330">
            <v>-1804273</v>
          </cell>
          <cell r="BA330">
            <v>-1804273</v>
          </cell>
          <cell r="BB330">
            <v>-60445</v>
          </cell>
          <cell r="BC330">
            <v>-60445</v>
          </cell>
          <cell r="BD330">
            <v>-2311375</v>
          </cell>
          <cell r="BE330">
            <v>-2311375</v>
          </cell>
          <cell r="BF330">
            <v>-54426362</v>
          </cell>
          <cell r="BG330">
            <v>-54426362</v>
          </cell>
        </row>
        <row r="331">
          <cell r="A331" t="str">
            <v>Consolidated AES</v>
          </cell>
          <cell r="B331">
            <v>3096034</v>
          </cell>
          <cell r="C331">
            <v>4519681252.7399998</v>
          </cell>
          <cell r="E331">
            <v>2768284248.3699999</v>
          </cell>
          <cell r="F331">
            <v>382714040.75</v>
          </cell>
          <cell r="G331">
            <v>11403161.98</v>
          </cell>
          <cell r="H331">
            <v>92175004.700000003</v>
          </cell>
          <cell r="I331">
            <v>25609423.940000001</v>
          </cell>
          <cell r="J331">
            <v>3280185879.7399998</v>
          </cell>
          <cell r="K331">
            <v>1239495373</v>
          </cell>
          <cell r="L331">
            <v>1331670377.7</v>
          </cell>
          <cell r="N331">
            <v>-20894830.370000001</v>
          </cell>
          <cell r="O331">
            <v>29385180.890000001</v>
          </cell>
          <cell r="P331">
            <v>-139308818.28</v>
          </cell>
          <cell r="Q331">
            <v>952877091.07000005</v>
          </cell>
          <cell r="R331">
            <v>62997350.280000001</v>
          </cell>
          <cell r="S331">
            <v>3228096.16</v>
          </cell>
          <cell r="T331">
            <v>39646221</v>
          </cell>
          <cell r="U331">
            <v>390857524.26999998</v>
          </cell>
          <cell r="V331">
            <v>161321074.66</v>
          </cell>
          <cell r="W331">
            <v>169151414.44999999</v>
          </cell>
          <cell r="X331">
            <v>-39797173.549999997</v>
          </cell>
          <cell r="Y331">
            <v>121523901.12</v>
          </cell>
          <cell r="Z331">
            <v>269333623.14999998</v>
          </cell>
          <cell r="AA331">
            <v>125433544.77</v>
          </cell>
          <cell r="AB331">
            <v>60385035.149999999</v>
          </cell>
          <cell r="AC331">
            <v>0</v>
          </cell>
          <cell r="AD331">
            <v>0</v>
          </cell>
          <cell r="AE331">
            <v>83515043.230000004</v>
          </cell>
          <cell r="AG331">
            <v>390857524.26999998</v>
          </cell>
          <cell r="AH331">
            <v>161321074.66</v>
          </cell>
          <cell r="AI331">
            <v>60385035.149999999</v>
          </cell>
          <cell r="AJ331">
            <v>0</v>
          </cell>
          <cell r="AK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I331">
            <v>36624534</v>
          </cell>
          <cell r="BJ331">
            <v>-14219153</v>
          </cell>
          <cell r="BK331">
            <v>22405381</v>
          </cell>
          <cell r="BM331">
            <v>45832780.399999999</v>
          </cell>
          <cell r="BN331">
            <v>-12381538</v>
          </cell>
          <cell r="BO331">
            <v>33451242.399999999</v>
          </cell>
          <cell r="BQ331">
            <v>20347097.690000001</v>
          </cell>
          <cell r="BR331">
            <v>29454461</v>
          </cell>
          <cell r="BS331">
            <v>45520041</v>
          </cell>
          <cell r="BT331">
            <v>56069682</v>
          </cell>
          <cell r="BU331">
            <v>38340570.909999996</v>
          </cell>
          <cell r="BV331">
            <v>-32426237</v>
          </cell>
          <cell r="BW331">
            <v>30248542</v>
          </cell>
          <cell r="BX331">
            <v>0</v>
          </cell>
          <cell r="BY331">
            <v>212395868</v>
          </cell>
          <cell r="BZ331">
            <v>944947141.04999995</v>
          </cell>
          <cell r="CB331">
            <v>34657421</v>
          </cell>
          <cell r="CC331">
            <v>12196906</v>
          </cell>
          <cell r="CD331">
            <v>91471335.620000005</v>
          </cell>
          <cell r="CE331">
            <v>0</v>
          </cell>
          <cell r="CF331">
            <v>930230078.10000002</v>
          </cell>
          <cell r="CG331">
            <v>544975379.88</v>
          </cell>
          <cell r="CI331">
            <v>537527</v>
          </cell>
          <cell r="CJ331">
            <v>4244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1261309</v>
          </cell>
          <cell r="CQ331">
            <v>59123726.149999999</v>
          </cell>
          <cell r="CS331">
            <v>502241</v>
          </cell>
          <cell r="CT331">
            <v>-5368584</v>
          </cell>
          <cell r="CU331">
            <v>0</v>
          </cell>
          <cell r="CV331">
            <v>0</v>
          </cell>
          <cell r="CW331">
            <v>105705797.77</v>
          </cell>
          <cell r="CX331">
            <v>21498056</v>
          </cell>
        </row>
      </sheetData>
      <sheetData sheetId="3" refreshError="1"/>
      <sheetData sheetId="4" refreshError="1"/>
      <sheetData sheetId="5" refreshError="1"/>
      <sheetData sheetId="6">
        <row r="5">
          <cell r="B5" t="str">
            <v>Taxes - Equity Earnings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DRAWDOWN"/>
      <sheetName val="PROJECTED OPERATIONS"/>
      <sheetName val="DEBT SERVICE"/>
      <sheetName val="REVENUE"/>
      <sheetName val="O&amp;M"/>
      <sheetName val="TAXES"/>
      <sheetName val="TECHNICAL"/>
      <sheetName val="DEMAND CHARGE"/>
      <sheetName val="AVAILABILITY"/>
      <sheetName val="FIXED REVENUES-COSTS"/>
      <sheetName val="Pivot Data"/>
      <sheetName val="Comshare Tax Paste"/>
    </sheetNames>
    <sheetDataSet>
      <sheetData sheetId="0" refreshError="1">
        <row r="17">
          <cell r="H17">
            <v>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puts"/>
    </sheetNames>
    <sheetDataSet>
      <sheetData sheetId="0" refreshError="1"/>
      <sheetData sheetId="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08-01_новый"/>
      <sheetName val="#ССЫЛКА"/>
      <sheetName val="Допущения"/>
      <sheetName val="Assumptions Допущения"/>
      <sheetName val="Амортизация (бухгалтерская)"/>
      <sheetName val="ЯНВ_99"/>
      <sheetName val="I квартал"/>
      <sheetName val="NOV"/>
      <sheetName val="N_SVOD"/>
      <sheetName val="SummaryOriginal"/>
      <sheetName val="Summary Revised"/>
      <sheetName val="Pivot"/>
      <sheetName val="Plants"/>
      <sheetName val="Tur"/>
      <sheetName val="Donskoy"/>
      <sheetName val="Aktyubinsk"/>
      <sheetName val="Aksu"/>
      <sheetName val="EEC"/>
      <sheetName val="Aluminium"/>
      <sheetName val="Shubarkol"/>
      <sheetName val="SSGPO"/>
      <sheetName val="ReadMe"/>
      <sheetName val="ELC3"/>
      <sheetName val="_ССЫЛКА"/>
      <sheetName val="База"/>
      <sheetName val="в тенге"/>
      <sheetName val="t0_name"/>
      <sheetName val="П"/>
      <sheetName val="TSR ranking and vest calcs"/>
      <sheetName val="Keys"/>
      <sheetName val="gaeshpetco"/>
      <sheetName val="Brand valuation"/>
      <sheetName val="I-Scenarios"/>
      <sheetName val="ЯНВАРЬ"/>
      <sheetName val="PARAM"/>
      <sheetName val="Assumptions_Допущения"/>
      <sheetName val="Амортизация_(бухгалтерская)"/>
      <sheetName val="I_квартал"/>
      <sheetName val="Summary_Revised"/>
      <sheetName val="в_тенге"/>
      <sheetName val="TSR_ranking_and_vest_calcs"/>
      <sheetName val="Brand_valuation"/>
      <sheetName val="апр"/>
      <sheetName val="Production costs"/>
      <sheetName val="Selection"/>
      <sheetName val="ЖГОК"/>
      <sheetName val="Свод"/>
      <sheetName val="АЗФ"/>
      <sheetName val="АК"/>
      <sheetName val="ТЭП старая"/>
      <sheetName val="ССГПО"/>
      <sheetName val="Актюбе"/>
      <sheetName val="Interco payables&amp;receivables"/>
      <sheetName val="GAAP TB 30.09.01  detail p&amp;l"/>
      <sheetName val="name"/>
      <sheetName val="Dati base"/>
      <sheetName val="Overall Table"/>
      <sheetName val="Group Materiality"/>
      <sheetName val="8"/>
      <sheetName val="BS"/>
      <sheetName val="IS"/>
      <sheetName val="Баланс"/>
      <sheetName val="Criteria"/>
      <sheetName val="Lookup"/>
      <sheetName val="DRILL"/>
      <sheetName val="Cash CCI Detail"/>
      <sheetName val="Grouplist"/>
      <sheetName val="Synthèse"/>
      <sheetName val="EQUIPMENT"/>
      <sheetName val="Factors"/>
      <sheetName val="стр.245 (2)"/>
      <sheetName val="EBITDA"/>
      <sheetName val="Расчет ФЗП"/>
      <sheetName val="SUMMARY"/>
      <sheetName val="Деньги Прям"/>
      <sheetName val="LDE"/>
      <sheetName val="SUD 2005"/>
      <sheetName val="Sheet1"/>
      <sheetName val="KACHAR-201"/>
      <sheetName val="Production_costs"/>
      <sheetName val="ТЭП_старая"/>
      <sheetName val="GAAP_TB_30_09_01__detail_p&amp;l"/>
      <sheetName val="Interco_payables&amp;receivables"/>
      <sheetName val="Dati_base"/>
      <sheetName val="Overall_Table"/>
      <sheetName val="Group_Materiality"/>
      <sheetName val="стр_245_(2)"/>
      <sheetName val="Cash_CCI_Detail"/>
      <sheetName val="Расчет_ФЗП"/>
      <sheetName val="Деньги_Прям"/>
      <sheetName val="SUD_2005"/>
      <sheetName val="Assumptions_Допущения1"/>
      <sheetName val="Амортизация_(бухгалтерская)1"/>
      <sheetName val="I_квартал1"/>
      <sheetName val="Summary_Revised1"/>
      <sheetName val="в_тенге1"/>
      <sheetName val="Production_costs1"/>
      <sheetName val="TSR_ranking_and_vest_calcs1"/>
      <sheetName val="ТЭП_старая1"/>
      <sheetName val="GAAP_TB_30_09_01__detail_p&amp;l1"/>
      <sheetName val="Interco_payables&amp;receivables1"/>
      <sheetName val="Dati_base1"/>
      <sheetName val="Overall_Table1"/>
      <sheetName val="Group_Materiality1"/>
      <sheetName val="стр_245_(2)1"/>
      <sheetName val="Cash_CCI_Detail1"/>
      <sheetName val="Расчет_ФЗП1"/>
      <sheetName val="Деньги_Прям1"/>
      <sheetName val="SUD_20051"/>
      <sheetName val="Assumptions_Допущения2"/>
      <sheetName val="Амортизация_(бухгалтерская)2"/>
      <sheetName val="I_квартал2"/>
      <sheetName val="Summary_Revised2"/>
      <sheetName val="в_тенге2"/>
      <sheetName val="Production_costs2"/>
      <sheetName val="TSR_ranking_and_vest_calcs2"/>
      <sheetName val="ТЭП_старая2"/>
      <sheetName val="GAAP_TB_30_09_01__detail_p&amp;l2"/>
      <sheetName val="Interco_payables&amp;receivables2"/>
      <sheetName val="Dati_base2"/>
      <sheetName val="Overall_Table2"/>
      <sheetName val="Group_Materiality2"/>
      <sheetName val="стр_245_(2)2"/>
      <sheetName val="Cash_CCI_Detail2"/>
      <sheetName val="Расчет_ФЗП2"/>
      <sheetName val="Деньги_Прям2"/>
      <sheetName val="SUD_20052"/>
      <sheetName val="Assumptions_Допущения3"/>
      <sheetName val="Амортизация_(бухгалтерская)3"/>
      <sheetName val="I_квартал3"/>
      <sheetName val="Summary_Revised3"/>
      <sheetName val="в_тенге3"/>
      <sheetName val="Production_costs3"/>
      <sheetName val="TSR_ranking_and_vest_calcs3"/>
      <sheetName val="ТЭП_старая3"/>
      <sheetName val="GAAP_TB_30_09_01__detail_p&amp;l3"/>
      <sheetName val="Interco_payables&amp;receivables3"/>
      <sheetName val="Dati_base3"/>
      <sheetName val="Overall_Table3"/>
      <sheetName val="Group_Materiality3"/>
      <sheetName val="стр_245_(2)3"/>
      <sheetName val="Cash_CCI_Detail3"/>
      <sheetName val="Расчет_ФЗП3"/>
      <sheetName val="Деньги_Прям3"/>
      <sheetName val="SUD_20053"/>
      <sheetName val="Assumptions_Допущения4"/>
      <sheetName val="Амортизация_(бухгалтерская)4"/>
      <sheetName val="I_квартал4"/>
      <sheetName val="Summary_Revised4"/>
      <sheetName val="в_тенге4"/>
      <sheetName val="Production_costs4"/>
      <sheetName val="TSR_ranking_and_vest_calcs4"/>
      <sheetName val="ТЭП_старая4"/>
      <sheetName val="GAAP_TB_30_09_01__detail_p&amp;l4"/>
      <sheetName val="Interco_payables&amp;receivables4"/>
      <sheetName val="Dati_base4"/>
      <sheetName val="Overall_Table4"/>
      <sheetName val="Group_Materiality4"/>
      <sheetName val="стр_245_(2)4"/>
      <sheetName val="Cash_CCI_Detail4"/>
      <sheetName val="Расчет_ФЗП4"/>
      <sheetName val="Деньги_Прям4"/>
      <sheetName val="SUD_20054"/>
      <sheetName val="Admin (H)"/>
      <sheetName val="Обязательство (актив) по ОН"/>
      <sheetName val="GLC_ratios_J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anel"/>
      <sheetName val="var"/>
      <sheetName val="general"/>
      <sheetName val="Mine"/>
      <sheetName val="RLS"/>
      <sheetName val="UKLS1"/>
      <sheetName val="UKLS2"/>
      <sheetName val="UKLS"/>
      <sheetName val="LS_incor"/>
      <sheetName val="Au_Ag1"/>
      <sheetName val="Au_Ag2"/>
      <sheetName val="Au_Ag"/>
      <sheetName val="UKZS"/>
      <sheetName val="RZS"/>
      <sheetName val="UZS_RZS"/>
      <sheetName val="UKCS"/>
      <sheetName val="Contract"/>
      <sheetName val="Metal"/>
      <sheetName val="Tovar"/>
      <sheetName val="Copy1"/>
      <sheetName val="Matrix"/>
    </sheetNames>
    <sheetDataSet>
      <sheetData sheetId="0">
        <row r="6">
          <cell r="F6" t="str">
            <v/>
          </cell>
        </row>
        <row r="10">
          <cell r="F10" t="str">
            <v/>
          </cell>
        </row>
        <row r="14">
          <cell r="F14" t="str">
            <v/>
          </cell>
        </row>
        <row r="16">
          <cell r="F16" t="str">
            <v/>
          </cell>
        </row>
        <row r="18">
          <cell r="F18" t="str">
            <v/>
          </cell>
        </row>
        <row r="20">
          <cell r="F20" t="str">
            <v/>
          </cell>
        </row>
        <row r="28">
          <cell r="F28" t="str">
            <v/>
          </cell>
        </row>
        <row r="30">
          <cell r="F30" t="str">
            <v/>
          </cell>
        </row>
        <row r="32">
          <cell r="F32" t="str">
            <v/>
          </cell>
        </row>
        <row r="34">
          <cell r="F34" t="str">
            <v/>
          </cell>
        </row>
        <row r="36">
          <cell r="F36" t="str">
            <v/>
          </cell>
        </row>
      </sheetData>
      <sheetData sheetId="1">
        <row r="2">
          <cell r="A2">
            <v>1</v>
          </cell>
        </row>
      </sheetData>
      <sheetData sheetId="2">
        <row r="5">
          <cell r="C5" t="str">
            <v>Июль 2011 /факт/</v>
          </cell>
        </row>
      </sheetData>
      <sheetData sheetId="3">
        <row r="9">
          <cell r="AN9" t="str">
            <v>Месторождение Шаймерден</v>
          </cell>
        </row>
      </sheetData>
      <sheetData sheetId="4" refreshError="1"/>
      <sheetData sheetId="5" refreshError="1"/>
      <sheetData sheetId="6" refreshError="1"/>
      <sheetData sheetId="7">
        <row r="31">
          <cell r="AQ31" t="str">
            <v>Свинцовое сырье №1</v>
          </cell>
        </row>
      </sheetData>
      <sheetData sheetId="8">
        <row r="34">
          <cell r="EZ34">
            <v>-572.58131323999999</v>
          </cell>
        </row>
      </sheetData>
      <sheetData sheetId="9" refreshError="1"/>
      <sheetData sheetId="10" refreshError="1"/>
      <sheetData sheetId="11">
        <row r="7">
          <cell r="FG7" t="str">
            <v>Золото катодное АО "Васильковское золото" (толл)</v>
          </cell>
        </row>
      </sheetData>
      <sheetData sheetId="12">
        <row r="9">
          <cell r="Q9">
            <v>15.9994</v>
          </cell>
        </row>
      </sheetData>
      <sheetData sheetId="13">
        <row r="103">
          <cell r="E103">
            <v>60.941961999999997</v>
          </cell>
        </row>
      </sheetData>
      <sheetData sheetId="14">
        <row r="7">
          <cell r="AV7" t="str">
            <v>Zn сырье №6</v>
          </cell>
        </row>
      </sheetData>
      <sheetData sheetId="15">
        <row r="31">
          <cell r="BS31">
            <v>0</v>
          </cell>
        </row>
      </sheetData>
      <sheetData sheetId="16">
        <row r="10">
          <cell r="AM10">
            <v>15692.295313130817</v>
          </cell>
        </row>
      </sheetData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HD Calculator (english)"/>
      <sheetName val="Eng (perf. vs. psi)"/>
      <sheetName val="Eng (perf. vs flow)"/>
      <sheetName val="Eng (perf. vs. flow HP)"/>
      <sheetName val="Eng (perf. vs. psi HP)"/>
      <sheetName val="DHD Calculator (metric)"/>
      <sheetName val="Metric (perf. vs. bar)"/>
      <sheetName val="Metric (perf. vs. flow)"/>
      <sheetName val="Bit selection"/>
      <sheetName val="Wear Analysis-IMP"/>
      <sheetName val="Wear Analysis-SI"/>
      <sheetName val="Specifications"/>
      <sheetName val="Parts &amp; Completes"/>
      <sheetName val="Cluster Drills"/>
      <sheetName val="Pricing"/>
      <sheetName val="dhddata"/>
      <sheetName val="weardata"/>
      <sheetName val="Features"/>
      <sheetName val="Hole clean model"/>
      <sheetName val="RC Hole clean model"/>
      <sheetName val="Rotary vs. DHD"/>
      <sheetName val="CD pipe loss"/>
      <sheetName val="Instructions"/>
      <sheetName val="Module3"/>
      <sheetName val="DHD_Calculator_(english)"/>
      <sheetName val="Eng_(perf__vs__psi)"/>
      <sheetName val="Eng_(perf__vs_flow)"/>
      <sheetName val="Eng_(perf__vs__flow_HP)"/>
      <sheetName val="Eng_(perf__vs__psi_HP)"/>
      <sheetName val="DHD_Calculator_(metric)"/>
      <sheetName val="Metric_(perf__vs__bar)"/>
      <sheetName val="Metric_(perf__vs__flow)"/>
      <sheetName val="Bit_selection"/>
      <sheetName val="Wear_Analysis-IMP"/>
      <sheetName val="Wear_Analysis-SI"/>
      <sheetName val="Parts_&amp;_Completes"/>
      <sheetName val="Cluster_Drills"/>
      <sheetName val="Hole_clean_model"/>
      <sheetName val="RC_Hole_clean_model"/>
      <sheetName val="Rotary_vs__DHD"/>
      <sheetName val="CD_pipe_l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7">
          <cell r="A7">
            <v>1</v>
          </cell>
          <cell r="B7" t="str">
            <v>51368280</v>
          </cell>
          <cell r="C7" t="str">
            <v>90B3.5ES</v>
          </cell>
          <cell r="D7">
            <v>539</v>
          </cell>
          <cell r="E7" t="e">
            <v>#REF!</v>
          </cell>
          <cell r="F7" t="str">
            <v>3.5</v>
          </cell>
          <cell r="G7" t="str">
            <v>Convex face</v>
          </cell>
          <cell r="H7" t="str">
            <v>Spherical</v>
          </cell>
          <cell r="I7">
            <v>51297752</v>
          </cell>
          <cell r="J7" t="str">
            <v>n/a</v>
          </cell>
          <cell r="K7">
            <v>0.437</v>
          </cell>
          <cell r="L7">
            <v>8</v>
          </cell>
          <cell r="M7">
            <v>0.437</v>
          </cell>
          <cell r="N7">
            <v>7</v>
          </cell>
          <cell r="O7">
            <v>15</v>
          </cell>
          <cell r="P7">
            <v>2.2498005279877096</v>
          </cell>
          <cell r="Q7">
            <v>10.1</v>
          </cell>
          <cell r="R7">
            <v>4.5909090909090899</v>
          </cell>
          <cell r="S7">
            <v>3</v>
          </cell>
          <cell r="T7">
            <v>3.5430000000000001</v>
          </cell>
        </row>
        <row r="8">
          <cell r="A8">
            <v>2</v>
          </cell>
          <cell r="B8" t="str">
            <v>51353605</v>
          </cell>
          <cell r="C8" t="str">
            <v>90B3.5ESB</v>
          </cell>
          <cell r="D8">
            <v>0</v>
          </cell>
          <cell r="E8" t="e">
            <v>#REF!</v>
          </cell>
          <cell r="F8" t="str">
            <v>3.5</v>
          </cell>
          <cell r="G8" t="str">
            <v>Convex face</v>
          </cell>
          <cell r="H8" t="str">
            <v>Ballistic</v>
          </cell>
          <cell r="I8">
            <v>51297752</v>
          </cell>
          <cell r="J8" t="str">
            <v>n/a</v>
          </cell>
          <cell r="K8">
            <v>0.437</v>
          </cell>
          <cell r="L8">
            <v>8</v>
          </cell>
          <cell r="M8">
            <v>0.437</v>
          </cell>
          <cell r="N8">
            <v>7</v>
          </cell>
          <cell r="O8">
            <v>15</v>
          </cell>
          <cell r="P8">
            <v>2.2498005279877096</v>
          </cell>
          <cell r="Q8">
            <v>10.1</v>
          </cell>
          <cell r="R8">
            <v>4.5909090909090899</v>
          </cell>
          <cell r="S8">
            <v>3</v>
          </cell>
          <cell r="T8">
            <v>3.5430000000000001</v>
          </cell>
        </row>
        <row r="9">
          <cell r="A9">
            <v>3</v>
          </cell>
          <cell r="B9" t="str">
            <v>51307791</v>
          </cell>
          <cell r="C9" t="str">
            <v>93B3.5ESB</v>
          </cell>
          <cell r="D9">
            <v>565</v>
          </cell>
          <cell r="E9" t="e">
            <v>#REF!</v>
          </cell>
          <cell r="F9" t="str">
            <v>3.5</v>
          </cell>
          <cell r="G9" t="str">
            <v>Convex face</v>
          </cell>
          <cell r="H9" t="str">
            <v>Ballistic</v>
          </cell>
          <cell r="I9">
            <v>51297752</v>
          </cell>
          <cell r="J9" t="str">
            <v>n/a</v>
          </cell>
          <cell r="K9">
            <v>0.437</v>
          </cell>
          <cell r="L9">
            <v>8</v>
          </cell>
          <cell r="M9">
            <v>0.437</v>
          </cell>
          <cell r="N9">
            <v>7</v>
          </cell>
          <cell r="O9">
            <v>15</v>
          </cell>
          <cell r="P9">
            <v>2.2498005279877096</v>
          </cell>
          <cell r="Q9">
            <v>10.3</v>
          </cell>
          <cell r="R9">
            <v>4.6818181818181817</v>
          </cell>
          <cell r="S9">
            <v>3</v>
          </cell>
          <cell r="T9">
            <v>3.661</v>
          </cell>
        </row>
        <row r="10">
          <cell r="A10">
            <v>4</v>
          </cell>
          <cell r="B10" t="str">
            <v>51368272</v>
          </cell>
          <cell r="C10" t="str">
            <v>93B3.5ES</v>
          </cell>
          <cell r="D10">
            <v>565</v>
          </cell>
          <cell r="E10" t="e">
            <v>#REF!</v>
          </cell>
          <cell r="F10" t="str">
            <v>3.5</v>
          </cell>
          <cell r="G10" t="str">
            <v>Convex face</v>
          </cell>
          <cell r="H10" t="str">
            <v>Spherical</v>
          </cell>
          <cell r="I10">
            <v>51297752</v>
          </cell>
          <cell r="J10" t="str">
            <v>n/a</v>
          </cell>
          <cell r="K10">
            <v>0.437</v>
          </cell>
          <cell r="L10">
            <v>8</v>
          </cell>
          <cell r="M10">
            <v>0.437</v>
          </cell>
          <cell r="N10">
            <v>7</v>
          </cell>
          <cell r="O10">
            <v>15</v>
          </cell>
          <cell r="P10">
            <v>2.2498005279877096</v>
          </cell>
          <cell r="Q10">
            <v>10.3</v>
          </cell>
          <cell r="R10">
            <v>4.6818181818181817</v>
          </cell>
          <cell r="S10">
            <v>3</v>
          </cell>
          <cell r="T10">
            <v>3.661</v>
          </cell>
        </row>
        <row r="11">
          <cell r="A11">
            <v>5</v>
          </cell>
          <cell r="B11" t="str">
            <v>51994929</v>
          </cell>
          <cell r="C11" t="str">
            <v>100B3.5ESB</v>
          </cell>
          <cell r="D11">
            <v>609</v>
          </cell>
          <cell r="E11" t="e">
            <v>#REF!</v>
          </cell>
          <cell r="F11" t="str">
            <v>3.5</v>
          </cell>
          <cell r="G11" t="str">
            <v>Flat face</v>
          </cell>
          <cell r="H11" t="str">
            <v>Ballistic</v>
          </cell>
          <cell r="I11">
            <v>51297752</v>
          </cell>
          <cell r="J11" t="str">
            <v>n/a</v>
          </cell>
          <cell r="K11">
            <v>0.437</v>
          </cell>
          <cell r="L11">
            <v>8</v>
          </cell>
          <cell r="M11">
            <v>0.437</v>
          </cell>
          <cell r="N11">
            <v>8</v>
          </cell>
          <cell r="O11">
            <v>16</v>
          </cell>
          <cell r="P11">
            <v>2.399787229853557</v>
          </cell>
          <cell r="Q11">
            <v>10.6</v>
          </cell>
          <cell r="R11">
            <v>4.8181818181818175</v>
          </cell>
          <cell r="S11">
            <v>3</v>
          </cell>
          <cell r="T11">
            <v>3.9369999999999998</v>
          </cell>
        </row>
        <row r="12">
          <cell r="A12">
            <v>6</v>
          </cell>
          <cell r="B12" t="str">
            <v>51900777</v>
          </cell>
          <cell r="C12" t="str">
            <v>100B3.5ES</v>
          </cell>
          <cell r="D12">
            <v>605.34</v>
          </cell>
          <cell r="E12" t="e">
            <v>#REF!</v>
          </cell>
          <cell r="F12" t="str">
            <v>3.5</v>
          </cell>
          <cell r="G12" t="str">
            <v>Flat face</v>
          </cell>
          <cell r="H12" t="str">
            <v>Spherical</v>
          </cell>
          <cell r="I12">
            <v>51297752</v>
          </cell>
          <cell r="J12" t="str">
            <v>n/a</v>
          </cell>
          <cell r="K12">
            <v>0.437</v>
          </cell>
          <cell r="L12">
            <v>8</v>
          </cell>
          <cell r="M12">
            <v>0.437</v>
          </cell>
          <cell r="N12">
            <v>8</v>
          </cell>
          <cell r="O12">
            <v>16</v>
          </cell>
          <cell r="P12">
            <v>2.399787229853557</v>
          </cell>
          <cell r="Q12">
            <v>10.6</v>
          </cell>
          <cell r="R12">
            <v>4.8181818181818175</v>
          </cell>
          <cell r="S12">
            <v>3</v>
          </cell>
          <cell r="T12">
            <v>3.9369999999999998</v>
          </cell>
        </row>
        <row r="13">
          <cell r="A13">
            <v>7</v>
          </cell>
          <cell r="B13" t="str">
            <v>52291564</v>
          </cell>
          <cell r="C13" t="str">
            <v>100B3.5VB</v>
          </cell>
          <cell r="D13">
            <v>0</v>
          </cell>
          <cell r="E13" t="e">
            <v>#REF!</v>
          </cell>
          <cell r="F13" t="str">
            <v>3.5</v>
          </cell>
          <cell r="G13" t="str">
            <v>Convex face</v>
          </cell>
          <cell r="H13" t="str">
            <v>Ballistic</v>
          </cell>
          <cell r="I13">
            <v>51297752</v>
          </cell>
          <cell r="J13" t="str">
            <v>n/a</v>
          </cell>
          <cell r="K13">
            <v>0.437</v>
          </cell>
          <cell r="L13">
            <v>8</v>
          </cell>
          <cell r="M13">
            <v>0.437</v>
          </cell>
          <cell r="N13">
            <v>8</v>
          </cell>
          <cell r="O13">
            <v>16</v>
          </cell>
          <cell r="P13">
            <v>2.399787229853557</v>
          </cell>
          <cell r="Q13">
            <v>10.6</v>
          </cell>
          <cell r="R13">
            <v>4.8181818181818175</v>
          </cell>
          <cell r="S13">
            <v>3</v>
          </cell>
          <cell r="T13">
            <v>3.9369999999999998</v>
          </cell>
        </row>
        <row r="14">
          <cell r="A14">
            <v>8</v>
          </cell>
          <cell r="B14" t="str">
            <v>DHD4/340A bits</v>
          </cell>
          <cell r="F14" t="str">
            <v>340A</v>
          </cell>
          <cell r="S14">
            <v>4</v>
          </cell>
          <cell r="T14">
            <v>4</v>
          </cell>
        </row>
        <row r="15">
          <cell r="A15">
            <v>9</v>
          </cell>
          <cell r="B15" t="str">
            <v>51296572</v>
          </cell>
          <cell r="C15" t="str">
            <v>4-1/8B34AESD</v>
          </cell>
          <cell r="D15">
            <v>606</v>
          </cell>
          <cell r="E15" t="e">
            <v>#REF!</v>
          </cell>
          <cell r="F15" t="str">
            <v>340A</v>
          </cell>
          <cell r="G15" t="str">
            <v>Flat face</v>
          </cell>
          <cell r="H15" t="str">
            <v>Spherical</v>
          </cell>
          <cell r="I15">
            <v>51053726</v>
          </cell>
          <cell r="J15" t="str">
            <v>n/a</v>
          </cell>
          <cell r="K15">
            <v>0.56299999999999994</v>
          </cell>
          <cell r="L15">
            <v>8</v>
          </cell>
          <cell r="M15">
            <v>0.5</v>
          </cell>
          <cell r="N15">
            <v>8</v>
          </cell>
          <cell r="O15">
            <v>16</v>
          </cell>
          <cell r="P15">
            <v>3.5623712904263023</v>
          </cell>
          <cell r="Q15">
            <v>19</v>
          </cell>
          <cell r="R15">
            <v>8.6363636363636349</v>
          </cell>
          <cell r="S15">
            <v>4</v>
          </cell>
          <cell r="T15">
            <v>4.125</v>
          </cell>
        </row>
        <row r="16">
          <cell r="A16">
            <v>10</v>
          </cell>
          <cell r="B16" t="str">
            <v>51296093</v>
          </cell>
          <cell r="C16" t="str">
            <v>4-1/8B34AESB</v>
          </cell>
          <cell r="D16">
            <v>703</v>
          </cell>
          <cell r="E16" t="e">
            <v>#REF!</v>
          </cell>
          <cell r="F16" t="str">
            <v>340A</v>
          </cell>
          <cell r="G16" t="str">
            <v>Flat face</v>
          </cell>
          <cell r="H16" t="str">
            <v>Ballistic</v>
          </cell>
          <cell r="I16">
            <v>51053726</v>
          </cell>
          <cell r="J16" t="str">
            <v>n/a</v>
          </cell>
          <cell r="K16">
            <v>0.5</v>
          </cell>
          <cell r="L16">
            <v>7</v>
          </cell>
          <cell r="M16">
            <v>0.5</v>
          </cell>
          <cell r="N16">
            <v>6</v>
          </cell>
          <cell r="O16">
            <v>13</v>
          </cell>
          <cell r="P16">
            <v>2.5525440310417071</v>
          </cell>
          <cell r="Q16">
            <v>19</v>
          </cell>
          <cell r="R16">
            <v>8.6363636363636349</v>
          </cell>
          <cell r="S16">
            <v>4</v>
          </cell>
          <cell r="T16">
            <v>4.125</v>
          </cell>
        </row>
        <row r="17">
          <cell r="A17">
            <v>11</v>
          </cell>
          <cell r="B17" t="str">
            <v>51296556</v>
          </cell>
          <cell r="C17" t="str">
            <v>4-1/2B34AESD</v>
          </cell>
          <cell r="D17">
            <v>638</v>
          </cell>
          <cell r="E17" t="e">
            <v>#REF!</v>
          </cell>
          <cell r="F17" t="str">
            <v>340A</v>
          </cell>
          <cell r="G17" t="str">
            <v>Flat face</v>
          </cell>
          <cell r="H17" t="str">
            <v>Spherical</v>
          </cell>
          <cell r="I17">
            <v>51053726</v>
          </cell>
          <cell r="J17" t="str">
            <v>n/a</v>
          </cell>
          <cell r="K17">
            <v>0.56299999999999994</v>
          </cell>
          <cell r="L17">
            <v>8</v>
          </cell>
          <cell r="M17">
            <v>0.5</v>
          </cell>
          <cell r="N17">
            <v>8</v>
          </cell>
          <cell r="O17">
            <v>16</v>
          </cell>
          <cell r="P17">
            <v>3.5623712904263023</v>
          </cell>
          <cell r="Q17">
            <v>21</v>
          </cell>
          <cell r="R17">
            <v>9.545454545454545</v>
          </cell>
          <cell r="S17">
            <v>4</v>
          </cell>
          <cell r="T17">
            <v>4.5</v>
          </cell>
        </row>
        <row r="18">
          <cell r="A18">
            <v>12</v>
          </cell>
          <cell r="B18" t="str">
            <v>51297695</v>
          </cell>
          <cell r="C18" t="str">
            <v>4-3/4B34AD</v>
          </cell>
          <cell r="D18" t="e">
            <v>#N/A</v>
          </cell>
          <cell r="E18" t="e">
            <v>#N/A</v>
          </cell>
          <cell r="F18" t="str">
            <v>340A</v>
          </cell>
          <cell r="G18" t="str">
            <v>Convex face</v>
          </cell>
          <cell r="H18" t="str">
            <v>Spherical</v>
          </cell>
          <cell r="I18">
            <v>51053726</v>
          </cell>
          <cell r="J18" t="str">
            <v>n/a</v>
          </cell>
          <cell r="K18">
            <v>0.56299999999999994</v>
          </cell>
          <cell r="L18">
            <v>7</v>
          </cell>
          <cell r="M18">
            <v>0.5</v>
          </cell>
          <cell r="N18">
            <v>7</v>
          </cell>
          <cell r="O18">
            <v>14</v>
          </cell>
          <cell r="P18">
            <v>3.117074879123015</v>
          </cell>
          <cell r="Q18">
            <v>21.6</v>
          </cell>
          <cell r="R18">
            <v>9.8181818181818183</v>
          </cell>
          <cell r="S18">
            <v>4</v>
          </cell>
          <cell r="T18">
            <v>4.75</v>
          </cell>
        </row>
        <row r="19">
          <cell r="A19">
            <v>13</v>
          </cell>
          <cell r="B19" t="str">
            <v>51364032</v>
          </cell>
          <cell r="C19" t="str">
            <v>5B34AESD</v>
          </cell>
          <cell r="D19">
            <v>711</v>
          </cell>
          <cell r="E19" t="e">
            <v>#REF!</v>
          </cell>
          <cell r="F19" t="str">
            <v>340A</v>
          </cell>
          <cell r="G19" t="str">
            <v>Flat face</v>
          </cell>
          <cell r="H19" t="str">
            <v>Spherical</v>
          </cell>
          <cell r="I19">
            <v>51053726</v>
          </cell>
          <cell r="J19" t="str">
            <v>n/a</v>
          </cell>
          <cell r="K19">
            <v>0.56299999999999994</v>
          </cell>
          <cell r="L19">
            <v>7</v>
          </cell>
          <cell r="M19">
            <v>0.56299999999999994</v>
          </cell>
          <cell r="N19">
            <v>6</v>
          </cell>
          <cell r="O19">
            <v>13</v>
          </cell>
          <cell r="P19">
            <v>3.2363093159010345</v>
          </cell>
          <cell r="Q19">
            <v>22.6</v>
          </cell>
          <cell r="R19">
            <v>10.272727272727273</v>
          </cell>
          <cell r="S19">
            <v>4</v>
          </cell>
          <cell r="T19">
            <v>5</v>
          </cell>
        </row>
        <row r="20">
          <cell r="A20">
            <v>14</v>
          </cell>
          <cell r="B20" t="str">
            <v>DHD QL4 bits</v>
          </cell>
          <cell r="F20" t="str">
            <v>QL4</v>
          </cell>
          <cell r="S20">
            <v>4</v>
          </cell>
          <cell r="T20">
            <v>4</v>
          </cell>
        </row>
        <row r="21">
          <cell r="A21">
            <v>15</v>
          </cell>
          <cell r="B21" t="str">
            <v>51875144</v>
          </cell>
          <cell r="C21" t="str">
            <v>4-1/8Q4FE</v>
          </cell>
          <cell r="D21">
            <v>623</v>
          </cell>
          <cell r="E21" t="e">
            <v>#REF!</v>
          </cell>
          <cell r="F21" t="str">
            <v>QL4</v>
          </cell>
          <cell r="G21" t="str">
            <v>Flat face</v>
          </cell>
          <cell r="H21" t="str">
            <v>Spherical</v>
          </cell>
          <cell r="I21">
            <v>51365112</v>
          </cell>
          <cell r="J21" t="str">
            <v>n/a</v>
          </cell>
          <cell r="K21">
            <v>0.5</v>
          </cell>
          <cell r="L21">
            <v>8</v>
          </cell>
          <cell r="M21">
            <v>0.5</v>
          </cell>
          <cell r="N21">
            <v>7</v>
          </cell>
          <cell r="O21">
            <v>15</v>
          </cell>
          <cell r="P21">
            <v>2.9452431127404308</v>
          </cell>
          <cell r="Q21">
            <v>19</v>
          </cell>
          <cell r="R21">
            <v>8.6363636363636349</v>
          </cell>
          <cell r="S21">
            <v>4.0999999999999996</v>
          </cell>
          <cell r="T21">
            <v>4.125</v>
          </cell>
        </row>
        <row r="22">
          <cell r="A22">
            <v>16</v>
          </cell>
          <cell r="B22" t="str">
            <v>51715316</v>
          </cell>
          <cell r="C22" t="str">
            <v>4-1/8Q4VB</v>
          </cell>
          <cell r="D22">
            <v>623</v>
          </cell>
          <cell r="E22" t="e">
            <v>#REF!</v>
          </cell>
          <cell r="F22" t="str">
            <v>QL4</v>
          </cell>
          <cell r="G22" t="str">
            <v>Convex face</v>
          </cell>
          <cell r="H22" t="str">
            <v>Ballistic</v>
          </cell>
          <cell r="I22">
            <v>51365112</v>
          </cell>
          <cell r="J22" t="str">
            <v>n/a</v>
          </cell>
          <cell r="K22">
            <v>0.5</v>
          </cell>
          <cell r="L22">
            <v>6</v>
          </cell>
          <cell r="M22">
            <v>0.5</v>
          </cell>
          <cell r="N22">
            <v>6</v>
          </cell>
          <cell r="O22">
            <v>12</v>
          </cell>
          <cell r="P22">
            <v>2.3561944901923448</v>
          </cell>
          <cell r="Q22">
            <v>19</v>
          </cell>
          <cell r="R22">
            <v>8.6363636363636349</v>
          </cell>
          <cell r="S22">
            <v>4.0999999999999996</v>
          </cell>
          <cell r="T22">
            <v>4.125</v>
          </cell>
        </row>
        <row r="23">
          <cell r="A23">
            <v>17</v>
          </cell>
          <cell r="B23" t="str">
            <v>51715308</v>
          </cell>
          <cell r="C23" t="str">
            <v>4-1/8Q4VE</v>
          </cell>
          <cell r="D23">
            <v>623</v>
          </cell>
          <cell r="E23" t="e">
            <v>#REF!</v>
          </cell>
          <cell r="F23" t="str">
            <v>QL4</v>
          </cell>
          <cell r="G23" t="str">
            <v>Convex face</v>
          </cell>
          <cell r="H23" t="str">
            <v>Ballistic</v>
          </cell>
          <cell r="I23">
            <v>51365112</v>
          </cell>
          <cell r="J23" t="str">
            <v>n/a</v>
          </cell>
          <cell r="K23">
            <v>0.5</v>
          </cell>
          <cell r="L23">
            <v>6</v>
          </cell>
          <cell r="M23">
            <v>0.5</v>
          </cell>
          <cell r="N23">
            <v>6</v>
          </cell>
          <cell r="O23">
            <v>12</v>
          </cell>
          <cell r="P23">
            <v>2.3561944901923448</v>
          </cell>
          <cell r="Q23">
            <v>19</v>
          </cell>
          <cell r="R23">
            <v>8.6363636363636349</v>
          </cell>
          <cell r="S23">
            <v>4.0999999999999996</v>
          </cell>
          <cell r="T23">
            <v>4.125</v>
          </cell>
        </row>
        <row r="24">
          <cell r="A24">
            <v>18</v>
          </cell>
          <cell r="B24" t="str">
            <v>52297967</v>
          </cell>
          <cell r="C24" t="str">
            <v>110Q4FE</v>
          </cell>
          <cell r="D24">
            <v>623</v>
          </cell>
          <cell r="E24" t="e">
            <v>#REF!</v>
          </cell>
          <cell r="F24" t="str">
            <v>QL4</v>
          </cell>
          <cell r="G24" t="str">
            <v>Flat face</v>
          </cell>
          <cell r="H24" t="str">
            <v>Spherical</v>
          </cell>
          <cell r="I24">
            <v>51365112</v>
          </cell>
          <cell r="J24" t="str">
            <v>n/a</v>
          </cell>
          <cell r="K24">
            <v>0.5</v>
          </cell>
          <cell r="L24">
            <v>8</v>
          </cell>
          <cell r="M24">
            <v>0.5</v>
          </cell>
          <cell r="N24">
            <v>8</v>
          </cell>
          <cell r="O24">
            <v>16</v>
          </cell>
          <cell r="P24">
            <v>3.1415926535897931</v>
          </cell>
          <cell r="Q24">
            <v>20</v>
          </cell>
          <cell r="R24">
            <v>9.0909090909090899</v>
          </cell>
          <cell r="S24">
            <v>4.0999999999999996</v>
          </cell>
          <cell r="T24">
            <v>4.33</v>
          </cell>
        </row>
        <row r="25">
          <cell r="A25">
            <v>19</v>
          </cell>
          <cell r="B25" t="str">
            <v>52297959</v>
          </cell>
          <cell r="C25" t="str">
            <v>110Q4VB</v>
          </cell>
          <cell r="D25">
            <v>623</v>
          </cell>
          <cell r="E25" t="e">
            <v>#REF!</v>
          </cell>
          <cell r="F25" t="str">
            <v>QL4</v>
          </cell>
          <cell r="G25" t="str">
            <v>Convex face</v>
          </cell>
          <cell r="H25" t="str">
            <v>Ballistic</v>
          </cell>
          <cell r="I25">
            <v>51365112</v>
          </cell>
          <cell r="J25" t="str">
            <v>n/a</v>
          </cell>
          <cell r="K25">
            <v>0.5</v>
          </cell>
          <cell r="L25">
            <v>8</v>
          </cell>
          <cell r="M25">
            <v>0.5</v>
          </cell>
          <cell r="N25">
            <v>8</v>
          </cell>
          <cell r="O25">
            <v>16</v>
          </cell>
          <cell r="P25">
            <v>3.1415926535897931</v>
          </cell>
          <cell r="Q25">
            <v>20</v>
          </cell>
          <cell r="R25">
            <v>9.0909090909090899</v>
          </cell>
          <cell r="S25">
            <v>4.0999999999999996</v>
          </cell>
          <cell r="T25">
            <v>4.33</v>
          </cell>
        </row>
        <row r="26">
          <cell r="A26">
            <v>20</v>
          </cell>
          <cell r="B26" t="str">
            <v>51715332</v>
          </cell>
          <cell r="C26" t="str">
            <v>4-1/2Q4VB</v>
          </cell>
          <cell r="D26">
            <v>638</v>
          </cell>
          <cell r="E26" t="e">
            <v>#REF!</v>
          </cell>
          <cell r="F26" t="str">
            <v>QL4</v>
          </cell>
          <cell r="G26" t="str">
            <v>Convex face</v>
          </cell>
          <cell r="H26" t="str">
            <v>Ballistic</v>
          </cell>
          <cell r="I26">
            <v>51365112</v>
          </cell>
          <cell r="J26" t="str">
            <v>n/a</v>
          </cell>
          <cell r="K26">
            <v>0.5</v>
          </cell>
          <cell r="L26">
            <v>8</v>
          </cell>
          <cell r="M26">
            <v>0.5</v>
          </cell>
          <cell r="N26">
            <v>8</v>
          </cell>
          <cell r="O26">
            <v>16</v>
          </cell>
          <cell r="P26">
            <v>3.1415926535897931</v>
          </cell>
          <cell r="Q26">
            <v>20</v>
          </cell>
          <cell r="R26">
            <v>9.0909090909090899</v>
          </cell>
          <cell r="S26">
            <v>4.0999999999999996</v>
          </cell>
          <cell r="T26">
            <v>4.5</v>
          </cell>
        </row>
        <row r="27">
          <cell r="A27">
            <v>21</v>
          </cell>
          <cell r="B27" t="str">
            <v>51875151</v>
          </cell>
          <cell r="C27" t="str">
            <v>4-1/2Q4FE</v>
          </cell>
          <cell r="D27">
            <v>0</v>
          </cell>
          <cell r="E27" t="e">
            <v>#REF!</v>
          </cell>
          <cell r="F27" t="str">
            <v>QL4</v>
          </cell>
          <cell r="G27" t="str">
            <v>Flat face</v>
          </cell>
          <cell r="H27" t="str">
            <v>Spherical</v>
          </cell>
          <cell r="I27">
            <v>51365112</v>
          </cell>
          <cell r="J27" t="str">
            <v>n/a</v>
          </cell>
          <cell r="K27">
            <v>0.5</v>
          </cell>
          <cell r="L27">
            <v>8</v>
          </cell>
          <cell r="M27">
            <v>0.5</v>
          </cell>
          <cell r="N27">
            <v>8</v>
          </cell>
          <cell r="O27">
            <v>16</v>
          </cell>
          <cell r="P27">
            <v>3.1415926535897931</v>
          </cell>
          <cell r="Q27">
            <v>20</v>
          </cell>
          <cell r="R27">
            <v>9.0909090909090899</v>
          </cell>
          <cell r="S27">
            <v>4.0999999999999996</v>
          </cell>
          <cell r="T27">
            <v>4.5</v>
          </cell>
        </row>
        <row r="28">
          <cell r="A28">
            <v>22</v>
          </cell>
          <cell r="B28" t="str">
            <v>51715324</v>
          </cell>
          <cell r="C28" t="str">
            <v>4-1/2Q4VE</v>
          </cell>
          <cell r="D28">
            <v>638</v>
          </cell>
          <cell r="E28" t="e">
            <v>#REF!</v>
          </cell>
          <cell r="F28" t="str">
            <v>QL4</v>
          </cell>
          <cell r="G28" t="str">
            <v>Convex face</v>
          </cell>
          <cell r="H28" t="str">
            <v>Spherical</v>
          </cell>
          <cell r="I28">
            <v>51365112</v>
          </cell>
          <cell r="J28" t="str">
            <v>n/a</v>
          </cell>
          <cell r="K28">
            <v>0.5</v>
          </cell>
          <cell r="L28">
            <v>8</v>
          </cell>
          <cell r="M28">
            <v>0.5</v>
          </cell>
          <cell r="N28">
            <v>8</v>
          </cell>
          <cell r="O28">
            <v>16</v>
          </cell>
          <cell r="P28">
            <v>3.1415926535897931</v>
          </cell>
          <cell r="Q28">
            <v>20</v>
          </cell>
          <cell r="R28">
            <v>9.0909090909090899</v>
          </cell>
          <cell r="S28">
            <v>4.0999999999999996</v>
          </cell>
          <cell r="T28">
            <v>4.5</v>
          </cell>
        </row>
        <row r="29">
          <cell r="A29">
            <v>23</v>
          </cell>
          <cell r="B29" t="str">
            <v>51954352</v>
          </cell>
          <cell r="C29" t="str">
            <v>4-1/2Q4FH</v>
          </cell>
          <cell r="D29">
            <v>651</v>
          </cell>
          <cell r="E29" t="e">
            <v>#REF!</v>
          </cell>
          <cell r="F29" t="str">
            <v>QL4</v>
          </cell>
          <cell r="G29" t="str">
            <v>Flat face</v>
          </cell>
          <cell r="H29" t="str">
            <v>Spherical</v>
          </cell>
          <cell r="I29">
            <v>51365112</v>
          </cell>
          <cell r="J29" t="str">
            <v>n/a</v>
          </cell>
          <cell r="K29">
            <v>0.56299999999999994</v>
          </cell>
          <cell r="L29">
            <v>8</v>
          </cell>
          <cell r="M29">
            <v>0.56299999999999994</v>
          </cell>
          <cell r="N29">
            <v>8</v>
          </cell>
          <cell r="O29">
            <v>16</v>
          </cell>
          <cell r="P29">
            <v>3.9831499272628119</v>
          </cell>
          <cell r="Q29">
            <v>20</v>
          </cell>
          <cell r="R29">
            <v>9.0909090909090899</v>
          </cell>
          <cell r="S29">
            <v>4.0999999999999996</v>
          </cell>
          <cell r="T29">
            <v>4.5</v>
          </cell>
        </row>
        <row r="30">
          <cell r="A30">
            <v>24</v>
          </cell>
          <cell r="B30" t="str">
            <v>51942647</v>
          </cell>
          <cell r="C30" t="str">
            <v>4-3/4Q4CE</v>
          </cell>
          <cell r="D30">
            <v>680</v>
          </cell>
          <cell r="E30" t="e">
            <v>#REF!</v>
          </cell>
          <cell r="F30" t="str">
            <v>QL4</v>
          </cell>
          <cell r="G30" t="str">
            <v>Concave face</v>
          </cell>
          <cell r="H30" t="str">
            <v>Spherical</v>
          </cell>
          <cell r="I30">
            <v>51365112</v>
          </cell>
          <cell r="J30" t="str">
            <v>n/a</v>
          </cell>
          <cell r="K30">
            <v>0.5</v>
          </cell>
          <cell r="L30">
            <v>8</v>
          </cell>
          <cell r="M30">
            <v>0.5</v>
          </cell>
          <cell r="N30">
            <v>8</v>
          </cell>
          <cell r="O30">
            <v>16</v>
          </cell>
          <cell r="P30">
            <v>3.1415926535897931</v>
          </cell>
          <cell r="Q30">
            <v>22</v>
          </cell>
          <cell r="R30">
            <v>10</v>
          </cell>
          <cell r="S30">
            <v>4.0999999999999996</v>
          </cell>
          <cell r="T30">
            <v>4.75</v>
          </cell>
        </row>
        <row r="31">
          <cell r="A31">
            <v>25</v>
          </cell>
          <cell r="B31" t="str">
            <v>51942654</v>
          </cell>
          <cell r="C31" t="str">
            <v>5Q4FE</v>
          </cell>
          <cell r="D31">
            <v>711</v>
          </cell>
          <cell r="E31" t="e">
            <v>#REF!</v>
          </cell>
          <cell r="F31" t="str">
            <v>QL4</v>
          </cell>
          <cell r="G31" t="str">
            <v>Flat face</v>
          </cell>
          <cell r="H31" t="str">
            <v>Spherical</v>
          </cell>
          <cell r="I31">
            <v>51365112</v>
          </cell>
          <cell r="J31" t="str">
            <v>n/a</v>
          </cell>
          <cell r="K31">
            <v>0.56299999999999994</v>
          </cell>
          <cell r="L31">
            <v>8</v>
          </cell>
          <cell r="M31">
            <v>0.56299999999999994</v>
          </cell>
          <cell r="N31">
            <v>6</v>
          </cell>
          <cell r="O31">
            <v>14</v>
          </cell>
          <cell r="P31">
            <v>3.4852561863549605</v>
          </cell>
          <cell r="Q31">
            <v>24</v>
          </cell>
          <cell r="R31">
            <v>10.909090909090908</v>
          </cell>
          <cell r="S31">
            <v>4.0999999999999996</v>
          </cell>
          <cell r="T31">
            <v>5</v>
          </cell>
        </row>
        <row r="32">
          <cell r="A32">
            <v>26</v>
          </cell>
          <cell r="B32" t="str">
            <v>DHD 350R bits</v>
          </cell>
          <cell r="F32" t="str">
            <v>350R</v>
          </cell>
          <cell r="S32">
            <v>5</v>
          </cell>
          <cell r="T32">
            <v>5</v>
          </cell>
        </row>
        <row r="33">
          <cell r="A33">
            <v>27</v>
          </cell>
          <cell r="B33" t="str">
            <v>51060689</v>
          </cell>
          <cell r="C33" t="str">
            <v>5-1/8B35AES</v>
          </cell>
          <cell r="D33">
            <v>654</v>
          </cell>
          <cell r="E33" t="e">
            <v>#REF!</v>
          </cell>
          <cell r="F33" t="str">
            <v>350R</v>
          </cell>
          <cell r="G33" t="str">
            <v>Flat face</v>
          </cell>
          <cell r="H33" t="str">
            <v>Spherical</v>
          </cell>
          <cell r="I33">
            <v>56033467</v>
          </cell>
          <cell r="J33" t="str">
            <v>n/a</v>
          </cell>
          <cell r="K33">
            <v>0.625</v>
          </cell>
          <cell r="L33">
            <v>7</v>
          </cell>
          <cell r="M33">
            <v>0.625</v>
          </cell>
          <cell r="N33">
            <v>7</v>
          </cell>
          <cell r="O33">
            <v>14</v>
          </cell>
          <cell r="P33">
            <v>4.2951462060797949</v>
          </cell>
          <cell r="R33">
            <v>0</v>
          </cell>
          <cell r="S33">
            <v>5</v>
          </cell>
          <cell r="T33">
            <v>5.125</v>
          </cell>
        </row>
        <row r="34">
          <cell r="A34">
            <v>28</v>
          </cell>
          <cell r="B34" t="str">
            <v>51064426</v>
          </cell>
          <cell r="C34" t="str">
            <v>5-1/4B35A</v>
          </cell>
          <cell r="D34">
            <v>654</v>
          </cell>
          <cell r="E34" t="e">
            <v>#REF!</v>
          </cell>
          <cell r="F34" t="str">
            <v>350R</v>
          </cell>
          <cell r="G34" t="str">
            <v>Flat face</v>
          </cell>
          <cell r="H34" t="str">
            <v>Spherical</v>
          </cell>
          <cell r="I34">
            <v>56033467</v>
          </cell>
          <cell r="J34" t="str">
            <v>n/a</v>
          </cell>
          <cell r="K34">
            <v>0.625</v>
          </cell>
          <cell r="L34">
            <v>7</v>
          </cell>
          <cell r="M34">
            <v>0.625</v>
          </cell>
          <cell r="N34">
            <v>7</v>
          </cell>
          <cell r="O34">
            <v>14</v>
          </cell>
          <cell r="P34">
            <v>4.2951462060797949</v>
          </cell>
          <cell r="R34">
            <v>0</v>
          </cell>
          <cell r="S34">
            <v>5</v>
          </cell>
          <cell r="T34">
            <v>5.25</v>
          </cell>
        </row>
        <row r="35">
          <cell r="A35">
            <v>29</v>
          </cell>
          <cell r="B35" t="str">
            <v>51060705</v>
          </cell>
          <cell r="C35" t="str">
            <v>5-1/2B35AES</v>
          </cell>
          <cell r="D35">
            <v>654</v>
          </cell>
          <cell r="E35" t="e">
            <v>#REF!</v>
          </cell>
          <cell r="F35" t="str">
            <v>350R</v>
          </cell>
          <cell r="G35" t="str">
            <v>Flat face</v>
          </cell>
          <cell r="H35" t="str">
            <v>Spherical</v>
          </cell>
          <cell r="I35">
            <v>56033467</v>
          </cell>
          <cell r="J35" t="str">
            <v>n/a</v>
          </cell>
          <cell r="K35">
            <v>0.625</v>
          </cell>
          <cell r="L35">
            <v>8</v>
          </cell>
          <cell r="M35">
            <v>0.625</v>
          </cell>
          <cell r="N35">
            <v>7</v>
          </cell>
          <cell r="O35">
            <v>15</v>
          </cell>
          <cell r="P35">
            <v>4.6019423636569234</v>
          </cell>
          <cell r="R35">
            <v>0</v>
          </cell>
          <cell r="S35">
            <v>5</v>
          </cell>
          <cell r="T35">
            <v>5.5</v>
          </cell>
        </row>
        <row r="36">
          <cell r="A36">
            <v>30</v>
          </cell>
          <cell r="B36" t="str">
            <v>51247047</v>
          </cell>
          <cell r="C36" t="str">
            <v>5-1/2B35ADR</v>
          </cell>
          <cell r="D36">
            <v>690</v>
          </cell>
          <cell r="E36" t="e">
            <v>#REF!</v>
          </cell>
          <cell r="F36" t="str">
            <v>350R</v>
          </cell>
          <cell r="G36" t="str">
            <v>Convex face</v>
          </cell>
          <cell r="H36" t="str">
            <v>Spherical</v>
          </cell>
          <cell r="I36">
            <v>56033467</v>
          </cell>
          <cell r="J36" t="str">
            <v>n/a</v>
          </cell>
          <cell r="K36">
            <v>0.625</v>
          </cell>
          <cell r="L36">
            <v>8</v>
          </cell>
          <cell r="M36">
            <v>0.625</v>
          </cell>
          <cell r="N36">
            <v>8</v>
          </cell>
          <cell r="O36">
            <v>16</v>
          </cell>
          <cell r="P36">
            <v>4.908738521234052</v>
          </cell>
          <cell r="R36">
            <v>0</v>
          </cell>
          <cell r="S36">
            <v>5</v>
          </cell>
          <cell r="T36">
            <v>5.5</v>
          </cell>
        </row>
        <row r="37">
          <cell r="A37">
            <v>31</v>
          </cell>
          <cell r="B37" t="str">
            <v>51064467</v>
          </cell>
          <cell r="C37" t="str">
            <v>5-1/2B35ACF</v>
          </cell>
          <cell r="D37">
            <v>654</v>
          </cell>
          <cell r="E37" t="e">
            <v>#REF!</v>
          </cell>
          <cell r="F37" t="str">
            <v>350R</v>
          </cell>
          <cell r="G37" t="str">
            <v>Concave face</v>
          </cell>
          <cell r="H37" t="str">
            <v>Spherical</v>
          </cell>
          <cell r="I37">
            <v>56033467</v>
          </cell>
          <cell r="J37" t="str">
            <v>n/a</v>
          </cell>
          <cell r="K37">
            <v>0.56299999999999994</v>
          </cell>
          <cell r="L37">
            <v>8</v>
          </cell>
          <cell r="M37">
            <v>0.56299999999999994</v>
          </cell>
          <cell r="N37">
            <v>8</v>
          </cell>
          <cell r="O37">
            <v>16</v>
          </cell>
          <cell r="P37">
            <v>3.9831499272628119</v>
          </cell>
          <cell r="R37">
            <v>0</v>
          </cell>
          <cell r="S37">
            <v>5</v>
          </cell>
          <cell r="T37">
            <v>5.5</v>
          </cell>
        </row>
        <row r="38">
          <cell r="A38">
            <v>32</v>
          </cell>
          <cell r="B38" t="str">
            <v>52138369</v>
          </cell>
          <cell r="C38" t="str">
            <v>5-1/2B35VB</v>
          </cell>
          <cell r="D38">
            <v>654</v>
          </cell>
          <cell r="E38" t="e">
            <v>#REF!</v>
          </cell>
          <cell r="F38" t="str">
            <v>350R</v>
          </cell>
          <cell r="G38" t="str">
            <v>Convex face</v>
          </cell>
          <cell r="H38" t="str">
            <v>Conical</v>
          </cell>
          <cell r="I38">
            <v>56033467</v>
          </cell>
          <cell r="J38" t="str">
            <v>n/a</v>
          </cell>
          <cell r="K38">
            <v>0.625</v>
          </cell>
          <cell r="L38">
            <v>8</v>
          </cell>
          <cell r="M38">
            <v>0.625</v>
          </cell>
          <cell r="N38">
            <v>7</v>
          </cell>
          <cell r="O38">
            <v>15</v>
          </cell>
          <cell r="P38">
            <v>4.6019423636569234</v>
          </cell>
          <cell r="R38">
            <v>0</v>
          </cell>
          <cell r="S38">
            <v>5</v>
          </cell>
          <cell r="T38">
            <v>5.5</v>
          </cell>
        </row>
        <row r="39">
          <cell r="A39">
            <v>33</v>
          </cell>
          <cell r="B39" t="str">
            <v>51249639</v>
          </cell>
          <cell r="C39" t="str">
            <v>5-3/4B35AES</v>
          </cell>
          <cell r="D39">
            <v>0</v>
          </cell>
          <cell r="E39" t="e">
            <v>#REF!</v>
          </cell>
          <cell r="F39" t="str">
            <v>350R</v>
          </cell>
          <cell r="G39" t="str">
            <v>Flat face</v>
          </cell>
          <cell r="H39" t="str">
            <v>Spherical</v>
          </cell>
          <cell r="I39">
            <v>56033467</v>
          </cell>
          <cell r="J39" t="str">
            <v>n/a</v>
          </cell>
          <cell r="K39">
            <v>0.625</v>
          </cell>
          <cell r="L39">
            <v>8</v>
          </cell>
          <cell r="M39">
            <v>0.625</v>
          </cell>
          <cell r="N39">
            <v>10</v>
          </cell>
          <cell r="O39">
            <v>18</v>
          </cell>
          <cell r="P39">
            <v>5.5223308363883081</v>
          </cell>
          <cell r="R39">
            <v>0</v>
          </cell>
          <cell r="S39">
            <v>5</v>
          </cell>
          <cell r="T39">
            <v>5.75</v>
          </cell>
        </row>
        <row r="40">
          <cell r="A40">
            <v>34</v>
          </cell>
          <cell r="B40" t="str">
            <v>51996908</v>
          </cell>
          <cell r="C40" t="str">
            <v>5-3/4B35ADR</v>
          </cell>
          <cell r="D40">
            <v>690</v>
          </cell>
          <cell r="E40" t="e">
            <v>#REF!</v>
          </cell>
          <cell r="F40" t="str">
            <v>350R</v>
          </cell>
          <cell r="G40" t="str">
            <v>Convex face</v>
          </cell>
          <cell r="H40" t="str">
            <v>Spherical</v>
          </cell>
          <cell r="I40">
            <v>56033467</v>
          </cell>
          <cell r="J40" t="str">
            <v>n/a</v>
          </cell>
          <cell r="K40">
            <v>0.625</v>
          </cell>
          <cell r="L40">
            <v>8</v>
          </cell>
          <cell r="M40">
            <v>0.625</v>
          </cell>
          <cell r="N40">
            <v>8</v>
          </cell>
          <cell r="O40">
            <v>16</v>
          </cell>
          <cell r="P40">
            <v>4.908738521234052</v>
          </cell>
          <cell r="R40">
            <v>0</v>
          </cell>
          <cell r="S40">
            <v>5</v>
          </cell>
          <cell r="T40">
            <v>5.75</v>
          </cell>
        </row>
        <row r="41">
          <cell r="A41">
            <v>35</v>
          </cell>
          <cell r="B41" t="str">
            <v>51996890</v>
          </cell>
          <cell r="C41" t="str">
            <v>5-3/4B35ACFES</v>
          </cell>
          <cell r="D41">
            <v>679</v>
          </cell>
          <cell r="E41" t="e">
            <v>#REF!</v>
          </cell>
          <cell r="F41" t="str">
            <v>350R</v>
          </cell>
          <cell r="G41" t="str">
            <v>Concave face</v>
          </cell>
          <cell r="H41" t="str">
            <v>Spherical</v>
          </cell>
          <cell r="I41">
            <v>56033467</v>
          </cell>
          <cell r="J41" t="str">
            <v>n/a</v>
          </cell>
          <cell r="K41">
            <v>0.625</v>
          </cell>
          <cell r="L41">
            <v>8</v>
          </cell>
          <cell r="M41">
            <v>0.625</v>
          </cell>
          <cell r="N41">
            <v>8</v>
          </cell>
          <cell r="O41">
            <v>16</v>
          </cell>
          <cell r="P41">
            <v>4.908738521234052</v>
          </cell>
          <cell r="R41">
            <v>0</v>
          </cell>
          <cell r="S41">
            <v>5</v>
          </cell>
          <cell r="T41">
            <v>5.75</v>
          </cell>
        </row>
        <row r="42">
          <cell r="A42">
            <v>36</v>
          </cell>
          <cell r="B42" t="str">
            <v>51307551</v>
          </cell>
          <cell r="C42" t="str">
            <v>6B35ACFES</v>
          </cell>
          <cell r="D42">
            <v>784</v>
          </cell>
          <cell r="E42" t="e">
            <v>#REF!</v>
          </cell>
          <cell r="F42" t="str">
            <v>350R</v>
          </cell>
          <cell r="G42" t="str">
            <v>Concave face</v>
          </cell>
          <cell r="H42" t="str">
            <v>Spherical</v>
          </cell>
          <cell r="I42">
            <v>56033467</v>
          </cell>
          <cell r="J42" t="str">
            <v>n/a</v>
          </cell>
          <cell r="K42">
            <v>0.625</v>
          </cell>
          <cell r="L42">
            <v>8</v>
          </cell>
          <cell r="M42">
            <v>0.625</v>
          </cell>
          <cell r="N42">
            <v>8</v>
          </cell>
          <cell r="O42">
            <v>16</v>
          </cell>
          <cell r="P42">
            <v>4.908738521234052</v>
          </cell>
          <cell r="R42">
            <v>0</v>
          </cell>
          <cell r="S42">
            <v>5</v>
          </cell>
          <cell r="T42">
            <v>6</v>
          </cell>
        </row>
        <row r="43">
          <cell r="A43">
            <v>37</v>
          </cell>
          <cell r="B43" t="str">
            <v>51386910</v>
          </cell>
          <cell r="C43" t="str">
            <v>5-3/4B35M</v>
          </cell>
          <cell r="D43" t="e">
            <v>#N/A</v>
          </cell>
          <cell r="E43" t="e">
            <v>#N/A</v>
          </cell>
          <cell r="F43" t="str">
            <v>SD5</v>
          </cell>
          <cell r="G43" t="str">
            <v>Flat face</v>
          </cell>
          <cell r="H43" t="str">
            <v>Spherical</v>
          </cell>
          <cell r="I43">
            <v>56033467</v>
          </cell>
          <cell r="J43" t="str">
            <v>n/a</v>
          </cell>
          <cell r="K43">
            <v>0.625</v>
          </cell>
          <cell r="L43">
            <v>8</v>
          </cell>
          <cell r="M43">
            <v>0.625</v>
          </cell>
          <cell r="N43">
            <v>10</v>
          </cell>
          <cell r="O43">
            <v>18</v>
          </cell>
          <cell r="P43">
            <v>5.5223308363883081</v>
          </cell>
          <cell r="R43">
            <v>0</v>
          </cell>
          <cell r="S43">
            <v>5.05</v>
          </cell>
          <cell r="T43">
            <v>5.75</v>
          </cell>
        </row>
        <row r="44">
          <cell r="A44">
            <v>38</v>
          </cell>
          <cell r="B44" t="str">
            <v>DHD QL50 bits</v>
          </cell>
          <cell r="F44" t="str">
            <v>QL50</v>
          </cell>
          <cell r="S44">
            <v>5</v>
          </cell>
          <cell r="T44">
            <v>5</v>
          </cell>
        </row>
        <row r="45">
          <cell r="A45">
            <v>39</v>
          </cell>
          <cell r="B45" t="str">
            <v>51997799</v>
          </cell>
          <cell r="C45" t="str">
            <v>5-1/8Q5CE</v>
          </cell>
          <cell r="D45">
            <v>654</v>
          </cell>
          <cell r="E45" t="e">
            <v>#REF!</v>
          </cell>
          <cell r="F45" t="str">
            <v>QL50</v>
          </cell>
          <cell r="G45" t="str">
            <v>Concave face</v>
          </cell>
          <cell r="H45" t="str">
            <v>Spherical</v>
          </cell>
          <cell r="I45">
            <v>51858116</v>
          </cell>
          <cell r="J45" t="str">
            <v>n/a</v>
          </cell>
          <cell r="K45">
            <v>0.625</v>
          </cell>
          <cell r="L45">
            <v>8</v>
          </cell>
          <cell r="M45">
            <v>0.625</v>
          </cell>
          <cell r="N45">
            <v>7</v>
          </cell>
          <cell r="O45">
            <v>15</v>
          </cell>
          <cell r="P45">
            <v>4.6019423636569234</v>
          </cell>
          <cell r="Q45">
            <v>34.6</v>
          </cell>
          <cell r="R45">
            <v>15.727272727272727</v>
          </cell>
          <cell r="S45">
            <v>5.0999999999999996</v>
          </cell>
          <cell r="T45">
            <v>5.125</v>
          </cell>
        </row>
        <row r="46">
          <cell r="A46">
            <v>40</v>
          </cell>
          <cell r="B46" t="str">
            <v>51991990</v>
          </cell>
          <cell r="C46" t="str">
            <v>5-1/8Q5FE</v>
          </cell>
          <cell r="D46">
            <v>757.76</v>
          </cell>
          <cell r="E46" t="e">
            <v>#REF!</v>
          </cell>
          <cell r="F46" t="str">
            <v>QL50</v>
          </cell>
          <cell r="G46" t="str">
            <v>Flat face</v>
          </cell>
          <cell r="H46" t="str">
            <v>Spherical</v>
          </cell>
          <cell r="I46">
            <v>51858116</v>
          </cell>
          <cell r="J46" t="str">
            <v>n/a</v>
          </cell>
          <cell r="K46">
            <v>0.625</v>
          </cell>
          <cell r="L46">
            <v>8</v>
          </cell>
          <cell r="M46">
            <v>0.625</v>
          </cell>
          <cell r="N46">
            <v>6</v>
          </cell>
          <cell r="O46">
            <v>14</v>
          </cell>
          <cell r="P46">
            <v>4.2951462060797958</v>
          </cell>
          <cell r="Q46">
            <v>34.6</v>
          </cell>
          <cell r="R46">
            <v>15.727272727272727</v>
          </cell>
          <cell r="S46">
            <v>5.0999999999999996</v>
          </cell>
          <cell r="T46">
            <v>5.125</v>
          </cell>
        </row>
        <row r="47">
          <cell r="A47">
            <v>41</v>
          </cell>
          <cell r="B47" t="str">
            <v>51991974</v>
          </cell>
          <cell r="C47" t="str">
            <v>5-1/4Q5CE</v>
          </cell>
          <cell r="D47">
            <v>654</v>
          </cell>
          <cell r="E47" t="e">
            <v>#REF!</v>
          </cell>
          <cell r="F47" t="str">
            <v>QL50</v>
          </cell>
          <cell r="G47" t="str">
            <v>Concave face</v>
          </cell>
          <cell r="H47" t="str">
            <v>Spherical</v>
          </cell>
          <cell r="I47">
            <v>51858116</v>
          </cell>
          <cell r="J47" t="str">
            <v>n/a</v>
          </cell>
          <cell r="K47">
            <v>0.625</v>
          </cell>
          <cell r="L47">
            <v>8</v>
          </cell>
          <cell r="M47">
            <v>0.625</v>
          </cell>
          <cell r="N47">
            <v>6</v>
          </cell>
          <cell r="O47">
            <v>14</v>
          </cell>
          <cell r="P47">
            <v>4.2951462060797958</v>
          </cell>
          <cell r="Q47">
            <v>35</v>
          </cell>
          <cell r="R47">
            <v>15.909090909090908</v>
          </cell>
          <cell r="S47">
            <v>5.0999999999999996</v>
          </cell>
          <cell r="T47">
            <v>5.25</v>
          </cell>
        </row>
        <row r="48">
          <cell r="A48">
            <v>42</v>
          </cell>
          <cell r="B48" t="str">
            <v>51958064</v>
          </cell>
          <cell r="C48" t="str">
            <v>5-1/2Q5CE</v>
          </cell>
          <cell r="D48">
            <v>654</v>
          </cell>
          <cell r="E48" t="e">
            <v>#REF!</v>
          </cell>
          <cell r="F48" t="str">
            <v>QL50</v>
          </cell>
          <cell r="G48" t="str">
            <v>Concave face</v>
          </cell>
          <cell r="H48" t="str">
            <v>Spherical</v>
          </cell>
          <cell r="I48">
            <v>51858116</v>
          </cell>
          <cell r="J48" t="str">
            <v>n/a</v>
          </cell>
          <cell r="K48">
            <v>0.625</v>
          </cell>
          <cell r="L48">
            <v>8</v>
          </cell>
          <cell r="M48">
            <v>0.625</v>
          </cell>
          <cell r="N48">
            <v>7</v>
          </cell>
          <cell r="O48">
            <v>15</v>
          </cell>
          <cell r="P48">
            <v>4.6019423636569234</v>
          </cell>
          <cell r="Q48">
            <v>36.5</v>
          </cell>
          <cell r="R48">
            <v>16.59090909090909</v>
          </cell>
          <cell r="S48">
            <v>5.0999999999999996</v>
          </cell>
          <cell r="T48">
            <v>5.5</v>
          </cell>
        </row>
        <row r="49">
          <cell r="A49">
            <v>43</v>
          </cell>
          <cell r="B49" t="str">
            <v>52291705</v>
          </cell>
          <cell r="C49" t="str">
            <v>5-1/2Q5CEY</v>
          </cell>
          <cell r="D49">
            <v>654</v>
          </cell>
          <cell r="E49" t="e">
            <v>#REF!</v>
          </cell>
          <cell r="F49" t="str">
            <v>QL50</v>
          </cell>
          <cell r="G49" t="str">
            <v>Concave face</v>
          </cell>
          <cell r="H49" t="str">
            <v>Spherical-IMPAC</v>
          </cell>
          <cell r="I49">
            <v>51858116</v>
          </cell>
          <cell r="J49" t="str">
            <v>n/a</v>
          </cell>
          <cell r="K49">
            <v>0.625</v>
          </cell>
          <cell r="L49">
            <v>8</v>
          </cell>
          <cell r="M49">
            <v>0.625</v>
          </cell>
          <cell r="N49">
            <v>7</v>
          </cell>
          <cell r="O49">
            <v>15</v>
          </cell>
          <cell r="P49">
            <v>4.6019423636569234</v>
          </cell>
          <cell r="Q49">
            <v>36.5</v>
          </cell>
          <cell r="R49">
            <v>16.59090909090909</v>
          </cell>
          <cell r="S49">
            <v>5.0999999999999996</v>
          </cell>
          <cell r="T49">
            <v>5.5</v>
          </cell>
        </row>
        <row r="50">
          <cell r="A50">
            <v>44</v>
          </cell>
          <cell r="B50" t="str">
            <v>52138518</v>
          </cell>
          <cell r="C50" t="str">
            <v>5-1/2Q5CEB</v>
          </cell>
          <cell r="D50">
            <v>684</v>
          </cell>
          <cell r="E50" t="e">
            <v>#REF!</v>
          </cell>
          <cell r="F50" t="str">
            <v>QL50</v>
          </cell>
          <cell r="G50" t="str">
            <v>Concave face</v>
          </cell>
          <cell r="H50" t="str">
            <v>Conical</v>
          </cell>
          <cell r="I50">
            <v>51858116</v>
          </cell>
          <cell r="J50" t="str">
            <v>n/a</v>
          </cell>
          <cell r="K50">
            <v>0.625</v>
          </cell>
          <cell r="L50">
            <v>8</v>
          </cell>
          <cell r="M50">
            <v>0.625</v>
          </cell>
          <cell r="N50">
            <v>7</v>
          </cell>
          <cell r="O50">
            <v>15</v>
          </cell>
          <cell r="P50">
            <v>4.6019423636569234</v>
          </cell>
          <cell r="Q50">
            <v>36.5</v>
          </cell>
          <cell r="R50">
            <v>16.59090909090909</v>
          </cell>
          <cell r="S50">
            <v>5.0999999999999996</v>
          </cell>
          <cell r="T50">
            <v>5.6509999999999998</v>
          </cell>
        </row>
        <row r="51">
          <cell r="A51">
            <v>45</v>
          </cell>
          <cell r="B51" t="str">
            <v>51958049</v>
          </cell>
          <cell r="C51" t="str">
            <v>5-1/2Q5FE</v>
          </cell>
          <cell r="D51">
            <v>654</v>
          </cell>
          <cell r="E51" t="e">
            <v>#REF!</v>
          </cell>
          <cell r="F51" t="str">
            <v>QL50</v>
          </cell>
          <cell r="G51" t="str">
            <v>Flat face</v>
          </cell>
          <cell r="H51" t="str">
            <v>Spherical</v>
          </cell>
          <cell r="I51">
            <v>51858116</v>
          </cell>
          <cell r="J51" t="str">
            <v>n/a</v>
          </cell>
          <cell r="K51">
            <v>0.625</v>
          </cell>
          <cell r="L51">
            <v>8</v>
          </cell>
          <cell r="M51">
            <v>0.625</v>
          </cell>
          <cell r="N51">
            <v>7</v>
          </cell>
          <cell r="O51">
            <v>15</v>
          </cell>
          <cell r="P51">
            <v>4.6019423636569234</v>
          </cell>
          <cell r="Q51">
            <v>36.5</v>
          </cell>
          <cell r="R51">
            <v>16.59090909090909</v>
          </cell>
          <cell r="S51">
            <v>5.0999999999999996</v>
          </cell>
          <cell r="T51">
            <v>5.5</v>
          </cell>
        </row>
        <row r="52">
          <cell r="A52">
            <v>46</v>
          </cell>
          <cell r="B52" t="str">
            <v>52291697</v>
          </cell>
          <cell r="C52" t="str">
            <v>5-1/2Q5FEY</v>
          </cell>
          <cell r="D52">
            <v>654</v>
          </cell>
          <cell r="E52" t="e">
            <v>#REF!</v>
          </cell>
          <cell r="F52" t="str">
            <v>QL50</v>
          </cell>
          <cell r="G52" t="str">
            <v>Flat face</v>
          </cell>
          <cell r="H52" t="str">
            <v>Spherical-IMPAC</v>
          </cell>
          <cell r="I52">
            <v>51858116</v>
          </cell>
          <cell r="J52" t="str">
            <v>n/a</v>
          </cell>
          <cell r="K52">
            <v>0.625</v>
          </cell>
          <cell r="L52">
            <v>8</v>
          </cell>
          <cell r="M52">
            <v>0.625</v>
          </cell>
          <cell r="N52">
            <v>7</v>
          </cell>
          <cell r="O52">
            <v>15</v>
          </cell>
          <cell r="P52">
            <v>4.6019423636569234</v>
          </cell>
          <cell r="Q52">
            <v>36.5</v>
          </cell>
          <cell r="R52">
            <v>16.59090909090909</v>
          </cell>
          <cell r="S52">
            <v>5.0999999999999996</v>
          </cell>
          <cell r="T52">
            <v>5.5</v>
          </cell>
        </row>
        <row r="53">
          <cell r="A53">
            <v>47</v>
          </cell>
          <cell r="B53" t="str">
            <v>52082807</v>
          </cell>
          <cell r="C53" t="str">
            <v>5-1/2Q5VB</v>
          </cell>
          <cell r="D53">
            <v>684</v>
          </cell>
          <cell r="E53" t="e">
            <v>#REF!</v>
          </cell>
          <cell r="F53" t="str">
            <v>QL50</v>
          </cell>
          <cell r="G53" t="str">
            <v>Convex face</v>
          </cell>
          <cell r="H53" t="str">
            <v>Conical</v>
          </cell>
          <cell r="I53">
            <v>51858116</v>
          </cell>
          <cell r="J53" t="str">
            <v>n/a</v>
          </cell>
          <cell r="K53">
            <v>0.625</v>
          </cell>
          <cell r="L53">
            <v>8</v>
          </cell>
          <cell r="M53">
            <v>0.625</v>
          </cell>
          <cell r="N53">
            <v>7</v>
          </cell>
          <cell r="O53">
            <v>15</v>
          </cell>
          <cell r="P53">
            <v>4.6019423636569234</v>
          </cell>
          <cell r="Q53">
            <v>36.5</v>
          </cell>
          <cell r="R53">
            <v>16.59090909090909</v>
          </cell>
          <cell r="S53">
            <v>5.0999999999999996</v>
          </cell>
          <cell r="T53">
            <v>5.5</v>
          </cell>
        </row>
        <row r="54">
          <cell r="A54">
            <v>48</v>
          </cell>
          <cell r="B54" t="str">
            <v>52287612</v>
          </cell>
          <cell r="C54" t="str">
            <v>5-1/2Q5NY</v>
          </cell>
          <cell r="D54">
            <v>684</v>
          </cell>
          <cell r="E54" t="e">
            <v>#REF!</v>
          </cell>
          <cell r="F54" t="str">
            <v>QL50</v>
          </cell>
          <cell r="G54" t="str">
            <v>Concave face</v>
          </cell>
          <cell r="H54" t="str">
            <v>Spherical-IMPAC</v>
          </cell>
          <cell r="I54">
            <v>51858116</v>
          </cell>
          <cell r="J54" t="str">
            <v>n/a</v>
          </cell>
          <cell r="K54">
            <v>0.625</v>
          </cell>
          <cell r="L54">
            <v>10</v>
          </cell>
          <cell r="M54">
            <v>0.625</v>
          </cell>
          <cell r="N54">
            <v>9</v>
          </cell>
          <cell r="O54">
            <v>19</v>
          </cell>
          <cell r="P54">
            <v>5.8291269939654367</v>
          </cell>
          <cell r="Q54">
            <v>38</v>
          </cell>
          <cell r="R54">
            <v>17.27272727272727</v>
          </cell>
          <cell r="S54">
            <v>5.0999999999999996</v>
          </cell>
          <cell r="T54">
            <v>5.5</v>
          </cell>
        </row>
        <row r="55">
          <cell r="A55">
            <v>49</v>
          </cell>
          <cell r="B55" t="str">
            <v>51958080</v>
          </cell>
          <cell r="C55" t="str">
            <v>5-3/4Q5CE</v>
          </cell>
          <cell r="D55">
            <v>679</v>
          </cell>
          <cell r="E55" t="e">
            <v>#REF!</v>
          </cell>
          <cell r="F55" t="str">
            <v>QL50</v>
          </cell>
          <cell r="G55" t="str">
            <v>Concave face</v>
          </cell>
          <cell r="H55" t="str">
            <v>Spherical</v>
          </cell>
          <cell r="I55">
            <v>51858116</v>
          </cell>
          <cell r="J55" t="str">
            <v>n/a</v>
          </cell>
          <cell r="K55">
            <v>0.625</v>
          </cell>
          <cell r="L55">
            <v>8</v>
          </cell>
          <cell r="M55">
            <v>0.625</v>
          </cell>
          <cell r="N55">
            <v>8</v>
          </cell>
          <cell r="O55">
            <v>16</v>
          </cell>
          <cell r="P55">
            <v>4.908738521234052</v>
          </cell>
          <cell r="Q55">
            <v>38</v>
          </cell>
          <cell r="R55">
            <v>17.27272727272727</v>
          </cell>
          <cell r="S55">
            <v>5.0999999999999996</v>
          </cell>
          <cell r="T55">
            <v>5.75</v>
          </cell>
        </row>
        <row r="56">
          <cell r="A56">
            <v>50</v>
          </cell>
          <cell r="B56" t="str">
            <v>52133550</v>
          </cell>
          <cell r="C56" t="str">
            <v>5-3/4Q5FE</v>
          </cell>
          <cell r="D56">
            <v>0</v>
          </cell>
          <cell r="E56" t="e">
            <v>#REF!</v>
          </cell>
          <cell r="F56" t="str">
            <v>QL50</v>
          </cell>
          <cell r="G56" t="str">
            <v>Flat face</v>
          </cell>
          <cell r="H56" t="str">
            <v>Spherical</v>
          </cell>
          <cell r="I56">
            <v>51858116</v>
          </cell>
          <cell r="J56" t="str">
            <v>n/a</v>
          </cell>
          <cell r="K56">
            <v>0.625</v>
          </cell>
          <cell r="L56">
            <v>8</v>
          </cell>
          <cell r="M56">
            <v>0.625</v>
          </cell>
          <cell r="N56">
            <v>8</v>
          </cell>
          <cell r="O56">
            <v>16</v>
          </cell>
          <cell r="P56">
            <v>4.908738521234052</v>
          </cell>
          <cell r="Q56">
            <v>38</v>
          </cell>
          <cell r="R56">
            <v>17.27272727272727</v>
          </cell>
          <cell r="S56">
            <v>5.0999999999999996</v>
          </cell>
          <cell r="T56">
            <v>5.75</v>
          </cell>
        </row>
        <row r="57">
          <cell r="A57">
            <v>51</v>
          </cell>
          <cell r="B57" t="str">
            <v>51992030</v>
          </cell>
          <cell r="C57" t="str">
            <v>6Q5CE</v>
          </cell>
          <cell r="D57">
            <v>768.77</v>
          </cell>
          <cell r="E57" t="e">
            <v>#REF!</v>
          </cell>
          <cell r="F57" t="str">
            <v>QL50</v>
          </cell>
          <cell r="G57" t="str">
            <v>Concave face</v>
          </cell>
          <cell r="H57" t="str">
            <v>Spherical</v>
          </cell>
          <cell r="I57">
            <v>51858116</v>
          </cell>
          <cell r="J57" t="str">
            <v>n/a</v>
          </cell>
          <cell r="K57">
            <v>0.625</v>
          </cell>
          <cell r="L57">
            <v>8</v>
          </cell>
          <cell r="M57">
            <v>0.625</v>
          </cell>
          <cell r="N57">
            <v>8</v>
          </cell>
          <cell r="O57">
            <v>16</v>
          </cell>
          <cell r="P57">
            <v>4.908738521234052</v>
          </cell>
          <cell r="Q57">
            <v>40.1</v>
          </cell>
          <cell r="R57">
            <v>18.227272727272727</v>
          </cell>
          <cell r="S57">
            <v>5.0999999999999996</v>
          </cell>
          <cell r="T57">
            <v>6</v>
          </cell>
        </row>
        <row r="58">
          <cell r="A58">
            <v>52</v>
          </cell>
          <cell r="B58" t="str">
            <v>DHD 360/SF6 bits</v>
          </cell>
          <cell r="F58" t="str">
            <v>360/SF6</v>
          </cell>
          <cell r="S58">
            <v>6</v>
          </cell>
          <cell r="T58">
            <v>6</v>
          </cell>
        </row>
        <row r="59">
          <cell r="A59">
            <v>53</v>
          </cell>
          <cell r="B59" t="str">
            <v>51302370</v>
          </cell>
          <cell r="C59" t="str">
            <v>6B36</v>
          </cell>
          <cell r="D59">
            <v>708</v>
          </cell>
          <cell r="E59" t="e">
            <v>#REF!</v>
          </cell>
          <cell r="F59" t="str">
            <v>360/SF6</v>
          </cell>
          <cell r="G59" t="str">
            <v>Flat face</v>
          </cell>
          <cell r="H59" t="str">
            <v>Spherical</v>
          </cell>
          <cell r="I59">
            <v>51357226</v>
          </cell>
          <cell r="J59" t="str">
            <v>n/a</v>
          </cell>
          <cell r="K59">
            <v>0.625</v>
          </cell>
          <cell r="L59">
            <v>8</v>
          </cell>
          <cell r="M59">
            <v>0.625</v>
          </cell>
          <cell r="N59">
            <v>10</v>
          </cell>
          <cell r="O59">
            <v>18</v>
          </cell>
          <cell r="P59">
            <v>5.5223308363883081</v>
          </cell>
          <cell r="Q59">
            <v>51</v>
          </cell>
          <cell r="R59">
            <v>23.18181818181818</v>
          </cell>
          <cell r="S59">
            <v>6</v>
          </cell>
          <cell r="T59">
            <v>6</v>
          </cell>
        </row>
        <row r="60">
          <cell r="A60">
            <v>54</v>
          </cell>
          <cell r="B60" t="str">
            <v>50899574</v>
          </cell>
          <cell r="C60" t="str">
            <v>6B36CF</v>
          </cell>
          <cell r="D60">
            <v>708</v>
          </cell>
          <cell r="E60" t="e">
            <v>#REF!</v>
          </cell>
          <cell r="F60" t="str">
            <v>360/SF6</v>
          </cell>
          <cell r="G60" t="str">
            <v>Concave face</v>
          </cell>
          <cell r="H60" t="str">
            <v>Spherical</v>
          </cell>
          <cell r="I60">
            <v>51357226</v>
          </cell>
          <cell r="J60" t="str">
            <v>n/a</v>
          </cell>
          <cell r="K60">
            <v>0.625</v>
          </cell>
          <cell r="L60">
            <v>8</v>
          </cell>
          <cell r="M60">
            <v>0.625</v>
          </cell>
          <cell r="N60">
            <v>8</v>
          </cell>
          <cell r="O60">
            <v>16</v>
          </cell>
          <cell r="P60">
            <v>4.908738521234052</v>
          </cell>
          <cell r="Q60">
            <v>51</v>
          </cell>
          <cell r="R60">
            <v>23.18181818181818</v>
          </cell>
          <cell r="S60">
            <v>6</v>
          </cell>
          <cell r="T60">
            <v>6</v>
          </cell>
        </row>
        <row r="61">
          <cell r="A61">
            <v>55</v>
          </cell>
          <cell r="B61" t="str">
            <v>51302388</v>
          </cell>
          <cell r="C61" t="str">
            <v>6-1/8B36</v>
          </cell>
          <cell r="D61">
            <v>708</v>
          </cell>
          <cell r="E61" t="e">
            <v>#REF!</v>
          </cell>
          <cell r="F61" t="str">
            <v>360/SF6</v>
          </cell>
          <cell r="G61" t="str">
            <v>Flat face</v>
          </cell>
          <cell r="H61" t="str">
            <v>Spherical</v>
          </cell>
          <cell r="I61">
            <v>51357226</v>
          </cell>
          <cell r="J61" t="str">
            <v>n/a</v>
          </cell>
          <cell r="K61">
            <v>0.625</v>
          </cell>
          <cell r="L61">
            <v>8</v>
          </cell>
          <cell r="M61">
            <v>0.625</v>
          </cell>
          <cell r="N61">
            <v>10</v>
          </cell>
          <cell r="O61">
            <v>18</v>
          </cell>
          <cell r="P61">
            <v>5.5223308363883081</v>
          </cell>
          <cell r="Q61">
            <v>52</v>
          </cell>
          <cell r="R61">
            <v>23.636363636363633</v>
          </cell>
          <cell r="S61">
            <v>6</v>
          </cell>
          <cell r="T61">
            <v>6.125</v>
          </cell>
        </row>
        <row r="62">
          <cell r="A62">
            <v>56</v>
          </cell>
          <cell r="B62" t="str">
            <v>52298981</v>
          </cell>
          <cell r="C62" t="str">
            <v>6-1/8B36FY</v>
          </cell>
          <cell r="D62" t="e">
            <v>#N/A</v>
          </cell>
          <cell r="E62" t="e">
            <v>#N/A</v>
          </cell>
          <cell r="F62" t="str">
            <v>360/SF6</v>
          </cell>
          <cell r="G62" t="str">
            <v>Flat face</v>
          </cell>
          <cell r="H62" t="str">
            <v>Spherical</v>
          </cell>
          <cell r="I62">
            <v>51357226</v>
          </cell>
          <cell r="J62" t="str">
            <v>n/a</v>
          </cell>
          <cell r="K62">
            <v>0.625</v>
          </cell>
          <cell r="L62">
            <v>8</v>
          </cell>
          <cell r="M62">
            <v>0.625</v>
          </cell>
          <cell r="N62">
            <v>10</v>
          </cell>
          <cell r="O62">
            <v>18</v>
          </cell>
          <cell r="P62">
            <v>5.5223308363883081</v>
          </cell>
          <cell r="Q62">
            <v>52</v>
          </cell>
          <cell r="R62">
            <v>23.636363636363633</v>
          </cell>
          <cell r="S62">
            <v>6</v>
          </cell>
          <cell r="T62">
            <v>6.125</v>
          </cell>
        </row>
        <row r="63">
          <cell r="A63">
            <v>57</v>
          </cell>
          <cell r="B63" t="str">
            <v>51716934</v>
          </cell>
          <cell r="C63" t="str">
            <v>6-1/8B36CFES</v>
          </cell>
          <cell r="D63">
            <v>708</v>
          </cell>
          <cell r="E63" t="e">
            <v>#REF!</v>
          </cell>
          <cell r="F63" t="str">
            <v>360/SF6</v>
          </cell>
          <cell r="G63" t="str">
            <v>Concave face</v>
          </cell>
          <cell r="H63" t="str">
            <v>Spherical</v>
          </cell>
          <cell r="I63">
            <v>51357226</v>
          </cell>
          <cell r="J63" t="str">
            <v>n/a</v>
          </cell>
          <cell r="K63">
            <v>0.625</v>
          </cell>
          <cell r="L63">
            <v>8</v>
          </cell>
          <cell r="M63">
            <v>0.625</v>
          </cell>
          <cell r="N63">
            <v>8</v>
          </cell>
          <cell r="O63">
            <v>16</v>
          </cell>
          <cell r="P63">
            <v>4.908738521234052</v>
          </cell>
          <cell r="Q63">
            <v>52</v>
          </cell>
          <cell r="R63">
            <v>23.636363636363633</v>
          </cell>
          <cell r="S63">
            <v>6</v>
          </cell>
          <cell r="T63">
            <v>6.125</v>
          </cell>
        </row>
        <row r="64">
          <cell r="A64">
            <v>58</v>
          </cell>
          <cell r="B64" t="str">
            <v>52286168</v>
          </cell>
          <cell r="C64" t="str">
            <v>6.25B36DYY</v>
          </cell>
          <cell r="D64">
            <v>2880</v>
          </cell>
          <cell r="E64" t="e">
            <v>#REF!</v>
          </cell>
          <cell r="F64" t="str">
            <v>360/SF6</v>
          </cell>
          <cell r="G64" t="str">
            <v>Concave face</v>
          </cell>
          <cell r="H64" t="str">
            <v>Spherical-PCD-IMPAC</v>
          </cell>
          <cell r="I64">
            <v>51357226</v>
          </cell>
          <cell r="J64" t="str">
            <v>n/a</v>
          </cell>
          <cell r="K64">
            <v>0.75</v>
          </cell>
          <cell r="L64">
            <v>8</v>
          </cell>
          <cell r="M64">
            <v>0.625</v>
          </cell>
          <cell r="N64">
            <v>11</v>
          </cell>
          <cell r="O64">
            <v>19</v>
          </cell>
          <cell r="P64">
            <v>6.9090494686369279</v>
          </cell>
          <cell r="Q64">
            <v>52</v>
          </cell>
          <cell r="R64">
            <v>23.636363636363633</v>
          </cell>
          <cell r="S64">
            <v>6</v>
          </cell>
          <cell r="T64">
            <v>6.25</v>
          </cell>
        </row>
        <row r="65">
          <cell r="A65">
            <v>59</v>
          </cell>
          <cell r="B65" t="str">
            <v>52287505</v>
          </cell>
          <cell r="C65" t="str">
            <v>6.25B36DSS</v>
          </cell>
          <cell r="D65">
            <v>2880</v>
          </cell>
          <cell r="E65" t="e">
            <v>#REF!</v>
          </cell>
          <cell r="F65" t="str">
            <v>360/SF6</v>
          </cell>
          <cell r="G65" t="str">
            <v>Concave face</v>
          </cell>
          <cell r="H65" t="str">
            <v>Spherical</v>
          </cell>
          <cell r="I65">
            <v>51357226</v>
          </cell>
          <cell r="J65" t="str">
            <v>n/a</v>
          </cell>
          <cell r="K65">
            <v>0.75</v>
          </cell>
          <cell r="L65">
            <v>8</v>
          </cell>
          <cell r="M65">
            <v>0.625</v>
          </cell>
          <cell r="N65">
            <v>11</v>
          </cell>
          <cell r="O65">
            <v>19</v>
          </cell>
          <cell r="P65">
            <v>6.9090494686369279</v>
          </cell>
          <cell r="Q65">
            <v>52</v>
          </cell>
          <cell r="R65">
            <v>23.636363636363633</v>
          </cell>
          <cell r="S65">
            <v>6</v>
          </cell>
          <cell r="T65">
            <v>6.25</v>
          </cell>
        </row>
        <row r="66">
          <cell r="A66">
            <v>60</v>
          </cell>
          <cell r="B66" t="str">
            <v>52291457</v>
          </cell>
          <cell r="C66" t="str">
            <v>6.25B36DDD</v>
          </cell>
          <cell r="D66">
            <v>5480</v>
          </cell>
          <cell r="E66" t="e">
            <v>#REF!</v>
          </cell>
          <cell r="F66" t="str">
            <v>360/SF6</v>
          </cell>
          <cell r="G66" t="str">
            <v>Concave face</v>
          </cell>
          <cell r="H66" t="str">
            <v>Spherical</v>
          </cell>
          <cell r="I66">
            <v>51357226</v>
          </cell>
          <cell r="J66" t="str">
            <v>n/a</v>
          </cell>
          <cell r="K66">
            <v>0.75</v>
          </cell>
          <cell r="L66">
            <v>8</v>
          </cell>
          <cell r="M66">
            <v>0.625</v>
          </cell>
          <cell r="N66">
            <v>11</v>
          </cell>
          <cell r="O66">
            <v>19</v>
          </cell>
          <cell r="P66">
            <v>6.9090494686369279</v>
          </cell>
          <cell r="Q66">
            <v>52</v>
          </cell>
          <cell r="R66">
            <v>23.636363636363633</v>
          </cell>
          <cell r="S66">
            <v>6</v>
          </cell>
          <cell r="T66">
            <v>6.25</v>
          </cell>
        </row>
        <row r="67">
          <cell r="A67">
            <v>61</v>
          </cell>
          <cell r="B67" t="str">
            <v>51302404</v>
          </cell>
          <cell r="C67" t="str">
            <v>6-1/4B36</v>
          </cell>
          <cell r="D67">
            <v>717</v>
          </cell>
          <cell r="E67" t="e">
            <v>#REF!</v>
          </cell>
          <cell r="F67" t="str">
            <v>360/SF6</v>
          </cell>
          <cell r="G67" t="str">
            <v>Flat face</v>
          </cell>
          <cell r="H67" t="str">
            <v>Spherical</v>
          </cell>
          <cell r="I67">
            <v>51357226</v>
          </cell>
          <cell r="J67" t="str">
            <v>n/a</v>
          </cell>
          <cell r="K67">
            <v>0.625</v>
          </cell>
          <cell r="L67">
            <v>8</v>
          </cell>
          <cell r="M67">
            <v>0.625</v>
          </cell>
          <cell r="N67">
            <v>10</v>
          </cell>
          <cell r="O67">
            <v>18</v>
          </cell>
          <cell r="P67">
            <v>5.5223308363883081</v>
          </cell>
          <cell r="Q67">
            <v>52</v>
          </cell>
          <cell r="R67">
            <v>23.636363636363633</v>
          </cell>
          <cell r="S67">
            <v>6</v>
          </cell>
          <cell r="T67">
            <v>6.25</v>
          </cell>
        </row>
        <row r="68">
          <cell r="A68">
            <v>62</v>
          </cell>
          <cell r="B68" t="str">
            <v>51075661</v>
          </cell>
          <cell r="C68" t="str">
            <v>6-1/4B36CF</v>
          </cell>
          <cell r="D68">
            <v>717</v>
          </cell>
          <cell r="E68" t="e">
            <v>#REF!</v>
          </cell>
          <cell r="F68" t="str">
            <v>360/SF6</v>
          </cell>
          <cell r="G68" t="str">
            <v>Concave face</v>
          </cell>
          <cell r="H68" t="str">
            <v>Spherical</v>
          </cell>
          <cell r="I68">
            <v>51357226</v>
          </cell>
          <cell r="J68" t="str">
            <v>n/a</v>
          </cell>
          <cell r="K68">
            <v>0.625</v>
          </cell>
          <cell r="L68">
            <v>8</v>
          </cell>
          <cell r="M68">
            <v>0.625</v>
          </cell>
          <cell r="N68">
            <v>10</v>
          </cell>
          <cell r="O68">
            <v>18</v>
          </cell>
          <cell r="P68">
            <v>5.5223308363883081</v>
          </cell>
          <cell r="Q68">
            <v>52</v>
          </cell>
          <cell r="R68">
            <v>23.636363636363633</v>
          </cell>
          <cell r="S68">
            <v>6</v>
          </cell>
          <cell r="T68">
            <v>6.25</v>
          </cell>
        </row>
        <row r="69">
          <cell r="A69">
            <v>63</v>
          </cell>
          <cell r="B69" t="str">
            <v>52117694</v>
          </cell>
          <cell r="C69" t="str">
            <v>6-1/4B36X</v>
          </cell>
          <cell r="D69">
            <v>705</v>
          </cell>
          <cell r="E69" t="e">
            <v>#REF!</v>
          </cell>
          <cell r="F69" t="str">
            <v>360/SF6</v>
          </cell>
          <cell r="G69" t="str">
            <v>Flat face</v>
          </cell>
          <cell r="H69" t="str">
            <v>Spherical</v>
          </cell>
          <cell r="I69">
            <v>51357226</v>
          </cell>
          <cell r="J69" t="str">
            <v>n/a</v>
          </cell>
          <cell r="K69">
            <v>0.625</v>
          </cell>
          <cell r="L69">
            <v>0</v>
          </cell>
          <cell r="M69">
            <v>0.625</v>
          </cell>
          <cell r="N69">
            <v>10</v>
          </cell>
          <cell r="O69">
            <v>10</v>
          </cell>
          <cell r="P69">
            <v>3.0679615757712821</v>
          </cell>
          <cell r="Q69">
            <v>52</v>
          </cell>
          <cell r="R69">
            <v>23.636363636363633</v>
          </cell>
          <cell r="S69">
            <v>6</v>
          </cell>
          <cell r="T69">
            <v>6.25</v>
          </cell>
        </row>
        <row r="70">
          <cell r="A70">
            <v>64</v>
          </cell>
          <cell r="B70" t="str">
            <v>51996759</v>
          </cell>
          <cell r="C70" t="str">
            <v>6-3/8B36CFES</v>
          </cell>
          <cell r="D70">
            <v>0</v>
          </cell>
          <cell r="E70" t="e">
            <v>#REF!</v>
          </cell>
          <cell r="F70" t="str">
            <v>360/SF6</v>
          </cell>
          <cell r="G70" t="str">
            <v>Concave face</v>
          </cell>
          <cell r="H70" t="str">
            <v>Spherical</v>
          </cell>
          <cell r="I70">
            <v>51357226</v>
          </cell>
          <cell r="J70" t="str">
            <v>n/a</v>
          </cell>
          <cell r="K70">
            <v>0.625</v>
          </cell>
          <cell r="L70">
            <v>8</v>
          </cell>
          <cell r="M70">
            <v>0.625</v>
          </cell>
          <cell r="N70">
            <v>8</v>
          </cell>
          <cell r="O70">
            <v>16</v>
          </cell>
          <cell r="P70">
            <v>4.908738521234052</v>
          </cell>
          <cell r="Q70">
            <v>52</v>
          </cell>
          <cell r="R70">
            <v>23.636363636363633</v>
          </cell>
          <cell r="S70">
            <v>6</v>
          </cell>
          <cell r="T70">
            <v>6.375</v>
          </cell>
        </row>
        <row r="71">
          <cell r="A71">
            <v>65</v>
          </cell>
          <cell r="B71" t="str">
            <v>52286176</v>
          </cell>
          <cell r="C71" t="str">
            <v>6.50B36DYY</v>
          </cell>
          <cell r="D71">
            <v>2880</v>
          </cell>
          <cell r="E71" t="e">
            <v>#REF!</v>
          </cell>
          <cell r="F71" t="str">
            <v>360/SF6</v>
          </cell>
          <cell r="G71" t="str">
            <v>Concave face</v>
          </cell>
          <cell r="H71" t="str">
            <v>Spherical-PCD-IMPAC</v>
          </cell>
          <cell r="I71">
            <v>51357226</v>
          </cell>
          <cell r="J71" t="str">
            <v>n/a</v>
          </cell>
          <cell r="K71">
            <v>0.75</v>
          </cell>
          <cell r="L71">
            <v>8</v>
          </cell>
          <cell r="M71">
            <v>0.625</v>
          </cell>
          <cell r="N71">
            <v>11</v>
          </cell>
          <cell r="O71">
            <v>19</v>
          </cell>
          <cell r="P71">
            <v>6.9090494686369279</v>
          </cell>
          <cell r="Q71">
            <v>54</v>
          </cell>
          <cell r="R71">
            <v>24.545454545454543</v>
          </cell>
          <cell r="S71">
            <v>6</v>
          </cell>
          <cell r="T71">
            <v>6.5</v>
          </cell>
        </row>
        <row r="72">
          <cell r="A72">
            <v>66</v>
          </cell>
          <cell r="B72" t="str">
            <v>52287513</v>
          </cell>
          <cell r="C72" t="str">
            <v>6.50B36DSS</v>
          </cell>
          <cell r="D72">
            <v>0</v>
          </cell>
          <cell r="E72" t="e">
            <v>#REF!</v>
          </cell>
          <cell r="F72" t="str">
            <v>360/SF6</v>
          </cell>
          <cell r="G72" t="str">
            <v>Concave face</v>
          </cell>
          <cell r="H72" t="str">
            <v>Spherical</v>
          </cell>
          <cell r="I72">
            <v>51357226</v>
          </cell>
          <cell r="J72" t="str">
            <v>n/a</v>
          </cell>
          <cell r="K72">
            <v>0.75</v>
          </cell>
          <cell r="L72">
            <v>8</v>
          </cell>
          <cell r="M72">
            <v>0.625</v>
          </cell>
          <cell r="N72">
            <v>11</v>
          </cell>
          <cell r="O72">
            <v>19</v>
          </cell>
          <cell r="P72">
            <v>6.9090494686369279</v>
          </cell>
          <cell r="Q72">
            <v>54</v>
          </cell>
          <cell r="R72">
            <v>24.545454545454543</v>
          </cell>
          <cell r="S72">
            <v>6</v>
          </cell>
          <cell r="T72">
            <v>6.5</v>
          </cell>
        </row>
        <row r="73">
          <cell r="A73">
            <v>67</v>
          </cell>
          <cell r="B73" t="str">
            <v>52291689</v>
          </cell>
          <cell r="C73" t="str">
            <v>6.50B36</v>
          </cell>
          <cell r="D73">
            <v>720</v>
          </cell>
          <cell r="E73" t="e">
            <v>#REF!</v>
          </cell>
          <cell r="F73" t="str">
            <v>360/SF6</v>
          </cell>
          <cell r="G73" t="str">
            <v>Flat face</v>
          </cell>
          <cell r="H73" t="str">
            <v>Spherical</v>
          </cell>
          <cell r="I73">
            <v>51357226</v>
          </cell>
          <cell r="J73" t="str">
            <v>n/a</v>
          </cell>
          <cell r="K73">
            <v>0.625</v>
          </cell>
          <cell r="L73">
            <v>8</v>
          </cell>
          <cell r="M73">
            <v>0.625</v>
          </cell>
          <cell r="N73">
            <v>11</v>
          </cell>
          <cell r="O73">
            <v>19</v>
          </cell>
          <cell r="P73">
            <v>5.8291269939654367</v>
          </cell>
          <cell r="Q73">
            <v>54</v>
          </cell>
          <cell r="R73">
            <v>24.545454545454543</v>
          </cell>
          <cell r="S73">
            <v>6</v>
          </cell>
          <cell r="T73">
            <v>6.5</v>
          </cell>
        </row>
        <row r="74">
          <cell r="A74">
            <v>68</v>
          </cell>
          <cell r="B74" t="str">
            <v>51211787</v>
          </cell>
          <cell r="C74" t="str">
            <v>6-1/2B36CFES</v>
          </cell>
          <cell r="D74">
            <v>740</v>
          </cell>
          <cell r="E74" t="e">
            <v>#REF!</v>
          </cell>
          <cell r="F74" t="str">
            <v>360/SF6</v>
          </cell>
          <cell r="G74" t="str">
            <v>Concave face</v>
          </cell>
          <cell r="H74" t="str">
            <v>Spherical</v>
          </cell>
          <cell r="I74">
            <v>51357226</v>
          </cell>
          <cell r="J74" t="str">
            <v>n/a</v>
          </cell>
          <cell r="K74">
            <v>0.625</v>
          </cell>
          <cell r="L74">
            <v>8</v>
          </cell>
          <cell r="M74">
            <v>0.625</v>
          </cell>
          <cell r="N74">
            <v>8</v>
          </cell>
          <cell r="O74">
            <v>16</v>
          </cell>
          <cell r="P74">
            <v>4.908738521234052</v>
          </cell>
          <cell r="Q74">
            <v>54</v>
          </cell>
          <cell r="R74">
            <v>24.545454545454543</v>
          </cell>
          <cell r="S74">
            <v>6</v>
          </cell>
          <cell r="T74">
            <v>6.5</v>
          </cell>
        </row>
        <row r="75">
          <cell r="A75">
            <v>69</v>
          </cell>
          <cell r="B75" t="str">
            <v>52131836</v>
          </cell>
          <cell r="C75" t="str">
            <v>6.500B36CE</v>
          </cell>
          <cell r="D75">
            <v>0</v>
          </cell>
          <cell r="E75" t="e">
            <v>#REF!</v>
          </cell>
          <cell r="F75" t="str">
            <v>360/SF6</v>
          </cell>
          <cell r="G75" t="str">
            <v>Concave face</v>
          </cell>
          <cell r="H75" t="str">
            <v>Spherical</v>
          </cell>
          <cell r="I75">
            <v>51357226</v>
          </cell>
          <cell r="J75" t="str">
            <v>n/a</v>
          </cell>
          <cell r="K75">
            <v>0.625</v>
          </cell>
          <cell r="L75">
            <v>8</v>
          </cell>
          <cell r="M75">
            <v>0.625</v>
          </cell>
          <cell r="N75">
            <v>8</v>
          </cell>
          <cell r="O75">
            <v>16</v>
          </cell>
          <cell r="P75">
            <v>4.908738521234052</v>
          </cell>
          <cell r="Q75">
            <v>54</v>
          </cell>
          <cell r="R75">
            <v>24.545454545454543</v>
          </cell>
          <cell r="S75">
            <v>6</v>
          </cell>
          <cell r="T75">
            <v>6.5</v>
          </cell>
        </row>
        <row r="76">
          <cell r="A76">
            <v>70</v>
          </cell>
          <cell r="B76" t="str">
            <v>50764968</v>
          </cell>
          <cell r="C76" t="str">
            <v>6-1/2B36</v>
          </cell>
          <cell r="D76">
            <v>717</v>
          </cell>
          <cell r="E76" t="e">
            <v>#REF!</v>
          </cell>
          <cell r="F76" t="str">
            <v>360/SF6</v>
          </cell>
          <cell r="G76" t="str">
            <v>Flat face</v>
          </cell>
          <cell r="H76" t="str">
            <v>Spherical</v>
          </cell>
          <cell r="I76">
            <v>51357226</v>
          </cell>
          <cell r="J76" t="str">
            <v>n/a</v>
          </cell>
          <cell r="K76">
            <v>0.625</v>
          </cell>
          <cell r="L76">
            <v>8</v>
          </cell>
          <cell r="M76">
            <v>0.625</v>
          </cell>
          <cell r="N76">
            <v>11</v>
          </cell>
          <cell r="O76">
            <v>19</v>
          </cell>
          <cell r="P76">
            <v>5.8291269939654367</v>
          </cell>
          <cell r="Q76">
            <v>54</v>
          </cell>
          <cell r="R76">
            <v>24.545454545454543</v>
          </cell>
          <cell r="S76">
            <v>6</v>
          </cell>
          <cell r="T76">
            <v>6.5</v>
          </cell>
        </row>
        <row r="77">
          <cell r="A77">
            <v>71</v>
          </cell>
          <cell r="B77" t="str">
            <v>51223477</v>
          </cell>
          <cell r="C77" t="str">
            <v>6-1/2B36DR</v>
          </cell>
          <cell r="D77">
            <v>785</v>
          </cell>
          <cell r="E77" t="e">
            <v>#REF!</v>
          </cell>
          <cell r="F77" t="str">
            <v>360/SF6</v>
          </cell>
          <cell r="G77" t="str">
            <v>Convex face</v>
          </cell>
          <cell r="H77" t="str">
            <v>Spherical</v>
          </cell>
          <cell r="I77">
            <v>51357226</v>
          </cell>
          <cell r="J77" t="str">
            <v>n/a</v>
          </cell>
          <cell r="K77">
            <v>0.625</v>
          </cell>
          <cell r="L77">
            <v>8</v>
          </cell>
          <cell r="M77">
            <v>0.625</v>
          </cell>
          <cell r="N77">
            <v>10</v>
          </cell>
          <cell r="O77">
            <v>18</v>
          </cell>
          <cell r="P77">
            <v>5.5223308363883081</v>
          </cell>
          <cell r="Q77">
            <v>54</v>
          </cell>
          <cell r="R77">
            <v>24.545454545454543</v>
          </cell>
          <cell r="S77">
            <v>6</v>
          </cell>
          <cell r="T77">
            <v>6.5</v>
          </cell>
        </row>
        <row r="78">
          <cell r="A78">
            <v>72</v>
          </cell>
          <cell r="B78" t="str">
            <v>51793743</v>
          </cell>
          <cell r="C78" t="str">
            <v>6-1/2B36CFHD</v>
          </cell>
          <cell r="D78">
            <v>765</v>
          </cell>
          <cell r="E78" t="e">
            <v>#REF!</v>
          </cell>
          <cell r="F78" t="str">
            <v>360/SF6</v>
          </cell>
          <cell r="G78" t="str">
            <v>Concave face</v>
          </cell>
          <cell r="H78" t="str">
            <v>Spherical</v>
          </cell>
          <cell r="I78">
            <v>51357226</v>
          </cell>
          <cell r="J78" t="str">
            <v>n/a</v>
          </cell>
          <cell r="K78">
            <v>0.75</v>
          </cell>
          <cell r="L78">
            <v>8</v>
          </cell>
          <cell r="M78">
            <v>0.625</v>
          </cell>
          <cell r="N78">
            <v>8</v>
          </cell>
          <cell r="O78">
            <v>16</v>
          </cell>
          <cell r="P78">
            <v>5.9886609959055432</v>
          </cell>
          <cell r="Q78">
            <v>54</v>
          </cell>
          <cell r="R78">
            <v>24.545454545454543</v>
          </cell>
          <cell r="S78">
            <v>6</v>
          </cell>
          <cell r="T78">
            <v>6.5</v>
          </cell>
        </row>
        <row r="79">
          <cell r="A79">
            <v>73</v>
          </cell>
          <cell r="B79" t="str">
            <v>51065662</v>
          </cell>
          <cell r="C79" t="str">
            <v>6-1/2B36ES</v>
          </cell>
          <cell r="D79">
            <v>740</v>
          </cell>
          <cell r="E79" t="e">
            <v>#REF!</v>
          </cell>
          <cell r="F79" t="str">
            <v>360/SF6</v>
          </cell>
          <cell r="G79" t="str">
            <v>Flat face</v>
          </cell>
          <cell r="H79" t="str">
            <v>Spherical</v>
          </cell>
          <cell r="I79">
            <v>51357226</v>
          </cell>
          <cell r="J79" t="str">
            <v>n/a</v>
          </cell>
          <cell r="K79">
            <v>0.625</v>
          </cell>
          <cell r="L79">
            <v>8</v>
          </cell>
          <cell r="M79">
            <v>0.625</v>
          </cell>
          <cell r="N79">
            <v>11</v>
          </cell>
          <cell r="O79">
            <v>19</v>
          </cell>
          <cell r="P79">
            <v>5.8291269939654367</v>
          </cell>
          <cell r="Q79">
            <v>54</v>
          </cell>
          <cell r="R79">
            <v>24.545454545454543</v>
          </cell>
          <cell r="S79">
            <v>6</v>
          </cell>
          <cell r="T79">
            <v>6.5</v>
          </cell>
        </row>
        <row r="80">
          <cell r="A80">
            <v>74</v>
          </cell>
          <cell r="B80" t="str">
            <v>52292158</v>
          </cell>
          <cell r="C80" t="str">
            <v>6-1/2B36ESY</v>
          </cell>
          <cell r="D80">
            <v>785</v>
          </cell>
          <cell r="E80" t="e">
            <v>#REF!</v>
          </cell>
          <cell r="F80" t="str">
            <v>360/SF6</v>
          </cell>
          <cell r="G80" t="str">
            <v>Flat face</v>
          </cell>
          <cell r="H80" t="str">
            <v>Spherical-IMPAC</v>
          </cell>
          <cell r="I80">
            <v>51357226</v>
          </cell>
          <cell r="J80" t="str">
            <v>n/a</v>
          </cell>
          <cell r="K80">
            <v>0.625</v>
          </cell>
          <cell r="L80">
            <v>8</v>
          </cell>
          <cell r="M80">
            <v>0.625</v>
          </cell>
          <cell r="N80">
            <v>11</v>
          </cell>
          <cell r="O80">
            <v>19</v>
          </cell>
          <cell r="P80">
            <v>5.8291269939654367</v>
          </cell>
          <cell r="Q80">
            <v>54</v>
          </cell>
          <cell r="R80">
            <v>24.545454545454543</v>
          </cell>
          <cell r="S80">
            <v>6</v>
          </cell>
          <cell r="T80">
            <v>6.5</v>
          </cell>
        </row>
        <row r="81">
          <cell r="A81">
            <v>75</v>
          </cell>
          <cell r="B81" t="str">
            <v>51997443</v>
          </cell>
          <cell r="C81" t="str">
            <v>6-1/2B36ESV</v>
          </cell>
          <cell r="D81">
            <v>0</v>
          </cell>
          <cell r="E81" t="e">
            <v>#REF!</v>
          </cell>
          <cell r="F81" t="str">
            <v>360/SF6</v>
          </cell>
          <cell r="G81" t="str">
            <v>Flat face</v>
          </cell>
          <cell r="H81" t="str">
            <v>Spherical</v>
          </cell>
          <cell r="I81">
            <v>51357226</v>
          </cell>
          <cell r="J81" t="str">
            <v>n/a</v>
          </cell>
          <cell r="K81">
            <v>0.625</v>
          </cell>
          <cell r="L81">
            <v>8</v>
          </cell>
          <cell r="M81">
            <v>0.625</v>
          </cell>
          <cell r="N81">
            <v>11</v>
          </cell>
          <cell r="O81">
            <v>19</v>
          </cell>
          <cell r="P81">
            <v>5.8291269939654367</v>
          </cell>
          <cell r="Q81">
            <v>54</v>
          </cell>
          <cell r="R81">
            <v>24.545454545454543</v>
          </cell>
          <cell r="S81">
            <v>6</v>
          </cell>
          <cell r="T81">
            <v>6.5</v>
          </cell>
        </row>
        <row r="82">
          <cell r="A82">
            <v>76</v>
          </cell>
          <cell r="B82" t="str">
            <v>51711133</v>
          </cell>
          <cell r="C82" t="str">
            <v>6-3/4B36CFES</v>
          </cell>
          <cell r="D82">
            <v>765</v>
          </cell>
          <cell r="E82" t="e">
            <v>#REF!</v>
          </cell>
          <cell r="F82" t="str">
            <v>360/SF6</v>
          </cell>
          <cell r="G82" t="str">
            <v>Concave face</v>
          </cell>
          <cell r="H82" t="str">
            <v>Spherical</v>
          </cell>
          <cell r="I82">
            <v>51357226</v>
          </cell>
          <cell r="J82" t="str">
            <v>n/a</v>
          </cell>
          <cell r="K82">
            <v>0.625</v>
          </cell>
          <cell r="L82">
            <v>8</v>
          </cell>
          <cell r="M82">
            <v>0.625</v>
          </cell>
          <cell r="N82">
            <v>10</v>
          </cell>
          <cell r="O82">
            <v>18</v>
          </cell>
          <cell r="P82">
            <v>5.5223308363883081</v>
          </cell>
          <cell r="Q82">
            <v>56</v>
          </cell>
          <cell r="R82">
            <v>25.454545454545453</v>
          </cell>
          <cell r="S82">
            <v>6</v>
          </cell>
          <cell r="T82">
            <v>6.75</v>
          </cell>
        </row>
        <row r="83">
          <cell r="A83">
            <v>77</v>
          </cell>
          <cell r="B83" t="str">
            <v>51986776</v>
          </cell>
          <cell r="C83" t="str">
            <v>6-3/4B36CEX</v>
          </cell>
          <cell r="D83">
            <v>780</v>
          </cell>
          <cell r="E83" t="e">
            <v>#REF!</v>
          </cell>
          <cell r="F83" t="str">
            <v>360/SF6</v>
          </cell>
          <cell r="G83" t="str">
            <v>Concave face</v>
          </cell>
          <cell r="H83" t="str">
            <v>Spherical</v>
          </cell>
          <cell r="I83">
            <v>51357226</v>
          </cell>
          <cell r="J83" t="str">
            <v>n/a</v>
          </cell>
          <cell r="K83">
            <v>0.625</v>
          </cell>
          <cell r="L83">
            <v>10</v>
          </cell>
          <cell r="M83">
            <v>0.625</v>
          </cell>
          <cell r="N83">
            <v>11</v>
          </cell>
          <cell r="O83">
            <v>21</v>
          </cell>
          <cell r="P83">
            <v>6.4427193091196919</v>
          </cell>
          <cell r="Q83">
            <v>56</v>
          </cell>
          <cell r="R83">
            <v>25.454545454545453</v>
          </cell>
          <cell r="S83">
            <v>6</v>
          </cell>
          <cell r="T83">
            <v>6.75</v>
          </cell>
        </row>
        <row r="84">
          <cell r="A84">
            <v>78</v>
          </cell>
          <cell r="B84" t="str">
            <v>51996916</v>
          </cell>
          <cell r="C84" t="str">
            <v>6-3/4B36DR</v>
          </cell>
          <cell r="D84">
            <v>785</v>
          </cell>
          <cell r="E84" t="e">
            <v>#REF!</v>
          </cell>
          <cell r="F84" t="str">
            <v>360/SF6</v>
          </cell>
          <cell r="G84" t="str">
            <v>Convex face</v>
          </cell>
          <cell r="H84" t="str">
            <v>Spherical</v>
          </cell>
          <cell r="I84">
            <v>51357226</v>
          </cell>
          <cell r="J84" t="str">
            <v>n/a</v>
          </cell>
          <cell r="K84">
            <v>0.625</v>
          </cell>
          <cell r="L84">
            <v>8</v>
          </cell>
          <cell r="M84">
            <v>0.625</v>
          </cell>
          <cell r="N84">
            <v>10</v>
          </cell>
          <cell r="O84">
            <v>18</v>
          </cell>
          <cell r="P84">
            <v>5.5223308363883081</v>
          </cell>
          <cell r="Q84">
            <v>56</v>
          </cell>
          <cell r="R84">
            <v>25.454545454545453</v>
          </cell>
          <cell r="S84">
            <v>6</v>
          </cell>
          <cell r="T84">
            <v>6.75</v>
          </cell>
        </row>
        <row r="85">
          <cell r="A85">
            <v>79</v>
          </cell>
          <cell r="B85" t="str">
            <v>51996924</v>
          </cell>
          <cell r="C85" t="str">
            <v>6-3/4B36VH</v>
          </cell>
          <cell r="D85">
            <v>765</v>
          </cell>
          <cell r="E85" t="e">
            <v>#REF!</v>
          </cell>
          <cell r="F85" t="str">
            <v>360/SF6</v>
          </cell>
          <cell r="G85" t="str">
            <v>Convex face</v>
          </cell>
          <cell r="H85" t="str">
            <v>Spherical</v>
          </cell>
          <cell r="I85">
            <v>51357226</v>
          </cell>
          <cell r="J85" t="str">
            <v>n/a</v>
          </cell>
          <cell r="K85">
            <v>0.75</v>
          </cell>
          <cell r="L85">
            <v>9</v>
          </cell>
          <cell r="M85">
            <v>0.625</v>
          </cell>
          <cell r="N85">
            <v>11</v>
          </cell>
          <cell r="O85">
            <v>20</v>
          </cell>
          <cell r="P85">
            <v>7.350835935547992</v>
          </cell>
          <cell r="Q85">
            <v>56</v>
          </cell>
          <cell r="R85">
            <v>25.454545454545453</v>
          </cell>
          <cell r="S85">
            <v>6</v>
          </cell>
          <cell r="T85">
            <v>6.75</v>
          </cell>
        </row>
        <row r="86">
          <cell r="A86">
            <v>80</v>
          </cell>
          <cell r="B86" t="str">
            <v>51983633</v>
          </cell>
          <cell r="C86" t="str">
            <v>8B36T</v>
          </cell>
          <cell r="D86" t="e">
            <v>#N/A</v>
          </cell>
          <cell r="E86" t="e">
            <v>#N/A</v>
          </cell>
          <cell r="F86" t="str">
            <v>360/SF6</v>
          </cell>
          <cell r="G86" t="str">
            <v>Flat face</v>
          </cell>
          <cell r="H86" t="str">
            <v>Spherical</v>
          </cell>
          <cell r="I86">
            <v>51357226</v>
          </cell>
          <cell r="J86" t="str">
            <v>n/a</v>
          </cell>
          <cell r="K86">
            <v>0.625</v>
          </cell>
          <cell r="L86">
            <v>10</v>
          </cell>
          <cell r="M86">
            <v>0.625</v>
          </cell>
          <cell r="N86">
            <v>14</v>
          </cell>
          <cell r="O86">
            <v>24</v>
          </cell>
          <cell r="P86">
            <v>7.3631077818510775</v>
          </cell>
          <cell r="Q86">
            <v>84</v>
          </cell>
          <cell r="R86">
            <v>38.18181818181818</v>
          </cell>
          <cell r="S86">
            <v>6</v>
          </cell>
          <cell r="T86">
            <v>8</v>
          </cell>
        </row>
        <row r="87">
          <cell r="A87">
            <v>81</v>
          </cell>
          <cell r="B87" t="str">
            <v>50810449</v>
          </cell>
          <cell r="C87" t="str">
            <v>8B36</v>
          </cell>
          <cell r="D87">
            <v>1454</v>
          </cell>
          <cell r="E87" t="e">
            <v>#REF!</v>
          </cell>
          <cell r="F87" t="str">
            <v>360/SF6</v>
          </cell>
          <cell r="G87" t="str">
            <v>Flat face</v>
          </cell>
          <cell r="H87" t="str">
            <v>Spherical</v>
          </cell>
          <cell r="I87">
            <v>51357226</v>
          </cell>
          <cell r="J87" t="str">
            <v>n/a</v>
          </cell>
          <cell r="K87">
            <v>0.625</v>
          </cell>
          <cell r="L87">
            <v>10</v>
          </cell>
          <cell r="M87">
            <v>0.625</v>
          </cell>
          <cell r="N87">
            <v>14</v>
          </cell>
          <cell r="O87">
            <v>24</v>
          </cell>
          <cell r="P87">
            <v>7.3631077818510775</v>
          </cell>
          <cell r="Q87">
            <v>84</v>
          </cell>
          <cell r="R87">
            <v>38.18181818181818</v>
          </cell>
          <cell r="S87">
            <v>6</v>
          </cell>
          <cell r="T87">
            <v>8</v>
          </cell>
        </row>
        <row r="88">
          <cell r="A88">
            <v>82</v>
          </cell>
          <cell r="B88" t="str">
            <v>51777621</v>
          </cell>
          <cell r="C88" t="str">
            <v>8-1/2B36CFBR</v>
          </cell>
          <cell r="D88">
            <v>1969</v>
          </cell>
          <cell r="E88" t="e">
            <v>#REF!</v>
          </cell>
          <cell r="F88" t="str">
            <v>360/SF6</v>
          </cell>
          <cell r="G88" t="str">
            <v>Concave face</v>
          </cell>
          <cell r="H88" t="str">
            <v>Spherical</v>
          </cell>
          <cell r="I88">
            <v>51357226</v>
          </cell>
          <cell r="J88" t="str">
            <v>n/a</v>
          </cell>
          <cell r="K88">
            <v>0.75</v>
          </cell>
          <cell r="L88">
            <v>10</v>
          </cell>
          <cell r="M88">
            <v>0.75</v>
          </cell>
          <cell r="N88">
            <v>20</v>
          </cell>
          <cell r="O88">
            <v>30</v>
          </cell>
          <cell r="P88">
            <v>13.253594007331941</v>
          </cell>
          <cell r="Q88">
            <v>110</v>
          </cell>
          <cell r="R88">
            <v>49.999999999999993</v>
          </cell>
          <cell r="S88">
            <v>6</v>
          </cell>
          <cell r="T88">
            <v>8.5</v>
          </cell>
        </row>
        <row r="89">
          <cell r="A89">
            <v>83</v>
          </cell>
          <cell r="B89" t="str">
            <v>DHD QL60 bits</v>
          </cell>
          <cell r="F89" t="str">
            <v>QL60</v>
          </cell>
          <cell r="S89">
            <v>6</v>
          </cell>
          <cell r="T89">
            <v>6</v>
          </cell>
        </row>
        <row r="90">
          <cell r="A90">
            <v>84</v>
          </cell>
          <cell r="B90" t="str">
            <v>51910149</v>
          </cell>
          <cell r="C90" t="str">
            <v>6Q6CE</v>
          </cell>
          <cell r="D90">
            <v>708</v>
          </cell>
          <cell r="E90" t="e">
            <v>#REF!</v>
          </cell>
          <cell r="F90" t="str">
            <v>QL60</v>
          </cell>
          <cell r="G90" t="str">
            <v>Concave face</v>
          </cell>
          <cell r="H90" t="str">
            <v>Spherical</v>
          </cell>
          <cell r="I90">
            <v>51785228</v>
          </cell>
          <cell r="J90" t="str">
            <v>n/a</v>
          </cell>
          <cell r="K90">
            <v>0.625</v>
          </cell>
          <cell r="L90">
            <v>8</v>
          </cell>
          <cell r="M90">
            <v>0.625</v>
          </cell>
          <cell r="N90">
            <v>8</v>
          </cell>
          <cell r="O90">
            <v>16</v>
          </cell>
          <cell r="P90">
            <v>4.908738521234052</v>
          </cell>
          <cell r="Q90">
            <v>50</v>
          </cell>
          <cell r="R90">
            <v>22.727272727272727</v>
          </cell>
          <cell r="S90">
            <v>6.1</v>
          </cell>
          <cell r="T90">
            <v>6</v>
          </cell>
        </row>
        <row r="91">
          <cell r="A91">
            <v>85</v>
          </cell>
          <cell r="B91" t="str">
            <v>52297900</v>
          </cell>
          <cell r="C91" t="str">
            <v>6Q6CY</v>
          </cell>
          <cell r="D91">
            <v>740</v>
          </cell>
          <cell r="E91" t="e">
            <v>#REF!</v>
          </cell>
          <cell r="F91" t="str">
            <v>QL60</v>
          </cell>
          <cell r="G91" t="str">
            <v>Concave face</v>
          </cell>
          <cell r="H91" t="str">
            <v>Spherical-IMPAC</v>
          </cell>
          <cell r="I91">
            <v>51785228</v>
          </cell>
          <cell r="J91" t="str">
            <v>n/a</v>
          </cell>
          <cell r="K91">
            <v>0.625</v>
          </cell>
          <cell r="L91">
            <v>8</v>
          </cell>
          <cell r="M91">
            <v>0.625</v>
          </cell>
          <cell r="N91">
            <v>8</v>
          </cell>
          <cell r="O91">
            <v>16</v>
          </cell>
          <cell r="P91">
            <v>4.908738521234052</v>
          </cell>
          <cell r="Q91">
            <v>50</v>
          </cell>
          <cell r="R91">
            <v>22.727272727272727</v>
          </cell>
          <cell r="S91">
            <v>6.1</v>
          </cell>
          <cell r="T91">
            <v>6</v>
          </cell>
        </row>
        <row r="92">
          <cell r="A92">
            <v>86</v>
          </cell>
          <cell r="B92" t="str">
            <v>51871630</v>
          </cell>
          <cell r="C92" t="str">
            <v>6Q6FE</v>
          </cell>
          <cell r="D92">
            <v>708</v>
          </cell>
          <cell r="E92" t="e">
            <v>#REF!</v>
          </cell>
          <cell r="F92" t="str">
            <v>QL60</v>
          </cell>
          <cell r="G92" t="str">
            <v>Flat face</v>
          </cell>
          <cell r="H92" t="str">
            <v>Spherical</v>
          </cell>
          <cell r="I92">
            <v>51785228</v>
          </cell>
          <cell r="J92" t="str">
            <v>n/a</v>
          </cell>
          <cell r="K92">
            <v>0.625</v>
          </cell>
          <cell r="L92">
            <v>8</v>
          </cell>
          <cell r="M92">
            <v>0.625</v>
          </cell>
          <cell r="N92">
            <v>9</v>
          </cell>
          <cell r="O92">
            <v>17</v>
          </cell>
          <cell r="P92">
            <v>5.2155346788111796</v>
          </cell>
          <cell r="Q92">
            <v>50</v>
          </cell>
          <cell r="R92">
            <v>22.727272727272727</v>
          </cell>
          <cell r="S92">
            <v>6.1</v>
          </cell>
          <cell r="T92">
            <v>6</v>
          </cell>
        </row>
        <row r="93">
          <cell r="A93">
            <v>87</v>
          </cell>
          <cell r="B93" t="str">
            <v>52297892</v>
          </cell>
          <cell r="C93" t="str">
            <v>6Q6FY</v>
          </cell>
          <cell r="D93">
            <v>0</v>
          </cell>
          <cell r="E93" t="e">
            <v>#REF!</v>
          </cell>
          <cell r="F93" t="str">
            <v>QL60</v>
          </cell>
          <cell r="G93" t="str">
            <v>Flat face</v>
          </cell>
          <cell r="H93" t="str">
            <v>Spherical-IMPAC</v>
          </cell>
          <cell r="I93">
            <v>51785228</v>
          </cell>
          <cell r="J93" t="str">
            <v>n/a</v>
          </cell>
          <cell r="K93">
            <v>0.625</v>
          </cell>
          <cell r="L93">
            <v>8</v>
          </cell>
          <cell r="M93">
            <v>0.625</v>
          </cell>
          <cell r="N93">
            <v>9</v>
          </cell>
          <cell r="O93">
            <v>17</v>
          </cell>
          <cell r="P93">
            <v>5.2155346788111796</v>
          </cell>
          <cell r="Q93">
            <v>50</v>
          </cell>
          <cell r="R93">
            <v>22.727272727272727</v>
          </cell>
          <cell r="S93">
            <v>6.1</v>
          </cell>
          <cell r="T93">
            <v>6</v>
          </cell>
        </row>
        <row r="94">
          <cell r="A94">
            <v>88</v>
          </cell>
          <cell r="B94" t="str">
            <v>52133626</v>
          </cell>
          <cell r="C94" t="str">
            <v>6Q6N</v>
          </cell>
          <cell r="D94">
            <v>708</v>
          </cell>
          <cell r="E94" t="e">
            <v>#REF!</v>
          </cell>
          <cell r="F94" t="str">
            <v>QL60</v>
          </cell>
          <cell r="G94" t="str">
            <v>Concave face</v>
          </cell>
          <cell r="H94" t="str">
            <v>Spherical</v>
          </cell>
          <cell r="I94">
            <v>51785228</v>
          </cell>
          <cell r="J94" t="str">
            <v>n/a</v>
          </cell>
          <cell r="K94">
            <v>0.625</v>
          </cell>
          <cell r="L94">
            <v>10</v>
          </cell>
          <cell r="M94">
            <v>0.625</v>
          </cell>
          <cell r="N94">
            <v>10</v>
          </cell>
          <cell r="O94">
            <v>20</v>
          </cell>
          <cell r="P94">
            <v>6.1359231515425643</v>
          </cell>
          <cell r="Q94">
            <v>50</v>
          </cell>
          <cell r="R94">
            <v>22.727272727272727</v>
          </cell>
          <cell r="S94">
            <v>6.1</v>
          </cell>
          <cell r="T94">
            <v>6.09</v>
          </cell>
        </row>
        <row r="95">
          <cell r="A95">
            <v>89</v>
          </cell>
          <cell r="B95" t="str">
            <v>52287729</v>
          </cell>
          <cell r="C95" t="str">
            <v>6Q6NY</v>
          </cell>
          <cell r="D95">
            <v>708</v>
          </cell>
          <cell r="E95" t="e">
            <v>#REF!</v>
          </cell>
          <cell r="F95" t="str">
            <v>QL60</v>
          </cell>
          <cell r="G95" t="str">
            <v>Concave face</v>
          </cell>
          <cell r="H95" t="str">
            <v>Spherical-IMPAC</v>
          </cell>
          <cell r="I95">
            <v>51785228</v>
          </cell>
          <cell r="J95" t="str">
            <v>n/a</v>
          </cell>
          <cell r="K95">
            <v>0.625</v>
          </cell>
          <cell r="L95">
            <v>10</v>
          </cell>
          <cell r="M95">
            <v>0.625</v>
          </cell>
          <cell r="N95">
            <v>10</v>
          </cell>
          <cell r="O95">
            <v>20</v>
          </cell>
          <cell r="P95">
            <v>6.1359231515425643</v>
          </cell>
          <cell r="Q95">
            <v>50</v>
          </cell>
          <cell r="R95">
            <v>22.727272727272727</v>
          </cell>
          <cell r="S95">
            <v>6.1</v>
          </cell>
          <cell r="T95">
            <v>6.09</v>
          </cell>
        </row>
        <row r="96">
          <cell r="A96">
            <v>90</v>
          </cell>
          <cell r="B96" t="str">
            <v>51910206</v>
          </cell>
          <cell r="C96" t="str">
            <v>6-1/8Q6FE</v>
          </cell>
          <cell r="D96">
            <v>708</v>
          </cell>
          <cell r="E96" t="e">
            <v>#REF!</v>
          </cell>
          <cell r="F96" t="str">
            <v>QL60</v>
          </cell>
          <cell r="G96" t="str">
            <v>Flat face</v>
          </cell>
          <cell r="H96" t="str">
            <v>Spherical</v>
          </cell>
          <cell r="I96">
            <v>51785228</v>
          </cell>
          <cell r="J96" t="str">
            <v>n/a</v>
          </cell>
          <cell r="K96">
            <v>0.625</v>
          </cell>
          <cell r="L96">
            <v>8</v>
          </cell>
          <cell r="M96">
            <v>0.625</v>
          </cell>
          <cell r="N96">
            <v>9</v>
          </cell>
          <cell r="O96">
            <v>17</v>
          </cell>
          <cell r="P96">
            <v>5.2155346788111796</v>
          </cell>
          <cell r="Q96">
            <v>50</v>
          </cell>
          <cell r="R96">
            <v>22.727272727272727</v>
          </cell>
          <cell r="S96">
            <v>6.1</v>
          </cell>
          <cell r="T96">
            <v>6.125</v>
          </cell>
        </row>
        <row r="97">
          <cell r="A97">
            <v>91</v>
          </cell>
          <cell r="B97" t="str">
            <v>51871622</v>
          </cell>
          <cell r="C97" t="str">
            <v>6-1/8Q6CE</v>
          </cell>
          <cell r="D97">
            <v>708</v>
          </cell>
          <cell r="E97" t="e">
            <v>#REF!</v>
          </cell>
          <cell r="F97" t="str">
            <v>QL60</v>
          </cell>
          <cell r="G97" t="str">
            <v>Concave face</v>
          </cell>
          <cell r="H97" t="str">
            <v>Spherical</v>
          </cell>
          <cell r="I97">
            <v>51785228</v>
          </cell>
          <cell r="J97" t="str">
            <v>n/a</v>
          </cell>
          <cell r="K97">
            <v>0.625</v>
          </cell>
          <cell r="L97">
            <v>8</v>
          </cell>
          <cell r="M97">
            <v>0.625</v>
          </cell>
          <cell r="N97">
            <v>8</v>
          </cell>
          <cell r="O97">
            <v>16</v>
          </cell>
          <cell r="P97">
            <v>4.908738521234052</v>
          </cell>
          <cell r="Q97">
            <v>50</v>
          </cell>
          <cell r="R97">
            <v>22.727272727272727</v>
          </cell>
          <cell r="S97">
            <v>6.1</v>
          </cell>
          <cell r="T97">
            <v>6.125</v>
          </cell>
        </row>
        <row r="98">
          <cell r="A98">
            <v>92</v>
          </cell>
          <cell r="B98" t="str">
            <v>52297884</v>
          </cell>
          <cell r="C98" t="str">
            <v>6-1/8Q6CY</v>
          </cell>
          <cell r="D98">
            <v>0</v>
          </cell>
          <cell r="E98" t="e">
            <v>#REF!</v>
          </cell>
          <cell r="F98" t="str">
            <v>QL60</v>
          </cell>
          <cell r="G98" t="str">
            <v>Concave face</v>
          </cell>
          <cell r="H98" t="str">
            <v>Spherical-IMPAC</v>
          </cell>
          <cell r="I98">
            <v>51785228</v>
          </cell>
          <cell r="J98" t="str">
            <v>n/a</v>
          </cell>
          <cell r="K98">
            <v>0.625</v>
          </cell>
          <cell r="L98">
            <v>8</v>
          </cell>
          <cell r="M98">
            <v>0.625</v>
          </cell>
          <cell r="N98">
            <v>8</v>
          </cell>
          <cell r="O98">
            <v>16</v>
          </cell>
          <cell r="P98">
            <v>4.908738521234052</v>
          </cell>
          <cell r="Q98">
            <v>50</v>
          </cell>
          <cell r="R98">
            <v>22.727272727272727</v>
          </cell>
          <cell r="S98">
            <v>6.1</v>
          </cell>
          <cell r="T98">
            <v>6.125</v>
          </cell>
        </row>
        <row r="99">
          <cell r="A99">
            <v>93</v>
          </cell>
          <cell r="B99" t="str">
            <v>52131869</v>
          </cell>
          <cell r="C99" t="str">
            <v>6-1/8Q6N</v>
          </cell>
          <cell r="D99">
            <v>0</v>
          </cell>
          <cell r="E99" t="e">
            <v>#REF!</v>
          </cell>
          <cell r="F99" t="str">
            <v>QL60</v>
          </cell>
          <cell r="G99" t="str">
            <v>Concave face</v>
          </cell>
          <cell r="H99" t="str">
            <v>Spherical</v>
          </cell>
          <cell r="I99">
            <v>51785228</v>
          </cell>
          <cell r="J99" t="str">
            <v>n/a</v>
          </cell>
          <cell r="K99">
            <v>0.625</v>
          </cell>
          <cell r="L99">
            <v>10</v>
          </cell>
          <cell r="M99">
            <v>0.625</v>
          </cell>
          <cell r="N99">
            <v>10</v>
          </cell>
          <cell r="O99">
            <v>20</v>
          </cell>
          <cell r="P99">
            <v>6.1359231515425643</v>
          </cell>
          <cell r="Q99">
            <v>50</v>
          </cell>
          <cell r="R99">
            <v>22.727272727272727</v>
          </cell>
          <cell r="S99">
            <v>6.1</v>
          </cell>
          <cell r="T99">
            <v>6.125</v>
          </cell>
        </row>
        <row r="100">
          <cell r="A100">
            <v>94</v>
          </cell>
          <cell r="B100" t="str">
            <v>52287737</v>
          </cell>
          <cell r="C100" t="str">
            <v>6-1/8Q6NY</v>
          </cell>
          <cell r="D100">
            <v>708</v>
          </cell>
          <cell r="E100" t="e">
            <v>#REF!</v>
          </cell>
          <cell r="F100" t="str">
            <v>QL60</v>
          </cell>
          <cell r="G100" t="str">
            <v>Concave face</v>
          </cell>
          <cell r="H100" t="str">
            <v>Spherical-IMPAC</v>
          </cell>
          <cell r="I100">
            <v>51785228</v>
          </cell>
          <cell r="J100" t="str">
            <v>n/a</v>
          </cell>
          <cell r="K100">
            <v>0.625</v>
          </cell>
          <cell r="L100">
            <v>10</v>
          </cell>
          <cell r="M100">
            <v>0.625</v>
          </cell>
          <cell r="N100">
            <v>10</v>
          </cell>
          <cell r="O100">
            <v>20</v>
          </cell>
          <cell r="P100">
            <v>6.1359231515425643</v>
          </cell>
          <cell r="Q100">
            <v>50</v>
          </cell>
          <cell r="R100">
            <v>22.727272727272727</v>
          </cell>
          <cell r="S100">
            <v>6.1</v>
          </cell>
          <cell r="T100">
            <v>6.125</v>
          </cell>
        </row>
        <row r="101">
          <cell r="A101">
            <v>95</v>
          </cell>
          <cell r="B101" t="str">
            <v>51911048</v>
          </cell>
          <cell r="C101" t="str">
            <v>6-1/4Q6FE</v>
          </cell>
          <cell r="D101">
            <v>717</v>
          </cell>
          <cell r="E101" t="e">
            <v>#REF!</v>
          </cell>
          <cell r="F101" t="str">
            <v>QL60</v>
          </cell>
          <cell r="G101" t="str">
            <v>Flat face</v>
          </cell>
          <cell r="H101" t="str">
            <v>Spherical</v>
          </cell>
          <cell r="I101">
            <v>51785228</v>
          </cell>
          <cell r="J101" t="str">
            <v>n/a</v>
          </cell>
          <cell r="K101">
            <v>0.625</v>
          </cell>
          <cell r="L101">
            <v>8</v>
          </cell>
          <cell r="M101">
            <v>0.625</v>
          </cell>
          <cell r="N101">
            <v>9</v>
          </cell>
          <cell r="O101">
            <v>17</v>
          </cell>
          <cell r="P101">
            <v>5.2155346788111796</v>
          </cell>
          <cell r="Q101">
            <v>51</v>
          </cell>
          <cell r="R101">
            <v>23.18181818181818</v>
          </cell>
          <cell r="S101">
            <v>6.1</v>
          </cell>
          <cell r="T101">
            <v>6.25</v>
          </cell>
        </row>
        <row r="102">
          <cell r="A102">
            <v>96</v>
          </cell>
          <cell r="B102" t="str">
            <v>51996775</v>
          </cell>
          <cell r="C102" t="str">
            <v>6-1/4Q6CE</v>
          </cell>
          <cell r="D102">
            <v>717</v>
          </cell>
          <cell r="E102" t="e">
            <v>#REF!</v>
          </cell>
          <cell r="F102" t="str">
            <v>QL60</v>
          </cell>
          <cell r="G102" t="str">
            <v>Concave face</v>
          </cell>
          <cell r="H102" t="str">
            <v>Spherical</v>
          </cell>
          <cell r="I102">
            <v>51785228</v>
          </cell>
          <cell r="J102" t="str">
            <v>n/a</v>
          </cell>
          <cell r="K102">
            <v>0.625</v>
          </cell>
          <cell r="L102">
            <v>8</v>
          </cell>
          <cell r="M102">
            <v>0.625</v>
          </cell>
          <cell r="N102">
            <v>9</v>
          </cell>
          <cell r="O102">
            <v>17</v>
          </cell>
          <cell r="P102">
            <v>5.2155346788111796</v>
          </cell>
          <cell r="Q102">
            <v>51</v>
          </cell>
          <cell r="R102">
            <v>23.18181818181818</v>
          </cell>
          <cell r="S102">
            <v>6.1</v>
          </cell>
          <cell r="T102">
            <v>6.25</v>
          </cell>
        </row>
        <row r="103">
          <cell r="A103">
            <v>97</v>
          </cell>
          <cell r="B103" t="str">
            <v>52297975</v>
          </cell>
          <cell r="C103" t="str">
            <v>6-1/4Q6CY</v>
          </cell>
          <cell r="D103">
            <v>717</v>
          </cell>
          <cell r="E103" t="e">
            <v>#REF!</v>
          </cell>
          <cell r="F103" t="str">
            <v>QL60</v>
          </cell>
          <cell r="G103" t="str">
            <v>Concave face</v>
          </cell>
          <cell r="H103" t="str">
            <v>Spherical-IMPAC</v>
          </cell>
          <cell r="I103">
            <v>51785228</v>
          </cell>
          <cell r="J103" t="str">
            <v>n/a</v>
          </cell>
          <cell r="K103">
            <v>0.625</v>
          </cell>
          <cell r="L103">
            <v>8</v>
          </cell>
          <cell r="M103">
            <v>0.625</v>
          </cell>
          <cell r="N103">
            <v>9</v>
          </cell>
          <cell r="O103">
            <v>17</v>
          </cell>
          <cell r="P103">
            <v>5.2155346788111796</v>
          </cell>
          <cell r="Q103">
            <v>51</v>
          </cell>
          <cell r="R103">
            <v>23.18181818181818</v>
          </cell>
          <cell r="S103">
            <v>6.1</v>
          </cell>
          <cell r="T103">
            <v>6.25</v>
          </cell>
        </row>
        <row r="104">
          <cell r="A104">
            <v>98</v>
          </cell>
          <cell r="B104" t="str">
            <v>52287745</v>
          </cell>
          <cell r="C104" t="str">
            <v>6-1/4Q6NY</v>
          </cell>
          <cell r="D104">
            <v>708</v>
          </cell>
          <cell r="E104" t="e">
            <v>#REF!</v>
          </cell>
          <cell r="F104" t="str">
            <v>QL60</v>
          </cell>
          <cell r="G104" t="str">
            <v>Concave face</v>
          </cell>
          <cell r="H104" t="str">
            <v>Spherical-IMPAC</v>
          </cell>
          <cell r="I104">
            <v>51785228</v>
          </cell>
          <cell r="J104" t="str">
            <v>n/a</v>
          </cell>
          <cell r="K104">
            <v>0.625</v>
          </cell>
          <cell r="L104">
            <v>10</v>
          </cell>
          <cell r="M104">
            <v>0.625</v>
          </cell>
          <cell r="N104">
            <v>10</v>
          </cell>
          <cell r="O104">
            <v>20</v>
          </cell>
          <cell r="P104">
            <v>6.1359231515425643</v>
          </cell>
          <cell r="Q104">
            <v>50</v>
          </cell>
          <cell r="R104">
            <v>22.727272727272727</v>
          </cell>
          <cell r="S104">
            <v>6.1</v>
          </cell>
          <cell r="T104">
            <v>6.25</v>
          </cell>
        </row>
        <row r="105">
          <cell r="A105">
            <v>99</v>
          </cell>
          <cell r="B105">
            <v>52290475</v>
          </cell>
          <cell r="C105" t="str">
            <v>6.250Q6DSS</v>
          </cell>
          <cell r="D105" t="e">
            <v>#N/A</v>
          </cell>
          <cell r="E105" t="e">
            <v>#N/A</v>
          </cell>
          <cell r="F105" t="str">
            <v>QL60</v>
          </cell>
          <cell r="G105" t="str">
            <v>Concave face</v>
          </cell>
          <cell r="H105" t="str">
            <v>Spherical</v>
          </cell>
          <cell r="I105">
            <v>51785228</v>
          </cell>
          <cell r="J105" t="str">
            <v>n/a</v>
          </cell>
          <cell r="K105">
            <v>0.75</v>
          </cell>
          <cell r="L105">
            <v>8</v>
          </cell>
          <cell r="M105">
            <v>0.625</v>
          </cell>
          <cell r="N105">
            <v>11</v>
          </cell>
          <cell r="O105">
            <v>19</v>
          </cell>
          <cell r="P105">
            <v>6.9090494686369279</v>
          </cell>
          <cell r="Q105">
            <v>54</v>
          </cell>
          <cell r="R105">
            <v>24.545454545454543</v>
          </cell>
          <cell r="S105">
            <v>6.1</v>
          </cell>
          <cell r="T105">
            <v>6.25</v>
          </cell>
        </row>
        <row r="106">
          <cell r="A106">
            <v>100</v>
          </cell>
          <cell r="B106">
            <v>52291549</v>
          </cell>
          <cell r="C106" t="str">
            <v>6.250Q6DYY</v>
          </cell>
          <cell r="D106" t="e">
            <v>#N/A</v>
          </cell>
          <cell r="E106" t="e">
            <v>#N/A</v>
          </cell>
          <cell r="F106" t="str">
            <v>QL60</v>
          </cell>
          <cell r="G106" t="str">
            <v>Concave face</v>
          </cell>
          <cell r="H106" t="str">
            <v>Spherical-PCD-IMPAC</v>
          </cell>
          <cell r="I106">
            <v>51785228</v>
          </cell>
          <cell r="J106" t="str">
            <v>n/a</v>
          </cell>
          <cell r="K106">
            <v>0.75</v>
          </cell>
          <cell r="L106">
            <v>8</v>
          </cell>
          <cell r="M106">
            <v>0.625</v>
          </cell>
          <cell r="N106">
            <v>11</v>
          </cell>
          <cell r="O106">
            <v>19</v>
          </cell>
          <cell r="P106">
            <v>6.9090494686369279</v>
          </cell>
          <cell r="Q106">
            <v>54</v>
          </cell>
          <cell r="R106">
            <v>24.545454545454543</v>
          </cell>
          <cell r="S106">
            <v>6.1</v>
          </cell>
          <cell r="T106">
            <v>6.25</v>
          </cell>
        </row>
        <row r="107">
          <cell r="A107">
            <v>101</v>
          </cell>
          <cell r="B107">
            <v>52290533</v>
          </cell>
          <cell r="C107" t="str">
            <v>6.250Q6SSS</v>
          </cell>
          <cell r="D107" t="e">
            <v>#N/A</v>
          </cell>
          <cell r="E107" t="e">
            <v>#N/A</v>
          </cell>
          <cell r="F107" t="str">
            <v>QL60</v>
          </cell>
          <cell r="G107" t="str">
            <v>Concave face</v>
          </cell>
          <cell r="H107" t="str">
            <v>Spherical</v>
          </cell>
          <cell r="I107">
            <v>51785228</v>
          </cell>
          <cell r="J107" t="str">
            <v>n/a</v>
          </cell>
          <cell r="K107">
            <v>0.75</v>
          </cell>
          <cell r="L107">
            <v>8</v>
          </cell>
          <cell r="M107">
            <v>0.625</v>
          </cell>
          <cell r="N107">
            <v>11</v>
          </cell>
          <cell r="O107">
            <v>19</v>
          </cell>
          <cell r="P107">
            <v>6.9090494686369279</v>
          </cell>
          <cell r="Q107">
            <v>54</v>
          </cell>
          <cell r="R107">
            <v>24.545454545454543</v>
          </cell>
          <cell r="S107">
            <v>6.1</v>
          </cell>
          <cell r="T107">
            <v>6.25</v>
          </cell>
        </row>
        <row r="108">
          <cell r="A108">
            <v>102</v>
          </cell>
          <cell r="B108" t="str">
            <v>51871614</v>
          </cell>
          <cell r="C108" t="str">
            <v>6-1/2Q6CH</v>
          </cell>
          <cell r="D108">
            <v>765</v>
          </cell>
          <cell r="E108" t="e">
            <v>#REF!</v>
          </cell>
          <cell r="F108" t="str">
            <v>QL60</v>
          </cell>
          <cell r="G108" t="str">
            <v>Concave face</v>
          </cell>
          <cell r="H108" t="str">
            <v>Spherical</v>
          </cell>
          <cell r="I108">
            <v>51785228</v>
          </cell>
          <cell r="J108" t="str">
            <v>n/a</v>
          </cell>
          <cell r="K108">
            <v>0.75</v>
          </cell>
          <cell r="L108">
            <v>8</v>
          </cell>
          <cell r="M108">
            <v>0.625</v>
          </cell>
          <cell r="N108">
            <v>9</v>
          </cell>
          <cell r="O108">
            <v>17</v>
          </cell>
          <cell r="P108">
            <v>6.2954571534826709</v>
          </cell>
          <cell r="Q108">
            <v>54</v>
          </cell>
          <cell r="R108">
            <v>24.545454545454543</v>
          </cell>
          <cell r="S108">
            <v>6.1</v>
          </cell>
          <cell r="T108">
            <v>6.5</v>
          </cell>
        </row>
        <row r="109">
          <cell r="A109">
            <v>103</v>
          </cell>
          <cell r="B109" t="str">
            <v>51871655</v>
          </cell>
          <cell r="C109" t="str">
            <v>6-1/2Q6CE</v>
          </cell>
          <cell r="D109">
            <v>740</v>
          </cell>
          <cell r="E109" t="e">
            <v>#REF!</v>
          </cell>
          <cell r="F109" t="str">
            <v>QL60</v>
          </cell>
          <cell r="G109" t="str">
            <v>Concave face</v>
          </cell>
          <cell r="H109" t="str">
            <v>Spherical</v>
          </cell>
          <cell r="I109">
            <v>51785228</v>
          </cell>
          <cell r="J109" t="str">
            <v>n/a</v>
          </cell>
          <cell r="K109">
            <v>0.625</v>
          </cell>
          <cell r="L109">
            <v>8</v>
          </cell>
          <cell r="M109">
            <v>0.625</v>
          </cell>
          <cell r="N109">
            <v>9</v>
          </cell>
          <cell r="O109">
            <v>17</v>
          </cell>
          <cell r="P109">
            <v>5.2155346788111796</v>
          </cell>
          <cell r="Q109">
            <v>54</v>
          </cell>
          <cell r="R109">
            <v>24.545454545454543</v>
          </cell>
          <cell r="S109">
            <v>6.1</v>
          </cell>
          <cell r="T109">
            <v>6.5</v>
          </cell>
        </row>
        <row r="110">
          <cell r="A110">
            <v>104</v>
          </cell>
          <cell r="B110" t="str">
            <v>52287760</v>
          </cell>
          <cell r="C110" t="str">
            <v>6-1/2Q6CY</v>
          </cell>
          <cell r="D110">
            <v>785</v>
          </cell>
          <cell r="E110" t="e">
            <v>#REF!</v>
          </cell>
          <cell r="F110" t="str">
            <v>QL60</v>
          </cell>
          <cell r="G110" t="str">
            <v>Concave face</v>
          </cell>
          <cell r="H110" t="str">
            <v>Spherical-IMPAC</v>
          </cell>
          <cell r="I110">
            <v>51785228</v>
          </cell>
          <cell r="J110" t="str">
            <v>n/a</v>
          </cell>
          <cell r="K110">
            <v>0.625</v>
          </cell>
          <cell r="L110">
            <v>8</v>
          </cell>
          <cell r="M110">
            <v>0.625</v>
          </cell>
          <cell r="N110">
            <v>9</v>
          </cell>
          <cell r="O110">
            <v>17</v>
          </cell>
          <cell r="P110">
            <v>5.2155346788111796</v>
          </cell>
          <cell r="Q110">
            <v>54</v>
          </cell>
          <cell r="R110">
            <v>24.545454545454543</v>
          </cell>
          <cell r="S110">
            <v>6.1</v>
          </cell>
          <cell r="T110">
            <v>6.5</v>
          </cell>
        </row>
        <row r="111">
          <cell r="A111">
            <v>105</v>
          </cell>
          <cell r="B111" t="str">
            <v>51995215</v>
          </cell>
          <cell r="C111" t="str">
            <v>6-1/2Q6D</v>
          </cell>
          <cell r="D111">
            <v>785</v>
          </cell>
          <cell r="E111" t="e">
            <v>#REF!</v>
          </cell>
          <cell r="F111" t="str">
            <v>QL60</v>
          </cell>
          <cell r="G111" t="str">
            <v>Convex face</v>
          </cell>
          <cell r="H111" t="str">
            <v>Spherical</v>
          </cell>
          <cell r="I111">
            <v>51785228</v>
          </cell>
          <cell r="J111" t="str">
            <v>n/a</v>
          </cell>
          <cell r="K111">
            <v>0.625</v>
          </cell>
          <cell r="L111">
            <v>8</v>
          </cell>
          <cell r="M111">
            <v>0.625</v>
          </cell>
          <cell r="N111">
            <v>10</v>
          </cell>
          <cell r="O111">
            <v>18</v>
          </cell>
          <cell r="P111">
            <v>5.5223308363883081</v>
          </cell>
          <cell r="Q111">
            <v>54</v>
          </cell>
          <cell r="R111">
            <v>24.545454545454543</v>
          </cell>
          <cell r="S111">
            <v>6.1</v>
          </cell>
          <cell r="T111">
            <v>6.5</v>
          </cell>
        </row>
        <row r="112">
          <cell r="A112">
            <v>106</v>
          </cell>
          <cell r="B112" t="str">
            <v>51871648</v>
          </cell>
          <cell r="C112" t="str">
            <v>6-1/2Q6FE</v>
          </cell>
          <cell r="D112">
            <v>740</v>
          </cell>
          <cell r="E112" t="e">
            <v>#REF!</v>
          </cell>
          <cell r="F112" t="str">
            <v>QL60</v>
          </cell>
          <cell r="G112" t="str">
            <v>Flat face</v>
          </cell>
          <cell r="H112" t="str">
            <v>Spherical</v>
          </cell>
          <cell r="I112">
            <v>51785228</v>
          </cell>
          <cell r="J112" t="str">
            <v>n/a</v>
          </cell>
          <cell r="K112">
            <v>0.625</v>
          </cell>
          <cell r="L112">
            <v>8</v>
          </cell>
          <cell r="M112">
            <v>0.625</v>
          </cell>
          <cell r="N112">
            <v>10</v>
          </cell>
          <cell r="O112">
            <v>18</v>
          </cell>
          <cell r="P112">
            <v>5.5223308363883081</v>
          </cell>
          <cell r="Q112">
            <v>54</v>
          </cell>
          <cell r="R112">
            <v>24.545454545454543</v>
          </cell>
          <cell r="S112">
            <v>6.1</v>
          </cell>
          <cell r="T112">
            <v>6.5</v>
          </cell>
        </row>
        <row r="113">
          <cell r="A113">
            <v>107</v>
          </cell>
          <cell r="B113" t="str">
            <v>52291713</v>
          </cell>
          <cell r="C113" t="str">
            <v>6-1/2Q6FEY</v>
          </cell>
          <cell r="D113">
            <v>795</v>
          </cell>
          <cell r="E113" t="e">
            <v>#REF!</v>
          </cell>
          <cell r="F113" t="str">
            <v>QL60</v>
          </cell>
          <cell r="G113" t="str">
            <v>Flat face</v>
          </cell>
          <cell r="H113" t="str">
            <v>Spherical-IMPAC</v>
          </cell>
          <cell r="I113">
            <v>51785228</v>
          </cell>
          <cell r="J113" t="str">
            <v>n/a</v>
          </cell>
          <cell r="K113">
            <v>0.625</v>
          </cell>
          <cell r="L113">
            <v>8</v>
          </cell>
          <cell r="M113">
            <v>0.625</v>
          </cell>
          <cell r="N113">
            <v>10</v>
          </cell>
          <cell r="O113">
            <v>18</v>
          </cell>
          <cell r="P113">
            <v>5.5223308363883081</v>
          </cell>
          <cell r="Q113">
            <v>54</v>
          </cell>
          <cell r="R113">
            <v>24.545454545454543</v>
          </cell>
          <cell r="S113">
            <v>6.1</v>
          </cell>
          <cell r="T113">
            <v>6.5</v>
          </cell>
        </row>
        <row r="114">
          <cell r="A114">
            <v>108</v>
          </cell>
          <cell r="B114" t="str">
            <v>52118684</v>
          </cell>
          <cell r="C114" t="str">
            <v>6.500Q6FE</v>
          </cell>
          <cell r="D114">
            <v>740</v>
          </cell>
          <cell r="E114" t="e">
            <v>#REF!</v>
          </cell>
          <cell r="F114" t="str">
            <v>QL60</v>
          </cell>
          <cell r="G114" t="str">
            <v>Flat face</v>
          </cell>
          <cell r="H114" t="str">
            <v>Spherical</v>
          </cell>
          <cell r="I114">
            <v>51785228</v>
          </cell>
          <cell r="J114" t="str">
            <v>n/a</v>
          </cell>
          <cell r="K114">
            <v>0.625</v>
          </cell>
          <cell r="L114">
            <v>8</v>
          </cell>
          <cell r="M114">
            <v>0.625</v>
          </cell>
          <cell r="N114">
            <v>10</v>
          </cell>
          <cell r="O114">
            <v>18</v>
          </cell>
          <cell r="P114">
            <v>5.5223308363883081</v>
          </cell>
          <cell r="Q114">
            <v>54</v>
          </cell>
          <cell r="R114">
            <v>24.545454545454543</v>
          </cell>
          <cell r="S114">
            <v>6.1</v>
          </cell>
          <cell r="T114">
            <v>6.5</v>
          </cell>
        </row>
        <row r="115">
          <cell r="A115">
            <v>109</v>
          </cell>
          <cell r="B115" t="str">
            <v>52127685</v>
          </cell>
          <cell r="C115" t="str">
            <v>6.500Q6CE</v>
          </cell>
          <cell r="D115">
            <v>0</v>
          </cell>
          <cell r="E115" t="e">
            <v>#REF!</v>
          </cell>
          <cell r="F115" t="str">
            <v>QL60</v>
          </cell>
          <cell r="G115" t="str">
            <v>Concave face</v>
          </cell>
          <cell r="H115" t="str">
            <v>Spherical</v>
          </cell>
          <cell r="I115">
            <v>51785228</v>
          </cell>
          <cell r="J115" t="str">
            <v>n/a</v>
          </cell>
          <cell r="K115">
            <v>0.625</v>
          </cell>
          <cell r="L115">
            <v>8</v>
          </cell>
          <cell r="M115">
            <v>0.625</v>
          </cell>
          <cell r="N115">
            <v>9</v>
          </cell>
          <cell r="O115">
            <v>17</v>
          </cell>
          <cell r="P115">
            <v>5.2155346788111796</v>
          </cell>
          <cell r="Q115">
            <v>54</v>
          </cell>
          <cell r="R115">
            <v>24.545454545454543</v>
          </cell>
          <cell r="S115">
            <v>6.1</v>
          </cell>
          <cell r="T115">
            <v>6.5</v>
          </cell>
        </row>
        <row r="116">
          <cell r="A116">
            <v>110</v>
          </cell>
          <cell r="B116" t="str">
            <v>52290541</v>
          </cell>
          <cell r="C116" t="str">
            <v>6.50Q6SSS</v>
          </cell>
          <cell r="D116">
            <v>0</v>
          </cell>
          <cell r="E116" t="e">
            <v>#REF!</v>
          </cell>
          <cell r="F116" t="str">
            <v>QL60</v>
          </cell>
          <cell r="G116" t="str">
            <v>Concave face</v>
          </cell>
          <cell r="H116" t="str">
            <v>Spherical</v>
          </cell>
          <cell r="I116">
            <v>51785228</v>
          </cell>
          <cell r="J116" t="str">
            <v>n/a</v>
          </cell>
          <cell r="K116">
            <v>0.75</v>
          </cell>
          <cell r="L116">
            <v>8</v>
          </cell>
          <cell r="M116">
            <v>0.625</v>
          </cell>
          <cell r="N116">
            <v>11</v>
          </cell>
          <cell r="O116">
            <v>19</v>
          </cell>
          <cell r="P116">
            <v>6.9090494686369279</v>
          </cell>
          <cell r="Q116">
            <v>54</v>
          </cell>
          <cell r="R116">
            <v>24.545454545454543</v>
          </cell>
          <cell r="S116">
            <v>6.1</v>
          </cell>
          <cell r="T116">
            <v>6.5</v>
          </cell>
        </row>
        <row r="117">
          <cell r="A117">
            <v>111</v>
          </cell>
          <cell r="B117" t="str">
            <v>52290525</v>
          </cell>
          <cell r="C117" t="str">
            <v>6.50Q6DSS</v>
          </cell>
          <cell r="D117">
            <v>0</v>
          </cell>
          <cell r="E117" t="e">
            <v>#REF!</v>
          </cell>
          <cell r="F117" t="str">
            <v>QL60</v>
          </cell>
          <cell r="G117" t="str">
            <v>Concave face</v>
          </cell>
          <cell r="H117" t="str">
            <v>Spherical</v>
          </cell>
          <cell r="I117">
            <v>51785228</v>
          </cell>
          <cell r="J117" t="str">
            <v>n/a</v>
          </cell>
          <cell r="K117">
            <v>0.75</v>
          </cell>
          <cell r="L117">
            <v>8</v>
          </cell>
          <cell r="M117">
            <v>0.625</v>
          </cell>
          <cell r="N117">
            <v>11</v>
          </cell>
          <cell r="O117">
            <v>19</v>
          </cell>
          <cell r="P117">
            <v>6.9090494686369279</v>
          </cell>
          <cell r="Q117">
            <v>54</v>
          </cell>
          <cell r="R117">
            <v>24.545454545454543</v>
          </cell>
          <cell r="S117">
            <v>6.1</v>
          </cell>
          <cell r="T117">
            <v>6.5</v>
          </cell>
        </row>
        <row r="118">
          <cell r="A118">
            <v>112</v>
          </cell>
          <cell r="B118" t="str">
            <v>52287588</v>
          </cell>
          <cell r="C118" t="str">
            <v>6.50Q6DYY</v>
          </cell>
          <cell r="D118">
            <v>0</v>
          </cell>
          <cell r="E118" t="e">
            <v>#REF!</v>
          </cell>
          <cell r="F118" t="str">
            <v>QL60</v>
          </cell>
          <cell r="G118" t="str">
            <v>Concave face</v>
          </cell>
          <cell r="H118" t="str">
            <v>Spherical-PCD-IMPAC</v>
          </cell>
          <cell r="I118">
            <v>51785228</v>
          </cell>
          <cell r="J118" t="str">
            <v>n/a</v>
          </cell>
          <cell r="K118">
            <v>0.75</v>
          </cell>
          <cell r="L118">
            <v>8</v>
          </cell>
          <cell r="M118">
            <v>0.625</v>
          </cell>
          <cell r="N118">
            <v>11</v>
          </cell>
          <cell r="O118">
            <v>19</v>
          </cell>
          <cell r="P118">
            <v>6.9090494686369279</v>
          </cell>
          <cell r="Q118">
            <v>54</v>
          </cell>
          <cell r="R118">
            <v>24.545454545454543</v>
          </cell>
          <cell r="S118">
            <v>6.1</v>
          </cell>
          <cell r="T118">
            <v>6.5</v>
          </cell>
        </row>
        <row r="119">
          <cell r="A119">
            <v>113</v>
          </cell>
          <cell r="B119" t="str">
            <v>52082690</v>
          </cell>
          <cell r="C119" t="str">
            <v>6-1/2Q6FX</v>
          </cell>
          <cell r="D119">
            <v>780</v>
          </cell>
          <cell r="E119" t="e">
            <v>#REF!</v>
          </cell>
          <cell r="F119" t="str">
            <v>QL60</v>
          </cell>
          <cell r="G119" t="str">
            <v>Flat face</v>
          </cell>
          <cell r="H119" t="str">
            <v>Spherical</v>
          </cell>
          <cell r="I119">
            <v>51785228</v>
          </cell>
          <cell r="J119" t="str">
            <v>n/a</v>
          </cell>
          <cell r="K119">
            <v>0.625</v>
          </cell>
          <cell r="L119">
            <v>8</v>
          </cell>
          <cell r="M119">
            <v>0.625</v>
          </cell>
          <cell r="N119">
            <v>12</v>
          </cell>
          <cell r="O119">
            <v>20</v>
          </cell>
          <cell r="P119">
            <v>6.1359231515425652</v>
          </cell>
          <cell r="Q119">
            <v>54</v>
          </cell>
          <cell r="R119">
            <v>24.545454545454543</v>
          </cell>
          <cell r="S119">
            <v>6.1</v>
          </cell>
          <cell r="T119">
            <v>6.5</v>
          </cell>
        </row>
        <row r="120">
          <cell r="A120">
            <v>114</v>
          </cell>
          <cell r="B120" t="str">
            <v>52082369</v>
          </cell>
          <cell r="C120" t="str">
            <v>6-1/2Q6VB</v>
          </cell>
          <cell r="D120">
            <v>770</v>
          </cell>
          <cell r="E120" t="e">
            <v>#REF!</v>
          </cell>
          <cell r="F120" t="str">
            <v>QL60</v>
          </cell>
          <cell r="G120" t="str">
            <v>Convex face</v>
          </cell>
          <cell r="H120" t="str">
            <v>Conical</v>
          </cell>
          <cell r="I120">
            <v>51785228</v>
          </cell>
          <cell r="J120" t="str">
            <v>n/a</v>
          </cell>
          <cell r="K120">
            <v>0.625</v>
          </cell>
          <cell r="L120">
            <v>9</v>
          </cell>
          <cell r="M120">
            <v>0.625</v>
          </cell>
          <cell r="N120">
            <v>11</v>
          </cell>
          <cell r="O120">
            <v>20</v>
          </cell>
          <cell r="P120">
            <v>6.1359231515425643</v>
          </cell>
          <cell r="Q120">
            <v>54</v>
          </cell>
          <cell r="R120">
            <v>24.545454545454543</v>
          </cell>
          <cell r="S120">
            <v>6.1</v>
          </cell>
          <cell r="T120">
            <v>6.5</v>
          </cell>
        </row>
        <row r="121">
          <cell r="A121">
            <v>115</v>
          </cell>
          <cell r="B121" t="str">
            <v>52126844</v>
          </cell>
          <cell r="C121" t="str">
            <v>6-1/2Q6CHB</v>
          </cell>
          <cell r="D121">
            <v>0</v>
          </cell>
          <cell r="E121" t="e">
            <v>#REF!</v>
          </cell>
          <cell r="F121" t="str">
            <v>QL60</v>
          </cell>
          <cell r="G121" t="str">
            <v>Concave face</v>
          </cell>
          <cell r="H121" t="str">
            <v>Conical gage</v>
          </cell>
          <cell r="I121">
            <v>51785228</v>
          </cell>
          <cell r="J121" t="str">
            <v>n/a</v>
          </cell>
          <cell r="K121">
            <v>0.75</v>
          </cell>
          <cell r="L121">
            <v>8</v>
          </cell>
          <cell r="M121">
            <v>0.625</v>
          </cell>
          <cell r="N121">
            <v>11</v>
          </cell>
          <cell r="O121">
            <v>19</v>
          </cell>
          <cell r="P121">
            <v>6.9090494686369279</v>
          </cell>
          <cell r="Q121">
            <v>54</v>
          </cell>
          <cell r="R121">
            <v>24.545454545454543</v>
          </cell>
          <cell r="S121">
            <v>6.1</v>
          </cell>
          <cell r="T121">
            <v>6.5</v>
          </cell>
        </row>
        <row r="122">
          <cell r="A122">
            <v>116</v>
          </cell>
          <cell r="B122" t="str">
            <v>52127537</v>
          </cell>
          <cell r="C122" t="str">
            <v>6-1/2Q6VHDY</v>
          </cell>
          <cell r="D122">
            <v>785</v>
          </cell>
          <cell r="E122" t="e">
            <v>#REF!</v>
          </cell>
          <cell r="F122" t="str">
            <v>QL60</v>
          </cell>
          <cell r="G122" t="str">
            <v>Convex face</v>
          </cell>
          <cell r="H122" t="str">
            <v>Spherical-IMPAC</v>
          </cell>
          <cell r="I122">
            <v>51785228</v>
          </cell>
          <cell r="J122" t="str">
            <v>n/a</v>
          </cell>
          <cell r="K122">
            <v>0.75</v>
          </cell>
          <cell r="L122">
            <v>10</v>
          </cell>
          <cell r="M122">
            <v>0.75</v>
          </cell>
          <cell r="N122">
            <v>8</v>
          </cell>
          <cell r="O122">
            <v>18</v>
          </cell>
          <cell r="P122">
            <v>7.9521564043991635</v>
          </cell>
          <cell r="Q122">
            <v>54</v>
          </cell>
          <cell r="R122">
            <v>24.545454545454543</v>
          </cell>
          <cell r="S122">
            <v>6.1</v>
          </cell>
          <cell r="T122">
            <v>6.5</v>
          </cell>
        </row>
        <row r="123">
          <cell r="A123">
            <v>117</v>
          </cell>
          <cell r="B123" t="str">
            <v>51911170</v>
          </cell>
          <cell r="C123" t="str">
            <v>6-3/4Q6CE</v>
          </cell>
          <cell r="D123">
            <v>780</v>
          </cell>
          <cell r="E123" t="e">
            <v>#REF!</v>
          </cell>
          <cell r="F123" t="str">
            <v>QL60</v>
          </cell>
          <cell r="G123" t="str">
            <v>Concave face</v>
          </cell>
          <cell r="H123" t="str">
            <v>Spherical</v>
          </cell>
          <cell r="I123">
            <v>51785228</v>
          </cell>
          <cell r="J123" t="str">
            <v>n/a</v>
          </cell>
          <cell r="K123">
            <v>0.625</v>
          </cell>
          <cell r="L123">
            <v>10</v>
          </cell>
          <cell r="M123">
            <v>0.625</v>
          </cell>
          <cell r="N123">
            <v>11</v>
          </cell>
          <cell r="O123">
            <v>21</v>
          </cell>
          <cell r="P123">
            <v>6.4427193091196919</v>
          </cell>
          <cell r="Q123">
            <v>55</v>
          </cell>
          <cell r="R123">
            <v>24.999999999999996</v>
          </cell>
          <cell r="S123">
            <v>6.1</v>
          </cell>
          <cell r="T123">
            <v>6.75</v>
          </cell>
        </row>
        <row r="124">
          <cell r="A124">
            <v>118</v>
          </cell>
          <cell r="B124" t="str">
            <v>52291721</v>
          </cell>
          <cell r="C124" t="str">
            <v>6-3/4Q6CEY</v>
          </cell>
          <cell r="D124">
            <v>0</v>
          </cell>
          <cell r="E124" t="e">
            <v>#REF!</v>
          </cell>
          <cell r="F124" t="str">
            <v>QL60</v>
          </cell>
          <cell r="G124" t="str">
            <v>Concave face</v>
          </cell>
          <cell r="H124" t="str">
            <v>Spherical-IMPAC</v>
          </cell>
          <cell r="I124">
            <v>51785228</v>
          </cell>
          <cell r="J124" t="str">
            <v>n/a</v>
          </cell>
          <cell r="K124">
            <v>0.625</v>
          </cell>
          <cell r="L124">
            <v>10</v>
          </cell>
          <cell r="M124">
            <v>0.625</v>
          </cell>
          <cell r="N124">
            <v>11</v>
          </cell>
          <cell r="O124">
            <v>21</v>
          </cell>
          <cell r="P124">
            <v>6.4427193091196919</v>
          </cell>
          <cell r="Q124">
            <v>55</v>
          </cell>
          <cell r="R124">
            <v>24.999999999999996</v>
          </cell>
          <cell r="S124">
            <v>6.1</v>
          </cell>
          <cell r="T124">
            <v>6.75</v>
          </cell>
        </row>
        <row r="125">
          <cell r="A125">
            <v>119</v>
          </cell>
          <cell r="B125" t="str">
            <v>52118676</v>
          </cell>
          <cell r="C125" t="str">
            <v>6-3/4Q6FE</v>
          </cell>
          <cell r="D125">
            <v>780</v>
          </cell>
          <cell r="E125" t="e">
            <v>#REF!</v>
          </cell>
          <cell r="F125" t="str">
            <v>QL60</v>
          </cell>
          <cell r="G125" t="str">
            <v>Flat face</v>
          </cell>
          <cell r="H125" t="str">
            <v>Spherical</v>
          </cell>
          <cell r="I125">
            <v>51785228</v>
          </cell>
          <cell r="J125" t="str">
            <v>n/a</v>
          </cell>
          <cell r="K125">
            <v>0.625</v>
          </cell>
          <cell r="L125">
            <v>10</v>
          </cell>
          <cell r="M125">
            <v>0.625</v>
          </cell>
          <cell r="N125">
            <v>11</v>
          </cell>
          <cell r="O125">
            <v>21</v>
          </cell>
          <cell r="P125">
            <v>6.4427193091196919</v>
          </cell>
          <cell r="Q125">
            <v>55</v>
          </cell>
          <cell r="R125">
            <v>24.999999999999996</v>
          </cell>
          <cell r="S125">
            <v>6.1</v>
          </cell>
          <cell r="T125">
            <v>6.75</v>
          </cell>
        </row>
        <row r="126">
          <cell r="A126">
            <v>120</v>
          </cell>
          <cell r="B126" t="str">
            <v>52122686</v>
          </cell>
          <cell r="C126" t="str">
            <v>6-3/4Q6CDY</v>
          </cell>
          <cell r="D126">
            <v>785</v>
          </cell>
          <cell r="E126" t="e">
            <v>#REF!</v>
          </cell>
          <cell r="F126" t="str">
            <v>QL60</v>
          </cell>
          <cell r="G126" t="str">
            <v>Convex face</v>
          </cell>
          <cell r="H126" t="str">
            <v>Spherical-IMPAC</v>
          </cell>
          <cell r="I126">
            <v>51785228</v>
          </cell>
          <cell r="J126" t="str">
            <v>n/a</v>
          </cell>
          <cell r="K126">
            <v>0.75</v>
          </cell>
          <cell r="L126">
            <v>10</v>
          </cell>
          <cell r="M126">
            <v>0.625</v>
          </cell>
          <cell r="N126">
            <v>8</v>
          </cell>
          <cell r="O126">
            <v>18</v>
          </cell>
          <cell r="P126">
            <v>6.8722339297276722</v>
          </cell>
          <cell r="Q126">
            <v>55</v>
          </cell>
          <cell r="R126">
            <v>24.999999999999996</v>
          </cell>
          <cell r="S126">
            <v>6.1</v>
          </cell>
          <cell r="T126">
            <v>6.75</v>
          </cell>
        </row>
        <row r="127">
          <cell r="A127">
            <v>121</v>
          </cell>
          <cell r="B127" t="str">
            <v>52291424</v>
          </cell>
          <cell r="C127" t="str">
            <v>6-3/4Q6VH</v>
          </cell>
          <cell r="D127">
            <v>785</v>
          </cell>
          <cell r="E127" t="e">
            <v>#REF!</v>
          </cell>
          <cell r="F127" t="str">
            <v>QL60</v>
          </cell>
          <cell r="G127" t="str">
            <v>Convex face</v>
          </cell>
          <cell r="H127" t="str">
            <v>Spherical</v>
          </cell>
          <cell r="I127">
            <v>51785228</v>
          </cell>
          <cell r="J127" t="str">
            <v>n/a</v>
          </cell>
          <cell r="K127">
            <v>0.75</v>
          </cell>
          <cell r="L127">
            <v>9</v>
          </cell>
          <cell r="M127">
            <v>0.625</v>
          </cell>
          <cell r="N127">
            <v>11</v>
          </cell>
          <cell r="O127">
            <v>20</v>
          </cell>
          <cell r="P127">
            <v>7.350835935547992</v>
          </cell>
          <cell r="Q127">
            <v>56</v>
          </cell>
          <cell r="R127">
            <v>25.454545454545453</v>
          </cell>
          <cell r="S127">
            <v>6.1</v>
          </cell>
          <cell r="T127">
            <v>6.75</v>
          </cell>
        </row>
        <row r="128">
          <cell r="A128">
            <v>122</v>
          </cell>
          <cell r="B128" t="str">
            <v>51996783</v>
          </cell>
          <cell r="C128" t="str">
            <v>6.95Q6D</v>
          </cell>
          <cell r="D128">
            <v>795</v>
          </cell>
          <cell r="E128" t="e">
            <v>#REF!</v>
          </cell>
          <cell r="F128" t="str">
            <v>QL60</v>
          </cell>
          <cell r="G128" t="str">
            <v>Convex face</v>
          </cell>
          <cell r="H128" t="str">
            <v>Spherical</v>
          </cell>
          <cell r="I128">
            <v>51785228</v>
          </cell>
          <cell r="J128" t="str">
            <v>n/a</v>
          </cell>
          <cell r="K128">
            <v>0.625</v>
          </cell>
          <cell r="L128">
            <v>8</v>
          </cell>
          <cell r="M128">
            <v>0.625</v>
          </cell>
          <cell r="N128">
            <v>10</v>
          </cell>
          <cell r="O128">
            <v>18</v>
          </cell>
          <cell r="P128">
            <v>5.5223308363883081</v>
          </cell>
          <cell r="Q128">
            <v>56</v>
          </cell>
          <cell r="R128">
            <v>25.454545454545453</v>
          </cell>
          <cell r="S128">
            <v>6.1</v>
          </cell>
          <cell r="T128">
            <v>6.95</v>
          </cell>
        </row>
        <row r="129">
          <cell r="A129">
            <v>123</v>
          </cell>
          <cell r="B129" t="str">
            <v>52131968</v>
          </cell>
          <cell r="C129" t="str">
            <v>7-1/2Q6CHDY</v>
          </cell>
          <cell r="D129">
            <v>0</v>
          </cell>
          <cell r="E129" t="e">
            <v>#REF!</v>
          </cell>
          <cell r="F129" t="str">
            <v>QL60</v>
          </cell>
          <cell r="G129" t="str">
            <v>Concave face</v>
          </cell>
          <cell r="H129" t="str">
            <v>Spherical-MPAC</v>
          </cell>
          <cell r="I129">
            <v>51785228</v>
          </cell>
          <cell r="J129" t="str">
            <v>n/a</v>
          </cell>
          <cell r="K129">
            <v>0.75</v>
          </cell>
          <cell r="L129">
            <v>10</v>
          </cell>
          <cell r="M129">
            <v>0.75</v>
          </cell>
          <cell r="N129">
            <v>7</v>
          </cell>
          <cell r="O129">
            <v>17</v>
          </cell>
          <cell r="P129">
            <v>7.5103699374880994</v>
          </cell>
          <cell r="Q129">
            <v>63</v>
          </cell>
          <cell r="R129">
            <v>28.636363636363633</v>
          </cell>
          <cell r="S129">
            <v>6.1</v>
          </cell>
          <cell r="T129">
            <v>7.5</v>
          </cell>
        </row>
        <row r="130">
          <cell r="A130">
            <v>124</v>
          </cell>
          <cell r="B130" t="str">
            <v>52291770</v>
          </cell>
          <cell r="C130" t="str">
            <v>7-3/4Q6CHD</v>
          </cell>
          <cell r="D130">
            <v>0</v>
          </cell>
          <cell r="E130" t="e">
            <v>#REF!</v>
          </cell>
          <cell r="F130" t="str">
            <v>QL60</v>
          </cell>
          <cell r="G130" t="str">
            <v>Concave face</v>
          </cell>
          <cell r="H130" t="str">
            <v>Spherical-MPAC-Conical</v>
          </cell>
          <cell r="I130">
            <v>51785228</v>
          </cell>
          <cell r="J130" t="str">
            <v>n/a</v>
          </cell>
          <cell r="K130">
            <v>0.75</v>
          </cell>
          <cell r="L130">
            <v>9</v>
          </cell>
          <cell r="M130">
            <v>0.625</v>
          </cell>
          <cell r="N130">
            <v>13</v>
          </cell>
          <cell r="O130">
            <v>22</v>
          </cell>
          <cell r="P130">
            <v>7.964428250702249</v>
          </cell>
          <cell r="Q130">
            <v>63</v>
          </cell>
          <cell r="R130">
            <v>28.636363636363633</v>
          </cell>
          <cell r="S130">
            <v>6.1</v>
          </cell>
          <cell r="T130">
            <v>7.75</v>
          </cell>
        </row>
        <row r="131">
          <cell r="A131">
            <v>125</v>
          </cell>
          <cell r="B131" t="str">
            <v>52131976</v>
          </cell>
          <cell r="C131" t="str">
            <v>8Q6CHDY</v>
          </cell>
          <cell r="D131">
            <v>0</v>
          </cell>
          <cell r="E131" t="e">
            <v>#REF!</v>
          </cell>
          <cell r="F131" t="str">
            <v>QL60</v>
          </cell>
          <cell r="G131" t="str">
            <v>Concave face</v>
          </cell>
          <cell r="H131" t="str">
            <v>Spherical-MPAC</v>
          </cell>
          <cell r="I131">
            <v>51785228</v>
          </cell>
          <cell r="J131" t="str">
            <v>n/a</v>
          </cell>
          <cell r="K131">
            <v>0.75</v>
          </cell>
          <cell r="L131">
            <v>10</v>
          </cell>
          <cell r="M131">
            <v>0.75</v>
          </cell>
          <cell r="N131">
            <v>7</v>
          </cell>
          <cell r="O131">
            <v>17</v>
          </cell>
          <cell r="P131">
            <v>7.5103699374880994</v>
          </cell>
          <cell r="Q131">
            <v>70</v>
          </cell>
          <cell r="R131">
            <v>31.818181818181817</v>
          </cell>
          <cell r="S131">
            <v>6.1</v>
          </cell>
          <cell r="T131">
            <v>8</v>
          </cell>
        </row>
        <row r="132">
          <cell r="A132">
            <v>126</v>
          </cell>
          <cell r="B132" t="str">
            <v>51911295</v>
          </cell>
          <cell r="C132" t="str">
            <v>8Q6CE</v>
          </cell>
          <cell r="D132">
            <v>1454</v>
          </cell>
          <cell r="E132" t="e">
            <v>#REF!</v>
          </cell>
          <cell r="F132" t="str">
            <v>QL60</v>
          </cell>
          <cell r="G132" t="str">
            <v>Concave face</v>
          </cell>
          <cell r="H132" t="str">
            <v>Spherical</v>
          </cell>
          <cell r="I132">
            <v>51785228</v>
          </cell>
          <cell r="J132" t="str">
            <v>n/a</v>
          </cell>
          <cell r="K132">
            <v>0.625</v>
          </cell>
          <cell r="L132">
            <v>10</v>
          </cell>
          <cell r="M132">
            <v>0.625</v>
          </cell>
          <cell r="N132">
            <v>15</v>
          </cell>
          <cell r="O132">
            <v>25</v>
          </cell>
          <cell r="P132">
            <v>7.669903939428206</v>
          </cell>
          <cell r="Q132">
            <v>70</v>
          </cell>
          <cell r="R132">
            <v>31.818181818181817</v>
          </cell>
          <cell r="S132">
            <v>6.1</v>
          </cell>
          <cell r="T132">
            <v>8</v>
          </cell>
        </row>
        <row r="133">
          <cell r="A133">
            <v>127</v>
          </cell>
          <cell r="B133" t="str">
            <v>51911311</v>
          </cell>
          <cell r="C133" t="str">
            <v>8-1/2Q6CER</v>
          </cell>
          <cell r="D133">
            <v>1969</v>
          </cell>
          <cell r="E133" t="e">
            <v>#REF!</v>
          </cell>
          <cell r="F133" t="str">
            <v>QL60</v>
          </cell>
          <cell r="G133" t="str">
            <v>Concave face</v>
          </cell>
          <cell r="H133" t="str">
            <v>Spherical</v>
          </cell>
          <cell r="I133">
            <v>51785228</v>
          </cell>
          <cell r="J133" t="str">
            <v>n/a</v>
          </cell>
          <cell r="K133">
            <v>0.75</v>
          </cell>
          <cell r="L133">
            <v>10</v>
          </cell>
          <cell r="M133">
            <v>0.75</v>
          </cell>
          <cell r="N133">
            <v>20</v>
          </cell>
          <cell r="O133">
            <v>30</v>
          </cell>
          <cell r="P133">
            <v>13.253594007331941</v>
          </cell>
          <cell r="Q133">
            <v>75</v>
          </cell>
          <cell r="R133">
            <v>34.090909090909086</v>
          </cell>
          <cell r="S133">
            <v>6.1</v>
          </cell>
          <cell r="T133">
            <v>8.5</v>
          </cell>
        </row>
        <row r="134">
          <cell r="A134">
            <v>128</v>
          </cell>
          <cell r="B134" t="str">
            <v>DHD 380 bits</v>
          </cell>
          <cell r="F134">
            <v>380</v>
          </cell>
          <cell r="S134">
            <v>8</v>
          </cell>
          <cell r="T134">
            <v>8</v>
          </cell>
        </row>
        <row r="135">
          <cell r="A135">
            <v>129</v>
          </cell>
          <cell r="B135" t="str">
            <v>51009991</v>
          </cell>
          <cell r="C135" t="str">
            <v>7-7/8B38</v>
          </cell>
          <cell r="D135">
            <v>1739</v>
          </cell>
          <cell r="E135" t="e">
            <v>#REF!</v>
          </cell>
          <cell r="F135" t="str">
            <v>380</v>
          </cell>
          <cell r="G135" t="str">
            <v>Concave face</v>
          </cell>
          <cell r="H135" t="str">
            <v>Spherical</v>
          </cell>
          <cell r="I135">
            <v>56033525</v>
          </cell>
          <cell r="J135" t="str">
            <v>n/a</v>
          </cell>
          <cell r="K135">
            <v>0.75</v>
          </cell>
          <cell r="L135">
            <v>14</v>
          </cell>
          <cell r="M135">
            <v>0.625</v>
          </cell>
          <cell r="N135">
            <v>7</v>
          </cell>
          <cell r="O135">
            <v>21</v>
          </cell>
          <cell r="P135">
            <v>8.3325836397948034</v>
          </cell>
          <cell r="Q135">
            <v>100</v>
          </cell>
          <cell r="R135">
            <v>45.454545454545453</v>
          </cell>
          <cell r="S135">
            <v>8</v>
          </cell>
          <cell r="T135">
            <v>7.875</v>
          </cell>
        </row>
        <row r="136">
          <cell r="A136">
            <v>130</v>
          </cell>
          <cell r="B136" t="str">
            <v>52285608</v>
          </cell>
          <cell r="C136" t="str">
            <v>7-7/8B38LYYY</v>
          </cell>
          <cell r="D136">
            <v>0</v>
          </cell>
          <cell r="E136" t="e">
            <v>#REF!</v>
          </cell>
          <cell r="F136" t="str">
            <v>380</v>
          </cell>
          <cell r="G136" t="str">
            <v>Concave face</v>
          </cell>
          <cell r="H136" t="str">
            <v>Spherical</v>
          </cell>
          <cell r="I136">
            <v>56033525</v>
          </cell>
          <cell r="J136" t="str">
            <v>n/a</v>
          </cell>
          <cell r="K136">
            <v>0.75</v>
          </cell>
          <cell r="L136">
            <v>10</v>
          </cell>
          <cell r="M136">
            <v>0.75</v>
          </cell>
          <cell r="N136">
            <v>13</v>
          </cell>
          <cell r="O136">
            <v>23</v>
          </cell>
          <cell r="P136">
            <v>10.161088738954486</v>
          </cell>
          <cell r="Q136">
            <v>117</v>
          </cell>
          <cell r="R136">
            <v>53.18181818181818</v>
          </cell>
          <cell r="S136">
            <v>8</v>
          </cell>
          <cell r="T136">
            <v>7.875</v>
          </cell>
        </row>
        <row r="137">
          <cell r="A137">
            <v>131</v>
          </cell>
          <cell r="B137" t="str">
            <v>52285764</v>
          </cell>
          <cell r="C137" t="str">
            <v>7-7/8B38LDDD</v>
          </cell>
          <cell r="D137">
            <v>0</v>
          </cell>
          <cell r="E137" t="e">
            <v>#REF!</v>
          </cell>
          <cell r="F137" t="str">
            <v>380</v>
          </cell>
          <cell r="G137" t="str">
            <v>Concave face</v>
          </cell>
          <cell r="H137" t="str">
            <v>Spherical</v>
          </cell>
          <cell r="I137">
            <v>56033525</v>
          </cell>
          <cell r="J137" t="str">
            <v>n/a</v>
          </cell>
          <cell r="K137">
            <v>0.75</v>
          </cell>
          <cell r="L137">
            <v>10</v>
          </cell>
          <cell r="M137">
            <v>0.75</v>
          </cell>
          <cell r="N137">
            <v>13</v>
          </cell>
          <cell r="O137">
            <v>23</v>
          </cell>
          <cell r="P137">
            <v>10.161088738954486</v>
          </cell>
          <cell r="Q137">
            <v>100</v>
          </cell>
          <cell r="R137">
            <v>45.454545454545453</v>
          </cell>
          <cell r="S137">
            <v>8</v>
          </cell>
          <cell r="T137">
            <v>7.875</v>
          </cell>
        </row>
        <row r="138">
          <cell r="A138">
            <v>132</v>
          </cell>
          <cell r="B138" t="str">
            <v>52285665</v>
          </cell>
          <cell r="C138" t="str">
            <v>7-7/8B38LDYY</v>
          </cell>
          <cell r="D138">
            <v>0</v>
          </cell>
          <cell r="E138" t="e">
            <v>#REF!</v>
          </cell>
          <cell r="F138" t="str">
            <v>380</v>
          </cell>
          <cell r="G138" t="str">
            <v>Concave face</v>
          </cell>
          <cell r="H138" t="str">
            <v>Spherical-PCD-IMPAC</v>
          </cell>
          <cell r="I138">
            <v>56033525</v>
          </cell>
          <cell r="J138" t="str">
            <v>n/a</v>
          </cell>
          <cell r="K138">
            <v>0.75</v>
          </cell>
          <cell r="L138">
            <v>10</v>
          </cell>
          <cell r="M138">
            <v>0.75</v>
          </cell>
          <cell r="N138">
            <v>13</v>
          </cell>
          <cell r="O138">
            <v>23</v>
          </cell>
          <cell r="P138">
            <v>10.161088738954486</v>
          </cell>
          <cell r="Q138">
            <v>100</v>
          </cell>
          <cell r="R138">
            <v>45.454545454545453</v>
          </cell>
          <cell r="S138">
            <v>8</v>
          </cell>
          <cell r="T138">
            <v>7.875</v>
          </cell>
        </row>
        <row r="139">
          <cell r="A139">
            <v>133</v>
          </cell>
          <cell r="B139" t="str">
            <v>52285723</v>
          </cell>
          <cell r="C139" t="str">
            <v>7-7/8B38LNYY</v>
          </cell>
          <cell r="D139">
            <v>0</v>
          </cell>
          <cell r="E139" t="e">
            <v>#REF!</v>
          </cell>
          <cell r="F139" t="str">
            <v>380</v>
          </cell>
          <cell r="G139" t="str">
            <v>Concave face</v>
          </cell>
          <cell r="H139" t="str">
            <v>Spherical</v>
          </cell>
          <cell r="I139">
            <v>56033525</v>
          </cell>
          <cell r="J139" t="str">
            <v>n/a</v>
          </cell>
          <cell r="K139">
            <v>0.75</v>
          </cell>
          <cell r="L139">
            <v>10</v>
          </cell>
          <cell r="M139">
            <v>0.75</v>
          </cell>
          <cell r="N139">
            <v>13</v>
          </cell>
          <cell r="O139">
            <v>23</v>
          </cell>
          <cell r="P139">
            <v>10.161088738954486</v>
          </cell>
          <cell r="Q139">
            <v>100</v>
          </cell>
          <cell r="R139">
            <v>45.454545454545453</v>
          </cell>
          <cell r="S139">
            <v>8</v>
          </cell>
          <cell r="T139">
            <v>7.875</v>
          </cell>
        </row>
        <row r="140">
          <cell r="A140">
            <v>134</v>
          </cell>
          <cell r="B140" t="str">
            <v>52286200</v>
          </cell>
          <cell r="C140" t="str">
            <v>7-7/8B38LNNN</v>
          </cell>
          <cell r="D140" t="e">
            <v>#N/A</v>
          </cell>
          <cell r="E140" t="e">
            <v>#N/A</v>
          </cell>
          <cell r="F140" t="str">
            <v>380</v>
          </cell>
          <cell r="G140" t="str">
            <v>Concave face</v>
          </cell>
          <cell r="H140" t="str">
            <v>Spherical</v>
          </cell>
          <cell r="I140">
            <v>56033525</v>
          </cell>
          <cell r="J140" t="str">
            <v>n/a</v>
          </cell>
          <cell r="K140">
            <v>0.75</v>
          </cell>
          <cell r="L140">
            <v>10</v>
          </cell>
          <cell r="M140">
            <v>0.75</v>
          </cell>
          <cell r="N140">
            <v>13</v>
          </cell>
          <cell r="O140">
            <v>23</v>
          </cell>
          <cell r="P140">
            <v>10.161088738954486</v>
          </cell>
          <cell r="Q140">
            <v>100</v>
          </cell>
          <cell r="R140">
            <v>45.454545454545453</v>
          </cell>
          <cell r="S140">
            <v>8</v>
          </cell>
          <cell r="T140">
            <v>7.875</v>
          </cell>
        </row>
        <row r="141">
          <cell r="A141">
            <v>135</v>
          </cell>
          <cell r="B141" t="str">
            <v>50951680</v>
          </cell>
          <cell r="C141" t="str">
            <v>8B38</v>
          </cell>
          <cell r="D141">
            <v>1739</v>
          </cell>
          <cell r="E141" t="e">
            <v>#REF!</v>
          </cell>
          <cell r="F141" t="str">
            <v>380</v>
          </cell>
          <cell r="G141" t="str">
            <v>Concave face</v>
          </cell>
          <cell r="H141" t="str">
            <v>Spherical</v>
          </cell>
          <cell r="I141">
            <v>56033525</v>
          </cell>
          <cell r="J141" t="str">
            <v>n/a</v>
          </cell>
          <cell r="K141">
            <v>0.75</v>
          </cell>
          <cell r="L141">
            <v>10</v>
          </cell>
          <cell r="M141">
            <v>0.75</v>
          </cell>
          <cell r="N141">
            <v>13</v>
          </cell>
          <cell r="O141">
            <v>23</v>
          </cell>
          <cell r="P141">
            <v>10.161088738954486</v>
          </cell>
          <cell r="Q141">
            <v>105</v>
          </cell>
          <cell r="R141">
            <v>47.727272727272727</v>
          </cell>
          <cell r="S141">
            <v>8</v>
          </cell>
          <cell r="T141">
            <v>8</v>
          </cell>
        </row>
        <row r="142">
          <cell r="A142">
            <v>136</v>
          </cell>
          <cell r="B142" t="str">
            <v>51957439</v>
          </cell>
          <cell r="C142" t="str">
            <v>8-1/2B38FF</v>
          </cell>
          <cell r="D142" t="e">
            <v>#N/A</v>
          </cell>
          <cell r="E142" t="e">
            <v>#N/A</v>
          </cell>
          <cell r="F142" t="str">
            <v>380</v>
          </cell>
          <cell r="G142" t="str">
            <v>Flat face</v>
          </cell>
          <cell r="H142" t="str">
            <v>Spherical</v>
          </cell>
          <cell r="I142">
            <v>56033525</v>
          </cell>
          <cell r="J142" t="str">
            <v>n/a</v>
          </cell>
          <cell r="K142">
            <v>0.75</v>
          </cell>
          <cell r="L142">
            <v>10</v>
          </cell>
          <cell r="M142">
            <v>0.75</v>
          </cell>
          <cell r="N142">
            <v>13</v>
          </cell>
          <cell r="O142">
            <v>23</v>
          </cell>
          <cell r="P142">
            <v>10.161088738954486</v>
          </cell>
          <cell r="Q142">
            <v>107</v>
          </cell>
          <cell r="R142">
            <v>48.636363636363633</v>
          </cell>
          <cell r="S142">
            <v>8</v>
          </cell>
          <cell r="T142">
            <v>8.5</v>
          </cell>
        </row>
        <row r="143">
          <cell r="A143">
            <v>137</v>
          </cell>
          <cell r="B143" t="str">
            <v>50951706</v>
          </cell>
          <cell r="C143" t="str">
            <v>8-1/2B38</v>
          </cell>
          <cell r="D143">
            <v>1739</v>
          </cell>
          <cell r="E143" t="e">
            <v>#REF!</v>
          </cell>
          <cell r="F143" t="str">
            <v>380</v>
          </cell>
          <cell r="G143" t="str">
            <v>Concave face</v>
          </cell>
          <cell r="H143" t="str">
            <v>Spherical</v>
          </cell>
          <cell r="I143">
            <v>56033525</v>
          </cell>
          <cell r="J143" t="str">
            <v>n/a</v>
          </cell>
          <cell r="K143">
            <v>0.75</v>
          </cell>
          <cell r="L143">
            <v>10</v>
          </cell>
          <cell r="M143">
            <v>0.625</v>
          </cell>
          <cell r="N143">
            <v>16</v>
          </cell>
          <cell r="O143">
            <v>26</v>
          </cell>
          <cell r="P143">
            <v>9.3266031903446986</v>
          </cell>
          <cell r="Q143">
            <v>107</v>
          </cell>
          <cell r="R143">
            <v>48.636363636363633</v>
          </cell>
          <cell r="S143">
            <v>8</v>
          </cell>
          <cell r="T143">
            <v>8.5</v>
          </cell>
        </row>
        <row r="144">
          <cell r="A144">
            <v>138</v>
          </cell>
          <cell r="B144" t="str">
            <v>50747880</v>
          </cell>
          <cell r="C144" t="str">
            <v>8-5/8B38</v>
          </cell>
          <cell r="D144">
            <v>1878</v>
          </cell>
          <cell r="E144" t="e">
            <v>#REF!</v>
          </cell>
          <cell r="F144" t="str">
            <v>380</v>
          </cell>
          <cell r="G144" t="str">
            <v>Concave face</v>
          </cell>
          <cell r="H144" t="str">
            <v>Spherical</v>
          </cell>
          <cell r="I144">
            <v>56033525</v>
          </cell>
          <cell r="J144" t="str">
            <v>n/a</v>
          </cell>
          <cell r="K144">
            <v>0.75</v>
          </cell>
          <cell r="L144">
            <v>10</v>
          </cell>
          <cell r="M144">
            <v>0.625</v>
          </cell>
          <cell r="N144">
            <v>16</v>
          </cell>
          <cell r="O144">
            <v>26</v>
          </cell>
          <cell r="P144">
            <v>9.3266031903446986</v>
          </cell>
          <cell r="Q144">
            <v>108</v>
          </cell>
          <cell r="R144">
            <v>49.090909090909086</v>
          </cell>
          <cell r="S144">
            <v>8</v>
          </cell>
          <cell r="T144">
            <v>8.625</v>
          </cell>
        </row>
        <row r="145">
          <cell r="A145">
            <v>139</v>
          </cell>
          <cell r="B145" t="str">
            <v>50747906</v>
          </cell>
          <cell r="C145" t="str">
            <v>8-3/4B38</v>
          </cell>
          <cell r="D145">
            <v>1878</v>
          </cell>
          <cell r="E145" t="e">
            <v>#REF!</v>
          </cell>
          <cell r="F145" t="str">
            <v>380</v>
          </cell>
          <cell r="G145" t="str">
            <v>Concave face</v>
          </cell>
          <cell r="H145" t="str">
            <v>Spherical</v>
          </cell>
          <cell r="I145">
            <v>56033525</v>
          </cell>
          <cell r="J145" t="str">
            <v>n/a</v>
          </cell>
          <cell r="K145">
            <v>0.75</v>
          </cell>
          <cell r="L145">
            <v>10</v>
          </cell>
          <cell r="M145">
            <v>0.625</v>
          </cell>
          <cell r="N145">
            <v>16</v>
          </cell>
          <cell r="O145">
            <v>26</v>
          </cell>
          <cell r="P145">
            <v>9.3266031903446986</v>
          </cell>
          <cell r="Q145">
            <v>110</v>
          </cell>
          <cell r="R145">
            <v>49.999999999999993</v>
          </cell>
          <cell r="S145">
            <v>8</v>
          </cell>
          <cell r="T145">
            <v>8.75</v>
          </cell>
        </row>
        <row r="146">
          <cell r="A146">
            <v>140</v>
          </cell>
          <cell r="B146" t="str">
            <v>52285624</v>
          </cell>
          <cell r="C146" t="str">
            <v>8-3/4B38LYYY</v>
          </cell>
          <cell r="D146">
            <v>0</v>
          </cell>
          <cell r="E146" t="e">
            <v>#REF!</v>
          </cell>
          <cell r="F146" t="str">
            <v>380</v>
          </cell>
          <cell r="G146" t="str">
            <v>Concave face</v>
          </cell>
          <cell r="H146" t="str">
            <v>Spherical</v>
          </cell>
          <cell r="I146">
            <v>56033525</v>
          </cell>
          <cell r="J146" t="str">
            <v>n/a</v>
          </cell>
          <cell r="K146">
            <v>0.75</v>
          </cell>
          <cell r="L146">
            <v>12</v>
          </cell>
          <cell r="M146">
            <v>0.75</v>
          </cell>
          <cell r="N146">
            <v>14</v>
          </cell>
          <cell r="O146">
            <v>26</v>
          </cell>
          <cell r="P146">
            <v>11.486448139687681</v>
          </cell>
          <cell r="Q146">
            <v>136</v>
          </cell>
          <cell r="R146">
            <v>61.818181818181813</v>
          </cell>
          <cell r="S146">
            <v>8</v>
          </cell>
          <cell r="T146">
            <v>8.75</v>
          </cell>
        </row>
        <row r="147">
          <cell r="A147">
            <v>141</v>
          </cell>
          <cell r="B147" t="str">
            <v>52285814</v>
          </cell>
          <cell r="C147" t="str">
            <v>8-3/4B38LDDD</v>
          </cell>
          <cell r="D147">
            <v>0</v>
          </cell>
          <cell r="E147" t="e">
            <v>#REF!</v>
          </cell>
          <cell r="F147" t="str">
            <v>380</v>
          </cell>
          <cell r="G147" t="str">
            <v>Concave face</v>
          </cell>
          <cell r="H147" t="str">
            <v>Spherical</v>
          </cell>
          <cell r="I147">
            <v>56033525</v>
          </cell>
          <cell r="J147" t="str">
            <v>n/a</v>
          </cell>
          <cell r="K147">
            <v>0.75</v>
          </cell>
          <cell r="L147">
            <v>12</v>
          </cell>
          <cell r="M147">
            <v>0.75</v>
          </cell>
          <cell r="N147">
            <v>14</v>
          </cell>
          <cell r="O147">
            <v>26</v>
          </cell>
          <cell r="P147">
            <v>11.486448139687681</v>
          </cell>
          <cell r="Q147">
            <v>136</v>
          </cell>
          <cell r="R147">
            <v>61.818181818181813</v>
          </cell>
          <cell r="S147">
            <v>8</v>
          </cell>
          <cell r="T147">
            <v>8.75</v>
          </cell>
        </row>
        <row r="148">
          <cell r="A148">
            <v>142</v>
          </cell>
          <cell r="B148" t="str">
            <v>52285681</v>
          </cell>
          <cell r="C148" t="str">
            <v>8-3/4B38LDYY</v>
          </cell>
          <cell r="D148">
            <v>0</v>
          </cell>
          <cell r="E148" t="e">
            <v>#REF!</v>
          </cell>
          <cell r="F148" t="str">
            <v>380</v>
          </cell>
          <cell r="G148" t="str">
            <v>Concave face</v>
          </cell>
          <cell r="H148" t="str">
            <v>Spherical-PCD-IMPAC</v>
          </cell>
          <cell r="I148">
            <v>56033525</v>
          </cell>
          <cell r="J148" t="str">
            <v>n/a</v>
          </cell>
          <cell r="K148">
            <v>0.75</v>
          </cell>
          <cell r="L148">
            <v>12</v>
          </cell>
          <cell r="M148">
            <v>0.75</v>
          </cell>
          <cell r="N148">
            <v>14</v>
          </cell>
          <cell r="O148">
            <v>26</v>
          </cell>
          <cell r="P148">
            <v>11.486448139687681</v>
          </cell>
          <cell r="Q148">
            <v>136</v>
          </cell>
          <cell r="R148">
            <v>61.818181818181813</v>
          </cell>
          <cell r="S148">
            <v>8</v>
          </cell>
          <cell r="T148">
            <v>8.75</v>
          </cell>
        </row>
        <row r="149">
          <cell r="A149">
            <v>143</v>
          </cell>
          <cell r="B149" t="str">
            <v>52285749</v>
          </cell>
          <cell r="C149" t="str">
            <v>8-3/4B38LNYY</v>
          </cell>
          <cell r="D149">
            <v>0</v>
          </cell>
          <cell r="E149" t="e">
            <v>#REF!</v>
          </cell>
          <cell r="F149" t="str">
            <v>380</v>
          </cell>
          <cell r="G149" t="str">
            <v>Concave face</v>
          </cell>
          <cell r="H149" t="str">
            <v>Spherical</v>
          </cell>
          <cell r="I149">
            <v>56033525</v>
          </cell>
          <cell r="J149" t="str">
            <v>n/a</v>
          </cell>
          <cell r="K149">
            <v>0.75</v>
          </cell>
          <cell r="L149">
            <v>12</v>
          </cell>
          <cell r="M149">
            <v>0.75</v>
          </cell>
          <cell r="N149">
            <v>14</v>
          </cell>
          <cell r="O149">
            <v>26</v>
          </cell>
          <cell r="P149">
            <v>11.486448139687681</v>
          </cell>
          <cell r="Q149">
            <v>136</v>
          </cell>
          <cell r="R149">
            <v>61.818181818181813</v>
          </cell>
          <cell r="S149">
            <v>8</v>
          </cell>
          <cell r="T149">
            <v>8.75</v>
          </cell>
        </row>
        <row r="150">
          <cell r="A150">
            <v>144</v>
          </cell>
          <cell r="B150" t="str">
            <v>52286226</v>
          </cell>
          <cell r="C150" t="str">
            <v>8-3/4B38LNNN</v>
          </cell>
          <cell r="D150" t="e">
            <v>#N/A</v>
          </cell>
          <cell r="E150" t="e">
            <v>#N/A</v>
          </cell>
          <cell r="F150" t="str">
            <v>380</v>
          </cell>
          <cell r="G150" t="str">
            <v>Concave face</v>
          </cell>
          <cell r="H150" t="str">
            <v>Spherical</v>
          </cell>
          <cell r="I150">
            <v>56033525</v>
          </cell>
          <cell r="J150" t="str">
            <v>n/a</v>
          </cell>
          <cell r="K150">
            <v>0.75</v>
          </cell>
          <cell r="L150">
            <v>12</v>
          </cell>
          <cell r="M150">
            <v>0.75</v>
          </cell>
          <cell r="N150">
            <v>14</v>
          </cell>
          <cell r="O150">
            <v>26</v>
          </cell>
          <cell r="P150">
            <v>11.486448139687681</v>
          </cell>
          <cell r="Q150">
            <v>136</v>
          </cell>
          <cell r="R150">
            <v>61.818181818181813</v>
          </cell>
          <cell r="S150">
            <v>8</v>
          </cell>
          <cell r="T150">
            <v>8.75</v>
          </cell>
        </row>
        <row r="151">
          <cell r="A151">
            <v>145</v>
          </cell>
          <cell r="B151" t="str">
            <v>50747922</v>
          </cell>
          <cell r="C151" t="str">
            <v>8-7/8B38</v>
          </cell>
          <cell r="D151">
            <v>1911</v>
          </cell>
          <cell r="E151" t="e">
            <v>#REF!</v>
          </cell>
          <cell r="F151" t="str">
            <v>380</v>
          </cell>
          <cell r="G151" t="str">
            <v>Concave face</v>
          </cell>
          <cell r="H151" t="str">
            <v>Spherical</v>
          </cell>
          <cell r="I151">
            <v>56033525</v>
          </cell>
          <cell r="J151" t="str">
            <v>n/a</v>
          </cell>
          <cell r="K151">
            <v>0.75</v>
          </cell>
          <cell r="L151">
            <v>10</v>
          </cell>
          <cell r="M151">
            <v>0.625</v>
          </cell>
          <cell r="N151">
            <v>16</v>
          </cell>
          <cell r="O151">
            <v>26</v>
          </cell>
          <cell r="P151">
            <v>9.3266031903446986</v>
          </cell>
          <cell r="Q151">
            <v>112</v>
          </cell>
          <cell r="R151">
            <v>50.909090909090907</v>
          </cell>
          <cell r="S151">
            <v>8</v>
          </cell>
          <cell r="T151">
            <v>8.875</v>
          </cell>
        </row>
        <row r="152">
          <cell r="A152">
            <v>146</v>
          </cell>
          <cell r="B152" t="str">
            <v>52285640</v>
          </cell>
          <cell r="C152" t="str">
            <v>8-7/8B38LYYY</v>
          </cell>
          <cell r="D152">
            <v>0</v>
          </cell>
          <cell r="E152" t="e">
            <v>#REF!</v>
          </cell>
          <cell r="F152" t="str">
            <v>380</v>
          </cell>
          <cell r="G152" t="str">
            <v>Concave face</v>
          </cell>
          <cell r="H152" t="str">
            <v>Spherical</v>
          </cell>
          <cell r="I152">
            <v>56033525</v>
          </cell>
          <cell r="J152" t="str">
            <v>n/a</v>
          </cell>
          <cell r="K152">
            <v>0.75</v>
          </cell>
          <cell r="L152">
            <v>12</v>
          </cell>
          <cell r="M152">
            <v>0.75</v>
          </cell>
          <cell r="N152">
            <v>14</v>
          </cell>
          <cell r="O152">
            <v>26</v>
          </cell>
          <cell r="P152">
            <v>11.486448139687681</v>
          </cell>
          <cell r="Q152">
            <v>126</v>
          </cell>
          <cell r="R152">
            <v>57.272727272727266</v>
          </cell>
          <cell r="S152">
            <v>8</v>
          </cell>
          <cell r="T152">
            <v>8.875</v>
          </cell>
        </row>
        <row r="153">
          <cell r="A153">
            <v>147</v>
          </cell>
          <cell r="B153" t="str">
            <v>52285772</v>
          </cell>
          <cell r="C153" t="str">
            <v>8-7/8B38LDDD</v>
          </cell>
          <cell r="D153">
            <v>8150</v>
          </cell>
          <cell r="E153" t="e">
            <v>#REF!</v>
          </cell>
          <cell r="F153" t="str">
            <v>380</v>
          </cell>
          <cell r="G153" t="str">
            <v>Concave face</v>
          </cell>
          <cell r="H153" t="str">
            <v>Spherical</v>
          </cell>
          <cell r="I153">
            <v>56033525</v>
          </cell>
          <cell r="J153" t="str">
            <v>n/a</v>
          </cell>
          <cell r="K153">
            <v>0.75</v>
          </cell>
          <cell r="L153">
            <v>12</v>
          </cell>
          <cell r="M153">
            <v>0.75</v>
          </cell>
          <cell r="N153">
            <v>14</v>
          </cell>
          <cell r="O153">
            <v>26</v>
          </cell>
          <cell r="P153">
            <v>11.486448139687681</v>
          </cell>
          <cell r="Q153">
            <v>126</v>
          </cell>
          <cell r="R153">
            <v>57.272727272727266</v>
          </cell>
          <cell r="S153">
            <v>8</v>
          </cell>
          <cell r="T153">
            <v>8.875</v>
          </cell>
        </row>
        <row r="154">
          <cell r="A154">
            <v>148</v>
          </cell>
          <cell r="B154" t="str">
            <v>52285707</v>
          </cell>
          <cell r="C154" t="str">
            <v>8-7/8B38LDYY</v>
          </cell>
          <cell r="D154">
            <v>4855</v>
          </cell>
          <cell r="E154" t="e">
            <v>#REF!</v>
          </cell>
          <cell r="F154" t="str">
            <v>380</v>
          </cell>
          <cell r="G154" t="str">
            <v>Concave face</v>
          </cell>
          <cell r="H154" t="str">
            <v>Spherical-PCD-IMPAC</v>
          </cell>
          <cell r="I154">
            <v>56033525</v>
          </cell>
          <cell r="J154" t="str">
            <v>n/a</v>
          </cell>
          <cell r="K154">
            <v>0.75</v>
          </cell>
          <cell r="L154">
            <v>12</v>
          </cell>
          <cell r="M154">
            <v>0.75</v>
          </cell>
          <cell r="N154">
            <v>14</v>
          </cell>
          <cell r="O154">
            <v>26</v>
          </cell>
          <cell r="P154">
            <v>11.486448139687681</v>
          </cell>
          <cell r="Q154">
            <v>126</v>
          </cell>
          <cell r="R154">
            <v>57.272727272727266</v>
          </cell>
          <cell r="S154">
            <v>8</v>
          </cell>
          <cell r="T154">
            <v>8.875</v>
          </cell>
        </row>
        <row r="155">
          <cell r="A155">
            <v>149</v>
          </cell>
          <cell r="B155" t="str">
            <v>52285756</v>
          </cell>
          <cell r="C155" t="str">
            <v>8-7/8B38LNYY</v>
          </cell>
          <cell r="D155">
            <v>0</v>
          </cell>
          <cell r="E155" t="e">
            <v>#REF!</v>
          </cell>
          <cell r="F155" t="str">
            <v>380</v>
          </cell>
          <cell r="G155" t="str">
            <v>Concave face</v>
          </cell>
          <cell r="H155" t="str">
            <v>Spherical</v>
          </cell>
          <cell r="I155">
            <v>56033525</v>
          </cell>
          <cell r="J155" t="str">
            <v>n/a</v>
          </cell>
          <cell r="K155">
            <v>0.75</v>
          </cell>
          <cell r="L155">
            <v>12</v>
          </cell>
          <cell r="M155">
            <v>0.75</v>
          </cell>
          <cell r="N155">
            <v>14</v>
          </cell>
          <cell r="O155">
            <v>26</v>
          </cell>
          <cell r="P155">
            <v>11.486448139687681</v>
          </cell>
          <cell r="Q155">
            <v>126</v>
          </cell>
          <cell r="R155">
            <v>57.272727272727266</v>
          </cell>
          <cell r="S155">
            <v>8</v>
          </cell>
          <cell r="T155">
            <v>8.875</v>
          </cell>
        </row>
        <row r="156">
          <cell r="A156">
            <v>150</v>
          </cell>
          <cell r="B156" t="str">
            <v>52286242</v>
          </cell>
          <cell r="C156" t="str">
            <v>8-7/8B38LNNN</v>
          </cell>
          <cell r="D156" t="e">
            <v>#N/A</v>
          </cell>
          <cell r="E156" t="e">
            <v>#N/A</v>
          </cell>
          <cell r="F156" t="str">
            <v>380</v>
          </cell>
          <cell r="G156" t="str">
            <v>Concave face</v>
          </cell>
          <cell r="H156" t="str">
            <v>Spherical</v>
          </cell>
          <cell r="I156">
            <v>56033525</v>
          </cell>
          <cell r="J156" t="str">
            <v>n/a</v>
          </cell>
          <cell r="K156">
            <v>0.75</v>
          </cell>
          <cell r="L156">
            <v>12</v>
          </cell>
          <cell r="M156">
            <v>0.75</v>
          </cell>
          <cell r="N156">
            <v>14</v>
          </cell>
          <cell r="O156">
            <v>26</v>
          </cell>
          <cell r="P156">
            <v>11.486448139687681</v>
          </cell>
          <cell r="Q156">
            <v>126</v>
          </cell>
          <cell r="R156">
            <v>57.272727272727266</v>
          </cell>
          <cell r="S156">
            <v>8</v>
          </cell>
          <cell r="T156">
            <v>8.875</v>
          </cell>
        </row>
        <row r="157">
          <cell r="A157">
            <v>151</v>
          </cell>
          <cell r="B157" t="str">
            <v>52292125</v>
          </cell>
          <cell r="C157" t="str">
            <v>9-1/2B38C</v>
          </cell>
          <cell r="D157">
            <v>0</v>
          </cell>
          <cell r="E157" t="e">
            <v>#REF!</v>
          </cell>
          <cell r="F157" t="str">
            <v>380</v>
          </cell>
          <cell r="G157" t="str">
            <v>Concave face</v>
          </cell>
          <cell r="H157" t="str">
            <v>Spherical</v>
          </cell>
          <cell r="I157">
            <v>56033525</v>
          </cell>
          <cell r="J157" t="str">
            <v>n/a</v>
          </cell>
          <cell r="K157">
            <v>0.75</v>
          </cell>
          <cell r="L157">
            <v>10</v>
          </cell>
          <cell r="M157">
            <v>0.75</v>
          </cell>
          <cell r="N157">
            <v>17</v>
          </cell>
          <cell r="O157">
            <v>27</v>
          </cell>
          <cell r="P157">
            <v>11.928234606598746</v>
          </cell>
          <cell r="Q157">
            <v>114</v>
          </cell>
          <cell r="R157">
            <v>51.818181818181813</v>
          </cell>
          <cell r="S157">
            <v>8</v>
          </cell>
          <cell r="T157">
            <v>9.5229999999999997</v>
          </cell>
        </row>
        <row r="158">
          <cell r="A158">
            <v>152</v>
          </cell>
          <cell r="B158" t="str">
            <v>50951722</v>
          </cell>
          <cell r="C158" t="str">
            <v>10B38</v>
          </cell>
          <cell r="D158">
            <v>2604</v>
          </cell>
          <cell r="E158" t="e">
            <v>#REF!</v>
          </cell>
          <cell r="F158" t="str">
            <v>380</v>
          </cell>
          <cell r="G158" t="str">
            <v>Concave face</v>
          </cell>
          <cell r="H158" t="str">
            <v>Spherical</v>
          </cell>
          <cell r="I158">
            <v>56033525</v>
          </cell>
          <cell r="J158" t="str">
            <v>n/a</v>
          </cell>
          <cell r="K158">
            <v>0.75</v>
          </cell>
          <cell r="L158">
            <v>12</v>
          </cell>
          <cell r="M158">
            <v>0.75</v>
          </cell>
          <cell r="N158">
            <v>17</v>
          </cell>
          <cell r="O158">
            <v>29</v>
          </cell>
          <cell r="P158">
            <v>12.811807540420876</v>
          </cell>
          <cell r="Q158">
            <v>120</v>
          </cell>
          <cell r="R158">
            <v>54.54545454545454</v>
          </cell>
          <cell r="S158">
            <v>8</v>
          </cell>
          <cell r="T158">
            <v>10</v>
          </cell>
        </row>
        <row r="159">
          <cell r="A159">
            <v>153</v>
          </cell>
          <cell r="B159" t="str">
            <v>56032758</v>
          </cell>
          <cell r="C159" t="str">
            <v>10-5/8B38</v>
          </cell>
          <cell r="D159">
            <v>2838</v>
          </cell>
          <cell r="E159" t="e">
            <v>#REF!</v>
          </cell>
          <cell r="F159" t="str">
            <v>380</v>
          </cell>
          <cell r="G159" t="str">
            <v>Concave face</v>
          </cell>
          <cell r="H159" t="str">
            <v>Spherical</v>
          </cell>
          <cell r="I159">
            <v>56033525</v>
          </cell>
          <cell r="J159" t="str">
            <v>n/a</v>
          </cell>
          <cell r="K159">
            <v>0.75</v>
          </cell>
          <cell r="L159">
            <v>12</v>
          </cell>
          <cell r="M159">
            <v>0.75</v>
          </cell>
          <cell r="N159">
            <v>18</v>
          </cell>
          <cell r="O159">
            <v>30</v>
          </cell>
          <cell r="P159">
            <v>13.253594007331939</v>
          </cell>
          <cell r="Q159">
            <v>159</v>
          </cell>
          <cell r="R159">
            <v>72.272727272727266</v>
          </cell>
          <cell r="S159">
            <v>8</v>
          </cell>
          <cell r="T159">
            <v>10.625</v>
          </cell>
        </row>
        <row r="160">
          <cell r="A160">
            <v>154</v>
          </cell>
          <cell r="B160" t="str">
            <v>50973965</v>
          </cell>
          <cell r="C160" t="str">
            <v>12B38H</v>
          </cell>
          <cell r="D160">
            <v>6258</v>
          </cell>
          <cell r="E160" t="e">
            <v>#REF!</v>
          </cell>
          <cell r="F160" t="str">
            <v>380</v>
          </cell>
          <cell r="G160" t="str">
            <v>HO</v>
          </cell>
          <cell r="H160" t="str">
            <v>Spherical</v>
          </cell>
          <cell r="I160">
            <v>56033525</v>
          </cell>
          <cell r="J160" t="str">
            <v>n/a</v>
          </cell>
          <cell r="K160">
            <v>0.75</v>
          </cell>
          <cell r="L160">
            <v>16</v>
          </cell>
          <cell r="M160">
            <v>0.75</v>
          </cell>
          <cell r="N160">
            <v>18</v>
          </cell>
          <cell r="O160">
            <v>34</v>
          </cell>
          <cell r="P160">
            <v>15.020739874976197</v>
          </cell>
          <cell r="Q160">
            <v>231</v>
          </cell>
          <cell r="R160">
            <v>104.99999999999999</v>
          </cell>
          <cell r="S160">
            <v>8.1</v>
          </cell>
          <cell r="T160">
            <v>12</v>
          </cell>
        </row>
        <row r="161">
          <cell r="A161">
            <v>155</v>
          </cell>
          <cell r="B161" t="str">
            <v>51298917</v>
          </cell>
          <cell r="C161" t="str">
            <v>12B38P</v>
          </cell>
          <cell r="D161">
            <v>0</v>
          </cell>
          <cell r="E161" t="e">
            <v>#REF!</v>
          </cell>
          <cell r="F161" t="str">
            <v>DH8WS</v>
          </cell>
          <cell r="G161" t="str">
            <v>Concave face</v>
          </cell>
          <cell r="H161" t="str">
            <v>Spherical</v>
          </cell>
          <cell r="I161">
            <v>56033525</v>
          </cell>
          <cell r="J161">
            <v>51298933</v>
          </cell>
          <cell r="K161">
            <v>0.75</v>
          </cell>
          <cell r="L161">
            <v>15</v>
          </cell>
          <cell r="M161">
            <v>0.75</v>
          </cell>
          <cell r="N161">
            <v>36</v>
          </cell>
          <cell r="O161">
            <v>51</v>
          </cell>
          <cell r="P161">
            <v>22.531109812464297</v>
          </cell>
          <cell r="Q161">
            <v>269</v>
          </cell>
          <cell r="R161">
            <v>122.27272727272727</v>
          </cell>
          <cell r="S161">
            <v>8.1999999999999993</v>
          </cell>
          <cell r="T161">
            <v>12</v>
          </cell>
        </row>
        <row r="162">
          <cell r="A162">
            <v>156</v>
          </cell>
          <cell r="B162" t="str">
            <v>DHD QL80 bits</v>
          </cell>
          <cell r="F162" t="str">
            <v>QL80</v>
          </cell>
          <cell r="S162">
            <v>8</v>
          </cell>
          <cell r="T162">
            <v>7.8</v>
          </cell>
        </row>
        <row r="163">
          <cell r="A163">
            <v>157</v>
          </cell>
          <cell r="B163" t="str">
            <v>51999951</v>
          </cell>
          <cell r="C163" t="str">
            <v>7-7/8Q8OF</v>
          </cell>
          <cell r="D163">
            <v>0</v>
          </cell>
          <cell r="E163" t="e">
            <v>#REF!</v>
          </cell>
          <cell r="F163" t="str">
            <v>QL80</v>
          </cell>
          <cell r="G163" t="str">
            <v>Convex face</v>
          </cell>
          <cell r="H163" t="str">
            <v>Spherical</v>
          </cell>
          <cell r="I163">
            <v>51955003</v>
          </cell>
          <cell r="J163" t="str">
            <v>n/a</v>
          </cell>
          <cell r="K163">
            <v>0.625</v>
          </cell>
          <cell r="L163">
            <v>14</v>
          </cell>
          <cell r="M163">
            <v>0.625</v>
          </cell>
          <cell r="N163">
            <v>18</v>
          </cell>
          <cell r="O163">
            <v>32</v>
          </cell>
          <cell r="P163">
            <v>9.8174770424681022</v>
          </cell>
          <cell r="Q163">
            <v>104.5</v>
          </cell>
          <cell r="R163">
            <v>47.499999999999993</v>
          </cell>
          <cell r="S163">
            <v>8.3000000000000007</v>
          </cell>
          <cell r="T163">
            <v>7.875</v>
          </cell>
        </row>
        <row r="164">
          <cell r="A164">
            <v>158</v>
          </cell>
          <cell r="B164" t="str">
            <v>51915429</v>
          </cell>
          <cell r="C164" t="str">
            <v>7-7/8Q8C</v>
          </cell>
          <cell r="D164">
            <v>1739</v>
          </cell>
          <cell r="E164" t="e">
            <v>#REF!</v>
          </cell>
          <cell r="F164" t="str">
            <v>QL80</v>
          </cell>
          <cell r="G164" t="str">
            <v>Concave face</v>
          </cell>
          <cell r="H164" t="str">
            <v>Spherical</v>
          </cell>
          <cell r="I164">
            <v>51955003</v>
          </cell>
          <cell r="J164" t="str">
            <v>n/a</v>
          </cell>
          <cell r="K164">
            <v>0.75</v>
          </cell>
          <cell r="L164">
            <v>8</v>
          </cell>
          <cell r="M164">
            <v>0.75</v>
          </cell>
          <cell r="N164">
            <v>12</v>
          </cell>
          <cell r="O164">
            <v>20</v>
          </cell>
          <cell r="P164">
            <v>8.8357293382212934</v>
          </cell>
          <cell r="Q164">
            <v>103</v>
          </cell>
          <cell r="R164">
            <v>46.818181818181813</v>
          </cell>
          <cell r="S164">
            <v>8.3000000000000007</v>
          </cell>
          <cell r="T164">
            <v>7.875</v>
          </cell>
        </row>
        <row r="165">
          <cell r="A165">
            <v>159</v>
          </cell>
          <cell r="B165" t="str">
            <v>52280781</v>
          </cell>
          <cell r="C165" t="str">
            <v>7-7/8Q8CB</v>
          </cell>
          <cell r="D165">
            <v>0</v>
          </cell>
          <cell r="E165" t="e">
            <v>#REF!</v>
          </cell>
          <cell r="F165" t="str">
            <v>QL80</v>
          </cell>
          <cell r="G165" t="str">
            <v>Concave face</v>
          </cell>
          <cell r="H165" t="str">
            <v>Conical</v>
          </cell>
          <cell r="I165">
            <v>51955003</v>
          </cell>
          <cell r="J165" t="str">
            <v>n/a</v>
          </cell>
          <cell r="K165">
            <v>0.75</v>
          </cell>
          <cell r="L165">
            <v>9</v>
          </cell>
          <cell r="M165">
            <v>0.75</v>
          </cell>
          <cell r="N165">
            <v>11</v>
          </cell>
          <cell r="O165">
            <v>20</v>
          </cell>
          <cell r="P165">
            <v>8.8357293382212916</v>
          </cell>
          <cell r="Q165">
            <v>103</v>
          </cell>
          <cell r="R165">
            <v>46.818181818181813</v>
          </cell>
          <cell r="S165">
            <v>8.3000000000000007</v>
          </cell>
          <cell r="T165">
            <v>8.0500000000000007</v>
          </cell>
        </row>
        <row r="166">
          <cell r="A166">
            <v>160</v>
          </cell>
          <cell r="B166" t="str">
            <v>51996841</v>
          </cell>
          <cell r="C166" t="str">
            <v>7-7/8Q8CX</v>
          </cell>
          <cell r="D166">
            <v>0</v>
          </cell>
          <cell r="E166" t="e">
            <v>#REF!</v>
          </cell>
          <cell r="F166" t="str">
            <v>QL80</v>
          </cell>
          <cell r="G166" t="str">
            <v>Concave face</v>
          </cell>
          <cell r="H166" t="str">
            <v>Spherical</v>
          </cell>
          <cell r="I166">
            <v>51955003</v>
          </cell>
          <cell r="J166" t="str">
            <v>n/a</v>
          </cell>
          <cell r="K166">
            <v>0.75</v>
          </cell>
          <cell r="L166">
            <v>0</v>
          </cell>
          <cell r="M166">
            <v>0.75</v>
          </cell>
          <cell r="N166">
            <v>0</v>
          </cell>
          <cell r="O166">
            <v>0</v>
          </cell>
          <cell r="P166">
            <v>0</v>
          </cell>
          <cell r="Q166">
            <v>103</v>
          </cell>
          <cell r="R166">
            <v>46.818181818181813</v>
          </cell>
          <cell r="S166">
            <v>8.3000000000000007</v>
          </cell>
          <cell r="T166">
            <v>7.875</v>
          </cell>
        </row>
        <row r="167">
          <cell r="A167">
            <v>161</v>
          </cell>
          <cell r="B167" t="str">
            <v>52127560</v>
          </cell>
          <cell r="C167" t="str">
            <v>7-7/8Q8RSSS</v>
          </cell>
          <cell r="D167">
            <v>1980</v>
          </cell>
          <cell r="E167" t="e">
            <v>#REF!</v>
          </cell>
          <cell r="F167" t="str">
            <v>QL80</v>
          </cell>
          <cell r="G167" t="str">
            <v>Concave face</v>
          </cell>
          <cell r="H167" t="str">
            <v>Spherical</v>
          </cell>
          <cell r="I167">
            <v>51955003</v>
          </cell>
          <cell r="J167" t="str">
            <v>n/a</v>
          </cell>
          <cell r="K167">
            <v>0.75</v>
          </cell>
          <cell r="L167">
            <v>10</v>
          </cell>
          <cell r="M167">
            <v>0.75</v>
          </cell>
          <cell r="N167">
            <v>13</v>
          </cell>
          <cell r="O167">
            <v>23</v>
          </cell>
          <cell r="P167">
            <v>10.161088738954486</v>
          </cell>
          <cell r="Q167">
            <v>117</v>
          </cell>
          <cell r="R167">
            <v>53.18181818181818</v>
          </cell>
          <cell r="S167">
            <v>8.3000000000000007</v>
          </cell>
          <cell r="T167">
            <v>7.875</v>
          </cell>
        </row>
        <row r="168">
          <cell r="A168">
            <v>162</v>
          </cell>
          <cell r="B168" t="str">
            <v>52127644</v>
          </cell>
          <cell r="C168" t="str">
            <v>7-7/8Q8RNSS</v>
          </cell>
          <cell r="D168">
            <v>1890</v>
          </cell>
          <cell r="E168" t="e">
            <v>#REF!</v>
          </cell>
          <cell r="F168" t="str">
            <v>QL80</v>
          </cell>
          <cell r="G168" t="str">
            <v>Concave face</v>
          </cell>
          <cell r="H168" t="str">
            <v>Spherical</v>
          </cell>
          <cell r="I168">
            <v>51955003</v>
          </cell>
          <cell r="J168" t="str">
            <v>n/a</v>
          </cell>
          <cell r="K168">
            <v>0.75</v>
          </cell>
          <cell r="L168">
            <v>10</v>
          </cell>
          <cell r="M168">
            <v>0.75</v>
          </cell>
          <cell r="N168">
            <v>13</v>
          </cell>
          <cell r="O168">
            <v>23</v>
          </cell>
          <cell r="P168">
            <v>10.161088738954486</v>
          </cell>
          <cell r="Q168">
            <v>117</v>
          </cell>
          <cell r="R168">
            <v>53.18181818181818</v>
          </cell>
          <cell r="S168">
            <v>8.3000000000000007</v>
          </cell>
          <cell r="T168">
            <v>7.875</v>
          </cell>
        </row>
        <row r="169">
          <cell r="A169">
            <v>163</v>
          </cell>
          <cell r="B169" t="str">
            <v>52133634</v>
          </cell>
          <cell r="C169" t="str">
            <v>7-7/8Q8LSSS</v>
          </cell>
          <cell r="D169">
            <v>1980</v>
          </cell>
          <cell r="E169" t="e">
            <v>#REF!</v>
          </cell>
          <cell r="F169" t="str">
            <v>QL80</v>
          </cell>
          <cell r="G169" t="str">
            <v>Concave face</v>
          </cell>
          <cell r="H169" t="str">
            <v>Spherical</v>
          </cell>
          <cell r="I169">
            <v>51955003</v>
          </cell>
          <cell r="J169" t="str">
            <v>n/a</v>
          </cell>
          <cell r="K169">
            <v>0.75</v>
          </cell>
          <cell r="L169">
            <v>10</v>
          </cell>
          <cell r="M169">
            <v>0.75</v>
          </cell>
          <cell r="N169">
            <v>13</v>
          </cell>
          <cell r="O169">
            <v>23</v>
          </cell>
          <cell r="P169">
            <v>10.161088738954486</v>
          </cell>
          <cell r="Q169">
            <v>117</v>
          </cell>
          <cell r="R169">
            <v>53.18181818181818</v>
          </cell>
          <cell r="S169">
            <v>8.3000000000000007</v>
          </cell>
          <cell r="T169">
            <v>7.875</v>
          </cell>
        </row>
        <row r="170">
          <cell r="A170">
            <v>164</v>
          </cell>
          <cell r="B170" t="str">
            <v>52285590</v>
          </cell>
          <cell r="C170" t="str">
            <v>7-7/8Q8LYYY</v>
          </cell>
          <cell r="D170">
            <v>0</v>
          </cell>
          <cell r="E170" t="e">
            <v>#REF!</v>
          </cell>
          <cell r="F170" t="str">
            <v>QL80</v>
          </cell>
          <cell r="G170" t="str">
            <v>Concave face</v>
          </cell>
          <cell r="H170" t="str">
            <v>Spherical</v>
          </cell>
          <cell r="I170">
            <v>51955003</v>
          </cell>
          <cell r="J170" t="str">
            <v>n/a</v>
          </cell>
          <cell r="K170">
            <v>0.75</v>
          </cell>
          <cell r="L170">
            <v>10</v>
          </cell>
          <cell r="M170">
            <v>0.75</v>
          </cell>
          <cell r="N170">
            <v>13</v>
          </cell>
          <cell r="O170">
            <v>23</v>
          </cell>
          <cell r="P170">
            <v>10.161088738954486</v>
          </cell>
          <cell r="Q170">
            <v>117</v>
          </cell>
          <cell r="R170">
            <v>53.18181818181818</v>
          </cell>
          <cell r="S170">
            <v>8.3000000000000007</v>
          </cell>
          <cell r="T170">
            <v>7.875</v>
          </cell>
        </row>
        <row r="171">
          <cell r="A171">
            <v>165</v>
          </cell>
          <cell r="B171" t="str">
            <v>52285798</v>
          </cell>
          <cell r="C171" t="str">
            <v>7-7/8Q8LDDD</v>
          </cell>
          <cell r="D171">
            <v>0</v>
          </cell>
          <cell r="E171" t="e">
            <v>#REF!</v>
          </cell>
          <cell r="F171" t="str">
            <v>QL80</v>
          </cell>
          <cell r="G171" t="str">
            <v>Concave face</v>
          </cell>
          <cell r="H171" t="str">
            <v>Spherical</v>
          </cell>
          <cell r="I171">
            <v>51955003</v>
          </cell>
          <cell r="J171" t="str">
            <v>n/a</v>
          </cell>
          <cell r="K171">
            <v>0.75</v>
          </cell>
          <cell r="L171">
            <v>10</v>
          </cell>
          <cell r="M171">
            <v>0.75</v>
          </cell>
          <cell r="N171">
            <v>13</v>
          </cell>
          <cell r="O171">
            <v>23</v>
          </cell>
          <cell r="P171">
            <v>10.161088738954486</v>
          </cell>
          <cell r="Q171">
            <v>117</v>
          </cell>
          <cell r="R171">
            <v>53.18181818181818</v>
          </cell>
          <cell r="S171">
            <v>8.3000000000000007</v>
          </cell>
          <cell r="T171">
            <v>7.875</v>
          </cell>
        </row>
        <row r="172">
          <cell r="A172">
            <v>166</v>
          </cell>
          <cell r="B172" t="str">
            <v>52285657</v>
          </cell>
          <cell r="C172" t="str">
            <v>7-7/8Q8LDYY</v>
          </cell>
          <cell r="D172">
            <v>4150</v>
          </cell>
          <cell r="E172" t="e">
            <v>#REF!</v>
          </cell>
          <cell r="F172" t="str">
            <v>QL80</v>
          </cell>
          <cell r="G172" t="str">
            <v>Concave face</v>
          </cell>
          <cell r="H172" t="str">
            <v>Spherical-PCD-IMPAC</v>
          </cell>
          <cell r="I172">
            <v>51955003</v>
          </cell>
          <cell r="J172" t="str">
            <v>n/a</v>
          </cell>
          <cell r="K172">
            <v>0.75</v>
          </cell>
          <cell r="L172">
            <v>10</v>
          </cell>
          <cell r="M172">
            <v>0.75</v>
          </cell>
          <cell r="N172">
            <v>13</v>
          </cell>
          <cell r="O172">
            <v>23</v>
          </cell>
          <cell r="P172">
            <v>10.161088738954486</v>
          </cell>
          <cell r="Q172">
            <v>117</v>
          </cell>
          <cell r="R172">
            <v>53.18181818181818</v>
          </cell>
          <cell r="S172">
            <v>8.3000000000000007</v>
          </cell>
          <cell r="T172">
            <v>7.875</v>
          </cell>
        </row>
        <row r="173">
          <cell r="A173">
            <v>167</v>
          </cell>
          <cell r="B173" t="str">
            <v>52290434</v>
          </cell>
          <cell r="C173" t="str">
            <v>7-7/8Q8LDSS</v>
          </cell>
          <cell r="D173">
            <v>0</v>
          </cell>
          <cell r="E173" t="e">
            <v>#REF!</v>
          </cell>
          <cell r="F173" t="str">
            <v>QL80</v>
          </cell>
          <cell r="G173" t="str">
            <v>Concave face</v>
          </cell>
          <cell r="H173" t="str">
            <v>Spherical</v>
          </cell>
          <cell r="I173">
            <v>51955003</v>
          </cell>
          <cell r="J173" t="str">
            <v>n/a</v>
          </cell>
          <cell r="K173">
            <v>0.75</v>
          </cell>
          <cell r="L173">
            <v>10</v>
          </cell>
          <cell r="M173">
            <v>0.75</v>
          </cell>
          <cell r="N173">
            <v>13</v>
          </cell>
          <cell r="O173">
            <v>23</v>
          </cell>
          <cell r="P173">
            <v>10.161088738954486</v>
          </cell>
          <cell r="Q173">
            <v>117</v>
          </cell>
          <cell r="R173">
            <v>53.18181818181818</v>
          </cell>
          <cell r="S173">
            <v>8.3000000000000007</v>
          </cell>
          <cell r="T173">
            <v>7.875</v>
          </cell>
        </row>
        <row r="174">
          <cell r="A174">
            <v>168</v>
          </cell>
          <cell r="B174" t="str">
            <v>52285715</v>
          </cell>
          <cell r="C174" t="str">
            <v>7-7/8Q8LNYY</v>
          </cell>
          <cell r="D174">
            <v>0</v>
          </cell>
          <cell r="E174" t="e">
            <v>#REF!</v>
          </cell>
          <cell r="F174" t="str">
            <v>QL80</v>
          </cell>
          <cell r="G174" t="str">
            <v>Concave face</v>
          </cell>
          <cell r="H174" t="str">
            <v>Spherical</v>
          </cell>
          <cell r="I174">
            <v>51955003</v>
          </cell>
          <cell r="J174" t="str">
            <v>n/a</v>
          </cell>
          <cell r="K174">
            <v>0.75</v>
          </cell>
          <cell r="L174">
            <v>10</v>
          </cell>
          <cell r="M174">
            <v>0.75</v>
          </cell>
          <cell r="N174">
            <v>13</v>
          </cell>
          <cell r="O174">
            <v>23</v>
          </cell>
          <cell r="P174">
            <v>10.161088738954486</v>
          </cell>
          <cell r="Q174">
            <v>117</v>
          </cell>
          <cell r="R174">
            <v>53.18181818181818</v>
          </cell>
          <cell r="S174">
            <v>8.3000000000000007</v>
          </cell>
          <cell r="T174">
            <v>7.875</v>
          </cell>
        </row>
        <row r="175">
          <cell r="A175">
            <v>169</v>
          </cell>
          <cell r="B175" t="str">
            <v>52286218</v>
          </cell>
          <cell r="C175" t="str">
            <v>7-7/8Q8LNNN</v>
          </cell>
          <cell r="D175" t="e">
            <v>#N/A</v>
          </cell>
          <cell r="E175" t="e">
            <v>#N/A</v>
          </cell>
          <cell r="F175" t="str">
            <v>QL80</v>
          </cell>
          <cell r="G175" t="str">
            <v>Concave face</v>
          </cell>
          <cell r="H175" t="str">
            <v>Spherical</v>
          </cell>
          <cell r="I175">
            <v>51955003</v>
          </cell>
          <cell r="J175" t="str">
            <v>n/a</v>
          </cell>
          <cell r="K175">
            <v>0.75</v>
          </cell>
          <cell r="L175">
            <v>10</v>
          </cell>
          <cell r="M175">
            <v>0.75</v>
          </cell>
          <cell r="N175">
            <v>13</v>
          </cell>
          <cell r="O175">
            <v>23</v>
          </cell>
          <cell r="P175">
            <v>10.161088738954486</v>
          </cell>
          <cell r="Q175">
            <v>117</v>
          </cell>
          <cell r="R175">
            <v>53.18181818181818</v>
          </cell>
          <cell r="S175">
            <v>8.3000000000000007</v>
          </cell>
          <cell r="T175">
            <v>7.875</v>
          </cell>
        </row>
        <row r="176">
          <cell r="A176">
            <v>170</v>
          </cell>
          <cell r="B176" t="str">
            <v>52083581</v>
          </cell>
          <cell r="C176" t="str">
            <v>8Q8C</v>
          </cell>
          <cell r="D176">
            <v>1739</v>
          </cell>
          <cell r="E176" t="e">
            <v>#REF!</v>
          </cell>
          <cell r="F176" t="str">
            <v>QL80</v>
          </cell>
          <cell r="G176" t="str">
            <v>Concave face</v>
          </cell>
          <cell r="H176" t="str">
            <v>Spherical</v>
          </cell>
          <cell r="I176">
            <v>51955003</v>
          </cell>
          <cell r="J176" t="str">
            <v>n/a</v>
          </cell>
          <cell r="K176">
            <v>0.75</v>
          </cell>
          <cell r="L176">
            <v>8</v>
          </cell>
          <cell r="M176">
            <v>0.75</v>
          </cell>
          <cell r="N176">
            <v>12</v>
          </cell>
          <cell r="O176">
            <v>20</v>
          </cell>
          <cell r="P176">
            <v>8.8357293382212934</v>
          </cell>
          <cell r="Q176">
            <v>105.4</v>
          </cell>
          <cell r="R176">
            <v>47.909090909090907</v>
          </cell>
          <cell r="S176">
            <v>8.3000000000000007</v>
          </cell>
          <cell r="T176">
            <v>8</v>
          </cell>
        </row>
        <row r="177">
          <cell r="A177">
            <v>171</v>
          </cell>
          <cell r="B177" t="str">
            <v>52280690</v>
          </cell>
          <cell r="C177" t="str">
            <v>8Q8LSSS</v>
          </cell>
          <cell r="D177" t="e">
            <v>#N/A</v>
          </cell>
          <cell r="E177" t="e">
            <v>#N/A</v>
          </cell>
          <cell r="F177" t="str">
            <v>QL80</v>
          </cell>
          <cell r="G177" t="str">
            <v>Concave face</v>
          </cell>
          <cell r="H177" t="str">
            <v>Spherical</v>
          </cell>
          <cell r="I177">
            <v>51955003</v>
          </cell>
          <cell r="J177" t="str">
            <v>n/a</v>
          </cell>
          <cell r="K177">
            <v>0.75</v>
          </cell>
          <cell r="L177">
            <v>10</v>
          </cell>
          <cell r="M177">
            <v>0.75</v>
          </cell>
          <cell r="N177">
            <v>13</v>
          </cell>
          <cell r="O177">
            <v>23</v>
          </cell>
          <cell r="P177">
            <v>10.161088738954486</v>
          </cell>
          <cell r="Q177">
            <v>121</v>
          </cell>
          <cell r="R177">
            <v>54.999999999999993</v>
          </cell>
          <cell r="S177">
            <v>8.3000000000000007</v>
          </cell>
          <cell r="T177">
            <v>8</v>
          </cell>
        </row>
        <row r="178">
          <cell r="A178">
            <v>172</v>
          </cell>
          <cell r="B178" t="str">
            <v>52280682</v>
          </cell>
          <cell r="C178" t="str">
            <v>8-1/4Q8LSSS</v>
          </cell>
          <cell r="D178" t="e">
            <v>#N/A</v>
          </cell>
          <cell r="E178" t="e">
            <v>#N/A</v>
          </cell>
          <cell r="F178" t="str">
            <v>QL80</v>
          </cell>
          <cell r="G178" t="str">
            <v>Concave face</v>
          </cell>
          <cell r="H178" t="str">
            <v>Spherical</v>
          </cell>
          <cell r="I178">
            <v>51955003</v>
          </cell>
          <cell r="J178" t="str">
            <v>n/a</v>
          </cell>
          <cell r="K178">
            <v>0.75</v>
          </cell>
          <cell r="L178">
            <v>10</v>
          </cell>
          <cell r="M178">
            <v>0.75</v>
          </cell>
          <cell r="N178">
            <v>13</v>
          </cell>
          <cell r="O178">
            <v>23</v>
          </cell>
          <cell r="P178">
            <v>10.161088738954486</v>
          </cell>
          <cell r="Q178">
            <v>121</v>
          </cell>
          <cell r="R178">
            <v>54.999999999999993</v>
          </cell>
          <cell r="S178">
            <v>8.3000000000000007</v>
          </cell>
          <cell r="T178">
            <v>8.25</v>
          </cell>
        </row>
        <row r="179">
          <cell r="A179">
            <v>173</v>
          </cell>
          <cell r="B179" t="str">
            <v>51915445</v>
          </cell>
          <cell r="C179" t="str">
            <v>8-1/2Q8C</v>
          </cell>
          <cell r="D179">
            <v>1739</v>
          </cell>
          <cell r="E179" t="e">
            <v>#REF!</v>
          </cell>
          <cell r="F179" t="str">
            <v>QL80</v>
          </cell>
          <cell r="G179" t="str">
            <v>Concave face</v>
          </cell>
          <cell r="H179" t="str">
            <v>Spherical</v>
          </cell>
          <cell r="I179">
            <v>51955003</v>
          </cell>
          <cell r="J179" t="str">
            <v>n/a</v>
          </cell>
          <cell r="K179">
            <v>0.75</v>
          </cell>
          <cell r="L179">
            <v>10</v>
          </cell>
          <cell r="M179">
            <v>0.75</v>
          </cell>
          <cell r="N179">
            <v>15</v>
          </cell>
          <cell r="O179">
            <v>25</v>
          </cell>
          <cell r="P179">
            <v>11.044661672776616</v>
          </cell>
          <cell r="Q179">
            <v>107.5</v>
          </cell>
          <cell r="R179">
            <v>48.86363636363636</v>
          </cell>
          <cell r="S179">
            <v>8.3000000000000007</v>
          </cell>
          <cell r="T179">
            <v>8.5</v>
          </cell>
        </row>
        <row r="180">
          <cell r="A180">
            <v>174</v>
          </cell>
          <cell r="B180" t="str">
            <v>52131943</v>
          </cell>
          <cell r="C180" t="str">
            <v>8-1/2Q8LSSS</v>
          </cell>
          <cell r="D180">
            <v>1980</v>
          </cell>
          <cell r="E180" t="e">
            <v>#REF!</v>
          </cell>
          <cell r="F180" t="str">
            <v>QL80</v>
          </cell>
          <cell r="G180" t="str">
            <v>Concave face</v>
          </cell>
          <cell r="H180" t="str">
            <v>Spherical</v>
          </cell>
          <cell r="I180">
            <v>51955003</v>
          </cell>
          <cell r="J180" t="str">
            <v>n/a</v>
          </cell>
          <cell r="K180">
            <v>0.75</v>
          </cell>
          <cell r="L180">
            <v>10</v>
          </cell>
          <cell r="M180">
            <v>0.75</v>
          </cell>
          <cell r="N180">
            <v>14</v>
          </cell>
          <cell r="O180">
            <v>24</v>
          </cell>
          <cell r="P180">
            <v>10.602875205865551</v>
          </cell>
          <cell r="Q180">
            <v>121</v>
          </cell>
          <cell r="R180">
            <v>54.999999999999993</v>
          </cell>
          <cell r="S180">
            <v>8.3000000000000007</v>
          </cell>
          <cell r="T180">
            <v>8.5</v>
          </cell>
        </row>
        <row r="181">
          <cell r="A181">
            <v>175</v>
          </cell>
          <cell r="B181" t="str">
            <v>52127578</v>
          </cell>
          <cell r="C181" t="str">
            <v>8-1/2Q8RSSS</v>
          </cell>
          <cell r="D181">
            <v>1980</v>
          </cell>
          <cell r="E181" t="e">
            <v>#REF!</v>
          </cell>
          <cell r="F181" t="str">
            <v>QL80</v>
          </cell>
          <cell r="G181" t="str">
            <v>Concave face</v>
          </cell>
          <cell r="H181" t="str">
            <v>Spherical</v>
          </cell>
          <cell r="I181">
            <v>51955003</v>
          </cell>
          <cell r="J181" t="str">
            <v>n/a</v>
          </cell>
          <cell r="K181">
            <v>0.75</v>
          </cell>
          <cell r="L181">
            <v>10</v>
          </cell>
          <cell r="M181">
            <v>0.75</v>
          </cell>
          <cell r="N181">
            <v>14</v>
          </cell>
          <cell r="O181">
            <v>24</v>
          </cell>
          <cell r="P181">
            <v>10.602875205865551</v>
          </cell>
          <cell r="Q181">
            <v>121</v>
          </cell>
          <cell r="R181">
            <v>54.999999999999993</v>
          </cell>
          <cell r="S181">
            <v>8.3000000000000007</v>
          </cell>
          <cell r="T181">
            <v>8.5</v>
          </cell>
        </row>
        <row r="182">
          <cell r="A182">
            <v>176</v>
          </cell>
          <cell r="B182" t="str">
            <v>52127651</v>
          </cell>
          <cell r="C182" t="str">
            <v>8-1/2Q8RNSS</v>
          </cell>
          <cell r="D182">
            <v>1890</v>
          </cell>
          <cell r="E182" t="e">
            <v>#REF!</v>
          </cell>
          <cell r="F182" t="str">
            <v>QL80</v>
          </cell>
          <cell r="G182" t="str">
            <v>Concave face</v>
          </cell>
          <cell r="H182" t="str">
            <v>Spherical</v>
          </cell>
          <cell r="I182">
            <v>51955003</v>
          </cell>
          <cell r="J182" t="str">
            <v>n/a</v>
          </cell>
          <cell r="K182">
            <v>0.75</v>
          </cell>
          <cell r="L182">
            <v>0</v>
          </cell>
          <cell r="M182">
            <v>0.75</v>
          </cell>
          <cell r="N182">
            <v>14</v>
          </cell>
          <cell r="O182">
            <v>14</v>
          </cell>
          <cell r="P182">
            <v>6.1850105367549055</v>
          </cell>
          <cell r="Q182">
            <v>121</v>
          </cell>
          <cell r="R182">
            <v>54.999999999999993</v>
          </cell>
          <cell r="S182">
            <v>8.3000000000000007</v>
          </cell>
          <cell r="T182">
            <v>8.5</v>
          </cell>
        </row>
        <row r="183">
          <cell r="A183">
            <v>177</v>
          </cell>
          <cell r="B183" t="str">
            <v>52286291</v>
          </cell>
          <cell r="C183" t="str">
            <v>8-1/2Q8RDDD</v>
          </cell>
          <cell r="D183">
            <v>0</v>
          </cell>
          <cell r="E183" t="e">
            <v>#REF!</v>
          </cell>
          <cell r="F183" t="str">
            <v>QL80</v>
          </cell>
          <cell r="G183" t="str">
            <v>Concave face</v>
          </cell>
          <cell r="H183" t="str">
            <v>Spherical-PCD</v>
          </cell>
          <cell r="I183">
            <v>51955003</v>
          </cell>
          <cell r="J183" t="str">
            <v>n/a</v>
          </cell>
          <cell r="K183">
            <v>0.75</v>
          </cell>
          <cell r="L183">
            <v>10</v>
          </cell>
          <cell r="M183">
            <v>0.75</v>
          </cell>
          <cell r="N183">
            <v>14</v>
          </cell>
          <cell r="O183">
            <v>24</v>
          </cell>
          <cell r="P183">
            <v>10.602875205865551</v>
          </cell>
          <cell r="Q183">
            <v>121</v>
          </cell>
          <cell r="R183">
            <v>54.999999999999993</v>
          </cell>
          <cell r="S183">
            <v>8.3000000000000007</v>
          </cell>
          <cell r="T183">
            <v>8.5</v>
          </cell>
        </row>
        <row r="184">
          <cell r="A184">
            <v>178</v>
          </cell>
          <cell r="B184" t="str">
            <v>52287653</v>
          </cell>
          <cell r="C184" t="str">
            <v>8-1/2Q8RDDY</v>
          </cell>
          <cell r="D184">
            <v>0</v>
          </cell>
          <cell r="E184" t="e">
            <v>#REF!</v>
          </cell>
          <cell r="F184" t="str">
            <v>QL80</v>
          </cell>
          <cell r="G184" t="str">
            <v>Concave face</v>
          </cell>
          <cell r="H184" t="str">
            <v>Spherical-PCD-IMPAC</v>
          </cell>
          <cell r="I184">
            <v>51955003</v>
          </cell>
          <cell r="J184" t="str">
            <v>n/a</v>
          </cell>
          <cell r="K184">
            <v>0.75</v>
          </cell>
          <cell r="L184">
            <v>10</v>
          </cell>
          <cell r="M184">
            <v>0.75</v>
          </cell>
          <cell r="N184">
            <v>14</v>
          </cell>
          <cell r="O184">
            <v>24</v>
          </cell>
          <cell r="P184">
            <v>10.602875205865551</v>
          </cell>
          <cell r="Q184">
            <v>121</v>
          </cell>
          <cell r="R184">
            <v>54.999999999999993</v>
          </cell>
          <cell r="S184">
            <v>8.3000000000000007</v>
          </cell>
          <cell r="T184">
            <v>8.5</v>
          </cell>
        </row>
        <row r="185">
          <cell r="A185">
            <v>179</v>
          </cell>
          <cell r="B185" t="str">
            <v>52280674</v>
          </cell>
          <cell r="C185" t="str">
            <v>8-5/8Q8LSSS</v>
          </cell>
          <cell r="D185">
            <v>1980</v>
          </cell>
          <cell r="E185" t="e">
            <v>#REF!</v>
          </cell>
          <cell r="F185" t="str">
            <v>QL80</v>
          </cell>
          <cell r="G185" t="str">
            <v>Concave face</v>
          </cell>
          <cell r="H185" t="str">
            <v>Spherical</v>
          </cell>
          <cell r="I185">
            <v>51955003</v>
          </cell>
          <cell r="J185" t="str">
            <v>n/a</v>
          </cell>
          <cell r="K185">
            <v>0.75</v>
          </cell>
          <cell r="L185">
            <v>10</v>
          </cell>
          <cell r="M185">
            <v>0.75</v>
          </cell>
          <cell r="N185">
            <v>14</v>
          </cell>
          <cell r="O185">
            <v>24</v>
          </cell>
          <cell r="P185">
            <v>10.602875205865551</v>
          </cell>
          <cell r="Q185">
            <v>134</v>
          </cell>
          <cell r="R185">
            <v>60.909090909090907</v>
          </cell>
          <cell r="S185">
            <v>8.3000000000000007</v>
          </cell>
          <cell r="T185">
            <v>8.625</v>
          </cell>
        </row>
        <row r="186">
          <cell r="A186">
            <v>180</v>
          </cell>
          <cell r="B186" t="str">
            <v>51915460</v>
          </cell>
          <cell r="C186" t="str">
            <v>8-3/4Q8C</v>
          </cell>
          <cell r="D186">
            <v>1878</v>
          </cell>
          <cell r="E186" t="e">
            <v>#REF!</v>
          </cell>
          <cell r="F186" t="str">
            <v>QL80</v>
          </cell>
          <cell r="G186" t="str">
            <v>Concave face</v>
          </cell>
          <cell r="H186" t="str">
            <v>Spherical</v>
          </cell>
          <cell r="I186">
            <v>51955003</v>
          </cell>
          <cell r="J186" t="str">
            <v>n/a</v>
          </cell>
          <cell r="K186">
            <v>0.75</v>
          </cell>
          <cell r="L186">
            <v>10</v>
          </cell>
          <cell r="M186">
            <v>0.75</v>
          </cell>
          <cell r="N186">
            <v>15</v>
          </cell>
          <cell r="O186">
            <v>25</v>
          </cell>
          <cell r="P186">
            <v>11.044661672776616</v>
          </cell>
          <cell r="Q186">
            <v>110</v>
          </cell>
          <cell r="R186">
            <v>49.999999999999993</v>
          </cell>
          <cell r="S186">
            <v>8.3000000000000007</v>
          </cell>
          <cell r="T186">
            <v>8.75</v>
          </cell>
        </row>
        <row r="187">
          <cell r="A187">
            <v>181</v>
          </cell>
          <cell r="B187" t="str">
            <v>52083599</v>
          </cell>
          <cell r="C187" t="str">
            <v>8-3/4Q8OF</v>
          </cell>
          <cell r="D187">
            <v>0</v>
          </cell>
          <cell r="E187" t="e">
            <v>#REF!</v>
          </cell>
          <cell r="F187" t="str">
            <v>QL80</v>
          </cell>
          <cell r="G187" t="str">
            <v>Convex face</v>
          </cell>
          <cell r="H187" t="str">
            <v>Spherical</v>
          </cell>
          <cell r="I187">
            <v>51955003</v>
          </cell>
          <cell r="J187" t="str">
            <v>n/a</v>
          </cell>
          <cell r="K187">
            <v>0.625</v>
          </cell>
          <cell r="L187">
            <v>16</v>
          </cell>
          <cell r="M187">
            <v>0.625</v>
          </cell>
          <cell r="N187">
            <v>22</v>
          </cell>
          <cell r="O187">
            <v>38</v>
          </cell>
          <cell r="P187">
            <v>11.658253987930873</v>
          </cell>
          <cell r="Q187">
            <v>111.5</v>
          </cell>
          <cell r="R187">
            <v>50.68181818181818</v>
          </cell>
          <cell r="S187">
            <v>8.3000000000000007</v>
          </cell>
          <cell r="T187">
            <v>8.75</v>
          </cell>
        </row>
        <row r="188">
          <cell r="A188">
            <v>182</v>
          </cell>
          <cell r="B188" t="str">
            <v>51996858</v>
          </cell>
          <cell r="C188" t="str">
            <v>8-3/4Q8CX</v>
          </cell>
          <cell r="D188">
            <v>0</v>
          </cell>
          <cell r="E188" t="e">
            <v>#REF!</v>
          </cell>
          <cell r="F188" t="str">
            <v>QL80</v>
          </cell>
          <cell r="G188" t="str">
            <v>Concave face</v>
          </cell>
          <cell r="H188" t="str">
            <v>Spherical</v>
          </cell>
          <cell r="I188">
            <v>51955003</v>
          </cell>
          <cell r="J188" t="str">
            <v>n/a</v>
          </cell>
          <cell r="K188">
            <v>0.75</v>
          </cell>
          <cell r="L188">
            <v>0</v>
          </cell>
          <cell r="M188">
            <v>0.75</v>
          </cell>
          <cell r="N188">
            <v>0</v>
          </cell>
          <cell r="O188">
            <v>0</v>
          </cell>
          <cell r="P188">
            <v>0</v>
          </cell>
          <cell r="Q188">
            <v>110</v>
          </cell>
          <cell r="R188">
            <v>49.999999999999993</v>
          </cell>
          <cell r="S188">
            <v>8.3000000000000007</v>
          </cell>
          <cell r="T188">
            <v>8.75</v>
          </cell>
        </row>
        <row r="189">
          <cell r="A189">
            <v>183</v>
          </cell>
          <cell r="B189" t="str">
            <v>52287547</v>
          </cell>
          <cell r="C189" t="str">
            <v>8-3/4Q8CSSS</v>
          </cell>
          <cell r="D189">
            <v>0</v>
          </cell>
          <cell r="E189" t="e">
            <v>#REF!</v>
          </cell>
          <cell r="F189" t="str">
            <v>QL80</v>
          </cell>
          <cell r="G189" t="str">
            <v>Concave face</v>
          </cell>
          <cell r="H189" t="str">
            <v>Spherical</v>
          </cell>
          <cell r="I189">
            <v>51955003</v>
          </cell>
          <cell r="J189" t="str">
            <v>n/a</v>
          </cell>
          <cell r="K189">
            <v>0.75</v>
          </cell>
          <cell r="L189">
            <v>12</v>
          </cell>
          <cell r="M189">
            <v>0.75</v>
          </cell>
          <cell r="N189">
            <v>14</v>
          </cell>
          <cell r="O189">
            <v>26</v>
          </cell>
          <cell r="P189">
            <v>11.486448139687681</v>
          </cell>
          <cell r="Q189">
            <v>110</v>
          </cell>
          <cell r="R189">
            <v>49.999999999999993</v>
          </cell>
          <cell r="S189">
            <v>8.3000000000000007</v>
          </cell>
          <cell r="T189">
            <v>8.75</v>
          </cell>
        </row>
        <row r="190">
          <cell r="A190">
            <v>184</v>
          </cell>
          <cell r="B190" t="str">
            <v>52131935</v>
          </cell>
          <cell r="C190" t="str">
            <v>8-3/4Q8LSSS</v>
          </cell>
          <cell r="D190">
            <v>1980</v>
          </cell>
          <cell r="E190" t="e">
            <v>#REF!</v>
          </cell>
          <cell r="F190" t="str">
            <v>QL80</v>
          </cell>
          <cell r="G190" t="str">
            <v>Concave face</v>
          </cell>
          <cell r="H190" t="str">
            <v>Spherical</v>
          </cell>
          <cell r="I190">
            <v>51955003</v>
          </cell>
          <cell r="J190" t="str">
            <v>n/a</v>
          </cell>
          <cell r="K190">
            <v>0.75</v>
          </cell>
          <cell r="L190">
            <v>12</v>
          </cell>
          <cell r="M190">
            <v>0.75</v>
          </cell>
          <cell r="N190">
            <v>14</v>
          </cell>
          <cell r="O190">
            <v>26</v>
          </cell>
          <cell r="P190">
            <v>11.486448139687681</v>
          </cell>
          <cell r="Q190">
            <v>136</v>
          </cell>
          <cell r="R190">
            <v>61.818181818181813</v>
          </cell>
          <cell r="S190">
            <v>8.3000000000000007</v>
          </cell>
          <cell r="T190">
            <v>8.75</v>
          </cell>
        </row>
        <row r="191">
          <cell r="A191">
            <v>185</v>
          </cell>
          <cell r="B191" t="str">
            <v>52285616</v>
          </cell>
          <cell r="C191" t="str">
            <v>8-3/4Q8LYYY</v>
          </cell>
          <cell r="D191">
            <v>0</v>
          </cell>
          <cell r="E191" t="e">
            <v>#REF!</v>
          </cell>
          <cell r="F191" t="str">
            <v>QL80</v>
          </cell>
          <cell r="G191" t="str">
            <v>Concave face</v>
          </cell>
          <cell r="H191" t="str">
            <v>Spherical</v>
          </cell>
          <cell r="I191">
            <v>51955003</v>
          </cell>
          <cell r="J191" t="str">
            <v>n/a</v>
          </cell>
          <cell r="K191">
            <v>0.75</v>
          </cell>
          <cell r="L191">
            <v>12</v>
          </cell>
          <cell r="M191">
            <v>0.75</v>
          </cell>
          <cell r="N191">
            <v>14</v>
          </cell>
          <cell r="O191">
            <v>26</v>
          </cell>
          <cell r="P191">
            <v>11.486448139687681</v>
          </cell>
          <cell r="Q191">
            <v>136</v>
          </cell>
          <cell r="R191">
            <v>61.818181818181813</v>
          </cell>
          <cell r="S191">
            <v>8.3000000000000007</v>
          </cell>
          <cell r="T191">
            <v>8.75</v>
          </cell>
        </row>
        <row r="192">
          <cell r="A192">
            <v>186</v>
          </cell>
          <cell r="B192" t="str">
            <v>52285806</v>
          </cell>
          <cell r="C192" t="str">
            <v>8-3/4Q8LDDD</v>
          </cell>
          <cell r="D192">
            <v>0</v>
          </cell>
          <cell r="E192" t="e">
            <v>#REF!</v>
          </cell>
          <cell r="F192" t="str">
            <v>QL80</v>
          </cell>
          <cell r="G192" t="str">
            <v>Concave face</v>
          </cell>
          <cell r="H192" t="str">
            <v>Spherical</v>
          </cell>
          <cell r="I192">
            <v>51955003</v>
          </cell>
          <cell r="J192" t="str">
            <v>n/a</v>
          </cell>
          <cell r="K192">
            <v>0.75</v>
          </cell>
          <cell r="L192">
            <v>12</v>
          </cell>
          <cell r="M192">
            <v>0.75</v>
          </cell>
          <cell r="N192">
            <v>14</v>
          </cell>
          <cell r="O192">
            <v>26</v>
          </cell>
          <cell r="P192">
            <v>11.486448139687681</v>
          </cell>
          <cell r="Q192">
            <v>136</v>
          </cell>
          <cell r="R192">
            <v>61.818181818181813</v>
          </cell>
          <cell r="S192">
            <v>8.3000000000000007</v>
          </cell>
          <cell r="T192">
            <v>8.75</v>
          </cell>
        </row>
        <row r="193">
          <cell r="A193">
            <v>187</v>
          </cell>
          <cell r="B193" t="str">
            <v>52285673</v>
          </cell>
          <cell r="C193" t="str">
            <v>8-3/4Q8LDYY</v>
          </cell>
          <cell r="D193">
            <v>4855</v>
          </cell>
          <cell r="E193" t="e">
            <v>#REF!</v>
          </cell>
          <cell r="F193" t="str">
            <v>QL80</v>
          </cell>
          <cell r="G193" t="str">
            <v>Concave face</v>
          </cell>
          <cell r="H193" t="str">
            <v>Spherical-PCD-IMPAC</v>
          </cell>
          <cell r="I193">
            <v>51955003</v>
          </cell>
          <cell r="J193" t="str">
            <v>n/a</v>
          </cell>
          <cell r="K193">
            <v>0.75</v>
          </cell>
          <cell r="L193">
            <v>12</v>
          </cell>
          <cell r="M193">
            <v>0.75</v>
          </cell>
          <cell r="N193">
            <v>14</v>
          </cell>
          <cell r="O193">
            <v>26</v>
          </cell>
          <cell r="P193">
            <v>11.486448139687681</v>
          </cell>
          <cell r="Q193">
            <v>136</v>
          </cell>
          <cell r="R193">
            <v>61.818181818181813</v>
          </cell>
          <cell r="S193">
            <v>8.3000000000000007</v>
          </cell>
          <cell r="T193">
            <v>8.75</v>
          </cell>
        </row>
        <row r="194">
          <cell r="A194">
            <v>188</v>
          </cell>
          <cell r="B194" t="str">
            <v>52285731</v>
          </cell>
          <cell r="C194" t="str">
            <v>8-3/4Q8LNYY</v>
          </cell>
          <cell r="D194">
            <v>0</v>
          </cell>
          <cell r="E194" t="e">
            <v>#REF!</v>
          </cell>
          <cell r="F194" t="str">
            <v>QL80</v>
          </cell>
          <cell r="G194" t="str">
            <v>Concave face</v>
          </cell>
          <cell r="H194" t="str">
            <v>Spherical</v>
          </cell>
          <cell r="I194">
            <v>51955003</v>
          </cell>
          <cell r="J194" t="str">
            <v>n/a</v>
          </cell>
          <cell r="K194">
            <v>0.75</v>
          </cell>
          <cell r="L194">
            <v>12</v>
          </cell>
          <cell r="M194">
            <v>0.75</v>
          </cell>
          <cell r="N194">
            <v>14</v>
          </cell>
          <cell r="O194">
            <v>26</v>
          </cell>
          <cell r="P194">
            <v>11.486448139687681</v>
          </cell>
          <cell r="Q194">
            <v>136</v>
          </cell>
          <cell r="R194">
            <v>61.818181818181813</v>
          </cell>
          <cell r="S194">
            <v>8.3000000000000007</v>
          </cell>
          <cell r="T194">
            <v>8.75</v>
          </cell>
        </row>
        <row r="195">
          <cell r="A195">
            <v>189</v>
          </cell>
          <cell r="B195" t="str">
            <v>52286234</v>
          </cell>
          <cell r="C195" t="str">
            <v>8-3/4Q8LNNN</v>
          </cell>
          <cell r="D195" t="e">
            <v>#N/A</v>
          </cell>
          <cell r="E195" t="e">
            <v>#N/A</v>
          </cell>
          <cell r="F195" t="str">
            <v>QL80</v>
          </cell>
          <cell r="G195" t="str">
            <v>Concave face</v>
          </cell>
          <cell r="H195" t="str">
            <v>Spherical</v>
          </cell>
          <cell r="I195">
            <v>51955003</v>
          </cell>
          <cell r="J195" t="str">
            <v>n/a</v>
          </cell>
          <cell r="K195">
            <v>0.75</v>
          </cell>
          <cell r="L195">
            <v>12</v>
          </cell>
          <cell r="M195">
            <v>0.75</v>
          </cell>
          <cell r="N195">
            <v>14</v>
          </cell>
          <cell r="O195">
            <v>26</v>
          </cell>
          <cell r="P195">
            <v>11.486448139687681</v>
          </cell>
          <cell r="Q195">
            <v>136</v>
          </cell>
          <cell r="R195">
            <v>61.818181818181813</v>
          </cell>
          <cell r="S195">
            <v>8.3000000000000007</v>
          </cell>
          <cell r="T195">
            <v>8.75</v>
          </cell>
        </row>
        <row r="196">
          <cell r="A196">
            <v>190</v>
          </cell>
          <cell r="B196" t="str">
            <v>52286192</v>
          </cell>
          <cell r="C196" t="str">
            <v>8-3/4Q8RSSS</v>
          </cell>
          <cell r="D196">
            <v>1980</v>
          </cell>
          <cell r="E196" t="e">
            <v>#REF!</v>
          </cell>
          <cell r="F196" t="str">
            <v>QL80</v>
          </cell>
          <cell r="G196" t="str">
            <v>Concave face</v>
          </cell>
          <cell r="H196" t="str">
            <v>Spherical</v>
          </cell>
          <cell r="I196">
            <v>51955003</v>
          </cell>
          <cell r="J196" t="str">
            <v>n/a</v>
          </cell>
          <cell r="K196">
            <v>0.75</v>
          </cell>
          <cell r="L196">
            <v>12</v>
          </cell>
          <cell r="M196">
            <v>0.75</v>
          </cell>
          <cell r="N196">
            <v>14</v>
          </cell>
          <cell r="O196">
            <v>26</v>
          </cell>
          <cell r="P196">
            <v>11.486448139687681</v>
          </cell>
          <cell r="Q196">
            <v>125</v>
          </cell>
          <cell r="R196">
            <v>56.818181818181813</v>
          </cell>
          <cell r="S196">
            <v>8.3000000000000007</v>
          </cell>
          <cell r="T196">
            <v>8.75</v>
          </cell>
        </row>
        <row r="197">
          <cell r="A197">
            <v>191</v>
          </cell>
          <cell r="B197" t="str">
            <v>52127669</v>
          </cell>
          <cell r="C197" t="str">
            <v>8-3/4Q8RNSS</v>
          </cell>
          <cell r="D197">
            <v>1890</v>
          </cell>
          <cell r="E197" t="e">
            <v>#REF!</v>
          </cell>
          <cell r="F197" t="str">
            <v>QL80</v>
          </cell>
          <cell r="G197" t="str">
            <v>Concave face</v>
          </cell>
          <cell r="H197" t="str">
            <v>Spherical</v>
          </cell>
          <cell r="I197">
            <v>51955003</v>
          </cell>
          <cell r="J197" t="str">
            <v>n/a</v>
          </cell>
          <cell r="K197">
            <v>0.75</v>
          </cell>
          <cell r="L197">
            <v>12</v>
          </cell>
          <cell r="M197">
            <v>0.75</v>
          </cell>
          <cell r="N197">
            <v>14</v>
          </cell>
          <cell r="O197">
            <v>26</v>
          </cell>
          <cell r="P197">
            <v>11.486448139687681</v>
          </cell>
          <cell r="Q197">
            <v>125</v>
          </cell>
          <cell r="R197">
            <v>56.818181818181813</v>
          </cell>
          <cell r="S197">
            <v>8.3000000000000007</v>
          </cell>
          <cell r="T197">
            <v>8.75</v>
          </cell>
        </row>
        <row r="198">
          <cell r="A198">
            <v>192</v>
          </cell>
          <cell r="B198" t="str">
            <v>52298916</v>
          </cell>
          <cell r="C198" t="str">
            <v>8-3/4Q8RDDD</v>
          </cell>
          <cell r="D198">
            <v>0</v>
          </cell>
          <cell r="E198" t="e">
            <v>#REF!</v>
          </cell>
          <cell r="F198" t="str">
            <v>QL80</v>
          </cell>
          <cell r="G198" t="str">
            <v>Concave face</v>
          </cell>
          <cell r="H198" t="str">
            <v>Spherical-PCD</v>
          </cell>
          <cell r="I198">
            <v>51955003</v>
          </cell>
          <cell r="J198" t="str">
            <v>n/a</v>
          </cell>
          <cell r="K198">
            <v>0.75</v>
          </cell>
          <cell r="L198">
            <v>12</v>
          </cell>
          <cell r="M198">
            <v>0.75</v>
          </cell>
          <cell r="N198">
            <v>14</v>
          </cell>
          <cell r="O198">
            <v>26</v>
          </cell>
          <cell r="P198">
            <v>11.486448139687681</v>
          </cell>
          <cell r="Q198">
            <v>125</v>
          </cell>
          <cell r="R198">
            <v>56.818181818181813</v>
          </cell>
          <cell r="S198">
            <v>8.3000000000000007</v>
          </cell>
          <cell r="T198">
            <v>8.75</v>
          </cell>
        </row>
        <row r="199">
          <cell r="A199">
            <v>193</v>
          </cell>
          <cell r="B199" t="str">
            <v>52280807</v>
          </cell>
          <cell r="C199" t="str">
            <v>8-3/4Q8RDDDY</v>
          </cell>
          <cell r="D199">
            <v>0</v>
          </cell>
          <cell r="E199" t="e">
            <v>#REF!</v>
          </cell>
          <cell r="F199" t="str">
            <v>QL80</v>
          </cell>
          <cell r="G199" t="str">
            <v>Concave face</v>
          </cell>
          <cell r="H199" t="str">
            <v>Spherical-PCD-IMPAC</v>
          </cell>
          <cell r="I199">
            <v>51955003</v>
          </cell>
          <cell r="J199" t="str">
            <v>n/a</v>
          </cell>
          <cell r="K199">
            <v>0.75</v>
          </cell>
          <cell r="L199">
            <v>12</v>
          </cell>
          <cell r="M199">
            <v>0.75</v>
          </cell>
          <cell r="N199">
            <v>14</v>
          </cell>
          <cell r="O199">
            <v>26</v>
          </cell>
          <cell r="P199">
            <v>11.486448139687681</v>
          </cell>
          <cell r="Q199">
            <v>125</v>
          </cell>
          <cell r="R199">
            <v>56.818181818181813</v>
          </cell>
          <cell r="S199">
            <v>8.3000000000000007</v>
          </cell>
          <cell r="T199">
            <v>8.75</v>
          </cell>
        </row>
        <row r="200">
          <cell r="A200">
            <v>194</v>
          </cell>
          <cell r="B200" t="str">
            <v>52297983</v>
          </cell>
          <cell r="C200" t="str">
            <v>8-3/4Q8RDYY</v>
          </cell>
          <cell r="D200">
            <v>0</v>
          </cell>
          <cell r="E200" t="e">
            <v>#REF!</v>
          </cell>
          <cell r="F200" t="str">
            <v>QL80</v>
          </cell>
          <cell r="G200" t="str">
            <v>Concave face</v>
          </cell>
          <cell r="H200" t="str">
            <v>Spherical-PCD-IMPAC</v>
          </cell>
          <cell r="I200">
            <v>51955003</v>
          </cell>
          <cell r="J200" t="str">
            <v>n/a</v>
          </cell>
          <cell r="K200">
            <v>0.75</v>
          </cell>
          <cell r="L200">
            <v>12</v>
          </cell>
          <cell r="M200">
            <v>0.75</v>
          </cell>
          <cell r="N200">
            <v>14</v>
          </cell>
          <cell r="O200">
            <v>26</v>
          </cell>
          <cell r="P200">
            <v>11.486448139687681</v>
          </cell>
          <cell r="Q200">
            <v>125</v>
          </cell>
          <cell r="R200">
            <v>56.818181818181813</v>
          </cell>
          <cell r="S200">
            <v>8.3000000000000007</v>
          </cell>
          <cell r="T200">
            <v>8.75</v>
          </cell>
        </row>
        <row r="201">
          <cell r="A201">
            <v>195</v>
          </cell>
          <cell r="B201" t="str">
            <v>52297991</v>
          </cell>
          <cell r="C201" t="str">
            <v>8-3/4Q8RDDY</v>
          </cell>
          <cell r="D201">
            <v>0</v>
          </cell>
          <cell r="E201" t="e">
            <v>#REF!</v>
          </cell>
          <cell r="F201" t="str">
            <v>QL80</v>
          </cell>
          <cell r="G201" t="str">
            <v>Concave face</v>
          </cell>
          <cell r="H201" t="str">
            <v>Spherical-PCD-IMPAC</v>
          </cell>
          <cell r="I201">
            <v>51955003</v>
          </cell>
          <cell r="J201" t="str">
            <v>n/a</v>
          </cell>
          <cell r="K201">
            <v>0.75</v>
          </cell>
          <cell r="L201">
            <v>12</v>
          </cell>
          <cell r="M201">
            <v>0.75</v>
          </cell>
          <cell r="N201">
            <v>14</v>
          </cell>
          <cell r="O201">
            <v>26</v>
          </cell>
          <cell r="P201">
            <v>11.486448139687681</v>
          </cell>
          <cell r="Q201">
            <v>125</v>
          </cell>
          <cell r="R201">
            <v>56.818181818181813</v>
          </cell>
          <cell r="S201">
            <v>8.3000000000000007</v>
          </cell>
          <cell r="T201">
            <v>8.75</v>
          </cell>
        </row>
        <row r="202">
          <cell r="A202">
            <v>196</v>
          </cell>
          <cell r="B202" t="str">
            <v>52083607</v>
          </cell>
          <cell r="C202" t="str">
            <v>8-7/8Q8C</v>
          </cell>
          <cell r="D202">
            <v>1911</v>
          </cell>
          <cell r="E202" t="e">
            <v>#REF!</v>
          </cell>
          <cell r="F202" t="str">
            <v>QL80</v>
          </cell>
          <cell r="G202" t="str">
            <v>Concave face</v>
          </cell>
          <cell r="H202" t="str">
            <v>Spherical</v>
          </cell>
          <cell r="I202">
            <v>51955003</v>
          </cell>
          <cell r="J202" t="str">
            <v>n/a</v>
          </cell>
          <cell r="K202">
            <v>0.75</v>
          </cell>
          <cell r="L202">
            <v>10</v>
          </cell>
          <cell r="M202">
            <v>0.75</v>
          </cell>
          <cell r="N202">
            <v>14</v>
          </cell>
          <cell r="O202">
            <v>24</v>
          </cell>
          <cell r="P202">
            <v>10.602875205865551</v>
          </cell>
          <cell r="Q202">
            <v>110.8</v>
          </cell>
          <cell r="R202">
            <v>50.36363636363636</v>
          </cell>
          <cell r="S202">
            <v>8.3000000000000007</v>
          </cell>
          <cell r="T202">
            <v>8.875</v>
          </cell>
        </row>
        <row r="203">
          <cell r="A203">
            <v>197</v>
          </cell>
          <cell r="B203" t="str">
            <v>52133527</v>
          </cell>
          <cell r="C203" t="str">
            <v>8-7/8Q8CY</v>
          </cell>
          <cell r="D203">
            <v>1911</v>
          </cell>
          <cell r="E203" t="e">
            <v>#REF!</v>
          </cell>
          <cell r="F203" t="str">
            <v>QL80</v>
          </cell>
          <cell r="G203" t="str">
            <v>Concave face</v>
          </cell>
          <cell r="H203" t="str">
            <v>Spherical-IMPAC</v>
          </cell>
          <cell r="I203">
            <v>51955003</v>
          </cell>
          <cell r="J203" t="str">
            <v>n/a</v>
          </cell>
          <cell r="K203">
            <v>0.75</v>
          </cell>
          <cell r="L203">
            <v>10</v>
          </cell>
          <cell r="M203">
            <v>0.75</v>
          </cell>
          <cell r="N203">
            <v>14</v>
          </cell>
          <cell r="O203">
            <v>24</v>
          </cell>
          <cell r="P203">
            <v>10.602875205865551</v>
          </cell>
          <cell r="Q203">
            <v>110.8</v>
          </cell>
          <cell r="R203">
            <v>50.36363636363636</v>
          </cell>
          <cell r="S203">
            <v>8.3000000000000007</v>
          </cell>
          <cell r="T203">
            <v>8.875</v>
          </cell>
        </row>
        <row r="204">
          <cell r="A204">
            <v>198</v>
          </cell>
          <cell r="B204" t="str">
            <v>51996866</v>
          </cell>
          <cell r="C204" t="str">
            <v>8-7/8Q8CX</v>
          </cell>
          <cell r="D204">
            <v>0</v>
          </cell>
          <cell r="E204" t="e">
            <v>#REF!</v>
          </cell>
          <cell r="F204" t="str">
            <v>QL80</v>
          </cell>
          <cell r="G204" t="str">
            <v>Concave face</v>
          </cell>
          <cell r="H204" t="str">
            <v>Spherical</v>
          </cell>
          <cell r="I204">
            <v>51955003</v>
          </cell>
          <cell r="J204" t="str">
            <v>n/a</v>
          </cell>
          <cell r="K204">
            <v>0.75</v>
          </cell>
          <cell r="L204">
            <v>0</v>
          </cell>
          <cell r="M204">
            <v>0.75</v>
          </cell>
          <cell r="N204">
            <v>0</v>
          </cell>
          <cell r="O204">
            <v>0</v>
          </cell>
          <cell r="P204">
            <v>0</v>
          </cell>
          <cell r="Q204">
            <v>110.8</v>
          </cell>
          <cell r="R204">
            <v>50.36363636363636</v>
          </cell>
          <cell r="S204">
            <v>8.3000000000000007</v>
          </cell>
          <cell r="T204">
            <v>8.875</v>
          </cell>
        </row>
        <row r="205">
          <cell r="A205">
            <v>199</v>
          </cell>
          <cell r="B205" t="str">
            <v>52287554</v>
          </cell>
          <cell r="C205" t="str">
            <v>8-7/8Q8CSSS</v>
          </cell>
          <cell r="D205">
            <v>0</v>
          </cell>
          <cell r="E205" t="e">
            <v>#REF!</v>
          </cell>
          <cell r="F205" t="str">
            <v>QL80</v>
          </cell>
          <cell r="G205" t="str">
            <v>Concave face</v>
          </cell>
          <cell r="H205" t="str">
            <v>Spherical</v>
          </cell>
          <cell r="I205">
            <v>51955003</v>
          </cell>
          <cell r="J205" t="str">
            <v>n/a</v>
          </cell>
          <cell r="K205">
            <v>0.75</v>
          </cell>
          <cell r="L205">
            <v>12</v>
          </cell>
          <cell r="M205">
            <v>0.75</v>
          </cell>
          <cell r="N205">
            <v>14</v>
          </cell>
          <cell r="O205">
            <v>26</v>
          </cell>
          <cell r="P205">
            <v>11.486448139687681</v>
          </cell>
          <cell r="Q205">
            <v>110</v>
          </cell>
          <cell r="R205">
            <v>49.999999999999993</v>
          </cell>
          <cell r="S205">
            <v>8.3000000000000007</v>
          </cell>
          <cell r="T205">
            <v>8.875</v>
          </cell>
        </row>
        <row r="206">
          <cell r="A206">
            <v>200</v>
          </cell>
          <cell r="B206" t="str">
            <v>52291408</v>
          </cell>
          <cell r="C206" t="str">
            <v>8-7/8Q8CYYY</v>
          </cell>
          <cell r="D206">
            <v>0</v>
          </cell>
          <cell r="E206" t="e">
            <v>#REF!</v>
          </cell>
          <cell r="F206" t="str">
            <v>QL80</v>
          </cell>
          <cell r="G206" t="str">
            <v>Concave face</v>
          </cell>
          <cell r="H206" t="str">
            <v>Spherical-IMPAC</v>
          </cell>
          <cell r="I206">
            <v>51955003</v>
          </cell>
          <cell r="J206" t="str">
            <v>n/a</v>
          </cell>
          <cell r="K206">
            <v>0.75</v>
          </cell>
          <cell r="L206">
            <v>12</v>
          </cell>
          <cell r="M206">
            <v>0.75</v>
          </cell>
          <cell r="N206">
            <v>14</v>
          </cell>
          <cell r="O206">
            <v>26</v>
          </cell>
          <cell r="P206">
            <v>11.486448139687681</v>
          </cell>
          <cell r="Q206">
            <v>110</v>
          </cell>
          <cell r="R206">
            <v>49.999999999999993</v>
          </cell>
          <cell r="S206">
            <v>8.3000000000000007</v>
          </cell>
          <cell r="T206">
            <v>8.875</v>
          </cell>
        </row>
        <row r="207">
          <cell r="A207">
            <v>201</v>
          </cell>
          <cell r="B207" t="str">
            <v>52301058</v>
          </cell>
          <cell r="C207" t="str">
            <v>8-7/8Q8CDYY</v>
          </cell>
          <cell r="D207" t="e">
            <v>#N/A</v>
          </cell>
          <cell r="E207" t="e">
            <v>#N/A</v>
          </cell>
          <cell r="F207" t="str">
            <v>QL80</v>
          </cell>
          <cell r="G207" t="str">
            <v>Concave face</v>
          </cell>
          <cell r="H207" t="str">
            <v>Spherical-PCD-IMPAC</v>
          </cell>
          <cell r="I207">
            <v>51955003</v>
          </cell>
          <cell r="J207" t="str">
            <v>n/a</v>
          </cell>
          <cell r="K207">
            <v>0.75</v>
          </cell>
          <cell r="L207">
            <v>12</v>
          </cell>
          <cell r="M207">
            <v>0.75</v>
          </cell>
          <cell r="N207">
            <v>14</v>
          </cell>
          <cell r="O207">
            <v>26</v>
          </cell>
          <cell r="P207">
            <v>11.486448139687681</v>
          </cell>
          <cell r="Q207">
            <v>110</v>
          </cell>
          <cell r="R207">
            <v>49.999999999999993</v>
          </cell>
          <cell r="S207">
            <v>8.3000000000000007</v>
          </cell>
          <cell r="T207">
            <v>8.875</v>
          </cell>
        </row>
        <row r="208">
          <cell r="A208">
            <v>202</v>
          </cell>
          <cell r="B208" t="str">
            <v>52131950</v>
          </cell>
          <cell r="C208" t="str">
            <v>8-7/8Q8LSSS</v>
          </cell>
          <cell r="D208">
            <v>1980</v>
          </cell>
          <cell r="E208" t="e">
            <v>#REF!</v>
          </cell>
          <cell r="F208" t="str">
            <v>QL80</v>
          </cell>
          <cell r="G208" t="str">
            <v>Concave face</v>
          </cell>
          <cell r="H208" t="str">
            <v>Spherical</v>
          </cell>
          <cell r="I208">
            <v>51955003</v>
          </cell>
          <cell r="J208" t="str">
            <v>n/a</v>
          </cell>
          <cell r="K208">
            <v>0.75</v>
          </cell>
          <cell r="L208">
            <v>12</v>
          </cell>
          <cell r="M208">
            <v>0.75</v>
          </cell>
          <cell r="N208">
            <v>14</v>
          </cell>
          <cell r="O208">
            <v>26</v>
          </cell>
          <cell r="P208">
            <v>11.486448139687681</v>
          </cell>
          <cell r="Q208">
            <v>126</v>
          </cell>
          <cell r="R208">
            <v>57.272727272727266</v>
          </cell>
          <cell r="S208">
            <v>8.3000000000000007</v>
          </cell>
          <cell r="T208">
            <v>8.875</v>
          </cell>
        </row>
        <row r="209">
          <cell r="A209">
            <v>203</v>
          </cell>
          <cell r="B209" t="str">
            <v>52285632</v>
          </cell>
          <cell r="C209" t="str">
            <v>8-7/8Q8LYYY</v>
          </cell>
          <cell r="D209">
            <v>0</v>
          </cell>
          <cell r="E209" t="e">
            <v>#REF!</v>
          </cell>
          <cell r="F209" t="str">
            <v>QL80</v>
          </cell>
          <cell r="G209" t="str">
            <v>Concave face</v>
          </cell>
          <cell r="H209" t="str">
            <v>Spherical</v>
          </cell>
          <cell r="I209">
            <v>51955003</v>
          </cell>
          <cell r="J209" t="str">
            <v>n/a</v>
          </cell>
          <cell r="K209">
            <v>0.75</v>
          </cell>
          <cell r="L209">
            <v>12</v>
          </cell>
          <cell r="M209">
            <v>0.75</v>
          </cell>
          <cell r="N209">
            <v>14</v>
          </cell>
          <cell r="O209">
            <v>26</v>
          </cell>
          <cell r="P209">
            <v>11.486448139687681</v>
          </cell>
          <cell r="Q209">
            <v>126</v>
          </cell>
          <cell r="R209">
            <v>57.272727272727266</v>
          </cell>
          <cell r="S209">
            <v>8.3000000000000007</v>
          </cell>
          <cell r="T209">
            <v>8.875</v>
          </cell>
        </row>
        <row r="210">
          <cell r="A210">
            <v>204</v>
          </cell>
          <cell r="B210" t="str">
            <v>52285780</v>
          </cell>
          <cell r="C210" t="str">
            <v>8-7/8Q8LDDD</v>
          </cell>
          <cell r="D210">
            <v>0</v>
          </cell>
          <cell r="E210" t="e">
            <v>#REF!</v>
          </cell>
          <cell r="F210" t="str">
            <v>QL80</v>
          </cell>
          <cell r="G210" t="str">
            <v>Concave face</v>
          </cell>
          <cell r="H210" t="str">
            <v>Spherical</v>
          </cell>
          <cell r="I210">
            <v>51955003</v>
          </cell>
          <cell r="J210" t="str">
            <v>n/a</v>
          </cell>
          <cell r="K210">
            <v>0.75</v>
          </cell>
          <cell r="L210">
            <v>12</v>
          </cell>
          <cell r="M210">
            <v>0.75</v>
          </cell>
          <cell r="N210">
            <v>14</v>
          </cell>
          <cell r="O210">
            <v>26</v>
          </cell>
          <cell r="P210">
            <v>11.486448139687681</v>
          </cell>
          <cell r="Q210">
            <v>126</v>
          </cell>
          <cell r="R210">
            <v>57.272727272727266</v>
          </cell>
          <cell r="S210">
            <v>8.3000000000000007</v>
          </cell>
          <cell r="T210">
            <v>8.875</v>
          </cell>
        </row>
        <row r="211">
          <cell r="A211">
            <v>205</v>
          </cell>
          <cell r="B211" t="str">
            <v>52285699</v>
          </cell>
          <cell r="C211" t="str">
            <v>8-7/8Q8LDYY</v>
          </cell>
          <cell r="D211">
            <v>0</v>
          </cell>
          <cell r="E211" t="e">
            <v>#REF!</v>
          </cell>
          <cell r="F211" t="str">
            <v>QL80</v>
          </cell>
          <cell r="G211" t="str">
            <v>Concave face</v>
          </cell>
          <cell r="H211" t="str">
            <v>Spherical-PCD-IMPAC</v>
          </cell>
          <cell r="I211">
            <v>51955003</v>
          </cell>
          <cell r="J211" t="str">
            <v>n/a</v>
          </cell>
          <cell r="K211">
            <v>0.75</v>
          </cell>
          <cell r="L211">
            <v>12</v>
          </cell>
          <cell r="M211">
            <v>0.75</v>
          </cell>
          <cell r="N211">
            <v>14</v>
          </cell>
          <cell r="O211">
            <v>26</v>
          </cell>
          <cell r="P211">
            <v>11.486448139687681</v>
          </cell>
          <cell r="Q211">
            <v>126</v>
          </cell>
          <cell r="R211">
            <v>57.272727272727266</v>
          </cell>
          <cell r="S211">
            <v>8.3000000000000007</v>
          </cell>
          <cell r="T211">
            <v>8.875</v>
          </cell>
        </row>
        <row r="212">
          <cell r="A212">
            <v>206</v>
          </cell>
          <cell r="B212" t="str">
            <v>52280831</v>
          </cell>
          <cell r="C212" t="str">
            <v>8-7/8Q8LNYY</v>
          </cell>
          <cell r="D212">
            <v>0</v>
          </cell>
          <cell r="E212" t="e">
            <v>#REF!</v>
          </cell>
          <cell r="F212" t="str">
            <v>QL80</v>
          </cell>
          <cell r="G212" t="str">
            <v>Concave face</v>
          </cell>
          <cell r="H212" t="str">
            <v>Spherical</v>
          </cell>
          <cell r="I212">
            <v>51955003</v>
          </cell>
          <cell r="J212" t="str">
            <v>n/a</v>
          </cell>
          <cell r="K212">
            <v>0.75</v>
          </cell>
          <cell r="L212">
            <v>12</v>
          </cell>
          <cell r="M212">
            <v>0.75</v>
          </cell>
          <cell r="N212">
            <v>14</v>
          </cell>
          <cell r="O212">
            <v>26</v>
          </cell>
          <cell r="P212">
            <v>11.486448139687681</v>
          </cell>
          <cell r="Q212">
            <v>126</v>
          </cell>
          <cell r="R212">
            <v>57.272727272727266</v>
          </cell>
          <cell r="S212">
            <v>8.3000000000000007</v>
          </cell>
          <cell r="T212">
            <v>8.875</v>
          </cell>
        </row>
        <row r="213">
          <cell r="A213">
            <v>207</v>
          </cell>
          <cell r="B213" t="str">
            <v>52286259</v>
          </cell>
          <cell r="C213" t="str">
            <v>8-7/8Q8LNNN</v>
          </cell>
          <cell r="D213">
            <v>0</v>
          </cell>
          <cell r="E213" t="e">
            <v>#REF!</v>
          </cell>
          <cell r="F213" t="str">
            <v>QL80</v>
          </cell>
          <cell r="G213" t="str">
            <v>Concave face</v>
          </cell>
          <cell r="H213" t="str">
            <v>Spherical</v>
          </cell>
          <cell r="I213">
            <v>51955003</v>
          </cell>
          <cell r="J213" t="str">
            <v>n/a</v>
          </cell>
          <cell r="K213">
            <v>0.75</v>
          </cell>
          <cell r="L213">
            <v>12</v>
          </cell>
          <cell r="M213">
            <v>0.75</v>
          </cell>
          <cell r="N213">
            <v>14</v>
          </cell>
          <cell r="O213">
            <v>26</v>
          </cell>
          <cell r="P213">
            <v>11.486448139687681</v>
          </cell>
          <cell r="Q213">
            <v>126</v>
          </cell>
          <cell r="R213">
            <v>57.272727272727266</v>
          </cell>
          <cell r="S213">
            <v>8.3000000000000007</v>
          </cell>
          <cell r="T213">
            <v>8.875</v>
          </cell>
        </row>
        <row r="214">
          <cell r="A214">
            <v>208</v>
          </cell>
          <cell r="B214" t="str">
            <v>52127552</v>
          </cell>
          <cell r="C214" t="str">
            <v>8-7/8Q8RSSS</v>
          </cell>
          <cell r="D214">
            <v>1980</v>
          </cell>
          <cell r="E214" t="e">
            <v>#REF!</v>
          </cell>
          <cell r="F214" t="str">
            <v>QL80</v>
          </cell>
          <cell r="G214" t="str">
            <v>Concave face</v>
          </cell>
          <cell r="H214" t="str">
            <v>Spherical</v>
          </cell>
          <cell r="I214">
            <v>51955003</v>
          </cell>
          <cell r="J214" t="str">
            <v>n/a</v>
          </cell>
          <cell r="K214">
            <v>0.75</v>
          </cell>
          <cell r="L214">
            <v>12</v>
          </cell>
          <cell r="M214">
            <v>0.75</v>
          </cell>
          <cell r="N214">
            <v>14</v>
          </cell>
          <cell r="O214">
            <v>26</v>
          </cell>
          <cell r="P214">
            <v>11.486448139687681</v>
          </cell>
          <cell r="Q214">
            <v>126</v>
          </cell>
          <cell r="R214">
            <v>57.272727272727266</v>
          </cell>
          <cell r="S214">
            <v>8.3000000000000007</v>
          </cell>
          <cell r="T214">
            <v>8.875</v>
          </cell>
        </row>
        <row r="215">
          <cell r="A215">
            <v>209</v>
          </cell>
          <cell r="B215" t="str">
            <v>52127677</v>
          </cell>
          <cell r="C215" t="str">
            <v>8-7/8Q8RNSS</v>
          </cell>
          <cell r="D215">
            <v>1890</v>
          </cell>
          <cell r="E215" t="e">
            <v>#REF!</v>
          </cell>
          <cell r="F215" t="str">
            <v>QL80</v>
          </cell>
          <cell r="G215" t="str">
            <v>Concave face</v>
          </cell>
          <cell r="H215" t="str">
            <v>Spherical</v>
          </cell>
          <cell r="I215">
            <v>51955003</v>
          </cell>
          <cell r="J215" t="str">
            <v>n/a</v>
          </cell>
          <cell r="K215">
            <v>0.75</v>
          </cell>
          <cell r="L215">
            <v>0</v>
          </cell>
          <cell r="M215">
            <v>0.75</v>
          </cell>
          <cell r="N215">
            <v>14</v>
          </cell>
          <cell r="O215">
            <v>14</v>
          </cell>
          <cell r="P215">
            <v>6.1850105367549055</v>
          </cell>
          <cell r="Q215">
            <v>126</v>
          </cell>
          <cell r="R215">
            <v>57.272727272727266</v>
          </cell>
          <cell r="S215">
            <v>8.3000000000000007</v>
          </cell>
          <cell r="T215">
            <v>8.875</v>
          </cell>
        </row>
        <row r="216">
          <cell r="A216">
            <v>210</v>
          </cell>
          <cell r="B216" t="str">
            <v>52286309</v>
          </cell>
          <cell r="C216" t="str">
            <v>8-7/8Q8RDDD</v>
          </cell>
          <cell r="D216">
            <v>0</v>
          </cell>
          <cell r="E216" t="e">
            <v>#REF!</v>
          </cell>
          <cell r="F216" t="str">
            <v>QL80</v>
          </cell>
          <cell r="G216" t="str">
            <v>Concave face</v>
          </cell>
          <cell r="H216" t="str">
            <v>Spherical</v>
          </cell>
          <cell r="I216">
            <v>51955003</v>
          </cell>
          <cell r="J216" t="str">
            <v>n/a</v>
          </cell>
          <cell r="K216">
            <v>0.75</v>
          </cell>
          <cell r="L216">
            <v>12</v>
          </cell>
          <cell r="M216">
            <v>0.75</v>
          </cell>
          <cell r="N216">
            <v>14</v>
          </cell>
          <cell r="O216">
            <v>26</v>
          </cell>
          <cell r="P216">
            <v>11.486448139687681</v>
          </cell>
          <cell r="Q216">
            <v>126</v>
          </cell>
          <cell r="R216">
            <v>57.272727272727266</v>
          </cell>
          <cell r="S216">
            <v>8.3000000000000007</v>
          </cell>
          <cell r="T216">
            <v>8.875</v>
          </cell>
        </row>
        <row r="217">
          <cell r="A217">
            <v>211</v>
          </cell>
          <cell r="B217" t="str">
            <v>52298965</v>
          </cell>
          <cell r="C217" t="str">
            <v>8-7/8Q8RDDY</v>
          </cell>
          <cell r="D217" t="e">
            <v>#N/A</v>
          </cell>
          <cell r="E217" t="e">
            <v>#N/A</v>
          </cell>
          <cell r="F217" t="str">
            <v>QL80</v>
          </cell>
          <cell r="G217" t="str">
            <v>Concave face</v>
          </cell>
          <cell r="H217" t="str">
            <v>Spherical</v>
          </cell>
          <cell r="I217">
            <v>51955003</v>
          </cell>
          <cell r="J217" t="str">
            <v>n/a</v>
          </cell>
          <cell r="K217">
            <v>0.75</v>
          </cell>
          <cell r="L217">
            <v>12</v>
          </cell>
          <cell r="M217">
            <v>0.75</v>
          </cell>
          <cell r="N217">
            <v>14</v>
          </cell>
          <cell r="O217">
            <v>26</v>
          </cell>
          <cell r="P217">
            <v>11.486448139687681</v>
          </cell>
          <cell r="Q217">
            <v>126</v>
          </cell>
          <cell r="R217">
            <v>57.272727272727266</v>
          </cell>
          <cell r="S217">
            <v>8.3000000000000007</v>
          </cell>
          <cell r="T217">
            <v>8.875</v>
          </cell>
        </row>
        <row r="218">
          <cell r="A218">
            <v>212</v>
          </cell>
          <cell r="B218" t="str">
            <v>52290509</v>
          </cell>
          <cell r="C218" t="str">
            <v>8-7/8Q8RDSS</v>
          </cell>
          <cell r="D218">
            <v>0</v>
          </cell>
          <cell r="E218" t="e">
            <v>#REF!</v>
          </cell>
          <cell r="F218" t="str">
            <v>QL80</v>
          </cell>
          <cell r="G218" t="str">
            <v>Concave face</v>
          </cell>
          <cell r="H218" t="str">
            <v>Spherical</v>
          </cell>
          <cell r="I218">
            <v>51955003</v>
          </cell>
          <cell r="J218" t="str">
            <v>n/a</v>
          </cell>
          <cell r="K218">
            <v>0.75</v>
          </cell>
          <cell r="L218">
            <v>12</v>
          </cell>
          <cell r="M218">
            <v>0.75</v>
          </cell>
          <cell r="N218">
            <v>14</v>
          </cell>
          <cell r="O218">
            <v>26</v>
          </cell>
          <cell r="P218">
            <v>11.486448139687681</v>
          </cell>
          <cell r="Q218">
            <v>126</v>
          </cell>
          <cell r="R218">
            <v>57.272727272727266</v>
          </cell>
          <cell r="S218">
            <v>8.3000000000000007</v>
          </cell>
          <cell r="T218">
            <v>8.875</v>
          </cell>
        </row>
        <row r="219">
          <cell r="A219">
            <v>213</v>
          </cell>
          <cell r="B219" t="str">
            <v>52287596</v>
          </cell>
          <cell r="C219" t="str">
            <v>8-7/8Q8RNNN</v>
          </cell>
          <cell r="D219">
            <v>0</v>
          </cell>
          <cell r="E219" t="e">
            <v>#REF!</v>
          </cell>
          <cell r="F219" t="str">
            <v>QL80</v>
          </cell>
          <cell r="G219" t="str">
            <v>Concave face</v>
          </cell>
          <cell r="H219" t="str">
            <v>Spherical</v>
          </cell>
          <cell r="I219">
            <v>51955003</v>
          </cell>
          <cell r="J219" t="str">
            <v>n/a</v>
          </cell>
          <cell r="K219">
            <v>0.75</v>
          </cell>
          <cell r="L219">
            <v>12</v>
          </cell>
          <cell r="M219">
            <v>0.75</v>
          </cell>
          <cell r="N219">
            <v>14</v>
          </cell>
          <cell r="O219">
            <v>26</v>
          </cell>
          <cell r="P219">
            <v>11.486448139687681</v>
          </cell>
          <cell r="Q219">
            <v>126</v>
          </cell>
          <cell r="R219">
            <v>57.272727272727266</v>
          </cell>
          <cell r="S219">
            <v>8.3000000000000007</v>
          </cell>
          <cell r="T219">
            <v>8.875</v>
          </cell>
        </row>
        <row r="220">
          <cell r="A220">
            <v>214</v>
          </cell>
          <cell r="B220" t="str">
            <v>52286143</v>
          </cell>
          <cell r="C220" t="str">
            <v>9-1/2Q8RDDY</v>
          </cell>
          <cell r="D220">
            <v>0</v>
          </cell>
          <cell r="E220" t="e">
            <v>#REF!</v>
          </cell>
          <cell r="F220" t="str">
            <v>QL80</v>
          </cell>
          <cell r="G220" t="str">
            <v>Concave face</v>
          </cell>
          <cell r="H220" t="str">
            <v>Spherical-PCD-IMPAC</v>
          </cell>
          <cell r="I220">
            <v>51955003</v>
          </cell>
          <cell r="J220" t="str">
            <v>n/a</v>
          </cell>
          <cell r="K220">
            <v>0.75</v>
          </cell>
          <cell r="L220">
            <v>10</v>
          </cell>
          <cell r="M220">
            <v>0.75</v>
          </cell>
          <cell r="N220">
            <v>15</v>
          </cell>
          <cell r="O220">
            <v>25</v>
          </cell>
          <cell r="P220">
            <v>11.044661672776616</v>
          </cell>
          <cell r="Q220">
            <v>146</v>
          </cell>
          <cell r="R220">
            <v>66.36363636363636</v>
          </cell>
          <cell r="S220">
            <v>8.3000000000000007</v>
          </cell>
          <cell r="T220">
            <v>9.5</v>
          </cell>
        </row>
        <row r="221">
          <cell r="A221">
            <v>215</v>
          </cell>
          <cell r="B221" t="str">
            <v>52280609</v>
          </cell>
          <cell r="C221" t="str">
            <v>9-7/8Q8RDDS</v>
          </cell>
          <cell r="D221">
            <v>0</v>
          </cell>
          <cell r="E221" t="e">
            <v>#REF!</v>
          </cell>
          <cell r="F221" t="str">
            <v>QL80</v>
          </cell>
          <cell r="G221" t="str">
            <v>Concave face</v>
          </cell>
          <cell r="H221" t="str">
            <v>Spherical</v>
          </cell>
          <cell r="I221">
            <v>51955003</v>
          </cell>
          <cell r="J221" t="str">
            <v>n/a</v>
          </cell>
          <cell r="K221">
            <v>0.75</v>
          </cell>
          <cell r="L221">
            <v>12</v>
          </cell>
          <cell r="M221">
            <v>0.75</v>
          </cell>
          <cell r="N221">
            <v>21</v>
          </cell>
          <cell r="O221">
            <v>33</v>
          </cell>
          <cell r="P221">
            <v>14.578953408065134</v>
          </cell>
          <cell r="Q221">
            <v>152</v>
          </cell>
          <cell r="R221">
            <v>69.090909090909079</v>
          </cell>
          <cell r="S221">
            <v>8.3000000000000007</v>
          </cell>
          <cell r="T221">
            <v>9.875</v>
          </cell>
        </row>
        <row r="222">
          <cell r="A222">
            <v>216</v>
          </cell>
          <cell r="B222" t="str">
            <v>51915486</v>
          </cell>
          <cell r="C222" t="str">
            <v>10Q8C</v>
          </cell>
          <cell r="D222">
            <v>2604</v>
          </cell>
          <cell r="E222" t="e">
            <v>#REF!</v>
          </cell>
          <cell r="F222" t="str">
            <v>QL80</v>
          </cell>
          <cell r="G222" t="str">
            <v>Concave face</v>
          </cell>
          <cell r="H222" t="str">
            <v>Spherical</v>
          </cell>
          <cell r="I222">
            <v>51955003</v>
          </cell>
          <cell r="J222" t="str">
            <v>n/a</v>
          </cell>
          <cell r="K222">
            <v>0.75</v>
          </cell>
          <cell r="L222">
            <v>12</v>
          </cell>
          <cell r="M222">
            <v>0.75</v>
          </cell>
          <cell r="N222">
            <v>17</v>
          </cell>
          <cell r="O222">
            <v>29</v>
          </cell>
          <cell r="P222">
            <v>12.811807540420876</v>
          </cell>
          <cell r="Q222">
            <v>117</v>
          </cell>
          <cell r="R222">
            <v>53.18181818181818</v>
          </cell>
          <cell r="S222">
            <v>8.3000000000000007</v>
          </cell>
          <cell r="T222">
            <v>10</v>
          </cell>
        </row>
        <row r="223">
          <cell r="A223">
            <v>217</v>
          </cell>
          <cell r="B223" t="str">
            <v>52297876</v>
          </cell>
          <cell r="C223" t="str">
            <v>10Q8FY</v>
          </cell>
          <cell r="D223">
            <v>2675</v>
          </cell>
          <cell r="E223" t="e">
            <v>#REF!</v>
          </cell>
          <cell r="F223" t="str">
            <v>QL80</v>
          </cell>
          <cell r="G223" t="str">
            <v>Flat face</v>
          </cell>
          <cell r="H223" t="str">
            <v>Spherical-IMPAC</v>
          </cell>
          <cell r="I223">
            <v>51955003</v>
          </cell>
          <cell r="J223" t="str">
            <v>n/a</v>
          </cell>
          <cell r="K223">
            <v>0.75</v>
          </cell>
          <cell r="L223">
            <v>12</v>
          </cell>
          <cell r="M223">
            <v>0.75</v>
          </cell>
          <cell r="N223">
            <v>17</v>
          </cell>
          <cell r="O223">
            <v>29</v>
          </cell>
          <cell r="P223">
            <v>12.811807540420876</v>
          </cell>
          <cell r="Q223">
            <v>120</v>
          </cell>
          <cell r="R223">
            <v>54.54545454545454</v>
          </cell>
          <cell r="S223">
            <v>8.3000000000000007</v>
          </cell>
          <cell r="T223">
            <v>10</v>
          </cell>
        </row>
        <row r="224">
          <cell r="A224">
            <v>218</v>
          </cell>
          <cell r="B224" t="str">
            <v>52083615</v>
          </cell>
          <cell r="C224" t="str">
            <v>12Q8C</v>
          </cell>
          <cell r="D224">
            <v>3364</v>
          </cell>
          <cell r="E224" t="e">
            <v>#REF!</v>
          </cell>
          <cell r="F224" t="str">
            <v>QL80</v>
          </cell>
          <cell r="G224" t="str">
            <v>Concave face</v>
          </cell>
          <cell r="H224" t="str">
            <v>Spherical</v>
          </cell>
          <cell r="I224">
            <v>51955003</v>
          </cell>
          <cell r="J224" t="str">
            <v>n/a</v>
          </cell>
          <cell r="K224">
            <v>0.75</v>
          </cell>
          <cell r="L224">
            <v>15</v>
          </cell>
          <cell r="M224">
            <v>0.75</v>
          </cell>
          <cell r="N224">
            <v>24</v>
          </cell>
          <cell r="O224">
            <v>39</v>
          </cell>
          <cell r="P224">
            <v>17.229672209531522</v>
          </cell>
          <cell r="Q224">
            <v>144</v>
          </cell>
          <cell r="R224">
            <v>65.454545454545453</v>
          </cell>
          <cell r="S224">
            <v>8.3000000000000007</v>
          </cell>
          <cell r="T224">
            <v>12</v>
          </cell>
        </row>
        <row r="225">
          <cell r="A225">
            <v>219</v>
          </cell>
          <cell r="B225" t="str">
            <v>Cluster drill bits</v>
          </cell>
          <cell r="F225" t="str">
            <v>CD</v>
          </cell>
          <cell r="S225">
            <v>8.1</v>
          </cell>
          <cell r="T225">
            <v>8</v>
          </cell>
        </row>
        <row r="226">
          <cell r="A226">
            <v>220</v>
          </cell>
          <cell r="B226" t="str">
            <v>51609287</v>
          </cell>
          <cell r="C226" t="str">
            <v>7-7/8B38FC</v>
          </cell>
          <cell r="D226">
            <v>0</v>
          </cell>
          <cell r="E226" t="e">
            <v>#REF!</v>
          </cell>
          <cell r="F226" t="str">
            <v>CD</v>
          </cell>
          <cell r="G226" t="str">
            <v>Flat face</v>
          </cell>
          <cell r="H226" t="str">
            <v>Spherical</v>
          </cell>
          <cell r="I226">
            <v>56033525</v>
          </cell>
          <cell r="J226" t="str">
            <v>n/a</v>
          </cell>
          <cell r="K226">
            <v>0.75</v>
          </cell>
          <cell r="P226">
            <v>0</v>
          </cell>
          <cell r="S226">
            <v>8.1</v>
          </cell>
        </row>
        <row r="227">
          <cell r="A227">
            <v>221</v>
          </cell>
          <cell r="B227" t="str">
            <v>51361806</v>
          </cell>
          <cell r="C227" t="str">
            <v>9-7/8B38FW</v>
          </cell>
          <cell r="D227">
            <v>3607.64</v>
          </cell>
          <cell r="E227" t="e">
            <v>#REF!</v>
          </cell>
          <cell r="F227" t="str">
            <v>CD</v>
          </cell>
          <cell r="G227" t="str">
            <v>Flat face</v>
          </cell>
          <cell r="H227" t="str">
            <v>Spherical</v>
          </cell>
          <cell r="I227">
            <v>52127719</v>
          </cell>
          <cell r="J227" t="str">
            <v>n/a</v>
          </cell>
          <cell r="K227">
            <v>0.75</v>
          </cell>
          <cell r="M227">
            <v>0.75</v>
          </cell>
          <cell r="P227">
            <v>0</v>
          </cell>
          <cell r="S227">
            <v>8.1</v>
          </cell>
        </row>
        <row r="228">
          <cell r="A228">
            <v>222</v>
          </cell>
          <cell r="B228" t="str">
            <v>51390367</v>
          </cell>
          <cell r="C228" t="str">
            <v>9-7/8B38FC</v>
          </cell>
          <cell r="D228">
            <v>0</v>
          </cell>
          <cell r="E228" t="e">
            <v>#REF!</v>
          </cell>
          <cell r="F228" t="str">
            <v>CD</v>
          </cell>
          <cell r="G228" t="str">
            <v>Flat face</v>
          </cell>
          <cell r="H228" t="str">
            <v>Spherical</v>
          </cell>
          <cell r="I228">
            <v>56033525</v>
          </cell>
          <cell r="J228" t="str">
            <v>n/a</v>
          </cell>
          <cell r="K228">
            <v>0.75</v>
          </cell>
          <cell r="M228">
            <v>0.75</v>
          </cell>
          <cell r="P228">
            <v>0</v>
          </cell>
          <cell r="S228">
            <v>8.1</v>
          </cell>
        </row>
        <row r="229">
          <cell r="A229">
            <v>223</v>
          </cell>
          <cell r="B229" t="str">
            <v>52087277</v>
          </cell>
          <cell r="C229" t="str">
            <v>10B38SI-STD</v>
          </cell>
          <cell r="D229">
            <v>3200</v>
          </cell>
          <cell r="E229" t="e">
            <v>#REF!</v>
          </cell>
          <cell r="F229" t="str">
            <v>CD</v>
          </cell>
          <cell r="G229" t="str">
            <v>Flat face</v>
          </cell>
          <cell r="H229" t="str">
            <v>Spherical</v>
          </cell>
          <cell r="I229">
            <v>52127719</v>
          </cell>
          <cell r="J229" t="str">
            <v>n/a</v>
          </cell>
          <cell r="K229">
            <v>0.75</v>
          </cell>
          <cell r="L229" t="str">
            <v>20</v>
          </cell>
          <cell r="M229">
            <v>0.75</v>
          </cell>
          <cell r="N229" t="str">
            <v>20</v>
          </cell>
          <cell r="O229">
            <v>40</v>
          </cell>
          <cell r="P229">
            <v>17.671458676442587</v>
          </cell>
          <cell r="S229">
            <v>8.1</v>
          </cell>
          <cell r="T229">
            <v>10</v>
          </cell>
        </row>
        <row r="230">
          <cell r="A230">
            <v>224</v>
          </cell>
          <cell r="B230" t="str">
            <v>52299013</v>
          </cell>
          <cell r="C230" t="str">
            <v>10B38CRY</v>
          </cell>
          <cell r="D230" t="e">
            <v>#N/A</v>
          </cell>
          <cell r="E230" t="e">
            <v>#N/A</v>
          </cell>
          <cell r="F230" t="str">
            <v>CD</v>
          </cell>
          <cell r="G230" t="str">
            <v>Flat face</v>
          </cell>
          <cell r="H230" t="str">
            <v>Spherical</v>
          </cell>
          <cell r="I230">
            <v>52127719</v>
          </cell>
          <cell r="J230" t="str">
            <v>n/a</v>
          </cell>
          <cell r="K230">
            <v>0.75</v>
          </cell>
          <cell r="L230" t="str">
            <v>20</v>
          </cell>
          <cell r="M230">
            <v>0.75</v>
          </cell>
          <cell r="N230" t="str">
            <v>12</v>
          </cell>
          <cell r="O230">
            <v>32</v>
          </cell>
          <cell r="P230">
            <v>14.137166941154069</v>
          </cell>
          <cell r="S230">
            <v>8.1</v>
          </cell>
          <cell r="T230">
            <v>10</v>
          </cell>
        </row>
        <row r="231">
          <cell r="A231">
            <v>225</v>
          </cell>
          <cell r="B231" t="str">
            <v>52303120</v>
          </cell>
          <cell r="C231" t="str">
            <v>10B38CIY</v>
          </cell>
          <cell r="D231" t="e">
            <v>#N/A</v>
          </cell>
          <cell r="E231" t="e">
            <v>#N/A</v>
          </cell>
          <cell r="F231" t="str">
            <v>CD</v>
          </cell>
          <cell r="G231" t="str">
            <v>Flat face</v>
          </cell>
          <cell r="H231" t="str">
            <v>Spherical</v>
          </cell>
          <cell r="I231">
            <v>52127719</v>
          </cell>
          <cell r="J231" t="str">
            <v>n/a</v>
          </cell>
          <cell r="K231">
            <v>0.75</v>
          </cell>
          <cell r="L231" t="str">
            <v>13</v>
          </cell>
          <cell r="M231">
            <v>0.75</v>
          </cell>
          <cell r="N231" t="str">
            <v>0</v>
          </cell>
          <cell r="O231">
            <v>13</v>
          </cell>
          <cell r="P231">
            <v>5.7432240698438406</v>
          </cell>
          <cell r="S231">
            <v>8.1</v>
          </cell>
          <cell r="T231">
            <v>10</v>
          </cell>
        </row>
        <row r="232">
          <cell r="A232">
            <v>226</v>
          </cell>
          <cell r="B232" t="str">
            <v>DHD 310 bits</v>
          </cell>
          <cell r="F232">
            <v>310</v>
          </cell>
          <cell r="S232">
            <v>10</v>
          </cell>
          <cell r="T232">
            <v>9.8699999999999992</v>
          </cell>
        </row>
        <row r="233">
          <cell r="A233">
            <v>227</v>
          </cell>
          <cell r="B233" t="str">
            <v>51612604</v>
          </cell>
          <cell r="C233" t="str">
            <v>9-7/8B310P</v>
          </cell>
          <cell r="D233">
            <v>3510</v>
          </cell>
          <cell r="E233" t="e">
            <v>#REF!</v>
          </cell>
          <cell r="F233" t="str">
            <v>310</v>
          </cell>
          <cell r="G233" t="str">
            <v>Concave face</v>
          </cell>
          <cell r="H233" t="str">
            <v>Spherical</v>
          </cell>
          <cell r="I233">
            <v>51614188</v>
          </cell>
          <cell r="J233">
            <v>51612620</v>
          </cell>
          <cell r="K233">
            <v>0.75</v>
          </cell>
          <cell r="L233">
            <v>12</v>
          </cell>
          <cell r="M233">
            <v>0.75</v>
          </cell>
          <cell r="N233">
            <v>17</v>
          </cell>
          <cell r="O233">
            <v>29</v>
          </cell>
          <cell r="P233">
            <v>12.811807540420876</v>
          </cell>
          <cell r="S233">
            <v>10</v>
          </cell>
          <cell r="T233">
            <v>9.875</v>
          </cell>
        </row>
        <row r="234">
          <cell r="A234">
            <v>228</v>
          </cell>
          <cell r="B234" t="str">
            <v>51612638</v>
          </cell>
          <cell r="C234" t="str">
            <v>10B310P</v>
          </cell>
          <cell r="D234">
            <v>3667</v>
          </cell>
          <cell r="E234" t="e">
            <v>#REF!</v>
          </cell>
          <cell r="G234" t="str">
            <v>Concave face</v>
          </cell>
          <cell r="H234" t="str">
            <v>Spherical</v>
          </cell>
          <cell r="I234">
            <v>51614188</v>
          </cell>
          <cell r="J234">
            <v>51612620</v>
          </cell>
          <cell r="K234">
            <v>0.75</v>
          </cell>
          <cell r="P234">
            <v>0</v>
          </cell>
          <cell r="S234">
            <v>10</v>
          </cell>
          <cell r="T234">
            <v>10</v>
          </cell>
        </row>
        <row r="235">
          <cell r="A235">
            <v>229</v>
          </cell>
          <cell r="B235" t="str">
            <v>51612653</v>
          </cell>
          <cell r="C235" t="str">
            <v>10-5/8B310P</v>
          </cell>
          <cell r="D235">
            <v>3808</v>
          </cell>
          <cell r="E235" t="e">
            <v>#REF!</v>
          </cell>
          <cell r="F235">
            <v>310</v>
          </cell>
          <cell r="G235" t="str">
            <v>Concave face</v>
          </cell>
          <cell r="H235" t="str">
            <v>Spherical</v>
          </cell>
          <cell r="I235">
            <v>51614188</v>
          </cell>
          <cell r="J235">
            <v>51612620</v>
          </cell>
          <cell r="K235">
            <v>0.75</v>
          </cell>
          <cell r="L235">
            <v>15</v>
          </cell>
          <cell r="M235">
            <v>0.75</v>
          </cell>
          <cell r="N235">
            <v>21</v>
          </cell>
          <cell r="O235">
            <v>36</v>
          </cell>
          <cell r="P235">
            <v>15.904312808798327</v>
          </cell>
          <cell r="S235">
            <v>10</v>
          </cell>
          <cell r="T235">
            <v>10.625</v>
          </cell>
        </row>
        <row r="236">
          <cell r="A236">
            <v>230</v>
          </cell>
          <cell r="B236" t="str">
            <v>51612679</v>
          </cell>
          <cell r="C236" t="str">
            <v>11B310P</v>
          </cell>
          <cell r="D236">
            <v>4249</v>
          </cell>
          <cell r="E236" t="e">
            <v>#REF!</v>
          </cell>
          <cell r="F236" t="str">
            <v>310</v>
          </cell>
          <cell r="G236" t="str">
            <v>Concave face</v>
          </cell>
          <cell r="H236" t="str">
            <v>Spherical</v>
          </cell>
          <cell r="I236">
            <v>51614188</v>
          </cell>
          <cell r="J236">
            <v>51612620</v>
          </cell>
          <cell r="K236">
            <v>0.75</v>
          </cell>
          <cell r="L236">
            <v>15</v>
          </cell>
          <cell r="M236">
            <v>0.75</v>
          </cell>
          <cell r="N236">
            <v>27</v>
          </cell>
          <cell r="O236">
            <v>42</v>
          </cell>
          <cell r="P236">
            <v>18.555031610264717</v>
          </cell>
          <cell r="S236">
            <v>10</v>
          </cell>
          <cell r="T236">
            <v>11</v>
          </cell>
        </row>
        <row r="237">
          <cell r="A237">
            <v>231</v>
          </cell>
          <cell r="B237" t="str">
            <v>51781268</v>
          </cell>
          <cell r="C237" t="str">
            <v>11B310PD</v>
          </cell>
          <cell r="D237" t="e">
            <v>#N/A</v>
          </cell>
          <cell r="E237" t="e">
            <v>#N/A</v>
          </cell>
          <cell r="F237" t="str">
            <v>310</v>
          </cell>
          <cell r="G237" t="str">
            <v>Concave face</v>
          </cell>
          <cell r="H237" t="str">
            <v>Spherical</v>
          </cell>
          <cell r="I237">
            <v>51614188</v>
          </cell>
          <cell r="J237">
            <v>51612620</v>
          </cell>
          <cell r="K237">
            <v>0.75</v>
          </cell>
          <cell r="L237">
            <v>12</v>
          </cell>
          <cell r="M237">
            <v>0.75</v>
          </cell>
          <cell r="N237">
            <v>19</v>
          </cell>
          <cell r="O237">
            <v>31</v>
          </cell>
          <cell r="P237">
            <v>13.695380474243004</v>
          </cell>
          <cell r="S237">
            <v>10</v>
          </cell>
          <cell r="T237">
            <v>11</v>
          </cell>
        </row>
        <row r="238">
          <cell r="A238">
            <v>232</v>
          </cell>
          <cell r="B238" t="str">
            <v>51777316</v>
          </cell>
          <cell r="C238" t="str">
            <v>12-1/4B310P</v>
          </cell>
          <cell r="D238">
            <v>6552</v>
          </cell>
          <cell r="E238" t="e">
            <v>#REF!</v>
          </cell>
          <cell r="F238" t="str">
            <v>310</v>
          </cell>
          <cell r="G238" t="str">
            <v>Concave face</v>
          </cell>
          <cell r="H238" t="str">
            <v>Spherical</v>
          </cell>
          <cell r="I238">
            <v>51614188</v>
          </cell>
          <cell r="J238">
            <v>51612620</v>
          </cell>
          <cell r="K238">
            <v>0.75</v>
          </cell>
          <cell r="L238">
            <v>15</v>
          </cell>
          <cell r="M238">
            <v>0.75</v>
          </cell>
          <cell r="N238">
            <v>36</v>
          </cell>
          <cell r="O238">
            <v>51</v>
          </cell>
          <cell r="P238">
            <v>22.531109812464297</v>
          </cell>
          <cell r="S238">
            <v>10</v>
          </cell>
          <cell r="T238">
            <v>12.25</v>
          </cell>
        </row>
        <row r="239">
          <cell r="A239">
            <v>233</v>
          </cell>
          <cell r="B239" t="str">
            <v>DHD 112 bits</v>
          </cell>
          <cell r="F239">
            <v>112</v>
          </cell>
          <cell r="S239">
            <v>12</v>
          </cell>
          <cell r="T239">
            <v>11</v>
          </cell>
        </row>
        <row r="240">
          <cell r="A240">
            <v>234</v>
          </cell>
          <cell r="B240" t="str">
            <v>51070068</v>
          </cell>
          <cell r="C240" t="str">
            <v>11B111P</v>
          </cell>
          <cell r="D240">
            <v>0</v>
          </cell>
          <cell r="E240" t="e">
            <v>#REF!</v>
          </cell>
          <cell r="F240">
            <v>112</v>
          </cell>
          <cell r="G240" t="str">
            <v>Concave face</v>
          </cell>
          <cell r="H240" t="str">
            <v>Spherical</v>
          </cell>
          <cell r="I240">
            <v>51915890</v>
          </cell>
          <cell r="J240">
            <v>50794635</v>
          </cell>
          <cell r="K240">
            <v>0.75</v>
          </cell>
          <cell r="L240">
            <v>12</v>
          </cell>
          <cell r="M240">
            <v>0.75</v>
          </cell>
          <cell r="N240">
            <v>24</v>
          </cell>
          <cell r="O240">
            <v>36</v>
          </cell>
          <cell r="P240">
            <v>15.904312808798327</v>
          </cell>
          <cell r="S240">
            <v>12</v>
          </cell>
          <cell r="T240">
            <v>11</v>
          </cell>
        </row>
        <row r="241">
          <cell r="A241">
            <v>235</v>
          </cell>
          <cell r="B241" t="str">
            <v>50748011</v>
          </cell>
          <cell r="C241" t="str">
            <v>11-7/8B112P</v>
          </cell>
          <cell r="D241">
            <v>4412</v>
          </cell>
          <cell r="E241" t="e">
            <v>#REF!</v>
          </cell>
          <cell r="F241" t="str">
            <v>112</v>
          </cell>
          <cell r="G241" t="str">
            <v>Concave face</v>
          </cell>
          <cell r="H241" t="str">
            <v>Spherical</v>
          </cell>
          <cell r="I241">
            <v>51915890</v>
          </cell>
          <cell r="J241">
            <v>50794635</v>
          </cell>
          <cell r="K241">
            <v>0.75</v>
          </cell>
          <cell r="L241">
            <v>15</v>
          </cell>
          <cell r="M241">
            <v>0.75</v>
          </cell>
          <cell r="N241">
            <v>23</v>
          </cell>
          <cell r="O241">
            <v>38</v>
          </cell>
          <cell r="P241">
            <v>16.787885742620457</v>
          </cell>
          <cell r="S241">
            <v>12</v>
          </cell>
          <cell r="T241">
            <v>11.875</v>
          </cell>
        </row>
        <row r="242">
          <cell r="A242">
            <v>236</v>
          </cell>
          <cell r="B242" t="str">
            <v>50794668</v>
          </cell>
          <cell r="C242" t="str">
            <v>12-1/4B112PO</v>
          </cell>
          <cell r="D242">
            <v>0</v>
          </cell>
          <cell r="E242" t="e">
            <v>#REF!</v>
          </cell>
          <cell r="F242" t="str">
            <v>112</v>
          </cell>
          <cell r="G242" t="str">
            <v>Concave face</v>
          </cell>
          <cell r="H242" t="str">
            <v>Spherical</v>
          </cell>
          <cell r="I242">
            <v>51915890</v>
          </cell>
          <cell r="J242">
            <v>50794635</v>
          </cell>
          <cell r="K242">
            <v>0.75</v>
          </cell>
          <cell r="L242">
            <v>15</v>
          </cell>
          <cell r="M242">
            <v>0.75</v>
          </cell>
          <cell r="N242">
            <v>24</v>
          </cell>
          <cell r="O242">
            <v>39</v>
          </cell>
          <cell r="P242">
            <v>17.229672209531522</v>
          </cell>
          <cell r="S242">
            <v>12</v>
          </cell>
          <cell r="T242">
            <v>12.25</v>
          </cell>
        </row>
        <row r="243">
          <cell r="A243">
            <v>237</v>
          </cell>
          <cell r="B243" t="str">
            <v>52094448</v>
          </cell>
          <cell r="C243" t="str">
            <v>12-1/4B112P</v>
          </cell>
          <cell r="D243">
            <v>4412</v>
          </cell>
          <cell r="E243" t="e">
            <v>#REF!</v>
          </cell>
          <cell r="F243" t="str">
            <v>112</v>
          </cell>
          <cell r="G243" t="str">
            <v>Concave face</v>
          </cell>
          <cell r="H243" t="str">
            <v>Spherical</v>
          </cell>
          <cell r="I243">
            <v>51915890</v>
          </cell>
          <cell r="J243">
            <v>50794635</v>
          </cell>
          <cell r="K243">
            <v>0.75</v>
          </cell>
          <cell r="L243">
            <v>15</v>
          </cell>
          <cell r="M243">
            <v>0.75</v>
          </cell>
          <cell r="N243">
            <v>24</v>
          </cell>
          <cell r="O243">
            <v>39</v>
          </cell>
          <cell r="P243">
            <v>17.229672209531522</v>
          </cell>
          <cell r="S243">
            <v>12</v>
          </cell>
          <cell r="T243">
            <v>12.25</v>
          </cell>
        </row>
        <row r="244">
          <cell r="A244">
            <v>238</v>
          </cell>
          <cell r="B244" t="str">
            <v>52290483</v>
          </cell>
          <cell r="C244" t="str">
            <v>12-1/4B112PDDD</v>
          </cell>
          <cell r="D244">
            <v>0</v>
          </cell>
          <cell r="E244" t="e">
            <v>#REF!</v>
          </cell>
          <cell r="F244" t="str">
            <v>112</v>
          </cell>
          <cell r="G244" t="str">
            <v>Concave face</v>
          </cell>
          <cell r="H244" t="str">
            <v>Spherical</v>
          </cell>
          <cell r="I244">
            <v>51915890</v>
          </cell>
          <cell r="J244">
            <v>50794635</v>
          </cell>
          <cell r="K244">
            <v>0.75</v>
          </cell>
          <cell r="L244">
            <v>15</v>
          </cell>
          <cell r="M244">
            <v>0.75</v>
          </cell>
          <cell r="N244">
            <v>24</v>
          </cell>
          <cell r="O244">
            <v>39</v>
          </cell>
          <cell r="P244">
            <v>17.229672209531522</v>
          </cell>
          <cell r="S244">
            <v>12</v>
          </cell>
          <cell r="T244">
            <v>12.25</v>
          </cell>
        </row>
        <row r="245">
          <cell r="A245">
            <v>239</v>
          </cell>
          <cell r="B245" t="str">
            <v>52094455</v>
          </cell>
          <cell r="C245" t="str">
            <v>12.45B112P</v>
          </cell>
          <cell r="D245">
            <v>4681</v>
          </cell>
          <cell r="E245" t="e">
            <v>#REF!</v>
          </cell>
          <cell r="F245" t="str">
            <v>112</v>
          </cell>
          <cell r="G245" t="str">
            <v>Concave face</v>
          </cell>
          <cell r="H245" t="str">
            <v>Spherical</v>
          </cell>
          <cell r="I245">
            <v>51915890</v>
          </cell>
          <cell r="J245">
            <v>50794635</v>
          </cell>
          <cell r="K245">
            <v>0.75</v>
          </cell>
          <cell r="L245">
            <v>15</v>
          </cell>
          <cell r="M245">
            <v>0.75</v>
          </cell>
          <cell r="N245">
            <v>24</v>
          </cell>
          <cell r="O245">
            <v>39</v>
          </cell>
          <cell r="P245">
            <v>17.229672209531522</v>
          </cell>
          <cell r="S245">
            <v>12</v>
          </cell>
          <cell r="T245">
            <v>12.45</v>
          </cell>
        </row>
        <row r="246">
          <cell r="A246">
            <v>240</v>
          </cell>
          <cell r="B246" t="str">
            <v>52094430</v>
          </cell>
          <cell r="C246" t="str">
            <v>13B112P</v>
          </cell>
          <cell r="D246">
            <v>0</v>
          </cell>
          <cell r="E246" t="e">
            <v>#REF!</v>
          </cell>
          <cell r="F246" t="str">
            <v>112</v>
          </cell>
          <cell r="G246" t="str">
            <v>Concave face</v>
          </cell>
          <cell r="H246" t="str">
            <v>Spherical</v>
          </cell>
          <cell r="I246">
            <v>51915890</v>
          </cell>
          <cell r="J246">
            <v>50794635</v>
          </cell>
          <cell r="K246">
            <v>0.75</v>
          </cell>
          <cell r="L246">
            <v>15</v>
          </cell>
          <cell r="M246">
            <v>0.75</v>
          </cell>
          <cell r="N246">
            <v>31</v>
          </cell>
          <cell r="O246">
            <v>46</v>
          </cell>
          <cell r="P246">
            <v>20.322177477908973</v>
          </cell>
          <cell r="S246">
            <v>12</v>
          </cell>
          <cell r="T246">
            <v>13</v>
          </cell>
        </row>
        <row r="247">
          <cell r="A247">
            <v>241</v>
          </cell>
          <cell r="B247" t="str">
            <v>52094422</v>
          </cell>
          <cell r="C247" t="str">
            <v>14B112P</v>
          </cell>
          <cell r="D247">
            <v>0</v>
          </cell>
          <cell r="E247" t="e">
            <v>#REF!</v>
          </cell>
          <cell r="F247" t="str">
            <v>112</v>
          </cell>
          <cell r="G247" t="str">
            <v>Concave face</v>
          </cell>
          <cell r="H247" t="str">
            <v>Spherical</v>
          </cell>
          <cell r="I247">
            <v>51915890</v>
          </cell>
          <cell r="J247">
            <v>50794635</v>
          </cell>
          <cell r="K247">
            <v>0.75</v>
          </cell>
          <cell r="L247">
            <v>15</v>
          </cell>
          <cell r="M247">
            <v>0.75</v>
          </cell>
          <cell r="N247">
            <v>40</v>
          </cell>
          <cell r="O247">
            <v>55</v>
          </cell>
          <cell r="P247">
            <v>24.298255680108557</v>
          </cell>
          <cell r="S247">
            <v>12</v>
          </cell>
          <cell r="T247">
            <v>14</v>
          </cell>
        </row>
        <row r="248">
          <cell r="A248">
            <v>242</v>
          </cell>
          <cell r="B248" t="str">
            <v>50794650</v>
          </cell>
          <cell r="C248" t="str">
            <v>15B112PO</v>
          </cell>
          <cell r="D248">
            <v>5543</v>
          </cell>
          <cell r="E248" t="e">
            <v>#REF!</v>
          </cell>
          <cell r="F248" t="str">
            <v>112</v>
          </cell>
          <cell r="G248" t="str">
            <v>Concave face</v>
          </cell>
          <cell r="H248" t="str">
            <v>Spherical</v>
          </cell>
          <cell r="I248">
            <v>51915890</v>
          </cell>
          <cell r="J248">
            <v>50794635</v>
          </cell>
          <cell r="K248">
            <v>0.75</v>
          </cell>
          <cell r="L248">
            <v>15</v>
          </cell>
          <cell r="M248">
            <v>0.75</v>
          </cell>
          <cell r="N248">
            <v>40</v>
          </cell>
          <cell r="O248">
            <v>55</v>
          </cell>
          <cell r="P248">
            <v>24.298255680108557</v>
          </cell>
          <cell r="S248">
            <v>12</v>
          </cell>
          <cell r="T248">
            <v>15</v>
          </cell>
        </row>
        <row r="249">
          <cell r="A249">
            <v>243</v>
          </cell>
          <cell r="B249" t="str">
            <v>52094414</v>
          </cell>
          <cell r="C249" t="str">
            <v>15B112P</v>
          </cell>
          <cell r="D249">
            <v>5509.74</v>
          </cell>
          <cell r="E249" t="e">
            <v>#REF!</v>
          </cell>
          <cell r="F249" t="str">
            <v>112</v>
          </cell>
          <cell r="G249" t="str">
            <v>Concave face</v>
          </cell>
          <cell r="H249" t="str">
            <v>Spherical</v>
          </cell>
          <cell r="I249">
            <v>51915890</v>
          </cell>
          <cell r="J249">
            <v>50794635</v>
          </cell>
          <cell r="K249">
            <v>0.75</v>
          </cell>
          <cell r="L249">
            <v>15</v>
          </cell>
          <cell r="M249">
            <v>0.75</v>
          </cell>
          <cell r="N249">
            <v>40</v>
          </cell>
          <cell r="O249">
            <v>55</v>
          </cell>
          <cell r="P249">
            <v>24.298255680108557</v>
          </cell>
          <cell r="S249">
            <v>12</v>
          </cell>
          <cell r="T249">
            <v>15</v>
          </cell>
        </row>
        <row r="250">
          <cell r="A250">
            <v>244</v>
          </cell>
          <cell r="B250" t="str">
            <v>52290491</v>
          </cell>
          <cell r="C250" t="str">
            <v>15B112PDSS</v>
          </cell>
          <cell r="D250">
            <v>0</v>
          </cell>
          <cell r="E250" t="e">
            <v>#REF!</v>
          </cell>
          <cell r="F250" t="str">
            <v>112</v>
          </cell>
          <cell r="G250" t="str">
            <v>Concave face</v>
          </cell>
          <cell r="H250" t="str">
            <v>Spherical</v>
          </cell>
          <cell r="I250">
            <v>51915890</v>
          </cell>
          <cell r="J250">
            <v>50794635</v>
          </cell>
          <cell r="K250">
            <v>0.75</v>
          </cell>
          <cell r="L250">
            <v>15</v>
          </cell>
          <cell r="M250">
            <v>0.75</v>
          </cell>
          <cell r="N250">
            <v>40</v>
          </cell>
          <cell r="O250">
            <v>55</v>
          </cell>
          <cell r="P250">
            <v>24.298255680108557</v>
          </cell>
          <cell r="S250">
            <v>12</v>
          </cell>
          <cell r="T250">
            <v>15</v>
          </cell>
        </row>
        <row r="251">
          <cell r="A251">
            <v>245</v>
          </cell>
          <cell r="B251" t="str">
            <v>52084753</v>
          </cell>
          <cell r="C251" t="str">
            <v>16-1/4B112PO</v>
          </cell>
          <cell r="D251">
            <v>7913</v>
          </cell>
          <cell r="E251" t="e">
            <v>#REF!</v>
          </cell>
          <cell r="F251" t="str">
            <v>112</v>
          </cell>
          <cell r="G251" t="str">
            <v>Concave face</v>
          </cell>
          <cell r="H251" t="str">
            <v>Spherical</v>
          </cell>
          <cell r="I251">
            <v>51915890</v>
          </cell>
          <cell r="J251">
            <v>50794635</v>
          </cell>
          <cell r="K251">
            <v>0.75</v>
          </cell>
          <cell r="L251">
            <v>15</v>
          </cell>
          <cell r="M251">
            <v>0.75</v>
          </cell>
          <cell r="N251">
            <v>44</v>
          </cell>
          <cell r="O251">
            <v>59</v>
          </cell>
          <cell r="P251">
            <v>26.065401547752813</v>
          </cell>
          <cell r="S251">
            <v>12</v>
          </cell>
          <cell r="T251">
            <v>16.25</v>
          </cell>
        </row>
        <row r="252">
          <cell r="A252">
            <v>246</v>
          </cell>
          <cell r="B252" t="str">
            <v>52094398</v>
          </cell>
          <cell r="C252" t="str">
            <v>16-1/4B112P</v>
          </cell>
          <cell r="D252">
            <v>7913</v>
          </cell>
          <cell r="E252" t="e">
            <v>#REF!</v>
          </cell>
          <cell r="F252" t="str">
            <v>112</v>
          </cell>
          <cell r="G252" t="str">
            <v>Concave face</v>
          </cell>
          <cell r="H252" t="str">
            <v>Spherical</v>
          </cell>
          <cell r="I252">
            <v>51915890</v>
          </cell>
          <cell r="J252">
            <v>50794635</v>
          </cell>
          <cell r="K252">
            <v>0.75</v>
          </cell>
          <cell r="L252">
            <v>15</v>
          </cell>
          <cell r="M252">
            <v>0.75</v>
          </cell>
          <cell r="N252">
            <v>44</v>
          </cell>
          <cell r="O252">
            <v>59</v>
          </cell>
          <cell r="P252">
            <v>26.065401547752813</v>
          </cell>
          <cell r="S252">
            <v>12</v>
          </cell>
          <cell r="T252">
            <v>16.25</v>
          </cell>
        </row>
        <row r="253">
          <cell r="A253">
            <v>247</v>
          </cell>
          <cell r="B253" t="str">
            <v>50998020</v>
          </cell>
          <cell r="C253" t="str">
            <v>17-1/2B112PO</v>
          </cell>
          <cell r="D253">
            <v>0</v>
          </cell>
          <cell r="E253" t="e">
            <v>#REF!</v>
          </cell>
          <cell r="F253" t="str">
            <v>112</v>
          </cell>
          <cell r="G253" t="str">
            <v>Concave face</v>
          </cell>
          <cell r="H253" t="str">
            <v>Spherical</v>
          </cell>
          <cell r="I253">
            <v>51915890</v>
          </cell>
          <cell r="J253">
            <v>50794635</v>
          </cell>
          <cell r="K253">
            <v>0.75</v>
          </cell>
          <cell r="L253">
            <v>18</v>
          </cell>
          <cell r="M253">
            <v>0.75</v>
          </cell>
          <cell r="N253">
            <v>44</v>
          </cell>
          <cell r="O253">
            <v>62</v>
          </cell>
          <cell r="P253">
            <v>27.390760948486005</v>
          </cell>
          <cell r="S253">
            <v>12</v>
          </cell>
          <cell r="T253">
            <v>17.5</v>
          </cell>
        </row>
        <row r="254">
          <cell r="A254">
            <v>248</v>
          </cell>
          <cell r="B254" t="str">
            <v>52094406</v>
          </cell>
          <cell r="C254" t="str">
            <v>17-1/2B112P</v>
          </cell>
          <cell r="D254">
            <v>7695.54</v>
          </cell>
          <cell r="E254" t="e">
            <v>#REF!</v>
          </cell>
          <cell r="F254" t="str">
            <v>112</v>
          </cell>
          <cell r="G254" t="str">
            <v>Concave face</v>
          </cell>
          <cell r="H254" t="str">
            <v>Spherical</v>
          </cell>
          <cell r="I254">
            <v>51915890</v>
          </cell>
          <cell r="J254">
            <v>50794635</v>
          </cell>
          <cell r="K254">
            <v>0.75</v>
          </cell>
          <cell r="L254">
            <v>18</v>
          </cell>
          <cell r="M254">
            <v>0.75</v>
          </cell>
          <cell r="N254">
            <v>44</v>
          </cell>
          <cell r="O254">
            <v>62</v>
          </cell>
          <cell r="P254">
            <v>27.390760948486005</v>
          </cell>
          <cell r="S254">
            <v>12</v>
          </cell>
          <cell r="T254">
            <v>17.5</v>
          </cell>
        </row>
        <row r="255">
          <cell r="A255">
            <v>249</v>
          </cell>
          <cell r="B255" t="str">
            <v>51993111</v>
          </cell>
          <cell r="C255" t="str">
            <v>17-1/2B112PGP</v>
          </cell>
          <cell r="D255">
            <v>7995</v>
          </cell>
          <cell r="E255" t="e">
            <v>#REF!</v>
          </cell>
          <cell r="F255" t="str">
            <v>112</v>
          </cell>
          <cell r="G255" t="str">
            <v>Concave face</v>
          </cell>
          <cell r="H255" t="str">
            <v>Spherical</v>
          </cell>
          <cell r="I255">
            <v>51915890</v>
          </cell>
          <cell r="J255">
            <v>50794635</v>
          </cell>
          <cell r="K255">
            <v>0.75</v>
          </cell>
          <cell r="L255">
            <v>18</v>
          </cell>
          <cell r="M255">
            <v>0.75</v>
          </cell>
          <cell r="N255">
            <v>44</v>
          </cell>
          <cell r="O255">
            <v>62</v>
          </cell>
          <cell r="P255">
            <v>27.390760948486005</v>
          </cell>
          <cell r="S255">
            <v>12</v>
          </cell>
          <cell r="T255">
            <v>17.5</v>
          </cell>
        </row>
        <row r="256">
          <cell r="A256">
            <v>250</v>
          </cell>
          <cell r="B256" t="str">
            <v>52096021</v>
          </cell>
          <cell r="C256" t="str">
            <v>18-1/2B112P</v>
          </cell>
          <cell r="D256">
            <v>9292</v>
          </cell>
          <cell r="E256" t="e">
            <v>#REF!</v>
          </cell>
          <cell r="F256" t="str">
            <v>112</v>
          </cell>
          <cell r="G256" t="str">
            <v>Concave face</v>
          </cell>
          <cell r="H256" t="str">
            <v>Spherical</v>
          </cell>
          <cell r="I256">
            <v>51915890</v>
          </cell>
          <cell r="J256">
            <v>50794635</v>
          </cell>
          <cell r="K256">
            <v>0.75</v>
          </cell>
          <cell r="L256">
            <v>18</v>
          </cell>
          <cell r="M256">
            <v>0.75</v>
          </cell>
          <cell r="N256">
            <v>50</v>
          </cell>
          <cell r="O256">
            <v>68</v>
          </cell>
          <cell r="P256">
            <v>30.041479749952394</v>
          </cell>
          <cell r="S256">
            <v>12</v>
          </cell>
          <cell r="T256">
            <v>18.5</v>
          </cell>
        </row>
        <row r="257">
          <cell r="A257">
            <v>251</v>
          </cell>
          <cell r="B257" t="str">
            <v>DHD QL120 bits</v>
          </cell>
          <cell r="F257" t="str">
            <v>QL120</v>
          </cell>
          <cell r="S257">
            <v>12</v>
          </cell>
          <cell r="T257">
            <v>12.25</v>
          </cell>
        </row>
        <row r="258">
          <cell r="A258">
            <v>251</v>
          </cell>
          <cell r="B258" t="str">
            <v>52107638</v>
          </cell>
          <cell r="C258" t="str">
            <v>12-1/4Q12CSSS</v>
          </cell>
          <cell r="D258">
            <v>4757</v>
          </cell>
          <cell r="E258" t="e">
            <v>#REF!</v>
          </cell>
          <cell r="F258" t="str">
            <v>QL120</v>
          </cell>
          <cell r="G258" t="str">
            <v>Concave face</v>
          </cell>
          <cell r="H258" t="str">
            <v>Spherical</v>
          </cell>
          <cell r="I258">
            <v>52107612</v>
          </cell>
          <cell r="J258">
            <v>52107604</v>
          </cell>
          <cell r="K258">
            <v>0.75</v>
          </cell>
          <cell r="L258">
            <v>15</v>
          </cell>
          <cell r="M258">
            <v>0.75</v>
          </cell>
          <cell r="N258">
            <v>24</v>
          </cell>
          <cell r="O258">
            <v>39</v>
          </cell>
          <cell r="P258">
            <v>17.229672209531522</v>
          </cell>
          <cell r="Q258">
            <v>407</v>
          </cell>
          <cell r="R258">
            <v>184.99999999999997</v>
          </cell>
          <cell r="S258">
            <v>12</v>
          </cell>
          <cell r="T258">
            <v>12.25</v>
          </cell>
        </row>
        <row r="259">
          <cell r="A259">
            <v>252</v>
          </cell>
          <cell r="B259" t="str">
            <v>52302361</v>
          </cell>
          <cell r="C259" t="str">
            <v>12-1/4Q12CH</v>
          </cell>
          <cell r="D259" t="e">
            <v>#N/A</v>
          </cell>
          <cell r="E259" t="e">
            <v>#N/A</v>
          </cell>
          <cell r="F259" t="str">
            <v>QL120</v>
          </cell>
          <cell r="G259" t="str">
            <v>Concave face</v>
          </cell>
          <cell r="H259" t="str">
            <v>Spherical</v>
          </cell>
          <cell r="I259">
            <v>52107612</v>
          </cell>
          <cell r="J259">
            <v>52107604</v>
          </cell>
          <cell r="K259">
            <v>1</v>
          </cell>
          <cell r="L259">
            <v>15</v>
          </cell>
          <cell r="M259">
            <v>0.75</v>
          </cell>
          <cell r="N259">
            <v>24</v>
          </cell>
          <cell r="O259">
            <v>39</v>
          </cell>
          <cell r="P259">
            <v>22.383847656827275</v>
          </cell>
          <cell r="Q259">
            <v>407</v>
          </cell>
          <cell r="R259">
            <v>184.99999999999997</v>
          </cell>
          <cell r="S259">
            <v>12</v>
          </cell>
          <cell r="T259">
            <v>12.25</v>
          </cell>
        </row>
        <row r="260">
          <cell r="A260">
            <v>253</v>
          </cell>
          <cell r="B260" t="str">
            <v>52287422</v>
          </cell>
          <cell r="C260" t="str">
            <v>12-1/4Q12CDDY</v>
          </cell>
          <cell r="D260">
            <v>0</v>
          </cell>
          <cell r="E260" t="e">
            <v>#REF!</v>
          </cell>
          <cell r="F260" t="str">
            <v>QL120</v>
          </cell>
          <cell r="G260" t="str">
            <v>Concave face</v>
          </cell>
          <cell r="H260" t="str">
            <v>Spherical-PCD-IMPAC</v>
          </cell>
          <cell r="I260">
            <v>52107612</v>
          </cell>
          <cell r="J260">
            <v>52107604</v>
          </cell>
          <cell r="K260">
            <v>0.75</v>
          </cell>
          <cell r="L260">
            <v>15</v>
          </cell>
          <cell r="M260">
            <v>0.75</v>
          </cell>
          <cell r="N260">
            <v>24</v>
          </cell>
          <cell r="O260">
            <v>39</v>
          </cell>
          <cell r="P260">
            <v>17.229672209531522</v>
          </cell>
          <cell r="Q260">
            <v>407</v>
          </cell>
          <cell r="R260">
            <v>184.99999999999997</v>
          </cell>
          <cell r="S260">
            <v>12</v>
          </cell>
          <cell r="T260">
            <v>12.25</v>
          </cell>
        </row>
        <row r="261">
          <cell r="A261">
            <v>254</v>
          </cell>
          <cell r="B261" t="str">
            <v>52280799</v>
          </cell>
          <cell r="C261" t="str">
            <v>12-1/4Q12CDSS</v>
          </cell>
          <cell r="D261">
            <v>0</v>
          </cell>
          <cell r="E261" t="e">
            <v>#REF!</v>
          </cell>
          <cell r="F261" t="str">
            <v>QL120</v>
          </cell>
          <cell r="G261" t="str">
            <v>Concave face</v>
          </cell>
          <cell r="H261" t="str">
            <v>Spherical</v>
          </cell>
          <cell r="I261">
            <v>52107612</v>
          </cell>
          <cell r="J261">
            <v>52107604</v>
          </cell>
          <cell r="K261">
            <v>0.75</v>
          </cell>
          <cell r="L261">
            <v>15</v>
          </cell>
          <cell r="M261">
            <v>0.75</v>
          </cell>
          <cell r="N261">
            <v>24</v>
          </cell>
          <cell r="O261">
            <v>39</v>
          </cell>
          <cell r="P261">
            <v>17.229672209531522</v>
          </cell>
          <cell r="Q261">
            <v>407</v>
          </cell>
          <cell r="R261">
            <v>184.99999999999997</v>
          </cell>
          <cell r="S261">
            <v>12</v>
          </cell>
          <cell r="T261">
            <v>12.25</v>
          </cell>
        </row>
        <row r="262">
          <cell r="A262">
            <v>255</v>
          </cell>
          <cell r="B262" t="str">
            <v>52285830</v>
          </cell>
          <cell r="C262" t="str">
            <v>12-1/4Q12RSSS</v>
          </cell>
          <cell r="D262">
            <v>5357</v>
          </cell>
          <cell r="E262" t="e">
            <v>#REF!</v>
          </cell>
          <cell r="F262" t="str">
            <v>QL120</v>
          </cell>
          <cell r="G262" t="str">
            <v>Concave face</v>
          </cell>
          <cell r="H262" t="str">
            <v>Spherical</v>
          </cell>
          <cell r="I262">
            <v>52107612</v>
          </cell>
          <cell r="J262">
            <v>52107604</v>
          </cell>
          <cell r="K262">
            <v>0.75</v>
          </cell>
          <cell r="L262">
            <v>15</v>
          </cell>
          <cell r="M262">
            <v>0.75</v>
          </cell>
          <cell r="N262">
            <v>24</v>
          </cell>
          <cell r="O262">
            <v>39</v>
          </cell>
          <cell r="P262">
            <v>17.229672209531522</v>
          </cell>
          <cell r="Q262">
            <v>407</v>
          </cell>
          <cell r="R262">
            <v>184.99999999999997</v>
          </cell>
          <cell r="S262">
            <v>12</v>
          </cell>
          <cell r="T262">
            <v>12.25</v>
          </cell>
        </row>
        <row r="263">
          <cell r="A263">
            <v>256</v>
          </cell>
          <cell r="B263" t="str">
            <v>52286119</v>
          </cell>
          <cell r="C263" t="str">
            <v>12-1/4Q12RDYY</v>
          </cell>
          <cell r="D263">
            <v>0</v>
          </cell>
          <cell r="E263" t="e">
            <v>#REF!</v>
          </cell>
          <cell r="F263" t="str">
            <v>QL120</v>
          </cell>
          <cell r="G263" t="str">
            <v>Concave face</v>
          </cell>
          <cell r="H263" t="str">
            <v>Spherical-PCD-IMPAC</v>
          </cell>
          <cell r="I263">
            <v>52107612</v>
          </cell>
          <cell r="J263">
            <v>52107604</v>
          </cell>
          <cell r="K263">
            <v>0.75</v>
          </cell>
          <cell r="L263">
            <v>15</v>
          </cell>
          <cell r="M263">
            <v>0.75</v>
          </cell>
          <cell r="N263">
            <v>24</v>
          </cell>
          <cell r="O263">
            <v>39</v>
          </cell>
          <cell r="P263">
            <v>17.229672209531522</v>
          </cell>
          <cell r="Q263">
            <v>407</v>
          </cell>
          <cell r="R263">
            <v>184.99999999999997</v>
          </cell>
          <cell r="S263">
            <v>12</v>
          </cell>
          <cell r="T263">
            <v>12.25</v>
          </cell>
        </row>
        <row r="264">
          <cell r="A264">
            <v>257</v>
          </cell>
          <cell r="B264" t="str">
            <v>52291358</v>
          </cell>
          <cell r="C264" t="str">
            <v>12-1/4Q12RDDY</v>
          </cell>
          <cell r="D264">
            <v>0</v>
          </cell>
          <cell r="E264" t="e">
            <v>#REF!</v>
          </cell>
          <cell r="F264" t="str">
            <v>QL120</v>
          </cell>
          <cell r="G264" t="str">
            <v>Concave face</v>
          </cell>
          <cell r="H264" t="str">
            <v>Spherical-PCD-IMPAC</v>
          </cell>
          <cell r="I264">
            <v>52107612</v>
          </cell>
          <cell r="J264">
            <v>52107604</v>
          </cell>
          <cell r="K264">
            <v>0.75</v>
          </cell>
          <cell r="L264">
            <v>15</v>
          </cell>
          <cell r="M264">
            <v>0.75</v>
          </cell>
          <cell r="N264">
            <v>24</v>
          </cell>
          <cell r="O264">
            <v>39</v>
          </cell>
          <cell r="P264">
            <v>17.229672209531522</v>
          </cell>
          <cell r="Q264">
            <v>407</v>
          </cell>
          <cell r="R264">
            <v>184.99999999999997</v>
          </cell>
          <cell r="S264">
            <v>12</v>
          </cell>
          <cell r="T264">
            <v>12.25</v>
          </cell>
        </row>
        <row r="265">
          <cell r="A265">
            <v>258</v>
          </cell>
          <cell r="B265" t="str">
            <v>52291648</v>
          </cell>
          <cell r="C265" t="str">
            <v>12-1/4Q12RDDD</v>
          </cell>
          <cell r="D265">
            <v>0</v>
          </cell>
          <cell r="E265" t="e">
            <v>#REF!</v>
          </cell>
          <cell r="F265" t="str">
            <v>QL120</v>
          </cell>
          <cell r="G265" t="str">
            <v>Concave face</v>
          </cell>
          <cell r="H265" t="str">
            <v>Spherical</v>
          </cell>
          <cell r="I265">
            <v>52107612</v>
          </cell>
          <cell r="J265">
            <v>52107604</v>
          </cell>
          <cell r="K265">
            <v>0.75</v>
          </cell>
          <cell r="L265">
            <v>15</v>
          </cell>
          <cell r="M265">
            <v>0.75</v>
          </cell>
          <cell r="N265">
            <v>24</v>
          </cell>
          <cell r="O265">
            <v>39</v>
          </cell>
          <cell r="P265">
            <v>17.229672209531522</v>
          </cell>
          <cell r="Q265">
            <v>407</v>
          </cell>
          <cell r="R265">
            <v>184.99999999999997</v>
          </cell>
          <cell r="S265">
            <v>12</v>
          </cell>
          <cell r="T265">
            <v>12.25</v>
          </cell>
        </row>
        <row r="266">
          <cell r="A266">
            <v>259</v>
          </cell>
          <cell r="B266" t="str">
            <v>52133659</v>
          </cell>
          <cell r="C266" t="str">
            <v>12-3/8Q12CH</v>
          </cell>
          <cell r="D266">
            <v>5157</v>
          </cell>
          <cell r="E266" t="e">
            <v>#REF!</v>
          </cell>
          <cell r="F266" t="str">
            <v>QL120</v>
          </cell>
          <cell r="G266" t="str">
            <v>Concave face</v>
          </cell>
          <cell r="H266" t="str">
            <v>Spherical</v>
          </cell>
          <cell r="I266">
            <v>52107612</v>
          </cell>
          <cell r="J266">
            <v>52107604</v>
          </cell>
          <cell r="K266">
            <v>1</v>
          </cell>
          <cell r="L266">
            <v>15</v>
          </cell>
          <cell r="M266">
            <v>0.75</v>
          </cell>
          <cell r="N266">
            <v>24</v>
          </cell>
          <cell r="O266">
            <v>39</v>
          </cell>
          <cell r="P266">
            <v>22.383847656827275</v>
          </cell>
          <cell r="Q266">
            <v>415</v>
          </cell>
          <cell r="R266">
            <v>188.63636363636363</v>
          </cell>
          <cell r="S266">
            <v>12</v>
          </cell>
          <cell r="T266">
            <v>12.375</v>
          </cell>
        </row>
        <row r="267">
          <cell r="A267">
            <v>260</v>
          </cell>
          <cell r="B267" t="str">
            <v>52124906</v>
          </cell>
          <cell r="C267" t="str">
            <v>12.45Q12C</v>
          </cell>
          <cell r="D267">
            <v>4757</v>
          </cell>
          <cell r="E267" t="e">
            <v>#REF!</v>
          </cell>
          <cell r="F267" t="str">
            <v>QL120</v>
          </cell>
          <cell r="G267" t="str">
            <v>Concave face</v>
          </cell>
          <cell r="H267" t="str">
            <v>Spherical</v>
          </cell>
          <cell r="I267">
            <v>52107612</v>
          </cell>
          <cell r="J267">
            <v>52107604</v>
          </cell>
          <cell r="K267">
            <v>0.75</v>
          </cell>
          <cell r="L267">
            <v>15</v>
          </cell>
          <cell r="M267">
            <v>0.75</v>
          </cell>
          <cell r="N267">
            <v>24</v>
          </cell>
          <cell r="O267">
            <v>39</v>
          </cell>
          <cell r="P267">
            <v>17.229672209531522</v>
          </cell>
          <cell r="Q267">
            <v>415</v>
          </cell>
          <cell r="R267">
            <v>188.63636363636363</v>
          </cell>
          <cell r="S267">
            <v>12</v>
          </cell>
          <cell r="T267">
            <v>12.45</v>
          </cell>
        </row>
        <row r="268">
          <cell r="A268">
            <v>261</v>
          </cell>
          <cell r="B268" t="str">
            <v>52280823</v>
          </cell>
          <cell r="C268" t="str">
            <v>12.45Q12CDSS</v>
          </cell>
          <cell r="D268">
            <v>0</v>
          </cell>
          <cell r="E268" t="e">
            <v>#REF!</v>
          </cell>
          <cell r="F268" t="str">
            <v>QL120</v>
          </cell>
          <cell r="G268" t="str">
            <v>Concave face</v>
          </cell>
          <cell r="H268" t="str">
            <v>Spherical</v>
          </cell>
          <cell r="I268">
            <v>52107612</v>
          </cell>
          <cell r="J268">
            <v>52107604</v>
          </cell>
          <cell r="K268">
            <v>0.75</v>
          </cell>
          <cell r="L268">
            <v>15</v>
          </cell>
          <cell r="M268">
            <v>0.75</v>
          </cell>
          <cell r="N268">
            <v>24</v>
          </cell>
          <cell r="O268">
            <v>39</v>
          </cell>
          <cell r="P268">
            <v>17.229672209531522</v>
          </cell>
          <cell r="Q268">
            <v>415</v>
          </cell>
          <cell r="R268">
            <v>188.63636363636363</v>
          </cell>
          <cell r="S268">
            <v>12</v>
          </cell>
          <cell r="T268">
            <v>12.45</v>
          </cell>
        </row>
        <row r="269">
          <cell r="A269">
            <v>262</v>
          </cell>
          <cell r="B269" t="str">
            <v>52287604</v>
          </cell>
          <cell r="C269" t="str">
            <v>12.45Q12CDDY</v>
          </cell>
          <cell r="D269">
            <v>0</v>
          </cell>
          <cell r="E269" t="e">
            <v>#REF!</v>
          </cell>
          <cell r="F269" t="str">
            <v>QL120</v>
          </cell>
          <cell r="G269" t="str">
            <v>Concave face</v>
          </cell>
          <cell r="H269" t="str">
            <v>Spherical-PCD-IMPAC</v>
          </cell>
          <cell r="I269">
            <v>52107612</v>
          </cell>
          <cell r="J269">
            <v>52107604</v>
          </cell>
          <cell r="K269">
            <v>0.75</v>
          </cell>
          <cell r="L269">
            <v>15</v>
          </cell>
          <cell r="M269">
            <v>0.75</v>
          </cell>
          <cell r="N269">
            <v>24</v>
          </cell>
          <cell r="O269">
            <v>39</v>
          </cell>
          <cell r="P269">
            <v>17.229672209531522</v>
          </cell>
          <cell r="Q269">
            <v>415</v>
          </cell>
          <cell r="R269">
            <v>188.63636363636363</v>
          </cell>
          <cell r="S269">
            <v>12</v>
          </cell>
          <cell r="T269">
            <v>12.45</v>
          </cell>
        </row>
        <row r="270">
          <cell r="A270">
            <v>263</v>
          </cell>
          <cell r="B270" t="str">
            <v>52286333</v>
          </cell>
          <cell r="C270" t="str">
            <v>12.45Q12CDDDY</v>
          </cell>
          <cell r="D270">
            <v>0</v>
          </cell>
          <cell r="E270" t="e">
            <v>#REF!</v>
          </cell>
          <cell r="F270" t="str">
            <v>QL120</v>
          </cell>
          <cell r="G270" t="str">
            <v>Concave face</v>
          </cell>
          <cell r="H270" t="str">
            <v>Spherical-PCD-IMPAC</v>
          </cell>
          <cell r="I270">
            <v>52107612</v>
          </cell>
          <cell r="J270">
            <v>52107604</v>
          </cell>
          <cell r="K270">
            <v>0.75</v>
          </cell>
          <cell r="L270">
            <v>15</v>
          </cell>
          <cell r="M270">
            <v>0.75</v>
          </cell>
          <cell r="N270">
            <v>24</v>
          </cell>
          <cell r="O270">
            <v>39</v>
          </cell>
          <cell r="P270">
            <v>17.229672209531522</v>
          </cell>
          <cell r="Q270">
            <v>415</v>
          </cell>
          <cell r="R270">
            <v>188.63636363636363</v>
          </cell>
          <cell r="S270">
            <v>12</v>
          </cell>
          <cell r="T270">
            <v>12.45</v>
          </cell>
        </row>
        <row r="271">
          <cell r="A271">
            <v>264</v>
          </cell>
          <cell r="B271" t="str">
            <v>52298890</v>
          </cell>
          <cell r="C271" t="str">
            <v>12.45Q12RYYY</v>
          </cell>
          <cell r="D271">
            <v>0</v>
          </cell>
          <cell r="E271" t="e">
            <v>#REF!</v>
          </cell>
          <cell r="F271" t="str">
            <v>QL120</v>
          </cell>
          <cell r="G271" t="str">
            <v>Concave face</v>
          </cell>
          <cell r="H271" t="str">
            <v>Spherical</v>
          </cell>
          <cell r="I271">
            <v>52107612</v>
          </cell>
          <cell r="J271">
            <v>52107604</v>
          </cell>
          <cell r="K271">
            <v>0.75</v>
          </cell>
          <cell r="L271">
            <v>15</v>
          </cell>
          <cell r="M271">
            <v>0.75</v>
          </cell>
          <cell r="N271">
            <v>24</v>
          </cell>
          <cell r="O271">
            <v>39</v>
          </cell>
          <cell r="P271">
            <v>17.229672209531522</v>
          </cell>
          <cell r="Q271">
            <v>415</v>
          </cell>
          <cell r="R271">
            <v>188.63636363636363</v>
          </cell>
          <cell r="S271">
            <v>12</v>
          </cell>
          <cell r="T271">
            <v>12.45</v>
          </cell>
        </row>
        <row r="272">
          <cell r="A272">
            <v>265</v>
          </cell>
          <cell r="B272" t="str">
            <v>52131927</v>
          </cell>
          <cell r="C272" t="str">
            <v>13Q12C</v>
          </cell>
          <cell r="D272">
            <v>5279</v>
          </cell>
          <cell r="E272" t="e">
            <v>#REF!</v>
          </cell>
          <cell r="F272" t="str">
            <v>QL120</v>
          </cell>
          <cell r="G272" t="str">
            <v>Concave face</v>
          </cell>
          <cell r="H272" t="str">
            <v>Spherical</v>
          </cell>
          <cell r="I272">
            <v>52107612</v>
          </cell>
          <cell r="J272">
            <v>52107604</v>
          </cell>
          <cell r="K272">
            <v>0.75</v>
          </cell>
          <cell r="L272">
            <v>15</v>
          </cell>
          <cell r="M272">
            <v>0.75</v>
          </cell>
          <cell r="N272">
            <v>28</v>
          </cell>
          <cell r="O272">
            <v>43</v>
          </cell>
          <cell r="P272">
            <v>18.996818077175782</v>
          </cell>
          <cell r="Q272">
            <v>423</v>
          </cell>
          <cell r="R272">
            <v>192.27272727272725</v>
          </cell>
          <cell r="S272">
            <v>12</v>
          </cell>
          <cell r="T272">
            <v>13</v>
          </cell>
        </row>
        <row r="273">
          <cell r="A273">
            <v>266</v>
          </cell>
          <cell r="B273" t="str">
            <v>52299088</v>
          </cell>
          <cell r="C273" t="str">
            <v>13-1/2Q12CY</v>
          </cell>
          <cell r="D273" t="e">
            <v>#N/A</v>
          </cell>
          <cell r="E273" t="e">
            <v>#N/A</v>
          </cell>
          <cell r="F273" t="str">
            <v>QL120</v>
          </cell>
          <cell r="G273" t="str">
            <v>Concave face</v>
          </cell>
          <cell r="H273" t="str">
            <v>Spherical-IMPAC</v>
          </cell>
          <cell r="I273">
            <v>52107612</v>
          </cell>
          <cell r="J273">
            <v>52107604</v>
          </cell>
          <cell r="K273">
            <v>0.75</v>
          </cell>
          <cell r="L273">
            <v>15</v>
          </cell>
          <cell r="M273">
            <v>0.75</v>
          </cell>
          <cell r="N273">
            <v>28</v>
          </cell>
          <cell r="O273">
            <v>43</v>
          </cell>
          <cell r="P273">
            <v>18.996818077175782</v>
          </cell>
          <cell r="Q273">
            <v>423</v>
          </cell>
          <cell r="R273">
            <v>192.27272727272725</v>
          </cell>
          <cell r="S273">
            <v>12</v>
          </cell>
          <cell r="T273">
            <v>13</v>
          </cell>
        </row>
        <row r="274">
          <cell r="A274">
            <v>267</v>
          </cell>
          <cell r="B274" t="str">
            <v>52286135</v>
          </cell>
          <cell r="C274" t="str">
            <v>14-1/2Q12RDYY</v>
          </cell>
          <cell r="D274">
            <v>0</v>
          </cell>
          <cell r="E274" t="e">
            <v>#REF!</v>
          </cell>
          <cell r="F274" t="str">
            <v>QL120</v>
          </cell>
          <cell r="G274" t="str">
            <v>Concave face</v>
          </cell>
          <cell r="H274" t="str">
            <v>Spherical-PCD-IMPAC</v>
          </cell>
          <cell r="I274">
            <v>52107612</v>
          </cell>
          <cell r="J274">
            <v>52107604</v>
          </cell>
          <cell r="K274">
            <v>0.75</v>
          </cell>
          <cell r="L274">
            <v>15</v>
          </cell>
          <cell r="M274">
            <v>0.75</v>
          </cell>
          <cell r="N274">
            <v>28</v>
          </cell>
          <cell r="O274">
            <v>43</v>
          </cell>
          <cell r="P274">
            <v>18.996818077175782</v>
          </cell>
          <cell r="Q274">
            <v>423</v>
          </cell>
          <cell r="R274">
            <v>192.27272727272725</v>
          </cell>
          <cell r="S274">
            <v>12</v>
          </cell>
          <cell r="T274">
            <v>13</v>
          </cell>
        </row>
        <row r="275">
          <cell r="A275">
            <v>268</v>
          </cell>
          <cell r="B275" t="str">
            <v>52290582</v>
          </cell>
          <cell r="C275" t="str">
            <v>14-1/2Q12RDDY</v>
          </cell>
          <cell r="D275">
            <v>0</v>
          </cell>
          <cell r="E275" t="e">
            <v>#REF!</v>
          </cell>
          <cell r="F275" t="str">
            <v>QL120</v>
          </cell>
          <cell r="G275" t="str">
            <v>Concave face</v>
          </cell>
          <cell r="H275" t="str">
            <v>Spherical-PCD-IMPAC</v>
          </cell>
          <cell r="I275">
            <v>52107612</v>
          </cell>
          <cell r="J275">
            <v>52107604</v>
          </cell>
          <cell r="K275">
            <v>0.75</v>
          </cell>
          <cell r="L275">
            <v>15</v>
          </cell>
          <cell r="M275">
            <v>0.75</v>
          </cell>
          <cell r="N275">
            <v>28</v>
          </cell>
          <cell r="O275">
            <v>43</v>
          </cell>
          <cell r="P275">
            <v>18.996818077175782</v>
          </cell>
          <cell r="Q275">
            <v>423</v>
          </cell>
          <cell r="R275">
            <v>192.27272727272725</v>
          </cell>
          <cell r="S275">
            <v>12</v>
          </cell>
          <cell r="T275">
            <v>13</v>
          </cell>
        </row>
        <row r="276">
          <cell r="A276">
            <v>269</v>
          </cell>
          <cell r="B276" t="str">
            <v>52291341</v>
          </cell>
          <cell r="C276" t="str">
            <v>14-1/2Q12RDDD</v>
          </cell>
          <cell r="D276">
            <v>0</v>
          </cell>
          <cell r="E276" t="e">
            <v>#REF!</v>
          </cell>
          <cell r="F276" t="str">
            <v>QL120</v>
          </cell>
          <cell r="G276" t="str">
            <v>Concave face</v>
          </cell>
          <cell r="H276" t="str">
            <v>Spherical</v>
          </cell>
          <cell r="I276">
            <v>52107612</v>
          </cell>
          <cell r="J276">
            <v>52107604</v>
          </cell>
          <cell r="K276">
            <v>0.75</v>
          </cell>
          <cell r="L276">
            <v>15</v>
          </cell>
          <cell r="M276">
            <v>0.75</v>
          </cell>
          <cell r="N276">
            <v>28</v>
          </cell>
          <cell r="O276">
            <v>43</v>
          </cell>
          <cell r="P276">
            <v>18.996818077175782</v>
          </cell>
          <cell r="Q276">
            <v>423</v>
          </cell>
          <cell r="R276">
            <v>192.27272727272725</v>
          </cell>
          <cell r="S276">
            <v>12</v>
          </cell>
          <cell r="T276">
            <v>13</v>
          </cell>
        </row>
        <row r="277">
          <cell r="A277">
            <v>270</v>
          </cell>
          <cell r="B277" t="str">
            <v>52107646</v>
          </cell>
          <cell r="C277" t="str">
            <v>15Q12C</v>
          </cell>
          <cell r="D277">
            <v>5707</v>
          </cell>
          <cell r="E277" t="e">
            <v>#REF!</v>
          </cell>
          <cell r="F277" t="str">
            <v>QL120</v>
          </cell>
          <cell r="G277" t="str">
            <v>Concave face</v>
          </cell>
          <cell r="H277" t="str">
            <v>Spherical</v>
          </cell>
          <cell r="I277">
            <v>52107612</v>
          </cell>
          <cell r="J277">
            <v>52107604</v>
          </cell>
          <cell r="K277">
            <v>0.75</v>
          </cell>
          <cell r="L277">
            <v>15</v>
          </cell>
          <cell r="M277">
            <v>0.75</v>
          </cell>
          <cell r="N277">
            <v>40</v>
          </cell>
          <cell r="O277">
            <v>55</v>
          </cell>
          <cell r="P277">
            <v>24.298255680108557</v>
          </cell>
          <cell r="Q277">
            <v>512</v>
          </cell>
          <cell r="R277">
            <v>232.72727272727272</v>
          </cell>
          <cell r="S277">
            <v>12</v>
          </cell>
          <cell r="T277">
            <v>15</v>
          </cell>
        </row>
        <row r="278">
          <cell r="A278">
            <v>271</v>
          </cell>
          <cell r="B278" t="str">
            <v>52290574</v>
          </cell>
          <cell r="C278" t="str">
            <v>15Q12RSSS</v>
          </cell>
          <cell r="D278">
            <v>0</v>
          </cell>
          <cell r="E278" t="e">
            <v>#REF!</v>
          </cell>
          <cell r="F278" t="str">
            <v>QL120</v>
          </cell>
          <cell r="G278" t="str">
            <v>Concave face</v>
          </cell>
          <cell r="H278" t="str">
            <v>Spherical</v>
          </cell>
          <cell r="I278">
            <v>52107612</v>
          </cell>
          <cell r="J278">
            <v>52107604</v>
          </cell>
          <cell r="K278">
            <v>0.75</v>
          </cell>
          <cell r="L278">
            <v>15</v>
          </cell>
          <cell r="M278">
            <v>0.75</v>
          </cell>
          <cell r="N278">
            <v>40</v>
          </cell>
          <cell r="O278">
            <v>55</v>
          </cell>
          <cell r="P278">
            <v>24.298255680108557</v>
          </cell>
          <cell r="Q278">
            <v>512</v>
          </cell>
          <cell r="R278">
            <v>232.72727272727272</v>
          </cell>
          <cell r="S278">
            <v>12</v>
          </cell>
          <cell r="T278">
            <v>15</v>
          </cell>
        </row>
        <row r="279">
          <cell r="A279">
            <v>272</v>
          </cell>
          <cell r="B279" t="str">
            <v>52290566</v>
          </cell>
          <cell r="C279" t="str">
            <v>15Q12RDDY</v>
          </cell>
          <cell r="D279">
            <v>0</v>
          </cell>
          <cell r="E279" t="e">
            <v>#REF!</v>
          </cell>
          <cell r="F279" t="str">
            <v>QL120</v>
          </cell>
          <cell r="G279" t="str">
            <v>Concave face</v>
          </cell>
          <cell r="H279" t="str">
            <v>Spherical-PCD-IMPAC</v>
          </cell>
          <cell r="I279">
            <v>52107612</v>
          </cell>
          <cell r="J279">
            <v>52107604</v>
          </cell>
          <cell r="K279">
            <v>0.75</v>
          </cell>
          <cell r="L279">
            <v>15</v>
          </cell>
          <cell r="M279">
            <v>0.75</v>
          </cell>
          <cell r="N279">
            <v>40</v>
          </cell>
          <cell r="O279">
            <v>55</v>
          </cell>
          <cell r="P279">
            <v>24.298255680108557</v>
          </cell>
          <cell r="Q279">
            <v>512</v>
          </cell>
          <cell r="R279">
            <v>232.72727272727272</v>
          </cell>
          <cell r="S279">
            <v>12</v>
          </cell>
          <cell r="T279">
            <v>15</v>
          </cell>
        </row>
        <row r="280">
          <cell r="A280">
            <v>273</v>
          </cell>
          <cell r="B280" t="str">
            <v>52290558</v>
          </cell>
          <cell r="C280" t="str">
            <v>15Q12RDDDY</v>
          </cell>
          <cell r="D280">
            <v>0</v>
          </cell>
          <cell r="E280" t="e">
            <v>#REF!</v>
          </cell>
          <cell r="F280" t="str">
            <v>QL120</v>
          </cell>
          <cell r="G280" t="str">
            <v>Concave face</v>
          </cell>
          <cell r="H280" t="str">
            <v>Spherical-PCD-IMPAC</v>
          </cell>
          <cell r="I280">
            <v>52107612</v>
          </cell>
          <cell r="J280">
            <v>52107604</v>
          </cell>
          <cell r="K280">
            <v>0.75</v>
          </cell>
          <cell r="L280">
            <v>15</v>
          </cell>
          <cell r="M280">
            <v>0.75</v>
          </cell>
          <cell r="N280">
            <v>40</v>
          </cell>
          <cell r="O280">
            <v>55</v>
          </cell>
          <cell r="P280">
            <v>24.298255680108557</v>
          </cell>
          <cell r="Q280">
            <v>512</v>
          </cell>
          <cell r="R280">
            <v>232.72727272727272</v>
          </cell>
          <cell r="S280">
            <v>12</v>
          </cell>
          <cell r="T280">
            <v>15</v>
          </cell>
        </row>
        <row r="281">
          <cell r="A281">
            <v>274</v>
          </cell>
          <cell r="B281" t="str">
            <v>52124955</v>
          </cell>
          <cell r="C281" t="str">
            <v>15-3/8Q12CH</v>
          </cell>
          <cell r="D281">
            <v>6136</v>
          </cell>
          <cell r="E281" t="e">
            <v>#REF!</v>
          </cell>
          <cell r="F281" t="str">
            <v>QL120</v>
          </cell>
          <cell r="G281" t="str">
            <v>Concave face</v>
          </cell>
          <cell r="H281" t="str">
            <v>Spherical</v>
          </cell>
          <cell r="I281">
            <v>52107612</v>
          </cell>
          <cell r="J281">
            <v>52107604</v>
          </cell>
          <cell r="K281">
            <v>1</v>
          </cell>
          <cell r="L281">
            <v>15</v>
          </cell>
          <cell r="M281">
            <v>0.75</v>
          </cell>
          <cell r="N281">
            <v>40</v>
          </cell>
          <cell r="O281">
            <v>55</v>
          </cell>
          <cell r="P281">
            <v>29.45243112740431</v>
          </cell>
          <cell r="Q281">
            <v>520</v>
          </cell>
          <cell r="R281">
            <v>236.36363636363635</v>
          </cell>
          <cell r="S281">
            <v>12</v>
          </cell>
          <cell r="T281">
            <v>15.375</v>
          </cell>
        </row>
        <row r="282">
          <cell r="A282">
            <v>275</v>
          </cell>
          <cell r="B282" t="str">
            <v>52107661</v>
          </cell>
          <cell r="C282" t="str">
            <v>16-1/4Q12CHY</v>
          </cell>
          <cell r="D282">
            <v>7136</v>
          </cell>
          <cell r="E282" t="e">
            <v>#REF!</v>
          </cell>
          <cell r="F282" t="str">
            <v>QL120</v>
          </cell>
          <cell r="G282" t="str">
            <v>Concave face</v>
          </cell>
          <cell r="H282" t="str">
            <v>Spherical-IMPAC (face only)</v>
          </cell>
          <cell r="I282">
            <v>52107612</v>
          </cell>
          <cell r="J282">
            <v>52107604</v>
          </cell>
          <cell r="K282">
            <v>1</v>
          </cell>
          <cell r="L282">
            <v>15</v>
          </cell>
          <cell r="M282">
            <v>0.75</v>
          </cell>
          <cell r="N282">
            <v>44</v>
          </cell>
          <cell r="O282">
            <v>59</v>
          </cell>
          <cell r="P282">
            <v>31.219576995048566</v>
          </cell>
          <cell r="Q282">
            <v>566</v>
          </cell>
          <cell r="R282">
            <v>257.27272727272725</v>
          </cell>
          <cell r="S282">
            <v>12</v>
          </cell>
          <cell r="T282">
            <v>16.25</v>
          </cell>
        </row>
        <row r="283">
          <cell r="A283">
            <v>276</v>
          </cell>
          <cell r="B283" t="str">
            <v>52122744</v>
          </cell>
          <cell r="C283" t="str">
            <v>16-1/4Q12RSSS</v>
          </cell>
          <cell r="D283">
            <v>7850</v>
          </cell>
          <cell r="E283" t="e">
            <v>#REF!</v>
          </cell>
          <cell r="F283" t="str">
            <v>QL120</v>
          </cell>
          <cell r="G283" t="str">
            <v>Concave face</v>
          </cell>
          <cell r="H283" t="str">
            <v>Spherical</v>
          </cell>
          <cell r="I283">
            <v>52107612</v>
          </cell>
          <cell r="J283">
            <v>52107604</v>
          </cell>
          <cell r="K283">
            <v>0.75</v>
          </cell>
          <cell r="L283">
            <v>15</v>
          </cell>
          <cell r="M283">
            <v>0.75</v>
          </cell>
          <cell r="N283">
            <v>44</v>
          </cell>
          <cell r="O283">
            <v>59</v>
          </cell>
          <cell r="P283">
            <v>26.065401547752813</v>
          </cell>
          <cell r="Q283">
            <v>510</v>
          </cell>
          <cell r="R283">
            <v>231.81818181818181</v>
          </cell>
          <cell r="S283">
            <v>12</v>
          </cell>
          <cell r="T283">
            <v>16.25</v>
          </cell>
        </row>
        <row r="284">
          <cell r="A284">
            <v>277</v>
          </cell>
          <cell r="B284" t="str">
            <v>52286184</v>
          </cell>
          <cell r="C284" t="str">
            <v>17-1/8Q12CH</v>
          </cell>
          <cell r="D284">
            <v>0</v>
          </cell>
          <cell r="E284" t="e">
            <v>#REF!</v>
          </cell>
          <cell r="F284" t="str">
            <v>QL120</v>
          </cell>
          <cell r="G284" t="str">
            <v>Concave face</v>
          </cell>
          <cell r="H284" t="str">
            <v>Spherical</v>
          </cell>
          <cell r="I284">
            <v>52107612</v>
          </cell>
          <cell r="J284">
            <v>52107604</v>
          </cell>
          <cell r="K284">
            <v>1</v>
          </cell>
          <cell r="L284">
            <v>18</v>
          </cell>
          <cell r="M284">
            <v>0.75</v>
          </cell>
          <cell r="N284">
            <v>44</v>
          </cell>
          <cell r="O284">
            <v>62</v>
          </cell>
          <cell r="P284">
            <v>33.575771485240914</v>
          </cell>
          <cell r="Q284">
            <v>621</v>
          </cell>
          <cell r="R284">
            <v>282.27272727272725</v>
          </cell>
          <cell r="S284">
            <v>12</v>
          </cell>
          <cell r="T284">
            <v>17.125</v>
          </cell>
        </row>
        <row r="285">
          <cell r="A285">
            <v>278</v>
          </cell>
          <cell r="B285" t="str">
            <v>52133667</v>
          </cell>
          <cell r="C285" t="str">
            <v>17-1/4Q12CH</v>
          </cell>
          <cell r="D285">
            <v>7829</v>
          </cell>
          <cell r="E285" t="e">
            <v>#REF!</v>
          </cell>
          <cell r="F285" t="str">
            <v>QL120</v>
          </cell>
          <cell r="G285" t="str">
            <v>Concave face</v>
          </cell>
          <cell r="H285" t="str">
            <v>Spherical</v>
          </cell>
          <cell r="I285">
            <v>52107612</v>
          </cell>
          <cell r="J285">
            <v>52107604</v>
          </cell>
          <cell r="K285">
            <v>1</v>
          </cell>
          <cell r="L285">
            <v>18</v>
          </cell>
          <cell r="M285">
            <v>0.75</v>
          </cell>
          <cell r="N285">
            <v>44</v>
          </cell>
          <cell r="O285">
            <v>62</v>
          </cell>
          <cell r="P285">
            <v>33.575771485240914</v>
          </cell>
          <cell r="Q285">
            <v>621</v>
          </cell>
          <cell r="R285">
            <v>282.27272727272725</v>
          </cell>
          <cell r="S285">
            <v>12</v>
          </cell>
          <cell r="T285">
            <v>17.25</v>
          </cell>
        </row>
        <row r="286">
          <cell r="A286">
            <v>279</v>
          </cell>
          <cell r="B286" t="str">
            <v>52107653</v>
          </cell>
          <cell r="C286" t="str">
            <v>17-1/2Q12C</v>
          </cell>
          <cell r="D286">
            <v>7429</v>
          </cell>
          <cell r="E286" t="e">
            <v>#REF!</v>
          </cell>
          <cell r="F286" t="str">
            <v>QL120</v>
          </cell>
          <cell r="G286" t="str">
            <v>Concave face</v>
          </cell>
          <cell r="H286" t="str">
            <v>Spherical</v>
          </cell>
          <cell r="I286">
            <v>52107612</v>
          </cell>
          <cell r="J286">
            <v>52107604</v>
          </cell>
          <cell r="K286">
            <v>0.75</v>
          </cell>
          <cell r="L286">
            <v>18</v>
          </cell>
          <cell r="M286">
            <v>0.75</v>
          </cell>
          <cell r="N286">
            <v>44</v>
          </cell>
          <cell r="O286">
            <v>62</v>
          </cell>
          <cell r="P286">
            <v>27.390760948486005</v>
          </cell>
          <cell r="Q286">
            <v>621</v>
          </cell>
          <cell r="R286">
            <v>282.27272727272725</v>
          </cell>
          <cell r="S286">
            <v>12</v>
          </cell>
          <cell r="T286">
            <v>17.5</v>
          </cell>
        </row>
        <row r="287">
          <cell r="A287">
            <v>280</v>
          </cell>
          <cell r="B287" t="str">
            <v>52286093</v>
          </cell>
          <cell r="C287" t="str">
            <v>17-1/2Q12RSSS</v>
          </cell>
          <cell r="D287">
            <v>0</v>
          </cell>
          <cell r="E287" t="e">
            <v>#REF!</v>
          </cell>
          <cell r="F287" t="str">
            <v>QL120</v>
          </cell>
          <cell r="G287" t="str">
            <v>Concave face</v>
          </cell>
          <cell r="H287" t="str">
            <v>Spherical</v>
          </cell>
          <cell r="I287">
            <v>52107612</v>
          </cell>
          <cell r="J287">
            <v>52107604</v>
          </cell>
          <cell r="K287">
            <v>0.75</v>
          </cell>
          <cell r="L287">
            <v>18</v>
          </cell>
          <cell r="M287">
            <v>0.75</v>
          </cell>
          <cell r="N287">
            <v>44</v>
          </cell>
          <cell r="O287">
            <v>62</v>
          </cell>
          <cell r="P287">
            <v>27.390760948486005</v>
          </cell>
          <cell r="Q287">
            <v>621</v>
          </cell>
          <cell r="R287">
            <v>282.27272727272725</v>
          </cell>
          <cell r="S287">
            <v>12</v>
          </cell>
          <cell r="T287">
            <v>17.5</v>
          </cell>
        </row>
        <row r="288">
          <cell r="A288">
            <v>281</v>
          </cell>
          <cell r="B288" t="str">
            <v>52286127</v>
          </cell>
          <cell r="C288" t="str">
            <v>17-1/2Q12RDYY</v>
          </cell>
          <cell r="D288">
            <v>0</v>
          </cell>
          <cell r="E288" t="e">
            <v>#REF!</v>
          </cell>
          <cell r="F288" t="str">
            <v>QL120</v>
          </cell>
          <cell r="G288" t="str">
            <v>Concave face</v>
          </cell>
          <cell r="H288" t="str">
            <v>Spherical-PCD-IMPAC</v>
          </cell>
          <cell r="I288">
            <v>52107612</v>
          </cell>
          <cell r="J288">
            <v>52107604</v>
          </cell>
          <cell r="K288">
            <v>0.75</v>
          </cell>
          <cell r="L288">
            <v>18</v>
          </cell>
          <cell r="M288">
            <v>0.75</v>
          </cell>
          <cell r="N288">
            <v>44</v>
          </cell>
          <cell r="O288">
            <v>62</v>
          </cell>
          <cell r="P288">
            <v>27.390760948486005</v>
          </cell>
          <cell r="Q288">
            <v>621</v>
          </cell>
          <cell r="R288">
            <v>282.27272727272725</v>
          </cell>
          <cell r="S288">
            <v>12</v>
          </cell>
          <cell r="T288">
            <v>17.5</v>
          </cell>
        </row>
        <row r="289">
          <cell r="A289">
            <v>282</v>
          </cell>
          <cell r="B289" t="str">
            <v>52292299</v>
          </cell>
          <cell r="C289" t="str">
            <v>17-1/2Q12RDDD</v>
          </cell>
          <cell r="D289">
            <v>0</v>
          </cell>
          <cell r="E289" t="e">
            <v>#REF!</v>
          </cell>
          <cell r="F289" t="str">
            <v>QL120</v>
          </cell>
          <cell r="G289" t="str">
            <v>Concave face</v>
          </cell>
          <cell r="H289" t="str">
            <v>Spherical</v>
          </cell>
          <cell r="I289">
            <v>52107612</v>
          </cell>
          <cell r="J289">
            <v>52107604</v>
          </cell>
          <cell r="K289">
            <v>0.75</v>
          </cell>
          <cell r="L289">
            <v>18</v>
          </cell>
          <cell r="M289">
            <v>0.75</v>
          </cell>
          <cell r="N289">
            <v>44</v>
          </cell>
          <cell r="O289">
            <v>62</v>
          </cell>
          <cell r="P289">
            <v>27.390760948486005</v>
          </cell>
          <cell r="Q289">
            <v>621</v>
          </cell>
          <cell r="R289">
            <v>282.27272727272725</v>
          </cell>
          <cell r="S289">
            <v>12</v>
          </cell>
          <cell r="T289">
            <v>17.5</v>
          </cell>
        </row>
        <row r="290">
          <cell r="A290">
            <v>283</v>
          </cell>
          <cell r="B290" t="str">
            <v>52287695</v>
          </cell>
          <cell r="C290" t="str">
            <v>17-1/2Q12RDDDY</v>
          </cell>
          <cell r="D290">
            <v>0</v>
          </cell>
          <cell r="E290" t="e">
            <v>#REF!</v>
          </cell>
          <cell r="F290" t="str">
            <v>QL120</v>
          </cell>
          <cell r="G290" t="str">
            <v>Concave face</v>
          </cell>
          <cell r="H290" t="str">
            <v>Spherical-PCD-IMPAC</v>
          </cell>
          <cell r="I290">
            <v>52107612</v>
          </cell>
          <cell r="J290">
            <v>52107604</v>
          </cell>
          <cell r="K290">
            <v>0.75</v>
          </cell>
          <cell r="L290">
            <v>18</v>
          </cell>
          <cell r="M290">
            <v>0.75</v>
          </cell>
          <cell r="N290">
            <v>44</v>
          </cell>
          <cell r="O290">
            <v>62</v>
          </cell>
          <cell r="P290">
            <v>27.390760948486005</v>
          </cell>
          <cell r="Q290">
            <v>621</v>
          </cell>
          <cell r="R290">
            <v>282.27272727272725</v>
          </cell>
          <cell r="S290">
            <v>12</v>
          </cell>
          <cell r="T290">
            <v>17.5</v>
          </cell>
        </row>
        <row r="291">
          <cell r="A291">
            <v>284</v>
          </cell>
          <cell r="B291" t="str">
            <v>52138344</v>
          </cell>
          <cell r="C291" t="str">
            <v>19Q12CH</v>
          </cell>
          <cell r="D291">
            <v>13500</v>
          </cell>
          <cell r="E291" t="e">
            <v>#REF!</v>
          </cell>
          <cell r="F291" t="str">
            <v>QL120</v>
          </cell>
          <cell r="G291" t="str">
            <v>Concave face</v>
          </cell>
          <cell r="H291" t="str">
            <v>Spherical</v>
          </cell>
          <cell r="I291">
            <v>52107612</v>
          </cell>
          <cell r="J291">
            <v>52107604</v>
          </cell>
          <cell r="K291">
            <v>1</v>
          </cell>
          <cell r="L291">
            <v>20</v>
          </cell>
          <cell r="M291">
            <v>0.75</v>
          </cell>
          <cell r="N291">
            <v>57</v>
          </cell>
          <cell r="O291">
            <v>77</v>
          </cell>
          <cell r="P291">
            <v>40.889791881879646</v>
          </cell>
          <cell r="Q291">
            <v>727</v>
          </cell>
          <cell r="R291">
            <v>330.45454545454544</v>
          </cell>
          <cell r="S291">
            <v>12</v>
          </cell>
          <cell r="T291">
            <v>19</v>
          </cell>
        </row>
        <row r="292">
          <cell r="A292">
            <v>285</v>
          </cell>
          <cell r="B292" t="str">
            <v>52138278</v>
          </cell>
          <cell r="C292" t="str">
            <v>20Q12CH</v>
          </cell>
          <cell r="D292">
            <v>13500</v>
          </cell>
          <cell r="E292" t="e">
            <v>#REF!</v>
          </cell>
          <cell r="F292" t="str">
            <v>QL120</v>
          </cell>
          <cell r="G292" t="str">
            <v>Concave face</v>
          </cell>
          <cell r="H292" t="str">
            <v>Spherical</v>
          </cell>
          <cell r="I292">
            <v>52107612</v>
          </cell>
          <cell r="J292">
            <v>52107604</v>
          </cell>
          <cell r="K292">
            <v>1</v>
          </cell>
          <cell r="L292">
            <v>20</v>
          </cell>
          <cell r="M292">
            <v>0.75</v>
          </cell>
          <cell r="N292">
            <v>62</v>
          </cell>
          <cell r="O292">
            <v>82</v>
          </cell>
          <cell r="P292">
            <v>43.098724216434974</v>
          </cell>
          <cell r="Q292">
            <v>753</v>
          </cell>
          <cell r="R292">
            <v>342.27272727272725</v>
          </cell>
          <cell r="S292">
            <v>12</v>
          </cell>
          <cell r="T292">
            <v>20</v>
          </cell>
        </row>
        <row r="293">
          <cell r="A293">
            <v>286</v>
          </cell>
          <cell r="B293" t="str">
            <v>52138351</v>
          </cell>
          <cell r="C293" t="str">
            <v>22Q12CH</v>
          </cell>
          <cell r="D293">
            <v>14500</v>
          </cell>
          <cell r="E293" t="e">
            <v>#REF!</v>
          </cell>
          <cell r="F293" t="str">
            <v>QL120</v>
          </cell>
          <cell r="G293" t="str">
            <v>Concave face</v>
          </cell>
          <cell r="H293" t="str">
            <v>Spherical</v>
          </cell>
          <cell r="I293">
            <v>52107612</v>
          </cell>
          <cell r="J293">
            <v>52107604</v>
          </cell>
          <cell r="K293">
            <v>1</v>
          </cell>
          <cell r="L293">
            <v>20</v>
          </cell>
          <cell r="M293">
            <v>0.75</v>
          </cell>
          <cell r="N293">
            <v>70</v>
          </cell>
          <cell r="O293">
            <v>90</v>
          </cell>
          <cell r="P293">
            <v>46.633015951723493</v>
          </cell>
          <cell r="Q293">
            <v>825</v>
          </cell>
          <cell r="R293">
            <v>374.99999999999994</v>
          </cell>
          <cell r="S293">
            <v>12</v>
          </cell>
          <cell r="T293">
            <v>22</v>
          </cell>
        </row>
        <row r="294">
          <cell r="A294">
            <v>287</v>
          </cell>
          <cell r="B294" t="str">
            <v>DHD 112S bits</v>
          </cell>
          <cell r="F294" t="str">
            <v>DHD 112S</v>
          </cell>
          <cell r="S294">
            <v>12.1</v>
          </cell>
          <cell r="T294">
            <v>20</v>
          </cell>
        </row>
        <row r="295">
          <cell r="A295">
            <v>288</v>
          </cell>
          <cell r="B295" t="str">
            <v>52125242</v>
          </cell>
          <cell r="C295" t="str">
            <v>19-1/2B112BPBR</v>
          </cell>
          <cell r="D295">
            <v>13500</v>
          </cell>
          <cell r="E295" t="e">
            <v>#REF!</v>
          </cell>
          <cell r="F295" t="str">
            <v>112S</v>
          </cell>
          <cell r="G295" t="str">
            <v>Flat face</v>
          </cell>
          <cell r="H295" t="str">
            <v>Spherical</v>
          </cell>
          <cell r="I295">
            <v>51915890</v>
          </cell>
          <cell r="J295">
            <v>51050854</v>
          </cell>
          <cell r="K295">
            <v>0.75</v>
          </cell>
          <cell r="L295">
            <v>24</v>
          </cell>
          <cell r="M295">
            <v>0.75</v>
          </cell>
          <cell r="N295">
            <v>84</v>
          </cell>
          <cell r="O295">
            <v>108</v>
          </cell>
          <cell r="P295">
            <v>47.712938426394985</v>
          </cell>
          <cell r="S295">
            <v>12.1</v>
          </cell>
          <cell r="T295">
            <v>19.536000000000001</v>
          </cell>
        </row>
        <row r="296">
          <cell r="A296">
            <v>289</v>
          </cell>
          <cell r="B296" t="str">
            <v>51049567</v>
          </cell>
          <cell r="C296" t="str">
            <v>20B112BPBR</v>
          </cell>
          <cell r="D296">
            <v>13500</v>
          </cell>
          <cell r="E296" t="e">
            <v>#REF!</v>
          </cell>
          <cell r="F296" t="str">
            <v>112S</v>
          </cell>
          <cell r="G296" t="str">
            <v>Flat face</v>
          </cell>
          <cell r="H296" t="str">
            <v>Spherical</v>
          </cell>
          <cell r="I296">
            <v>51915890</v>
          </cell>
          <cell r="J296">
            <v>51050854</v>
          </cell>
          <cell r="K296">
            <v>0.75</v>
          </cell>
          <cell r="L296">
            <v>24</v>
          </cell>
          <cell r="M296">
            <v>0.75</v>
          </cell>
          <cell r="N296">
            <v>84</v>
          </cell>
          <cell r="O296">
            <v>108</v>
          </cell>
          <cell r="P296">
            <v>47.712938426394985</v>
          </cell>
          <cell r="S296">
            <v>12.1</v>
          </cell>
          <cell r="T296">
            <v>20</v>
          </cell>
        </row>
        <row r="297">
          <cell r="A297">
            <v>290</v>
          </cell>
          <cell r="B297" t="str">
            <v>51997344</v>
          </cell>
          <cell r="C297" t="str">
            <v>20B112BPBRGP</v>
          </cell>
          <cell r="D297">
            <v>0</v>
          </cell>
          <cell r="E297" t="e">
            <v>#REF!</v>
          </cell>
          <cell r="F297" t="str">
            <v>112S</v>
          </cell>
          <cell r="G297" t="str">
            <v>Flat face</v>
          </cell>
          <cell r="H297" t="str">
            <v>Spherical</v>
          </cell>
          <cell r="I297">
            <v>51915890</v>
          </cell>
          <cell r="J297">
            <v>51050854</v>
          </cell>
          <cell r="K297">
            <v>0.75</v>
          </cell>
          <cell r="L297">
            <v>24</v>
          </cell>
          <cell r="M297">
            <v>0.75</v>
          </cell>
          <cell r="N297">
            <v>84</v>
          </cell>
          <cell r="O297">
            <v>108</v>
          </cell>
          <cell r="P297">
            <v>47.712938426394985</v>
          </cell>
          <cell r="S297">
            <v>12.1</v>
          </cell>
          <cell r="T297">
            <v>20</v>
          </cell>
        </row>
        <row r="298">
          <cell r="A298">
            <v>291</v>
          </cell>
          <cell r="B298" t="str">
            <v>51997369</v>
          </cell>
          <cell r="C298" t="str">
            <v>22B112BPBRGP</v>
          </cell>
          <cell r="D298">
            <v>0</v>
          </cell>
          <cell r="E298" t="e">
            <v>#REF!</v>
          </cell>
          <cell r="F298" t="str">
            <v>112S</v>
          </cell>
          <cell r="G298" t="str">
            <v>Flat face</v>
          </cell>
          <cell r="H298" t="str">
            <v>Spherical</v>
          </cell>
          <cell r="I298">
            <v>51915890</v>
          </cell>
          <cell r="J298">
            <v>51050854</v>
          </cell>
          <cell r="K298">
            <v>0.75</v>
          </cell>
          <cell r="L298">
            <v>24</v>
          </cell>
          <cell r="M298">
            <v>0.75</v>
          </cell>
          <cell r="N298">
            <v>93</v>
          </cell>
          <cell r="O298">
            <v>117</v>
          </cell>
          <cell r="P298">
            <v>51.689016628594558</v>
          </cell>
          <cell r="S298">
            <v>12.1</v>
          </cell>
          <cell r="T298">
            <v>22</v>
          </cell>
        </row>
        <row r="299">
          <cell r="A299">
            <v>292</v>
          </cell>
          <cell r="B299" t="str">
            <v>51904548</v>
          </cell>
          <cell r="C299" t="str">
            <v>22B112BPBR</v>
          </cell>
          <cell r="D299">
            <v>16500</v>
          </cell>
          <cell r="E299" t="e">
            <v>#REF!</v>
          </cell>
          <cell r="F299" t="str">
            <v>112S</v>
          </cell>
          <cell r="G299" t="str">
            <v>Flat face</v>
          </cell>
          <cell r="H299" t="str">
            <v>Spherical</v>
          </cell>
          <cell r="I299">
            <v>51915890</v>
          </cell>
          <cell r="J299">
            <v>51050854</v>
          </cell>
          <cell r="K299">
            <v>0.75</v>
          </cell>
          <cell r="L299">
            <v>24</v>
          </cell>
          <cell r="M299">
            <v>0.75</v>
          </cell>
          <cell r="N299">
            <v>93</v>
          </cell>
          <cell r="O299">
            <v>117</v>
          </cell>
          <cell r="P299">
            <v>51.689016628594558</v>
          </cell>
          <cell r="S299">
            <v>12.1</v>
          </cell>
          <cell r="T299">
            <v>22</v>
          </cell>
        </row>
        <row r="300">
          <cell r="A300">
            <v>293</v>
          </cell>
          <cell r="B300" t="str">
            <v>DHD QL200 bits</v>
          </cell>
          <cell r="F300" t="str">
            <v>QL200</v>
          </cell>
          <cell r="S300">
            <v>18</v>
          </cell>
          <cell r="T300">
            <v>17.25</v>
          </cell>
        </row>
        <row r="301">
          <cell r="A301">
            <v>294</v>
          </cell>
          <cell r="B301" t="str">
            <v>52118692</v>
          </cell>
          <cell r="C301" t="str">
            <v>17-1/4Q20C</v>
          </cell>
          <cell r="D301">
            <v>20250</v>
          </cell>
          <cell r="E301" t="e">
            <v>#REF!</v>
          </cell>
          <cell r="F301" t="str">
            <v>QL200</v>
          </cell>
          <cell r="G301" t="str">
            <v>Concave face</v>
          </cell>
          <cell r="H301" t="str">
            <v>Spherical</v>
          </cell>
          <cell r="I301">
            <v>51989432</v>
          </cell>
          <cell r="J301">
            <v>51989424</v>
          </cell>
          <cell r="K301">
            <v>1</v>
          </cell>
          <cell r="L301">
            <v>16</v>
          </cell>
          <cell r="M301">
            <v>1</v>
          </cell>
          <cell r="N301">
            <v>36</v>
          </cell>
          <cell r="O301">
            <v>52</v>
          </cell>
          <cell r="P301">
            <v>40.840704496667314</v>
          </cell>
          <cell r="Q301">
            <v>750</v>
          </cell>
          <cell r="R301">
            <v>340.90909090909088</v>
          </cell>
          <cell r="S301">
            <v>18</v>
          </cell>
          <cell r="T301">
            <v>17.25</v>
          </cell>
        </row>
        <row r="302">
          <cell r="A302">
            <v>295</v>
          </cell>
          <cell r="B302" t="str">
            <v>52122702</v>
          </cell>
          <cell r="C302" t="str">
            <v>17-1/2Q20RC</v>
          </cell>
          <cell r="D302">
            <v>22500</v>
          </cell>
          <cell r="E302" t="e">
            <v>#REF!</v>
          </cell>
          <cell r="F302" t="str">
            <v>QL200</v>
          </cell>
          <cell r="G302" t="str">
            <v>Concave face</v>
          </cell>
          <cell r="H302" t="str">
            <v>Spherical</v>
          </cell>
          <cell r="I302">
            <v>51989432</v>
          </cell>
          <cell r="J302">
            <v>51989424</v>
          </cell>
          <cell r="K302">
            <v>1</v>
          </cell>
          <cell r="L302">
            <v>16</v>
          </cell>
          <cell r="M302">
            <v>1</v>
          </cell>
          <cell r="N302">
            <v>36</v>
          </cell>
          <cell r="O302">
            <v>52</v>
          </cell>
          <cell r="P302">
            <v>40.840704496667314</v>
          </cell>
          <cell r="Q302">
            <v>750</v>
          </cell>
          <cell r="R302">
            <v>340.90909090909088</v>
          </cell>
          <cell r="S302">
            <v>18</v>
          </cell>
          <cell r="T302">
            <v>17.5</v>
          </cell>
        </row>
        <row r="303">
          <cell r="A303">
            <v>296</v>
          </cell>
          <cell r="B303" t="str">
            <v>52127511</v>
          </cell>
          <cell r="C303" t="str">
            <v>17-1/2Q20C</v>
          </cell>
          <cell r="D303">
            <v>20250</v>
          </cell>
          <cell r="E303" t="e">
            <v>#REF!</v>
          </cell>
          <cell r="F303" t="str">
            <v>QL200</v>
          </cell>
          <cell r="G303" t="str">
            <v>Concave face</v>
          </cell>
          <cell r="H303" t="str">
            <v>Spherical</v>
          </cell>
          <cell r="I303">
            <v>51989432</v>
          </cell>
          <cell r="J303">
            <v>51989424</v>
          </cell>
          <cell r="K303">
            <v>1</v>
          </cell>
          <cell r="L303">
            <v>16</v>
          </cell>
          <cell r="M303">
            <v>1</v>
          </cell>
          <cell r="N303">
            <v>36</v>
          </cell>
          <cell r="O303">
            <v>52</v>
          </cell>
          <cell r="P303">
            <v>40.840704496667314</v>
          </cell>
          <cell r="Q303">
            <v>863</v>
          </cell>
          <cell r="R303">
            <v>392.27272727272725</v>
          </cell>
          <cell r="S303">
            <v>18</v>
          </cell>
          <cell r="T303">
            <v>17.5</v>
          </cell>
        </row>
        <row r="304">
          <cell r="A304">
            <v>297</v>
          </cell>
          <cell r="B304" t="str">
            <v>51990430</v>
          </cell>
          <cell r="C304" t="str">
            <v>19Q20C</v>
          </cell>
          <cell r="D304">
            <v>21985</v>
          </cell>
          <cell r="E304" t="e">
            <v>#REF!</v>
          </cell>
          <cell r="F304" t="str">
            <v>QL200</v>
          </cell>
          <cell r="G304" t="str">
            <v>Concave face</v>
          </cell>
          <cell r="H304" t="str">
            <v>Spherical</v>
          </cell>
          <cell r="I304">
            <v>51989432</v>
          </cell>
          <cell r="J304">
            <v>51989424</v>
          </cell>
          <cell r="K304">
            <v>1</v>
          </cell>
          <cell r="L304">
            <v>16</v>
          </cell>
          <cell r="M304">
            <v>1</v>
          </cell>
          <cell r="N304">
            <v>42</v>
          </cell>
          <cell r="O304">
            <v>58</v>
          </cell>
          <cell r="P304">
            <v>45.553093477052002</v>
          </cell>
          <cell r="Q304">
            <v>950</v>
          </cell>
          <cell r="R304">
            <v>431.81818181818176</v>
          </cell>
          <cell r="S304">
            <v>18</v>
          </cell>
          <cell r="T304">
            <v>19</v>
          </cell>
        </row>
        <row r="305">
          <cell r="A305">
            <v>298</v>
          </cell>
          <cell r="B305" t="str">
            <v>51990422</v>
          </cell>
          <cell r="C305" t="str">
            <v>20-1/2Q20C</v>
          </cell>
          <cell r="D305">
            <v>20983.34</v>
          </cell>
          <cell r="E305" t="e">
            <v>#REF!</v>
          </cell>
          <cell r="F305" t="str">
            <v>QL200</v>
          </cell>
          <cell r="G305" t="str">
            <v>Concave face</v>
          </cell>
          <cell r="H305" t="str">
            <v>Spherical</v>
          </cell>
          <cell r="I305">
            <v>51989432</v>
          </cell>
          <cell r="J305">
            <v>51989424</v>
          </cell>
          <cell r="K305">
            <v>1</v>
          </cell>
          <cell r="L305">
            <v>16</v>
          </cell>
          <cell r="M305">
            <v>1</v>
          </cell>
          <cell r="N305">
            <v>44</v>
          </cell>
          <cell r="O305">
            <v>60</v>
          </cell>
          <cell r="P305">
            <v>47.123889803846893</v>
          </cell>
          <cell r="Q305">
            <v>1125</v>
          </cell>
          <cell r="R305">
            <v>511.36363636363632</v>
          </cell>
          <cell r="S305">
            <v>18</v>
          </cell>
          <cell r="T305">
            <v>20.5</v>
          </cell>
        </row>
        <row r="306">
          <cell r="A306">
            <v>299</v>
          </cell>
          <cell r="B306" t="str">
            <v>51994507</v>
          </cell>
          <cell r="C306" t="str">
            <v>22Q20C</v>
          </cell>
          <cell r="D306">
            <v>23275</v>
          </cell>
          <cell r="E306" t="e">
            <v>#REF!</v>
          </cell>
          <cell r="F306" t="str">
            <v>QL200</v>
          </cell>
          <cell r="G306" t="str">
            <v>Concave face</v>
          </cell>
          <cell r="H306" t="str">
            <v>Spherical</v>
          </cell>
          <cell r="I306">
            <v>51989432</v>
          </cell>
          <cell r="J306">
            <v>51989424</v>
          </cell>
          <cell r="K306">
            <v>1</v>
          </cell>
          <cell r="L306">
            <v>16</v>
          </cell>
          <cell r="M306">
            <v>1</v>
          </cell>
          <cell r="N306">
            <v>50</v>
          </cell>
          <cell r="O306">
            <v>66</v>
          </cell>
          <cell r="P306">
            <v>51.836278784231588</v>
          </cell>
          <cell r="Q306">
            <v>1150</v>
          </cell>
          <cell r="R306">
            <v>522.72727272727263</v>
          </cell>
          <cell r="S306">
            <v>18</v>
          </cell>
          <cell r="T306">
            <v>22</v>
          </cell>
        </row>
        <row r="307">
          <cell r="A307">
            <v>300</v>
          </cell>
          <cell r="B307" t="str">
            <v>51990414</v>
          </cell>
          <cell r="C307" t="str">
            <v>24Q20C</v>
          </cell>
          <cell r="D307">
            <v>24353</v>
          </cell>
          <cell r="E307" t="e">
            <v>#REF!</v>
          </cell>
          <cell r="F307" t="str">
            <v>QL200</v>
          </cell>
          <cell r="G307" t="str">
            <v>Concave face</v>
          </cell>
          <cell r="H307" t="str">
            <v>Spherical</v>
          </cell>
          <cell r="I307">
            <v>51989432</v>
          </cell>
          <cell r="J307">
            <v>51989424</v>
          </cell>
          <cell r="K307">
            <v>1</v>
          </cell>
          <cell r="L307">
            <v>16</v>
          </cell>
          <cell r="M307">
            <v>1</v>
          </cell>
          <cell r="N307">
            <v>59</v>
          </cell>
          <cell r="O307">
            <v>75</v>
          </cell>
          <cell r="P307">
            <v>58.90486225480862</v>
          </cell>
          <cell r="Q307">
            <v>1200</v>
          </cell>
          <cell r="R307">
            <v>545.45454545454538</v>
          </cell>
          <cell r="S307">
            <v>18</v>
          </cell>
          <cell r="T307">
            <v>24</v>
          </cell>
        </row>
        <row r="308">
          <cell r="A308">
            <v>301</v>
          </cell>
          <cell r="B308" t="str">
            <v>52280716</v>
          </cell>
          <cell r="C308" t="str">
            <v>26Q20C</v>
          </cell>
          <cell r="D308">
            <v>27850</v>
          </cell>
          <cell r="E308" t="e">
            <v>#REF!</v>
          </cell>
          <cell r="F308" t="str">
            <v>QL200</v>
          </cell>
          <cell r="G308" t="str">
            <v>Concave face</v>
          </cell>
          <cell r="H308" t="str">
            <v>Spherical</v>
          </cell>
          <cell r="I308">
            <v>51989432</v>
          </cell>
          <cell r="J308">
            <v>51989424</v>
          </cell>
          <cell r="K308">
            <v>1</v>
          </cell>
          <cell r="L308">
            <v>20</v>
          </cell>
          <cell r="M308">
            <v>1</v>
          </cell>
          <cell r="N308">
            <v>62</v>
          </cell>
          <cell r="O308">
            <v>82</v>
          </cell>
          <cell r="P308">
            <v>64.402649398590754</v>
          </cell>
          <cell r="Q308">
            <v>1270</v>
          </cell>
          <cell r="R308">
            <v>577.27272727272725</v>
          </cell>
          <cell r="S308">
            <v>18</v>
          </cell>
          <cell r="T308">
            <v>26</v>
          </cell>
        </row>
        <row r="309">
          <cell r="A309">
            <v>302</v>
          </cell>
          <cell r="B309" t="str">
            <v>DHD QL200S bits</v>
          </cell>
          <cell r="F309" t="str">
            <v>QL200S</v>
          </cell>
          <cell r="S309">
            <v>18</v>
          </cell>
          <cell r="T309">
            <v>17.25</v>
          </cell>
        </row>
        <row r="310">
          <cell r="A310">
            <v>303</v>
          </cell>
          <cell r="B310" t="str">
            <v>52127693</v>
          </cell>
          <cell r="C310" t="str">
            <v>29Q20SF</v>
          </cell>
          <cell r="D310">
            <v>0</v>
          </cell>
          <cell r="E310" t="e">
            <v>#REF!</v>
          </cell>
          <cell r="F310" t="str">
            <v>QL200S</v>
          </cell>
          <cell r="G310" t="str">
            <v>Flat face</v>
          </cell>
          <cell r="H310" t="str">
            <v>Spherical</v>
          </cell>
          <cell r="I310">
            <v>51989432</v>
          </cell>
          <cell r="J310">
            <v>51989424</v>
          </cell>
          <cell r="K310">
            <v>1</v>
          </cell>
          <cell r="L310">
            <v>24</v>
          </cell>
          <cell r="M310">
            <v>1</v>
          </cell>
          <cell r="N310">
            <v>73</v>
          </cell>
          <cell r="O310">
            <v>97</v>
          </cell>
          <cell r="P310">
            <v>76.18362184955248</v>
          </cell>
          <cell r="Q310">
            <v>2159</v>
          </cell>
          <cell r="R310">
            <v>981.36363636363626</v>
          </cell>
          <cell r="S310">
            <v>18</v>
          </cell>
          <cell r="T310">
            <v>29</v>
          </cell>
        </row>
        <row r="311">
          <cell r="A311">
            <v>304</v>
          </cell>
          <cell r="B311" t="str">
            <v>52124997</v>
          </cell>
          <cell r="C311" t="str">
            <v>30Q20SF</v>
          </cell>
          <cell r="D311">
            <v>41950</v>
          </cell>
          <cell r="E311" t="e">
            <v>#REF!</v>
          </cell>
          <cell r="F311" t="str">
            <v>QL200S</v>
          </cell>
          <cell r="G311" t="str">
            <v>Flat face</v>
          </cell>
          <cell r="H311" t="str">
            <v>Spherical</v>
          </cell>
          <cell r="I311">
            <v>51989432</v>
          </cell>
          <cell r="J311">
            <v>51989424</v>
          </cell>
          <cell r="K311">
            <v>1</v>
          </cell>
          <cell r="L311">
            <v>24</v>
          </cell>
          <cell r="M311">
            <v>1</v>
          </cell>
          <cell r="N311">
            <v>73</v>
          </cell>
          <cell r="O311">
            <v>97</v>
          </cell>
          <cell r="P311">
            <v>76.18362184955248</v>
          </cell>
          <cell r="Q311">
            <v>2227</v>
          </cell>
          <cell r="R311">
            <v>1012.2727272727271</v>
          </cell>
          <cell r="S311">
            <v>18</v>
          </cell>
          <cell r="T311">
            <v>30</v>
          </cell>
        </row>
        <row r="312">
          <cell r="A312">
            <v>305</v>
          </cell>
          <cell r="B312" t="str">
            <v>52298031</v>
          </cell>
          <cell r="C312" t="str">
            <v>30Q20FS</v>
          </cell>
          <cell r="D312">
            <v>36430</v>
          </cell>
          <cell r="E312" t="e">
            <v>#REF!</v>
          </cell>
          <cell r="F312" t="str">
            <v>QL200S</v>
          </cell>
          <cell r="G312" t="str">
            <v>Flat face</v>
          </cell>
          <cell r="H312" t="str">
            <v>Spherical</v>
          </cell>
          <cell r="I312">
            <v>51989432</v>
          </cell>
          <cell r="J312">
            <v>51989424</v>
          </cell>
          <cell r="K312">
            <v>1</v>
          </cell>
          <cell r="L312">
            <v>24</v>
          </cell>
          <cell r="M312">
            <v>1</v>
          </cell>
          <cell r="N312">
            <v>73</v>
          </cell>
          <cell r="O312">
            <v>97</v>
          </cell>
          <cell r="P312">
            <v>76.18362184955248</v>
          </cell>
          <cell r="Q312">
            <v>2225</v>
          </cell>
          <cell r="R312">
            <v>1011.3636363636363</v>
          </cell>
          <cell r="S312">
            <v>18</v>
          </cell>
          <cell r="T312">
            <v>30</v>
          </cell>
        </row>
        <row r="313">
          <cell r="A313">
            <v>306</v>
          </cell>
          <cell r="B313" t="str">
            <v>52124989</v>
          </cell>
          <cell r="C313" t="str">
            <v>34Q20SF</v>
          </cell>
          <cell r="D313">
            <v>41950</v>
          </cell>
          <cell r="E313" t="e">
            <v>#REF!</v>
          </cell>
          <cell r="F313" t="str">
            <v>QL200S</v>
          </cell>
          <cell r="G313" t="str">
            <v>Flat face</v>
          </cell>
          <cell r="H313" t="str">
            <v>Spherical</v>
          </cell>
          <cell r="I313">
            <v>51989432</v>
          </cell>
          <cell r="J313">
            <v>51989424</v>
          </cell>
          <cell r="K313">
            <v>1</v>
          </cell>
          <cell r="L313">
            <v>24</v>
          </cell>
          <cell r="M313">
            <v>1</v>
          </cell>
          <cell r="N313">
            <v>97</v>
          </cell>
          <cell r="O313">
            <v>121</v>
          </cell>
          <cell r="P313">
            <v>95.033177771091232</v>
          </cell>
          <cell r="Q313">
            <v>2585</v>
          </cell>
          <cell r="R313">
            <v>1175</v>
          </cell>
          <cell r="S313">
            <v>18</v>
          </cell>
          <cell r="T313">
            <v>34</v>
          </cell>
        </row>
        <row r="314">
          <cell r="A314">
            <v>307</v>
          </cell>
          <cell r="B314" t="str">
            <v>52292323</v>
          </cell>
          <cell r="C314" t="str">
            <v>34Q20FS</v>
          </cell>
          <cell r="D314">
            <v>0</v>
          </cell>
          <cell r="E314" t="e">
            <v>#REF!</v>
          </cell>
          <cell r="F314" t="str">
            <v>QL200S</v>
          </cell>
          <cell r="G314" t="str">
            <v>Flat face</v>
          </cell>
          <cell r="H314" t="str">
            <v>Spherical</v>
          </cell>
          <cell r="I314">
            <v>51989432</v>
          </cell>
          <cell r="J314">
            <v>51989424</v>
          </cell>
          <cell r="K314">
            <v>1</v>
          </cell>
          <cell r="L314">
            <v>24</v>
          </cell>
          <cell r="M314">
            <v>1</v>
          </cell>
          <cell r="N314">
            <v>96</v>
          </cell>
          <cell r="O314">
            <v>120</v>
          </cell>
          <cell r="P314">
            <v>94.247779607693786</v>
          </cell>
          <cell r="Q314">
            <v>2641</v>
          </cell>
          <cell r="R314">
            <v>1200.4545454545453</v>
          </cell>
          <cell r="S314">
            <v>18</v>
          </cell>
          <cell r="T314">
            <v>34</v>
          </cell>
        </row>
        <row r="315">
          <cell r="A315">
            <v>308</v>
          </cell>
          <cell r="B315" t="str">
            <v>52127701</v>
          </cell>
          <cell r="C315" t="str">
            <v>34Q20SFX</v>
          </cell>
          <cell r="D315">
            <v>0</v>
          </cell>
          <cell r="E315" t="e">
            <v>#REF!</v>
          </cell>
          <cell r="F315" t="str">
            <v>QL200S</v>
          </cell>
          <cell r="G315" t="str">
            <v>Flat face</v>
          </cell>
          <cell r="H315" t="str">
            <v>Spherical</v>
          </cell>
          <cell r="I315">
            <v>51989432</v>
          </cell>
          <cell r="J315">
            <v>51989424</v>
          </cell>
          <cell r="K315">
            <v>1</v>
          </cell>
          <cell r="L315">
            <v>0</v>
          </cell>
          <cell r="M315">
            <v>1</v>
          </cell>
          <cell r="N315">
            <v>0</v>
          </cell>
          <cell r="O315">
            <v>0</v>
          </cell>
          <cell r="P315">
            <v>0</v>
          </cell>
          <cell r="Q315">
            <v>2585</v>
          </cell>
          <cell r="R315">
            <v>1175</v>
          </cell>
          <cell r="S315">
            <v>18</v>
          </cell>
          <cell r="T315">
            <v>34</v>
          </cell>
        </row>
        <row r="316">
          <cell r="A316">
            <v>309</v>
          </cell>
          <cell r="B316" t="str">
            <v>52291556</v>
          </cell>
          <cell r="C316" t="str">
            <v>35Q20SF</v>
          </cell>
          <cell r="D316">
            <v>0</v>
          </cell>
          <cell r="E316" t="e">
            <v>#REF!</v>
          </cell>
          <cell r="F316" t="str">
            <v>QL200S</v>
          </cell>
          <cell r="G316" t="str">
            <v>Flat face</v>
          </cell>
          <cell r="H316" t="str">
            <v>Spherical</v>
          </cell>
          <cell r="I316">
            <v>51989432</v>
          </cell>
          <cell r="J316">
            <v>51989424</v>
          </cell>
          <cell r="K316">
            <v>1</v>
          </cell>
          <cell r="L316">
            <v>24</v>
          </cell>
          <cell r="M316">
            <v>1</v>
          </cell>
          <cell r="N316">
            <v>100</v>
          </cell>
          <cell r="O316">
            <v>124</v>
          </cell>
          <cell r="P316">
            <v>97.389372261283597</v>
          </cell>
          <cell r="Q316">
            <v>2585</v>
          </cell>
          <cell r="R316">
            <v>1175</v>
          </cell>
          <cell r="S316">
            <v>18</v>
          </cell>
          <cell r="T316">
            <v>34</v>
          </cell>
        </row>
        <row r="317">
          <cell r="A317">
            <v>310</v>
          </cell>
          <cell r="B317" t="str">
            <v>52285822</v>
          </cell>
          <cell r="C317" t="str">
            <v>36Q20SF</v>
          </cell>
          <cell r="D317">
            <v>0</v>
          </cell>
          <cell r="E317" t="e">
            <v>#REF!</v>
          </cell>
          <cell r="F317" t="str">
            <v>QL200S</v>
          </cell>
          <cell r="G317" t="str">
            <v>Flat face</v>
          </cell>
          <cell r="H317" t="str">
            <v>Spherical</v>
          </cell>
          <cell r="I317">
            <v>51989432</v>
          </cell>
          <cell r="J317">
            <v>51989424</v>
          </cell>
          <cell r="K317">
            <v>1</v>
          </cell>
          <cell r="L317">
            <v>24</v>
          </cell>
          <cell r="M317">
            <v>1</v>
          </cell>
          <cell r="N317">
            <v>121</v>
          </cell>
          <cell r="O317">
            <v>145</v>
          </cell>
          <cell r="P317">
            <v>113.88273369263001</v>
          </cell>
          <cell r="Q317">
            <v>2813</v>
          </cell>
          <cell r="R317">
            <v>1278.6363636363635</v>
          </cell>
          <cell r="S317">
            <v>18</v>
          </cell>
          <cell r="T317">
            <v>36</v>
          </cell>
        </row>
        <row r="318">
          <cell r="A318">
            <v>311</v>
          </cell>
          <cell r="B318" t="str">
            <v>DHD 120/124 bits</v>
          </cell>
          <cell r="F318" t="str">
            <v>120A</v>
          </cell>
          <cell r="S318">
            <v>24</v>
          </cell>
          <cell r="T318">
            <v>21</v>
          </cell>
        </row>
        <row r="319">
          <cell r="A319">
            <v>312</v>
          </cell>
          <cell r="B319" t="str">
            <v>51610293</v>
          </cell>
          <cell r="C319" t="str">
            <v>21B20P</v>
          </cell>
          <cell r="D319">
            <v>0</v>
          </cell>
          <cell r="E319" t="e">
            <v>#REF!</v>
          </cell>
          <cell r="F319" t="str">
            <v>120A</v>
          </cell>
          <cell r="G319" t="str">
            <v>Flat face</v>
          </cell>
          <cell r="H319" t="str">
            <v>Spherical</v>
          </cell>
          <cell r="I319" t="str">
            <v>n/a</v>
          </cell>
          <cell r="J319">
            <v>50548457</v>
          </cell>
          <cell r="K319">
            <v>0.75</v>
          </cell>
          <cell r="L319">
            <v>18</v>
          </cell>
          <cell r="M319">
            <v>0.75</v>
          </cell>
          <cell r="N319">
            <v>126</v>
          </cell>
          <cell r="O319">
            <v>144</v>
          </cell>
          <cell r="P319">
            <v>63.617251235193308</v>
          </cell>
          <cell r="S319">
            <v>24</v>
          </cell>
          <cell r="T319">
            <v>21</v>
          </cell>
        </row>
        <row r="320">
          <cell r="A320">
            <v>313</v>
          </cell>
          <cell r="B320" t="str">
            <v>51612307</v>
          </cell>
          <cell r="C320" t="str">
            <v>22B20P</v>
          </cell>
          <cell r="D320">
            <v>0</v>
          </cell>
          <cell r="E320" t="e">
            <v>#REF!</v>
          </cell>
          <cell r="F320" t="str">
            <v>120A</v>
          </cell>
          <cell r="G320" t="str">
            <v>Flat face</v>
          </cell>
          <cell r="H320" t="str">
            <v>Spherical</v>
          </cell>
          <cell r="I320" t="str">
            <v>n/a</v>
          </cell>
          <cell r="J320">
            <v>50548457</v>
          </cell>
          <cell r="K320">
            <v>0.75</v>
          </cell>
          <cell r="L320">
            <v>18</v>
          </cell>
          <cell r="M320">
            <v>0.75</v>
          </cell>
          <cell r="N320">
            <v>116</v>
          </cell>
          <cell r="O320">
            <v>134</v>
          </cell>
          <cell r="P320">
            <v>59.199386566082666</v>
          </cell>
          <cell r="S320">
            <v>24</v>
          </cell>
          <cell r="T320">
            <v>22</v>
          </cell>
        </row>
        <row r="321">
          <cell r="A321">
            <v>314</v>
          </cell>
          <cell r="B321" t="str">
            <v>50598432</v>
          </cell>
          <cell r="C321" t="str">
            <v>24B24P</v>
          </cell>
          <cell r="D321">
            <v>0</v>
          </cell>
          <cell r="E321" t="e">
            <v>#REF!</v>
          </cell>
          <cell r="F321" t="str">
            <v>120A</v>
          </cell>
          <cell r="G321" t="str">
            <v>Flat face</v>
          </cell>
          <cell r="H321" t="str">
            <v>Spherical</v>
          </cell>
          <cell r="I321" t="str">
            <v>n/a</v>
          </cell>
          <cell r="J321">
            <v>50548457</v>
          </cell>
          <cell r="K321">
            <v>0.75</v>
          </cell>
          <cell r="L321">
            <v>18</v>
          </cell>
          <cell r="M321">
            <v>0.75</v>
          </cell>
          <cell r="N321">
            <v>168</v>
          </cell>
          <cell r="O321">
            <v>186</v>
          </cell>
          <cell r="P321">
            <v>82.172282845458028</v>
          </cell>
          <cell r="S321">
            <v>24</v>
          </cell>
          <cell r="T321">
            <v>24</v>
          </cell>
        </row>
        <row r="322">
          <cell r="A322">
            <v>315</v>
          </cell>
          <cell r="B322" t="str">
            <v>DHD 126/130 bits</v>
          </cell>
          <cell r="F322">
            <v>126</v>
          </cell>
          <cell r="S322">
            <v>26</v>
          </cell>
          <cell r="T322">
            <v>26</v>
          </cell>
        </row>
        <row r="323">
          <cell r="A323">
            <v>316</v>
          </cell>
          <cell r="B323" t="str">
            <v>51604841</v>
          </cell>
          <cell r="C323" t="str">
            <v>26B26P</v>
          </cell>
          <cell r="D323">
            <v>0</v>
          </cell>
          <cell r="E323" t="e">
            <v>#REF!</v>
          </cell>
          <cell r="F323" t="str">
            <v>126</v>
          </cell>
          <cell r="G323" t="str">
            <v>Flat face</v>
          </cell>
          <cell r="H323" t="str">
            <v>Spherical</v>
          </cell>
          <cell r="I323" t="str">
            <v>n/a</v>
          </cell>
          <cell r="J323">
            <v>50598390</v>
          </cell>
          <cell r="K323">
            <v>0.75</v>
          </cell>
          <cell r="L323">
            <v>24</v>
          </cell>
          <cell r="M323">
            <v>0.75</v>
          </cell>
          <cell r="N323">
            <v>168</v>
          </cell>
          <cell r="O323">
            <v>192</v>
          </cell>
          <cell r="P323">
            <v>84.823001646924411</v>
          </cell>
          <cell r="S323">
            <v>26</v>
          </cell>
          <cell r="T323">
            <v>26</v>
          </cell>
        </row>
        <row r="324">
          <cell r="A324">
            <v>317</v>
          </cell>
          <cell r="B324" t="str">
            <v>51711117</v>
          </cell>
          <cell r="C324" t="str">
            <v>30B30PS</v>
          </cell>
          <cell r="D324">
            <v>0</v>
          </cell>
          <cell r="E324" t="e">
            <v>#REF!</v>
          </cell>
          <cell r="F324" t="str">
            <v>126</v>
          </cell>
          <cell r="G324" t="str">
            <v>Flat face</v>
          </cell>
          <cell r="H324" t="str">
            <v>Spherical</v>
          </cell>
          <cell r="I324" t="str">
            <v>n/a</v>
          </cell>
          <cell r="J324">
            <v>50598390</v>
          </cell>
          <cell r="K324">
            <v>0.75</v>
          </cell>
          <cell r="L324">
            <v>24</v>
          </cell>
          <cell r="M324">
            <v>0.75</v>
          </cell>
          <cell r="N324">
            <v>225</v>
          </cell>
          <cell r="O324">
            <v>249</v>
          </cell>
          <cell r="P324">
            <v>110.0048302608551</v>
          </cell>
          <cell r="S324">
            <v>26</v>
          </cell>
          <cell r="T324">
            <v>30</v>
          </cell>
        </row>
        <row r="325">
          <cell r="A325">
            <v>318</v>
          </cell>
          <cell r="B325" t="str">
            <v>51857506</v>
          </cell>
          <cell r="C325" t="str">
            <v>34B30P</v>
          </cell>
          <cell r="D325">
            <v>0</v>
          </cell>
          <cell r="E325" t="e">
            <v>#REF!</v>
          </cell>
          <cell r="F325" t="str">
            <v>126</v>
          </cell>
          <cell r="G325" t="str">
            <v>Flat face</v>
          </cell>
          <cell r="H325" t="str">
            <v>Spherical</v>
          </cell>
          <cell r="I325" t="str">
            <v>n/a</v>
          </cell>
          <cell r="J325">
            <v>50598390</v>
          </cell>
          <cell r="K325">
            <v>0.75</v>
          </cell>
          <cell r="L325">
            <v>30</v>
          </cell>
          <cell r="M325">
            <v>0.75</v>
          </cell>
          <cell r="N325">
            <v>189</v>
          </cell>
          <cell r="O325">
            <v>219</v>
          </cell>
          <cell r="P325">
            <v>96.75123625352316</v>
          </cell>
          <cell r="S325">
            <v>26</v>
          </cell>
          <cell r="T325">
            <v>34</v>
          </cell>
        </row>
      </sheetData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>
        <row r="5">
          <cell r="A5">
            <v>1</v>
          </cell>
          <cell r="B5" t="str">
            <v>NONE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0.85</v>
          </cell>
          <cell r="P5">
            <v>-20.49</v>
          </cell>
          <cell r="Q5">
            <v>1.05</v>
          </cell>
          <cell r="R5">
            <v>-14.4</v>
          </cell>
        </row>
        <row r="6">
          <cell r="A6">
            <v>2</v>
          </cell>
          <cell r="B6" t="str">
            <v>DHD3.5 (3")</v>
          </cell>
          <cell r="C6">
            <v>-2.4000000000000001E-4</v>
          </cell>
          <cell r="D6">
            <v>1.5569999999999999</v>
          </cell>
          <cell r="E6">
            <v>-11.59</v>
          </cell>
          <cell r="F6">
            <v>-2.0699999999999999E-4</v>
          </cell>
          <cell r="G6">
            <v>0.504</v>
          </cell>
          <cell r="H6">
            <v>-0.95499999999999996</v>
          </cell>
          <cell r="I6">
            <v>-5.7499999999999999E-3</v>
          </cell>
          <cell r="J6">
            <v>5.28</v>
          </cell>
          <cell r="K6">
            <v>831</v>
          </cell>
          <cell r="L6">
            <v>3.54</v>
          </cell>
          <cell r="M6">
            <v>3.125</v>
          </cell>
          <cell r="N6">
            <v>2.9</v>
          </cell>
          <cell r="O6">
            <v>0.85</v>
          </cell>
          <cell r="P6">
            <v>-20.49</v>
          </cell>
          <cell r="Q6">
            <v>1.05</v>
          </cell>
          <cell r="R6">
            <v>-14.4</v>
          </cell>
          <cell r="AA6">
            <v>0.35</v>
          </cell>
          <cell r="AB6" t="str">
            <v>51356749</v>
          </cell>
          <cell r="AC6" t="str">
            <v>51233872</v>
          </cell>
          <cell r="AD6" t="str">
            <v>51297877</v>
          </cell>
          <cell r="AE6" t="str">
            <v>3.5</v>
          </cell>
        </row>
        <row r="7">
          <cell r="A7">
            <v>3</v>
          </cell>
          <cell r="B7" t="str">
            <v>DHD4P (4")</v>
          </cell>
          <cell r="C7">
            <v>1.4499999999999999E-3</v>
          </cell>
          <cell r="D7">
            <v>1.8</v>
          </cell>
          <cell r="E7">
            <v>-16.18</v>
          </cell>
          <cell r="F7">
            <v>0</v>
          </cell>
          <cell r="G7">
            <v>0.47</v>
          </cell>
          <cell r="H7">
            <v>-21</v>
          </cell>
          <cell r="I7">
            <v>-7.8569999999999994E-3</v>
          </cell>
          <cell r="J7">
            <v>6.8929999999999998</v>
          </cell>
          <cell r="K7">
            <v>525</v>
          </cell>
          <cell r="L7">
            <v>4.5</v>
          </cell>
          <cell r="M7">
            <v>3.63</v>
          </cell>
          <cell r="N7">
            <v>3.39</v>
          </cell>
          <cell r="O7">
            <v>0.85</v>
          </cell>
          <cell r="P7">
            <v>-20.49</v>
          </cell>
          <cell r="Q7">
            <v>1.05</v>
          </cell>
          <cell r="R7">
            <v>-14.4</v>
          </cell>
          <cell r="AA7">
            <v>0.35</v>
          </cell>
          <cell r="AB7" t="str">
            <v>51364768</v>
          </cell>
          <cell r="AC7" t="str">
            <v>51364271</v>
          </cell>
          <cell r="AD7" t="str">
            <v>51364115</v>
          </cell>
          <cell r="AE7" t="str">
            <v>340A</v>
          </cell>
        </row>
        <row r="8">
          <cell r="A8">
            <v>4</v>
          </cell>
          <cell r="B8" t="str">
            <v>DHD340AP (4")</v>
          </cell>
          <cell r="C8">
            <v>2.4250000000000001E-3</v>
          </cell>
          <cell r="D8">
            <v>0.88200000000000001</v>
          </cell>
          <cell r="E8">
            <v>12.25</v>
          </cell>
          <cell r="F8">
            <v>0</v>
          </cell>
          <cell r="G8">
            <v>0.47</v>
          </cell>
          <cell r="H8">
            <v>-21</v>
          </cell>
          <cell r="I8">
            <v>-3.9300000000000003E-3</v>
          </cell>
          <cell r="J8">
            <v>4.782</v>
          </cell>
          <cell r="K8">
            <v>706</v>
          </cell>
          <cell r="L8">
            <v>4.5</v>
          </cell>
          <cell r="M8">
            <v>3.63</v>
          </cell>
          <cell r="N8">
            <v>3.39</v>
          </cell>
          <cell r="O8">
            <v>0.85</v>
          </cell>
          <cell r="P8">
            <v>-20.49</v>
          </cell>
          <cell r="Q8">
            <v>1.05</v>
          </cell>
          <cell r="R8">
            <v>-14.4</v>
          </cell>
          <cell r="AA8">
            <v>0.35</v>
          </cell>
          <cell r="AB8" t="str">
            <v>50994698</v>
          </cell>
          <cell r="AC8" t="str">
            <v>51364123</v>
          </cell>
          <cell r="AD8" t="str">
            <v>51364115</v>
          </cell>
          <cell r="AE8" t="str">
            <v>340A</v>
          </cell>
        </row>
        <row r="9">
          <cell r="A9">
            <v>5</v>
          </cell>
          <cell r="B9" t="str">
            <v>QL4 (.050 lift-std) (4")</v>
          </cell>
          <cell r="C9">
            <v>5.5520000000000005E-4</v>
          </cell>
          <cell r="D9">
            <v>1.6890000000000001</v>
          </cell>
          <cell r="E9">
            <v>-20.82</v>
          </cell>
          <cell r="F9">
            <v>-5.0000000000000002E-5</v>
          </cell>
          <cell r="G9">
            <v>0.64500000000000002</v>
          </cell>
          <cell r="H9">
            <v>-17</v>
          </cell>
          <cell r="I9">
            <v>3.1099999999999999E-3</v>
          </cell>
          <cell r="J9">
            <v>1.33</v>
          </cell>
          <cell r="K9">
            <v>1190</v>
          </cell>
          <cell r="L9">
            <v>4.5</v>
          </cell>
          <cell r="M9">
            <v>3.69</v>
          </cell>
          <cell r="N9">
            <v>3.4</v>
          </cell>
          <cell r="O9">
            <v>0.85</v>
          </cell>
          <cell r="P9">
            <v>-20.49</v>
          </cell>
          <cell r="Q9">
            <v>1.05</v>
          </cell>
          <cell r="R9">
            <v>-14.4</v>
          </cell>
          <cell r="AA9">
            <v>0.35</v>
          </cell>
          <cell r="AB9" t="str">
            <v>51942332</v>
          </cell>
          <cell r="AC9" t="str">
            <v>51985778</v>
          </cell>
          <cell r="AD9" t="str">
            <v>51942357</v>
          </cell>
          <cell r="AE9" t="str">
            <v>QL4</v>
          </cell>
          <cell r="AF9">
            <v>17</v>
          </cell>
          <cell r="AG9">
            <v>3.01</v>
          </cell>
        </row>
        <row r="10">
          <cell r="A10">
            <v>6</v>
          </cell>
          <cell r="B10" t="str">
            <v>QL4 (.025 lift) (4")</v>
          </cell>
          <cell r="C10">
            <v>-5.0000000000000001E-4</v>
          </cell>
          <cell r="D10">
            <v>1.45</v>
          </cell>
          <cell r="E10">
            <v>-10</v>
          </cell>
          <cell r="F10">
            <v>-5.0000000000000002E-5</v>
          </cell>
          <cell r="G10">
            <v>0.55500000000000005</v>
          </cell>
          <cell r="H10">
            <v>-16</v>
          </cell>
          <cell r="I10">
            <v>3.1099999999999999E-3</v>
          </cell>
          <cell r="J10">
            <v>1.33</v>
          </cell>
          <cell r="K10">
            <v>1190</v>
          </cell>
          <cell r="L10">
            <v>4.5</v>
          </cell>
          <cell r="M10">
            <v>3.69</v>
          </cell>
          <cell r="N10">
            <v>3.4</v>
          </cell>
          <cell r="O10">
            <v>0.85</v>
          </cell>
          <cell r="P10">
            <v>-20.49</v>
          </cell>
          <cell r="Q10">
            <v>1.05</v>
          </cell>
          <cell r="R10">
            <v>-14.4</v>
          </cell>
          <cell r="AA10">
            <v>0.35</v>
          </cell>
          <cell r="AB10" t="str">
            <v>51942332</v>
          </cell>
          <cell r="AC10" t="str">
            <v>51985778</v>
          </cell>
          <cell r="AD10" t="str">
            <v>51942357</v>
          </cell>
          <cell r="AE10" t="str">
            <v>QL4</v>
          </cell>
          <cell r="AF10">
            <v>17</v>
          </cell>
          <cell r="AG10">
            <v>3.01</v>
          </cell>
        </row>
        <row r="11">
          <cell r="A11">
            <v>7</v>
          </cell>
          <cell r="B11" t="str">
            <v>QL40 (.050 lift-std) (4")</v>
          </cell>
          <cell r="C11">
            <v>5.5520000000000005E-4</v>
          </cell>
          <cell r="D11">
            <v>1.6890000000000001</v>
          </cell>
          <cell r="E11">
            <v>-20.82</v>
          </cell>
          <cell r="F11">
            <v>-5.0000000000000002E-5</v>
          </cell>
          <cell r="G11">
            <v>0.64500000000000002</v>
          </cell>
          <cell r="H11">
            <v>-17</v>
          </cell>
          <cell r="I11">
            <v>3.1099999999999999E-3</v>
          </cell>
          <cell r="J11">
            <v>1.33</v>
          </cell>
          <cell r="K11">
            <v>1190</v>
          </cell>
          <cell r="L11">
            <v>4.5</v>
          </cell>
          <cell r="M11">
            <v>3.69</v>
          </cell>
          <cell r="N11">
            <v>3.4</v>
          </cell>
          <cell r="O11">
            <v>0.85</v>
          </cell>
          <cell r="P11">
            <v>-20.49</v>
          </cell>
          <cell r="Q11">
            <v>1.05</v>
          </cell>
          <cell r="R11">
            <v>-14.4</v>
          </cell>
          <cell r="AA11">
            <v>0.35</v>
          </cell>
          <cell r="AB11" t="str">
            <v>52131802</v>
          </cell>
          <cell r="AC11" t="str">
            <v>52131786</v>
          </cell>
          <cell r="AD11" t="str">
            <v>52127727</v>
          </cell>
          <cell r="AE11" t="str">
            <v>QL4</v>
          </cell>
          <cell r="AF11">
            <v>17</v>
          </cell>
          <cell r="AG11">
            <v>3.01</v>
          </cell>
        </row>
        <row r="12">
          <cell r="A12">
            <v>8</v>
          </cell>
          <cell r="B12" t="str">
            <v>QL40 (.025 lift) (4")</v>
          </cell>
          <cell r="C12">
            <v>-5.0000000000000001E-4</v>
          </cell>
          <cell r="D12">
            <v>1.45</v>
          </cell>
          <cell r="E12">
            <v>-10</v>
          </cell>
          <cell r="F12">
            <v>-5.0000000000000002E-5</v>
          </cell>
          <cell r="G12">
            <v>0.55500000000000005</v>
          </cell>
          <cell r="H12">
            <v>-16</v>
          </cell>
          <cell r="I12">
            <v>3.1099999999999999E-3</v>
          </cell>
          <cell r="J12">
            <v>1.33</v>
          </cell>
          <cell r="K12">
            <v>1190</v>
          </cell>
          <cell r="L12">
            <v>4.5</v>
          </cell>
          <cell r="M12">
            <v>3.69</v>
          </cell>
          <cell r="N12">
            <v>3.4</v>
          </cell>
          <cell r="O12">
            <v>0.85</v>
          </cell>
          <cell r="P12">
            <v>-20.49</v>
          </cell>
          <cell r="Q12">
            <v>1.05</v>
          </cell>
          <cell r="R12">
            <v>-14.4</v>
          </cell>
          <cell r="AA12">
            <v>0.35</v>
          </cell>
          <cell r="AB12" t="str">
            <v>52131802</v>
          </cell>
          <cell r="AC12" t="str">
            <v>52131786</v>
          </cell>
          <cell r="AD12" t="str">
            <v>52127727</v>
          </cell>
          <cell r="AE12" t="str">
            <v>QL4</v>
          </cell>
          <cell r="AF12">
            <v>17</v>
          </cell>
          <cell r="AG12">
            <v>3.01</v>
          </cell>
        </row>
        <row r="13">
          <cell r="A13">
            <v>9</v>
          </cell>
          <cell r="B13" t="str">
            <v>SECOROC 4/COP 44 (4")</v>
          </cell>
          <cell r="C13">
            <v>1.547E-3</v>
          </cell>
          <cell r="D13">
            <v>0.55500000000000005</v>
          </cell>
          <cell r="E13">
            <v>78.09</v>
          </cell>
          <cell r="F13">
            <v>-6.2540000000000002E-4</v>
          </cell>
          <cell r="G13">
            <v>0.71199999999999997</v>
          </cell>
          <cell r="H13">
            <v>-33.86</v>
          </cell>
          <cell r="L13">
            <v>4.5</v>
          </cell>
          <cell r="M13">
            <v>3.85</v>
          </cell>
          <cell r="N13">
            <v>3.5</v>
          </cell>
          <cell r="O13">
            <v>0.85</v>
          </cell>
          <cell r="P13">
            <v>-20.49</v>
          </cell>
          <cell r="Q13">
            <v>1.05</v>
          </cell>
          <cell r="R13">
            <v>-14.4</v>
          </cell>
          <cell r="AA13">
            <v>0.32</v>
          </cell>
          <cell r="AE13" t="str">
            <v>340A</v>
          </cell>
        </row>
        <row r="14">
          <cell r="A14">
            <v>10</v>
          </cell>
          <cell r="B14" t="str">
            <v>BULROC HYPER 41 (4")</v>
          </cell>
          <cell r="C14">
            <v>-8.0900000000000004E-4</v>
          </cell>
          <cell r="D14">
            <v>1.4830000000000001</v>
          </cell>
          <cell r="E14">
            <v>-26.19</v>
          </cell>
          <cell r="F14">
            <v>-7.3579999999999997E-5</v>
          </cell>
          <cell r="G14">
            <v>0.46210000000000001</v>
          </cell>
          <cell r="H14">
            <v>-23.47</v>
          </cell>
          <cell r="I14">
            <v>-6.3439999999999998E-3</v>
          </cell>
          <cell r="J14">
            <v>5.99</v>
          </cell>
          <cell r="K14">
            <v>715</v>
          </cell>
          <cell r="L14">
            <v>4.5</v>
          </cell>
          <cell r="M14">
            <v>3.75</v>
          </cell>
          <cell r="N14">
            <v>3.49</v>
          </cell>
          <cell r="O14">
            <v>0.85</v>
          </cell>
          <cell r="P14">
            <v>-20.49</v>
          </cell>
          <cell r="Q14">
            <v>1.05</v>
          </cell>
          <cell r="R14">
            <v>-14.4</v>
          </cell>
          <cell r="AA14">
            <v>0</v>
          </cell>
          <cell r="AE14" t="str">
            <v>340A</v>
          </cell>
        </row>
        <row r="15">
          <cell r="A15">
            <v>11</v>
          </cell>
          <cell r="B15" t="str">
            <v>SANDVIK XL4 (4")</v>
          </cell>
          <cell r="C15">
            <v>5.0000000000000001E-4</v>
          </cell>
          <cell r="D15">
            <v>2.0499999999999998</v>
          </cell>
          <cell r="E15">
            <v>-60</v>
          </cell>
          <cell r="F15">
            <v>-8.9999999999999998E-4</v>
          </cell>
          <cell r="G15">
            <v>0.86</v>
          </cell>
          <cell r="H15">
            <v>-46</v>
          </cell>
          <cell r="L15">
            <v>4.5</v>
          </cell>
          <cell r="M15">
            <v>3.81</v>
          </cell>
          <cell r="N15">
            <v>3.59</v>
          </cell>
          <cell r="O15">
            <v>0.85</v>
          </cell>
          <cell r="P15">
            <v>-20.49</v>
          </cell>
          <cell r="Q15">
            <v>1.05</v>
          </cell>
          <cell r="R15">
            <v>-14.4</v>
          </cell>
          <cell r="AA15">
            <v>0.32</v>
          </cell>
          <cell r="AE15" t="str">
            <v>XL4</v>
          </cell>
        </row>
        <row r="16">
          <cell r="A16">
            <v>12</v>
          </cell>
          <cell r="B16" t="str">
            <v>DH5E (5")</v>
          </cell>
          <cell r="C16">
            <v>1.7340000000000001E-3</v>
          </cell>
          <cell r="D16">
            <v>1.7769999999999999</v>
          </cell>
          <cell r="E16">
            <v>6.03</v>
          </cell>
          <cell r="F16">
            <v>-1.1980000000000001E-3</v>
          </cell>
          <cell r="G16">
            <v>0.98299999999999998</v>
          </cell>
          <cell r="H16">
            <v>-41</v>
          </cell>
          <cell r="L16">
            <v>5.25</v>
          </cell>
          <cell r="M16">
            <v>4.5599999999999996</v>
          </cell>
          <cell r="N16">
            <v>4.1900000000000004</v>
          </cell>
          <cell r="O16">
            <v>0.85</v>
          </cell>
          <cell r="P16">
            <v>-20.49</v>
          </cell>
          <cell r="Q16">
            <v>1.05</v>
          </cell>
          <cell r="R16">
            <v>-14.4</v>
          </cell>
          <cell r="AA16">
            <v>0.38</v>
          </cell>
          <cell r="AB16" t="str">
            <v>51214104</v>
          </cell>
          <cell r="AC16" t="str">
            <v>51017762</v>
          </cell>
          <cell r="AD16" t="str">
            <v>50920404</v>
          </cell>
          <cell r="AE16" t="str">
            <v>350R</v>
          </cell>
          <cell r="AF16">
            <v>27</v>
          </cell>
          <cell r="AG16">
            <v>7.14</v>
          </cell>
        </row>
        <row r="17">
          <cell r="A17">
            <v>13</v>
          </cell>
          <cell r="B17" t="str">
            <v>DHD350R (5")</v>
          </cell>
          <cell r="C17">
            <v>8.4599999999999996E-4</v>
          </cell>
          <cell r="D17">
            <v>1.958</v>
          </cell>
          <cell r="E17">
            <v>-29.43</v>
          </cell>
          <cell r="F17">
            <v>-1.167E-4</v>
          </cell>
          <cell r="G17">
            <v>0.55049999999999999</v>
          </cell>
          <cell r="H17">
            <v>-21.45</v>
          </cell>
          <cell r="I17">
            <v>-4.1899999999999999E-4</v>
          </cell>
          <cell r="J17">
            <v>2.33</v>
          </cell>
          <cell r="K17">
            <v>1040</v>
          </cell>
          <cell r="L17">
            <v>5.5</v>
          </cell>
          <cell r="M17">
            <v>4.5599999999999996</v>
          </cell>
          <cell r="N17">
            <v>4.1900000000000004</v>
          </cell>
          <cell r="O17">
            <v>0.85</v>
          </cell>
          <cell r="P17">
            <v>-20.49</v>
          </cell>
          <cell r="Q17">
            <v>1.05</v>
          </cell>
          <cell r="R17">
            <v>-14.4</v>
          </cell>
          <cell r="AA17">
            <v>0.38</v>
          </cell>
          <cell r="AB17" t="str">
            <v>51017770</v>
          </cell>
          <cell r="AC17" t="str">
            <v>51017762</v>
          </cell>
          <cell r="AD17" t="str">
            <v>50920404</v>
          </cell>
          <cell r="AE17" t="str">
            <v>350R</v>
          </cell>
          <cell r="AF17">
            <v>27</v>
          </cell>
          <cell r="AG17">
            <v>7.14</v>
          </cell>
        </row>
        <row r="18">
          <cell r="A18">
            <v>14</v>
          </cell>
          <cell r="B18" t="str">
            <v>DHD5.5QM (5")</v>
          </cell>
          <cell r="C18">
            <v>8.4599999999999996E-4</v>
          </cell>
          <cell r="D18">
            <v>1.958</v>
          </cell>
          <cell r="E18">
            <v>-29.43</v>
          </cell>
          <cell r="F18">
            <v>-1.167E-4</v>
          </cell>
          <cell r="G18">
            <v>0.55049999999999999</v>
          </cell>
          <cell r="H18">
            <v>-21.45</v>
          </cell>
          <cell r="I18">
            <v>-4.1899999999999999E-4</v>
          </cell>
          <cell r="J18">
            <v>2.33</v>
          </cell>
          <cell r="K18">
            <v>1040</v>
          </cell>
          <cell r="L18">
            <v>5.5</v>
          </cell>
          <cell r="M18">
            <v>4.875</v>
          </cell>
          <cell r="N18">
            <v>4.1900000000000004</v>
          </cell>
          <cell r="O18">
            <v>0.85</v>
          </cell>
          <cell r="P18">
            <v>-20.49</v>
          </cell>
          <cell r="Q18">
            <v>1.05</v>
          </cell>
          <cell r="R18">
            <v>-14.4</v>
          </cell>
          <cell r="AA18">
            <v>0.38</v>
          </cell>
          <cell r="AB18" t="str">
            <v>51375376</v>
          </cell>
          <cell r="AC18" t="str">
            <v>51863918</v>
          </cell>
          <cell r="AD18" t="str">
            <v>51375392</v>
          </cell>
          <cell r="AE18" t="str">
            <v>350R</v>
          </cell>
          <cell r="AF18">
            <v>27</v>
          </cell>
          <cell r="AG18">
            <v>7.14</v>
          </cell>
        </row>
        <row r="19">
          <cell r="A19">
            <v>15</v>
          </cell>
          <cell r="B19" t="str">
            <v>QL50 (5")</v>
          </cell>
          <cell r="C19">
            <v>8.2399999999999997E-4</v>
          </cell>
          <cell r="D19">
            <v>1.952</v>
          </cell>
          <cell r="E19">
            <v>-1.5109999999999999</v>
          </cell>
          <cell r="F19">
            <v>-3.1799999999999998E-4</v>
          </cell>
          <cell r="G19">
            <v>0.72689999999999999</v>
          </cell>
          <cell r="H19">
            <v>-20.05</v>
          </cell>
          <cell r="I19">
            <v>-3.0000000000000001E-3</v>
          </cell>
          <cell r="J19">
            <v>3.75</v>
          </cell>
          <cell r="K19">
            <v>771</v>
          </cell>
          <cell r="L19">
            <v>5.5</v>
          </cell>
          <cell r="M19">
            <v>4.63</v>
          </cell>
          <cell r="N19">
            <v>4.1900000000000004</v>
          </cell>
          <cell r="O19">
            <v>0.85</v>
          </cell>
          <cell r="P19">
            <v>-20.49</v>
          </cell>
          <cell r="Q19">
            <v>1.05</v>
          </cell>
          <cell r="R19">
            <v>-14.4</v>
          </cell>
          <cell r="AA19">
            <v>0.38</v>
          </cell>
          <cell r="AB19" t="str">
            <v>51991479</v>
          </cell>
          <cell r="AC19" t="str">
            <v>51991495</v>
          </cell>
          <cell r="AD19" t="str">
            <v>51991487</v>
          </cell>
          <cell r="AE19" t="str">
            <v>QL50</v>
          </cell>
          <cell r="AF19">
            <v>31</v>
          </cell>
          <cell r="AG19">
            <v>5.36</v>
          </cell>
        </row>
        <row r="20">
          <cell r="A20">
            <v>16</v>
          </cell>
          <cell r="B20" t="str">
            <v>QL50HF (5")</v>
          </cell>
          <cell r="C20">
            <v>-9.5370000000000003E-4</v>
          </cell>
          <cell r="D20">
            <v>2.7149999999999999</v>
          </cell>
          <cell r="E20">
            <v>-30.18</v>
          </cell>
          <cell r="F20">
            <v>-2.5690000000000001E-4</v>
          </cell>
          <cell r="G20">
            <v>0.67200000000000004</v>
          </cell>
          <cell r="H20">
            <v>-24.84</v>
          </cell>
          <cell r="I20">
            <v>-3.8600000000000001E-3</v>
          </cell>
          <cell r="J20">
            <v>3.823</v>
          </cell>
          <cell r="K20">
            <v>1101</v>
          </cell>
          <cell r="L20">
            <v>5.5</v>
          </cell>
          <cell r="M20">
            <v>4.63</v>
          </cell>
          <cell r="N20">
            <v>4.1900000000000004</v>
          </cell>
          <cell r="O20">
            <v>0.85</v>
          </cell>
          <cell r="P20">
            <v>-20.49</v>
          </cell>
          <cell r="Q20">
            <v>1.05</v>
          </cell>
          <cell r="R20">
            <v>-14.4</v>
          </cell>
          <cell r="AA20">
            <v>0.38</v>
          </cell>
          <cell r="AB20" t="str">
            <v>52284809</v>
          </cell>
          <cell r="AC20" t="str">
            <v>51991495</v>
          </cell>
          <cell r="AD20" t="str">
            <v>51991487</v>
          </cell>
          <cell r="AE20" t="str">
            <v>QL50</v>
          </cell>
          <cell r="AF20">
            <v>31</v>
          </cell>
          <cell r="AG20">
            <v>5.36</v>
          </cell>
        </row>
        <row r="21">
          <cell r="A21">
            <v>17</v>
          </cell>
          <cell r="B21" t="str">
            <v>QL50 HC (5")</v>
          </cell>
          <cell r="C21">
            <v>8.2399999999999997E-4</v>
          </cell>
          <cell r="D21">
            <v>2.0489999999999999</v>
          </cell>
          <cell r="E21">
            <v>-1.5109999999999999</v>
          </cell>
          <cell r="F21">
            <v>-3.1799999999999998E-4</v>
          </cell>
          <cell r="G21">
            <v>0.72689999999999999</v>
          </cell>
          <cell r="H21">
            <v>-20.05</v>
          </cell>
          <cell r="I21">
            <v>-3.0000000000000001E-3</v>
          </cell>
          <cell r="J21">
            <v>3.75</v>
          </cell>
          <cell r="K21">
            <v>771</v>
          </cell>
          <cell r="L21">
            <v>5.5</v>
          </cell>
          <cell r="M21">
            <v>4.63</v>
          </cell>
          <cell r="N21">
            <v>4.1900000000000004</v>
          </cell>
          <cell r="O21">
            <v>0.96</v>
          </cell>
          <cell r="P21">
            <v>-5</v>
          </cell>
          <cell r="Q21">
            <v>1.05</v>
          </cell>
          <cell r="R21">
            <v>-6</v>
          </cell>
          <cell r="AA21">
            <v>0.38</v>
          </cell>
          <cell r="AB21" t="str">
            <v>51991479</v>
          </cell>
          <cell r="AC21" t="str">
            <v>51991495</v>
          </cell>
          <cell r="AD21" t="str">
            <v>52101383</v>
          </cell>
          <cell r="AE21" t="str">
            <v>QL50</v>
          </cell>
          <cell r="AF21">
            <v>31</v>
          </cell>
          <cell r="AG21">
            <v>5.36</v>
          </cell>
        </row>
        <row r="22">
          <cell r="A22">
            <v>18</v>
          </cell>
          <cell r="B22" t="str">
            <v>QL55QM (5")</v>
          </cell>
          <cell r="C22">
            <v>8.2399999999999997E-4</v>
          </cell>
          <cell r="D22">
            <v>1.952</v>
          </cell>
          <cell r="E22">
            <v>-1.5109999999999999</v>
          </cell>
          <cell r="F22">
            <v>-3.1799999999999998E-4</v>
          </cell>
          <cell r="G22">
            <v>0.72689999999999999</v>
          </cell>
          <cell r="H22">
            <v>-20.05</v>
          </cell>
          <cell r="I22">
            <v>-3.0000000000000001E-3</v>
          </cell>
          <cell r="J22">
            <v>3.75</v>
          </cell>
          <cell r="K22">
            <v>771</v>
          </cell>
          <cell r="L22">
            <v>5.5</v>
          </cell>
          <cell r="M22">
            <v>4.875</v>
          </cell>
          <cell r="N22">
            <v>4.1900000000000004</v>
          </cell>
          <cell r="O22">
            <v>0.85</v>
          </cell>
          <cell r="P22">
            <v>-20.49</v>
          </cell>
          <cell r="Q22">
            <v>1.05</v>
          </cell>
          <cell r="R22">
            <v>-14.4</v>
          </cell>
          <cell r="AA22">
            <v>0.38</v>
          </cell>
          <cell r="AB22" t="str">
            <v>51955805</v>
          </cell>
          <cell r="AC22" t="str">
            <v>51955748</v>
          </cell>
          <cell r="AD22" t="str">
            <v>51955771</v>
          </cell>
          <cell r="AE22" t="str">
            <v>QL50</v>
          </cell>
          <cell r="AF22">
            <v>31</v>
          </cell>
          <cell r="AG22">
            <v>5.36</v>
          </cell>
        </row>
        <row r="23">
          <cell r="A23">
            <v>19</v>
          </cell>
          <cell r="B23" t="str">
            <v>QL55QMHF (5")</v>
          </cell>
          <cell r="C23">
            <v>4.4799999999999996E-3</v>
          </cell>
          <cell r="D23">
            <v>0.56079999999999997</v>
          </cell>
          <cell r="E23">
            <v>102.4</v>
          </cell>
          <cell r="F23">
            <v>5.8160000000000004E-4</v>
          </cell>
          <cell r="G23">
            <v>0.35909999999999997</v>
          </cell>
          <cell r="H23">
            <v>-1.44</v>
          </cell>
          <cell r="I23">
            <v>4.1669999999999999E-4</v>
          </cell>
          <cell r="J23">
            <v>2.0710000000000002</v>
          </cell>
          <cell r="K23">
            <v>1127</v>
          </cell>
          <cell r="L23">
            <v>5.5</v>
          </cell>
          <cell r="M23">
            <v>4.875</v>
          </cell>
          <cell r="N23">
            <v>4.1900000000000004</v>
          </cell>
          <cell r="O23">
            <v>0.85</v>
          </cell>
          <cell r="P23">
            <v>-20.49</v>
          </cell>
          <cell r="Q23">
            <v>1.05</v>
          </cell>
          <cell r="R23">
            <v>-14.4</v>
          </cell>
          <cell r="AA23">
            <v>0.38</v>
          </cell>
          <cell r="AB23" t="str">
            <v>52284932</v>
          </cell>
          <cell r="AC23" t="str">
            <v>51955748</v>
          </cell>
          <cell r="AD23" t="str">
            <v>51955771</v>
          </cell>
          <cell r="AE23" t="str">
            <v>QL50</v>
          </cell>
          <cell r="AF23">
            <v>31</v>
          </cell>
          <cell r="AG23">
            <v>5.36</v>
          </cell>
        </row>
        <row r="24">
          <cell r="A24">
            <v>20</v>
          </cell>
          <cell r="B24" t="str">
            <v>SANDVIK XL5 (5")</v>
          </cell>
          <cell r="C24">
            <v>1.4090000000000001E-3</v>
          </cell>
          <cell r="D24">
            <v>2.11</v>
          </cell>
          <cell r="E24">
            <v>-46</v>
          </cell>
          <cell r="F24">
            <v>-3.8000000000000002E-4</v>
          </cell>
          <cell r="G24">
            <v>0.70499999999999996</v>
          </cell>
          <cell r="H24">
            <v>-31.86</v>
          </cell>
          <cell r="L24">
            <v>5.5</v>
          </cell>
          <cell r="M24">
            <v>4.5599999999999996</v>
          </cell>
          <cell r="N24">
            <v>4.34</v>
          </cell>
          <cell r="O24">
            <v>0.85</v>
          </cell>
          <cell r="P24">
            <v>-20.49</v>
          </cell>
          <cell r="Q24">
            <v>1.05</v>
          </cell>
          <cell r="R24">
            <v>-14.4</v>
          </cell>
          <cell r="AA24">
            <v>0.38</v>
          </cell>
          <cell r="AE24" t="str">
            <v>XL5</v>
          </cell>
        </row>
        <row r="25">
          <cell r="A25">
            <v>21</v>
          </cell>
          <cell r="B25" t="str">
            <v>HALCO M500 (5")</v>
          </cell>
          <cell r="C25">
            <v>-1.01E-3</v>
          </cell>
          <cell r="D25">
            <v>2.4039999999999999</v>
          </cell>
          <cell r="E25">
            <v>-49.91</v>
          </cell>
          <cell r="F25">
            <v>-5.4129999999999998E-4</v>
          </cell>
          <cell r="G25">
            <v>0.628</v>
          </cell>
          <cell r="H25">
            <v>-22.37</v>
          </cell>
          <cell r="L25">
            <v>5.5</v>
          </cell>
          <cell r="M25">
            <v>4.66</v>
          </cell>
          <cell r="N25">
            <v>4.3899999999999997</v>
          </cell>
          <cell r="O25">
            <v>0.85</v>
          </cell>
          <cell r="P25">
            <v>-20.49</v>
          </cell>
          <cell r="Q25">
            <v>1.05</v>
          </cell>
          <cell r="R25">
            <v>-14.4</v>
          </cell>
          <cell r="AA25">
            <v>0</v>
          </cell>
          <cell r="AE25" t="str">
            <v>350R</v>
          </cell>
        </row>
        <row r="26">
          <cell r="A26">
            <v>22</v>
          </cell>
          <cell r="B26" t="str">
            <v>QL60 (.035 lift) (6")</v>
          </cell>
          <cell r="C26">
            <v>5.4679999999999996E-4</v>
          </cell>
          <cell r="D26">
            <v>1.794</v>
          </cell>
          <cell r="E26">
            <v>47.68</v>
          </cell>
          <cell r="F26">
            <v>-4.3990000000000001E-4</v>
          </cell>
          <cell r="G26">
            <v>0.69540000000000002</v>
          </cell>
          <cell r="H26">
            <v>-21.47</v>
          </cell>
          <cell r="I26">
            <v>0</v>
          </cell>
          <cell r="J26">
            <v>2</v>
          </cell>
          <cell r="K26">
            <v>1070</v>
          </cell>
          <cell r="L26">
            <v>6.5</v>
          </cell>
          <cell r="M26">
            <v>5.44</v>
          </cell>
          <cell r="N26">
            <v>5.0599999999999996</v>
          </cell>
          <cell r="O26">
            <v>0.85</v>
          </cell>
          <cell r="P26">
            <v>-20.49</v>
          </cell>
          <cell r="Q26">
            <v>1.05</v>
          </cell>
          <cell r="R26">
            <v>-14.4</v>
          </cell>
          <cell r="AA26">
            <v>0.38</v>
          </cell>
          <cell r="AB26" t="str">
            <v>51998730</v>
          </cell>
          <cell r="AC26" t="str">
            <v>51998755</v>
          </cell>
          <cell r="AD26" t="str">
            <v>51998748</v>
          </cell>
          <cell r="AE26" t="str">
            <v>QL60</v>
          </cell>
          <cell r="AF26">
            <v>42</v>
          </cell>
          <cell r="AG26">
            <v>7.74</v>
          </cell>
        </row>
        <row r="27">
          <cell r="A27">
            <v>23</v>
          </cell>
          <cell r="B27" t="str">
            <v>QL60 (.050 lift) (6")</v>
          </cell>
          <cell r="C27">
            <v>6.5099999999999999E-4</v>
          </cell>
          <cell r="D27">
            <v>2.1360000000000001</v>
          </cell>
          <cell r="E27">
            <v>56.76</v>
          </cell>
          <cell r="F27">
            <v>-4.6299999999999998E-4</v>
          </cell>
          <cell r="G27">
            <v>0.73199999999999998</v>
          </cell>
          <cell r="H27">
            <v>-22.6</v>
          </cell>
          <cell r="I27">
            <v>0</v>
          </cell>
          <cell r="J27">
            <v>2</v>
          </cell>
          <cell r="K27">
            <v>1070</v>
          </cell>
          <cell r="L27">
            <v>6.5</v>
          </cell>
          <cell r="M27">
            <v>5.44</v>
          </cell>
          <cell r="N27">
            <v>5.0599999999999996</v>
          </cell>
          <cell r="O27">
            <v>0.85</v>
          </cell>
          <cell r="P27">
            <v>-20.49</v>
          </cell>
          <cell r="Q27">
            <v>1.05</v>
          </cell>
          <cell r="R27">
            <v>-14.4</v>
          </cell>
          <cell r="AA27">
            <v>0.38</v>
          </cell>
          <cell r="AB27" t="str">
            <v>51998730</v>
          </cell>
          <cell r="AC27" t="str">
            <v>51998755</v>
          </cell>
          <cell r="AD27" t="str">
            <v>51998748</v>
          </cell>
          <cell r="AE27" t="str">
            <v>QL60</v>
          </cell>
          <cell r="AF27">
            <v>42</v>
          </cell>
          <cell r="AG27">
            <v>7.74</v>
          </cell>
        </row>
        <row r="28">
          <cell r="A28">
            <v>24</v>
          </cell>
          <cell r="B28" t="str">
            <v>QL60 HC (.050 lift) (6")</v>
          </cell>
          <cell r="C28">
            <v>6.5099999999999999E-4</v>
          </cell>
          <cell r="D28">
            <v>2.3879999999999999</v>
          </cell>
          <cell r="E28">
            <v>56.76</v>
          </cell>
          <cell r="F28">
            <v>-4.6299999999999998E-4</v>
          </cell>
          <cell r="G28">
            <v>0.73199999999999998</v>
          </cell>
          <cell r="H28">
            <v>-22.6</v>
          </cell>
          <cell r="I28">
            <v>0</v>
          </cell>
          <cell r="J28">
            <v>2</v>
          </cell>
          <cell r="K28">
            <v>1070</v>
          </cell>
          <cell r="L28">
            <v>6.5</v>
          </cell>
          <cell r="M28">
            <v>5.44</v>
          </cell>
          <cell r="N28">
            <v>5.0599999999999996</v>
          </cell>
          <cell r="O28">
            <v>0.96</v>
          </cell>
          <cell r="P28">
            <v>-5</v>
          </cell>
          <cell r="Q28">
            <v>1.05</v>
          </cell>
          <cell r="R28">
            <v>-6</v>
          </cell>
          <cell r="AA28">
            <v>0.38</v>
          </cell>
          <cell r="AB28" t="str">
            <v>51998730</v>
          </cell>
          <cell r="AC28" t="str">
            <v>51998755</v>
          </cell>
          <cell r="AD28" t="str">
            <v>51994713</v>
          </cell>
          <cell r="AE28" t="str">
            <v>QL60</v>
          </cell>
          <cell r="AF28">
            <v>42</v>
          </cell>
          <cell r="AG28">
            <v>7.74</v>
          </cell>
        </row>
        <row r="29">
          <cell r="A29">
            <v>25</v>
          </cell>
          <cell r="B29" t="str">
            <v>QL65QM (.050 lift) (6")</v>
          </cell>
          <cell r="C29">
            <v>6.5099999999999999E-4</v>
          </cell>
          <cell r="D29">
            <v>2.1360000000000001</v>
          </cell>
          <cell r="E29">
            <v>56.76</v>
          </cell>
          <cell r="F29">
            <v>-4.6299999999999998E-4</v>
          </cell>
          <cell r="G29">
            <v>0.73199999999999998</v>
          </cell>
          <cell r="H29">
            <v>-22.6</v>
          </cell>
          <cell r="I29">
            <v>0</v>
          </cell>
          <cell r="J29">
            <v>2</v>
          </cell>
          <cell r="K29">
            <v>1070</v>
          </cell>
          <cell r="L29">
            <v>6.5</v>
          </cell>
          <cell r="M29">
            <v>5.75</v>
          </cell>
          <cell r="N29">
            <v>5.0599999999999996</v>
          </cell>
          <cell r="O29">
            <v>0.85</v>
          </cell>
          <cell r="P29">
            <v>-20.49</v>
          </cell>
          <cell r="Q29">
            <v>1.05</v>
          </cell>
          <cell r="R29">
            <v>-14.4</v>
          </cell>
          <cell r="AA29">
            <v>0.38</v>
          </cell>
          <cell r="AB29" t="str">
            <v>51991206</v>
          </cell>
          <cell r="AC29" t="str">
            <v>51996213</v>
          </cell>
          <cell r="AD29" t="str">
            <v>51991248</v>
          </cell>
          <cell r="AE29" t="str">
            <v>QL60</v>
          </cell>
          <cell r="AF29">
            <v>42</v>
          </cell>
          <cell r="AG29">
            <v>7.74</v>
          </cell>
        </row>
        <row r="30">
          <cell r="A30">
            <v>26</v>
          </cell>
          <cell r="B30" t="str">
            <v>QL60 (.080 lift) (6")</v>
          </cell>
          <cell r="C30">
            <v>-1.0499999999999999E-3</v>
          </cell>
          <cell r="D30">
            <v>3.149</v>
          </cell>
          <cell r="E30">
            <v>-27.4</v>
          </cell>
          <cell r="F30">
            <v>-7.54E-4</v>
          </cell>
          <cell r="G30">
            <v>0.90700000000000003</v>
          </cell>
          <cell r="H30">
            <v>-35.549999999999997</v>
          </cell>
          <cell r="I30">
            <v>0</v>
          </cell>
          <cell r="J30">
            <v>2</v>
          </cell>
          <cell r="K30">
            <v>1070</v>
          </cell>
          <cell r="L30">
            <v>6.5</v>
          </cell>
          <cell r="M30">
            <v>5.44</v>
          </cell>
          <cell r="N30">
            <v>5.0599999999999996</v>
          </cell>
          <cell r="O30">
            <v>0.85</v>
          </cell>
          <cell r="P30">
            <v>-20.49</v>
          </cell>
          <cell r="Q30">
            <v>1.05</v>
          </cell>
          <cell r="R30">
            <v>-14.4</v>
          </cell>
          <cell r="AA30">
            <v>0.38</v>
          </cell>
          <cell r="AB30" t="str">
            <v>51998730</v>
          </cell>
          <cell r="AC30" t="str">
            <v>51998755</v>
          </cell>
          <cell r="AD30" t="str">
            <v>51998748</v>
          </cell>
          <cell r="AE30" t="str">
            <v>QL60</v>
          </cell>
          <cell r="AF30">
            <v>42</v>
          </cell>
          <cell r="AG30">
            <v>7.74</v>
          </cell>
        </row>
        <row r="31">
          <cell r="A31">
            <v>27</v>
          </cell>
          <cell r="B31" t="str">
            <v>QL60 HC (.080 lift) (6")</v>
          </cell>
          <cell r="C31">
            <v>-1.0499999999999999E-3</v>
          </cell>
          <cell r="D31">
            <v>3.2490000000000001</v>
          </cell>
          <cell r="E31">
            <v>-27.4</v>
          </cell>
          <cell r="F31">
            <v>-7.54E-4</v>
          </cell>
          <cell r="G31">
            <v>0.90700000000000003</v>
          </cell>
          <cell r="H31">
            <v>-35.549999999999997</v>
          </cell>
          <cell r="I31">
            <v>0</v>
          </cell>
          <cell r="J31">
            <v>2</v>
          </cell>
          <cell r="K31">
            <v>1070</v>
          </cell>
          <cell r="L31">
            <v>6.5</v>
          </cell>
          <cell r="M31">
            <v>5.44</v>
          </cell>
          <cell r="N31">
            <v>5.0599999999999996</v>
          </cell>
          <cell r="O31">
            <v>0.96</v>
          </cell>
          <cell r="P31">
            <v>-5</v>
          </cell>
          <cell r="Q31">
            <v>1.05</v>
          </cell>
          <cell r="R31">
            <v>-6</v>
          </cell>
          <cell r="AA31">
            <v>0.38</v>
          </cell>
          <cell r="AB31" t="str">
            <v>51998730</v>
          </cell>
          <cell r="AC31" t="str">
            <v>51998755</v>
          </cell>
          <cell r="AD31" t="str">
            <v>51998748</v>
          </cell>
          <cell r="AE31" t="str">
            <v>QL60</v>
          </cell>
          <cell r="AF31">
            <v>42</v>
          </cell>
          <cell r="AG31">
            <v>7.74</v>
          </cell>
        </row>
        <row r="32">
          <cell r="A32">
            <v>28</v>
          </cell>
          <cell r="B32" t="str">
            <v>QL65QM (.080 lift) (6")</v>
          </cell>
          <cell r="C32">
            <v>-1.0499999999999999E-3</v>
          </cell>
          <cell r="D32">
            <v>3.149</v>
          </cell>
          <cell r="E32">
            <v>-27.4</v>
          </cell>
          <cell r="F32">
            <v>-7.54E-4</v>
          </cell>
          <cell r="G32">
            <v>0.90700000000000003</v>
          </cell>
          <cell r="H32">
            <v>-35.549999999999997</v>
          </cell>
          <cell r="I32">
            <v>0</v>
          </cell>
          <cell r="J32">
            <v>2</v>
          </cell>
          <cell r="K32">
            <v>1070</v>
          </cell>
          <cell r="L32">
            <v>6.5</v>
          </cell>
          <cell r="M32">
            <v>5.75</v>
          </cell>
          <cell r="N32">
            <v>5.0599999999999996</v>
          </cell>
          <cell r="O32">
            <v>0.85</v>
          </cell>
          <cell r="P32">
            <v>-20.49</v>
          </cell>
          <cell r="Q32">
            <v>1.05</v>
          </cell>
          <cell r="R32">
            <v>-14.4</v>
          </cell>
          <cell r="AA32">
            <v>0.38</v>
          </cell>
          <cell r="AB32" t="str">
            <v>51991206</v>
          </cell>
          <cell r="AC32" t="str">
            <v>51996213</v>
          </cell>
          <cell r="AD32" t="str">
            <v>51991248</v>
          </cell>
          <cell r="AE32" t="str">
            <v>QL60</v>
          </cell>
          <cell r="AF32">
            <v>42</v>
          </cell>
          <cell r="AG32">
            <v>7.74</v>
          </cell>
        </row>
        <row r="33">
          <cell r="A33">
            <v>29</v>
          </cell>
          <cell r="B33" t="str">
            <v>QL60 NON-LUBE (.050 lift) (6")</v>
          </cell>
          <cell r="C33">
            <v>5.9999999999999995E-4</v>
          </cell>
          <cell r="D33">
            <v>2.35</v>
          </cell>
          <cell r="E33">
            <v>56.76</v>
          </cell>
          <cell r="F33">
            <v>-5.0000000000000001E-4</v>
          </cell>
          <cell r="G33">
            <v>0.78</v>
          </cell>
          <cell r="H33">
            <v>-22.6</v>
          </cell>
          <cell r="I33">
            <v>0</v>
          </cell>
          <cell r="J33">
            <v>2</v>
          </cell>
          <cell r="K33">
            <v>1070</v>
          </cell>
          <cell r="L33">
            <v>6.5</v>
          </cell>
          <cell r="M33">
            <v>5.44</v>
          </cell>
          <cell r="N33">
            <v>5.0599999999999996</v>
          </cell>
          <cell r="O33">
            <v>0.85</v>
          </cell>
          <cell r="P33">
            <v>-20.49</v>
          </cell>
          <cell r="Q33">
            <v>1.05</v>
          </cell>
          <cell r="R33">
            <v>-14.4</v>
          </cell>
          <cell r="AA33">
            <v>0.38</v>
          </cell>
          <cell r="AB33" t="str">
            <v>51903540</v>
          </cell>
          <cell r="AC33" t="str">
            <v>51998755</v>
          </cell>
          <cell r="AD33" t="str">
            <v>51998748</v>
          </cell>
          <cell r="AE33" t="str">
            <v>QL60</v>
          </cell>
          <cell r="AF33">
            <v>42</v>
          </cell>
          <cell r="AG33">
            <v>7.74</v>
          </cell>
        </row>
        <row r="34">
          <cell r="A34">
            <v>30</v>
          </cell>
          <cell r="B34" t="str">
            <v>DHD360 (6")</v>
          </cell>
          <cell r="C34">
            <v>3.5000000000000001E-3</v>
          </cell>
          <cell r="D34">
            <v>1.75</v>
          </cell>
          <cell r="E34">
            <v>-15</v>
          </cell>
          <cell r="F34">
            <v>-4.0000000000000002E-4</v>
          </cell>
          <cell r="G34">
            <v>0.7</v>
          </cell>
          <cell r="H34">
            <v>-36</v>
          </cell>
          <cell r="I34">
            <v>-5.6299999999999996E-3</v>
          </cell>
          <cell r="J34">
            <v>5</v>
          </cell>
          <cell r="K34">
            <v>678</v>
          </cell>
          <cell r="L34">
            <v>6.13</v>
          </cell>
          <cell r="M34">
            <v>5.375</v>
          </cell>
          <cell r="N34">
            <v>5</v>
          </cell>
          <cell r="O34">
            <v>0.85</v>
          </cell>
          <cell r="P34">
            <v>-20.49</v>
          </cell>
          <cell r="Q34">
            <v>1.05</v>
          </cell>
          <cell r="R34">
            <v>-14.4</v>
          </cell>
          <cell r="AA34">
            <v>0.5</v>
          </cell>
          <cell r="AB34" t="str">
            <v>50757335</v>
          </cell>
          <cell r="AC34" t="str">
            <v>51996189</v>
          </cell>
          <cell r="AD34" t="str">
            <v>50757608</v>
          </cell>
          <cell r="AE34" t="str">
            <v>360/SF6</v>
          </cell>
          <cell r="AF34">
            <v>45</v>
          </cell>
          <cell r="AG34">
            <v>7.53</v>
          </cell>
        </row>
        <row r="35">
          <cell r="A35">
            <v>31</v>
          </cell>
          <cell r="B35" t="str">
            <v>SF6 (6")</v>
          </cell>
          <cell r="C35">
            <v>1.1050000000000001E-3</v>
          </cell>
          <cell r="D35">
            <v>2.3969999999999998</v>
          </cell>
          <cell r="E35">
            <v>-57</v>
          </cell>
          <cell r="F35">
            <v>-9.1040000000000001E-4</v>
          </cell>
          <cell r="G35">
            <v>0.81379999999999997</v>
          </cell>
          <cell r="H35">
            <v>-31.07</v>
          </cell>
          <cell r="I35">
            <v>-5.6299999999999996E-3</v>
          </cell>
          <cell r="J35">
            <v>5</v>
          </cell>
          <cell r="K35">
            <v>678</v>
          </cell>
          <cell r="L35">
            <v>6.5</v>
          </cell>
          <cell r="M35">
            <v>5.38</v>
          </cell>
          <cell r="N35">
            <v>5</v>
          </cell>
          <cell r="O35">
            <v>0.85</v>
          </cell>
          <cell r="P35">
            <v>-20.49</v>
          </cell>
          <cell r="Q35">
            <v>1.05</v>
          </cell>
          <cell r="R35">
            <v>-14.4</v>
          </cell>
          <cell r="AA35">
            <v>0.5</v>
          </cell>
          <cell r="AB35" t="str">
            <v>51034296</v>
          </cell>
          <cell r="AC35" t="str">
            <v>51996189</v>
          </cell>
          <cell r="AD35" t="str">
            <v>50757608</v>
          </cell>
          <cell r="AE35" t="str">
            <v>360/SF6</v>
          </cell>
          <cell r="AF35">
            <v>45</v>
          </cell>
          <cell r="AG35">
            <v>7.53</v>
          </cell>
        </row>
        <row r="36">
          <cell r="A36">
            <v>32</v>
          </cell>
          <cell r="B36" t="str">
            <v>SF6.5QM (6")</v>
          </cell>
          <cell r="C36">
            <v>1.1050000000000001E-3</v>
          </cell>
          <cell r="D36">
            <v>2.3969999999999998</v>
          </cell>
          <cell r="E36">
            <v>-57</v>
          </cell>
          <cell r="F36">
            <v>-9.1040000000000001E-4</v>
          </cell>
          <cell r="G36">
            <v>0.81379999999999997</v>
          </cell>
          <cell r="H36">
            <v>-31.07</v>
          </cell>
          <cell r="I36">
            <v>-5.6299999999999996E-3</v>
          </cell>
          <cell r="J36">
            <v>5</v>
          </cell>
          <cell r="K36">
            <v>678</v>
          </cell>
          <cell r="L36">
            <v>6.5</v>
          </cell>
          <cell r="M36">
            <v>5.75</v>
          </cell>
          <cell r="N36">
            <v>5</v>
          </cell>
          <cell r="O36">
            <v>0.85</v>
          </cell>
          <cell r="P36">
            <v>-20.49</v>
          </cell>
          <cell r="Q36">
            <v>1.05</v>
          </cell>
          <cell r="R36">
            <v>-14.4</v>
          </cell>
          <cell r="AA36">
            <v>0.5</v>
          </cell>
          <cell r="AB36" t="str">
            <v>51863629</v>
          </cell>
          <cell r="AC36" t="str">
            <v>51996205</v>
          </cell>
          <cell r="AD36" t="str">
            <v>51868495</v>
          </cell>
          <cell r="AE36" t="str">
            <v>360/SF6</v>
          </cell>
          <cell r="AF36">
            <v>45</v>
          </cell>
          <cell r="AG36">
            <v>7.53</v>
          </cell>
        </row>
        <row r="37">
          <cell r="A37">
            <v>33</v>
          </cell>
          <cell r="B37" t="str">
            <v>SF6M (6")</v>
          </cell>
          <cell r="C37">
            <v>6.3330000000000005E-4</v>
          </cell>
          <cell r="D37">
            <v>2.1269999999999998</v>
          </cell>
          <cell r="E37">
            <v>-44.6</v>
          </cell>
          <cell r="F37">
            <v>1.6670000000000001E-5</v>
          </cell>
          <cell r="G37">
            <v>0.46</v>
          </cell>
          <cell r="H37">
            <v>-5.66</v>
          </cell>
          <cell r="I37">
            <v>-5.6299999999999996E-3</v>
          </cell>
          <cell r="J37">
            <v>5</v>
          </cell>
          <cell r="K37">
            <v>678</v>
          </cell>
          <cell r="L37">
            <v>6.19</v>
          </cell>
          <cell r="M37">
            <v>5.38</v>
          </cell>
          <cell r="N37">
            <v>5</v>
          </cell>
          <cell r="O37">
            <v>0.85</v>
          </cell>
          <cell r="P37">
            <v>-20.49</v>
          </cell>
          <cell r="Q37">
            <v>1.05</v>
          </cell>
          <cell r="R37">
            <v>-14.4</v>
          </cell>
          <cell r="AA37">
            <v>0.5</v>
          </cell>
          <cell r="AB37" t="str">
            <v>51034296</v>
          </cell>
          <cell r="AC37" t="str">
            <v>51996189</v>
          </cell>
          <cell r="AD37" t="str">
            <v>50757608</v>
          </cell>
          <cell r="AE37" t="str">
            <v>360/SF6</v>
          </cell>
          <cell r="AF37">
            <v>45</v>
          </cell>
          <cell r="AG37">
            <v>7.53</v>
          </cell>
        </row>
        <row r="38">
          <cell r="A38">
            <v>34</v>
          </cell>
          <cell r="B38" t="str">
            <v>SF6L (6")</v>
          </cell>
          <cell r="C38">
            <v>2.5630000000000002E-3</v>
          </cell>
          <cell r="D38">
            <v>2.2810000000000001</v>
          </cell>
          <cell r="E38">
            <v>-16.600000000000001</v>
          </cell>
          <cell r="F38">
            <v>-6.4340000000000003E-4</v>
          </cell>
          <cell r="G38">
            <v>0.77</v>
          </cell>
          <cell r="H38">
            <v>-27.6</v>
          </cell>
          <cell r="I38">
            <v>-5.6299999999999996E-3</v>
          </cell>
          <cell r="J38">
            <v>5</v>
          </cell>
          <cell r="K38">
            <v>678</v>
          </cell>
          <cell r="L38">
            <v>6.1879999999999997</v>
          </cell>
          <cell r="M38">
            <v>5.38</v>
          </cell>
          <cell r="N38">
            <v>5</v>
          </cell>
          <cell r="O38">
            <v>0.85</v>
          </cell>
          <cell r="P38">
            <v>-20.49</v>
          </cell>
          <cell r="Q38">
            <v>1.05</v>
          </cell>
          <cell r="R38">
            <v>-14.4</v>
          </cell>
          <cell r="AA38">
            <v>0.5</v>
          </cell>
          <cell r="AB38" t="str">
            <v>51034296</v>
          </cell>
          <cell r="AC38" t="str">
            <v>51996189</v>
          </cell>
          <cell r="AD38" t="str">
            <v>50757608</v>
          </cell>
          <cell r="AE38" t="str">
            <v>360/SF6</v>
          </cell>
          <cell r="AF38">
            <v>45</v>
          </cell>
          <cell r="AG38">
            <v>7.53</v>
          </cell>
        </row>
        <row r="39">
          <cell r="A39">
            <v>35</v>
          </cell>
          <cell r="B39" t="str">
            <v>DH6 (6")</v>
          </cell>
          <cell r="C39">
            <v>1.1000000000000001E-3</v>
          </cell>
          <cell r="D39">
            <v>4.04</v>
          </cell>
          <cell r="E39">
            <v>-51.1</v>
          </cell>
          <cell r="F39">
            <v>-5.5400000000000002E-4</v>
          </cell>
          <cell r="G39">
            <v>0.70599999999999996</v>
          </cell>
          <cell r="H39">
            <v>-23.8</v>
          </cell>
          <cell r="I39">
            <v>-5.6299999999999996E-3</v>
          </cell>
          <cell r="J39">
            <v>5</v>
          </cell>
          <cell r="K39">
            <v>678</v>
          </cell>
          <cell r="L39">
            <v>6.1879999999999997</v>
          </cell>
          <cell r="M39">
            <v>5.38</v>
          </cell>
          <cell r="N39">
            <v>5</v>
          </cell>
          <cell r="O39">
            <v>0.85</v>
          </cell>
          <cell r="P39">
            <v>-20.49</v>
          </cell>
          <cell r="Q39">
            <v>1.05</v>
          </cell>
          <cell r="R39">
            <v>-14.4</v>
          </cell>
          <cell r="AA39">
            <v>0.5</v>
          </cell>
          <cell r="AB39" t="str">
            <v>51034296</v>
          </cell>
          <cell r="AC39" t="str">
            <v>51996189</v>
          </cell>
          <cell r="AD39" t="str">
            <v>50757608</v>
          </cell>
          <cell r="AE39" t="str">
            <v>360/SF6</v>
          </cell>
          <cell r="AF39">
            <v>45</v>
          </cell>
          <cell r="AG39">
            <v>7.53</v>
          </cell>
        </row>
        <row r="40">
          <cell r="A40">
            <v>36</v>
          </cell>
          <cell r="B40" t="str">
            <v>SANDVIK XL6 (6")</v>
          </cell>
          <cell r="C40">
            <v>1.9E-3</v>
          </cell>
          <cell r="D40">
            <v>2.2130000000000001</v>
          </cell>
          <cell r="E40">
            <v>-47.93</v>
          </cell>
          <cell r="F40">
            <v>5.4100000000000003E-4</v>
          </cell>
          <cell r="G40">
            <v>0.30199999999999999</v>
          </cell>
          <cell r="H40">
            <v>-8.8800000000000008</v>
          </cell>
          <cell r="L40">
            <v>6.5</v>
          </cell>
          <cell r="M40">
            <v>5.44</v>
          </cell>
          <cell r="N40">
            <v>5.2</v>
          </cell>
          <cell r="O40">
            <v>0.85</v>
          </cell>
          <cell r="P40">
            <v>-20.49</v>
          </cell>
          <cell r="Q40">
            <v>1.05</v>
          </cell>
          <cell r="R40">
            <v>-14.4</v>
          </cell>
          <cell r="AA40">
            <v>0.5</v>
          </cell>
          <cell r="AE40" t="str">
            <v>XL6</v>
          </cell>
        </row>
        <row r="41">
          <cell r="A41">
            <v>37</v>
          </cell>
          <cell r="B41" t="str">
            <v>SECOROC 6/COP 64 (6")</v>
          </cell>
          <cell r="C41">
            <v>-2.1800000000000001E-3</v>
          </cell>
          <cell r="D41">
            <v>3.83</v>
          </cell>
          <cell r="E41">
            <v>-161</v>
          </cell>
          <cell r="F41">
            <v>-8.2850000000000003E-4</v>
          </cell>
          <cell r="G41">
            <v>0.90249999999999997</v>
          </cell>
          <cell r="H41">
            <v>-49.7</v>
          </cell>
          <cell r="L41">
            <v>6.5</v>
          </cell>
          <cell r="M41">
            <v>5.59</v>
          </cell>
          <cell r="N41">
            <v>5.2</v>
          </cell>
          <cell r="O41">
            <v>0.85</v>
          </cell>
          <cell r="P41">
            <v>-20.49</v>
          </cell>
          <cell r="Q41">
            <v>1.05</v>
          </cell>
          <cell r="R41">
            <v>-14.4</v>
          </cell>
          <cell r="AA41">
            <v>0.32</v>
          </cell>
          <cell r="AE41" t="str">
            <v>360/SF6</v>
          </cell>
        </row>
        <row r="42">
          <cell r="A42">
            <v>38</v>
          </cell>
          <cell r="B42" t="str">
            <v>HALCO MACH 66 (6")</v>
          </cell>
          <cell r="C42">
            <v>-2.627E-3</v>
          </cell>
          <cell r="D42">
            <v>4.218</v>
          </cell>
          <cell r="E42">
            <v>-186.9</v>
          </cell>
          <cell r="F42">
            <v>-3.7199999999999999E-4</v>
          </cell>
          <cell r="G42">
            <v>0.66679999999999995</v>
          </cell>
          <cell r="H42">
            <v>-18.04</v>
          </cell>
          <cell r="L42">
            <v>6.5</v>
          </cell>
          <cell r="M42">
            <v>5.5</v>
          </cell>
          <cell r="N42">
            <v>5.13</v>
          </cell>
          <cell r="O42">
            <v>0.85</v>
          </cell>
          <cell r="P42">
            <v>-20.49</v>
          </cell>
          <cell r="Q42">
            <v>1.05</v>
          </cell>
          <cell r="R42">
            <v>-14.4</v>
          </cell>
          <cell r="AA42">
            <v>0</v>
          </cell>
          <cell r="AE42" t="str">
            <v>360/SF6</v>
          </cell>
        </row>
        <row r="43">
          <cell r="A43">
            <v>39</v>
          </cell>
          <cell r="B43" t="str">
            <v>DRILLMASTER EQ6 (6")</v>
          </cell>
          <cell r="C43">
            <v>6.2899999999999996E-3</v>
          </cell>
          <cell r="D43">
            <v>-1.0209999999999999</v>
          </cell>
          <cell r="E43">
            <v>387</v>
          </cell>
          <cell r="F43">
            <v>-8.0760000000000006E-5</v>
          </cell>
          <cell r="G43">
            <v>0.56440000000000001</v>
          </cell>
          <cell r="H43">
            <v>-33.049999999999997</v>
          </cell>
          <cell r="I43">
            <v>-1.5039999999999999E-3</v>
          </cell>
          <cell r="J43">
            <v>2.8069999999999999</v>
          </cell>
          <cell r="K43">
            <v>904.2</v>
          </cell>
          <cell r="L43">
            <v>6.5</v>
          </cell>
          <cell r="M43">
            <v>5.44</v>
          </cell>
          <cell r="N43">
            <v>5.13</v>
          </cell>
          <cell r="O43">
            <v>0.85</v>
          </cell>
          <cell r="P43">
            <v>-20.49</v>
          </cell>
          <cell r="Q43">
            <v>1.05</v>
          </cell>
          <cell r="R43">
            <v>-14.4</v>
          </cell>
          <cell r="AA43">
            <v>0.38</v>
          </cell>
          <cell r="AE43" t="str">
            <v>QL60</v>
          </cell>
          <cell r="AF43">
            <v>45</v>
          </cell>
          <cell r="AG43">
            <v>7.74</v>
          </cell>
        </row>
        <row r="44">
          <cell r="A44">
            <v>40</v>
          </cell>
          <cell r="B44" t="str">
            <v>QL80 (8")</v>
          </cell>
          <cell r="C44">
            <v>1.21E-2</v>
          </cell>
          <cell r="D44">
            <v>-0.73780000000000001</v>
          </cell>
          <cell r="E44">
            <v>343.5</v>
          </cell>
          <cell r="F44">
            <v>5.0000000000000001E-4</v>
          </cell>
          <cell r="G44">
            <v>0.43490000000000001</v>
          </cell>
          <cell r="H44">
            <v>-13.03</v>
          </cell>
          <cell r="I44">
            <v>-1.6670000000000001E-3</v>
          </cell>
          <cell r="J44">
            <v>2.4169999999999998</v>
          </cell>
          <cell r="K44">
            <v>641</v>
          </cell>
          <cell r="L44">
            <v>8</v>
          </cell>
          <cell r="M44">
            <v>7.125</v>
          </cell>
          <cell r="N44">
            <v>6.67</v>
          </cell>
          <cell r="O44">
            <v>0.85</v>
          </cell>
          <cell r="P44">
            <v>-20.49</v>
          </cell>
          <cell r="Q44">
            <v>1.05</v>
          </cell>
          <cell r="R44">
            <v>-14.4</v>
          </cell>
          <cell r="AA44">
            <v>0.5</v>
          </cell>
          <cell r="AB44" t="str">
            <v>51910396</v>
          </cell>
          <cell r="AC44" t="str">
            <v>51996684</v>
          </cell>
          <cell r="AD44" t="str">
            <v>51997013</v>
          </cell>
          <cell r="AE44" t="str">
            <v>QL80</v>
          </cell>
          <cell r="AF44">
            <v>112</v>
          </cell>
          <cell r="AG44">
            <v>13.38</v>
          </cell>
        </row>
        <row r="45">
          <cell r="A45">
            <v>41</v>
          </cell>
          <cell r="B45" t="str">
            <v>QL80 (.030" lift) (8")</v>
          </cell>
          <cell r="C45">
            <v>5.8999999999999999E-3</v>
          </cell>
          <cell r="D45">
            <v>0.59399999999999997</v>
          </cell>
          <cell r="E45">
            <v>330</v>
          </cell>
          <cell r="F45">
            <v>5.4270000000000002E-4</v>
          </cell>
          <cell r="G45">
            <v>0.2132</v>
          </cell>
          <cell r="H45">
            <v>15.9</v>
          </cell>
          <cell r="I45">
            <v>-1.6670000000000001E-3</v>
          </cell>
          <cell r="J45">
            <v>2.4169999999999998</v>
          </cell>
          <cell r="K45">
            <v>641</v>
          </cell>
          <cell r="L45">
            <v>8</v>
          </cell>
          <cell r="M45">
            <v>7.125</v>
          </cell>
          <cell r="N45">
            <v>6.67</v>
          </cell>
          <cell r="O45">
            <v>0.85</v>
          </cell>
          <cell r="P45">
            <v>-20.49</v>
          </cell>
          <cell r="Q45">
            <v>1.05</v>
          </cell>
          <cell r="R45">
            <v>-14.4</v>
          </cell>
          <cell r="AA45">
            <v>0.5</v>
          </cell>
          <cell r="AB45" t="str">
            <v>51910396</v>
          </cell>
          <cell r="AC45" t="str">
            <v>51996684</v>
          </cell>
          <cell r="AD45" t="str">
            <v>51997013</v>
          </cell>
          <cell r="AE45" t="str">
            <v>QL80</v>
          </cell>
          <cell r="AF45">
            <v>112</v>
          </cell>
          <cell r="AG45">
            <v>13.38</v>
          </cell>
        </row>
        <row r="46">
          <cell r="A46">
            <v>42</v>
          </cell>
          <cell r="B46" t="str">
            <v>QL80HF (8")</v>
          </cell>
          <cell r="C46">
            <v>-5.8330000000000003E-4</v>
          </cell>
          <cell r="D46">
            <v>4.7009999999999996</v>
          </cell>
          <cell r="E46">
            <v>-133</v>
          </cell>
          <cell r="F46">
            <v>-1.25E-3</v>
          </cell>
          <cell r="G46">
            <v>1.1879999999999999</v>
          </cell>
          <cell r="H46">
            <v>-94.75</v>
          </cell>
          <cell r="I46">
            <v>2.1670000000000001E-3</v>
          </cell>
          <cell r="J46">
            <v>0.26829999999999998</v>
          </cell>
          <cell r="K46">
            <v>1193</v>
          </cell>
          <cell r="L46">
            <v>8</v>
          </cell>
          <cell r="M46">
            <v>7.125</v>
          </cell>
          <cell r="N46">
            <v>6.67</v>
          </cell>
          <cell r="O46">
            <v>0.85</v>
          </cell>
          <cell r="P46">
            <v>-20.49</v>
          </cell>
          <cell r="Q46">
            <v>1.05</v>
          </cell>
          <cell r="R46">
            <v>-14.4</v>
          </cell>
          <cell r="AA46">
            <v>0.5</v>
          </cell>
          <cell r="AB46" t="str">
            <v>51910396</v>
          </cell>
          <cell r="AC46" t="str">
            <v>51996684</v>
          </cell>
          <cell r="AD46" t="str">
            <v>51997013</v>
          </cell>
          <cell r="AE46" t="str">
            <v>QL80</v>
          </cell>
          <cell r="AF46">
            <v>112</v>
          </cell>
          <cell r="AG46">
            <v>13.38</v>
          </cell>
        </row>
        <row r="47">
          <cell r="A47">
            <v>43</v>
          </cell>
          <cell r="B47" t="str">
            <v>QL80HF (.030" lift) (8")</v>
          </cell>
          <cell r="C47">
            <v>5.8999999999999999E-3</v>
          </cell>
          <cell r="D47">
            <v>0.59399999999999997</v>
          </cell>
          <cell r="E47">
            <v>330</v>
          </cell>
          <cell r="F47">
            <v>5.4270000000000002E-4</v>
          </cell>
          <cell r="G47">
            <v>0.2132</v>
          </cell>
          <cell r="H47">
            <v>15.9</v>
          </cell>
          <cell r="I47">
            <v>2.1670000000000001E-3</v>
          </cell>
          <cell r="J47">
            <v>0.26829999999999998</v>
          </cell>
          <cell r="K47">
            <v>1193</v>
          </cell>
          <cell r="L47">
            <v>8</v>
          </cell>
          <cell r="M47">
            <v>7.125</v>
          </cell>
          <cell r="N47">
            <v>6.67</v>
          </cell>
          <cell r="O47">
            <v>0.85</v>
          </cell>
          <cell r="P47">
            <v>-20.49</v>
          </cell>
          <cell r="Q47">
            <v>1.05</v>
          </cell>
          <cell r="R47">
            <v>-14.4</v>
          </cell>
          <cell r="AA47">
            <v>0.5</v>
          </cell>
          <cell r="AB47" t="str">
            <v>51910396</v>
          </cell>
          <cell r="AC47" t="str">
            <v>51996684</v>
          </cell>
          <cell r="AD47" t="str">
            <v>51997013</v>
          </cell>
          <cell r="AE47" t="str">
            <v>QL80</v>
          </cell>
          <cell r="AF47">
            <v>112</v>
          </cell>
          <cell r="AG47">
            <v>13.38</v>
          </cell>
        </row>
        <row r="48">
          <cell r="A48">
            <v>44</v>
          </cell>
          <cell r="B48" t="str">
            <v>QL80 HC (8")</v>
          </cell>
          <cell r="C48">
            <v>1.21E-2</v>
          </cell>
          <cell r="D48">
            <v>-0.73780000000000001</v>
          </cell>
          <cell r="E48">
            <v>343.5</v>
          </cell>
          <cell r="F48">
            <v>5.0000000000000001E-4</v>
          </cell>
          <cell r="G48">
            <v>0.43490000000000001</v>
          </cell>
          <cell r="H48">
            <v>-13.03</v>
          </cell>
          <cell r="I48">
            <v>-1.6670000000000001E-3</v>
          </cell>
          <cell r="J48">
            <v>2.4169999999999998</v>
          </cell>
          <cell r="K48">
            <v>641</v>
          </cell>
          <cell r="L48">
            <v>8</v>
          </cell>
          <cell r="M48">
            <v>7.125</v>
          </cell>
          <cell r="N48">
            <v>6.67</v>
          </cell>
          <cell r="O48">
            <v>0.96</v>
          </cell>
          <cell r="P48">
            <v>-5</v>
          </cell>
          <cell r="Q48">
            <v>1.05</v>
          </cell>
          <cell r="R48">
            <v>-6</v>
          </cell>
          <cell r="AA48">
            <v>0.5</v>
          </cell>
          <cell r="AB48" t="str">
            <v>51910396</v>
          </cell>
          <cell r="AC48" t="str">
            <v>51996684</v>
          </cell>
          <cell r="AD48" t="str">
            <v>51987071</v>
          </cell>
          <cell r="AE48" t="str">
            <v>QL80</v>
          </cell>
          <cell r="AF48">
            <v>112</v>
          </cell>
          <cell r="AG48">
            <v>13.38</v>
          </cell>
        </row>
        <row r="49">
          <cell r="A49">
            <v>45</v>
          </cell>
          <cell r="B49" t="str">
            <v>DHD380M (8")</v>
          </cell>
          <cell r="C49">
            <v>-1.8500000000000001E-3</v>
          </cell>
          <cell r="D49">
            <v>4.2350000000000003</v>
          </cell>
          <cell r="E49">
            <v>-101</v>
          </cell>
          <cell r="F49">
            <v>-5.9999999999999995E-4</v>
          </cell>
          <cell r="G49">
            <v>0.56999999999999995</v>
          </cell>
          <cell r="H49">
            <v>-18</v>
          </cell>
          <cell r="I49">
            <v>0</v>
          </cell>
          <cell r="J49">
            <v>2</v>
          </cell>
          <cell r="K49">
            <v>800</v>
          </cell>
          <cell r="L49">
            <v>8</v>
          </cell>
          <cell r="M49">
            <v>7.125</v>
          </cell>
          <cell r="N49">
            <v>6.67</v>
          </cell>
          <cell r="O49">
            <v>0.85</v>
          </cell>
          <cell r="P49">
            <v>-20.49</v>
          </cell>
          <cell r="Q49">
            <v>1.05</v>
          </cell>
          <cell r="R49">
            <v>-14.4</v>
          </cell>
          <cell r="AA49">
            <v>0.53</v>
          </cell>
          <cell r="AB49" t="str">
            <v>50984848</v>
          </cell>
          <cell r="AC49" t="str">
            <v>50984830</v>
          </cell>
          <cell r="AD49" t="str">
            <v>51916708</v>
          </cell>
          <cell r="AE49">
            <v>380</v>
          </cell>
          <cell r="AF49">
            <v>80</v>
          </cell>
          <cell r="AG49">
            <v>17.2</v>
          </cell>
        </row>
        <row r="50">
          <cell r="A50">
            <v>46</v>
          </cell>
          <cell r="B50" t="str">
            <v>DHD380W (8")</v>
          </cell>
          <cell r="C50">
            <v>5.0000000000000002E-5</v>
          </cell>
          <cell r="D50">
            <v>4.75</v>
          </cell>
          <cell r="E50">
            <v>-131</v>
          </cell>
          <cell r="F50">
            <v>-2.0000000000000001E-4</v>
          </cell>
          <cell r="G50">
            <v>0.56000000000000005</v>
          </cell>
          <cell r="H50">
            <v>-15</v>
          </cell>
          <cell r="I50">
            <v>0</v>
          </cell>
          <cell r="J50">
            <v>2</v>
          </cell>
          <cell r="K50">
            <v>800</v>
          </cell>
          <cell r="L50">
            <v>8</v>
          </cell>
          <cell r="M50">
            <v>7.125</v>
          </cell>
          <cell r="N50">
            <v>6.67</v>
          </cell>
          <cell r="O50">
            <v>0.85</v>
          </cell>
          <cell r="P50">
            <v>-20.49</v>
          </cell>
          <cell r="Q50">
            <v>1.05</v>
          </cell>
          <cell r="R50">
            <v>-14.4</v>
          </cell>
          <cell r="AA50">
            <v>0.53</v>
          </cell>
          <cell r="AB50" t="str">
            <v>50984848</v>
          </cell>
          <cell r="AC50" t="str">
            <v>50984830</v>
          </cell>
          <cell r="AD50" t="str">
            <v>51916708</v>
          </cell>
          <cell r="AE50">
            <v>380</v>
          </cell>
          <cell r="AF50">
            <v>80</v>
          </cell>
          <cell r="AG50">
            <v>17.2</v>
          </cell>
        </row>
        <row r="51">
          <cell r="A51">
            <v>47</v>
          </cell>
          <cell r="B51" t="str">
            <v>DHD380WCD-10"</v>
          </cell>
          <cell r="C51">
            <v>2.5000000000000001E-3</v>
          </cell>
          <cell r="D51">
            <v>4.0983000000000001</v>
          </cell>
          <cell r="E51">
            <v>-0.2923</v>
          </cell>
          <cell r="F51">
            <v>-2.0000000000000001E-4</v>
          </cell>
          <cell r="G51">
            <v>0.34229999999999999</v>
          </cell>
          <cell r="H51">
            <v>-20.04</v>
          </cell>
          <cell r="I51">
            <v>0</v>
          </cell>
          <cell r="J51">
            <v>2</v>
          </cell>
          <cell r="K51">
            <v>800</v>
          </cell>
          <cell r="L51">
            <v>10</v>
          </cell>
          <cell r="M51">
            <v>7.125</v>
          </cell>
          <cell r="N51">
            <v>6.67</v>
          </cell>
          <cell r="O51">
            <v>0.85</v>
          </cell>
          <cell r="P51">
            <v>-20.49</v>
          </cell>
          <cell r="Q51">
            <v>1.05</v>
          </cell>
          <cell r="R51">
            <v>-14.4</v>
          </cell>
          <cell r="AA51">
            <v>0.53</v>
          </cell>
          <cell r="AB51" t="str">
            <v>50984848</v>
          </cell>
          <cell r="AC51" t="str">
            <v>50984830</v>
          </cell>
          <cell r="AD51" t="str">
            <v>51916708</v>
          </cell>
          <cell r="AE51">
            <v>380</v>
          </cell>
          <cell r="AF51">
            <v>80</v>
          </cell>
          <cell r="AG51">
            <v>17.2</v>
          </cell>
        </row>
        <row r="52">
          <cell r="A52">
            <v>48</v>
          </cell>
          <cell r="B52" t="str">
            <v>DHD380W HC (8")</v>
          </cell>
          <cell r="C52">
            <v>5.0000000000000002E-5</v>
          </cell>
          <cell r="D52">
            <v>4.9000000000000004</v>
          </cell>
          <cell r="E52">
            <v>-131</v>
          </cell>
          <cell r="F52">
            <v>-2.0000000000000001E-4</v>
          </cell>
          <cell r="G52">
            <v>0.56000000000000005</v>
          </cell>
          <cell r="H52">
            <v>-15</v>
          </cell>
          <cell r="I52">
            <v>0</v>
          </cell>
          <cell r="J52">
            <v>2</v>
          </cell>
          <cell r="K52">
            <v>800</v>
          </cell>
          <cell r="L52">
            <v>8</v>
          </cell>
          <cell r="M52">
            <v>7.125</v>
          </cell>
          <cell r="N52">
            <v>6.67</v>
          </cell>
          <cell r="O52">
            <v>0.96</v>
          </cell>
          <cell r="P52">
            <v>-5</v>
          </cell>
          <cell r="Q52">
            <v>1.05</v>
          </cell>
          <cell r="R52">
            <v>-6</v>
          </cell>
          <cell r="AA52">
            <v>0.53</v>
          </cell>
          <cell r="AB52" t="str">
            <v>50984848</v>
          </cell>
          <cell r="AC52" t="str">
            <v>50984830</v>
          </cell>
          <cell r="AD52" t="str">
            <v>51917953</v>
          </cell>
          <cell r="AE52">
            <v>380</v>
          </cell>
          <cell r="AF52">
            <v>80</v>
          </cell>
          <cell r="AG52">
            <v>17.2</v>
          </cell>
        </row>
        <row r="53">
          <cell r="A53">
            <v>49</v>
          </cell>
          <cell r="B53" t="str">
            <v>DH8W (8")</v>
          </cell>
          <cell r="C53">
            <v>6.483E-3</v>
          </cell>
          <cell r="D53">
            <v>4.0380000000000003</v>
          </cell>
          <cell r="E53">
            <v>-68</v>
          </cell>
          <cell r="F53">
            <v>-5.2700000000000002E-4</v>
          </cell>
          <cell r="G53">
            <v>0.70599999999999996</v>
          </cell>
          <cell r="H53">
            <v>-35.58</v>
          </cell>
          <cell r="I53">
            <v>0</v>
          </cell>
          <cell r="J53">
            <v>2</v>
          </cell>
          <cell r="K53">
            <v>800</v>
          </cell>
          <cell r="L53">
            <v>8.75</v>
          </cell>
          <cell r="M53">
            <v>7.125</v>
          </cell>
          <cell r="N53">
            <v>6.67</v>
          </cell>
          <cell r="O53">
            <v>0.85</v>
          </cell>
          <cell r="P53">
            <v>-20.49</v>
          </cell>
          <cell r="Q53">
            <v>1.05</v>
          </cell>
          <cell r="R53">
            <v>-14.4</v>
          </cell>
          <cell r="AA53">
            <v>0.53</v>
          </cell>
          <cell r="AB53" t="str">
            <v>51947893</v>
          </cell>
          <cell r="AC53" t="str">
            <v>50984830</v>
          </cell>
          <cell r="AD53" t="str">
            <v>51916708</v>
          </cell>
          <cell r="AE53">
            <v>380</v>
          </cell>
          <cell r="AF53">
            <v>80</v>
          </cell>
          <cell r="AG53">
            <v>17.2</v>
          </cell>
        </row>
        <row r="54">
          <cell r="A54">
            <v>50</v>
          </cell>
          <cell r="B54" t="str">
            <v>HALCO MACH 80 (8")</v>
          </cell>
          <cell r="C54">
            <v>7.5000000000000002E-4</v>
          </cell>
          <cell r="D54">
            <v>4.1150000000000002</v>
          </cell>
          <cell r="E54">
            <v>-91</v>
          </cell>
          <cell r="F54">
            <v>-4.8500000000000003E-4</v>
          </cell>
          <cell r="G54">
            <v>0.64300000000000002</v>
          </cell>
          <cell r="H54">
            <v>-39.1</v>
          </cell>
          <cell r="L54">
            <v>8</v>
          </cell>
          <cell r="M54">
            <v>7.125</v>
          </cell>
          <cell r="N54">
            <v>6.67</v>
          </cell>
          <cell r="O54">
            <v>0.85</v>
          </cell>
          <cell r="P54">
            <v>-20.49</v>
          </cell>
          <cell r="Q54">
            <v>1.05</v>
          </cell>
          <cell r="R54">
            <v>-14.4</v>
          </cell>
          <cell r="AA54">
            <v>0</v>
          </cell>
          <cell r="AE54">
            <v>380</v>
          </cell>
        </row>
        <row r="55">
          <cell r="A55">
            <v>51</v>
          </cell>
          <cell r="B55" t="str">
            <v>HALCO MACH 88 (8")</v>
          </cell>
          <cell r="C55">
            <v>9.1669999999999998E-3</v>
          </cell>
          <cell r="D55">
            <v>-0.94169999999999998</v>
          </cell>
          <cell r="E55">
            <v>502</v>
          </cell>
          <cell r="F55">
            <v>8.3299999999999997E-4</v>
          </cell>
          <cell r="G55">
            <v>0.13</v>
          </cell>
          <cell r="H55">
            <v>2.5</v>
          </cell>
          <cell r="I55">
            <v>3.333E-3</v>
          </cell>
          <cell r="J55">
            <v>6.6669999999999993E-2</v>
          </cell>
          <cell r="K55">
            <v>1190</v>
          </cell>
          <cell r="L55">
            <v>8</v>
          </cell>
          <cell r="M55">
            <v>7.125</v>
          </cell>
          <cell r="N55">
            <v>6.67</v>
          </cell>
          <cell r="O55">
            <v>0.85</v>
          </cell>
          <cell r="P55">
            <v>-20.49</v>
          </cell>
          <cell r="Q55">
            <v>1.05</v>
          </cell>
          <cell r="R55">
            <v>-14.4</v>
          </cell>
          <cell r="AA55">
            <v>0.75</v>
          </cell>
          <cell r="AE55">
            <v>380</v>
          </cell>
        </row>
        <row r="56">
          <cell r="A56">
            <v>52</v>
          </cell>
          <cell r="B56" t="str">
            <v>MISSION SD8 (8")</v>
          </cell>
          <cell r="C56">
            <v>6.2500000000000003E-3</v>
          </cell>
          <cell r="D56">
            <v>1.0349999999999999</v>
          </cell>
          <cell r="E56">
            <v>209</v>
          </cell>
          <cell r="F56">
            <v>1.2400000000000001E-4</v>
          </cell>
          <cell r="G56">
            <v>0.32479999999999998</v>
          </cell>
          <cell r="H56">
            <v>-6.58</v>
          </cell>
          <cell r="I56">
            <v>3.9370000000000004E-3</v>
          </cell>
          <cell r="J56">
            <v>1.069</v>
          </cell>
          <cell r="K56">
            <v>885</v>
          </cell>
          <cell r="L56">
            <v>8.75</v>
          </cell>
          <cell r="M56">
            <v>6.75</v>
          </cell>
          <cell r="N56">
            <v>6.46</v>
          </cell>
          <cell r="O56">
            <v>0.85</v>
          </cell>
          <cell r="P56">
            <v>-20.49</v>
          </cell>
          <cell r="Q56">
            <v>1.05</v>
          </cell>
          <cell r="R56">
            <v>-14.4</v>
          </cell>
          <cell r="AA56">
            <v>0.38</v>
          </cell>
          <cell r="AE56" t="str">
            <v>SD8</v>
          </cell>
          <cell r="AF56">
            <v>68</v>
          </cell>
        </row>
        <row r="57">
          <cell r="A57">
            <v>53</v>
          </cell>
          <cell r="B57" t="str">
            <v>SANDVIK XL8-BC (8')</v>
          </cell>
          <cell r="C57">
            <v>-3.2320000000000001E-3</v>
          </cell>
          <cell r="D57">
            <v>5.4710000000000001</v>
          </cell>
          <cell r="E57">
            <v>-389</v>
          </cell>
          <cell r="F57">
            <v>0</v>
          </cell>
          <cell r="G57">
            <v>0.37719999999999998</v>
          </cell>
          <cell r="H57">
            <v>-10.26</v>
          </cell>
          <cell r="I57">
            <v>1.036E-3</v>
          </cell>
          <cell r="J57">
            <v>2.1040000000000001</v>
          </cell>
          <cell r="K57">
            <v>823.7</v>
          </cell>
          <cell r="L57">
            <v>8</v>
          </cell>
          <cell r="M57">
            <v>6.75</v>
          </cell>
          <cell r="N57">
            <v>6.46</v>
          </cell>
          <cell r="O57">
            <v>0.85</v>
          </cell>
          <cell r="P57">
            <v>-20.49</v>
          </cell>
          <cell r="Q57">
            <v>1.05</v>
          </cell>
          <cell r="R57">
            <v>-14.4</v>
          </cell>
          <cell r="AA57">
            <v>0.38</v>
          </cell>
        </row>
        <row r="58">
          <cell r="A58">
            <v>54</v>
          </cell>
          <cell r="B58" t="str">
            <v>DHD310M (10")</v>
          </cell>
          <cell r="C58">
            <v>-6.4999999999999997E-4</v>
          </cell>
          <cell r="D58">
            <v>5.2</v>
          </cell>
          <cell r="E58">
            <v>-172</v>
          </cell>
          <cell r="F58">
            <v>-1.75E-4</v>
          </cell>
          <cell r="G58">
            <v>0.49299999999999999</v>
          </cell>
          <cell r="H58">
            <v>-16</v>
          </cell>
          <cell r="L58">
            <v>9.8800000000000008</v>
          </cell>
          <cell r="M58">
            <v>9</v>
          </cell>
          <cell r="N58">
            <v>8.75</v>
          </cell>
          <cell r="O58">
            <v>0.85</v>
          </cell>
          <cell r="P58">
            <v>-20.49</v>
          </cell>
          <cell r="Q58">
            <v>1.05</v>
          </cell>
          <cell r="R58">
            <v>-14.4</v>
          </cell>
          <cell r="AA58">
            <v>0.75</v>
          </cell>
          <cell r="AB58" t="str">
            <v>51612463</v>
          </cell>
          <cell r="AC58" t="str">
            <v>51612539</v>
          </cell>
          <cell r="AD58" t="str">
            <v>51612455</v>
          </cell>
          <cell r="AE58">
            <v>310</v>
          </cell>
        </row>
        <row r="59">
          <cell r="A59">
            <v>55</v>
          </cell>
          <cell r="B59" t="str">
            <v>NUMA 100 (10")</v>
          </cell>
          <cell r="C59">
            <v>-3.8E-3</v>
          </cell>
          <cell r="D59">
            <v>9.33</v>
          </cell>
          <cell r="E59">
            <v>-314</v>
          </cell>
          <cell r="F59">
            <v>4.0000000000000002E-4</v>
          </cell>
          <cell r="G59">
            <v>0.44</v>
          </cell>
          <cell r="H59">
            <v>-14</v>
          </cell>
          <cell r="L59">
            <v>9.8800000000000008</v>
          </cell>
          <cell r="M59">
            <v>9</v>
          </cell>
          <cell r="N59">
            <v>8.75</v>
          </cell>
          <cell r="O59">
            <v>0.85</v>
          </cell>
          <cell r="P59">
            <v>-20.49</v>
          </cell>
          <cell r="Q59">
            <v>1.05</v>
          </cell>
          <cell r="R59">
            <v>-14.4</v>
          </cell>
          <cell r="AA59">
            <v>0.75</v>
          </cell>
          <cell r="AE59" t="str">
            <v>N10</v>
          </cell>
        </row>
        <row r="60">
          <cell r="A60">
            <v>56</v>
          </cell>
          <cell r="B60" t="str">
            <v>QL120HC (.050) (12")</v>
          </cell>
          <cell r="C60">
            <v>-2.3999999999999998E-3</v>
          </cell>
          <cell r="D60">
            <v>9.48</v>
          </cell>
          <cell r="E60">
            <v>-120</v>
          </cell>
          <cell r="F60">
            <v>-3.8000000000000002E-4</v>
          </cell>
          <cell r="G60">
            <v>0.58499999999999996</v>
          </cell>
          <cell r="H60">
            <v>-15.3</v>
          </cell>
          <cell r="I60">
            <v>0</v>
          </cell>
          <cell r="J60">
            <v>2.2000000000000002</v>
          </cell>
          <cell r="K60">
            <v>365</v>
          </cell>
          <cell r="L60">
            <v>12.25</v>
          </cell>
          <cell r="M60">
            <v>11.2</v>
          </cell>
          <cell r="N60">
            <v>10.31</v>
          </cell>
          <cell r="O60">
            <v>0.96</v>
          </cell>
          <cell r="P60">
            <v>-5</v>
          </cell>
          <cell r="Q60">
            <v>1.05</v>
          </cell>
          <cell r="R60">
            <v>-6</v>
          </cell>
          <cell r="AA60">
            <v>0.88</v>
          </cell>
          <cell r="AB60" t="str">
            <v>52105616</v>
          </cell>
          <cell r="AC60" t="str">
            <v>52105632</v>
          </cell>
          <cell r="AD60" t="str">
            <v>52105715</v>
          </cell>
          <cell r="AE60" t="str">
            <v>QL120</v>
          </cell>
          <cell r="AF60">
            <v>350</v>
          </cell>
          <cell r="AG60">
            <v>36.6</v>
          </cell>
        </row>
        <row r="61">
          <cell r="A61">
            <v>57</v>
          </cell>
          <cell r="B61" t="str">
            <v>QL120HC (.075) (12")</v>
          </cell>
          <cell r="C61">
            <v>1.0999999999999999E-2</v>
          </cell>
          <cell r="D61">
            <v>7.19</v>
          </cell>
          <cell r="E61">
            <v>228</v>
          </cell>
          <cell r="F61">
            <v>2.5999999999999998E-4</v>
          </cell>
          <cell r="G61">
            <v>0.42899999999999999</v>
          </cell>
          <cell r="H61">
            <v>0.9</v>
          </cell>
          <cell r="I61">
            <v>0</v>
          </cell>
          <cell r="J61">
            <v>2.2000000000000002</v>
          </cell>
          <cell r="K61">
            <v>365</v>
          </cell>
          <cell r="L61">
            <v>12.25</v>
          </cell>
          <cell r="M61">
            <v>11.2</v>
          </cell>
          <cell r="N61">
            <v>10.31</v>
          </cell>
          <cell r="O61">
            <v>0.96</v>
          </cell>
          <cell r="P61">
            <v>-5</v>
          </cell>
          <cell r="Q61">
            <v>1.05</v>
          </cell>
          <cell r="R61">
            <v>-6</v>
          </cell>
          <cell r="AA61">
            <v>0.88</v>
          </cell>
          <cell r="AB61" t="str">
            <v>52105616</v>
          </cell>
          <cell r="AC61" t="str">
            <v>52105632</v>
          </cell>
          <cell r="AD61" t="str">
            <v>52105715</v>
          </cell>
          <cell r="AE61" t="str">
            <v>QL120</v>
          </cell>
          <cell r="AF61">
            <v>350</v>
          </cell>
          <cell r="AG61">
            <v>36.6</v>
          </cell>
        </row>
        <row r="62">
          <cell r="A62">
            <v>58</v>
          </cell>
          <cell r="B62" t="str">
            <v>QL120 (.050) (12")</v>
          </cell>
          <cell r="C62">
            <v>-2.3999999999999998E-3</v>
          </cell>
          <cell r="D62">
            <v>9.48</v>
          </cell>
          <cell r="E62">
            <v>-120</v>
          </cell>
          <cell r="F62">
            <v>-3.8000000000000002E-4</v>
          </cell>
          <cell r="G62">
            <v>0.58499999999999996</v>
          </cell>
          <cell r="H62">
            <v>-15.3</v>
          </cell>
          <cell r="I62">
            <v>0</v>
          </cell>
          <cell r="J62">
            <v>2.2000000000000002</v>
          </cell>
          <cell r="K62">
            <v>365</v>
          </cell>
          <cell r="L62">
            <v>12.25</v>
          </cell>
          <cell r="M62">
            <v>11.2</v>
          </cell>
          <cell r="N62">
            <v>10.31</v>
          </cell>
          <cell r="O62">
            <v>0.85</v>
          </cell>
          <cell r="P62">
            <v>-20.49</v>
          </cell>
          <cell r="Q62">
            <v>1.05</v>
          </cell>
          <cell r="R62">
            <v>-14.4</v>
          </cell>
          <cell r="AA62">
            <v>0.88</v>
          </cell>
          <cell r="AB62" t="str">
            <v>52105616</v>
          </cell>
          <cell r="AC62" t="str">
            <v>52105632</v>
          </cell>
          <cell r="AD62" t="str">
            <v>52105624</v>
          </cell>
          <cell r="AE62" t="str">
            <v>QL120</v>
          </cell>
          <cell r="AF62">
            <v>350</v>
          </cell>
          <cell r="AG62">
            <v>36.6</v>
          </cell>
        </row>
        <row r="63">
          <cell r="A63">
            <v>59</v>
          </cell>
          <cell r="B63" t="str">
            <v>QL120 (.075) (12")</v>
          </cell>
          <cell r="C63">
            <v>1.0999999999999999E-2</v>
          </cell>
          <cell r="D63">
            <v>7.19</v>
          </cell>
          <cell r="E63">
            <v>228</v>
          </cell>
          <cell r="F63">
            <v>2.5999999999999998E-4</v>
          </cell>
          <cell r="G63">
            <v>0.42899999999999999</v>
          </cell>
          <cell r="H63">
            <v>0.9</v>
          </cell>
          <cell r="I63">
            <v>0</v>
          </cell>
          <cell r="J63">
            <v>2.2000000000000002</v>
          </cell>
          <cell r="K63">
            <v>365</v>
          </cell>
          <cell r="L63">
            <v>12.25</v>
          </cell>
          <cell r="M63">
            <v>11.2</v>
          </cell>
          <cell r="N63">
            <v>10.31</v>
          </cell>
          <cell r="O63">
            <v>0.85</v>
          </cell>
          <cell r="P63">
            <v>-20.49</v>
          </cell>
          <cell r="Q63">
            <v>1.05</v>
          </cell>
          <cell r="R63">
            <v>-14.4</v>
          </cell>
          <cell r="AA63">
            <v>0.88</v>
          </cell>
          <cell r="AB63" t="str">
            <v>52105616</v>
          </cell>
          <cell r="AC63" t="str">
            <v>52105632</v>
          </cell>
          <cell r="AD63" t="str">
            <v>52105624</v>
          </cell>
          <cell r="AE63" t="str">
            <v>QL120</v>
          </cell>
          <cell r="AF63">
            <v>350</v>
          </cell>
          <cell r="AG63">
            <v>36.6</v>
          </cell>
        </row>
        <row r="64">
          <cell r="A64">
            <v>60</v>
          </cell>
          <cell r="B64" t="str">
            <v>DHD112W (12")</v>
          </cell>
          <cell r="C64">
            <v>8.0999999999999996E-3</v>
          </cell>
          <cell r="D64">
            <v>7.165</v>
          </cell>
          <cell r="E64">
            <v>-228</v>
          </cell>
          <cell r="F64">
            <v>-4.9359999999999996E-4</v>
          </cell>
          <cell r="G64">
            <v>0.52600000000000002</v>
          </cell>
          <cell r="H64">
            <v>-21.19</v>
          </cell>
          <cell r="I64">
            <v>0</v>
          </cell>
          <cell r="J64">
            <v>3.05</v>
          </cell>
          <cell r="K64">
            <v>610</v>
          </cell>
          <cell r="L64">
            <v>12.25</v>
          </cell>
          <cell r="M64">
            <v>10.875</v>
          </cell>
          <cell r="N64">
            <v>10</v>
          </cell>
          <cell r="O64">
            <v>0.85</v>
          </cell>
          <cell r="P64">
            <v>-20.49</v>
          </cell>
          <cell r="Q64">
            <v>1.05</v>
          </cell>
          <cell r="R64">
            <v>-14.4</v>
          </cell>
          <cell r="AA64">
            <v>0.88</v>
          </cell>
          <cell r="AB64" t="str">
            <v>51610012</v>
          </cell>
          <cell r="AC64" t="str">
            <v>51615771</v>
          </cell>
          <cell r="AD64" t="str">
            <v>50791805</v>
          </cell>
          <cell r="AE64">
            <v>112</v>
          </cell>
          <cell r="AF64">
            <v>250</v>
          </cell>
          <cell r="AG64">
            <v>24.1</v>
          </cell>
        </row>
        <row r="65">
          <cell r="A65">
            <v>61</v>
          </cell>
          <cell r="B65" t="str">
            <v>DHD112WS (18")</v>
          </cell>
          <cell r="C65">
            <v>8.0999999999999996E-3</v>
          </cell>
          <cell r="D65">
            <v>7.165</v>
          </cell>
          <cell r="E65">
            <v>-228</v>
          </cell>
          <cell r="F65">
            <v>-4.9359999999999996E-4</v>
          </cell>
          <cell r="G65">
            <v>0.52600000000000002</v>
          </cell>
          <cell r="H65">
            <v>-21.19</v>
          </cell>
          <cell r="I65">
            <v>0</v>
          </cell>
          <cell r="J65">
            <v>3.05</v>
          </cell>
          <cell r="K65">
            <v>610</v>
          </cell>
          <cell r="L65">
            <v>12.25</v>
          </cell>
          <cell r="M65">
            <v>10.875</v>
          </cell>
          <cell r="N65">
            <v>10</v>
          </cell>
          <cell r="O65">
            <v>0.85</v>
          </cell>
          <cell r="P65">
            <v>-20.49</v>
          </cell>
          <cell r="Q65">
            <v>1.05</v>
          </cell>
          <cell r="R65">
            <v>-14.4</v>
          </cell>
          <cell r="AA65">
            <v>0.88</v>
          </cell>
          <cell r="AB65" t="str">
            <v>51610012</v>
          </cell>
          <cell r="AC65" t="str">
            <v>51049559</v>
          </cell>
          <cell r="AD65" t="str">
            <v>50791805</v>
          </cell>
          <cell r="AE65" t="str">
            <v>112S</v>
          </cell>
          <cell r="AF65">
            <v>250</v>
          </cell>
          <cell r="AG65">
            <v>24.1</v>
          </cell>
        </row>
        <row r="66">
          <cell r="A66">
            <v>62</v>
          </cell>
          <cell r="B66" t="str">
            <v>DH12 (12")</v>
          </cell>
          <cell r="C66">
            <v>-5.0000000000000001E-3</v>
          </cell>
          <cell r="D66">
            <v>12.25</v>
          </cell>
          <cell r="E66">
            <v>-437</v>
          </cell>
          <cell r="F66">
            <v>-5.9999999999999995E-4</v>
          </cell>
          <cell r="G66">
            <v>0.59399999999999997</v>
          </cell>
          <cell r="H66">
            <v>-18.7</v>
          </cell>
          <cell r="I66">
            <v>0</v>
          </cell>
          <cell r="J66">
            <v>3.05</v>
          </cell>
          <cell r="K66">
            <v>610</v>
          </cell>
          <cell r="L66">
            <v>12.25</v>
          </cell>
          <cell r="M66">
            <v>10.875</v>
          </cell>
          <cell r="N66">
            <v>10</v>
          </cell>
          <cell r="O66">
            <v>0.85</v>
          </cell>
          <cell r="P66">
            <v>-20.49</v>
          </cell>
          <cell r="Q66">
            <v>1.05</v>
          </cell>
          <cell r="R66">
            <v>-14.4</v>
          </cell>
          <cell r="AA66">
            <v>0.88</v>
          </cell>
          <cell r="AB66" t="str">
            <v>51610012</v>
          </cell>
          <cell r="AC66" t="str">
            <v>51615771</v>
          </cell>
          <cell r="AD66" t="str">
            <v>50791805</v>
          </cell>
          <cell r="AE66">
            <v>112</v>
          </cell>
          <cell r="AF66">
            <v>250</v>
          </cell>
          <cell r="AG66">
            <v>24.1</v>
          </cell>
        </row>
        <row r="67">
          <cell r="A67">
            <v>63</v>
          </cell>
          <cell r="B67" t="str">
            <v>DH12S (18")</v>
          </cell>
          <cell r="C67">
            <v>-5.0000000000000001E-3</v>
          </cell>
          <cell r="D67">
            <v>12.25</v>
          </cell>
          <cell r="E67">
            <v>-437</v>
          </cell>
          <cell r="F67">
            <v>-5.9999999999999995E-4</v>
          </cell>
          <cell r="G67">
            <v>0.59399999999999997</v>
          </cell>
          <cell r="H67">
            <v>-18.7</v>
          </cell>
          <cell r="I67">
            <v>0</v>
          </cell>
          <cell r="J67">
            <v>3.05</v>
          </cell>
          <cell r="K67">
            <v>610</v>
          </cell>
          <cell r="L67">
            <v>12.25</v>
          </cell>
          <cell r="M67">
            <v>10.875</v>
          </cell>
          <cell r="N67">
            <v>10</v>
          </cell>
          <cell r="O67">
            <v>0.85</v>
          </cell>
          <cell r="P67">
            <v>-20.49</v>
          </cell>
          <cell r="Q67">
            <v>1.05</v>
          </cell>
          <cell r="R67">
            <v>-14.4</v>
          </cell>
          <cell r="AA67">
            <v>0.88</v>
          </cell>
          <cell r="AB67" t="str">
            <v>51610012</v>
          </cell>
          <cell r="AC67" t="str">
            <v>51049559</v>
          </cell>
          <cell r="AD67" t="str">
            <v>50791805</v>
          </cell>
          <cell r="AE67" t="str">
            <v>112S</v>
          </cell>
          <cell r="AF67">
            <v>250</v>
          </cell>
          <cell r="AG67">
            <v>24.1</v>
          </cell>
        </row>
        <row r="68">
          <cell r="A68">
            <v>64</v>
          </cell>
          <cell r="B68" t="str">
            <v>DH12 HC (12")</v>
          </cell>
          <cell r="C68">
            <v>-5.0000000000000001E-3</v>
          </cell>
          <cell r="D68">
            <v>12.401999999999999</v>
          </cell>
          <cell r="E68">
            <v>-437</v>
          </cell>
          <cell r="F68">
            <v>-5.9999999999999995E-4</v>
          </cell>
          <cell r="G68">
            <v>0.59399999999999997</v>
          </cell>
          <cell r="H68">
            <v>-18.7</v>
          </cell>
          <cell r="I68">
            <v>0</v>
          </cell>
          <cell r="J68">
            <v>3.05</v>
          </cell>
          <cell r="K68">
            <v>610</v>
          </cell>
          <cell r="L68">
            <v>12.25</v>
          </cell>
          <cell r="M68">
            <v>10.875</v>
          </cell>
          <cell r="N68">
            <v>10</v>
          </cell>
          <cell r="O68">
            <v>0.96</v>
          </cell>
          <cell r="P68">
            <v>-5</v>
          </cell>
          <cell r="Q68">
            <v>1.05</v>
          </cell>
          <cell r="R68">
            <v>-6</v>
          </cell>
          <cell r="AA68">
            <v>0.88</v>
          </cell>
          <cell r="AB68" t="str">
            <v>51610012</v>
          </cell>
          <cell r="AC68" t="str">
            <v>51615771</v>
          </cell>
          <cell r="AD68" t="str">
            <v>51791648</v>
          </cell>
          <cell r="AE68">
            <v>112</v>
          </cell>
          <cell r="AF68">
            <v>250</v>
          </cell>
          <cell r="AG68">
            <v>24.1</v>
          </cell>
        </row>
        <row r="69">
          <cell r="A69">
            <v>65</v>
          </cell>
          <cell r="B69" t="str">
            <v>SANDVIK SD12 (12")</v>
          </cell>
          <cell r="C69">
            <v>7.1999999999999998E-3</v>
          </cell>
          <cell r="D69">
            <v>7.72</v>
          </cell>
          <cell r="E69">
            <v>-163</v>
          </cell>
          <cell r="F69">
            <v>4.494E-5</v>
          </cell>
          <cell r="G69">
            <v>0.34899999999999998</v>
          </cell>
          <cell r="H69">
            <v>-11.33</v>
          </cell>
          <cell r="L69">
            <v>12.25</v>
          </cell>
          <cell r="M69">
            <v>10.75</v>
          </cell>
          <cell r="N69">
            <v>10</v>
          </cell>
          <cell r="O69">
            <v>0.85</v>
          </cell>
          <cell r="P69">
            <v>-20.49</v>
          </cell>
          <cell r="Q69">
            <v>1.05</v>
          </cell>
          <cell r="R69">
            <v>-14.4</v>
          </cell>
          <cell r="AA69">
            <v>0.88</v>
          </cell>
          <cell r="AE69" t="str">
            <v>SD12</v>
          </cell>
        </row>
        <row r="70">
          <cell r="A70">
            <v>66</v>
          </cell>
          <cell r="B70" t="str">
            <v>NUMA 120 (12")</v>
          </cell>
          <cell r="C70">
            <v>-2E-3</v>
          </cell>
          <cell r="D70">
            <v>12.1</v>
          </cell>
          <cell r="E70">
            <v>-400</v>
          </cell>
          <cell r="F70">
            <v>1.36E-20</v>
          </cell>
          <cell r="G70">
            <v>0.52</v>
          </cell>
          <cell r="H70">
            <v>-30</v>
          </cell>
          <cell r="L70">
            <v>12.25</v>
          </cell>
          <cell r="M70">
            <v>10.875</v>
          </cell>
          <cell r="N70">
            <v>10</v>
          </cell>
          <cell r="O70">
            <v>0.85</v>
          </cell>
          <cell r="P70">
            <v>-20.49</v>
          </cell>
          <cell r="Q70">
            <v>1.05</v>
          </cell>
          <cell r="R70">
            <v>-14.4</v>
          </cell>
          <cell r="AA70">
            <v>0.88</v>
          </cell>
          <cell r="AE70" t="str">
            <v>N12</v>
          </cell>
        </row>
        <row r="71">
          <cell r="A71">
            <v>67</v>
          </cell>
          <cell r="B71" t="str">
            <v>NUMA 125 (12")</v>
          </cell>
          <cell r="C71">
            <v>2.1999999999999999E-2</v>
          </cell>
          <cell r="D71">
            <v>4.3</v>
          </cell>
          <cell r="E71">
            <v>110</v>
          </cell>
          <cell r="F71">
            <v>-5.9999999999999995E-4</v>
          </cell>
          <cell r="G71">
            <v>0.59</v>
          </cell>
          <cell r="H71">
            <v>-17</v>
          </cell>
          <cell r="L71">
            <v>12.25</v>
          </cell>
          <cell r="M71">
            <v>10.75</v>
          </cell>
          <cell r="N71">
            <v>10.5</v>
          </cell>
          <cell r="O71">
            <v>0.85</v>
          </cell>
          <cell r="P71">
            <v>-20.49</v>
          </cell>
          <cell r="Q71">
            <v>1.05</v>
          </cell>
          <cell r="R71">
            <v>-14.4</v>
          </cell>
          <cell r="AA71">
            <v>0.88</v>
          </cell>
          <cell r="AE71" t="str">
            <v>N125</v>
          </cell>
        </row>
        <row r="72">
          <cell r="A72">
            <v>68</v>
          </cell>
          <cell r="B72" t="str">
            <v>NUMA 180 (18")</v>
          </cell>
          <cell r="C72">
            <v>0</v>
          </cell>
          <cell r="D72">
            <v>18</v>
          </cell>
          <cell r="E72">
            <v>-600</v>
          </cell>
          <cell r="F72">
            <v>0</v>
          </cell>
          <cell r="G72">
            <v>0.12</v>
          </cell>
          <cell r="H72">
            <v>-6</v>
          </cell>
          <cell r="I72">
            <v>0</v>
          </cell>
          <cell r="J72">
            <v>2.8</v>
          </cell>
          <cell r="K72">
            <v>390</v>
          </cell>
          <cell r="L72">
            <v>24</v>
          </cell>
          <cell r="M72">
            <v>18</v>
          </cell>
          <cell r="O72">
            <v>0.85</v>
          </cell>
          <cell r="P72">
            <v>-20.49</v>
          </cell>
          <cell r="Q72">
            <v>1.05</v>
          </cell>
          <cell r="R72">
            <v>-14.4</v>
          </cell>
          <cell r="AA72">
            <v>1.5</v>
          </cell>
          <cell r="AE72" t="str">
            <v>N180</v>
          </cell>
        </row>
        <row r="73">
          <cell r="A73">
            <v>69</v>
          </cell>
          <cell r="B73" t="str">
            <v>DHD120/124 (20")</v>
          </cell>
          <cell r="C73">
            <v>0</v>
          </cell>
          <cell r="D73">
            <v>18</v>
          </cell>
          <cell r="E73">
            <v>-600</v>
          </cell>
          <cell r="F73">
            <v>0</v>
          </cell>
          <cell r="G73">
            <v>0.12</v>
          </cell>
          <cell r="H73">
            <v>-6</v>
          </cell>
          <cell r="I73">
            <v>0</v>
          </cell>
          <cell r="J73">
            <v>2.8</v>
          </cell>
          <cell r="K73">
            <v>430</v>
          </cell>
          <cell r="L73">
            <v>24</v>
          </cell>
          <cell r="M73">
            <v>18</v>
          </cell>
          <cell r="O73">
            <v>0.85</v>
          </cell>
          <cell r="P73">
            <v>-20.49</v>
          </cell>
          <cell r="Q73">
            <v>1.05</v>
          </cell>
          <cell r="R73">
            <v>-14.4</v>
          </cell>
          <cell r="AA73">
            <v>1.5</v>
          </cell>
          <cell r="AE73" t="str">
            <v>120A</v>
          </cell>
          <cell r="AF73">
            <v>500</v>
          </cell>
          <cell r="AG73">
            <v>0</v>
          </cell>
        </row>
        <row r="74">
          <cell r="A74">
            <v>70</v>
          </cell>
          <cell r="B74" t="str">
            <v>DHD126/130 (30")</v>
          </cell>
          <cell r="C74">
            <v>0</v>
          </cell>
          <cell r="D74">
            <v>18</v>
          </cell>
          <cell r="E74">
            <v>-600</v>
          </cell>
          <cell r="F74">
            <v>0</v>
          </cell>
          <cell r="G74">
            <v>7.9000000000000001E-2</v>
          </cell>
          <cell r="H74">
            <v>-2.371</v>
          </cell>
          <cell r="I74">
            <v>0</v>
          </cell>
          <cell r="J74">
            <v>2.8</v>
          </cell>
          <cell r="K74">
            <v>430</v>
          </cell>
          <cell r="L74">
            <v>30</v>
          </cell>
          <cell r="M74">
            <v>27</v>
          </cell>
          <cell r="O74">
            <v>0.85</v>
          </cell>
          <cell r="P74">
            <v>-20.49</v>
          </cell>
          <cell r="Q74">
            <v>1.05</v>
          </cell>
          <cell r="R74">
            <v>-14.4</v>
          </cell>
          <cell r="AA74">
            <v>1.5</v>
          </cell>
          <cell r="AE74">
            <v>126</v>
          </cell>
          <cell r="AF74">
            <v>500</v>
          </cell>
          <cell r="AG74">
            <v>0</v>
          </cell>
        </row>
        <row r="75">
          <cell r="A75">
            <v>71</v>
          </cell>
          <cell r="B75" t="str">
            <v>QL200 (18")</v>
          </cell>
          <cell r="C75">
            <v>6.4599999999999996E-3</v>
          </cell>
          <cell r="D75">
            <v>16.12</v>
          </cell>
          <cell r="E75">
            <v>-93.1</v>
          </cell>
          <cell r="F75">
            <v>-8.3279999999999999E-7</v>
          </cell>
          <cell r="G75">
            <v>0.29399999999999998</v>
          </cell>
          <cell r="H75">
            <v>-12.34</v>
          </cell>
          <cell r="I75">
            <v>2E-3</v>
          </cell>
          <cell r="J75">
            <v>1.62</v>
          </cell>
          <cell r="K75">
            <v>519</v>
          </cell>
          <cell r="L75">
            <v>22</v>
          </cell>
          <cell r="M75">
            <v>15.5</v>
          </cell>
          <cell r="O75">
            <v>0.85</v>
          </cell>
          <cell r="P75">
            <v>-20.49</v>
          </cell>
          <cell r="Q75">
            <v>1.05</v>
          </cell>
          <cell r="R75">
            <v>-14.4</v>
          </cell>
          <cell r="AA75">
            <v>0.88</v>
          </cell>
          <cell r="AB75" t="str">
            <v>51989234</v>
          </cell>
          <cell r="AC75" t="str">
            <v>51989390</v>
          </cell>
          <cell r="AD75" t="str">
            <v>51989218</v>
          </cell>
          <cell r="AE75" t="str">
            <v>QL200</v>
          </cell>
          <cell r="AF75">
            <v>610</v>
          </cell>
          <cell r="AG75">
            <v>52.1</v>
          </cell>
        </row>
        <row r="76">
          <cell r="A76">
            <v>72</v>
          </cell>
          <cell r="B76" t="str">
            <v>QL200S (30")</v>
          </cell>
          <cell r="C76">
            <v>6.4599999999999996E-3</v>
          </cell>
          <cell r="D76">
            <v>16.12</v>
          </cell>
          <cell r="E76">
            <v>-93.1</v>
          </cell>
          <cell r="F76">
            <v>-8.3279999999999999E-7</v>
          </cell>
          <cell r="G76">
            <v>0.29399999999999998</v>
          </cell>
          <cell r="H76">
            <v>-12.34</v>
          </cell>
          <cell r="I76">
            <v>2E-3</v>
          </cell>
          <cell r="J76">
            <v>1.62</v>
          </cell>
          <cell r="K76">
            <v>519</v>
          </cell>
          <cell r="L76">
            <v>22</v>
          </cell>
          <cell r="M76">
            <v>15.5</v>
          </cell>
          <cell r="O76">
            <v>0.85</v>
          </cell>
          <cell r="P76">
            <v>-20.49</v>
          </cell>
          <cell r="Q76">
            <v>1.05</v>
          </cell>
          <cell r="R76">
            <v>-14.4</v>
          </cell>
          <cell r="AA76">
            <v>0.88</v>
          </cell>
          <cell r="AB76" t="str">
            <v>51989234</v>
          </cell>
          <cell r="AC76" t="str">
            <v>52124684</v>
          </cell>
          <cell r="AD76" t="str">
            <v>51989218</v>
          </cell>
          <cell r="AE76" t="str">
            <v>QL200S</v>
          </cell>
          <cell r="AF76">
            <v>610</v>
          </cell>
          <cell r="AG76">
            <v>52.1</v>
          </cell>
        </row>
        <row r="77">
          <cell r="A77">
            <v>73</v>
          </cell>
          <cell r="B77" t="str">
            <v>CD27-5/4</v>
          </cell>
          <cell r="C77">
            <v>1.2500000000000001E-2</v>
          </cell>
          <cell r="D77">
            <v>20.491500000000002</v>
          </cell>
          <cell r="E77">
            <v>-1.4615</v>
          </cell>
          <cell r="F77">
            <v>-8.8235294117647065E-5</v>
          </cell>
          <cell r="G77">
            <v>0.15101470588235294</v>
          </cell>
          <cell r="H77">
            <v>-8.8411764705882359</v>
          </cell>
          <cell r="I77">
            <v>0</v>
          </cell>
          <cell r="J77">
            <v>2</v>
          </cell>
          <cell r="K77">
            <v>800</v>
          </cell>
          <cell r="L77">
            <v>27</v>
          </cell>
          <cell r="O77">
            <v>0.85</v>
          </cell>
          <cell r="P77">
            <v>-20.49</v>
          </cell>
          <cell r="Q77">
            <v>1.05</v>
          </cell>
          <cell r="R77">
            <v>-14.4</v>
          </cell>
          <cell r="S77">
            <v>5</v>
          </cell>
          <cell r="T77">
            <v>4</v>
          </cell>
          <cell r="U77">
            <v>2.5000000000000001E-3</v>
          </cell>
          <cell r="V77">
            <v>4.0983000000000001</v>
          </cell>
          <cell r="W77">
            <v>-0.2923</v>
          </cell>
          <cell r="X77">
            <v>-2.0000000000000001E-4</v>
          </cell>
          <cell r="Y77">
            <v>0.34229999999999999</v>
          </cell>
          <cell r="Z77">
            <v>-20.04</v>
          </cell>
          <cell r="AA77">
            <v>1.1851160280748885</v>
          </cell>
          <cell r="AE77" t="str">
            <v>CD</v>
          </cell>
        </row>
        <row r="78">
          <cell r="A78">
            <v>74</v>
          </cell>
          <cell r="B78" t="str">
            <v>CD30-5/4</v>
          </cell>
          <cell r="C78">
            <v>1.2500000000000001E-2</v>
          </cell>
          <cell r="D78">
            <v>20.491500000000002</v>
          </cell>
          <cell r="E78">
            <v>-1.4615</v>
          </cell>
          <cell r="F78">
            <v>-7.5000000000000007E-5</v>
          </cell>
          <cell r="G78">
            <v>0.12836249999999999</v>
          </cell>
          <cell r="H78">
            <v>-7.5149999999999997</v>
          </cell>
          <cell r="I78">
            <v>0</v>
          </cell>
          <cell r="J78">
            <v>2</v>
          </cell>
          <cell r="K78">
            <v>800</v>
          </cell>
          <cell r="L78">
            <v>30</v>
          </cell>
          <cell r="O78">
            <v>0.85</v>
          </cell>
          <cell r="P78">
            <v>-20.49</v>
          </cell>
          <cell r="Q78">
            <v>1.05</v>
          </cell>
          <cell r="R78">
            <v>-14.4</v>
          </cell>
          <cell r="S78">
            <v>5</v>
          </cell>
          <cell r="T78">
            <v>4</v>
          </cell>
          <cell r="U78">
            <v>2.5000000000000001E-3</v>
          </cell>
          <cell r="V78">
            <v>4.0983000000000001</v>
          </cell>
          <cell r="W78">
            <v>-0.2923</v>
          </cell>
          <cell r="X78">
            <v>-2.0000000000000001E-4</v>
          </cell>
          <cell r="Y78">
            <v>0.34229999999999999</v>
          </cell>
          <cell r="Z78">
            <v>-20.04</v>
          </cell>
          <cell r="AA78">
            <v>1.1851160280748885</v>
          </cell>
          <cell r="AE78" t="str">
            <v>CD</v>
          </cell>
        </row>
        <row r="79">
          <cell r="A79">
            <v>75</v>
          </cell>
          <cell r="B79" t="str">
            <v>CD34-5/4</v>
          </cell>
          <cell r="C79">
            <v>1.2500000000000001E-2</v>
          </cell>
          <cell r="D79">
            <v>20.491500000000002</v>
          </cell>
          <cell r="E79">
            <v>-1.4615</v>
          </cell>
          <cell r="F79">
            <v>-6.2500000000000001E-5</v>
          </cell>
          <cell r="G79">
            <v>0.10696875</v>
          </cell>
          <cell r="H79">
            <v>-6.2625000000000002</v>
          </cell>
          <cell r="I79">
            <v>0</v>
          </cell>
          <cell r="J79">
            <v>2</v>
          </cell>
          <cell r="K79">
            <v>800</v>
          </cell>
          <cell r="L79">
            <v>34</v>
          </cell>
          <cell r="O79">
            <v>0.85</v>
          </cell>
          <cell r="P79">
            <v>-20.49</v>
          </cell>
          <cell r="Q79">
            <v>1.05</v>
          </cell>
          <cell r="R79">
            <v>-14.4</v>
          </cell>
          <cell r="S79">
            <v>5</v>
          </cell>
          <cell r="T79">
            <v>4</v>
          </cell>
          <cell r="U79">
            <v>2.5000000000000001E-3</v>
          </cell>
          <cell r="V79">
            <v>4.0983000000000001</v>
          </cell>
          <cell r="W79">
            <v>-0.2923</v>
          </cell>
          <cell r="X79">
            <v>-2.0000000000000001E-4</v>
          </cell>
          <cell r="Y79">
            <v>0.34229999999999999</v>
          </cell>
          <cell r="Z79">
            <v>-20.04</v>
          </cell>
          <cell r="AA79">
            <v>1.1851160280748885</v>
          </cell>
          <cell r="AE79" t="str">
            <v>CD</v>
          </cell>
          <cell r="AH79">
            <v>1.05</v>
          </cell>
        </row>
        <row r="80">
          <cell r="A80">
            <v>76</v>
          </cell>
          <cell r="B80" t="str">
            <v>CD36-5/4</v>
          </cell>
          <cell r="C80">
            <v>1.2500000000000001E-2</v>
          </cell>
          <cell r="D80">
            <v>20.491500000000002</v>
          </cell>
          <cell r="E80">
            <v>-1.4615</v>
          </cell>
          <cell r="F80">
            <v>-5.7692307692307698E-5</v>
          </cell>
          <cell r="G80">
            <v>9.8740384615384619E-2</v>
          </cell>
          <cell r="H80">
            <v>-5.7807692307692307</v>
          </cell>
          <cell r="I80">
            <v>0</v>
          </cell>
          <cell r="J80">
            <v>2</v>
          </cell>
          <cell r="K80">
            <v>800</v>
          </cell>
          <cell r="L80">
            <v>36</v>
          </cell>
          <cell r="O80">
            <v>0.85</v>
          </cell>
          <cell r="P80">
            <v>-20.49</v>
          </cell>
          <cell r="Q80">
            <v>1.05</v>
          </cell>
          <cell r="R80">
            <v>-14.4</v>
          </cell>
          <cell r="S80">
            <v>5</v>
          </cell>
          <cell r="T80">
            <v>4</v>
          </cell>
          <cell r="U80">
            <v>2.5000000000000001E-3</v>
          </cell>
          <cell r="V80">
            <v>4.0983000000000001</v>
          </cell>
          <cell r="W80">
            <v>-0.2923</v>
          </cell>
          <cell r="X80">
            <v>-2.0000000000000001E-4</v>
          </cell>
          <cell r="Y80">
            <v>0.34229999999999999</v>
          </cell>
          <cell r="Z80">
            <v>-20.04</v>
          </cell>
          <cell r="AA80">
            <v>1.1851160280748885</v>
          </cell>
          <cell r="AE80" t="str">
            <v>CD</v>
          </cell>
        </row>
        <row r="81">
          <cell r="A81">
            <v>77</v>
          </cell>
          <cell r="B81" t="str">
            <v>CD38-5/4</v>
          </cell>
          <cell r="C81">
            <v>1.2500000000000001E-2</v>
          </cell>
          <cell r="D81">
            <v>20.491500000000002</v>
          </cell>
          <cell r="E81">
            <v>-1.4615</v>
          </cell>
          <cell r="F81">
            <v>-5.3571428571428575E-5</v>
          </cell>
          <cell r="G81">
            <v>9.1687499999999991E-2</v>
          </cell>
          <cell r="H81">
            <v>-5.3678571428571429</v>
          </cell>
          <cell r="I81">
            <v>0</v>
          </cell>
          <cell r="J81">
            <v>2</v>
          </cell>
          <cell r="K81">
            <v>800</v>
          </cell>
          <cell r="L81">
            <v>38</v>
          </cell>
          <cell r="O81">
            <v>0.85</v>
          </cell>
          <cell r="P81">
            <v>-20.49</v>
          </cell>
          <cell r="Q81">
            <v>1.05</v>
          </cell>
          <cell r="R81">
            <v>-14.4</v>
          </cell>
          <cell r="S81">
            <v>5</v>
          </cell>
          <cell r="T81">
            <v>4</v>
          </cell>
          <cell r="U81">
            <v>2.5000000000000001E-3</v>
          </cell>
          <cell r="V81">
            <v>4.0983000000000001</v>
          </cell>
          <cell r="W81">
            <v>-0.2923</v>
          </cell>
          <cell r="X81">
            <v>-2.0000000000000001E-4</v>
          </cell>
          <cell r="Y81">
            <v>0.34229999999999999</v>
          </cell>
          <cell r="Z81">
            <v>-20.04</v>
          </cell>
          <cell r="AA81">
            <v>1.1851160280748885</v>
          </cell>
          <cell r="AE81" t="str">
            <v>CD</v>
          </cell>
        </row>
        <row r="82">
          <cell r="A82">
            <v>78</v>
          </cell>
          <cell r="B82" t="str">
            <v>CD40-6/4</v>
          </cell>
          <cell r="C82">
            <v>1.4999999999999999E-2</v>
          </cell>
          <cell r="D82">
            <v>24.5898</v>
          </cell>
          <cell r="E82">
            <v>-1.7538</v>
          </cell>
          <cell r="F82">
            <v>-5.0000000000000002E-5</v>
          </cell>
          <cell r="G82">
            <v>8.5574999999999998E-2</v>
          </cell>
          <cell r="H82">
            <v>-5.01</v>
          </cell>
          <cell r="I82">
            <v>0</v>
          </cell>
          <cell r="J82">
            <v>2</v>
          </cell>
          <cell r="K82">
            <v>800</v>
          </cell>
          <cell r="L82">
            <v>40</v>
          </cell>
          <cell r="O82">
            <v>0.85</v>
          </cell>
          <cell r="P82">
            <v>-20.49</v>
          </cell>
          <cell r="Q82">
            <v>1.05</v>
          </cell>
          <cell r="R82">
            <v>-14.4</v>
          </cell>
          <cell r="S82">
            <v>6</v>
          </cell>
          <cell r="T82">
            <v>4</v>
          </cell>
          <cell r="U82">
            <v>2.5000000000000001E-3</v>
          </cell>
          <cell r="V82">
            <v>4.0983000000000001</v>
          </cell>
          <cell r="W82">
            <v>-0.2923</v>
          </cell>
          <cell r="X82">
            <v>-2.0000000000000001E-4</v>
          </cell>
          <cell r="Y82">
            <v>0.34229999999999999</v>
          </cell>
          <cell r="Z82">
            <v>-20.04</v>
          </cell>
          <cell r="AA82">
            <v>1.2982295636750845</v>
          </cell>
          <cell r="AE82" t="str">
            <v>CD</v>
          </cell>
        </row>
        <row r="83">
          <cell r="A83">
            <v>79</v>
          </cell>
          <cell r="B83" t="str">
            <v>CD42-7/5</v>
          </cell>
          <cell r="C83">
            <v>1.7500000000000002E-2</v>
          </cell>
          <cell r="D83">
            <v>28.688099999999999</v>
          </cell>
          <cell r="E83">
            <v>-2.0461</v>
          </cell>
          <cell r="F83">
            <v>-5.8593749999999998E-5</v>
          </cell>
          <cell r="G83">
            <v>0.10028320312499998</v>
          </cell>
          <cell r="H83">
            <v>-5.8710937499999991</v>
          </cell>
          <cell r="I83">
            <v>0</v>
          </cell>
          <cell r="J83">
            <v>2</v>
          </cell>
          <cell r="K83">
            <v>800</v>
          </cell>
          <cell r="L83">
            <v>42</v>
          </cell>
          <cell r="O83">
            <v>0.85</v>
          </cell>
          <cell r="P83">
            <v>-20.49</v>
          </cell>
          <cell r="Q83">
            <v>1.05</v>
          </cell>
          <cell r="R83">
            <v>-14.4</v>
          </cell>
          <cell r="S83">
            <v>7</v>
          </cell>
          <cell r="T83">
            <v>5</v>
          </cell>
          <cell r="U83">
            <v>2.5000000000000001E-3</v>
          </cell>
          <cell r="V83">
            <v>4.0983000000000001</v>
          </cell>
          <cell r="W83">
            <v>-0.2923</v>
          </cell>
          <cell r="X83">
            <v>-2.0000000000000001E-4</v>
          </cell>
          <cell r="Y83">
            <v>0.34229999999999999</v>
          </cell>
          <cell r="Z83">
            <v>-20.04</v>
          </cell>
          <cell r="AA83">
            <v>1.4022481948642331</v>
          </cell>
          <cell r="AE83" t="str">
            <v>CD</v>
          </cell>
        </row>
        <row r="84">
          <cell r="A84">
            <v>80</v>
          </cell>
          <cell r="B84" t="str">
            <v>CD42-6/4</v>
          </cell>
          <cell r="C84">
            <v>1.4999999999999999E-2</v>
          </cell>
          <cell r="D84">
            <v>24.5898</v>
          </cell>
          <cell r="E84">
            <v>-1.7538</v>
          </cell>
          <cell r="F84">
            <v>-4.6875000000000001E-5</v>
          </cell>
          <cell r="G84">
            <v>8.0226562500000001E-2</v>
          </cell>
          <cell r="H84">
            <v>-4.6968750000000004</v>
          </cell>
          <cell r="I84">
            <v>0</v>
          </cell>
          <cell r="J84">
            <v>2</v>
          </cell>
          <cell r="K84">
            <v>800</v>
          </cell>
          <cell r="L84">
            <v>42</v>
          </cell>
          <cell r="O84">
            <v>0.85</v>
          </cell>
          <cell r="P84">
            <v>-20.49</v>
          </cell>
          <cell r="Q84">
            <v>1.05</v>
          </cell>
          <cell r="R84">
            <v>-14.4</v>
          </cell>
          <cell r="S84">
            <v>6</v>
          </cell>
          <cell r="T84">
            <v>4</v>
          </cell>
          <cell r="U84">
            <v>2.5000000000000001E-3</v>
          </cell>
          <cell r="V84">
            <v>4.0983000000000001</v>
          </cell>
          <cell r="W84">
            <v>-0.2923</v>
          </cell>
          <cell r="X84">
            <v>-2.0000000000000001E-4</v>
          </cell>
          <cell r="Y84">
            <v>0.34229999999999999</v>
          </cell>
          <cell r="Z84">
            <v>-20.04</v>
          </cell>
          <cell r="AA84">
            <v>1.2982295636750845</v>
          </cell>
          <cell r="AE84" t="str">
            <v>CD</v>
          </cell>
        </row>
        <row r="85">
          <cell r="A85">
            <v>81</v>
          </cell>
          <cell r="B85" t="str">
            <v>CD46-7/4</v>
          </cell>
          <cell r="C85">
            <v>1.7500000000000002E-2</v>
          </cell>
          <cell r="D85">
            <v>28.688099999999999</v>
          </cell>
          <cell r="E85">
            <v>-2.0461</v>
          </cell>
          <cell r="F85">
            <v>-4.1666666666666672E-5</v>
          </cell>
          <cell r="G85">
            <v>7.1312500000000001E-2</v>
          </cell>
          <cell r="H85">
            <v>-4.1749999999999998</v>
          </cell>
          <cell r="I85">
            <v>0</v>
          </cell>
          <cell r="J85">
            <v>2</v>
          </cell>
          <cell r="K85">
            <v>800</v>
          </cell>
          <cell r="L85">
            <v>46</v>
          </cell>
          <cell r="O85">
            <v>0.85</v>
          </cell>
          <cell r="P85">
            <v>-20.49</v>
          </cell>
          <cell r="Q85">
            <v>1.05</v>
          </cell>
          <cell r="R85">
            <v>-14.4</v>
          </cell>
          <cell r="S85">
            <v>7</v>
          </cell>
          <cell r="T85">
            <v>4</v>
          </cell>
          <cell r="U85">
            <v>2.5000000000000001E-3</v>
          </cell>
          <cell r="V85">
            <v>4.0983000000000001</v>
          </cell>
          <cell r="W85">
            <v>-0.2923</v>
          </cell>
          <cell r="X85">
            <v>-2.0000000000000001E-4</v>
          </cell>
          <cell r="Y85">
            <v>0.34229999999999999</v>
          </cell>
          <cell r="Z85">
            <v>-20.04</v>
          </cell>
          <cell r="AA85">
            <v>1.4022481948642331</v>
          </cell>
          <cell r="AE85" t="str">
            <v>CD</v>
          </cell>
        </row>
        <row r="86">
          <cell r="A86">
            <v>82</v>
          </cell>
          <cell r="B86" t="str">
            <v>CD47.3-7/4</v>
          </cell>
          <cell r="C86">
            <v>1.7500000000000002E-2</v>
          </cell>
          <cell r="D86">
            <v>28.688099999999999</v>
          </cell>
          <cell r="E86">
            <v>-2.0461</v>
          </cell>
          <cell r="F86">
            <v>-4.0214477211796262E-5</v>
          </cell>
          <cell r="G86">
            <v>6.8827077747989296E-2</v>
          </cell>
          <cell r="H86">
            <v>-4.0294906166219855</v>
          </cell>
          <cell r="I86">
            <v>0</v>
          </cell>
          <cell r="J86">
            <v>2</v>
          </cell>
          <cell r="K86">
            <v>800</v>
          </cell>
          <cell r="L86">
            <v>47.3</v>
          </cell>
          <cell r="O86">
            <v>0.85</v>
          </cell>
          <cell r="P86">
            <v>-20.49</v>
          </cell>
          <cell r="Q86">
            <v>1.05</v>
          </cell>
          <cell r="R86">
            <v>-14.4</v>
          </cell>
          <cell r="S86">
            <v>7</v>
          </cell>
          <cell r="T86">
            <v>4</v>
          </cell>
          <cell r="U86">
            <v>2.5000000000000001E-3</v>
          </cell>
          <cell r="V86">
            <v>4.0983000000000001</v>
          </cell>
          <cell r="W86">
            <v>-0.2923</v>
          </cell>
          <cell r="X86">
            <v>-2.0000000000000001E-4</v>
          </cell>
          <cell r="Y86">
            <v>0.34229999999999999</v>
          </cell>
          <cell r="Z86">
            <v>-20.04</v>
          </cell>
          <cell r="AA86">
            <v>1.4022481948642331</v>
          </cell>
          <cell r="AE86" t="str">
            <v>CD</v>
          </cell>
        </row>
        <row r="87">
          <cell r="A87">
            <v>83</v>
          </cell>
          <cell r="B87" t="str">
            <v>CD48-7/4</v>
          </cell>
          <cell r="C87">
            <v>1.7500000000000002E-2</v>
          </cell>
          <cell r="D87">
            <v>28.688099999999999</v>
          </cell>
          <cell r="E87">
            <v>-2.0461</v>
          </cell>
          <cell r="F87">
            <v>-3.9473684210526316E-5</v>
          </cell>
          <cell r="G87">
            <v>6.7559210526315791E-2</v>
          </cell>
          <cell r="H87">
            <v>-3.9552631578947368</v>
          </cell>
          <cell r="I87">
            <v>0</v>
          </cell>
          <cell r="J87">
            <v>2</v>
          </cell>
          <cell r="K87">
            <v>800</v>
          </cell>
          <cell r="L87">
            <v>48</v>
          </cell>
          <cell r="O87">
            <v>0.85</v>
          </cell>
          <cell r="P87">
            <v>-20.49</v>
          </cell>
          <cell r="Q87">
            <v>1.05</v>
          </cell>
          <cell r="R87">
            <v>-14.4</v>
          </cell>
          <cell r="S87">
            <v>7</v>
          </cell>
          <cell r="T87">
            <v>4</v>
          </cell>
          <cell r="U87">
            <v>2.5000000000000001E-3</v>
          </cell>
          <cell r="V87">
            <v>4.0983000000000001</v>
          </cell>
          <cell r="W87">
            <v>-0.2923</v>
          </cell>
          <cell r="X87">
            <v>-2.0000000000000001E-4</v>
          </cell>
          <cell r="Y87">
            <v>0.34229999999999999</v>
          </cell>
          <cell r="Z87">
            <v>-20.04</v>
          </cell>
          <cell r="AA87">
            <v>1.4022481948642331</v>
          </cell>
          <cell r="AE87" t="str">
            <v>CD</v>
          </cell>
        </row>
        <row r="88">
          <cell r="A88">
            <v>84</v>
          </cell>
          <cell r="B88" t="str">
            <v>CD48-8/4</v>
          </cell>
          <cell r="C88">
            <v>0.02</v>
          </cell>
          <cell r="D88">
            <v>32.7864</v>
          </cell>
          <cell r="E88">
            <v>-2.3384</v>
          </cell>
          <cell r="F88">
            <v>-3.9473684210526316E-5</v>
          </cell>
          <cell r="G88">
            <v>6.7559210526315791E-2</v>
          </cell>
          <cell r="H88">
            <v>-3.9552631578947368</v>
          </cell>
          <cell r="I88">
            <v>0</v>
          </cell>
          <cell r="J88">
            <v>2</v>
          </cell>
          <cell r="K88">
            <v>800</v>
          </cell>
          <cell r="L88">
            <v>48</v>
          </cell>
          <cell r="O88">
            <v>0.85</v>
          </cell>
          <cell r="P88">
            <v>-20.49</v>
          </cell>
          <cell r="Q88">
            <v>1.05</v>
          </cell>
          <cell r="R88">
            <v>-14.4</v>
          </cell>
          <cell r="S88">
            <v>8</v>
          </cell>
          <cell r="T88">
            <v>4</v>
          </cell>
          <cell r="U88">
            <v>2.5000000000000001E-3</v>
          </cell>
          <cell r="V88">
            <v>4.0983000000000001</v>
          </cell>
          <cell r="W88">
            <v>-0.2923</v>
          </cell>
          <cell r="X88">
            <v>-2.0000000000000001E-4</v>
          </cell>
          <cell r="Y88">
            <v>0.34229999999999999</v>
          </cell>
          <cell r="Z88">
            <v>-20.04</v>
          </cell>
          <cell r="AA88">
            <v>1.4990663761154808</v>
          </cell>
          <cell r="AE88" t="str">
            <v>CD</v>
          </cell>
        </row>
        <row r="89">
          <cell r="A89">
            <v>85</v>
          </cell>
          <cell r="B89" t="str">
            <v>CR48/15-7/4</v>
          </cell>
          <cell r="C89">
            <v>1.7500000000000002E-2</v>
          </cell>
          <cell r="D89">
            <v>28.688099999999999</v>
          </cell>
          <cell r="E89">
            <v>-2.0461</v>
          </cell>
          <cell r="F89">
            <v>-5.5607043558850792E-5</v>
          </cell>
          <cell r="G89">
            <v>9.5171455050973117E-2</v>
          </cell>
          <cell r="H89">
            <v>-5.5718257645968485</v>
          </cell>
          <cell r="I89">
            <v>0</v>
          </cell>
          <cell r="J89">
            <v>2</v>
          </cell>
          <cell r="K89">
            <v>800</v>
          </cell>
          <cell r="L89">
            <v>48</v>
          </cell>
          <cell r="O89">
            <v>0.85</v>
          </cell>
          <cell r="P89">
            <v>-20.49</v>
          </cell>
          <cell r="Q89">
            <v>1.05</v>
          </cell>
          <cell r="R89">
            <v>-14.4</v>
          </cell>
          <cell r="S89">
            <v>7</v>
          </cell>
          <cell r="T89">
            <v>4</v>
          </cell>
          <cell r="U89">
            <v>2.5000000000000001E-3</v>
          </cell>
          <cell r="V89">
            <v>4.0983000000000001</v>
          </cell>
          <cell r="W89">
            <v>-0.2923</v>
          </cell>
          <cell r="X89">
            <v>-2.0000000000000001E-4</v>
          </cell>
          <cell r="Y89">
            <v>0.34229999999999999</v>
          </cell>
          <cell r="Z89">
            <v>-20.04</v>
          </cell>
          <cell r="AA89">
            <v>1.4022481948642331</v>
          </cell>
          <cell r="AE89" t="str">
            <v>CD</v>
          </cell>
        </row>
        <row r="90">
          <cell r="A90">
            <v>86</v>
          </cell>
          <cell r="B90" t="str">
            <v>CD54-8/4</v>
          </cell>
          <cell r="C90">
            <v>0.02</v>
          </cell>
          <cell r="D90">
            <v>32.7864</v>
          </cell>
          <cell r="E90">
            <v>-2.3384</v>
          </cell>
          <cell r="F90">
            <v>-3.4090909090909092E-5</v>
          </cell>
          <cell r="G90">
            <v>5.834659090909091E-2</v>
          </cell>
          <cell r="H90">
            <v>-3.415909090909091</v>
          </cell>
          <cell r="I90">
            <v>0</v>
          </cell>
          <cell r="J90">
            <v>2</v>
          </cell>
          <cell r="K90">
            <v>800</v>
          </cell>
          <cell r="L90">
            <v>54</v>
          </cell>
          <cell r="O90">
            <v>0.85</v>
          </cell>
          <cell r="P90">
            <v>-20.49</v>
          </cell>
          <cell r="Q90">
            <v>1.05</v>
          </cell>
          <cell r="R90">
            <v>-14.4</v>
          </cell>
          <cell r="S90">
            <v>8</v>
          </cell>
          <cell r="T90">
            <v>4</v>
          </cell>
          <cell r="U90">
            <v>2.5000000000000001E-3</v>
          </cell>
          <cell r="V90">
            <v>4.0983000000000001</v>
          </cell>
          <cell r="W90">
            <v>-0.2923</v>
          </cell>
          <cell r="X90">
            <v>-2.0000000000000001E-4</v>
          </cell>
          <cell r="Y90">
            <v>0.34229999999999999</v>
          </cell>
          <cell r="Z90">
            <v>-20.04</v>
          </cell>
          <cell r="AA90">
            <v>1.4990663761154808</v>
          </cell>
          <cell r="AE90" t="str">
            <v>CD</v>
          </cell>
        </row>
        <row r="91">
          <cell r="A91">
            <v>87</v>
          </cell>
          <cell r="B91" t="str">
            <v>CR54-6/4</v>
          </cell>
          <cell r="C91">
            <v>1.4999999999999999E-2</v>
          </cell>
          <cell r="D91">
            <v>24.5898</v>
          </cell>
          <cell r="E91">
            <v>-1.7538</v>
          </cell>
          <cell r="F91">
            <v>-3.4090909090909092E-5</v>
          </cell>
          <cell r="G91">
            <v>5.834659090909091E-2</v>
          </cell>
          <cell r="H91">
            <v>-3.415909090909091</v>
          </cell>
          <cell r="I91">
            <v>0</v>
          </cell>
          <cell r="J91">
            <v>2</v>
          </cell>
          <cell r="K91">
            <v>800</v>
          </cell>
          <cell r="L91">
            <v>54</v>
          </cell>
          <cell r="O91">
            <v>0.85</v>
          </cell>
          <cell r="P91">
            <v>-20.49</v>
          </cell>
          <cell r="Q91">
            <v>1.05</v>
          </cell>
          <cell r="R91">
            <v>-14.4</v>
          </cell>
          <cell r="S91">
            <v>6</v>
          </cell>
          <cell r="T91">
            <v>4</v>
          </cell>
          <cell r="U91">
            <v>2.5000000000000001E-3</v>
          </cell>
          <cell r="V91">
            <v>4.0983000000000001</v>
          </cell>
          <cell r="W91">
            <v>-0.2923</v>
          </cell>
          <cell r="X91">
            <v>-2.0000000000000001E-4</v>
          </cell>
          <cell r="Y91">
            <v>0.34229999999999999</v>
          </cell>
          <cell r="Z91">
            <v>-20.04</v>
          </cell>
          <cell r="AA91">
            <v>1.2982295636750845</v>
          </cell>
          <cell r="AE91" t="str">
            <v>CD</v>
          </cell>
        </row>
        <row r="92">
          <cell r="A92">
            <v>88</v>
          </cell>
          <cell r="B92" t="str">
            <v>CR54-7/5</v>
          </cell>
          <cell r="C92">
            <v>1.7500000000000002E-2</v>
          </cell>
          <cell r="D92">
            <v>28.688099999999999</v>
          </cell>
          <cell r="E92">
            <v>-2.0461</v>
          </cell>
          <cell r="F92">
            <v>-4.261363636363636E-5</v>
          </cell>
          <cell r="G92">
            <v>7.2933238636363626E-2</v>
          </cell>
          <cell r="H92">
            <v>-4.2698863636363633</v>
          </cell>
          <cell r="I92">
            <v>0</v>
          </cell>
          <cell r="J92">
            <v>2</v>
          </cell>
          <cell r="K92">
            <v>800</v>
          </cell>
          <cell r="L92">
            <v>54</v>
          </cell>
          <cell r="O92">
            <v>0.85</v>
          </cell>
          <cell r="P92">
            <v>-20.49</v>
          </cell>
          <cell r="Q92">
            <v>1.05</v>
          </cell>
          <cell r="R92">
            <v>-14.4</v>
          </cell>
          <cell r="S92">
            <v>7</v>
          </cell>
          <cell r="T92">
            <v>5</v>
          </cell>
          <cell r="U92">
            <v>2.5000000000000001E-3</v>
          </cell>
          <cell r="V92">
            <v>4.0983000000000001</v>
          </cell>
          <cell r="W92">
            <v>-0.2923</v>
          </cell>
          <cell r="X92">
            <v>-2.0000000000000001E-4</v>
          </cell>
          <cell r="Y92">
            <v>0.34229999999999999</v>
          </cell>
          <cell r="Z92">
            <v>-20.04</v>
          </cell>
          <cell r="AA92">
            <v>1.4022481948642331</v>
          </cell>
          <cell r="AE92" t="str">
            <v>CD</v>
          </cell>
        </row>
        <row r="93">
          <cell r="A93">
            <v>89</v>
          </cell>
          <cell r="B93" t="str">
            <v>CR54-8/5</v>
          </cell>
          <cell r="C93">
            <v>0.02</v>
          </cell>
          <cell r="D93">
            <v>32.7864</v>
          </cell>
          <cell r="E93">
            <v>-2.3384</v>
          </cell>
          <cell r="F93">
            <v>-4.261363636363636E-5</v>
          </cell>
          <cell r="G93">
            <v>7.2933238636363626E-2</v>
          </cell>
          <cell r="H93">
            <v>-4.2698863636363633</v>
          </cell>
          <cell r="I93">
            <v>0</v>
          </cell>
          <cell r="J93">
            <v>2</v>
          </cell>
          <cell r="K93">
            <v>800</v>
          </cell>
          <cell r="L93">
            <v>54</v>
          </cell>
          <cell r="O93">
            <v>0.85</v>
          </cell>
          <cell r="P93">
            <v>-20.49</v>
          </cell>
          <cell r="Q93">
            <v>1.05</v>
          </cell>
          <cell r="R93">
            <v>-14.4</v>
          </cell>
          <cell r="S93">
            <v>8</v>
          </cell>
          <cell r="T93">
            <v>5</v>
          </cell>
          <cell r="U93">
            <v>2.5000000000000001E-3</v>
          </cell>
          <cell r="V93">
            <v>4.0983000000000001</v>
          </cell>
          <cell r="W93">
            <v>-0.2923</v>
          </cell>
          <cell r="X93">
            <v>-2.0000000000000001E-4</v>
          </cell>
          <cell r="Y93">
            <v>0.34229999999999999</v>
          </cell>
          <cell r="Z93">
            <v>-20.04</v>
          </cell>
          <cell r="AA93">
            <v>1.4990663761154808</v>
          </cell>
          <cell r="AE93" t="str">
            <v>CD</v>
          </cell>
        </row>
        <row r="94">
          <cell r="A94">
            <v>90</v>
          </cell>
          <cell r="B94" t="str">
            <v>CR54-9/5</v>
          </cell>
          <cell r="C94">
            <v>2.2499999999999999E-2</v>
          </cell>
          <cell r="D94">
            <v>36.884700000000002</v>
          </cell>
          <cell r="E94">
            <v>-2.6307</v>
          </cell>
          <cell r="F94">
            <v>-4.261363636363636E-5</v>
          </cell>
          <cell r="G94">
            <v>7.2933238636363626E-2</v>
          </cell>
          <cell r="H94">
            <v>-4.2698863636363633</v>
          </cell>
          <cell r="I94">
            <v>0</v>
          </cell>
          <cell r="J94">
            <v>2</v>
          </cell>
          <cell r="K94">
            <v>800</v>
          </cell>
          <cell r="L94">
            <v>54</v>
          </cell>
          <cell r="O94">
            <v>0.85</v>
          </cell>
          <cell r="P94">
            <v>-20.49</v>
          </cell>
          <cell r="Q94">
            <v>1.05</v>
          </cell>
          <cell r="R94">
            <v>-14.4</v>
          </cell>
          <cell r="S94">
            <v>9</v>
          </cell>
          <cell r="T94">
            <v>5</v>
          </cell>
          <cell r="U94">
            <v>2.5000000000000001E-3</v>
          </cell>
          <cell r="V94">
            <v>4.0983000000000001</v>
          </cell>
          <cell r="W94">
            <v>-0.2923</v>
          </cell>
          <cell r="X94">
            <v>-2.0000000000000001E-4</v>
          </cell>
          <cell r="Y94">
            <v>0.34229999999999999</v>
          </cell>
          <cell r="Z94">
            <v>-20.04</v>
          </cell>
          <cell r="AA94">
            <v>1.59</v>
          </cell>
          <cell r="AE94" t="str">
            <v>CD</v>
          </cell>
        </row>
        <row r="95">
          <cell r="A95">
            <v>91</v>
          </cell>
          <cell r="B95" t="str">
            <v>CR54-9/6</v>
          </cell>
          <cell r="C95">
            <v>2.2499999999999999E-2</v>
          </cell>
          <cell r="D95">
            <v>36.884700000000002</v>
          </cell>
          <cell r="E95">
            <v>-2.6307</v>
          </cell>
          <cell r="F95">
            <v>-5.1136363636363642E-5</v>
          </cell>
          <cell r="G95">
            <v>8.7519886363636362E-2</v>
          </cell>
          <cell r="H95">
            <v>-5.1238636363636365</v>
          </cell>
          <cell r="I95">
            <v>0</v>
          </cell>
          <cell r="J95">
            <v>2</v>
          </cell>
          <cell r="K95">
            <v>800</v>
          </cell>
          <cell r="L95">
            <v>54</v>
          </cell>
          <cell r="O95">
            <v>0.85</v>
          </cell>
          <cell r="P95">
            <v>-20.49</v>
          </cell>
          <cell r="Q95">
            <v>1.05</v>
          </cell>
          <cell r="R95">
            <v>-14.4</v>
          </cell>
          <cell r="S95">
            <v>9</v>
          </cell>
          <cell r="T95">
            <v>6</v>
          </cell>
          <cell r="U95">
            <v>2.5000000000000001E-3</v>
          </cell>
          <cell r="V95">
            <v>4.0983000000000001</v>
          </cell>
          <cell r="W95">
            <v>-0.2923</v>
          </cell>
          <cell r="X95">
            <v>-2.0000000000000001E-4</v>
          </cell>
          <cell r="Y95">
            <v>0.34229999999999999</v>
          </cell>
          <cell r="Z95">
            <v>-20.04</v>
          </cell>
          <cell r="AA95">
            <v>1.59</v>
          </cell>
          <cell r="AE95" t="str">
            <v>CD</v>
          </cell>
        </row>
        <row r="96">
          <cell r="A96">
            <v>92</v>
          </cell>
          <cell r="B96" t="str">
            <v>CD58-9/5</v>
          </cell>
          <cell r="C96">
            <v>2.2499999999999999E-2</v>
          </cell>
          <cell r="D96">
            <v>36.884700000000002</v>
          </cell>
          <cell r="E96">
            <v>-2.6307</v>
          </cell>
          <cell r="F96">
            <v>-3.9062500000000001E-5</v>
          </cell>
          <cell r="G96">
            <v>6.6855468749999994E-2</v>
          </cell>
          <cell r="H96">
            <v>-3.9140624999999996</v>
          </cell>
          <cell r="I96">
            <v>0</v>
          </cell>
          <cell r="J96">
            <v>2</v>
          </cell>
          <cell r="K96">
            <v>800</v>
          </cell>
          <cell r="L96">
            <v>58</v>
          </cell>
          <cell r="O96">
            <v>0.85</v>
          </cell>
          <cell r="P96">
            <v>-20.49</v>
          </cell>
          <cell r="Q96">
            <v>1.05</v>
          </cell>
          <cell r="R96">
            <v>-14.4</v>
          </cell>
          <cell r="S96">
            <v>9</v>
          </cell>
          <cell r="T96">
            <v>5</v>
          </cell>
          <cell r="U96">
            <v>2.5000000000000001E-3</v>
          </cell>
          <cell r="V96">
            <v>4.0983000000000001</v>
          </cell>
          <cell r="W96">
            <v>-0.2923</v>
          </cell>
          <cell r="X96">
            <v>-2.0000000000000001E-4</v>
          </cell>
          <cell r="Y96">
            <v>0.34229999999999999</v>
          </cell>
          <cell r="Z96">
            <v>-20.04</v>
          </cell>
          <cell r="AA96">
            <v>1.59</v>
          </cell>
          <cell r="AE96" t="str">
            <v>CD</v>
          </cell>
          <cell r="AH96">
            <v>1.03</v>
          </cell>
        </row>
        <row r="97">
          <cell r="A97">
            <v>93</v>
          </cell>
          <cell r="B97" t="str">
            <v>CD59.1-10/5</v>
          </cell>
          <cell r="C97">
            <v>2.5000000000000001E-2</v>
          </cell>
          <cell r="D97">
            <v>40.983000000000004</v>
          </cell>
          <cell r="E97">
            <v>-2.923</v>
          </cell>
          <cell r="F97">
            <v>-3.8187372708757641E-5</v>
          </cell>
          <cell r="G97">
            <v>6.5357688391038699E-2</v>
          </cell>
          <cell r="H97">
            <v>-3.8263747454175152</v>
          </cell>
          <cell r="I97">
            <v>0</v>
          </cell>
          <cell r="J97">
            <v>2</v>
          </cell>
          <cell r="K97">
            <v>800</v>
          </cell>
          <cell r="L97">
            <v>59.1</v>
          </cell>
          <cell r="O97">
            <v>0.85</v>
          </cell>
          <cell r="P97">
            <v>-20.49</v>
          </cell>
          <cell r="Q97">
            <v>1.05</v>
          </cell>
          <cell r="R97">
            <v>-14.4</v>
          </cell>
          <cell r="S97">
            <v>10</v>
          </cell>
          <cell r="T97">
            <v>5</v>
          </cell>
          <cell r="U97">
            <v>2.5000000000000001E-3</v>
          </cell>
          <cell r="V97">
            <v>4.0983000000000001</v>
          </cell>
          <cell r="W97">
            <v>-0.2923</v>
          </cell>
          <cell r="X97">
            <v>-2.0000000000000001E-4</v>
          </cell>
          <cell r="Y97">
            <v>0.34229999999999999</v>
          </cell>
          <cell r="Z97">
            <v>-20.04</v>
          </cell>
          <cell r="AA97">
            <v>1.6760071598892412</v>
          </cell>
          <cell r="AE97" t="str">
            <v>CD</v>
          </cell>
        </row>
        <row r="98">
          <cell r="A98">
            <v>94</v>
          </cell>
          <cell r="B98" t="str">
            <v>CD60-9/5</v>
          </cell>
          <cell r="C98">
            <v>2.2499999999999999E-2</v>
          </cell>
          <cell r="D98">
            <v>36.884700000000002</v>
          </cell>
          <cell r="E98">
            <v>-2.6307</v>
          </cell>
          <cell r="F98">
            <v>-3.7499999999999997E-5</v>
          </cell>
          <cell r="G98">
            <v>6.4181249999999995E-2</v>
          </cell>
          <cell r="H98">
            <v>-3.7574999999999994</v>
          </cell>
          <cell r="I98">
            <v>0</v>
          </cell>
          <cell r="J98">
            <v>2</v>
          </cell>
          <cell r="K98">
            <v>800</v>
          </cell>
          <cell r="L98">
            <v>60</v>
          </cell>
          <cell r="O98">
            <v>0.85</v>
          </cell>
          <cell r="P98">
            <v>-20.49</v>
          </cell>
          <cell r="Q98">
            <v>1.05</v>
          </cell>
          <cell r="R98">
            <v>-14.4</v>
          </cell>
          <cell r="S98">
            <v>9</v>
          </cell>
          <cell r="T98">
            <v>5</v>
          </cell>
          <cell r="U98">
            <v>2.5000000000000001E-3</v>
          </cell>
          <cell r="V98">
            <v>4.0983000000000001</v>
          </cell>
          <cell r="W98">
            <v>-0.2923</v>
          </cell>
          <cell r="X98">
            <v>-2.0000000000000001E-4</v>
          </cell>
          <cell r="Y98">
            <v>0.34229999999999999</v>
          </cell>
          <cell r="Z98">
            <v>-20.04</v>
          </cell>
          <cell r="AA98">
            <v>1.59</v>
          </cell>
          <cell r="AE98" t="str">
            <v>CD</v>
          </cell>
        </row>
        <row r="99">
          <cell r="A99">
            <v>95</v>
          </cell>
          <cell r="B99" t="str">
            <v>CD70-13/6</v>
          </cell>
          <cell r="C99">
            <v>3.2500000000000001E-2</v>
          </cell>
          <cell r="D99">
            <v>53.277900000000002</v>
          </cell>
          <cell r="E99">
            <v>-3.7999000000000001</v>
          </cell>
          <cell r="F99">
            <v>-3.9750000000000004E-5</v>
          </cell>
          <cell r="G99">
            <v>6.8032124999999999E-2</v>
          </cell>
          <cell r="H99">
            <v>-3.9829500000000002</v>
          </cell>
          <cell r="I99">
            <v>0</v>
          </cell>
          <cell r="J99">
            <v>2</v>
          </cell>
          <cell r="K99">
            <v>800</v>
          </cell>
          <cell r="L99">
            <v>70</v>
          </cell>
          <cell r="O99">
            <v>0.85</v>
          </cell>
          <cell r="P99">
            <v>-20.49</v>
          </cell>
          <cell r="Q99">
            <v>1.05</v>
          </cell>
          <cell r="R99">
            <v>-14.4</v>
          </cell>
          <cell r="S99">
            <v>13</v>
          </cell>
          <cell r="T99">
            <v>6</v>
          </cell>
          <cell r="U99">
            <v>2.5000000000000001E-3</v>
          </cell>
          <cell r="V99">
            <v>4.0983000000000001</v>
          </cell>
          <cell r="W99">
            <v>-0.2923</v>
          </cell>
          <cell r="X99">
            <v>-2.0000000000000001E-4</v>
          </cell>
          <cell r="Y99">
            <v>0.34229999999999999</v>
          </cell>
          <cell r="Z99">
            <v>-20.04</v>
          </cell>
          <cell r="AA99">
            <v>1.9109421759959144</v>
          </cell>
          <cell r="AE99" t="str">
            <v>CD</v>
          </cell>
          <cell r="AH99">
            <v>1.06</v>
          </cell>
        </row>
        <row r="100">
          <cell r="A100">
            <v>96</v>
          </cell>
          <cell r="B100" t="str">
            <v>CD70-15/6</v>
          </cell>
          <cell r="C100">
            <v>3.7499999999999999E-2</v>
          </cell>
          <cell r="D100">
            <v>61.474499999999999</v>
          </cell>
          <cell r="E100">
            <v>-4.3845000000000001</v>
          </cell>
          <cell r="F100">
            <v>-4.5750000000000001E-5</v>
          </cell>
          <cell r="G100">
            <v>7.8301124999999999E-2</v>
          </cell>
          <cell r="H100">
            <v>-4.5841499999999993</v>
          </cell>
          <cell r="I100">
            <v>0</v>
          </cell>
          <cell r="J100">
            <v>2</v>
          </cell>
          <cell r="K100">
            <v>800</v>
          </cell>
          <cell r="L100">
            <v>70</v>
          </cell>
          <cell r="O100">
            <v>0.85</v>
          </cell>
          <cell r="P100">
            <v>-20.49</v>
          </cell>
          <cell r="Q100">
            <v>1.05</v>
          </cell>
          <cell r="R100">
            <v>-14.4</v>
          </cell>
          <cell r="S100">
            <v>15</v>
          </cell>
          <cell r="T100">
            <v>6</v>
          </cell>
          <cell r="U100">
            <v>2.5000000000000001E-3</v>
          </cell>
          <cell r="V100">
            <v>4.0983000000000001</v>
          </cell>
          <cell r="W100">
            <v>-0.2923</v>
          </cell>
          <cell r="X100">
            <v>-2.0000000000000001E-4</v>
          </cell>
          <cell r="Y100">
            <v>0.34229999999999999</v>
          </cell>
          <cell r="Z100">
            <v>-20.04</v>
          </cell>
          <cell r="AA100">
            <v>2.0526811734899311</v>
          </cell>
          <cell r="AE100" t="str">
            <v>CD</v>
          </cell>
          <cell r="AH100">
            <v>1.22</v>
          </cell>
        </row>
        <row r="101">
          <cell r="A101">
            <v>97</v>
          </cell>
          <cell r="B101" t="str">
            <v>CD72-15/6</v>
          </cell>
          <cell r="C101">
            <v>3.7499999999999999E-2</v>
          </cell>
          <cell r="D101">
            <v>61.474499999999999</v>
          </cell>
          <cell r="E101">
            <v>-4.3845000000000001</v>
          </cell>
          <cell r="F101">
            <v>-3.6290322580645165E-5</v>
          </cell>
          <cell r="G101">
            <v>6.2110887096774189E-2</v>
          </cell>
          <cell r="H101">
            <v>-3.6362903225806451</v>
          </cell>
          <cell r="I101">
            <v>0</v>
          </cell>
          <cell r="J101">
            <v>2</v>
          </cell>
          <cell r="K101">
            <v>800</v>
          </cell>
          <cell r="L101">
            <v>72</v>
          </cell>
          <cell r="O101">
            <v>0.85</v>
          </cell>
          <cell r="P101">
            <v>-20.49</v>
          </cell>
          <cell r="Q101">
            <v>1.05</v>
          </cell>
          <cell r="R101">
            <v>-14.4</v>
          </cell>
          <cell r="S101">
            <v>15</v>
          </cell>
          <cell r="T101">
            <v>6</v>
          </cell>
          <cell r="U101">
            <v>2.5000000000000001E-3</v>
          </cell>
          <cell r="V101">
            <v>4.0983000000000001</v>
          </cell>
          <cell r="W101">
            <v>-0.2923</v>
          </cell>
          <cell r="X101">
            <v>-2.0000000000000001E-4</v>
          </cell>
          <cell r="Y101">
            <v>0.34229999999999999</v>
          </cell>
          <cell r="Z101">
            <v>-20.04</v>
          </cell>
          <cell r="AA101">
            <v>2.0526811734899311</v>
          </cell>
          <cell r="AE101" t="str">
            <v>CD</v>
          </cell>
        </row>
        <row r="102">
          <cell r="A102">
            <v>98</v>
          </cell>
          <cell r="B102" t="str">
            <v>CD78.8-14/6</v>
          </cell>
          <cell r="C102">
            <v>3.5000000000000003E-2</v>
          </cell>
          <cell r="D102">
            <v>57.376199999999997</v>
          </cell>
          <cell r="E102">
            <v>-4.0922000000000001</v>
          </cell>
          <cell r="F102">
            <v>-3.2703488372093026E-5</v>
          </cell>
          <cell r="G102">
            <v>5.5972020348837206E-2</v>
          </cell>
          <cell r="H102">
            <v>-3.276889534883721</v>
          </cell>
          <cell r="I102">
            <v>0</v>
          </cell>
          <cell r="J102">
            <v>2</v>
          </cell>
          <cell r="K102">
            <v>800</v>
          </cell>
          <cell r="L102">
            <v>78.8</v>
          </cell>
          <cell r="O102">
            <v>0.85</v>
          </cell>
          <cell r="P102">
            <v>-20.49</v>
          </cell>
          <cell r="Q102">
            <v>1.05</v>
          </cell>
          <cell r="R102">
            <v>-14.4</v>
          </cell>
          <cell r="S102">
            <v>14</v>
          </cell>
          <cell r="T102">
            <v>6</v>
          </cell>
          <cell r="U102">
            <v>2.5000000000000001E-3</v>
          </cell>
          <cell r="V102">
            <v>4.0983000000000001</v>
          </cell>
          <cell r="W102">
            <v>-0.2923</v>
          </cell>
          <cell r="X102">
            <v>-2.0000000000000001E-4</v>
          </cell>
          <cell r="Y102">
            <v>0.34229999999999999</v>
          </cell>
          <cell r="Z102">
            <v>-20.04</v>
          </cell>
          <cell r="AA102">
            <v>1.9830784149901892</v>
          </cell>
          <cell r="AE102" t="str">
            <v>CD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MOR_Hyperion version"/>
      <sheetName val="MOR_Excell version"/>
      <sheetName val="Data"/>
      <sheetName val="Câmbio - 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it selection"/>
      <sheetName val="dh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hange rates"/>
      <sheetName val="validation"/>
      <sheetName val="Comments"/>
      <sheetName val="Instructions for CF"/>
      <sheetName val="CF_wp"/>
      <sheetName val="CF"/>
      <sheetName val="CF - прямой"/>
      <sheetName val="CF прямой - раб. таб."/>
      <sheetName val="BS"/>
      <sheetName val="IS"/>
      <sheetName val="CE"/>
      <sheetName val="ОСВ - АТК 2010"/>
      <sheetName val="ОСВ - АТК май"/>
      <sheetName val="1"/>
      <sheetName val="2a"/>
      <sheetName val="2b"/>
      <sheetName val="2c"/>
      <sheetName val="2d"/>
      <sheetName val="2e"/>
      <sheetName val="3"/>
      <sheetName val="4"/>
      <sheetName val="5"/>
      <sheetName val="6b"/>
      <sheetName val="6c"/>
      <sheetName val="7"/>
      <sheetName val="8"/>
      <sheetName val="8a"/>
      <sheetName val="9"/>
      <sheetName val="9a"/>
      <sheetName val="10"/>
      <sheetName val="11"/>
      <sheetName val="12"/>
      <sheetName val="12.a"/>
      <sheetName val="13"/>
      <sheetName val="14"/>
      <sheetName val="15"/>
      <sheetName val="15a"/>
      <sheetName val="16"/>
      <sheetName val="17"/>
      <sheetName val="18"/>
      <sheetName val="19"/>
      <sheetName val="19a"/>
      <sheetName val="20"/>
      <sheetName val="21c"/>
      <sheetName val="21e"/>
      <sheetName val="21.f.ii"/>
      <sheetName val="21.f.iii"/>
      <sheetName val="21q"/>
      <sheetName val="21h"/>
      <sheetName val="22"/>
      <sheetName val="23"/>
      <sheetName val="24"/>
      <sheetName val="settings"/>
      <sheetName val="Cash CCI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3">
          <cell r="B3" t="str">
            <v>ACT_FIN_09</v>
          </cell>
        </row>
      </sheetData>
      <sheetData sheetId="5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"/>
      <sheetName val="Inter-segments"/>
      <sheetName val="Expense contribution"/>
      <sheetName val="Segment"/>
      <sheetName val="P&amp;L Report"/>
      <sheetName val="DRILL"/>
      <sheetName val="Lookup"/>
      <sheetName val="IS Alumina (AoK)"/>
      <sheetName val="IS Energy (EEC)"/>
      <sheetName val="IS Energy (ER)"/>
      <sheetName val="IS Logistics (Transrem)"/>
      <sheetName val="IS Logistics (Transsyst)"/>
      <sheetName val="IS Logistics (TransCom)"/>
      <sheetName val="071030 - 0609 segmental analysi"/>
      <sheetName val="#ССЫЛКА"/>
      <sheetName val="N_SVOD"/>
      <sheetName val="ЯНВ_99"/>
      <sheetName val="NOV"/>
      <sheetName val="\\beta\Kognos\MIS\GRF 2007\09_3"/>
      <sheetName val="settings"/>
      <sheetName val="Expense_contribution"/>
      <sheetName val="P&amp;L_Report"/>
      <sheetName val="IS_Alumina_(AoK)"/>
      <sheetName val="IS_Energy_(EEC)"/>
      <sheetName val="IS_Energy_(ER)"/>
      <sheetName val="IS_Logistics_(Transrem)"/>
      <sheetName val="IS_Logistics_(Transsyst)"/>
      <sheetName val="IS_Logistics_(TransCom)"/>
      <sheetName val="071030_-_0609_segmental_analysi"/>
      <sheetName val="\\beta\Kognos\MIS\GRF_2007\09_3"/>
      <sheetName val="ТЭП старая"/>
      <sheetName val="в тенге"/>
      <sheetName val="База"/>
      <sheetName val="Cash Flow - CY Workings"/>
      <sheetName val="Лист2"/>
      <sheetName val="name"/>
      <sheetName val="АЗФ"/>
      <sheetName val="АК"/>
      <sheetName val="ССГПО"/>
      <sheetName val="Актюбе"/>
      <sheetName val="IC P&amp;L"/>
      <sheetName val="Selections"/>
      <sheetName val="CFCalc"/>
      <sheetName val="Admin"/>
      <sheetName val="i - Validations"/>
      <sheetName val="Assumptions"/>
      <sheetName val="бартер"/>
      <sheetName val="t0_name"/>
      <sheetName val="Standing data"/>
      <sheetName val="капитал св."/>
      <sheetName val="ф №2 "/>
      <sheetName val="тмз-подрядчики ссгпо"/>
      <sheetName val="071030%20-%200609%20segmental%2"/>
    </sheetNames>
    <definedNames>
      <definedName name="cbroc.cbroc"/>
      <definedName name="prez1"/>
      <definedName name="печ_гиш"/>
      <definedName name="печ_диспспр"/>
      <definedName name="печ_кн"/>
      <definedName name="печ_кн1"/>
      <definedName name="печ_кн11"/>
      <definedName name="печ_месп"/>
      <definedName name="печ_меср"/>
      <definedName name="печ_оснспр"/>
      <definedName name="печ_отч"/>
      <definedName name="печ_отч1"/>
      <definedName name="печ_пл1"/>
      <definedName name="печать" sheetId="16"/>
      <definedName name="печать_перкв"/>
      <definedName name="печать_рабкв"/>
      <definedName name="сброс.сброс"/>
      <definedName name="сброс1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Def"/>
      <sheetName val="2БО"/>
      <sheetName val="Sheet1"/>
      <sheetName val="VLOOKUP"/>
      <sheetName val="INPUTMASTER"/>
      <sheetName val="свод"/>
      <sheetName val="группа"/>
      <sheetName val="Расчеты"/>
      <sheetName val="Данные"/>
      <sheetName val="Capex"/>
      <sheetName val="Assump"/>
      <sheetName val="Ввод"/>
      <sheetName val="Standing data"/>
      <sheetName val="2005 Social"/>
      <sheetName val="Cash Flow - CY Workings"/>
      <sheetName val="US Dollar 2003"/>
      <sheetName val="SDR 2003"/>
      <sheetName val="Собственный капитал"/>
      <sheetName val="Пр2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election"/>
      <sheetName val="Lookup"/>
      <sheetName val="DRILL"/>
      <sheetName val="АЗФ"/>
      <sheetName val="АК"/>
      <sheetName val="ССГПО"/>
      <sheetName val="Актюбе"/>
      <sheetName val="AMR"/>
      <sheetName val="Frango Struktur"/>
      <sheetName val="#ССЫЛКА"/>
      <sheetName val="N_SVOD"/>
      <sheetName val="ЯНВ_99"/>
      <sheetName val="NOV"/>
      <sheetName val="ТЭП старая"/>
      <sheetName val="Selections"/>
      <sheetName val="Frango_Struktur"/>
      <sheetName val="ТЭП_старая"/>
      <sheetName val="ФОТ"/>
      <sheetName val="Услуги и прочие прямые"/>
      <sheetName val="ТМЦ осн"/>
      <sheetName val="вода для плана"/>
      <sheetName val="ЭЭ по депо на 2009 г"/>
      <sheetName val="в тенге"/>
      <sheetName val="Cash Flow - 2004 Workings"/>
      <sheetName val="DC Budget"/>
      <sheetName val="GA Budget"/>
      <sheetName val="ШК"/>
      <sheetName val="Курс валют"/>
      <sheetName val="23.AP"/>
      <sheetName val="demir kzt"/>
      <sheetName val="FX"/>
      <sheetName val="Cost Variance calculations"/>
      <sheetName val="Data input"/>
      <sheetName val="Setup"/>
      <sheetName val="Overall summary output"/>
      <sheetName val="Management summary"/>
      <sheetName val="Input selection"/>
      <sheetName val="Revenue Variance calculations"/>
      <sheetName val="Interco payables&amp;receivables"/>
      <sheetName val="name"/>
      <sheetName val="Production costs"/>
      <sheetName val="UNITPRICES"/>
      <sheetName val="LTIP Payout"/>
      <sheetName val="G-40"/>
      <sheetName val="IS"/>
      <sheetName val="BS"/>
      <sheetName val="5R"/>
      <sheetName val="Projected operating earnings"/>
      <sheetName val="confwh"/>
      <sheetName val="12 1 Б-свод ENRC"/>
      <sheetName val="SUD 2005"/>
      <sheetName val="i - Validations"/>
      <sheetName val="Услуги_и_прочие_прямые"/>
      <sheetName val="ТМЦ_осн"/>
      <sheetName val="вода_для_плана"/>
      <sheetName val="ЭЭ_по_депо_на_2009_г"/>
      <sheetName val="в_тенге"/>
      <sheetName val="Cash_Flow_-_2004_Workings"/>
      <sheetName val="DC_Budget"/>
      <sheetName val="GA_Budget"/>
      <sheetName val="Курс_валют"/>
      <sheetName val="23_AP"/>
      <sheetName val="demir_kzt"/>
      <sheetName val="Cost_Variance_calculations"/>
      <sheetName val="Data_input"/>
      <sheetName val="Overall_summary_output"/>
      <sheetName val="Management_summary"/>
      <sheetName val="Input_selection"/>
      <sheetName val="Revenue_Variance_calculations"/>
      <sheetName val="Interco_payables&amp;receivables"/>
      <sheetName val="Production_costs"/>
      <sheetName val="LTIP_Payout"/>
      <sheetName val="Projected_operating_earnings"/>
      <sheetName val="12_1_Б-свод_ENRC"/>
      <sheetName val="SUD_2005"/>
      <sheetName val="i_-_Validations"/>
      <sheetName val="Frango_Struktur1"/>
      <sheetName val="Услуги_и_прочие_прямые1"/>
      <sheetName val="ТМЦ_осн1"/>
      <sheetName val="вода_для_плана1"/>
      <sheetName val="ЭЭ_по_депо_на_2009_г1"/>
      <sheetName val="ТЭП_старая1"/>
      <sheetName val="в_тенге1"/>
      <sheetName val="Cash_Flow_-_2004_Workings1"/>
      <sheetName val="DC_Budget1"/>
      <sheetName val="GA_Budget1"/>
      <sheetName val="Курс_валют1"/>
      <sheetName val="23_AP1"/>
      <sheetName val="demir_kzt1"/>
      <sheetName val="Cost_Variance_calculations1"/>
      <sheetName val="Data_input1"/>
      <sheetName val="Overall_summary_output1"/>
      <sheetName val="Management_summary1"/>
      <sheetName val="Input_selection1"/>
      <sheetName val="Revenue_Variance_calculations1"/>
      <sheetName val="Interco_payables&amp;receivables1"/>
      <sheetName val="Production_costs1"/>
      <sheetName val="LTIP_Payout1"/>
      <sheetName val="Projected_operating_earnings1"/>
      <sheetName val="12_1_Б-свод_ENRC1"/>
      <sheetName val="SUD_20051"/>
      <sheetName val="i_-_Validations1"/>
      <sheetName val="Frango_Struktur2"/>
      <sheetName val="Услуги_и_прочие_прямые2"/>
      <sheetName val="ТМЦ_осн2"/>
      <sheetName val="вода_для_плана2"/>
      <sheetName val="ЭЭ_по_депо_на_2009_г2"/>
      <sheetName val="ТЭП_старая2"/>
      <sheetName val="в_тенге2"/>
      <sheetName val="Cash_Flow_-_2004_Workings2"/>
      <sheetName val="DC_Budget2"/>
      <sheetName val="GA_Budget2"/>
      <sheetName val="Курс_валют2"/>
      <sheetName val="23_AP2"/>
      <sheetName val="demir_kzt2"/>
      <sheetName val="Cost_Variance_calculations2"/>
      <sheetName val="Data_input2"/>
      <sheetName val="Overall_summary_output2"/>
      <sheetName val="Management_summary2"/>
      <sheetName val="Input_selection2"/>
      <sheetName val="Revenue_Variance_calculations2"/>
      <sheetName val="Interco_payables&amp;receivables2"/>
      <sheetName val="Production_costs2"/>
      <sheetName val="LTIP_Payout2"/>
      <sheetName val="Projected_operating_earnings2"/>
      <sheetName val="12_1_Б-свод_ENRC2"/>
      <sheetName val="SUD_20052"/>
      <sheetName val="i_-_Validations2"/>
      <sheetName val="Frango_Struktur3"/>
      <sheetName val="Услуги_и_прочие_прямые3"/>
      <sheetName val="ТМЦ_осн3"/>
      <sheetName val="вода_для_плана3"/>
      <sheetName val="ЭЭ_по_депо_на_2009_г3"/>
      <sheetName val="ТЭП_старая3"/>
      <sheetName val="в_тенге3"/>
      <sheetName val="Cash_Flow_-_2004_Workings3"/>
      <sheetName val="DC_Budget3"/>
      <sheetName val="GA_Budget3"/>
      <sheetName val="Курс_валют3"/>
      <sheetName val="23_AP3"/>
      <sheetName val="demir_kzt3"/>
      <sheetName val="Cost_Variance_calculations3"/>
      <sheetName val="Data_input3"/>
      <sheetName val="Overall_summary_output3"/>
      <sheetName val="Management_summary3"/>
      <sheetName val="Input_selection3"/>
      <sheetName val="Revenue_Variance_calculations3"/>
      <sheetName val="Interco_payables&amp;receivables3"/>
      <sheetName val="Production_costs3"/>
      <sheetName val="LTIP_Payout3"/>
      <sheetName val="Projected_operating_earnings3"/>
      <sheetName val="12_1_Б-свод_ENRC3"/>
      <sheetName val="SUD_20053"/>
      <sheetName val="i_-_Validations3"/>
      <sheetName val="Frango_Struktur4"/>
      <sheetName val="Услуги_и_прочие_прямые4"/>
      <sheetName val="ТМЦ_осн4"/>
      <sheetName val="вода_для_плана4"/>
      <sheetName val="ЭЭ_по_депо_на_2009_г4"/>
      <sheetName val="ТЭП_старая4"/>
      <sheetName val="в_тенге4"/>
      <sheetName val="Cash_Flow_-_2004_Workings4"/>
      <sheetName val="DC_Budget4"/>
      <sheetName val="GA_Budget4"/>
      <sheetName val="Курс_валют4"/>
      <sheetName val="23_AP4"/>
      <sheetName val="demir_kzt4"/>
      <sheetName val="Cost_Variance_calculations4"/>
      <sheetName val="Data_input4"/>
      <sheetName val="Overall_summary_output4"/>
      <sheetName val="Management_summary4"/>
      <sheetName val="Input_selection4"/>
      <sheetName val="Revenue_Variance_calculations4"/>
      <sheetName val="Interco_payables&amp;receivables4"/>
      <sheetName val="Production_costs4"/>
      <sheetName val="LTIP_Payout4"/>
      <sheetName val="Projected_operating_earnings4"/>
      <sheetName val="12_1_Б-свод_ENRC4"/>
      <sheetName val="SUD_20054"/>
      <sheetName val="i_-_Validations4"/>
      <sheetName val="Admin (H)"/>
      <sheetName val="Dic (H)"/>
      <sheetName val="IC BS"/>
      <sheetName val="IC IS"/>
      <sheetName val="IC SAL REV"/>
      <sheetName val="IC SAL VOL"/>
      <sheetName val="Validations"/>
      <sheetName val="Свод"/>
      <sheetName val="кальк.без скидки 2014"/>
      <sheetName val="кальк.со скидкой 2014"/>
      <sheetName val="кальк.с ж.д.тарифом 2015-2017"/>
      <sheetName val="HFM DATA TAB (H)"/>
      <sheetName val="Баз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Page"/>
      <sheetName val="Instructions"/>
      <sheetName val="Business Data"/>
      <sheetName val="Performance summary"/>
      <sheetName val="Budget Variances"/>
      <sheetName val="Variance download"/>
      <sheetName val="Thresholds for variances"/>
      <sheetName val="Calculating variances"/>
      <sheetName val="Entity"/>
      <sheetName val="Period"/>
      <sheetName val="Year"/>
      <sheetName val="User-Sec-Orig"/>
      <sheetName val="User Security Form"/>
      <sheetName val="RAM"/>
      <sheetName val="Altay"/>
      <sheetName val="Menu"/>
      <sheetName val="GA(f)"/>
      <sheetName val="Sales(f)"/>
      <sheetName val="Operations(f)"/>
      <sheetName val="IS KZT (for)"/>
      <sheetName val="CF KZT (f)"/>
      <sheetName val="разверн"/>
      <sheetName val="Variances"/>
      <sheetName val="GA"/>
      <sheetName val="Sales"/>
      <sheetName val="Operations"/>
      <sheetName val="IS KZT B"/>
      <sheetName val="IS USD"/>
      <sheetName val="CF KZT"/>
      <sheetName val="BS KZT"/>
      <sheetName val="Maching"/>
      <sheetName val="Cash CCI Detail"/>
      <sheetName val="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D7">
            <v>1000</v>
          </cell>
          <cell r="E7">
            <v>2000</v>
          </cell>
          <cell r="F7">
            <v>3000</v>
          </cell>
        </row>
        <row r="8">
          <cell r="D8">
            <v>1000</v>
          </cell>
          <cell r="E8">
            <v>2000</v>
          </cell>
          <cell r="F8">
            <v>3000</v>
          </cell>
        </row>
        <row r="9">
          <cell r="D9">
            <v>250</v>
          </cell>
          <cell r="E9">
            <v>500</v>
          </cell>
          <cell r="F9">
            <v>3000</v>
          </cell>
        </row>
        <row r="10">
          <cell r="D10">
            <v>250</v>
          </cell>
          <cell r="E10">
            <v>500</v>
          </cell>
          <cell r="F10">
            <v>3000</v>
          </cell>
        </row>
        <row r="11">
          <cell r="D11">
            <v>250</v>
          </cell>
          <cell r="E11">
            <v>500</v>
          </cell>
          <cell r="F11">
            <v>3000</v>
          </cell>
        </row>
        <row r="12">
          <cell r="D12">
            <v>1000</v>
          </cell>
          <cell r="E12">
            <v>2000</v>
          </cell>
          <cell r="F12">
            <v>3000</v>
          </cell>
        </row>
        <row r="13">
          <cell r="D13">
            <v>1000</v>
          </cell>
          <cell r="E13">
            <v>2000</v>
          </cell>
          <cell r="F13">
            <v>3000</v>
          </cell>
        </row>
        <row r="14">
          <cell r="D14">
            <v>1000</v>
          </cell>
          <cell r="E14">
            <v>2000</v>
          </cell>
          <cell r="F14">
            <v>3000</v>
          </cell>
        </row>
        <row r="15">
          <cell r="D15">
            <v>1000</v>
          </cell>
          <cell r="E15">
            <v>2000</v>
          </cell>
          <cell r="F15">
            <v>3000</v>
          </cell>
        </row>
        <row r="16">
          <cell r="D16">
            <v>1000</v>
          </cell>
          <cell r="E16">
            <v>2000</v>
          </cell>
          <cell r="F16">
            <v>3000</v>
          </cell>
        </row>
        <row r="17">
          <cell r="D17">
            <v>1000</v>
          </cell>
          <cell r="E17">
            <v>2000</v>
          </cell>
          <cell r="F17">
            <v>3000</v>
          </cell>
        </row>
        <row r="18">
          <cell r="D18">
            <v>1000</v>
          </cell>
          <cell r="E18">
            <v>2000</v>
          </cell>
          <cell r="F18">
            <v>3000</v>
          </cell>
        </row>
        <row r="19">
          <cell r="D19">
            <v>1000</v>
          </cell>
          <cell r="E19">
            <v>2000</v>
          </cell>
          <cell r="F19">
            <v>3000</v>
          </cell>
        </row>
        <row r="20">
          <cell r="D20">
            <v>1000</v>
          </cell>
          <cell r="E20">
            <v>2000</v>
          </cell>
          <cell r="F20">
            <v>3000</v>
          </cell>
        </row>
        <row r="21">
          <cell r="D21">
            <v>3000</v>
          </cell>
          <cell r="E21">
            <v>5000</v>
          </cell>
          <cell r="F21">
            <v>5000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(KCC)"/>
      <sheetName val="KCC cost reforecast"/>
      <sheetName val="Flexing copper"/>
      <sheetName val="Thresholds for variances"/>
      <sheetName val="Forecast_(KCC)"/>
      <sheetName val="KCC_cost_reforecast"/>
      <sheetName val="Flexing_copper"/>
      <sheetName val="Thresholds_for_variances"/>
    </sheetNames>
    <sheetDataSet>
      <sheetData sheetId="0" refreshError="1"/>
      <sheetData sheetId="1" refreshError="1"/>
      <sheetData sheetId="2" refreshError="1">
        <row r="179">
          <cell r="C179" t="str">
            <v>2007 budget</v>
          </cell>
        </row>
        <row r="180">
          <cell r="C180" t="str">
            <v>Q1</v>
          </cell>
        </row>
        <row r="181">
          <cell r="C181" t="str">
            <v>Q2</v>
          </cell>
        </row>
        <row r="182">
          <cell r="C182" t="str">
            <v>Q3</v>
          </cell>
        </row>
      </sheetData>
      <sheetData sheetId="3" refreshError="1"/>
      <sheetData sheetId="4"/>
      <sheetData sheetId="5"/>
      <sheetData sheetId="6">
        <row r="179">
          <cell r="C179" t="str">
            <v>2007 budget</v>
          </cell>
        </row>
      </sheetData>
      <sheetData sheetId="7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R"/>
      <sheetName val="Лист1"/>
      <sheetName val="Лист2"/>
      <sheetName val="Лист3"/>
    </sheetNames>
    <definedNames>
      <definedName name="CompOt" refersTo="#ССЫЛКА!"/>
      <definedName name="CompRas" refersTo="#ССЫЛКА!"/>
      <definedName name="ew" refersTo="#ССЫЛКА!"/>
      <definedName name="fg" refersTo="#ССЫЛКА!"/>
      <definedName name="АААААААА" refersTo="#ССЫЛКА!"/>
      <definedName name="в23ё" refersTo="#ССЫЛКА!"/>
      <definedName name="ке" refersTo="#ССЫЛКА!"/>
      <definedName name="мым" refersTo="#ССЫЛКА!"/>
      <definedName name="сссс" refersTo="#ССЫЛКА!"/>
      <definedName name="ссы" refersTo="#ССЫЛКА!"/>
      <definedName name="у" refersTo="#ССЫЛКА!"/>
      <definedName name="ук" refersTo="#ССЫЛКА!"/>
      <definedName name="цц" refersTo="#ССЫЛКА!"/>
      <definedName name="щ" refersTo="#ССЫЛКА!"/>
      <definedName name="ыыыы" refersTo="#ССЫЛКА!"/>
    </definedNames>
    <sheetDataSet>
      <sheetData sheetId="0"/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qtr"/>
      <sheetName val="2nd qtr"/>
      <sheetName val="Jul ws"/>
      <sheetName val="Aug ws"/>
      <sheetName val="YTD 93099"/>
      <sheetName val="99 mo actual"/>
      <sheetName val="99 cons Jul"/>
      <sheetName val="99 budget"/>
      <sheetName val="98 projected"/>
      <sheetName val="99consolbudget"/>
      <sheetName val="consolidated"/>
      <sheetName val="cons July"/>
      <sheetName val="July"/>
      <sheetName val="August"/>
      <sheetName val="September"/>
      <sheetName val="October"/>
      <sheetName val="99 mo budget"/>
      <sheetName val="May"/>
      <sheetName val="April"/>
      <sheetName val="98consolidating"/>
      <sheetName val="Analysis"/>
      <sheetName val="99 cons YTD"/>
      <sheetName val="Analysis 93098"/>
      <sheetName val="Analysis 93098  DT printout"/>
      <sheetName val="4Q mqy"/>
      <sheetName val="Analysis 93099"/>
      <sheetName val="Analysis 93099 for DT printout"/>
      <sheetName val="cons budget"/>
      <sheetName val="Tax NI Summary"/>
      <sheetName val="Interco Pymts"/>
      <sheetName val="AESC AESE NI"/>
      <sheetName val="1st_qtr"/>
      <sheetName val="2nd_qtr"/>
      <sheetName val="Jul_ws"/>
      <sheetName val="Aug_ws"/>
      <sheetName val="YTD_93099"/>
      <sheetName val="99_mo_actual"/>
      <sheetName val="99_cons_Jul"/>
      <sheetName val="99_budget"/>
      <sheetName val="98_projected"/>
      <sheetName val="cons_July"/>
      <sheetName val="99_mo_budget"/>
      <sheetName val="99_cons_YTD"/>
      <sheetName val="Analysis_93098"/>
      <sheetName val="Analysis_93098__DT_printout"/>
      <sheetName val="4Q_mqy"/>
      <sheetName val="Analysis_93099"/>
      <sheetName val="Analysis_93099_for_DT_printout"/>
      <sheetName val="cons_budget"/>
      <sheetName val="Tax_NI_Summary"/>
      <sheetName val="Interco_Pymts"/>
      <sheetName val="AESC_AESE_NI"/>
      <sheetName val="Balance_sheet"/>
      <sheetName val="Profit_and_loss"/>
      <sheetName val="CoS AT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Costos"/>
      <sheetName val="cosma"/>
      <sheetName val="incstmt"/>
      <sheetName val="budget"/>
      <sheetName val="act &amp; proj"/>
      <sheetName val="#REF"/>
      <sheetName val="Flexing copper"/>
      <sheetName val="SHELL"/>
      <sheetName val="P&amp;L"/>
      <sheetName val="CFlows"/>
      <sheetName val="Bsheet"/>
      <sheetName val="Outputs"/>
      <sheetName val="Inputs"/>
      <sheetName val="Ownership"/>
      <sheetName val="Valuation"/>
      <sheetName val="Drawdown"/>
      <sheetName val="Debt Service"/>
      <sheetName val="Revenues"/>
      <sheetName val="0&amp;M and Maintenance"/>
      <sheetName val="bookdepn"/>
      <sheetName val="taxdepn"/>
      <sheetName val="BookTax"/>
      <sheetName val="CashTax"/>
      <sheetName val="Step-up costs"/>
      <sheetName val="2002finance"/>
      <sheetName val="2001Invoices"/>
      <sheetName val="Ebute"/>
      <sheetName val="Megh"/>
      <sheetName val="Annual St"/>
      <sheetName val="Input"/>
      <sheetName val="Workings"/>
      <sheetName val="Questions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Tolling Payments"/>
      <sheetName val="ICF INPUTS"/>
      <sheetName val="Energy Market"/>
      <sheetName val="EPC Data"/>
      <sheetName val="Owners Costs"/>
      <sheetName val="Tax &amp; Depreciation"/>
      <sheetName val="CAPEX"/>
      <sheetName val="MACRS"/>
      <sheetName val="Changes"/>
      <sheetName val="LDP"/>
      <sheetName val="LDF"/>
      <sheetName val="Operating Cash flow"/>
      <sheetName val="Balance Sheet"/>
      <sheetName val="Actual Depreciation"/>
      <sheetName val="Income"/>
      <sheetName val="Cash flow &amp; coverage ratios"/>
      <sheetName val="Finance data"/>
      <sheetName val="Int &amp; Amort"/>
      <sheetName val="Tax"/>
      <sheetName val="Depreciation"/>
      <sheetName val="Unit Pricing"/>
      <sheetName val="Heat Rate"/>
      <sheetName val="Avail. Penalty"/>
      <sheetName val="Hedge"/>
      <sheetName val="ChartData"/>
      <sheetName val="Chart1"/>
      <sheetName val="Chart2"/>
      <sheetName val="Sheet1"/>
      <sheetName val="Sensitivities"/>
      <sheetName val="Southland"/>
      <sheetName val="Assumptions"/>
      <sheetName val="TechInputs"/>
      <sheetName val="C&amp;F"/>
      <sheetName val="Cashflow"/>
      <sheetName val="BS"/>
      <sheetName val="Returns"/>
      <sheetName val="Operating budget"/>
      <sheetName val="LDs"/>
      <sheetName val="DSRA"/>
      <sheetName val="WCap"/>
      <sheetName val="Cover"/>
      <sheetName val="Indices"/>
      <sheetName val="Outstanding Debt"/>
      <sheetName val="Repays vs Cashflow"/>
      <sheetName val="Barka"/>
      <sheetName val="Change Notes"/>
      <sheetName val="MODEL INPUTS"/>
      <sheetName val="COMMERCIAL INPUTS"/>
      <sheetName val="COMMODITY PRICE DATA"/>
      <sheetName val="EPC COST"/>
      <sheetName val="DEVELOPMENT COST"/>
      <sheetName val="TOTAL CAPEX"/>
      <sheetName val="FINANCING"/>
      <sheetName val="Refinancing"/>
      <sheetName val="Annual Summ"/>
      <sheetName val="Quarterly Cash Flow"/>
      <sheetName val="Plant Operation"/>
      <sheetName val="Fixed O&amp;M"/>
      <sheetName val="Variable O&amp;M"/>
      <sheetName val="Cash Taxes"/>
      <sheetName val="Prop. Taxes"/>
      <sheetName val="Variable Costs"/>
      <sheetName val="Fixed Costs"/>
      <sheetName val="Operational Payroll"/>
      <sheetName val="DSR Requirement"/>
      <sheetName val="Fin Stmnts"/>
      <sheetName val="Switches &amp; Scenarios"/>
      <sheetName val="Constr, Op &amp; Fin Assmp"/>
      <sheetName val="Bridge Loans"/>
      <sheetName val="Issues"/>
      <sheetName val="Draw"/>
      <sheetName val="PROFORMA"/>
      <sheetName val="Spot, Firm Cap &amp; Dispatch"/>
      <sheetName val="Bk &amp; Tax Dep &amp; ADIT"/>
      <sheetName val="LONG TERM DEBT CALC"/>
      <sheetName val="DEBT SERV SUMM"/>
      <sheetName val="Reconciliation"/>
      <sheetName val="Recon Capex details"/>
      <sheetName val="Module1"/>
      <sheetName val="Module2"/>
      <sheetName val="Andres"/>
      <sheetName val="Exec. Summary"/>
      <sheetName val="Fin Stmnts Summary"/>
      <sheetName val="DPP Spot, Firm Cap &amp; Dispatch"/>
      <sheetName val="Op Assmp"/>
      <sheetName val="LosMina"/>
      <sheetName val="Refinancement"/>
      <sheetName val="NPV"/>
      <sheetName val="Arlington Shell"/>
      <sheetName val="Global Assumptions"/>
      <sheetName val="Consolidated Income Statement"/>
      <sheetName val="Cash Flow"/>
      <sheetName val="Debt and Other Assets"/>
      <sheetName val="Fixed Assets"/>
      <sheetName val="Related Companies"/>
      <sheetName val="Gener Contractual"/>
      <sheetName val="Birmann"/>
      <sheetName val="Queltehues+Volcan"/>
      <sheetName val="Maitenes"/>
      <sheetName val="Alfalfal"/>
      <sheetName val="Renca"/>
      <sheetName val="TG El Indio"/>
      <sheetName val="Ventanas"/>
      <sheetName val="Laguna Verde"/>
      <sheetName val="Other_Business"/>
      <sheetName val="E. Verde (cons)"/>
      <sheetName val="Nacimiento"/>
      <sheetName val="Constitución"/>
      <sheetName val="Laja"/>
      <sheetName val="Mostazal"/>
      <sheetName val="Turbina_EVSA"/>
      <sheetName val="Nueva_Renca"/>
      <sheetName val="Norgener"/>
      <sheetName val="Guacolda"/>
      <sheetName val="TermoAndes"/>
      <sheetName val="Interandes"/>
      <sheetName val="Chivor"/>
      <sheetName val="Debt_Mkt_Value"/>
      <sheetName val="Bond ESSA"/>
      <sheetName val="Energy Data"/>
      <sheetName val="Charts"/>
      <sheetName val="Gener"/>
      <sheetName val="Operating Assumptions"/>
      <sheetName val="Financial Assumptions"/>
      <sheetName val="MHA"/>
      <sheetName val="Start&amp;Standby"/>
      <sheetName val="notes"/>
      <sheetName val="P &amp; L"/>
      <sheetName val="P&amp;L VAR"/>
      <sheetName val="Cashflow VAR"/>
      <sheetName val="IRR &amp; NPV"/>
      <sheetName val="Depn &amp; Tax"/>
      <sheetName val="Penalty Caps"/>
      <sheetName val="Financ"/>
      <sheetName val="Fuel Cost"/>
      <sheetName val="Depr"/>
      <sheetName val="Rev"/>
      <sheetName val="Corp_hyp"/>
      <sheetName val="Return"/>
      <sheetName val="Invest"/>
      <sheetName val="SHELL-Equity earnings"/>
      <sheetName val="C_hyp_ann"/>
      <sheetName val="Corp_hyp_USD"/>
      <sheetName val="OPGC"/>
      <sheetName val="2a для УО"/>
      <sheetName val="Hyper_IS_KZT"/>
      <sheetName val="Assump"/>
      <sheetName val="Sales"/>
      <sheetName val="Coal"/>
      <sheetName val="Assumption"/>
      <sheetName val="Calculations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Repair"/>
      <sheetName val="Debts"/>
      <sheetName val="Loss Position"/>
      <sheetName val="Interest"/>
      <sheetName val="Taxable IS"/>
      <sheetName val="BS_KZT"/>
      <sheetName val="BS_USD"/>
      <sheetName val="FX"/>
      <sheetName val="Trans"/>
      <sheetName val="Flash"/>
      <sheetName val="Flash_IS"/>
      <sheetName val="CF_USD"/>
      <sheetName val="CF_KZT"/>
      <sheetName val="Coaldetails_Eki"/>
      <sheetName val="Eki_P&amp;L_Prj"/>
      <sheetName val="BS$"/>
      <sheetName val="BSKZT"/>
      <sheetName val="Contractors"/>
      <sheetName val="Mat&amp;Chemicals"/>
      <sheetName val="Cost"/>
      <sheetName val="CF Format"/>
      <sheetName val="CustomerDetails New"/>
      <sheetName val="Hyp"/>
      <sheetName val="Loans"/>
      <sheetName val="CustomerDetails_Eki"/>
      <sheetName val="SalesSummary_Eki"/>
      <sheetName val="Stock Option"/>
      <sheetName val="IC"/>
      <sheetName val="FA"/>
      <sheetName val="CF Forecats_Eki"/>
      <sheetName val="KPI"/>
      <sheetName val="ICLoan"/>
      <sheetName val="Cost Details"/>
      <sheetName val="Exp Details"/>
      <sheetName val="CustomerDetails_Eki (2)"/>
      <sheetName val="SalesSummary_Maikuben"/>
      <sheetName val="CF Forecast_Maikuben"/>
      <sheetName val="CF_Consolidated"/>
      <sheetName val="Instructions"/>
      <sheetName val="Business Data"/>
      <sheetName val="Balance Summary"/>
      <sheetName val="Income Summary"/>
      <sheetName val="FAS 133"/>
      <sheetName val="Entity"/>
      <sheetName val="Period"/>
      <sheetName val="Year"/>
      <sheetName val="Consol"/>
      <sheetName val="Unconsol"/>
      <sheetName val="Busdev"/>
      <sheetName val="BS USD"/>
      <sheetName val="IS USD"/>
      <sheetName val="CF USD"/>
      <sheetName val="DebtSchedule"/>
      <sheetName val="Financials"/>
      <sheetName val="Given"/>
      <sheetName val="BS KZT"/>
      <sheetName val="P&amp;L KZT"/>
      <sheetName val="CF KZT"/>
      <sheetName val="P&amp;L USD"/>
      <sheetName val="CA"/>
      <sheetName val="FX_VAT"/>
      <sheetName val="Comshare Upload"/>
      <sheetName val="V1.06"/>
      <sheetName val="IC Accounts"/>
      <sheetName val="IS_USD"/>
      <sheetName val="IS_KZT"/>
      <sheetName val="IS_Comshare"/>
      <sheetName val="CF Summary"/>
      <sheetName val="CF_Comshare$"/>
      <sheetName val="CF_ComshareKZT"/>
      <sheetName val="Daily Cash Flow"/>
      <sheetName val="customers Aug Frct"/>
      <sheetName val="Customers Curr Fcst"/>
      <sheetName val="Inspec&amp;Training"/>
      <sheetName val="TB Aug 04"/>
      <sheetName val="Titul"/>
      <sheetName val="Goals &amp; Targets"/>
      <sheetName val="Operational Cost"/>
      <sheetName val="Salary,Admin &amp; Taxes"/>
      <sheetName val="Repair Cost"/>
      <sheetName val="СводтурбВал"/>
      <sheetName val="Labor"/>
      <sheetName val="Material"/>
      <sheetName val="Equipment"/>
      <sheetName val="Inventory"/>
      <sheetName val="Лист1"/>
      <sheetName val="Лист2"/>
      <sheetName val="свбез4"/>
      <sheetName val="Свод котла Вал"/>
      <sheetName val="Общая котел"/>
      <sheetName val="бл4"/>
      <sheetName val="Break even"/>
      <sheetName val="Labor1"/>
      <sheetName val="Acc"/>
      <sheetName val="Ind"/>
      <sheetName val="Details"/>
      <sheetName val="IS KZT"/>
      <sheetName val="BS KZT "/>
      <sheetName val="TLA "/>
      <sheetName val="DIRECT"/>
      <sheetName val="TrialBalance"/>
      <sheetName val="Costs"/>
      <sheetName val="Loan"/>
      <sheetName val="Taxes"/>
      <sheetName val="SR"/>
      <sheetName val="Proj-List"/>
      <sheetName val="Costs 1"/>
      <sheetName val="Internal Budget"/>
      <sheetName val="Fuel"/>
      <sheetName val="Power"/>
      <sheetName val="Loan1"/>
      <sheetName val="Contingencies"/>
      <sheetName val="Guidelines"/>
      <sheetName val="Due dates"/>
      <sheetName val="Table of Contents"/>
      <sheetName val="Summarized Trial Balance"/>
      <sheetName val="Sch1 Investments"/>
      <sheetName val="Sch2 Inventory"/>
      <sheetName val="Sch 3  Reserves"/>
      <sheetName val="Sch 4 Accr exp"/>
      <sheetName val="Sch 5 Property"/>
      <sheetName val="Sch 6 Intangible"/>
      <sheetName val="Sch 7 Capitalized Interest"/>
      <sheetName val="Sch 8 Proj Dev"/>
      <sheetName val="Sch9 Other assets"/>
      <sheetName val="Sch10 Debt"/>
      <sheetName val="Sch 11 restricted assets"/>
      <sheetName val="Sch 12 Other Liab"/>
      <sheetName val="Sch13 Dividends"/>
      <sheetName val="Sch 14 Revenue"/>
      <sheetName val="Sch 15 Other Inc-Exp"/>
      <sheetName val="Sch16 Commitments"/>
      <sheetName val="Sch17  Guarantees"/>
      <sheetName val="Sch18 Swaps"/>
      <sheetName val="Sch 19 Tax cal"/>
      <sheetName val="Sh19detail"/>
      <sheetName val="Sch 20 Bur of Com Forms"/>
      <sheetName val="Sch21 Pension Plans non US"/>
      <sheetName val="Sch 22 Recon"/>
      <sheetName val="22 P&amp;l"/>
      <sheetName val="22 BS"/>
      <sheetName val="Sch 23 Equity Method Affiliates"/>
      <sheetName val="Technology-G"/>
      <sheetName val="Лист3"/>
      <sheetName val="IS (USD)"/>
      <sheetName val="CF (USD)"/>
      <sheetName val="BS (USD)"/>
      <sheetName val="Sens"/>
      <sheetName val="Variance_Analysis"/>
      <sheetName val="KR"/>
      <sheetName val="SE1"/>
      <sheetName val="SE2"/>
      <sheetName val="Sheet2"/>
      <sheetName val="Sheet3"/>
      <sheetName val="EIU Macro Forecasts 2005-2008"/>
      <sheetName val="FX Update 10.26.04"/>
      <sheetName val="Annual Interest Rates 2004-2024"/>
      <sheetName val="Commodity 2005 - 2009"/>
      <sheetName val="emission"/>
      <sheetName val="PR Budget 06"/>
      <sheetName val="Comshare"/>
      <sheetName val="IC Input"/>
      <sheetName val="NonIC Input"/>
      <sheetName val="CF$"/>
      <sheetName val="BSUSD"/>
      <sheetName val="ComshKZT"/>
      <sheetName val="ComshUSD"/>
      <sheetName val="Capex 2006"/>
      <sheetName val="Repair 2006"/>
      <sheetName val="CFPres"/>
      <sheetName val="Safety_Stationary_Housekeeping"/>
      <sheetName val="Sensitivity table"/>
      <sheetName val="Kazn 05 vs 04"/>
      <sheetName val="Kazn 06 vs 05"/>
      <sheetName val="IS 2004"/>
      <sheetName val="IS 2005"/>
      <sheetName val="IS 2006"/>
      <sheetName val="VC+FC"/>
      <sheetName val="Capex Summary"/>
      <sheetName val="Pres_assump"/>
      <sheetName val="Safety,Stationary,Housekeeping"/>
      <sheetName val="2005_Links"/>
      <sheetName val="Altay"/>
      <sheetName val="Menu"/>
      <sheetName val="GA"/>
      <sheetName val="Operations"/>
      <sheetName val="Maching"/>
      <sheetName val="Audit Template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PROP TAX DETAIL"/>
      <sheetName val="BOOK DEPREC DETAIL"/>
      <sheetName val="TAX DEPREC DETAIL"/>
      <sheetName val="DEBT PYMTS"/>
      <sheetName val="RESERVES"/>
      <sheetName val="CAPITAL BUDGET"/>
      <sheetName val="PARAMETROS"/>
      <sheetName val="BGC"/>
      <sheetName val="Câmbio - 97"/>
      <sheetName val="Cambios"/>
      <sheetName val="Plan1"/>
      <sheetName val="altai income statement"/>
    </sheetNames>
    <sheetDataSet>
      <sheetData sheetId="0" refreshError="1"/>
      <sheetData sheetId="1" refreshError="1">
        <row r="5">
          <cell r="B5">
            <v>1999</v>
          </cell>
          <cell r="C5" t="str">
            <v>ene</v>
          </cell>
          <cell r="D5" t="str">
            <v>feb</v>
          </cell>
          <cell r="E5" t="str">
            <v>mar</v>
          </cell>
          <cell r="F5" t="str">
            <v>abr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ago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dic</v>
          </cell>
        </row>
        <row r="6">
          <cell r="B6" t="str">
            <v>Costo Mg.  1</v>
          </cell>
          <cell r="C6">
            <v>84.147000000000006</v>
          </cell>
          <cell r="D6">
            <v>84.853999999999999</v>
          </cell>
          <cell r="E6">
            <v>84.224999999999994</v>
          </cell>
          <cell r="F6">
            <v>84.856999999999999</v>
          </cell>
          <cell r="G6">
            <v>85</v>
          </cell>
          <cell r="H6">
            <v>85</v>
          </cell>
          <cell r="I6">
            <v>84.605999999999995</v>
          </cell>
          <cell r="J6">
            <v>84.436000000000007</v>
          </cell>
          <cell r="K6">
            <v>85</v>
          </cell>
          <cell r="L6">
            <v>84.984999999999999</v>
          </cell>
          <cell r="M6">
            <v>84.572999999999993</v>
          </cell>
          <cell r="N6">
            <v>85</v>
          </cell>
        </row>
        <row r="7">
          <cell r="B7" t="str">
            <v>Costo Mg.  2</v>
          </cell>
          <cell r="C7">
            <v>76.903000000000006</v>
          </cell>
          <cell r="D7">
            <v>81.825999999999993</v>
          </cell>
          <cell r="E7">
            <v>81.058000000000007</v>
          </cell>
          <cell r="F7">
            <v>83.790999999999997</v>
          </cell>
          <cell r="G7">
            <v>84.986999999999995</v>
          </cell>
          <cell r="H7">
            <v>84.445999999999998</v>
          </cell>
          <cell r="I7">
            <v>80.713999999999999</v>
          </cell>
          <cell r="J7">
            <v>80.81</v>
          </cell>
          <cell r="K7">
            <v>84.683000000000007</v>
          </cell>
          <cell r="L7">
            <v>83.010999999999996</v>
          </cell>
          <cell r="M7">
            <v>79.361000000000004</v>
          </cell>
          <cell r="N7">
            <v>83.043000000000006</v>
          </cell>
        </row>
        <row r="8">
          <cell r="B8" t="str">
            <v>Costo Mg.  3</v>
          </cell>
          <cell r="C8">
            <v>76.468999999999994</v>
          </cell>
          <cell r="D8">
            <v>81.066999999999993</v>
          </cell>
          <cell r="E8">
            <v>80.655000000000001</v>
          </cell>
          <cell r="F8">
            <v>83.619</v>
          </cell>
          <cell r="G8">
            <v>84.789000000000001</v>
          </cell>
          <cell r="H8">
            <v>82.632999999999996</v>
          </cell>
          <cell r="I8">
            <v>80.051000000000002</v>
          </cell>
          <cell r="J8">
            <v>79.795000000000002</v>
          </cell>
          <cell r="K8">
            <v>83.721000000000004</v>
          </cell>
          <cell r="L8">
            <v>82.206999999999994</v>
          </cell>
          <cell r="M8">
            <v>77.025999999999996</v>
          </cell>
          <cell r="N8">
            <v>81.513999999999996</v>
          </cell>
        </row>
        <row r="9">
          <cell r="B9" t="str">
            <v>Costo Mg.  4</v>
          </cell>
          <cell r="C9">
            <v>61.951999999999998</v>
          </cell>
          <cell r="D9">
            <v>66.072999999999993</v>
          </cell>
          <cell r="E9">
            <v>65.069999999999993</v>
          </cell>
          <cell r="F9">
            <v>72.277000000000001</v>
          </cell>
          <cell r="G9">
            <v>81.355999999999995</v>
          </cell>
          <cell r="H9">
            <v>72.004999999999995</v>
          </cell>
          <cell r="I9">
            <v>67.44</v>
          </cell>
          <cell r="J9">
            <v>64.915000000000006</v>
          </cell>
          <cell r="K9">
            <v>72.727999999999994</v>
          </cell>
          <cell r="L9">
            <v>66.52</v>
          </cell>
          <cell r="M9">
            <v>62.17</v>
          </cell>
          <cell r="N9">
            <v>66.388999999999996</v>
          </cell>
        </row>
        <row r="10">
          <cell r="B10" t="str">
            <v>Costo Mg.  5</v>
          </cell>
          <cell r="C10">
            <v>54.335000000000001</v>
          </cell>
          <cell r="D10">
            <v>56.481000000000002</v>
          </cell>
          <cell r="E10">
            <v>55.506999999999998</v>
          </cell>
          <cell r="F10">
            <v>57.658999999999999</v>
          </cell>
          <cell r="G10">
            <v>63.975999999999999</v>
          </cell>
          <cell r="H10">
            <v>60.502000000000002</v>
          </cell>
          <cell r="I10">
            <v>56.076000000000001</v>
          </cell>
          <cell r="J10">
            <v>56.575000000000003</v>
          </cell>
          <cell r="K10">
            <v>59.62</v>
          </cell>
          <cell r="L10">
            <v>55.697000000000003</v>
          </cell>
          <cell r="M10">
            <v>54.545000000000002</v>
          </cell>
          <cell r="N10">
            <v>54.481000000000002</v>
          </cell>
        </row>
        <row r="12">
          <cell r="B12" t="str">
            <v>C.Mg. promedio</v>
          </cell>
          <cell r="C12">
            <v>69.599999999999994</v>
          </cell>
          <cell r="D12">
            <v>73.5</v>
          </cell>
          <cell r="E12">
            <v>72.7</v>
          </cell>
          <cell r="F12">
            <v>76.2</v>
          </cell>
          <cell r="G12">
            <v>80.099999999999994</v>
          </cell>
          <cell r="H12">
            <v>76.599999999999994</v>
          </cell>
          <cell r="I12">
            <v>72.900000000000006</v>
          </cell>
          <cell r="J12">
            <v>72.400000000000006</v>
          </cell>
          <cell r="K12">
            <v>76.900000000000006</v>
          </cell>
          <cell r="L12">
            <v>73.900000000000006</v>
          </cell>
          <cell r="M12">
            <v>70.5</v>
          </cell>
          <cell r="N12">
            <v>73.8</v>
          </cell>
        </row>
        <row r="15">
          <cell r="B15">
            <v>2000</v>
          </cell>
          <cell r="C15" t="str">
            <v>ene</v>
          </cell>
          <cell r="D15" t="str">
            <v>feb</v>
          </cell>
          <cell r="E15" t="str">
            <v>mar</v>
          </cell>
          <cell r="F15" t="str">
            <v>abr</v>
          </cell>
          <cell r="G15" t="str">
            <v>may</v>
          </cell>
          <cell r="H15" t="str">
            <v>jun</v>
          </cell>
          <cell r="I15" t="str">
            <v>jul</v>
          </cell>
          <cell r="J15" t="str">
            <v>ago</v>
          </cell>
          <cell r="K15" t="str">
            <v>sep</v>
          </cell>
          <cell r="L15" t="str">
            <v>oct</v>
          </cell>
          <cell r="M15" t="str">
            <v>nov</v>
          </cell>
          <cell r="N15" t="str">
            <v>dic</v>
          </cell>
        </row>
        <row r="16">
          <cell r="B16" t="str">
            <v>Costo Mg.  1</v>
          </cell>
          <cell r="C16">
            <v>65.045000000000002</v>
          </cell>
          <cell r="D16">
            <v>57.948</v>
          </cell>
          <cell r="E16">
            <v>58.213999999999999</v>
          </cell>
          <cell r="F16">
            <v>61.904000000000003</v>
          </cell>
          <cell r="G16">
            <v>72.7</v>
          </cell>
          <cell r="H16">
            <v>62.781999999999996</v>
          </cell>
          <cell r="I16">
            <v>55.658000000000001</v>
          </cell>
          <cell r="J16">
            <v>57.593000000000004</v>
          </cell>
          <cell r="K16">
            <v>57.994999999999997</v>
          </cell>
          <cell r="L16">
            <v>63.689</v>
          </cell>
          <cell r="M16">
            <v>57.395000000000003</v>
          </cell>
          <cell r="N16">
            <v>55.198</v>
          </cell>
        </row>
        <row r="17">
          <cell r="B17" t="str">
            <v>Costo Mg.  2</v>
          </cell>
          <cell r="C17">
            <v>60.904000000000003</v>
          </cell>
          <cell r="D17">
            <v>56.335000000000001</v>
          </cell>
          <cell r="E17">
            <v>57.003</v>
          </cell>
          <cell r="F17">
            <v>59.674999999999997</v>
          </cell>
          <cell r="G17">
            <v>66.858999999999995</v>
          </cell>
          <cell r="H17">
            <v>58.959000000000003</v>
          </cell>
          <cell r="I17">
            <v>55.143999999999998</v>
          </cell>
          <cell r="J17">
            <v>56.238999999999997</v>
          </cell>
          <cell r="K17">
            <v>56.469000000000001</v>
          </cell>
          <cell r="L17">
            <v>59.442999999999998</v>
          </cell>
          <cell r="M17">
            <v>55.234000000000002</v>
          </cell>
          <cell r="N17">
            <v>51.884999999999998</v>
          </cell>
        </row>
        <row r="18">
          <cell r="B18" t="str">
            <v>Costo Mg.  3</v>
          </cell>
          <cell r="C18">
            <v>60.904000000000003</v>
          </cell>
          <cell r="D18">
            <v>56.328000000000003</v>
          </cell>
          <cell r="E18">
            <v>56.978000000000002</v>
          </cell>
          <cell r="F18">
            <v>59.674999999999997</v>
          </cell>
          <cell r="G18">
            <v>66.727000000000004</v>
          </cell>
          <cell r="H18">
            <v>58.869</v>
          </cell>
          <cell r="I18">
            <v>55.131</v>
          </cell>
          <cell r="J18">
            <v>56.134999999999998</v>
          </cell>
          <cell r="K18">
            <v>56.390999999999998</v>
          </cell>
          <cell r="L18">
            <v>59.406999999999996</v>
          </cell>
          <cell r="M18">
            <v>55.14</v>
          </cell>
          <cell r="N18">
            <v>51.689</v>
          </cell>
        </row>
        <row r="19">
          <cell r="B19" t="str">
            <v>Costo Mg.  4</v>
          </cell>
          <cell r="C19">
            <v>55.002000000000002</v>
          </cell>
          <cell r="D19">
            <v>53.363999999999997</v>
          </cell>
          <cell r="E19">
            <v>54.027999999999999</v>
          </cell>
          <cell r="F19">
            <v>55.195999999999998</v>
          </cell>
          <cell r="G19">
            <v>57.137999999999998</v>
          </cell>
          <cell r="H19">
            <v>54.13</v>
          </cell>
          <cell r="I19">
            <v>53.101999999999997</v>
          </cell>
          <cell r="J19">
            <v>52.506999999999998</v>
          </cell>
          <cell r="K19">
            <v>52.4</v>
          </cell>
          <cell r="L19">
            <v>55.244999999999997</v>
          </cell>
          <cell r="M19">
            <v>52.488</v>
          </cell>
          <cell r="N19">
            <v>46.780999999999999</v>
          </cell>
        </row>
        <row r="20">
          <cell r="B20" t="str">
            <v>Costo Mg.  5</v>
          </cell>
          <cell r="C20">
            <v>51.841000000000001</v>
          </cell>
          <cell r="D20">
            <v>49.526000000000003</v>
          </cell>
          <cell r="E20">
            <v>50.8</v>
          </cell>
          <cell r="F20">
            <v>52.024000000000001</v>
          </cell>
          <cell r="G20">
            <v>53.378</v>
          </cell>
          <cell r="H20">
            <v>51.529000000000003</v>
          </cell>
          <cell r="I20">
            <v>49.475999999999999</v>
          </cell>
          <cell r="J20">
            <v>49.213000000000001</v>
          </cell>
          <cell r="K20">
            <v>48.853000000000002</v>
          </cell>
          <cell r="L20">
            <v>51.668999999999997</v>
          </cell>
          <cell r="M20">
            <v>47.811</v>
          </cell>
          <cell r="N20">
            <v>40.978999999999999</v>
          </cell>
        </row>
        <row r="22">
          <cell r="B22" t="str">
            <v>C.Mg. promedio</v>
          </cell>
          <cell r="C22">
            <v>58.1</v>
          </cell>
          <cell r="D22">
            <v>54.5</v>
          </cell>
          <cell r="E22">
            <v>55.2</v>
          </cell>
          <cell r="F22">
            <v>57.3</v>
          </cell>
          <cell r="G22">
            <v>62.4</v>
          </cell>
          <cell r="H22">
            <v>56.6</v>
          </cell>
          <cell r="I22">
            <v>53.6</v>
          </cell>
          <cell r="J22">
            <v>54.1</v>
          </cell>
          <cell r="K22">
            <v>54.1</v>
          </cell>
          <cell r="L22">
            <v>57.2</v>
          </cell>
          <cell r="M22">
            <v>53.3</v>
          </cell>
          <cell r="N22">
            <v>48.9</v>
          </cell>
        </row>
        <row r="25">
          <cell r="B25">
            <v>2001</v>
          </cell>
          <cell r="C25" t="str">
            <v>ene</v>
          </cell>
          <cell r="D25" t="str">
            <v>feb</v>
          </cell>
          <cell r="E25" t="str">
            <v>mar</v>
          </cell>
          <cell r="F25" t="str">
            <v>abr</v>
          </cell>
          <cell r="G25" t="str">
            <v>may</v>
          </cell>
          <cell r="H25" t="str">
            <v>jun</v>
          </cell>
          <cell r="I25" t="str">
            <v>jul</v>
          </cell>
          <cell r="J25" t="str">
            <v>ago</v>
          </cell>
          <cell r="K25" t="str">
            <v>sep</v>
          </cell>
          <cell r="L25" t="str">
            <v>oct</v>
          </cell>
          <cell r="M25" t="str">
            <v>nov</v>
          </cell>
          <cell r="N25" t="str">
            <v>dic</v>
          </cell>
        </row>
        <row r="26">
          <cell r="B26" t="str">
            <v>Costo Mg.  1</v>
          </cell>
          <cell r="C26">
            <v>50.411999999999999</v>
          </cell>
          <cell r="D26">
            <v>50.758000000000003</v>
          </cell>
          <cell r="E26">
            <v>49.857999999999997</v>
          </cell>
          <cell r="F26">
            <v>49.79</v>
          </cell>
          <cell r="G26">
            <v>53.072000000000003</v>
          </cell>
          <cell r="H26">
            <v>51.567999999999998</v>
          </cell>
          <cell r="I26">
            <v>51.514000000000003</v>
          </cell>
          <cell r="J26">
            <v>50.686</v>
          </cell>
          <cell r="K26">
            <v>50.523000000000003</v>
          </cell>
          <cell r="L26">
            <v>53.423000000000002</v>
          </cell>
          <cell r="M26">
            <v>53.536999999999999</v>
          </cell>
          <cell r="N26">
            <v>43.036000000000001</v>
          </cell>
        </row>
        <row r="27">
          <cell r="B27" t="str">
            <v>Costo Mg.  2</v>
          </cell>
          <cell r="C27">
            <v>49.442999999999998</v>
          </cell>
          <cell r="D27">
            <v>50.078000000000003</v>
          </cell>
          <cell r="E27">
            <v>49.134999999999998</v>
          </cell>
          <cell r="F27">
            <v>49.210999999999999</v>
          </cell>
          <cell r="G27">
            <v>51.734999999999999</v>
          </cell>
          <cell r="H27">
            <v>50.420999999999999</v>
          </cell>
          <cell r="I27">
            <v>50.917000000000002</v>
          </cell>
          <cell r="J27">
            <v>50.069000000000003</v>
          </cell>
          <cell r="K27">
            <v>49.668999999999997</v>
          </cell>
          <cell r="L27">
            <v>51.658999999999999</v>
          </cell>
          <cell r="M27">
            <v>51.255000000000003</v>
          </cell>
          <cell r="N27">
            <v>40.796999999999997</v>
          </cell>
        </row>
        <row r="28">
          <cell r="B28" t="str">
            <v>Costo Mg.  3</v>
          </cell>
          <cell r="C28">
            <v>49.41</v>
          </cell>
          <cell r="D28">
            <v>50.042000000000002</v>
          </cell>
          <cell r="E28">
            <v>49.091999999999999</v>
          </cell>
          <cell r="F28">
            <v>49.210999999999999</v>
          </cell>
          <cell r="G28">
            <v>51.679000000000002</v>
          </cell>
          <cell r="H28">
            <v>50.328000000000003</v>
          </cell>
          <cell r="I28">
            <v>50.902999999999999</v>
          </cell>
          <cell r="J28">
            <v>49.976999999999997</v>
          </cell>
          <cell r="K28">
            <v>49.546999999999997</v>
          </cell>
          <cell r="L28">
            <v>51.570999999999998</v>
          </cell>
          <cell r="M28">
            <v>51.219000000000001</v>
          </cell>
          <cell r="N28">
            <v>40.674999999999997</v>
          </cell>
        </row>
        <row r="29">
          <cell r="B29" t="str">
            <v>Costo Mg.  4</v>
          </cell>
          <cell r="C29">
            <v>47.113</v>
          </cell>
          <cell r="D29">
            <v>47.878</v>
          </cell>
          <cell r="E29">
            <v>46.353000000000002</v>
          </cell>
          <cell r="F29">
            <v>47.067999999999998</v>
          </cell>
          <cell r="G29">
            <v>49.353000000000002</v>
          </cell>
          <cell r="H29">
            <v>47.709000000000003</v>
          </cell>
          <cell r="I29">
            <v>49.392000000000003</v>
          </cell>
          <cell r="J29">
            <v>46.893000000000001</v>
          </cell>
          <cell r="K29">
            <v>46.567999999999998</v>
          </cell>
          <cell r="L29">
            <v>49.444000000000003</v>
          </cell>
          <cell r="M29">
            <v>49.334000000000003</v>
          </cell>
          <cell r="N29">
            <v>39.030999999999999</v>
          </cell>
        </row>
        <row r="30">
          <cell r="B30" t="str">
            <v>Costo Mg.  5</v>
          </cell>
          <cell r="C30">
            <v>41.93</v>
          </cell>
          <cell r="D30">
            <v>43.338999999999999</v>
          </cell>
          <cell r="E30">
            <v>41.441000000000003</v>
          </cell>
          <cell r="F30">
            <v>41.781999999999996</v>
          </cell>
          <cell r="G30">
            <v>46.598999999999997</v>
          </cell>
          <cell r="H30">
            <v>43.951000000000001</v>
          </cell>
          <cell r="I30">
            <v>45.843000000000004</v>
          </cell>
          <cell r="J30">
            <v>42.558999999999997</v>
          </cell>
          <cell r="K30">
            <v>42.648000000000003</v>
          </cell>
          <cell r="L30">
            <v>44.383000000000003</v>
          </cell>
          <cell r="M30">
            <v>44.942999999999998</v>
          </cell>
          <cell r="N30">
            <v>37.518999999999998</v>
          </cell>
        </row>
        <row r="32">
          <cell r="B32" t="str">
            <v>C.Mg. promedio</v>
          </cell>
          <cell r="C32">
            <v>47.6</v>
          </cell>
          <cell r="D32">
            <v>48.3</v>
          </cell>
          <cell r="E32">
            <v>47.1</v>
          </cell>
          <cell r="F32">
            <v>47.3</v>
          </cell>
          <cell r="G32">
            <v>50.3</v>
          </cell>
          <cell r="H32">
            <v>48.6</v>
          </cell>
          <cell r="I32">
            <v>49.6</v>
          </cell>
          <cell r="J32">
            <v>47.9</v>
          </cell>
          <cell r="K32">
            <v>47.6</v>
          </cell>
          <cell r="L32">
            <v>49.8</v>
          </cell>
          <cell r="M32">
            <v>49.7</v>
          </cell>
          <cell r="N32">
            <v>39.9</v>
          </cell>
        </row>
        <row r="35">
          <cell r="B35">
            <v>2002</v>
          </cell>
          <cell r="C35" t="str">
            <v>ene</v>
          </cell>
          <cell r="D35" t="str">
            <v>feb</v>
          </cell>
          <cell r="E35" t="str">
            <v>mar</v>
          </cell>
          <cell r="F35" t="str">
            <v>abr</v>
          </cell>
          <cell r="G35" t="str">
            <v>may</v>
          </cell>
          <cell r="H35" t="str">
            <v>jun</v>
          </cell>
          <cell r="I35" t="str">
            <v>jul</v>
          </cell>
          <cell r="J35" t="str">
            <v>ago</v>
          </cell>
          <cell r="K35" t="str">
            <v>sep</v>
          </cell>
          <cell r="L35" t="str">
            <v>oct</v>
          </cell>
          <cell r="M35" t="str">
            <v>nov</v>
          </cell>
          <cell r="N35" t="str">
            <v>dic</v>
          </cell>
        </row>
        <row r="36">
          <cell r="B36" t="str">
            <v>Costo Mg.  1</v>
          </cell>
          <cell r="C36">
            <v>43.491</v>
          </cell>
          <cell r="D36">
            <v>44.354999999999997</v>
          </cell>
          <cell r="E36">
            <v>45.817</v>
          </cell>
          <cell r="F36">
            <v>45.777999999999999</v>
          </cell>
          <cell r="G36">
            <v>52.427999999999997</v>
          </cell>
          <cell r="H36">
            <v>41.856000000000002</v>
          </cell>
          <cell r="I36">
            <v>38.813000000000002</v>
          </cell>
          <cell r="J36">
            <v>38.770000000000003</v>
          </cell>
          <cell r="K36">
            <v>38.383000000000003</v>
          </cell>
          <cell r="L36">
            <v>38.932000000000002</v>
          </cell>
          <cell r="M36">
            <v>39.503999999999998</v>
          </cell>
          <cell r="N36">
            <v>38.442</v>
          </cell>
        </row>
        <row r="37">
          <cell r="B37" t="str">
            <v>Costo Mg.  2</v>
          </cell>
          <cell r="C37">
            <v>41.371000000000002</v>
          </cell>
          <cell r="D37">
            <v>42.158000000000001</v>
          </cell>
          <cell r="E37">
            <v>44.112000000000002</v>
          </cell>
          <cell r="F37">
            <v>44.534999999999997</v>
          </cell>
          <cell r="G37">
            <v>49.947000000000003</v>
          </cell>
          <cell r="H37">
            <v>40.372</v>
          </cell>
          <cell r="I37">
            <v>38.195999999999998</v>
          </cell>
          <cell r="J37">
            <v>38.353999999999999</v>
          </cell>
          <cell r="K37">
            <v>37.585999999999999</v>
          </cell>
          <cell r="L37">
            <v>37.908000000000001</v>
          </cell>
          <cell r="M37">
            <v>38.369999999999997</v>
          </cell>
          <cell r="N37">
            <v>37.356000000000002</v>
          </cell>
        </row>
        <row r="38">
          <cell r="B38" t="str">
            <v>Costo Mg.  3</v>
          </cell>
          <cell r="C38">
            <v>41.341999999999999</v>
          </cell>
          <cell r="D38">
            <v>42.137</v>
          </cell>
          <cell r="E38">
            <v>44.073</v>
          </cell>
          <cell r="F38">
            <v>44.534999999999997</v>
          </cell>
          <cell r="G38">
            <v>49.805999999999997</v>
          </cell>
          <cell r="H38">
            <v>40.262</v>
          </cell>
          <cell r="I38">
            <v>38.191000000000003</v>
          </cell>
          <cell r="J38">
            <v>38.22</v>
          </cell>
          <cell r="K38">
            <v>37.534999999999997</v>
          </cell>
          <cell r="L38">
            <v>37.872999999999998</v>
          </cell>
          <cell r="M38">
            <v>38.270000000000003</v>
          </cell>
          <cell r="N38">
            <v>37.304000000000002</v>
          </cell>
        </row>
        <row r="39">
          <cell r="B39" t="str">
            <v>Costo Mg.  4</v>
          </cell>
          <cell r="C39">
            <v>39.323</v>
          </cell>
          <cell r="D39">
            <v>39.823999999999998</v>
          </cell>
          <cell r="E39">
            <v>40.811</v>
          </cell>
          <cell r="F39">
            <v>41.332999999999998</v>
          </cell>
          <cell r="G39">
            <v>44.941000000000003</v>
          </cell>
          <cell r="H39">
            <v>38.356000000000002</v>
          </cell>
          <cell r="I39">
            <v>37.295999999999999</v>
          </cell>
          <cell r="J39">
            <v>37.222999999999999</v>
          </cell>
          <cell r="K39">
            <v>37.029000000000003</v>
          </cell>
          <cell r="L39">
            <v>37.143999999999998</v>
          </cell>
          <cell r="M39">
            <v>37.298999999999999</v>
          </cell>
          <cell r="N39">
            <v>36.978000000000002</v>
          </cell>
        </row>
        <row r="40">
          <cell r="B40" t="str">
            <v>Costo Mg.  5</v>
          </cell>
          <cell r="C40">
            <v>37.94</v>
          </cell>
          <cell r="D40">
            <v>38.270000000000003</v>
          </cell>
          <cell r="E40">
            <v>38.673999999999999</v>
          </cell>
          <cell r="F40">
            <v>39.098999999999997</v>
          </cell>
          <cell r="G40">
            <v>40.334000000000003</v>
          </cell>
          <cell r="H40">
            <v>37.268000000000001</v>
          </cell>
          <cell r="I40">
            <v>36.994</v>
          </cell>
          <cell r="J40">
            <v>36.994</v>
          </cell>
          <cell r="K40">
            <v>36.926000000000002</v>
          </cell>
          <cell r="L40">
            <v>36.939</v>
          </cell>
          <cell r="M40">
            <v>37.006</v>
          </cell>
          <cell r="N40">
            <v>36.912999999999997</v>
          </cell>
        </row>
        <row r="42">
          <cell r="B42" t="str">
            <v>C.Mg. promedio</v>
          </cell>
          <cell r="C42">
            <v>40.4</v>
          </cell>
          <cell r="D42">
            <v>41</v>
          </cell>
          <cell r="E42">
            <v>42.4</v>
          </cell>
          <cell r="F42">
            <v>42.8</v>
          </cell>
          <cell r="G42">
            <v>47.1</v>
          </cell>
          <cell r="H42">
            <v>39.4</v>
          </cell>
          <cell r="I42">
            <v>37.799999999999997</v>
          </cell>
          <cell r="J42">
            <v>37.799999999999997</v>
          </cell>
          <cell r="K42">
            <v>37.4</v>
          </cell>
          <cell r="L42">
            <v>37.6</v>
          </cell>
          <cell r="M42">
            <v>37.9</v>
          </cell>
          <cell r="N42">
            <v>37.200000000000003</v>
          </cell>
        </row>
        <row r="46">
          <cell r="B46" t="str">
            <v>Costo Mg.  1</v>
          </cell>
          <cell r="C46">
            <v>38.551000000000002</v>
          </cell>
          <cell r="D46">
            <v>38.697000000000003</v>
          </cell>
          <cell r="E46">
            <v>38.795000000000002</v>
          </cell>
          <cell r="F46">
            <v>38.844000000000001</v>
          </cell>
          <cell r="G46">
            <v>39.08</v>
          </cell>
          <cell r="H46">
            <v>40.286999999999999</v>
          </cell>
          <cell r="I46">
            <v>48.965000000000003</v>
          </cell>
          <cell r="J46">
            <v>40.206000000000003</v>
          </cell>
          <cell r="K46">
            <v>39.244</v>
          </cell>
          <cell r="L46">
            <v>40.530999999999999</v>
          </cell>
          <cell r="M46">
            <v>40.433</v>
          </cell>
          <cell r="N46">
            <v>39.380000000000003</v>
          </cell>
        </row>
        <row r="47">
          <cell r="B47" t="str">
            <v>Costo Mg.  2</v>
          </cell>
          <cell r="C47">
            <v>37.414000000000001</v>
          </cell>
          <cell r="D47">
            <v>37.581000000000003</v>
          </cell>
          <cell r="E47">
            <v>37.93</v>
          </cell>
          <cell r="F47">
            <v>38.128999999999998</v>
          </cell>
          <cell r="G47">
            <v>38.075000000000003</v>
          </cell>
          <cell r="H47">
            <v>38.898000000000003</v>
          </cell>
          <cell r="I47">
            <v>45.677</v>
          </cell>
          <cell r="J47">
            <v>39.679000000000002</v>
          </cell>
          <cell r="K47">
            <v>38.314999999999998</v>
          </cell>
          <cell r="L47">
            <v>39.052999999999997</v>
          </cell>
          <cell r="M47">
            <v>39.091000000000001</v>
          </cell>
          <cell r="N47">
            <v>37.944000000000003</v>
          </cell>
        </row>
        <row r="48">
          <cell r="B48" t="str">
            <v>Costo Mg.  3</v>
          </cell>
          <cell r="C48">
            <v>37.383000000000003</v>
          </cell>
          <cell r="D48">
            <v>37.58</v>
          </cell>
          <cell r="E48">
            <v>37.899000000000001</v>
          </cell>
          <cell r="F48">
            <v>38.128</v>
          </cell>
          <cell r="G48">
            <v>38.020000000000003</v>
          </cell>
          <cell r="H48">
            <v>38.75</v>
          </cell>
          <cell r="I48">
            <v>45.604999999999997</v>
          </cell>
          <cell r="J48">
            <v>39.576999999999998</v>
          </cell>
          <cell r="K48">
            <v>38.215000000000003</v>
          </cell>
          <cell r="L48">
            <v>39.021999999999998</v>
          </cell>
          <cell r="M48">
            <v>38.978999999999999</v>
          </cell>
          <cell r="N48">
            <v>37.832000000000001</v>
          </cell>
        </row>
        <row r="49">
          <cell r="B49" t="str">
            <v>Costo Mg.  4</v>
          </cell>
          <cell r="C49">
            <v>36.999000000000002</v>
          </cell>
          <cell r="D49">
            <v>37.048000000000002</v>
          </cell>
          <cell r="E49">
            <v>37.095999999999997</v>
          </cell>
          <cell r="F49">
            <v>37.225000000000001</v>
          </cell>
          <cell r="G49">
            <v>37.088999999999999</v>
          </cell>
          <cell r="H49">
            <v>37.340000000000003</v>
          </cell>
          <cell r="I49">
            <v>40.890999999999998</v>
          </cell>
          <cell r="J49">
            <v>37.758000000000003</v>
          </cell>
          <cell r="K49">
            <v>37.192999999999998</v>
          </cell>
          <cell r="L49">
            <v>37.509</v>
          </cell>
          <cell r="M49">
            <v>37.442</v>
          </cell>
          <cell r="N49">
            <v>37.081000000000003</v>
          </cell>
        </row>
        <row r="50">
          <cell r="B50" t="str">
            <v>Costo Mg.  5</v>
          </cell>
          <cell r="C50">
            <v>36.909999999999997</v>
          </cell>
          <cell r="D50">
            <v>36.914999999999999</v>
          </cell>
          <cell r="E50">
            <v>36.927999999999997</v>
          </cell>
          <cell r="F50">
            <v>36.945999999999998</v>
          </cell>
          <cell r="G50">
            <v>36.936</v>
          </cell>
          <cell r="H50">
            <v>37.037999999999997</v>
          </cell>
          <cell r="I50">
            <v>38.887</v>
          </cell>
          <cell r="J50">
            <v>37.115000000000002</v>
          </cell>
          <cell r="K50">
            <v>36.966999999999999</v>
          </cell>
          <cell r="L50">
            <v>37.012999999999998</v>
          </cell>
          <cell r="M50">
            <v>36.994999999999997</v>
          </cell>
          <cell r="N50">
            <v>36.911000000000001</v>
          </cell>
        </row>
        <row r="52">
          <cell r="B52" t="str">
            <v>C.Mg. promedio</v>
          </cell>
          <cell r="C52">
            <v>37.299999999999997</v>
          </cell>
          <cell r="D52">
            <v>37.4</v>
          </cell>
          <cell r="E52">
            <v>37.6</v>
          </cell>
          <cell r="F52">
            <v>37.700000000000003</v>
          </cell>
          <cell r="G52">
            <v>37.700000000000003</v>
          </cell>
          <cell r="H52">
            <v>38.200000000000003</v>
          </cell>
          <cell r="I52">
            <v>43.4</v>
          </cell>
          <cell r="J52">
            <v>38.700000000000003</v>
          </cell>
          <cell r="K52">
            <v>37.799999999999997</v>
          </cell>
          <cell r="L52">
            <v>38.4</v>
          </cell>
          <cell r="M52">
            <v>38.4</v>
          </cell>
          <cell r="N52">
            <v>37.6</v>
          </cell>
        </row>
        <row r="56">
          <cell r="B56" t="str">
            <v>Costo Mg.  1</v>
          </cell>
          <cell r="C56">
            <v>39.436999999999998</v>
          </cell>
          <cell r="D56">
            <v>39.662999999999997</v>
          </cell>
          <cell r="E56">
            <v>39.764000000000003</v>
          </cell>
          <cell r="F56">
            <v>40.003</v>
          </cell>
          <cell r="G56">
            <v>43.69</v>
          </cell>
          <cell r="H56">
            <v>42.92</v>
          </cell>
          <cell r="I56">
            <v>60.709000000000003</v>
          </cell>
          <cell r="J56">
            <v>40.777000000000001</v>
          </cell>
          <cell r="K56">
            <v>39.371000000000002</v>
          </cell>
          <cell r="L56">
            <v>40.228999999999999</v>
          </cell>
          <cell r="M56">
            <v>40.686</v>
          </cell>
          <cell r="N56">
            <v>39.539000000000001</v>
          </cell>
        </row>
        <row r="57">
          <cell r="B57" t="str">
            <v>Costo Mg.  2</v>
          </cell>
          <cell r="C57">
            <v>38.207000000000001</v>
          </cell>
          <cell r="D57">
            <v>38.436</v>
          </cell>
          <cell r="E57">
            <v>38.776000000000003</v>
          </cell>
          <cell r="F57">
            <v>39.325000000000003</v>
          </cell>
          <cell r="G57">
            <v>40.665999999999997</v>
          </cell>
          <cell r="H57">
            <v>40.737000000000002</v>
          </cell>
          <cell r="I57">
            <v>54.015999999999998</v>
          </cell>
          <cell r="J57">
            <v>39.845999999999997</v>
          </cell>
          <cell r="K57">
            <v>38.290999999999997</v>
          </cell>
          <cell r="L57">
            <v>38.628999999999998</v>
          </cell>
          <cell r="M57">
            <v>39.107999999999997</v>
          </cell>
          <cell r="N57">
            <v>37.847000000000001</v>
          </cell>
        </row>
        <row r="58">
          <cell r="B58" t="str">
            <v>Costo Mg.  3</v>
          </cell>
          <cell r="C58">
            <v>38.17</v>
          </cell>
          <cell r="D58">
            <v>38.384</v>
          </cell>
          <cell r="E58">
            <v>38.704000000000001</v>
          </cell>
          <cell r="F58">
            <v>39.322000000000003</v>
          </cell>
          <cell r="G58">
            <v>40.506</v>
          </cell>
          <cell r="H58">
            <v>40.517000000000003</v>
          </cell>
          <cell r="I58">
            <v>53.697000000000003</v>
          </cell>
          <cell r="J58">
            <v>39.636000000000003</v>
          </cell>
          <cell r="K58">
            <v>38.149000000000001</v>
          </cell>
          <cell r="L58">
            <v>38.549999999999997</v>
          </cell>
          <cell r="M58">
            <v>38.914999999999999</v>
          </cell>
          <cell r="N58">
            <v>37.661999999999999</v>
          </cell>
        </row>
        <row r="59">
          <cell r="B59" t="str">
            <v>Costo Mg.  4</v>
          </cell>
          <cell r="C59">
            <v>37.182000000000002</v>
          </cell>
          <cell r="D59">
            <v>37.222000000000001</v>
          </cell>
          <cell r="E59">
            <v>37.326999999999998</v>
          </cell>
          <cell r="F59">
            <v>37.691000000000003</v>
          </cell>
          <cell r="G59">
            <v>37.691000000000003</v>
          </cell>
          <cell r="H59">
            <v>37.962000000000003</v>
          </cell>
          <cell r="I59">
            <v>44.156999999999996</v>
          </cell>
          <cell r="J59">
            <v>37.636000000000003</v>
          </cell>
          <cell r="K59">
            <v>37.131999999999998</v>
          </cell>
          <cell r="L59">
            <v>37.265999999999998</v>
          </cell>
          <cell r="M59">
            <v>37.35</v>
          </cell>
          <cell r="N59">
            <v>37.036000000000001</v>
          </cell>
        </row>
        <row r="60">
          <cell r="B60" t="str">
            <v>Costo Mg.  5</v>
          </cell>
          <cell r="C60">
            <v>36.917999999999999</v>
          </cell>
          <cell r="D60">
            <v>36.933</v>
          </cell>
          <cell r="E60">
            <v>36.942999999999998</v>
          </cell>
          <cell r="F60">
            <v>37.026000000000003</v>
          </cell>
          <cell r="G60">
            <v>37.04</v>
          </cell>
          <cell r="H60">
            <v>37.148000000000003</v>
          </cell>
          <cell r="I60">
            <v>39.863</v>
          </cell>
          <cell r="J60">
            <v>37.137999999999998</v>
          </cell>
          <cell r="K60">
            <v>36.953000000000003</v>
          </cell>
          <cell r="L60">
            <v>36.965000000000003</v>
          </cell>
          <cell r="M60">
            <v>36.96</v>
          </cell>
          <cell r="N60">
            <v>36.911999999999999</v>
          </cell>
        </row>
        <row r="62">
          <cell r="B62" t="str">
            <v>C.Mg. promedio</v>
          </cell>
          <cell r="C62">
            <v>37.799999999999997</v>
          </cell>
          <cell r="D62">
            <v>37.9</v>
          </cell>
          <cell r="E62">
            <v>38.1</v>
          </cell>
          <cell r="F62">
            <v>38.5</v>
          </cell>
          <cell r="G62">
            <v>39.4</v>
          </cell>
          <cell r="H62">
            <v>39.5</v>
          </cell>
          <cell r="I62">
            <v>49.3</v>
          </cell>
          <cell r="J62">
            <v>38.799999999999997</v>
          </cell>
          <cell r="K62">
            <v>37.799999999999997</v>
          </cell>
          <cell r="L62">
            <v>38.1</v>
          </cell>
          <cell r="M62">
            <v>38.299999999999997</v>
          </cell>
          <cell r="N62">
            <v>37.5</v>
          </cell>
        </row>
        <row r="65">
          <cell r="B65">
            <v>2005</v>
          </cell>
          <cell r="C65" t="str">
            <v>ene</v>
          </cell>
          <cell r="D65" t="str">
            <v>feb</v>
          </cell>
          <cell r="E65" t="str">
            <v>mar</v>
          </cell>
          <cell r="F65" t="str">
            <v>abr</v>
          </cell>
          <cell r="G65" t="str">
            <v>may</v>
          </cell>
          <cell r="H65" t="str">
            <v>jun</v>
          </cell>
          <cell r="I65" t="str">
            <v>jul</v>
          </cell>
          <cell r="J65" t="str">
            <v>ago</v>
          </cell>
          <cell r="K65" t="str">
            <v>sep</v>
          </cell>
          <cell r="L65" t="str">
            <v>oct</v>
          </cell>
          <cell r="M65" t="str">
            <v>nov</v>
          </cell>
          <cell r="N65" t="str">
            <v>dic</v>
          </cell>
        </row>
        <row r="66">
          <cell r="B66" t="str">
            <v>Costo Mg.  1</v>
          </cell>
          <cell r="C66">
            <v>39.35</v>
          </cell>
          <cell r="D66">
            <v>40.225000000000001</v>
          </cell>
          <cell r="E66">
            <v>40.1</v>
          </cell>
          <cell r="F66">
            <v>39.851999999999997</v>
          </cell>
          <cell r="G66">
            <v>44.228999999999999</v>
          </cell>
          <cell r="H66">
            <v>42.582000000000001</v>
          </cell>
          <cell r="I66">
            <v>61.051000000000002</v>
          </cell>
          <cell r="J66">
            <v>43.39</v>
          </cell>
          <cell r="K66">
            <v>41.606000000000002</v>
          </cell>
          <cell r="L66">
            <v>43.92</v>
          </cell>
          <cell r="M66">
            <v>44.29</v>
          </cell>
          <cell r="N66">
            <v>41.252000000000002</v>
          </cell>
        </row>
        <row r="67">
          <cell r="B67" t="str">
            <v>Costo Mg.  2</v>
          </cell>
          <cell r="C67">
            <v>37.965000000000003</v>
          </cell>
          <cell r="D67">
            <v>38.942999999999998</v>
          </cell>
          <cell r="E67">
            <v>38.677999999999997</v>
          </cell>
          <cell r="F67">
            <v>39.116</v>
          </cell>
          <cell r="G67">
            <v>40.417999999999999</v>
          </cell>
          <cell r="H67">
            <v>40.298999999999999</v>
          </cell>
          <cell r="I67">
            <v>53.076999999999998</v>
          </cell>
          <cell r="J67">
            <v>41.677</v>
          </cell>
          <cell r="K67">
            <v>39.832000000000001</v>
          </cell>
          <cell r="L67">
            <v>40.682000000000002</v>
          </cell>
          <cell r="M67">
            <v>40.655000000000001</v>
          </cell>
          <cell r="N67">
            <v>38.747</v>
          </cell>
        </row>
        <row r="68">
          <cell r="B68" t="str">
            <v>Costo Mg.  3</v>
          </cell>
          <cell r="C68">
            <v>37.930999999999997</v>
          </cell>
          <cell r="D68">
            <v>38.854999999999997</v>
          </cell>
          <cell r="E68">
            <v>38.600999999999999</v>
          </cell>
          <cell r="F68">
            <v>39.103000000000002</v>
          </cell>
          <cell r="G68">
            <v>40.164999999999999</v>
          </cell>
          <cell r="H68">
            <v>40.049999999999997</v>
          </cell>
          <cell r="I68">
            <v>52.811999999999998</v>
          </cell>
          <cell r="J68">
            <v>41.439</v>
          </cell>
          <cell r="K68">
            <v>39.587000000000003</v>
          </cell>
          <cell r="L68">
            <v>40.575000000000003</v>
          </cell>
          <cell r="M68">
            <v>40.28</v>
          </cell>
          <cell r="N68">
            <v>38.383000000000003</v>
          </cell>
        </row>
        <row r="69">
          <cell r="B69" t="str">
            <v>Costo Mg.  4</v>
          </cell>
          <cell r="C69">
            <v>37.045000000000002</v>
          </cell>
          <cell r="D69">
            <v>37.29</v>
          </cell>
          <cell r="E69">
            <v>37.241</v>
          </cell>
          <cell r="F69">
            <v>37.468000000000004</v>
          </cell>
          <cell r="G69">
            <v>37.472999999999999</v>
          </cell>
          <cell r="H69">
            <v>37.569000000000003</v>
          </cell>
          <cell r="I69">
            <v>43.005000000000003</v>
          </cell>
          <cell r="J69">
            <v>38.69</v>
          </cell>
          <cell r="K69">
            <v>37.529000000000003</v>
          </cell>
          <cell r="L69">
            <v>37.97</v>
          </cell>
          <cell r="M69">
            <v>37.927</v>
          </cell>
          <cell r="N69">
            <v>37.142000000000003</v>
          </cell>
        </row>
        <row r="70">
          <cell r="B70" t="str">
            <v>Costo Mg.  5</v>
          </cell>
          <cell r="C70">
            <v>36.911000000000001</v>
          </cell>
          <cell r="D70">
            <v>36.96</v>
          </cell>
          <cell r="E70">
            <v>36.923999999999999</v>
          </cell>
          <cell r="F70">
            <v>36.991</v>
          </cell>
          <cell r="G70">
            <v>36.975000000000001</v>
          </cell>
          <cell r="H70">
            <v>37.008000000000003</v>
          </cell>
          <cell r="I70">
            <v>39.335999999999999</v>
          </cell>
          <cell r="J70">
            <v>37.326999999999998</v>
          </cell>
          <cell r="K70">
            <v>37.084000000000003</v>
          </cell>
          <cell r="L70">
            <v>37.021000000000001</v>
          </cell>
          <cell r="M70">
            <v>37.018999999999998</v>
          </cell>
          <cell r="N70">
            <v>36.917000000000002</v>
          </cell>
        </row>
        <row r="72">
          <cell r="B72" t="str">
            <v>C.Mg. promedio</v>
          </cell>
          <cell r="C72">
            <v>37.6</v>
          </cell>
          <cell r="D72">
            <v>38.200000000000003</v>
          </cell>
          <cell r="E72">
            <v>38.1</v>
          </cell>
          <cell r="F72">
            <v>38.4</v>
          </cell>
          <cell r="G72">
            <v>39.200000000000003</v>
          </cell>
          <cell r="H72">
            <v>39.1</v>
          </cell>
          <cell r="I72">
            <v>48.5</v>
          </cell>
          <cell r="J72">
            <v>40.200000000000003</v>
          </cell>
          <cell r="K72">
            <v>38.799999999999997</v>
          </cell>
          <cell r="L72">
            <v>39.5</v>
          </cell>
          <cell r="M72">
            <v>39.5</v>
          </cell>
          <cell r="N72">
            <v>38.1</v>
          </cell>
        </row>
        <row r="75">
          <cell r="B75">
            <v>2006</v>
          </cell>
          <cell r="C75" t="str">
            <v>ene</v>
          </cell>
          <cell r="D75" t="str">
            <v>feb</v>
          </cell>
          <cell r="E75" t="str">
            <v>mar</v>
          </cell>
          <cell r="F75" t="str">
            <v>abr</v>
          </cell>
          <cell r="G75" t="str">
            <v>may</v>
          </cell>
          <cell r="H75" t="str">
            <v>jun</v>
          </cell>
          <cell r="I75" t="str">
            <v>jul</v>
          </cell>
          <cell r="J75" t="str">
            <v>ago</v>
          </cell>
          <cell r="K75" t="str">
            <v>sep</v>
          </cell>
          <cell r="L75" t="str">
            <v>oct</v>
          </cell>
          <cell r="M75" t="str">
            <v>nov</v>
          </cell>
          <cell r="N75" t="str">
            <v>dic</v>
          </cell>
        </row>
        <row r="76">
          <cell r="B76" t="str">
            <v>Costo Mg.  1</v>
          </cell>
          <cell r="C76">
            <v>42.164999999999999</v>
          </cell>
          <cell r="D76">
            <v>45.247</v>
          </cell>
          <cell r="E76">
            <v>43.779000000000003</v>
          </cell>
          <cell r="F76">
            <v>43.85</v>
          </cell>
          <cell r="G76">
            <v>51.835999999999999</v>
          </cell>
          <cell r="H76">
            <v>51.320999999999998</v>
          </cell>
          <cell r="I76">
            <v>77.259</v>
          </cell>
          <cell r="J76">
            <v>44.572000000000003</v>
          </cell>
          <cell r="K76">
            <v>42.081000000000003</v>
          </cell>
          <cell r="L76">
            <v>46.447000000000003</v>
          </cell>
          <cell r="M76">
            <v>45.884999999999998</v>
          </cell>
          <cell r="N76">
            <v>44.156999999999996</v>
          </cell>
        </row>
        <row r="77">
          <cell r="B77" t="str">
            <v>Costo Mg.  2</v>
          </cell>
          <cell r="C77">
            <v>39.44</v>
          </cell>
          <cell r="D77">
            <v>40.942</v>
          </cell>
          <cell r="E77">
            <v>41.064999999999998</v>
          </cell>
          <cell r="F77">
            <v>41.426000000000002</v>
          </cell>
          <cell r="G77">
            <v>44.923000000000002</v>
          </cell>
          <cell r="H77">
            <v>44.16</v>
          </cell>
          <cell r="I77">
            <v>64.605999999999995</v>
          </cell>
          <cell r="J77">
            <v>41.975999999999999</v>
          </cell>
          <cell r="K77">
            <v>40.078000000000003</v>
          </cell>
          <cell r="L77">
            <v>41.457999999999998</v>
          </cell>
          <cell r="M77">
            <v>41.328000000000003</v>
          </cell>
          <cell r="N77">
            <v>39.847000000000001</v>
          </cell>
        </row>
        <row r="78">
          <cell r="B78" t="str">
            <v>Costo Mg.  3</v>
          </cell>
          <cell r="C78">
            <v>39.298999999999999</v>
          </cell>
          <cell r="D78">
            <v>40.817999999999998</v>
          </cell>
          <cell r="E78">
            <v>40.915999999999997</v>
          </cell>
          <cell r="F78">
            <v>41.384</v>
          </cell>
          <cell r="G78">
            <v>44.253</v>
          </cell>
          <cell r="H78">
            <v>43.517000000000003</v>
          </cell>
          <cell r="I78">
            <v>63.244999999999997</v>
          </cell>
          <cell r="J78">
            <v>41.631</v>
          </cell>
          <cell r="K78">
            <v>39.774999999999999</v>
          </cell>
          <cell r="L78">
            <v>41.222000000000001</v>
          </cell>
          <cell r="M78">
            <v>40.654000000000003</v>
          </cell>
          <cell r="N78">
            <v>39.406999999999996</v>
          </cell>
        </row>
        <row r="79">
          <cell r="B79" t="str">
            <v>Costo Mg.  4</v>
          </cell>
          <cell r="C79">
            <v>37.42</v>
          </cell>
          <cell r="D79">
            <v>38.146999999999998</v>
          </cell>
          <cell r="E79">
            <v>37.901000000000003</v>
          </cell>
          <cell r="F79">
            <v>38.298999999999999</v>
          </cell>
          <cell r="G79">
            <v>38.363</v>
          </cell>
          <cell r="H79">
            <v>38.875999999999998</v>
          </cell>
          <cell r="I79">
            <v>48.04</v>
          </cell>
          <cell r="J79">
            <v>38.478000000000002</v>
          </cell>
          <cell r="K79">
            <v>37.520000000000003</v>
          </cell>
          <cell r="L79">
            <v>38.19</v>
          </cell>
          <cell r="M79">
            <v>37.954000000000001</v>
          </cell>
          <cell r="N79">
            <v>37.36</v>
          </cell>
        </row>
        <row r="80">
          <cell r="B80" t="str">
            <v>Costo Mg.  5</v>
          </cell>
          <cell r="C80">
            <v>36.970999999999997</v>
          </cell>
          <cell r="D80">
            <v>37.076000000000001</v>
          </cell>
          <cell r="E80">
            <v>36.988999999999997</v>
          </cell>
          <cell r="F80">
            <v>37.094999999999999</v>
          </cell>
          <cell r="G80">
            <v>37.091999999999999</v>
          </cell>
          <cell r="H80">
            <v>37.335000000000001</v>
          </cell>
          <cell r="I80">
            <v>40.576000000000001</v>
          </cell>
          <cell r="J80">
            <v>37.280999999999999</v>
          </cell>
          <cell r="K80">
            <v>37.033999999999999</v>
          </cell>
          <cell r="L80">
            <v>37.06</v>
          </cell>
          <cell r="M80">
            <v>37.024999999999999</v>
          </cell>
          <cell r="N80">
            <v>36.927999999999997</v>
          </cell>
        </row>
        <row r="82">
          <cell r="B82" t="str">
            <v>C.Mg. promedio</v>
          </cell>
          <cell r="C82">
            <v>38.6</v>
          </cell>
          <cell r="D82">
            <v>39.799999999999997</v>
          </cell>
          <cell r="E82">
            <v>39.700000000000003</v>
          </cell>
          <cell r="F82">
            <v>40</v>
          </cell>
          <cell r="G82">
            <v>42.1</v>
          </cell>
          <cell r="H82">
            <v>41.9</v>
          </cell>
          <cell r="I82">
            <v>56.5</v>
          </cell>
          <cell r="J82">
            <v>40.299999999999997</v>
          </cell>
          <cell r="K82">
            <v>38.9</v>
          </cell>
          <cell r="L82">
            <v>40.1</v>
          </cell>
          <cell r="M82">
            <v>39.799999999999997</v>
          </cell>
          <cell r="N82">
            <v>38.9</v>
          </cell>
        </row>
        <row r="85">
          <cell r="B85">
            <v>2007</v>
          </cell>
          <cell r="C85" t="str">
            <v>ene</v>
          </cell>
          <cell r="D85" t="str">
            <v>feb</v>
          </cell>
          <cell r="E85" t="str">
            <v>mar</v>
          </cell>
          <cell r="F85" t="str">
            <v>abr</v>
          </cell>
          <cell r="G85" t="str">
            <v>may</v>
          </cell>
          <cell r="H85" t="str">
            <v>jun</v>
          </cell>
          <cell r="I85" t="str">
            <v>jul</v>
          </cell>
          <cell r="J85" t="str">
            <v>ago</v>
          </cell>
          <cell r="K85" t="str">
            <v>sep</v>
          </cell>
          <cell r="L85" t="str">
            <v>oct</v>
          </cell>
          <cell r="M85" t="str">
            <v>nov</v>
          </cell>
          <cell r="N85" t="str">
            <v>dic</v>
          </cell>
        </row>
        <row r="86">
          <cell r="B86" t="str">
            <v>Costo Mg.  1</v>
          </cell>
          <cell r="C86">
            <v>42.442999999999998</v>
          </cell>
          <cell r="D86">
            <v>46.222000000000001</v>
          </cell>
          <cell r="E86">
            <v>44.078000000000003</v>
          </cell>
          <cell r="F86">
            <v>44.526000000000003</v>
          </cell>
          <cell r="G86">
            <v>53.744999999999997</v>
          </cell>
          <cell r="H86">
            <v>53.798999999999999</v>
          </cell>
          <cell r="I86">
            <v>79.634</v>
          </cell>
          <cell r="J86">
            <v>45.11</v>
          </cell>
          <cell r="K86">
            <v>45.671999999999997</v>
          </cell>
          <cell r="L86">
            <v>47.024999999999999</v>
          </cell>
          <cell r="M86">
            <v>47.42</v>
          </cell>
          <cell r="N86">
            <v>45.314999999999998</v>
          </cell>
        </row>
        <row r="87">
          <cell r="B87" t="str">
            <v>Costo Mg.  2</v>
          </cell>
          <cell r="C87">
            <v>39.686999999999998</v>
          </cell>
          <cell r="D87">
            <v>41.451999999999998</v>
          </cell>
          <cell r="E87">
            <v>40.828000000000003</v>
          </cell>
          <cell r="F87">
            <v>41.819000000000003</v>
          </cell>
          <cell r="G87">
            <v>45.29</v>
          </cell>
          <cell r="H87">
            <v>45.55</v>
          </cell>
          <cell r="I87">
            <v>67.361000000000004</v>
          </cell>
          <cell r="J87">
            <v>41.847000000000001</v>
          </cell>
          <cell r="K87">
            <v>41.552</v>
          </cell>
          <cell r="L87">
            <v>41.125999999999998</v>
          </cell>
          <cell r="M87">
            <v>41.671999999999997</v>
          </cell>
          <cell r="N87">
            <v>40.162999999999997</v>
          </cell>
        </row>
        <row r="88">
          <cell r="B88" t="str">
            <v>Costo Mg.  3</v>
          </cell>
          <cell r="C88">
            <v>39.432000000000002</v>
          </cell>
          <cell r="D88">
            <v>41.183</v>
          </cell>
          <cell r="E88">
            <v>40.548000000000002</v>
          </cell>
          <cell r="F88">
            <v>41.731000000000002</v>
          </cell>
          <cell r="G88">
            <v>44.164999999999999</v>
          </cell>
          <cell r="H88">
            <v>44.46</v>
          </cell>
          <cell r="I88">
            <v>65.930000000000007</v>
          </cell>
          <cell r="J88">
            <v>41.127000000000002</v>
          </cell>
          <cell r="K88">
            <v>40.746000000000002</v>
          </cell>
          <cell r="L88">
            <v>40.664999999999999</v>
          </cell>
          <cell r="M88">
            <v>40.642000000000003</v>
          </cell>
          <cell r="N88">
            <v>39.308999999999997</v>
          </cell>
        </row>
        <row r="89">
          <cell r="B89" t="str">
            <v>Costo Mg.  4</v>
          </cell>
          <cell r="C89">
            <v>37.46</v>
          </cell>
          <cell r="D89">
            <v>37.93</v>
          </cell>
          <cell r="E89">
            <v>37.680999999999997</v>
          </cell>
          <cell r="F89">
            <v>38.546999999999997</v>
          </cell>
          <cell r="G89">
            <v>38.020000000000003</v>
          </cell>
          <cell r="H89">
            <v>38.905000000000001</v>
          </cell>
          <cell r="I89">
            <v>48.308</v>
          </cell>
          <cell r="J89">
            <v>38.011000000000003</v>
          </cell>
          <cell r="K89">
            <v>37.826999999999998</v>
          </cell>
          <cell r="L89">
            <v>37.706000000000003</v>
          </cell>
          <cell r="M89">
            <v>37.764000000000003</v>
          </cell>
          <cell r="N89">
            <v>37.277999999999999</v>
          </cell>
        </row>
        <row r="90">
          <cell r="B90" t="str">
            <v>Costo Mg.  5</v>
          </cell>
          <cell r="C90">
            <v>36.97</v>
          </cell>
          <cell r="D90">
            <v>37.037999999999997</v>
          </cell>
          <cell r="E90">
            <v>36.957999999999998</v>
          </cell>
          <cell r="F90">
            <v>37.195</v>
          </cell>
          <cell r="G90">
            <v>37.003999999999998</v>
          </cell>
          <cell r="H90">
            <v>37.317999999999998</v>
          </cell>
          <cell r="I90">
            <v>40.518000000000001</v>
          </cell>
          <cell r="J90">
            <v>37.061999999999998</v>
          </cell>
          <cell r="K90">
            <v>37.127000000000002</v>
          </cell>
          <cell r="L90">
            <v>36.973999999999997</v>
          </cell>
          <cell r="M90">
            <v>36.987000000000002</v>
          </cell>
          <cell r="N90">
            <v>36.915999999999997</v>
          </cell>
        </row>
        <row r="92">
          <cell r="B92" t="str">
            <v>C.Mg. promedio</v>
          </cell>
          <cell r="C92">
            <v>38.799999999999997</v>
          </cell>
          <cell r="D92">
            <v>40</v>
          </cell>
          <cell r="E92">
            <v>39.5</v>
          </cell>
          <cell r="F92">
            <v>40.299999999999997</v>
          </cell>
          <cell r="G92">
            <v>42.2</v>
          </cell>
          <cell r="H92">
            <v>42.6</v>
          </cell>
          <cell r="I92">
            <v>58.1</v>
          </cell>
          <cell r="J92">
            <v>40</v>
          </cell>
          <cell r="K92">
            <v>39.9</v>
          </cell>
          <cell r="L92">
            <v>39.700000000000003</v>
          </cell>
          <cell r="M92">
            <v>40</v>
          </cell>
          <cell r="N92">
            <v>39</v>
          </cell>
        </row>
        <row r="95">
          <cell r="B95">
            <v>2008</v>
          </cell>
          <cell r="C95" t="str">
            <v>ene</v>
          </cell>
          <cell r="D95" t="str">
            <v>feb</v>
          </cell>
          <cell r="E95" t="str">
            <v>mar</v>
          </cell>
          <cell r="F95" t="str">
            <v>abr</v>
          </cell>
          <cell r="G95" t="str">
            <v>may</v>
          </cell>
          <cell r="H95" t="str">
            <v>jun</v>
          </cell>
          <cell r="I95" t="str">
            <v>jul</v>
          </cell>
          <cell r="J95" t="str">
            <v>ago</v>
          </cell>
          <cell r="K95" t="str">
            <v>sep</v>
          </cell>
          <cell r="L95" t="str">
            <v>oct</v>
          </cell>
          <cell r="M95" t="str">
            <v>nov</v>
          </cell>
          <cell r="N95" t="str">
            <v>dic</v>
          </cell>
        </row>
        <row r="96">
          <cell r="B96" t="str">
            <v>Costo Mg.  1</v>
          </cell>
          <cell r="C96">
            <v>42.896999999999998</v>
          </cell>
          <cell r="D96">
            <v>45.899000000000001</v>
          </cell>
          <cell r="E96">
            <v>43.976999999999997</v>
          </cell>
          <cell r="F96">
            <v>44.384999999999998</v>
          </cell>
          <cell r="G96">
            <v>54.758000000000003</v>
          </cell>
          <cell r="H96">
            <v>55.228000000000002</v>
          </cell>
          <cell r="I96">
            <v>79.456999999999994</v>
          </cell>
          <cell r="J96">
            <v>44.856999999999999</v>
          </cell>
          <cell r="K96">
            <v>45.54</v>
          </cell>
          <cell r="L96">
            <v>48.496000000000002</v>
          </cell>
          <cell r="M96">
            <v>47.420999999999999</v>
          </cell>
          <cell r="N96">
            <v>44.93</v>
          </cell>
        </row>
        <row r="97">
          <cell r="B97" t="str">
            <v>Costo Mg.  2</v>
          </cell>
          <cell r="C97">
            <v>39.305</v>
          </cell>
          <cell r="D97">
            <v>41.271999999999998</v>
          </cell>
          <cell r="E97">
            <v>40.637</v>
          </cell>
          <cell r="F97">
            <v>41.594999999999999</v>
          </cell>
          <cell r="G97">
            <v>45.494</v>
          </cell>
          <cell r="H97">
            <v>45.768999999999998</v>
          </cell>
          <cell r="I97">
            <v>65.308000000000007</v>
          </cell>
          <cell r="J97">
            <v>41.54</v>
          </cell>
          <cell r="K97">
            <v>41.433</v>
          </cell>
          <cell r="L97">
            <v>41.899000000000001</v>
          </cell>
          <cell r="M97">
            <v>41.463999999999999</v>
          </cell>
          <cell r="N97">
            <v>39.773000000000003</v>
          </cell>
        </row>
        <row r="98">
          <cell r="B98" t="str">
            <v>Costo Mg.  3</v>
          </cell>
          <cell r="C98">
            <v>39.012</v>
          </cell>
          <cell r="D98">
            <v>40.988999999999997</v>
          </cell>
          <cell r="E98">
            <v>40.320999999999998</v>
          </cell>
          <cell r="F98">
            <v>41.447000000000003</v>
          </cell>
          <cell r="G98">
            <v>43.921999999999997</v>
          </cell>
          <cell r="H98">
            <v>44.515000000000001</v>
          </cell>
          <cell r="I98">
            <v>63.593000000000004</v>
          </cell>
          <cell r="J98">
            <v>40.969000000000001</v>
          </cell>
          <cell r="K98">
            <v>40.539000000000001</v>
          </cell>
          <cell r="L98">
            <v>41.284999999999997</v>
          </cell>
          <cell r="M98">
            <v>40.173999999999999</v>
          </cell>
          <cell r="N98">
            <v>38.896000000000001</v>
          </cell>
        </row>
        <row r="99">
          <cell r="B99" t="str">
            <v>Costo Mg.  4</v>
          </cell>
          <cell r="C99">
            <v>37.22</v>
          </cell>
          <cell r="D99">
            <v>37.784999999999997</v>
          </cell>
          <cell r="E99">
            <v>37.494999999999997</v>
          </cell>
          <cell r="F99">
            <v>38.023000000000003</v>
          </cell>
          <cell r="G99">
            <v>37.896999999999998</v>
          </cell>
          <cell r="H99">
            <v>38.692999999999998</v>
          </cell>
          <cell r="I99">
            <v>46.984000000000002</v>
          </cell>
          <cell r="J99">
            <v>37.841999999999999</v>
          </cell>
          <cell r="K99">
            <v>37.619999999999997</v>
          </cell>
          <cell r="L99">
            <v>37.792999999999999</v>
          </cell>
          <cell r="M99">
            <v>37.545000000000002</v>
          </cell>
          <cell r="N99">
            <v>37.173999999999999</v>
          </cell>
        </row>
        <row r="100">
          <cell r="B100" t="str">
            <v>Costo Mg.  5</v>
          </cell>
          <cell r="C100">
            <v>36.92</v>
          </cell>
          <cell r="D100">
            <v>37.011000000000003</v>
          </cell>
          <cell r="E100">
            <v>36.936999999999998</v>
          </cell>
          <cell r="F100">
            <v>37.011000000000003</v>
          </cell>
          <cell r="G100">
            <v>37.012</v>
          </cell>
          <cell r="H100">
            <v>37.360999999999997</v>
          </cell>
          <cell r="I100">
            <v>39.779000000000003</v>
          </cell>
          <cell r="J100">
            <v>37.039000000000001</v>
          </cell>
          <cell r="K100">
            <v>37.045000000000002</v>
          </cell>
          <cell r="L100">
            <v>36.973999999999997</v>
          </cell>
          <cell r="M100">
            <v>36.944000000000003</v>
          </cell>
          <cell r="N100">
            <v>36.911000000000001</v>
          </cell>
        </row>
        <row r="102">
          <cell r="B102" t="str">
            <v>C.Mg. promedio</v>
          </cell>
          <cell r="C102">
            <v>38.5</v>
          </cell>
          <cell r="D102">
            <v>39.9</v>
          </cell>
          <cell r="E102">
            <v>39.299999999999997</v>
          </cell>
          <cell r="F102">
            <v>40</v>
          </cell>
          <cell r="G102">
            <v>42.2</v>
          </cell>
          <cell r="H102">
            <v>42.7</v>
          </cell>
          <cell r="I102">
            <v>56.5</v>
          </cell>
          <cell r="J102">
            <v>39.9</v>
          </cell>
          <cell r="K102">
            <v>39.700000000000003</v>
          </cell>
          <cell r="L102">
            <v>40.200000000000003</v>
          </cell>
          <cell r="M102">
            <v>39.700000000000003</v>
          </cell>
          <cell r="N102">
            <v>38.700000000000003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 месяцев"/>
      <sheetName val="Графики"/>
      <sheetName val="АК"/>
      <sheetName val="ССГПО"/>
      <sheetName val="АЗФ"/>
      <sheetName val="Актюбе"/>
      <sheetName val="ДонГОК"/>
      <sheetName val="ЕЭК"/>
      <sheetName val="ШК"/>
      <sheetName val="шаблон"/>
      <sheetName val="Курс валют"/>
      <sheetName val="в тенге"/>
      <sheetName val="Selection"/>
      <sheetName val="8_месяцев"/>
      <sheetName val="Курс_валют"/>
      <sheetName val="в_тенге"/>
      <sheetName val=""/>
      <sheetName val="Lookup"/>
      <sheetName val="1 Б-свод"/>
      <sheetName val="DRILL"/>
      <sheetName val="12 1 Б-свод"/>
      <sheetName val="ТЭП_август_2003"/>
      <sheetName val="#ССЫЛКА"/>
      <sheetName val="N_SVOD"/>
      <sheetName val="NOV"/>
      <sheetName val="Synthèse"/>
      <sheetName val="Selections"/>
      <sheetName val="01 Macroeconomic"/>
      <sheetName val="TSR ranking and vest calcs"/>
      <sheetName val="Costos"/>
      <sheetName val="Interco payables&amp;receivables"/>
      <sheetName val="ФС-75"/>
      <sheetName val="ФСМн "/>
      <sheetName val="ФХ "/>
      <sheetName val="ФХС-40 "/>
      <sheetName val="ФХС-48 "/>
      <sheetName val="12 1 Б-свод ENRC"/>
      <sheetName val="14"/>
      <sheetName val="AMR"/>
      <sheetName val="Управление"/>
      <sheetName val="Инв финас"/>
      <sheetName val="Sheet1"/>
      <sheetName val="ТЭП стар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  <sheetName val="Costos"/>
      <sheetName val="Selection"/>
      <sheetName val="Principal__91"/>
      <sheetName val="ANEXO___Bonus"/>
      <sheetName val="Anexo__Transf"/>
      <sheetName val="LC__266-6"/>
      <sheetName val="LC__260-7_"/>
      <sheetName val="LC__258-5_"/>
      <sheetName val="Fu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"/>
      <sheetName val="Details"/>
      <sheetName val="IS015"/>
      <sheetName val="Settings"/>
      <sheetName val="Tables_new"/>
      <sheetName val="Tables"/>
      <sheetName val="KC"/>
      <sheetName val="MKM"/>
      <sheetName val="KG"/>
      <sheetName val="KPower"/>
      <sheetName val="Key FI"/>
      <sheetName val="modaj"/>
    </sheetNames>
    <sheetDataSet>
      <sheetData sheetId="0" refreshError="1"/>
      <sheetData sheetId="1" refreshError="1">
        <row r="3">
          <cell r="B3" t="str">
            <v>KZT</v>
          </cell>
          <cell r="C3" t="str">
            <v>KZT</v>
          </cell>
          <cell r="D3" t="str">
            <v>KZT</v>
          </cell>
          <cell r="E3" t="str">
            <v>KZT</v>
          </cell>
          <cell r="F3" t="str">
            <v>KZT</v>
          </cell>
          <cell r="G3" t="str">
            <v>KZT</v>
          </cell>
          <cell r="H3" t="str">
            <v>KZT</v>
          </cell>
          <cell r="I3" t="str">
            <v>KZT</v>
          </cell>
          <cell r="J3" t="str">
            <v>KZT</v>
          </cell>
          <cell r="K3" t="str">
            <v>KZT</v>
          </cell>
          <cell r="L3" t="str">
            <v>KZT</v>
          </cell>
          <cell r="M3" t="str">
            <v>KZT</v>
          </cell>
          <cell r="N3" t="str">
            <v>KZT</v>
          </cell>
          <cell r="O3" t="str">
            <v>KZT</v>
          </cell>
          <cell r="P3" t="str">
            <v>KZT</v>
          </cell>
          <cell r="Q3" t="str">
            <v>KZT</v>
          </cell>
          <cell r="R3" t="str">
            <v>KZT</v>
          </cell>
          <cell r="S3" t="str">
            <v>KZT</v>
          </cell>
          <cell r="T3" t="str">
            <v>KZT</v>
          </cell>
          <cell r="U3" t="str">
            <v>KZT</v>
          </cell>
          <cell r="V3" t="str">
            <v>KZT</v>
          </cell>
          <cell r="W3" t="str">
            <v>KZT</v>
          </cell>
          <cell r="X3" t="str">
            <v>KZT</v>
          </cell>
          <cell r="Y3" t="str">
            <v>KZT</v>
          </cell>
          <cell r="Z3" t="str">
            <v>KZT</v>
          </cell>
          <cell r="AA3" t="str">
            <v>KZT</v>
          </cell>
          <cell r="AB3" t="str">
            <v>KZT</v>
          </cell>
          <cell r="AC3" t="str">
            <v>KZT</v>
          </cell>
          <cell r="AD3" t="str">
            <v>KZT</v>
          </cell>
          <cell r="AE3" t="str">
            <v>KZT</v>
          </cell>
          <cell r="AF3" t="str">
            <v>KZT</v>
          </cell>
          <cell r="AG3" t="str">
            <v>KZT</v>
          </cell>
          <cell r="AH3" t="str">
            <v>KZT</v>
          </cell>
          <cell r="AI3" t="str">
            <v>KZT</v>
          </cell>
          <cell r="AJ3" t="str">
            <v>KZT</v>
          </cell>
          <cell r="AK3" t="str">
            <v>KZT</v>
          </cell>
          <cell r="AL3" t="str">
            <v>KZT</v>
          </cell>
          <cell r="AM3" t="str">
            <v>KZT</v>
          </cell>
          <cell r="AN3" t="str">
            <v>KZT</v>
          </cell>
          <cell r="AO3" t="str">
            <v>KZT</v>
          </cell>
          <cell r="AP3" t="str">
            <v>KZT</v>
          </cell>
          <cell r="AQ3" t="str">
            <v>KZT</v>
          </cell>
          <cell r="AR3" t="str">
            <v>KZT</v>
          </cell>
          <cell r="AS3" t="str">
            <v>KZT</v>
          </cell>
          <cell r="AT3" t="str">
            <v>KZT</v>
          </cell>
          <cell r="AU3" t="str">
            <v>KZT</v>
          </cell>
          <cell r="AV3" t="str">
            <v>KZT</v>
          </cell>
          <cell r="AW3" t="str">
            <v>KZT</v>
          </cell>
          <cell r="AX3" t="str">
            <v>KZT</v>
          </cell>
          <cell r="AY3" t="str">
            <v>KZT</v>
          </cell>
          <cell r="AZ3" t="str">
            <v>KZT</v>
          </cell>
          <cell r="BA3" t="str">
            <v>KZT</v>
          </cell>
          <cell r="BB3" t="str">
            <v>KZT</v>
          </cell>
          <cell r="BC3" t="str">
            <v>KZT</v>
          </cell>
          <cell r="BD3" t="str">
            <v>KZT</v>
          </cell>
          <cell r="BE3" t="str">
            <v>KZT</v>
          </cell>
          <cell r="BF3" t="str">
            <v>KZT</v>
          </cell>
          <cell r="BG3" t="str">
            <v>KZT</v>
          </cell>
          <cell r="BH3" t="str">
            <v>KZT</v>
          </cell>
          <cell r="BI3" t="str">
            <v>KZT</v>
          </cell>
          <cell r="BJ3" t="str">
            <v>KZT</v>
          </cell>
          <cell r="BK3" t="str">
            <v>KZT</v>
          </cell>
          <cell r="BL3" t="str">
            <v>KZT</v>
          </cell>
          <cell r="BM3" t="str">
            <v>KZT</v>
          </cell>
          <cell r="BN3" t="str">
            <v>KZT</v>
          </cell>
          <cell r="BO3" t="str">
            <v>KZT</v>
          </cell>
          <cell r="BP3" t="str">
            <v>KZT</v>
          </cell>
          <cell r="BQ3" t="str">
            <v>KZT</v>
          </cell>
          <cell r="BR3" t="str">
            <v>KZT</v>
          </cell>
          <cell r="BS3" t="str">
            <v>KZT</v>
          </cell>
          <cell r="BT3" t="str">
            <v>KZT</v>
          </cell>
          <cell r="BU3" t="str">
            <v>KZT</v>
          </cell>
          <cell r="BV3" t="str">
            <v>USD</v>
          </cell>
          <cell r="BW3" t="str">
            <v>USD</v>
          </cell>
          <cell r="BX3" t="str">
            <v>USD</v>
          </cell>
          <cell r="BY3" t="str">
            <v>USD</v>
          </cell>
          <cell r="BZ3" t="str">
            <v>USD</v>
          </cell>
          <cell r="CA3" t="str">
            <v>USD</v>
          </cell>
          <cell r="CB3" t="str">
            <v>USD</v>
          </cell>
          <cell r="CC3" t="str">
            <v>USD</v>
          </cell>
          <cell r="CD3" t="str">
            <v>USD</v>
          </cell>
          <cell r="CE3" t="str">
            <v>USD</v>
          </cell>
          <cell r="CF3" t="str">
            <v>USD</v>
          </cell>
          <cell r="CG3" t="str">
            <v>USD</v>
          </cell>
          <cell r="CH3" t="str">
            <v>USD</v>
          </cell>
          <cell r="CI3" t="str">
            <v>USD</v>
          </cell>
          <cell r="CJ3" t="str">
            <v>USD</v>
          </cell>
          <cell r="CK3" t="str">
            <v>USD</v>
          </cell>
          <cell r="CL3" t="str">
            <v>USD</v>
          </cell>
          <cell r="CM3" t="str">
            <v>USD</v>
          </cell>
          <cell r="CN3" t="str">
            <v>USD</v>
          </cell>
          <cell r="CO3" t="str">
            <v>USD</v>
          </cell>
          <cell r="CP3" t="str">
            <v>USD</v>
          </cell>
          <cell r="CQ3" t="str">
            <v>USD</v>
          </cell>
          <cell r="CR3" t="str">
            <v>USD</v>
          </cell>
          <cell r="CS3" t="str">
            <v>USD</v>
          </cell>
          <cell r="CT3" t="str">
            <v>USD</v>
          </cell>
          <cell r="CU3" t="str">
            <v>USD</v>
          </cell>
          <cell r="CV3" t="str">
            <v>USD</v>
          </cell>
          <cell r="CW3" t="str">
            <v>USD</v>
          </cell>
          <cell r="CX3" t="str">
            <v>USD</v>
          </cell>
          <cell r="CY3" t="str">
            <v>USD</v>
          </cell>
          <cell r="CZ3" t="str">
            <v>USD</v>
          </cell>
          <cell r="DA3" t="str">
            <v>USD</v>
          </cell>
          <cell r="DB3" t="str">
            <v>USD</v>
          </cell>
          <cell r="DC3" t="str">
            <v>USD</v>
          </cell>
          <cell r="DD3" t="str">
            <v>USD</v>
          </cell>
          <cell r="DE3" t="str">
            <v>USD</v>
          </cell>
          <cell r="DF3" t="str">
            <v>USD</v>
          </cell>
          <cell r="DG3" t="str">
            <v>USD</v>
          </cell>
          <cell r="DH3" t="str">
            <v>USD</v>
          </cell>
          <cell r="DI3" t="str">
            <v>USD</v>
          </cell>
          <cell r="DJ3" t="str">
            <v>USD</v>
          </cell>
          <cell r="DK3" t="str">
            <v>USD</v>
          </cell>
          <cell r="DL3" t="str">
            <v>USD</v>
          </cell>
          <cell r="DM3" t="str">
            <v>USD</v>
          </cell>
          <cell r="DN3" t="str">
            <v>USD</v>
          </cell>
          <cell r="DO3" t="str">
            <v>USD</v>
          </cell>
          <cell r="DP3" t="str">
            <v>USD</v>
          </cell>
          <cell r="DQ3" t="str">
            <v>USD</v>
          </cell>
          <cell r="DR3" t="str">
            <v>USD</v>
          </cell>
          <cell r="DS3" t="str">
            <v>USD</v>
          </cell>
          <cell r="DT3" t="str">
            <v>USD</v>
          </cell>
          <cell r="DU3" t="str">
            <v>USD</v>
          </cell>
          <cell r="DV3" t="str">
            <v>USD</v>
          </cell>
          <cell r="DW3" t="str">
            <v>USD</v>
          </cell>
          <cell r="DX3" t="str">
            <v>USD</v>
          </cell>
          <cell r="DY3" t="str">
            <v>USD</v>
          </cell>
          <cell r="DZ3" t="str">
            <v>USD</v>
          </cell>
          <cell r="EA3" t="str">
            <v>USD</v>
          </cell>
          <cell r="EB3" t="str">
            <v>USD</v>
          </cell>
          <cell r="EC3" t="str">
            <v>USD</v>
          </cell>
          <cell r="ED3" t="str">
            <v>USD</v>
          </cell>
          <cell r="EE3" t="str">
            <v>USD</v>
          </cell>
          <cell r="EF3" t="str">
            <v>USD</v>
          </cell>
          <cell r="EG3" t="str">
            <v>USD</v>
          </cell>
          <cell r="EH3" t="str">
            <v>USD</v>
          </cell>
          <cell r="EI3" t="str">
            <v>USD</v>
          </cell>
          <cell r="EJ3" t="str">
            <v>USD</v>
          </cell>
          <cell r="EK3" t="str">
            <v>USD</v>
          </cell>
          <cell r="EL3" t="str">
            <v>USD</v>
          </cell>
          <cell r="EM3" t="str">
            <v>USD</v>
          </cell>
          <cell r="EN3" t="str">
            <v>USD</v>
          </cell>
          <cell r="EO3" t="str">
            <v>USD</v>
          </cell>
        </row>
        <row r="7">
          <cell r="B7" t="str">
            <v>Month</v>
          </cell>
          <cell r="C7" t="str">
            <v>Month</v>
          </cell>
          <cell r="D7" t="str">
            <v>Month</v>
          </cell>
          <cell r="E7" t="str">
            <v>Month</v>
          </cell>
          <cell r="F7" t="str">
            <v>Month</v>
          </cell>
          <cell r="G7" t="str">
            <v>Month</v>
          </cell>
          <cell r="H7" t="str">
            <v>Month</v>
          </cell>
          <cell r="I7" t="str">
            <v>Month</v>
          </cell>
          <cell r="J7" t="str">
            <v>Month</v>
          </cell>
          <cell r="K7" t="str">
            <v>Month</v>
          </cell>
          <cell r="L7" t="str">
            <v>Month</v>
          </cell>
          <cell r="M7" t="str">
            <v>Month</v>
          </cell>
          <cell r="N7" t="str">
            <v>Month</v>
          </cell>
          <cell r="O7" t="str">
            <v>Month</v>
          </cell>
          <cell r="P7" t="str">
            <v>Month</v>
          </cell>
          <cell r="Q7" t="str">
            <v>Month</v>
          </cell>
          <cell r="R7" t="str">
            <v>Month</v>
          </cell>
          <cell r="S7" t="str">
            <v>Month</v>
          </cell>
          <cell r="T7" t="str">
            <v>Month</v>
          </cell>
          <cell r="U7" t="str">
            <v>Month</v>
          </cell>
          <cell r="V7" t="str">
            <v>Month</v>
          </cell>
          <cell r="W7" t="str">
            <v>Month</v>
          </cell>
          <cell r="X7" t="str">
            <v>Month</v>
          </cell>
          <cell r="Y7" t="str">
            <v>Month</v>
          </cell>
          <cell r="Z7" t="str">
            <v>Month</v>
          </cell>
          <cell r="AA7" t="str">
            <v>Month</v>
          </cell>
          <cell r="AB7" t="str">
            <v>Month</v>
          </cell>
          <cell r="AC7" t="str">
            <v>Month</v>
          </cell>
          <cell r="AD7" t="str">
            <v>Month</v>
          </cell>
          <cell r="AE7" t="str">
            <v>Month</v>
          </cell>
          <cell r="AF7" t="str">
            <v>Month</v>
          </cell>
          <cell r="AG7" t="str">
            <v>Month</v>
          </cell>
          <cell r="AH7" t="str">
            <v>Month</v>
          </cell>
          <cell r="AI7" t="str">
            <v>Month</v>
          </cell>
          <cell r="AJ7" t="str">
            <v>Month</v>
          </cell>
          <cell r="AK7" t="str">
            <v>Month</v>
          </cell>
          <cell r="AL7" t="str">
            <v>YTD</v>
          </cell>
          <cell r="AM7" t="str">
            <v>YTD</v>
          </cell>
          <cell r="AN7" t="str">
            <v>YTD</v>
          </cell>
          <cell r="AO7" t="str">
            <v>YTD</v>
          </cell>
          <cell r="AP7" t="str">
            <v>YTD</v>
          </cell>
          <cell r="AQ7" t="str">
            <v>YTD</v>
          </cell>
          <cell r="AR7" t="str">
            <v>YTD</v>
          </cell>
          <cell r="AS7" t="str">
            <v>YTD</v>
          </cell>
          <cell r="AT7" t="str">
            <v>YTD</v>
          </cell>
          <cell r="AU7" t="str">
            <v>YTD</v>
          </cell>
          <cell r="AV7" t="str">
            <v>YTD</v>
          </cell>
          <cell r="AW7" t="str">
            <v>YTD</v>
          </cell>
          <cell r="AX7" t="str">
            <v>YTD</v>
          </cell>
          <cell r="AY7" t="str">
            <v>YTD</v>
          </cell>
          <cell r="AZ7" t="str">
            <v>YTD</v>
          </cell>
          <cell r="BA7" t="str">
            <v>YTD</v>
          </cell>
          <cell r="BB7" t="str">
            <v>YTD</v>
          </cell>
          <cell r="BC7" t="str">
            <v>YTD</v>
          </cell>
          <cell r="BD7" t="str">
            <v>YTD</v>
          </cell>
          <cell r="BE7" t="str">
            <v>YTD</v>
          </cell>
          <cell r="BF7" t="str">
            <v>YTD</v>
          </cell>
          <cell r="BG7" t="str">
            <v>YTD</v>
          </cell>
          <cell r="BH7" t="str">
            <v>YTD</v>
          </cell>
          <cell r="BI7" t="str">
            <v>YTD</v>
          </cell>
          <cell r="BJ7" t="str">
            <v>YTD</v>
          </cell>
          <cell r="BK7" t="str">
            <v>YTD</v>
          </cell>
          <cell r="BL7" t="str">
            <v>YTD</v>
          </cell>
          <cell r="BM7" t="str">
            <v>YTD</v>
          </cell>
          <cell r="BN7" t="str">
            <v>YTD</v>
          </cell>
          <cell r="BO7" t="str">
            <v>YTD</v>
          </cell>
          <cell r="BP7" t="str">
            <v>YTD</v>
          </cell>
          <cell r="BQ7" t="str">
            <v>YTD</v>
          </cell>
          <cell r="BR7" t="str">
            <v>YTD</v>
          </cell>
          <cell r="BS7" t="str">
            <v>YTD</v>
          </cell>
          <cell r="BT7" t="str">
            <v>YTD</v>
          </cell>
          <cell r="BU7" t="str">
            <v>YTD</v>
          </cell>
          <cell r="BV7" t="str">
            <v>Month</v>
          </cell>
          <cell r="BW7" t="str">
            <v>Month</v>
          </cell>
          <cell r="BX7" t="str">
            <v>Month</v>
          </cell>
          <cell r="BY7" t="str">
            <v>Month</v>
          </cell>
          <cell r="BZ7" t="str">
            <v>Month</v>
          </cell>
          <cell r="CA7" t="str">
            <v>Month</v>
          </cell>
          <cell r="CB7" t="str">
            <v>Month</v>
          </cell>
          <cell r="CC7" t="str">
            <v>Month</v>
          </cell>
          <cell r="CD7" t="str">
            <v>Month</v>
          </cell>
          <cell r="CE7" t="str">
            <v>Month</v>
          </cell>
          <cell r="CF7" t="str">
            <v>Month</v>
          </cell>
          <cell r="CG7" t="str">
            <v>Month</v>
          </cell>
          <cell r="CH7" t="str">
            <v>Month</v>
          </cell>
          <cell r="CI7" t="str">
            <v>Month</v>
          </cell>
          <cell r="CJ7" t="str">
            <v>Month</v>
          </cell>
          <cell r="CK7" t="str">
            <v>Month</v>
          </cell>
          <cell r="CL7" t="str">
            <v>Month</v>
          </cell>
          <cell r="CM7" t="str">
            <v>Month</v>
          </cell>
          <cell r="CN7" t="str">
            <v>Month</v>
          </cell>
          <cell r="CO7" t="str">
            <v>Month</v>
          </cell>
          <cell r="CP7" t="str">
            <v>Month</v>
          </cell>
          <cell r="CQ7" t="str">
            <v>Month</v>
          </cell>
          <cell r="CR7" t="str">
            <v>Month</v>
          </cell>
          <cell r="CS7" t="str">
            <v>Month</v>
          </cell>
          <cell r="CT7" t="str">
            <v>Month</v>
          </cell>
          <cell r="CU7" t="str">
            <v>Month</v>
          </cell>
          <cell r="CV7" t="str">
            <v>Month</v>
          </cell>
          <cell r="CW7" t="str">
            <v>Month</v>
          </cell>
          <cell r="CX7" t="str">
            <v>Month</v>
          </cell>
          <cell r="CY7" t="str">
            <v>Month</v>
          </cell>
          <cell r="CZ7" t="str">
            <v>Month</v>
          </cell>
          <cell r="DA7" t="str">
            <v>Month</v>
          </cell>
          <cell r="DB7" t="str">
            <v>Month</v>
          </cell>
          <cell r="DC7" t="str">
            <v>Month</v>
          </cell>
          <cell r="DD7" t="str">
            <v>Month</v>
          </cell>
          <cell r="DE7" t="str">
            <v>Month</v>
          </cell>
          <cell r="DF7" t="str">
            <v>YTD</v>
          </cell>
          <cell r="DG7" t="str">
            <v>YTD</v>
          </cell>
          <cell r="DH7" t="str">
            <v>YTD</v>
          </cell>
          <cell r="DI7" t="str">
            <v>YTD</v>
          </cell>
          <cell r="DJ7" t="str">
            <v>YTD</v>
          </cell>
          <cell r="DK7" t="str">
            <v>YTD</v>
          </cell>
          <cell r="DL7" t="str">
            <v>YTD</v>
          </cell>
          <cell r="DM7" t="str">
            <v>YTD</v>
          </cell>
          <cell r="DN7" t="str">
            <v>YTD</v>
          </cell>
          <cell r="DO7" t="str">
            <v>YTD</v>
          </cell>
          <cell r="DP7" t="str">
            <v>YTD</v>
          </cell>
          <cell r="DQ7" t="str">
            <v>YTD</v>
          </cell>
          <cell r="DR7" t="str">
            <v>YTD</v>
          </cell>
          <cell r="DS7" t="str">
            <v>YTD</v>
          </cell>
          <cell r="DT7" t="str">
            <v>YTD</v>
          </cell>
          <cell r="DU7" t="str">
            <v>YTD</v>
          </cell>
          <cell r="DV7" t="str">
            <v>YTD</v>
          </cell>
          <cell r="DW7" t="str">
            <v>YTD</v>
          </cell>
          <cell r="DX7" t="str">
            <v>YTD</v>
          </cell>
          <cell r="DY7" t="str">
            <v>YTD</v>
          </cell>
          <cell r="DZ7" t="str">
            <v>YTD</v>
          </cell>
          <cell r="EA7" t="str">
            <v>YTD</v>
          </cell>
          <cell r="EB7" t="str">
            <v>YTD</v>
          </cell>
          <cell r="EC7" t="str">
            <v>YTD</v>
          </cell>
          <cell r="ED7" t="str">
            <v>YTD</v>
          </cell>
          <cell r="EE7" t="str">
            <v>YTD</v>
          </cell>
          <cell r="EF7" t="str">
            <v>YTD</v>
          </cell>
          <cell r="EG7" t="str">
            <v>YTD</v>
          </cell>
          <cell r="EH7" t="str">
            <v>YTD</v>
          </cell>
          <cell r="EI7" t="str">
            <v>YTD</v>
          </cell>
          <cell r="EJ7" t="str">
            <v>YTD</v>
          </cell>
          <cell r="EK7" t="str">
            <v>YTD</v>
          </cell>
          <cell r="EL7" t="str">
            <v>YTD</v>
          </cell>
          <cell r="EM7" t="str">
            <v>YTD</v>
          </cell>
          <cell r="EN7" t="str">
            <v>YTD</v>
          </cell>
          <cell r="EO7" t="str">
            <v>YTD</v>
          </cell>
        </row>
        <row r="10">
          <cell r="A10" t="str">
            <v>Revenue</v>
          </cell>
        </row>
        <row r="11">
          <cell r="A11" t="str">
            <v>Contract Elec Sales - Capacity/Avail</v>
          </cell>
        </row>
        <row r="12">
          <cell r="A12" t="str">
            <v>Contract Elec Sales - Energy-Prod</v>
          </cell>
        </row>
        <row r="13">
          <cell r="A13" t="str">
            <v>Contract Elec Sales - Fuel Passthrough</v>
          </cell>
        </row>
        <row r="14">
          <cell r="A14" t="str">
            <v>Contract Electricity Sales - O &amp; M</v>
          </cell>
        </row>
        <row r="15">
          <cell r="A15" t="str">
            <v>Amort of Unhedged Commodity Derivatives</v>
          </cell>
        </row>
        <row r="16">
          <cell r="A16" t="str">
            <v>Spot Electricity Sales - Capacity</v>
          </cell>
        </row>
        <row r="17">
          <cell r="A17" t="str">
            <v>Spot Electricity Sales - Energy</v>
          </cell>
        </row>
        <row r="18">
          <cell r="A18" t="str">
            <v>Generation - Other Sales</v>
          </cell>
        </row>
        <row r="19">
          <cell r="A19" t="str">
            <v>Water Capacity Sales</v>
          </cell>
        </row>
        <row r="20">
          <cell r="A20" t="str">
            <v>Water Output Sales</v>
          </cell>
        </row>
        <row r="21">
          <cell r="A21" t="str">
            <v>Dist. Sales - Industrial Customers</v>
          </cell>
        </row>
        <row r="22">
          <cell r="A22" t="str">
            <v>Dist. Sales - Residential Customers</v>
          </cell>
        </row>
        <row r="23">
          <cell r="A23" t="str">
            <v>Dist. Sales - Commercial Customers</v>
          </cell>
        </row>
        <row r="24">
          <cell r="A24" t="str">
            <v>Dist. Sales - Government Customers</v>
          </cell>
        </row>
        <row r="25">
          <cell r="A25" t="str">
            <v>Distribution - Other Sales</v>
          </cell>
        </row>
        <row r="26">
          <cell r="A26" t="str">
            <v>Other Non-Electricity Sales</v>
          </cell>
        </row>
        <row r="27">
          <cell r="A27" t="str">
            <v>Total Intercompany Electricity Sales</v>
          </cell>
        </row>
        <row r="28">
          <cell r="A28" t="str">
            <v>Total Intercompany Fuel Sales</v>
          </cell>
        </row>
        <row r="29">
          <cell r="A29" t="str">
            <v>Total Intercompany Other Sales</v>
          </cell>
        </row>
        <row r="30">
          <cell r="A30" t="str">
            <v>Unconsol Revenues</v>
          </cell>
        </row>
        <row r="31">
          <cell r="A31" t="str">
            <v>Total Revenue</v>
          </cell>
        </row>
        <row r="33">
          <cell r="A33" t="str">
            <v>Variable Cost Of Sales</v>
          </cell>
        </row>
        <row r="34">
          <cell r="A34" t="str">
            <v>Electricity Purchased for Resale (excl IC)</v>
          </cell>
        </row>
        <row r="35">
          <cell r="A35" t="str">
            <v>Total Intercompany Electricity Purchases</v>
          </cell>
        </row>
        <row r="36">
          <cell r="A36" t="str">
            <v>Fuel and Fuel Related Expenses (excl IC)</v>
          </cell>
        </row>
        <row r="37">
          <cell r="A37" t="str">
            <v>Total Intercompany Fuel Purchases</v>
          </cell>
        </row>
        <row r="38">
          <cell r="A38" t="str">
            <v>Total Intercompany Other Costs</v>
          </cell>
        </row>
        <row r="39">
          <cell r="A39" t="str">
            <v>Transmission Charges - Variable</v>
          </cell>
        </row>
        <row r="40">
          <cell r="A40" t="str">
            <v>Other Market Related Fees - Variable</v>
          </cell>
        </row>
        <row r="41">
          <cell r="A41" t="str">
            <v>Other Variable Costs</v>
          </cell>
        </row>
        <row r="42">
          <cell r="A42" t="str">
            <v>Total Variable Costs</v>
          </cell>
        </row>
        <row r="43">
          <cell r="A43" t="str">
            <v>Variable Margin</v>
          </cell>
        </row>
        <row r="44">
          <cell r="A44" t="str">
            <v>Fixed Operating Costs</v>
          </cell>
        </row>
        <row r="45">
          <cell r="A45" t="str">
            <v>Salaries, Wages And Benefits</v>
          </cell>
        </row>
        <row r="46">
          <cell r="A46" t="str">
            <v>Contract Services And Consulting Costs</v>
          </cell>
        </row>
        <row r="47">
          <cell r="A47" t="str">
            <v>Fxd Trans Chgs &amp; Oth Market Related Fees</v>
          </cell>
        </row>
        <row r="48">
          <cell r="A48" t="str">
            <v>Taxes (Other Than Income Taxes)</v>
          </cell>
        </row>
        <row r="49">
          <cell r="A49" t="str">
            <v>Insurance</v>
          </cell>
        </row>
        <row r="50">
          <cell r="A50" t="str">
            <v>Plant Lease Expense</v>
          </cell>
        </row>
        <row r="51">
          <cell r="A51" t="str">
            <v>Other Fixed Op Costs (excl Plant Lease)</v>
          </cell>
        </row>
        <row r="52">
          <cell r="A52" t="str">
            <v>Maintenance Costs</v>
          </cell>
        </row>
        <row r="53">
          <cell r="A53" t="str">
            <v>Provision For Bad Debt</v>
          </cell>
        </row>
        <row r="54">
          <cell r="A54" t="str">
            <v>Group G &amp; A (incl Arlington)</v>
          </cell>
        </row>
        <row r="55">
          <cell r="A55" t="str">
            <v>Business Development Costs</v>
          </cell>
        </row>
        <row r="56">
          <cell r="A56" t="str">
            <v>Total Fixed Operating Costs</v>
          </cell>
        </row>
        <row r="57">
          <cell r="A57" t="str">
            <v>Operating EBITDA</v>
          </cell>
        </row>
        <row r="59">
          <cell r="A59" t="str">
            <v>Depreciation, Amortization And Depletion</v>
          </cell>
        </row>
        <row r="60">
          <cell r="A60" t="str">
            <v>Management Fees</v>
          </cell>
        </row>
        <row r="61">
          <cell r="A61" t="str">
            <v>Operating Income</v>
          </cell>
        </row>
        <row r="63">
          <cell r="A63" t="str">
            <v>Interest (Income)</v>
          </cell>
        </row>
        <row r="64">
          <cell r="A64" t="str">
            <v>Interest Expense - Third Parties</v>
          </cell>
        </row>
        <row r="65">
          <cell r="A65" t="str">
            <v>Interest Expense - Intercompany</v>
          </cell>
        </row>
        <row r="66">
          <cell r="A66" t="str">
            <v>Other (Income)</v>
          </cell>
        </row>
        <row r="67">
          <cell r="A67" t="str">
            <v>Other Expense</v>
          </cell>
        </row>
        <row r="68">
          <cell r="A68" t="str">
            <v>Equity In Earnings - Gain/(Loss)</v>
          </cell>
        </row>
        <row r="69">
          <cell r="A69" t="str">
            <v>Unrealized Foreign Currency (Gain)/Loss</v>
          </cell>
        </row>
        <row r="70">
          <cell r="A70" t="str">
            <v>Realized Foreign Currency (Gain)/Loss</v>
          </cell>
        </row>
        <row r="71">
          <cell r="A71" t="str">
            <v>Income Before Taxes</v>
          </cell>
        </row>
        <row r="72">
          <cell r="A72" t="str">
            <v>Income Tax Expense</v>
          </cell>
        </row>
        <row r="73">
          <cell r="A73" t="str">
            <v>Net Income</v>
          </cell>
        </row>
        <row r="74">
          <cell r="A74" t="str">
            <v>Addback - Income Tax</v>
          </cell>
        </row>
        <row r="75">
          <cell r="A75" t="str">
            <v>Addback - Interest Intercompany</v>
          </cell>
        </row>
        <row r="76">
          <cell r="A76" t="str">
            <v>Pretax Contribution To AES</v>
          </cell>
        </row>
        <row r="79">
          <cell r="A79" t="str">
            <v>Power Generation (in 000'kWh)</v>
          </cell>
        </row>
        <row r="80">
          <cell r="A80" t="str">
            <v>House Load (in 000'kWh)</v>
          </cell>
        </row>
        <row r="81">
          <cell r="A81" t="str">
            <v>Output (in 000'kWh)</v>
          </cell>
        </row>
        <row r="82">
          <cell r="A82" t="str">
            <v>Power Purchase Non IC (in 000'kWh)</v>
          </cell>
        </row>
        <row r="83">
          <cell r="A83" t="str">
            <v>Power Purchase IC (in 000'kWh)</v>
          </cell>
        </row>
        <row r="84">
          <cell r="A84" t="str">
            <v>Power Sales Non IC Kaz (in 000'kWh)</v>
          </cell>
        </row>
        <row r="85">
          <cell r="A85" t="str">
            <v>Power Sales Non IC Rus (in 000'kWh)</v>
          </cell>
        </row>
        <row r="86">
          <cell r="A86" t="str">
            <v>Power Sales IC (in 000'kWh)</v>
          </cell>
        </row>
        <row r="87">
          <cell r="A87" t="str">
            <v>Coal Consumption Non IC (in Tons)</v>
          </cell>
        </row>
        <row r="88">
          <cell r="A88" t="str">
            <v>Coal Consumption IC (in Tons)</v>
          </cell>
        </row>
        <row r="89">
          <cell r="A89" t="str">
            <v>Coal Purchase IC (in Tons)</v>
          </cell>
        </row>
        <row r="90">
          <cell r="A90" t="str">
            <v>check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alance sheet"/>
      <sheetName val="Profit and loss"/>
      <sheetName val="Cash flow"/>
      <sheetName val="Reconciliation to local books"/>
      <sheetName val="Note 1"/>
      <sheetName val="Note 2"/>
      <sheetName val="Note 3"/>
      <sheetName val="Note 4"/>
      <sheetName val="Note 5"/>
      <sheetName val="Note 6"/>
      <sheetName val="Note 7"/>
      <sheetName val="Cash Flow - CY Workings"/>
      <sheetName val="CF"/>
      <sheetName val="Balance_sheet"/>
      <sheetName val="Profit_and_loss"/>
      <sheetName val="Cash_flow"/>
      <sheetName val="Reconciliation_to_local_books"/>
      <sheetName val="Note_1"/>
      <sheetName val="Note_2"/>
      <sheetName val="Note_3"/>
      <sheetName val="Note_4"/>
      <sheetName val="Note_5"/>
      <sheetName val="Note_6"/>
      <sheetName val="Note_7"/>
      <sheetName val="Cash_Flow_-_CY_Workings"/>
    </sheetNames>
    <sheetDataSet>
      <sheetData sheetId="0">
        <row r="4">
          <cell r="F4" t="str">
            <v>9 месяцев до 30 сентября 2000 г.</v>
          </cell>
        </row>
      </sheetData>
      <sheetData sheetId="1" refreshError="1">
        <row r="6">
          <cell r="F6">
            <v>36891</v>
          </cell>
        </row>
      </sheetData>
      <sheetData sheetId="2" refreshError="1">
        <row r="4">
          <cell r="F4" t="str">
            <v>9 месяцев до 30 сентября 2000 г.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работка"/>
      <sheetName val="TR"/>
      <sheetName val="РСР"/>
      <sheetName val="Добыча"/>
      <sheetName val="Тек. добыча"/>
      <sheetName val="автотранспорт"/>
      <sheetName val="опп _ 2150"/>
      <sheetName val="Баланс 2008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 сумма"/>
      <sheetName val="ТПФП 2006"/>
      <sheetName val="Баланс ПЕРСПЕКТИВА"/>
      <sheetName val="Конц откл"/>
      <sheetName val="новая форма сырья"/>
      <sheetName val="Примеси 20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ific_Group updated"/>
      <sheetName val="Great_Plains_Group"/>
      <sheetName val="NY HOLDINGS"/>
      <sheetName val="Pacific_Group"/>
      <sheetName val="Enterprise_Group"/>
      <sheetName val="Endeavor_Group"/>
      <sheetName val="Date_lookup"/>
      <sheetName val="Details"/>
      <sheetName val="Balance sheet"/>
      <sheetName val="Profit and loss"/>
      <sheetName val="Pacific_Group_updated"/>
      <sheetName val="NY_HOLDINGS"/>
      <sheetName val="Balance_sheet"/>
      <sheetName val="Profit_and_l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>
            <v>1</v>
          </cell>
          <cell r="B1" t="str">
            <v>January 2000</v>
          </cell>
        </row>
        <row r="2">
          <cell r="A2">
            <v>2</v>
          </cell>
          <cell r="B2" t="str">
            <v>February 20000</v>
          </cell>
        </row>
        <row r="3">
          <cell r="A3">
            <v>3</v>
          </cell>
          <cell r="B3" t="str">
            <v>March 2000</v>
          </cell>
        </row>
        <row r="4">
          <cell r="A4">
            <v>4</v>
          </cell>
          <cell r="B4" t="str">
            <v>April 2000</v>
          </cell>
        </row>
        <row r="5">
          <cell r="A5">
            <v>5</v>
          </cell>
          <cell r="B5" t="str">
            <v>May 2000</v>
          </cell>
        </row>
        <row r="6">
          <cell r="A6">
            <v>6</v>
          </cell>
          <cell r="B6" t="str">
            <v>June 2000</v>
          </cell>
        </row>
        <row r="7">
          <cell r="A7">
            <v>7</v>
          </cell>
          <cell r="B7" t="str">
            <v>July 2000</v>
          </cell>
        </row>
        <row r="8">
          <cell r="A8">
            <v>8</v>
          </cell>
          <cell r="B8" t="str">
            <v>August 2000</v>
          </cell>
        </row>
        <row r="9">
          <cell r="A9">
            <v>9</v>
          </cell>
          <cell r="B9" t="str">
            <v>September 2000</v>
          </cell>
        </row>
        <row r="10">
          <cell r="A10">
            <v>10</v>
          </cell>
          <cell r="B10" t="str">
            <v>October 2000</v>
          </cell>
        </row>
        <row r="11">
          <cell r="A11">
            <v>11</v>
          </cell>
          <cell r="B11" t="str">
            <v>November 2000</v>
          </cell>
        </row>
        <row r="12">
          <cell r="A12">
            <v>12</v>
          </cell>
          <cell r="B12" t="str">
            <v>December 2000</v>
          </cell>
        </row>
      </sheetData>
      <sheetData sheetId="7" refreshError="1"/>
      <sheetData sheetId="8" refreshError="1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KAS"/>
      <sheetName val="#ССЫЛКА"/>
      <sheetName val="OPERKAS.XLS"/>
      <sheetName val="свод"/>
    </sheetNames>
    <definedNames>
      <definedName name="Day_mes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ción Forecast"/>
      <sheetName val="PARAMETROS"/>
      <sheetName val="mov cont pyG"/>
      <sheetName val="EERRCOP"/>
      <sheetName val="err usd"/>
      <sheetName val="Nivel 3"/>
      <sheetName val="BGC"/>
      <sheetName val="Balance"/>
      <sheetName val="Flujo de Caja "/>
      <sheetName val="recaudo cartera 2003"/>
      <sheetName val="dif cambio-amor"/>
      <sheetName val="comercial sept 12"/>
      <sheetName val="Comercial julio 4"/>
      <sheetName val="Date_lookup"/>
      <sheetName val="Comparación_Forecast"/>
      <sheetName val="mov_cont_pyG"/>
      <sheetName val="err_usd"/>
      <sheetName val="Nivel_3"/>
      <sheetName val="Flujo_de_Caja_"/>
      <sheetName val="recaudo_cartera_2003"/>
      <sheetName val="dif_cambio-amor"/>
      <sheetName val="comercial_sept_12"/>
      <sheetName val="Comercial_julio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 Template"/>
      <sheetName val="SUMMARY"/>
      <sheetName val="REVENU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  <sheetName val="PARAMETROS"/>
      <sheetName val="BG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2">
          <cell r="B62">
            <v>0</v>
          </cell>
          <cell r="C62">
            <v>1.5265713376403536</v>
          </cell>
          <cell r="D62">
            <v>1.405782878580226</v>
          </cell>
          <cell r="E62">
            <v>1.3818475720384991</v>
          </cell>
          <cell r="F62">
            <v>1.3460492414097029</v>
          </cell>
          <cell r="G62">
            <v>1.3392961626397939</v>
          </cell>
          <cell r="H62">
            <v>1.3378036500330457</v>
          </cell>
          <cell r="I62">
            <v>1.3135442417947378</v>
          </cell>
          <cell r="J62">
            <v>1.3790918922616717</v>
          </cell>
          <cell r="K62">
            <v>1.4020365251528391</v>
          </cell>
          <cell r="L62">
            <v>1.4306679104310509</v>
          </cell>
          <cell r="M62">
            <v>1.4688555885404138</v>
          </cell>
          <cell r="N62">
            <v>1.4611447822549193</v>
          </cell>
          <cell r="O62">
            <v>1.4978551978022003</v>
          </cell>
          <cell r="P62">
            <v>1.9240279466096852</v>
          </cell>
          <cell r="Q62">
            <v>1.9421614749678557</v>
          </cell>
        </row>
      </sheetData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ción Forecast"/>
      <sheetName val="PARAMETROS"/>
      <sheetName val="mov cont pyG"/>
      <sheetName val="EERRCOP"/>
      <sheetName val="err usd"/>
      <sheetName val="Nivel 3"/>
      <sheetName val="BGC"/>
      <sheetName val="Balance"/>
      <sheetName val="Flujo de Caja "/>
      <sheetName val="recaudo cartera 2003"/>
      <sheetName val="dif cambio-amor"/>
      <sheetName val="comercial sept 12"/>
      <sheetName val="Comercial julio 4"/>
      <sheetName val="Comparación_Forecast"/>
      <sheetName val="mov_cont_pyG"/>
      <sheetName val="err_usd"/>
      <sheetName val="Nivel_3"/>
      <sheetName val="Flujo_de_Caja_"/>
      <sheetName val="recaudo_cartera_2003"/>
      <sheetName val="dif_cambio-amor"/>
      <sheetName val="comercial_sept_12"/>
      <sheetName val="Comercial_julio_4"/>
      <sheetName val="Date_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Business Summary"/>
      <sheetName val="Generation"/>
      <sheetName val="Integrated Utilities"/>
      <sheetName val="Other"/>
      <sheetName val="Latin America"/>
      <sheetName val="Asia"/>
      <sheetName val="Asia - Chigen"/>
      <sheetName val="Middle East"/>
      <sheetName val="Kazakhstan"/>
      <sheetName val="Europe &amp; Africa"/>
      <sheetName val="UK"/>
      <sheetName val="US"/>
      <sheetName val="State Taxes"/>
      <sheetName val="Argentina"/>
      <sheetName val="Brazil"/>
      <sheetName val="Dominican Republic"/>
      <sheetName val="El Salvador"/>
      <sheetName val="EDC Venezuela"/>
      <sheetName val="Sonel SA"/>
      <sheetName val="Ukraine"/>
      <sheetName val="Ipalco"/>
      <sheetName val="Arlington"/>
      <sheetName val="SGA"/>
      <sheetName val="Development"/>
      <sheetName val="Depn Summary"/>
      <sheetName val="Intercompany"/>
      <sheetName val="Sub. F &amp; Dividends"/>
      <sheetName val="Withholding Tax"/>
      <sheetName val="Comshare Paste"/>
      <sheetName val="Comshare Link"/>
      <sheetName val="Comshare Change"/>
      <sheetName val="Template"/>
      <sheetName val="DEBT PYMTS"/>
      <sheetName val="Business_Summary"/>
      <sheetName val="Integrated_Utilities"/>
      <sheetName val="Latin_America"/>
      <sheetName val="Asia_-_Chigen"/>
      <sheetName val="Middle_East"/>
      <sheetName val="Europe_&amp;_Africa"/>
      <sheetName val="State_Taxes"/>
      <sheetName val="Dominican_Republic"/>
      <sheetName val="El_Salvador"/>
      <sheetName val="EDC_Venezuela"/>
      <sheetName val="Sonel_SA"/>
      <sheetName val="Depn_Summary"/>
      <sheetName val="Sub__F_&amp;_Dividends"/>
      <sheetName val="Withholding_Tax"/>
      <sheetName val="Comshare_Paste"/>
      <sheetName val="Comshare_Link"/>
      <sheetName val="Comshare_Change"/>
      <sheetName val="DEBT_PYM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AR2005"/>
      <sheetName val="PMAR2005"/>
      <sheetName val="RMAR2005"/>
      <sheetName val="RAZÃO"/>
      <sheetName val="FLUXO CX MAR05"/>
      <sheetName val="DOARMAR2005"/>
      <sheetName val="MPLMAR2005"/>
      <sheetName val="EQ PATRMAR2005"/>
      <sheetName val="LANÇAMENTOS"/>
      <sheetName val="J A REC ove II"/>
      <sheetName val="TCD Juros"/>
      <sheetName val="DEUTSCHE"/>
      <sheetName val="Módulo1"/>
      <sheetName val="Depn Summary"/>
      <sheetName val="FLUXO_CX_MAR05"/>
      <sheetName val="EQ_PATRMAR2005"/>
      <sheetName val="J_A_REC_ove_II"/>
      <sheetName val="TCD_Juros"/>
      <sheetName val="Depn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s"/>
      <sheetName val="Macro1"/>
      <sheetName val="RAZÃO"/>
      <sheetName val="LANÇAMENTOS"/>
    </sheetNames>
    <sheetDataSet>
      <sheetData sheetId="0" refreshError="1">
        <row r="7">
          <cell r="O7">
            <v>35338</v>
          </cell>
          <cell r="P7">
            <v>1.0215000000000001</v>
          </cell>
        </row>
        <row r="8">
          <cell r="O8">
            <v>35369</v>
          </cell>
          <cell r="P8">
            <v>1.0276000000000001</v>
          </cell>
        </row>
        <row r="9">
          <cell r="O9">
            <v>35399</v>
          </cell>
          <cell r="P9">
            <v>1.0331999999999999</v>
          </cell>
        </row>
        <row r="10">
          <cell r="O10">
            <v>35430</v>
          </cell>
          <cell r="P10">
            <v>1.0394000000000001</v>
          </cell>
        </row>
        <row r="11">
          <cell r="O11">
            <v>35432</v>
          </cell>
          <cell r="P11">
            <v>1.0394000000000001</v>
          </cell>
        </row>
        <row r="12">
          <cell r="O12">
            <v>35461</v>
          </cell>
          <cell r="P12">
            <v>1.0461</v>
          </cell>
        </row>
        <row r="13">
          <cell r="O13">
            <v>35489</v>
          </cell>
          <cell r="P13">
            <v>1.0515000000000001</v>
          </cell>
        </row>
        <row r="14">
          <cell r="O14">
            <v>35520</v>
          </cell>
          <cell r="P14">
            <v>1.0592999999999999</v>
          </cell>
        </row>
        <row r="15">
          <cell r="O15">
            <v>35550</v>
          </cell>
          <cell r="P15">
            <v>1.0638000000000001</v>
          </cell>
        </row>
        <row r="16">
          <cell r="O16">
            <v>35581</v>
          </cell>
          <cell r="P16">
            <v>1.0717000000000001</v>
          </cell>
        </row>
        <row r="17">
          <cell r="O17">
            <v>35611</v>
          </cell>
          <cell r="P17">
            <v>1.0769</v>
          </cell>
        </row>
        <row r="18">
          <cell r="O18">
            <v>35642</v>
          </cell>
          <cell r="P18">
            <v>1.0833999999999999</v>
          </cell>
        </row>
        <row r="19">
          <cell r="O19">
            <v>35673</v>
          </cell>
          <cell r="P19">
            <v>1.0915999999999999</v>
          </cell>
        </row>
        <row r="20">
          <cell r="O20">
            <v>35703</v>
          </cell>
          <cell r="P20">
            <v>1.0964</v>
          </cell>
        </row>
        <row r="21">
          <cell r="O21">
            <v>35734</v>
          </cell>
          <cell r="P21">
            <v>1.1031</v>
          </cell>
        </row>
        <row r="22">
          <cell r="O22">
            <v>35764</v>
          </cell>
          <cell r="P22">
            <v>1.110821726</v>
          </cell>
        </row>
        <row r="23">
          <cell r="O23">
            <v>35795</v>
          </cell>
          <cell r="P23">
            <v>1.1164000000000001</v>
          </cell>
        </row>
        <row r="24">
          <cell r="O24">
            <v>35826</v>
          </cell>
          <cell r="P24">
            <v>1.1236999999999999</v>
          </cell>
        </row>
        <row r="25">
          <cell r="O25">
            <v>35854</v>
          </cell>
          <cell r="P25">
            <v>1.1304000000000001</v>
          </cell>
        </row>
        <row r="26">
          <cell r="O26">
            <v>35885</v>
          </cell>
          <cell r="P26">
            <v>1.1374</v>
          </cell>
        </row>
        <row r="27">
          <cell r="O27">
            <v>35915</v>
          </cell>
          <cell r="P27">
            <v>1.1443000000000001</v>
          </cell>
        </row>
        <row r="28">
          <cell r="O28">
            <v>35946</v>
          </cell>
          <cell r="P28">
            <v>1.1505000000000001</v>
          </cell>
        </row>
        <row r="29">
          <cell r="O29">
            <v>35976</v>
          </cell>
          <cell r="P29">
            <v>1.1569</v>
          </cell>
        </row>
        <row r="30">
          <cell r="O30">
            <v>36007</v>
          </cell>
          <cell r="P30">
            <v>1.1634</v>
          </cell>
        </row>
        <row r="31">
          <cell r="O31">
            <v>36038</v>
          </cell>
          <cell r="P31">
            <v>1.1769000000000001</v>
          </cell>
        </row>
        <row r="32">
          <cell r="O32">
            <v>36068</v>
          </cell>
          <cell r="P32">
            <v>1.1816</v>
          </cell>
        </row>
        <row r="33">
          <cell r="O33">
            <v>36099</v>
          </cell>
          <cell r="P33">
            <v>1.1926000000000001</v>
          </cell>
        </row>
        <row r="34">
          <cell r="O34">
            <v>36129</v>
          </cell>
          <cell r="P34">
            <v>1.2058</v>
          </cell>
        </row>
        <row r="35">
          <cell r="O35">
            <v>36160</v>
          </cell>
          <cell r="P35">
            <v>1.2184999999999999</v>
          </cell>
        </row>
        <row r="36">
          <cell r="O36">
            <v>36191</v>
          </cell>
          <cell r="P36">
            <v>1.2314000000000001</v>
          </cell>
        </row>
        <row r="37">
          <cell r="O37">
            <v>36219</v>
          </cell>
          <cell r="P37">
            <v>1.2446999999999999</v>
          </cell>
        </row>
        <row r="38">
          <cell r="O38">
            <v>36250</v>
          </cell>
          <cell r="P38">
            <v>1.2578</v>
          </cell>
        </row>
        <row r="39">
          <cell r="O39">
            <v>36280</v>
          </cell>
          <cell r="P39">
            <v>1.2707999999999999</v>
          </cell>
        </row>
        <row r="40">
          <cell r="O40">
            <v>36311</v>
          </cell>
          <cell r="P40">
            <v>1.2844</v>
          </cell>
        </row>
        <row r="41">
          <cell r="O41">
            <v>36341</v>
          </cell>
          <cell r="P41">
            <v>1.2984</v>
          </cell>
        </row>
        <row r="42">
          <cell r="O42">
            <v>36372</v>
          </cell>
          <cell r="P42">
            <v>1.3128</v>
          </cell>
        </row>
        <row r="43">
          <cell r="O43">
            <v>36403</v>
          </cell>
          <cell r="P43">
            <v>1.327</v>
          </cell>
        </row>
        <row r="44">
          <cell r="O44">
            <v>36433</v>
          </cell>
          <cell r="P44">
            <v>1.3409</v>
          </cell>
        </row>
        <row r="45">
          <cell r="O45">
            <v>36464</v>
          </cell>
          <cell r="P45">
            <v>1.3546</v>
          </cell>
        </row>
        <row r="46">
          <cell r="O46">
            <v>36494</v>
          </cell>
          <cell r="P46">
            <v>1.3698999999999999</v>
          </cell>
        </row>
        <row r="47">
          <cell r="O47">
            <v>36525</v>
          </cell>
          <cell r="P47">
            <v>1.3855</v>
          </cell>
        </row>
        <row r="48">
          <cell r="O48">
            <v>36556</v>
          </cell>
          <cell r="P48">
            <v>1.3855</v>
          </cell>
        </row>
        <row r="49">
          <cell r="O49">
            <v>36585</v>
          </cell>
          <cell r="P49">
            <v>1.3855</v>
          </cell>
        </row>
        <row r="50">
          <cell r="O50">
            <v>36616</v>
          </cell>
          <cell r="P50">
            <v>1.3855</v>
          </cell>
        </row>
        <row r="51">
          <cell r="O51">
            <v>36646</v>
          </cell>
          <cell r="P51">
            <v>1.3855</v>
          </cell>
        </row>
        <row r="52">
          <cell r="O52">
            <v>36677</v>
          </cell>
          <cell r="P52">
            <v>1.3855</v>
          </cell>
        </row>
        <row r="53">
          <cell r="O53">
            <v>36707</v>
          </cell>
          <cell r="P53">
            <v>1.3855</v>
          </cell>
        </row>
        <row r="54">
          <cell r="O54">
            <v>36738</v>
          </cell>
          <cell r="P54">
            <v>1.3855</v>
          </cell>
        </row>
        <row r="55">
          <cell r="O55">
            <v>36769</v>
          </cell>
          <cell r="P55">
            <v>1.3855</v>
          </cell>
        </row>
        <row r="56">
          <cell r="O56">
            <v>36799</v>
          </cell>
          <cell r="P56">
            <v>1.3855</v>
          </cell>
        </row>
        <row r="57">
          <cell r="O57">
            <v>36830</v>
          </cell>
          <cell r="P57">
            <v>1.3855</v>
          </cell>
        </row>
        <row r="58">
          <cell r="O58">
            <v>36860</v>
          </cell>
          <cell r="P58">
            <v>1.3855</v>
          </cell>
        </row>
        <row r="59">
          <cell r="O59">
            <v>36891</v>
          </cell>
          <cell r="P59">
            <v>1.3855</v>
          </cell>
        </row>
        <row r="60">
          <cell r="O60">
            <v>36922</v>
          </cell>
          <cell r="P60">
            <v>1.3855</v>
          </cell>
        </row>
        <row r="61">
          <cell r="O61">
            <v>36950</v>
          </cell>
          <cell r="P61">
            <v>1.3855</v>
          </cell>
        </row>
        <row r="62">
          <cell r="O62">
            <v>36981</v>
          </cell>
          <cell r="P62">
            <v>1.3855</v>
          </cell>
        </row>
        <row r="63">
          <cell r="O63">
            <v>37011</v>
          </cell>
          <cell r="P63">
            <v>1.3855</v>
          </cell>
        </row>
        <row r="64">
          <cell r="O64">
            <v>37042</v>
          </cell>
          <cell r="P64">
            <v>1.3855</v>
          </cell>
        </row>
        <row r="65">
          <cell r="O65">
            <v>37072</v>
          </cell>
          <cell r="P65">
            <v>1.3855</v>
          </cell>
        </row>
        <row r="66">
          <cell r="O66">
            <v>37103</v>
          </cell>
          <cell r="P66">
            <v>1.3855</v>
          </cell>
        </row>
        <row r="67">
          <cell r="O67">
            <v>37134</v>
          </cell>
          <cell r="P67">
            <v>1.3855</v>
          </cell>
        </row>
        <row r="68">
          <cell r="O68">
            <v>37164</v>
          </cell>
          <cell r="P68">
            <v>1.3855</v>
          </cell>
        </row>
        <row r="69">
          <cell r="O69">
            <v>37195</v>
          </cell>
          <cell r="P69">
            <v>1.3855</v>
          </cell>
        </row>
        <row r="70">
          <cell r="O70">
            <v>37225</v>
          </cell>
          <cell r="P70">
            <v>1.3855</v>
          </cell>
        </row>
        <row r="71">
          <cell r="O71">
            <v>37256</v>
          </cell>
          <cell r="P71">
            <v>1.3855</v>
          </cell>
        </row>
        <row r="72">
          <cell r="O72">
            <v>37287</v>
          </cell>
          <cell r="P72">
            <v>1.3855</v>
          </cell>
        </row>
        <row r="73">
          <cell r="O73">
            <v>37315</v>
          </cell>
          <cell r="P73">
            <v>1.3855</v>
          </cell>
        </row>
        <row r="74">
          <cell r="O74">
            <v>37346</v>
          </cell>
          <cell r="P74">
            <v>1.3855</v>
          </cell>
        </row>
        <row r="75">
          <cell r="O75">
            <v>37376</v>
          </cell>
          <cell r="P75">
            <v>1.3855</v>
          </cell>
        </row>
        <row r="76">
          <cell r="O76">
            <v>37407</v>
          </cell>
          <cell r="P76">
            <v>1.3855</v>
          </cell>
        </row>
        <row r="77">
          <cell r="O77">
            <v>37437</v>
          </cell>
          <cell r="P77">
            <v>1.3855</v>
          </cell>
        </row>
        <row r="78">
          <cell r="O78">
            <v>37468</v>
          </cell>
          <cell r="P78">
            <v>1.3855</v>
          </cell>
        </row>
        <row r="79">
          <cell r="O79">
            <v>37499</v>
          </cell>
          <cell r="P79">
            <v>1.3855</v>
          </cell>
        </row>
        <row r="80">
          <cell r="O80">
            <v>37529</v>
          </cell>
          <cell r="P80">
            <v>1.3855</v>
          </cell>
        </row>
        <row r="81">
          <cell r="O81">
            <v>37560</v>
          </cell>
          <cell r="P81">
            <v>1.3855</v>
          </cell>
        </row>
        <row r="82">
          <cell r="O82">
            <v>37590</v>
          </cell>
          <cell r="P82">
            <v>1.3855</v>
          </cell>
        </row>
        <row r="83">
          <cell r="O83">
            <v>37621</v>
          </cell>
          <cell r="P83">
            <v>1.3855</v>
          </cell>
        </row>
        <row r="84">
          <cell r="O84">
            <v>37652</v>
          </cell>
          <cell r="P84">
            <v>1.3855</v>
          </cell>
        </row>
        <row r="85">
          <cell r="O85">
            <v>37680</v>
          </cell>
          <cell r="P85">
            <v>1.3855</v>
          </cell>
        </row>
        <row r="86">
          <cell r="O86">
            <v>37711</v>
          </cell>
          <cell r="P86">
            <v>1.3855</v>
          </cell>
        </row>
        <row r="87">
          <cell r="O87">
            <v>37741</v>
          </cell>
          <cell r="P87">
            <v>1.3855</v>
          </cell>
        </row>
        <row r="88">
          <cell r="O88">
            <v>37772</v>
          </cell>
          <cell r="P88">
            <v>1.3855</v>
          </cell>
        </row>
        <row r="89">
          <cell r="O89">
            <v>37802</v>
          </cell>
          <cell r="P89">
            <v>1.3855</v>
          </cell>
        </row>
        <row r="90">
          <cell r="O90">
            <v>37833</v>
          </cell>
          <cell r="P90">
            <v>1.3855</v>
          </cell>
        </row>
        <row r="91">
          <cell r="O91">
            <v>37864</v>
          </cell>
          <cell r="P91">
            <v>1.3855</v>
          </cell>
        </row>
        <row r="92">
          <cell r="O92">
            <v>37894</v>
          </cell>
          <cell r="P92">
            <v>1.3855</v>
          </cell>
        </row>
        <row r="93">
          <cell r="O93">
            <v>37925</v>
          </cell>
          <cell r="P93">
            <v>1.3855</v>
          </cell>
        </row>
        <row r="94">
          <cell r="O94">
            <v>37955</v>
          </cell>
          <cell r="P94">
            <v>1.3855</v>
          </cell>
        </row>
        <row r="95">
          <cell r="O95">
            <v>37986</v>
          </cell>
          <cell r="P95">
            <v>1.3855</v>
          </cell>
        </row>
        <row r="96">
          <cell r="O96">
            <v>38017</v>
          </cell>
          <cell r="P96">
            <v>1.3855</v>
          </cell>
        </row>
        <row r="97">
          <cell r="O97">
            <v>38046</v>
          </cell>
          <cell r="P97">
            <v>1.3855</v>
          </cell>
        </row>
        <row r="98">
          <cell r="O98">
            <v>38077</v>
          </cell>
          <cell r="P98">
            <v>1.3855</v>
          </cell>
        </row>
        <row r="99">
          <cell r="O99">
            <v>38107</v>
          </cell>
          <cell r="P99">
            <v>1.3855</v>
          </cell>
        </row>
        <row r="100">
          <cell r="O100">
            <v>38138</v>
          </cell>
          <cell r="P100">
            <v>1.3855</v>
          </cell>
        </row>
        <row r="101">
          <cell r="O101">
            <v>38168</v>
          </cell>
          <cell r="P101">
            <v>1.3855</v>
          </cell>
        </row>
        <row r="102">
          <cell r="O102">
            <v>38199</v>
          </cell>
          <cell r="P102">
            <v>1.3855</v>
          </cell>
        </row>
        <row r="103">
          <cell r="O103">
            <v>38230</v>
          </cell>
          <cell r="P103">
            <v>1.3855</v>
          </cell>
        </row>
        <row r="104">
          <cell r="O104">
            <v>38260</v>
          </cell>
          <cell r="P104">
            <v>1.3855</v>
          </cell>
        </row>
        <row r="105">
          <cell r="O105">
            <v>38291</v>
          </cell>
          <cell r="P105">
            <v>1.3855</v>
          </cell>
        </row>
        <row r="106">
          <cell r="O106">
            <v>38321</v>
          </cell>
          <cell r="P106">
            <v>1.3855</v>
          </cell>
        </row>
        <row r="107">
          <cell r="O107">
            <v>38352</v>
          </cell>
          <cell r="P107">
            <v>1.3855</v>
          </cell>
        </row>
        <row r="108">
          <cell r="O108">
            <v>38383</v>
          </cell>
          <cell r="P108">
            <v>1.3855</v>
          </cell>
        </row>
        <row r="109">
          <cell r="O109">
            <v>38411</v>
          </cell>
          <cell r="P109">
            <v>1.3855</v>
          </cell>
        </row>
        <row r="110">
          <cell r="O110">
            <v>38411</v>
          </cell>
          <cell r="P110">
            <v>1.3855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Descriptions"/>
      <sheetName val="YTD Summary"/>
      <sheetName val="4 Quarter Summary"/>
      <sheetName val="December"/>
      <sheetName val="November"/>
      <sheetName val="October"/>
      <sheetName val="3 Quarter Summary"/>
      <sheetName val="September"/>
      <sheetName val="August"/>
      <sheetName val="July"/>
      <sheetName val="2 Quarter Summary"/>
      <sheetName val="June"/>
      <sheetName val="May"/>
      <sheetName val="April"/>
      <sheetName val="1 Quarter Summary"/>
      <sheetName val="March"/>
      <sheetName val="February"/>
      <sheetName val="January"/>
      <sheetName val="Budget125"/>
      <sheetName val="Budget93"/>
      <sheetName val="Budget101"/>
      <sheetName val="Roling101"/>
      <sheetName val="RolingArl10"/>
      <sheetName val="RolingArl09"/>
      <sheetName val="YTD November"/>
      <sheetName val="YTD October"/>
      <sheetName val="preferred"/>
      <sheetName val="BudgetComp"/>
      <sheetName val="Budget68"/>
      <sheetName val="RolingArl11"/>
      <sheetName val="Budget"/>
      <sheetName val="Rolling estimate"/>
      <sheetName val="Budget74"/>
      <sheetName val="Índ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 1996"/>
      <sheetName val="JAN 1997 PRODSCH "/>
      <sheetName val="WORKSHEET (2)"/>
      <sheetName val="WKSHT 1"/>
      <sheetName val="feb 1997 PRODSCH "/>
      <sheetName val="mar 1997 PRODSCH "/>
      <sheetName val="MAY 1997 PRODSCH "/>
      <sheetName val="APR 1997 PRODSCH "/>
      <sheetName val="JUNE 1997 PRODSCH "/>
      <sheetName val="JULY 1997 PRODSCH "/>
      <sheetName val="AUG 1997 PRODSCH "/>
      <sheetName val="sept 1997 PRODSCH "/>
      <sheetName val="OCT 1997 PRODSCH "/>
      <sheetName val="NOV 1997 PRODSCH "/>
      <sheetName val="DEC 1997 PRODSCH"/>
      <sheetName val="DEC 1997 PRODSCH ED'S"/>
      <sheetName val="CMPROD97"/>
      <sheetName val="#REF"/>
      <sheetName val="preferred"/>
      <sheetName val="dec_1996"/>
      <sheetName val="JAN_1997_PRODSCH_"/>
      <sheetName val="WORKSHEET_(2)"/>
      <sheetName val="WKSHT_1"/>
      <sheetName val="feb_1997_PRODSCH_"/>
      <sheetName val="mar_1997_PRODSCH_"/>
      <sheetName val="MAY_1997_PRODSCH_"/>
      <sheetName val="APR_1997_PRODSCH_"/>
      <sheetName val="JUNE_1997_PRODSCH_"/>
      <sheetName val="JULY_1997_PRODSCH_"/>
      <sheetName val="AUG_1997_PRODSCH_"/>
      <sheetName val="sept_1997_PRODSCH_"/>
      <sheetName val="OCT_1997_PRODSCH_"/>
      <sheetName val="NOV_1997_PRODSCH_"/>
      <sheetName val="DEC_1997_PRODSCH"/>
      <sheetName val="DEC_1997_PRODSCH_ED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 notas"/>
      <sheetName val="flujo_caja"/>
      <sheetName val="Flujo"/>
      <sheetName val="TABLA"/>
      <sheetName val="inversiones"/>
      <sheetName val="pago bofa open"/>
      <sheetName val="CUADRETRIMESTRE"/>
      <sheetName val="CUADRE"/>
      <sheetName val="TOTALPORCOD"/>
      <sheetName val="TOTAL"/>
      <sheetName val="CAJADOLARES"/>
      <sheetName val="BCOBOGOTA"/>
      <sheetName val="BCOLOMBIACTE"/>
      <sheetName val="BCOLOMBIAHORROS"/>
      <sheetName val="ENC11061"/>
      <sheetName val="ENMC11030"/>
      <sheetName val="ENC11062"/>
      <sheetName val="ENC11701"/>
      <sheetName val="CONAVI"/>
      <sheetName val="BNY"/>
      <sheetName val="ACCIONES"/>
      <sheetName val="CDT"/>
      <sheetName val="BONOSTES"/>
      <sheetName val="Datos"/>
      <sheetName val="Estados Financieros"/>
      <sheetName val="Cuentas de Balance"/>
      <sheetName val="Cuentas de Resultado"/>
      <sheetName val="forwards"/>
      <sheetName val="Pensiones"/>
      <sheetName val="C.M. Local"/>
      <sheetName val="Activo Fijo BT 64"/>
      <sheetName val="Intang_Otros  BT 64"/>
      <sheetName val="Impuesto diferido"/>
      <sheetName val="Patrimonio BT 64"/>
      <sheetName val="Diferidos Bt60"/>
      <sheetName val="Inversión EERR BT 64"/>
      <sheetName val="Control del Resultado"/>
      <sheetName val="Recordatorio"/>
      <sheetName val="Notas"/>
      <sheetName val="hoja2"/>
      <sheetName val="hoja3"/>
      <sheetName val="preferred"/>
      <sheetName val="#REF"/>
      <sheetName val="JAN 1997 PRODSCH "/>
      <sheetName val="Flujo_notas"/>
      <sheetName val="pago_bofa_open"/>
      <sheetName val="Estados_Financieros"/>
      <sheetName val="Cuentas_de_Balance"/>
      <sheetName val="Cuentas_de_Resultado"/>
      <sheetName val="C_M__Local"/>
      <sheetName val="Activo_Fijo_BT_64"/>
      <sheetName val="Intang_Otros__BT_64"/>
      <sheetName val="Impuesto_diferido"/>
      <sheetName val="Patrimonio_BT_64"/>
      <sheetName val="Diferidos_Bt60"/>
      <sheetName val="Inversión_EERR_BT_64"/>
      <sheetName val="Control_del_Resultado"/>
      <sheetName val="JAN_1997_PRODSCH_"/>
    </sheetNames>
    <sheetDataSet>
      <sheetData sheetId="0" refreshError="1"/>
      <sheetData sheetId="1" refreshError="1">
        <row r="2">
          <cell r="B2" t="str">
            <v>ESTADO DE FLUJO DE EFECTIVO</v>
          </cell>
          <cell r="C2" t="str">
            <v>ACTUAL</v>
          </cell>
        </row>
        <row r="3">
          <cell r="B3" t="str">
            <v>( En miles de $)</v>
          </cell>
          <cell r="C3" t="str">
            <v>DESDE   01.01.03</v>
          </cell>
        </row>
        <row r="4">
          <cell r="B4" t="str">
            <v>FLUJO NETO TOTAL DEL PERIODO</v>
          </cell>
          <cell r="C4" t="str">
            <v>HASTA  31.12.03</v>
          </cell>
        </row>
        <row r="6">
          <cell r="B6" t="str">
            <v>Flujo originado por Actividades de la Operación</v>
          </cell>
        </row>
        <row r="8">
          <cell r="A8">
            <v>65110</v>
          </cell>
          <cell r="B8" t="str">
            <v>Recaudación de deudores por ventas</v>
          </cell>
          <cell r="C8">
            <v>79626090.705162674</v>
          </cell>
        </row>
        <row r="9">
          <cell r="A9">
            <v>65115</v>
          </cell>
          <cell r="B9" t="str">
            <v>Ingresos financieros percibidos</v>
          </cell>
          <cell r="C9">
            <v>546449.17939248658</v>
          </cell>
        </row>
        <row r="10">
          <cell r="A10">
            <v>65120</v>
          </cell>
          <cell r="B10" t="str">
            <v>Dividendos y otros repartos percibidos</v>
          </cell>
        </row>
        <row r="11">
          <cell r="A11">
            <v>65125</v>
          </cell>
          <cell r="B11" t="str">
            <v>Otros ingresos percibidos</v>
          </cell>
          <cell r="C11">
            <v>140620.74621428904</v>
          </cell>
        </row>
        <row r="13">
          <cell r="A13">
            <v>65130</v>
          </cell>
          <cell r="B13" t="str">
            <v>Pago a proveedores y personal (menos)</v>
          </cell>
          <cell r="C13">
            <v>-20621635.377415679</v>
          </cell>
        </row>
        <row r="14">
          <cell r="A14">
            <v>65135</v>
          </cell>
          <cell r="B14" t="str">
            <v>Intereses pagados (menos)</v>
          </cell>
          <cell r="C14">
            <v>-137377.58616879213</v>
          </cell>
        </row>
        <row r="15">
          <cell r="A15">
            <v>65140</v>
          </cell>
          <cell r="B15" t="str">
            <v>Impuesto a la renta pagado (menos)</v>
          </cell>
        </row>
        <row r="16">
          <cell r="A16">
            <v>65145</v>
          </cell>
          <cell r="B16" t="str">
            <v>Otros gastos pagados (menos)</v>
          </cell>
          <cell r="C16">
            <v>-2126876.7517286311</v>
          </cell>
        </row>
        <row r="17">
          <cell r="A17">
            <v>65150</v>
          </cell>
          <cell r="B17" t="str">
            <v>I.V.A. y otros similares pagados (menos)</v>
          </cell>
          <cell r="C17">
            <v>-1480244.3196014701</v>
          </cell>
        </row>
        <row r="19">
          <cell r="A19">
            <v>65100</v>
          </cell>
          <cell r="B19" t="str">
            <v>FLUJO NETO POSITIVO (NEGATIVO) ORIGINADO POR ACTIVIDADES DE LA OPERACION</v>
          </cell>
          <cell r="C19">
            <v>55947026.595854871</v>
          </cell>
        </row>
        <row r="21">
          <cell r="B21" t="str">
            <v>Flujo originado por Actividades de Financiamiento</v>
          </cell>
        </row>
        <row r="23">
          <cell r="A23">
            <v>65210</v>
          </cell>
          <cell r="B23" t="str">
            <v>Colocación de acciones de pago</v>
          </cell>
        </row>
        <row r="24">
          <cell r="A24">
            <v>65215</v>
          </cell>
          <cell r="B24" t="str">
            <v>Obtención de préstamos</v>
          </cell>
        </row>
        <row r="25">
          <cell r="A25">
            <v>65220</v>
          </cell>
          <cell r="B25" t="str">
            <v>Obligaciones con el público</v>
          </cell>
        </row>
        <row r="26">
          <cell r="A26">
            <v>65225</v>
          </cell>
          <cell r="B26" t="str">
            <v>Préstamos documentados de empresas relacionadas</v>
          </cell>
        </row>
        <row r="27">
          <cell r="A27">
            <v>65230</v>
          </cell>
          <cell r="B27" t="str">
            <v>Obtención de otros préstamos de empresas relacionadas</v>
          </cell>
        </row>
        <row r="28">
          <cell r="A28">
            <v>65235</v>
          </cell>
          <cell r="B28" t="str">
            <v>Otras fuentes de financiamiento</v>
          </cell>
        </row>
        <row r="30">
          <cell r="A30">
            <v>65240</v>
          </cell>
          <cell r="B30" t="str">
            <v>Pago de dividendos (menos)</v>
          </cell>
        </row>
        <row r="31">
          <cell r="A31">
            <v>65245</v>
          </cell>
          <cell r="B31" t="str">
            <v>Repartos de capital (menos)</v>
          </cell>
        </row>
        <row r="32">
          <cell r="A32">
            <v>65250</v>
          </cell>
          <cell r="B32" t="str">
            <v>Pago de préstamos (menos)</v>
          </cell>
          <cell r="C32">
            <v>-51767219</v>
          </cell>
        </row>
        <row r="33">
          <cell r="A33">
            <v>65255</v>
          </cell>
          <cell r="B33" t="str">
            <v>Pago de obligaciones con el público (menos)</v>
          </cell>
        </row>
        <row r="34">
          <cell r="A34">
            <v>65260</v>
          </cell>
          <cell r="B34" t="str">
            <v>Pago de préstamos documentados de empresas relacionadas (menos)</v>
          </cell>
        </row>
        <row r="35">
          <cell r="A35">
            <v>65265</v>
          </cell>
          <cell r="B35" t="str">
            <v>Pago de otros préstamos de empresas relacionadas (menos)</v>
          </cell>
        </row>
        <row r="36">
          <cell r="A36">
            <v>65270</v>
          </cell>
          <cell r="B36" t="str">
            <v>Pago de gastos por emisión y colocación de acciones (menos)</v>
          </cell>
        </row>
        <row r="37">
          <cell r="A37">
            <v>65275</v>
          </cell>
          <cell r="B37" t="str">
            <v>Pago de gastos por emisión y colocación de obligaciones con el público menos)</v>
          </cell>
        </row>
        <row r="38">
          <cell r="A38">
            <v>65280</v>
          </cell>
          <cell r="B38" t="str">
            <v>Otros desembolsos por financiamiento (menos)</v>
          </cell>
        </row>
        <row r="40">
          <cell r="A40">
            <v>65200</v>
          </cell>
          <cell r="B40" t="str">
            <v>FLUJO NETO POSITIVO (NEGATIVO) ORIGINADO POR ACTIVIDADES DE FINANCIAMIENTO</v>
          </cell>
          <cell r="C40">
            <v>-51767219</v>
          </cell>
        </row>
        <row r="42">
          <cell r="B42" t="str">
            <v>Flujo originado por Actividades de Inversión</v>
          </cell>
        </row>
        <row r="44">
          <cell r="A44">
            <v>65310</v>
          </cell>
          <cell r="B44" t="str">
            <v>Ventas de activo fijo</v>
          </cell>
          <cell r="C44">
            <v>6263.0254732363646</v>
          </cell>
        </row>
        <row r="45">
          <cell r="A45">
            <v>65315</v>
          </cell>
          <cell r="B45" t="str">
            <v>Ventas de inversiones permanentes</v>
          </cell>
        </row>
        <row r="46">
          <cell r="A46">
            <v>65320</v>
          </cell>
          <cell r="B46" t="str">
            <v>Ventas de otras Inversiones</v>
          </cell>
          <cell r="C46">
            <v>68624477.582782298</v>
          </cell>
        </row>
        <row r="47">
          <cell r="A47">
            <v>65325</v>
          </cell>
          <cell r="B47" t="str">
            <v>Recaudación de préstamos documentados a empresas relacionadas</v>
          </cell>
        </row>
        <row r="48">
          <cell r="A48">
            <v>65330</v>
          </cell>
          <cell r="B48" t="str">
            <v>Recaudación de otros préstamos a empresas relacionadas</v>
          </cell>
        </row>
        <row r="49">
          <cell r="A49">
            <v>65335</v>
          </cell>
          <cell r="B49" t="str">
            <v>Otros ingresos de inversión</v>
          </cell>
        </row>
        <row r="51">
          <cell r="A51">
            <v>65340</v>
          </cell>
          <cell r="B51" t="str">
            <v>Incorporación de activos fijos (menos)</v>
          </cell>
          <cell r="C51">
            <v>-857599.49991541309</v>
          </cell>
        </row>
        <row r="52">
          <cell r="A52">
            <v>65345</v>
          </cell>
          <cell r="B52" t="str">
            <v>Pago de intereses capitalizados (menos)</v>
          </cell>
        </row>
        <row r="53">
          <cell r="A53">
            <v>65350</v>
          </cell>
          <cell r="B53" t="str">
            <v>Inversiones permanentes (menos)</v>
          </cell>
        </row>
        <row r="54">
          <cell r="A54">
            <v>65355</v>
          </cell>
          <cell r="B54" t="str">
            <v>Inversiones en instrumentos financieros (menos)</v>
          </cell>
          <cell r="C54">
            <v>-71211007.908739775</v>
          </cell>
        </row>
        <row r="55">
          <cell r="A55">
            <v>65360</v>
          </cell>
          <cell r="B55" t="str">
            <v>Préstamos documentados a empresas relacionadas (menos)</v>
          </cell>
        </row>
        <row r="56">
          <cell r="A56">
            <v>65365</v>
          </cell>
          <cell r="B56" t="str">
            <v>Otros préstamos a empresas relacionadas (menos)</v>
          </cell>
        </row>
        <row r="57">
          <cell r="A57">
            <v>65370</v>
          </cell>
          <cell r="B57" t="str">
            <v>Otros desembolsos de inversión (menos)</v>
          </cell>
        </row>
        <row r="59">
          <cell r="A59">
            <v>65300</v>
          </cell>
          <cell r="B59" t="str">
            <v>FLUJO NETO POSITIVO (NEGATIVO) ORIGINADO POR ACTIVIDADES DE INVERSION</v>
          </cell>
          <cell r="C59">
            <v>-3437866.8003996462</v>
          </cell>
        </row>
        <row r="61">
          <cell r="A61">
            <v>65000</v>
          </cell>
          <cell r="B61" t="str">
            <v>FLUJO NETO TOTAL POSITIVO (NEGATIVO) DEL PERIODO</v>
          </cell>
          <cell r="C61">
            <v>741940.79545522481</v>
          </cell>
        </row>
        <row r="63">
          <cell r="A63">
            <v>65500</v>
          </cell>
          <cell r="B63" t="str">
            <v>EFECTO DE LA INFLACION SOBRE EL EFECTIVO Y EFECTIVO EQUIVALENTE</v>
          </cell>
          <cell r="C63">
            <v>-571341</v>
          </cell>
        </row>
        <row r="65">
          <cell r="A65">
            <v>66000</v>
          </cell>
          <cell r="B65" t="str">
            <v>VARIACION NETA DEL EFECTIVO Y EFECTIVO EQUIVALENTE</v>
          </cell>
          <cell r="C65">
            <v>170599.79545522481</v>
          </cell>
        </row>
        <row r="67">
          <cell r="A67">
            <v>66500</v>
          </cell>
          <cell r="B67" t="str">
            <v>SALDO INlClAL DE EFECTIVO Y EFECTIVO EQUIVALENTE</v>
          </cell>
          <cell r="C67">
            <v>98520</v>
          </cell>
        </row>
        <row r="69">
          <cell r="A69">
            <v>67000</v>
          </cell>
          <cell r="B69" t="str">
            <v>SALDO FINAL DE EFECTIVO Y EFECTIVO EQUIVALENTE</v>
          </cell>
          <cell r="C69">
            <v>269119.79545522481</v>
          </cell>
        </row>
        <row r="73">
          <cell r="B73" t="str">
            <v xml:space="preserve">CONCILIACION ENTRE EL FLUJO NETO </v>
          </cell>
          <cell r="C73" t="str">
            <v>ACTUAL</v>
          </cell>
        </row>
        <row r="74">
          <cell r="B74" t="str">
            <v>ORIGINADO POR ACTIVIDADES DE LA OPERACION</v>
          </cell>
          <cell r="C74" t="str">
            <v>DESDE   01.01.03</v>
          </cell>
        </row>
        <row r="75">
          <cell r="B75" t="str">
            <v>Y EL RESULTADO DEL EJERCICIO    (En miles de $)</v>
          </cell>
          <cell r="C75" t="str">
            <v>HASTA  31.12.03</v>
          </cell>
        </row>
        <row r="77">
          <cell r="A77">
            <v>68100</v>
          </cell>
          <cell r="B77" t="str">
            <v>Utilidad (Pérdida) del ejercicio</v>
          </cell>
          <cell r="C77">
            <v>21179389</v>
          </cell>
        </row>
        <row r="79">
          <cell r="B79" t="str">
            <v>Resultado en venta de activos:</v>
          </cell>
        </row>
        <row r="81">
          <cell r="A81">
            <v>68105</v>
          </cell>
          <cell r="B81" t="str">
            <v>(Utilidad) Pérdida en ventas de activos fijos</v>
          </cell>
        </row>
        <row r="82">
          <cell r="A82">
            <v>68110</v>
          </cell>
          <cell r="B82" t="str">
            <v>(Utilidad) en ventas de inversiones</v>
          </cell>
        </row>
        <row r="83">
          <cell r="A83">
            <v>68115</v>
          </cell>
          <cell r="B83" t="str">
            <v>Pérdida en ventas de inversiones</v>
          </cell>
        </row>
        <row r="84">
          <cell r="A84">
            <v>68120</v>
          </cell>
          <cell r="B84" t="str">
            <v>(Utilidad) Pérdida en ventas de otros activo</v>
          </cell>
        </row>
        <row r="86">
          <cell r="B86" t="str">
            <v>Cargos (abonos) a resultado que no representan flujo de efectivo:</v>
          </cell>
        </row>
        <row r="88">
          <cell r="A88">
            <v>68125</v>
          </cell>
          <cell r="B88" t="str">
            <v>Depreciación del ejercicio</v>
          </cell>
          <cell r="C88">
            <v>13060109</v>
          </cell>
        </row>
        <row r="89">
          <cell r="A89">
            <v>68130</v>
          </cell>
          <cell r="B89" t="str">
            <v>Amortización de intangibles</v>
          </cell>
          <cell r="C89">
            <v>1208654</v>
          </cell>
        </row>
        <row r="90">
          <cell r="A90">
            <v>68135</v>
          </cell>
          <cell r="B90" t="str">
            <v>Castigos y provisiones</v>
          </cell>
        </row>
        <row r="91">
          <cell r="A91">
            <v>68140</v>
          </cell>
          <cell r="B91" t="str">
            <v>Utilidad devengado en inversiones en empresas relacionadas (menos)</v>
          </cell>
        </row>
        <row r="92">
          <cell r="A92">
            <v>68145</v>
          </cell>
          <cell r="B92" t="str">
            <v>Pérdida devengado en inversiones en empresas relacionadas</v>
          </cell>
        </row>
        <row r="93">
          <cell r="A93">
            <v>68150</v>
          </cell>
          <cell r="B93" t="str">
            <v>Amortización Menor Valor de Inversiones</v>
          </cell>
        </row>
        <row r="94">
          <cell r="A94">
            <v>68155</v>
          </cell>
          <cell r="B94" t="str">
            <v>Amortización Mayor Valor de Inversiones (menos)</v>
          </cell>
        </row>
        <row r="95">
          <cell r="A95">
            <v>68160</v>
          </cell>
          <cell r="B95" t="str">
            <v>Corrección Monetaria neta</v>
          </cell>
          <cell r="C95">
            <v>362937</v>
          </cell>
        </row>
        <row r="96">
          <cell r="A96">
            <v>68165</v>
          </cell>
          <cell r="B96" t="str">
            <v>Otros abonos a resultado que no representan flujo de efectivo (menos)</v>
          </cell>
          <cell r="C96">
            <v>-294645</v>
          </cell>
        </row>
        <row r="97">
          <cell r="A97">
            <v>68170</v>
          </cell>
          <cell r="B97" t="str">
            <v>Otros cargos a resultado que no representan flujo de efectivo</v>
          </cell>
        </row>
        <row r="99">
          <cell r="B99" t="str">
            <v>Variación de activos, que afectan al flujo de efectlvo:</v>
          </cell>
        </row>
        <row r="101">
          <cell r="A101">
            <v>68175</v>
          </cell>
          <cell r="B101" t="str">
            <v>(Aumento) disminución de deudores por ventas</v>
          </cell>
          <cell r="C101">
            <v>-2485104</v>
          </cell>
        </row>
        <row r="102">
          <cell r="A102">
            <v>68180</v>
          </cell>
          <cell r="B102" t="str">
            <v>(Aumento) disminución de existencias</v>
          </cell>
          <cell r="C102">
            <v>1068228</v>
          </cell>
        </row>
        <row r="103">
          <cell r="A103">
            <v>68185</v>
          </cell>
          <cell r="B103" t="str">
            <v>(Aumento) disminución de otros activos</v>
          </cell>
          <cell r="C103">
            <v>8549619.3259574771</v>
          </cell>
        </row>
        <row r="105">
          <cell r="B105" t="str">
            <v>Variación de pasivos, que afectan el flujo de efectivo:</v>
          </cell>
        </row>
        <row r="107">
          <cell r="A107">
            <v>68190</v>
          </cell>
          <cell r="B107" t="str">
            <v>Aumento (disminución) de cuentas por pagar relacionadas con el resultado de la explotación</v>
          </cell>
          <cell r="C107">
            <v>-2388375</v>
          </cell>
        </row>
        <row r="108">
          <cell r="A108">
            <v>68195</v>
          </cell>
          <cell r="B108" t="str">
            <v>Aumento (disminución) de intereses por pagar</v>
          </cell>
          <cell r="C108">
            <v>14762068</v>
          </cell>
        </row>
        <row r="109">
          <cell r="A109">
            <v>68200</v>
          </cell>
          <cell r="B109" t="str">
            <v>Aumento (disminución) neto de impuesto a la renta por pagar</v>
          </cell>
          <cell r="C109">
            <v>-243747</v>
          </cell>
        </row>
        <row r="110">
          <cell r="A110">
            <v>68205</v>
          </cell>
          <cell r="B110" t="str">
            <v>Aumento (disminución) de otras cuentas por pagar  relacionadas con el resultado fuera de la explotación</v>
          </cell>
          <cell r="C110">
            <v>1167894</v>
          </cell>
        </row>
        <row r="111">
          <cell r="A111">
            <v>68210</v>
          </cell>
          <cell r="B111" t="str">
            <v>Aumento (disminución) neta de Impuesto al Valor Agregado y otros similares por pagar</v>
          </cell>
        </row>
        <row r="113">
          <cell r="A113">
            <v>68215</v>
          </cell>
          <cell r="B113" t="str">
            <v>Utilidad (pérdida) del interés minoritario</v>
          </cell>
        </row>
        <row r="115">
          <cell r="A115">
            <v>68000</v>
          </cell>
          <cell r="B115" t="str">
            <v>FLUJO NETO POSITIVO (NEGATIVO) ORIGINADO POR ACTIVIDADES DE LA OPERACION</v>
          </cell>
          <cell r="C115">
            <v>55947027.325957477</v>
          </cell>
        </row>
        <row r="116">
          <cell r="C116" t="str">
            <v>x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ляция и дисконт (тенге) %"/>
      <sheetName val="Лист1"/>
      <sheetName val="Актив по рекультивации"/>
      <sheetName val="Резерв по рекультивации"/>
      <sheetName val="Инфляция и дисконт (долл)"/>
      <sheetName val="Depletion rate"/>
      <sheetName val="Инфляция и дисконт (тенге)"/>
      <sheetName val="Инфляция"/>
    </sheetNames>
    <sheetDataSet>
      <sheetData sheetId="0"/>
      <sheetData sheetId="1"/>
      <sheetData sheetId="2"/>
      <sheetData sheetId="3"/>
      <sheetData sheetId="4">
        <row r="5">
          <cell r="C5">
            <v>0.08</v>
          </cell>
        </row>
      </sheetData>
      <sheetData sheetId="5"/>
      <sheetData sheetId="6"/>
      <sheetData sheetId="7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rnas Nova"/>
      <sheetName val="Índices"/>
      <sheetName val="Инфляция и дисконт (долл)"/>
    </sheetNames>
    <sheetDataSet>
      <sheetData sheetId="0" refreshError="1"/>
      <sheetData sheetId="1" refreshError="1">
        <row r="5">
          <cell r="B5">
            <v>34851</v>
          </cell>
        </row>
        <row r="6">
          <cell r="B6">
            <v>34881</v>
          </cell>
        </row>
        <row r="7">
          <cell r="B7">
            <v>34912</v>
          </cell>
          <cell r="C7">
            <v>121.729</v>
          </cell>
          <cell r="D7">
            <v>2.195376</v>
          </cell>
        </row>
        <row r="8">
          <cell r="B8">
            <v>34943</v>
          </cell>
          <cell r="C8">
            <v>120.869</v>
          </cell>
          <cell r="D8">
            <v>-0.70648699999999998</v>
          </cell>
        </row>
        <row r="9">
          <cell r="B9">
            <v>34973</v>
          </cell>
          <cell r="C9">
            <v>121.503</v>
          </cell>
          <cell r="D9">
            <v>0.52453499999999997</v>
          </cell>
        </row>
        <row r="10">
          <cell r="B10">
            <v>35004</v>
          </cell>
          <cell r="C10">
            <v>122.955</v>
          </cell>
          <cell r="D10">
            <v>1.1950320000000001</v>
          </cell>
        </row>
        <row r="11">
          <cell r="B11">
            <v>35034</v>
          </cell>
          <cell r="C11">
            <v>123.833</v>
          </cell>
          <cell r="D11">
            <v>0.71408199999999999</v>
          </cell>
        </row>
        <row r="12">
          <cell r="B12">
            <v>35065</v>
          </cell>
          <cell r="C12">
            <v>125.977</v>
          </cell>
          <cell r="D12">
            <v>1.7313639999999999</v>
          </cell>
        </row>
        <row r="13">
          <cell r="B13">
            <v>35096</v>
          </cell>
          <cell r="C13">
            <v>127.202</v>
          </cell>
          <cell r="D13">
            <v>0.97240000000000004</v>
          </cell>
        </row>
        <row r="14">
          <cell r="B14">
            <v>35125</v>
          </cell>
          <cell r="C14">
            <v>127.715</v>
          </cell>
          <cell r="D14">
            <v>0.40329599999999999</v>
          </cell>
        </row>
        <row r="15">
          <cell r="B15">
            <v>35156</v>
          </cell>
          <cell r="C15">
            <v>128.13</v>
          </cell>
          <cell r="D15">
            <v>0.32494200000000001</v>
          </cell>
        </row>
        <row r="16">
          <cell r="B16">
            <v>35186</v>
          </cell>
          <cell r="C16">
            <v>130.12100000000001</v>
          </cell>
          <cell r="D16">
            <v>1.5538909999999999</v>
          </cell>
        </row>
        <row r="17">
          <cell r="B17">
            <v>35217</v>
          </cell>
          <cell r="C17">
            <v>131.44499999999999</v>
          </cell>
          <cell r="D17">
            <v>1.017514</v>
          </cell>
        </row>
        <row r="18">
          <cell r="B18">
            <v>35247</v>
          </cell>
          <cell r="C18">
            <v>133.21299999999999</v>
          </cell>
          <cell r="D18">
            <v>1.3450489999999999</v>
          </cell>
        </row>
        <row r="19">
          <cell r="B19">
            <v>35278</v>
          </cell>
          <cell r="C19">
            <v>133.58699999999999</v>
          </cell>
          <cell r="D19">
            <v>0.28075299999999997</v>
          </cell>
        </row>
        <row r="20">
          <cell r="B20">
            <v>35309</v>
          </cell>
          <cell r="C20">
            <v>133.72200000000001</v>
          </cell>
          <cell r="D20">
            <v>0.101058</v>
          </cell>
        </row>
        <row r="21">
          <cell r="B21">
            <v>35339</v>
          </cell>
          <cell r="C21">
            <v>133.97800000000001</v>
          </cell>
          <cell r="D21">
            <v>0.191442</v>
          </cell>
        </row>
        <row r="22">
          <cell r="B22">
            <v>35370</v>
          </cell>
          <cell r="C22">
            <v>134.24199999999999</v>
          </cell>
          <cell r="D22">
            <v>0.197047</v>
          </cell>
        </row>
        <row r="23">
          <cell r="B23">
            <v>35400</v>
          </cell>
          <cell r="C23">
            <v>135.22499999999999</v>
          </cell>
          <cell r="D23">
            <v>0.73226000000000002</v>
          </cell>
        </row>
        <row r="24">
          <cell r="B24">
            <v>35431</v>
          </cell>
          <cell r="C24">
            <v>137.613</v>
          </cell>
          <cell r="D24">
            <v>1.765946</v>
          </cell>
        </row>
        <row r="25">
          <cell r="B25">
            <v>35462</v>
          </cell>
          <cell r="C25">
            <v>138.20400000000001</v>
          </cell>
          <cell r="D25">
            <v>0.42946499999999999</v>
          </cell>
        </row>
        <row r="26">
          <cell r="B26">
            <v>35490</v>
          </cell>
          <cell r="C26">
            <v>139.79499999999999</v>
          </cell>
          <cell r="D26">
            <v>1.151197</v>
          </cell>
        </row>
        <row r="27">
          <cell r="B27">
            <v>35521</v>
          </cell>
          <cell r="C27">
            <v>140.74199999999999</v>
          </cell>
          <cell r="D27">
            <v>0.67742100000000005</v>
          </cell>
        </row>
        <row r="28">
          <cell r="B28">
            <v>35551</v>
          </cell>
          <cell r="C28">
            <v>141.04</v>
          </cell>
          <cell r="D28">
            <v>0.21173500000000001</v>
          </cell>
        </row>
        <row r="29">
          <cell r="B29">
            <v>35582</v>
          </cell>
          <cell r="C29">
            <v>142.09</v>
          </cell>
          <cell r="D29">
            <v>0.74446999999999997</v>
          </cell>
        </row>
        <row r="30">
          <cell r="B30">
            <v>35612</v>
          </cell>
          <cell r="C30">
            <v>142.221</v>
          </cell>
          <cell r="D30">
            <v>9.2194999999999999E-2</v>
          </cell>
        </row>
        <row r="31">
          <cell r="B31">
            <v>35643</v>
          </cell>
          <cell r="C31">
            <v>142.35300000000001</v>
          </cell>
          <cell r="D31">
            <v>9.2813000000000007E-2</v>
          </cell>
        </row>
        <row r="32">
          <cell r="B32">
            <v>35674</v>
          </cell>
          <cell r="C32">
            <v>143.042</v>
          </cell>
          <cell r="D32">
            <v>0.48400799999999999</v>
          </cell>
        </row>
        <row r="33">
          <cell r="B33">
            <v>35704</v>
          </cell>
          <cell r="C33">
            <v>143.56700000000001</v>
          </cell>
          <cell r="D33">
            <v>0.36702499999999999</v>
          </cell>
        </row>
        <row r="34">
          <cell r="B34">
            <v>35735</v>
          </cell>
          <cell r="C34">
            <v>144.48599999999999</v>
          </cell>
          <cell r="D34">
            <v>0.64011899999999999</v>
          </cell>
        </row>
        <row r="35">
          <cell r="B35">
            <v>35765</v>
          </cell>
          <cell r="C35">
            <v>145.69499999999999</v>
          </cell>
          <cell r="D35">
            <v>0.83675900000000003</v>
          </cell>
        </row>
        <row r="36">
          <cell r="B36">
            <v>35796</v>
          </cell>
          <cell r="C36">
            <v>147.09100000000001</v>
          </cell>
          <cell r="D36">
            <v>0.95816599999999996</v>
          </cell>
        </row>
        <row r="37">
          <cell r="B37">
            <v>35827</v>
          </cell>
          <cell r="C37">
            <v>147.35599999999999</v>
          </cell>
          <cell r="D37">
            <v>0.18016099999999999</v>
          </cell>
        </row>
        <row r="38">
          <cell r="B38">
            <v>35855</v>
          </cell>
          <cell r="C38">
            <v>147.63499999999999</v>
          </cell>
          <cell r="D38">
            <v>0.18933700000000001</v>
          </cell>
        </row>
        <row r="39">
          <cell r="B39">
            <v>35886</v>
          </cell>
          <cell r="C39">
            <v>147.821</v>
          </cell>
          <cell r="D39">
            <v>0.12598599999999999</v>
          </cell>
        </row>
        <row r="40">
          <cell r="B40">
            <v>35916</v>
          </cell>
          <cell r="C40">
            <v>148.02099999999999</v>
          </cell>
          <cell r="D40">
            <v>0.135299</v>
          </cell>
        </row>
        <row r="41">
          <cell r="B41">
            <v>35947</v>
          </cell>
          <cell r="C41">
            <v>148.58799999999999</v>
          </cell>
          <cell r="D41">
            <v>0.38305400000000001</v>
          </cell>
        </row>
        <row r="42">
          <cell r="B42">
            <v>35977</v>
          </cell>
          <cell r="C42">
            <v>148.339</v>
          </cell>
          <cell r="D42">
            <v>-0.167577</v>
          </cell>
        </row>
        <row r="43">
          <cell r="B43">
            <v>36008</v>
          </cell>
          <cell r="C43">
            <v>148.10900000000001</v>
          </cell>
          <cell r="D43">
            <v>-0.15504999999999999</v>
          </cell>
        </row>
        <row r="44">
          <cell r="B44">
            <v>36039</v>
          </cell>
          <cell r="C44">
            <v>147.98400000000001</v>
          </cell>
          <cell r="D44">
            <v>-8.4397E-2</v>
          </cell>
        </row>
        <row r="45">
          <cell r="B45">
            <v>36069</v>
          </cell>
          <cell r="C45">
            <v>148.1</v>
          </cell>
          <cell r="D45">
            <v>7.8386999999999998E-2</v>
          </cell>
        </row>
        <row r="46">
          <cell r="B46">
            <v>36100</v>
          </cell>
          <cell r="C46">
            <v>147.62799999999999</v>
          </cell>
          <cell r="D46">
            <v>-0.31870399999999999</v>
          </cell>
        </row>
        <row r="47">
          <cell r="B47">
            <v>36130</v>
          </cell>
          <cell r="C47">
            <v>148.291</v>
          </cell>
          <cell r="D47">
            <v>0.449102</v>
          </cell>
        </row>
        <row r="48">
          <cell r="B48">
            <v>36161</v>
          </cell>
          <cell r="C48">
            <v>149.53299999999999</v>
          </cell>
          <cell r="D48">
            <v>0.83754200000000001</v>
          </cell>
        </row>
        <row r="49">
          <cell r="B49">
            <v>36192</v>
          </cell>
          <cell r="C49">
            <v>154.93299999999999</v>
          </cell>
          <cell r="D49">
            <v>3.611243</v>
          </cell>
        </row>
        <row r="50">
          <cell r="B50">
            <v>36220</v>
          </cell>
          <cell r="C50">
            <v>159.32499999999999</v>
          </cell>
          <cell r="D50">
            <v>2.8347739999999999</v>
          </cell>
        </row>
        <row r="51">
          <cell r="B51">
            <v>36251</v>
          </cell>
          <cell r="C51">
            <v>160.459</v>
          </cell>
          <cell r="D51">
            <v>0.71175299999999997</v>
          </cell>
        </row>
        <row r="52">
          <cell r="B52">
            <v>36281</v>
          </cell>
          <cell r="C52">
            <v>159.99600000000001</v>
          </cell>
          <cell r="D52">
            <v>-0.288547</v>
          </cell>
        </row>
        <row r="53">
          <cell r="B53">
            <v>36312</v>
          </cell>
          <cell r="C53">
            <v>160.57300000000001</v>
          </cell>
          <cell r="D53">
            <v>0.36063400000000001</v>
          </cell>
        </row>
        <row r="54">
          <cell r="B54">
            <v>36342</v>
          </cell>
          <cell r="C54">
            <v>163.06</v>
          </cell>
          <cell r="D54">
            <v>1.5488280000000001</v>
          </cell>
        </row>
        <row r="55">
          <cell r="B55">
            <v>36373</v>
          </cell>
          <cell r="C55">
            <v>165.60300000000001</v>
          </cell>
          <cell r="D55">
            <v>1.5595490000000001</v>
          </cell>
        </row>
        <row r="56">
          <cell r="B56">
            <v>36404</v>
          </cell>
          <cell r="C56">
            <v>167.99700000000001</v>
          </cell>
          <cell r="D56">
            <v>1.4456260000000001</v>
          </cell>
        </row>
        <row r="57">
          <cell r="B57">
            <v>36434</v>
          </cell>
          <cell r="C57">
            <v>170.86099999999999</v>
          </cell>
          <cell r="D57">
            <v>1.7047920000000001</v>
          </cell>
        </row>
        <row r="58">
          <cell r="B58">
            <v>36465</v>
          </cell>
          <cell r="C58">
            <v>174.93899999999999</v>
          </cell>
          <cell r="D58">
            <v>2.3867349999999998</v>
          </cell>
        </row>
        <row r="59">
          <cell r="B59">
            <v>36495</v>
          </cell>
          <cell r="C59">
            <v>178.09899999999999</v>
          </cell>
          <cell r="D59">
            <v>1.8063439999999999</v>
          </cell>
        </row>
        <row r="60">
          <cell r="B60">
            <v>36526</v>
          </cell>
          <cell r="C60">
            <v>180.30099999999999</v>
          </cell>
          <cell r="D60">
            <v>1.236391</v>
          </cell>
        </row>
        <row r="61">
          <cell r="B61">
            <v>36557</v>
          </cell>
          <cell r="C61">
            <v>180.93199999999999</v>
          </cell>
          <cell r="D61">
            <v>0.34997</v>
          </cell>
        </row>
        <row r="62">
          <cell r="B62">
            <v>36586</v>
          </cell>
          <cell r="C62">
            <v>181.20339999999999</v>
          </cell>
          <cell r="D62">
            <v>0.150001</v>
          </cell>
        </row>
        <row r="63">
          <cell r="B63">
            <v>36617</v>
          </cell>
          <cell r="C63">
            <v>181.62016779999999</v>
          </cell>
          <cell r="D63">
            <v>0.23</v>
          </cell>
        </row>
        <row r="64">
          <cell r="B64">
            <v>36647</v>
          </cell>
          <cell r="C64">
            <v>182.18299999999999</v>
          </cell>
          <cell r="D64">
            <v>0.30989499999999998</v>
          </cell>
        </row>
        <row r="65">
          <cell r="B65">
            <v>36678</v>
          </cell>
          <cell r="C65">
            <v>183.73150000000001</v>
          </cell>
          <cell r="D65">
            <v>0.84997</v>
          </cell>
        </row>
        <row r="66">
          <cell r="B66">
            <v>36708</v>
          </cell>
          <cell r="C66">
            <v>186.61659</v>
          </cell>
          <cell r="D66">
            <v>1.5702750000000001</v>
          </cell>
        </row>
        <row r="67">
          <cell r="B67">
            <v>36739</v>
          </cell>
          <cell r="C67">
            <v>191.076726501</v>
          </cell>
          <cell r="D67">
            <v>2.39</v>
          </cell>
        </row>
        <row r="68">
          <cell r="B68">
            <v>36770</v>
          </cell>
          <cell r="C68">
            <v>193.29321652841162</v>
          </cell>
          <cell r="D68">
            <v>1.1599999999999999</v>
          </cell>
        </row>
        <row r="69">
          <cell r="B69">
            <v>36800</v>
          </cell>
          <cell r="C69">
            <v>194.02773075121959</v>
          </cell>
          <cell r="D69">
            <v>0.38</v>
          </cell>
        </row>
        <row r="70">
          <cell r="B70">
            <v>36831</v>
          </cell>
          <cell r="C70">
            <v>194.59041117039811</v>
          </cell>
          <cell r="D70">
            <v>0.28999999999999998</v>
          </cell>
        </row>
        <row r="71">
          <cell r="B71">
            <v>36861</v>
          </cell>
          <cell r="C71">
            <v>195.81633076077162</v>
          </cell>
          <cell r="D71">
            <v>0.63</v>
          </cell>
        </row>
        <row r="72">
          <cell r="B72">
            <v>36892</v>
          </cell>
          <cell r="C72">
            <v>197.0303920114884</v>
          </cell>
          <cell r="D72">
            <v>0.62</v>
          </cell>
        </row>
        <row r="73">
          <cell r="B73">
            <v>36923</v>
          </cell>
          <cell r="C73">
            <v>197.48356191311481</v>
          </cell>
          <cell r="D73">
            <v>0.23</v>
          </cell>
        </row>
        <row r="74">
          <cell r="B74">
            <v>36951</v>
          </cell>
          <cell r="C74">
            <v>198.58946985982826</v>
          </cell>
          <cell r="D74">
            <v>0.56000000000000005</v>
          </cell>
        </row>
        <row r="75">
          <cell r="B75">
            <v>36982</v>
          </cell>
          <cell r="C75">
            <v>200.57536455842654</v>
          </cell>
          <cell r="D75">
            <v>1</v>
          </cell>
        </row>
        <row r="76">
          <cell r="B76">
            <v>37012</v>
          </cell>
          <cell r="C76">
            <v>202.300312693629</v>
          </cell>
          <cell r="D76">
            <v>0.86</v>
          </cell>
        </row>
        <row r="77">
          <cell r="B77">
            <v>37043</v>
          </cell>
          <cell r="C77">
            <v>204.28285575802656</v>
          </cell>
          <cell r="D77">
            <v>0.98</v>
          </cell>
        </row>
        <row r="78">
          <cell r="B78">
            <v>37073</v>
          </cell>
          <cell r="C78">
            <v>207.30624202324535</v>
          </cell>
          <cell r="D78">
            <v>1.48</v>
          </cell>
        </row>
        <row r="79">
          <cell r="B79">
            <v>37104</v>
          </cell>
          <cell r="C79">
            <v>210.16706816316614</v>
          </cell>
          <cell r="D79">
            <v>1.38</v>
          </cell>
        </row>
        <row r="80">
          <cell r="B80">
            <v>37135</v>
          </cell>
          <cell r="C80">
            <v>210.81858607447197</v>
          </cell>
          <cell r="D80">
            <v>0.31</v>
          </cell>
        </row>
        <row r="81">
          <cell r="B81">
            <v>37165</v>
          </cell>
          <cell r="C81">
            <v>193.32116199999999</v>
          </cell>
          <cell r="D81">
            <v>-8.2997540000000001</v>
          </cell>
        </row>
        <row r="82">
          <cell r="B82">
            <v>37196</v>
          </cell>
          <cell r="C82">
            <v>193.32116199999999</v>
          </cell>
          <cell r="D82">
            <v>0</v>
          </cell>
        </row>
        <row r="83">
          <cell r="B83">
            <v>37226</v>
          </cell>
          <cell r="C83">
            <v>193.32116199999999</v>
          </cell>
          <cell r="D83">
            <v>0</v>
          </cell>
        </row>
        <row r="84">
          <cell r="B84">
            <v>37257</v>
          </cell>
          <cell r="C84">
            <v>193.32116199999999</v>
          </cell>
          <cell r="D84">
            <v>0</v>
          </cell>
        </row>
      </sheetData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"/>
      <sheetName val="Data"/>
    </sheetNames>
    <sheetDataSet>
      <sheetData sheetId="0" refreshError="1">
        <row r="1">
          <cell r="A1">
            <v>910</v>
          </cell>
          <cell r="B1" t="str">
            <v>TN</v>
          </cell>
          <cell r="O1" t="str">
            <v>реагенты</v>
          </cell>
        </row>
        <row r="2">
          <cell r="A2">
            <v>911</v>
          </cell>
          <cell r="B2" t="str">
            <v>KG</v>
          </cell>
          <cell r="O2" t="str">
            <v>охрана труда</v>
          </cell>
        </row>
        <row r="3">
          <cell r="A3">
            <v>920</v>
          </cell>
          <cell r="B3" t="str">
            <v>LT</v>
          </cell>
          <cell r="O3" t="str">
            <v>упаковка продукции</v>
          </cell>
        </row>
        <row r="4">
          <cell r="A4">
            <v>930</v>
          </cell>
          <cell r="B4" t="str">
            <v>MT</v>
          </cell>
          <cell r="O4" t="str">
            <v>канц. товары</v>
          </cell>
        </row>
        <row r="5">
          <cell r="A5">
            <v>931</v>
          </cell>
          <cell r="B5" t="str">
            <v>MT2</v>
          </cell>
          <cell r="O5" t="str">
            <v>выч техника</v>
          </cell>
        </row>
        <row r="6">
          <cell r="A6">
            <v>940</v>
          </cell>
          <cell r="B6" t="str">
            <v>MT3</v>
          </cell>
          <cell r="O6" t="str">
            <v>хоз. нужды</v>
          </cell>
        </row>
        <row r="7">
          <cell r="A7">
            <v>941</v>
          </cell>
          <cell r="B7" t="str">
            <v>PM</v>
          </cell>
          <cell r="O7" t="str">
            <v>нужды лаборатории</v>
          </cell>
        </row>
        <row r="8">
          <cell r="A8">
            <v>950</v>
          </cell>
          <cell r="B8" t="str">
            <v>KM</v>
          </cell>
          <cell r="O8" t="str">
            <v>охрана труда</v>
          </cell>
        </row>
        <row r="9">
          <cell r="A9">
            <v>951</v>
          </cell>
          <cell r="B9" t="str">
            <v>EA</v>
          </cell>
          <cell r="O9" t="str">
            <v>упаковка продукции</v>
          </cell>
        </row>
        <row r="10">
          <cell r="A10">
            <v>952</v>
          </cell>
          <cell r="B10" t="str">
            <v>PK</v>
          </cell>
          <cell r="O10" t="str">
            <v>спецодежда</v>
          </cell>
        </row>
        <row r="11">
          <cell r="A11">
            <v>962</v>
          </cell>
          <cell r="B11" t="str">
            <v>PR</v>
          </cell>
          <cell r="O11" t="str">
            <v>пож инвентарь</v>
          </cell>
        </row>
        <row r="12">
          <cell r="A12">
            <v>970</v>
          </cell>
          <cell r="B12" t="str">
            <v>KP</v>
          </cell>
          <cell r="O12" t="str">
            <v>мат на ТО</v>
          </cell>
        </row>
        <row r="13">
          <cell r="A13">
            <v>971</v>
          </cell>
          <cell r="B13" t="str">
            <v>DR</v>
          </cell>
          <cell r="O13" t="str">
            <v>экспл материалы</v>
          </cell>
        </row>
        <row r="14">
          <cell r="A14">
            <v>980</v>
          </cell>
          <cell r="B14" t="str">
            <v>PK</v>
          </cell>
          <cell r="O14" t="str">
            <v>топливо</v>
          </cell>
        </row>
        <row r="15">
          <cell r="A15">
            <v>990</v>
          </cell>
          <cell r="B15" t="str">
            <v>KP</v>
          </cell>
        </row>
      </sheetData>
      <sheetData sheetId="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июнь"/>
      <sheetName val="P&amp;L май"/>
      <sheetName val="P&amp;L июль"/>
      <sheetName val="P&amp;L_авг"/>
      <sheetName val="Элементы "/>
      <sheetName val="P&amp;L"/>
      <sheetName val="P&amp;L(февраль)"/>
      <sheetName val="P&amp;L(март)"/>
      <sheetName val="P&amp;L(апрель)"/>
      <sheetName val="общеадм.расходы"/>
      <sheetName val="сквозной ПЗ за июль"/>
      <sheetName val="P&amp;L_сент"/>
      <sheetName val="P&amp;L октябрь"/>
      <sheetName val="сквозной ФА (утв план) "/>
      <sheetName val="ПЗ за июнь (2)"/>
      <sheetName val="РЕАЛЬНЫЙ ПЗ за июнь"/>
      <sheetName val="РЕАЛЬНЫЙ ПЗ за янв-июнь"/>
      <sheetName val="РЕАЛЬНЫЙ ФА (утв план)"/>
      <sheetName val="ФА 2012 (6 мес) без сквозных"/>
      <sheetName val="отклонения мес"/>
      <sheetName val="сквозной ПЗ за август"/>
      <sheetName val="сквозной ПЗ за сентябрь"/>
      <sheetName val="сквозной ПЗ за октябрь"/>
      <sheetName val="сквозной ПЗ за янв-сен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J5">
            <v>-22942.858623862736</v>
          </cell>
          <cell r="K5">
            <v>-13892.410434349213</v>
          </cell>
        </row>
        <row r="6">
          <cell r="J6">
            <v>-5004.3206071876912</v>
          </cell>
          <cell r="K6">
            <v>-7466.0594983729252</v>
          </cell>
        </row>
        <row r="7">
          <cell r="D7">
            <v>1394.764738663931</v>
          </cell>
          <cell r="E7">
            <v>2170.9041359730591</v>
          </cell>
          <cell r="F7">
            <v>15236.909182367213</v>
          </cell>
        </row>
        <row r="10">
          <cell r="I10">
            <v>-62165.533911326667</v>
          </cell>
          <cell r="J10">
            <v>-27947.179231050428</v>
          </cell>
          <cell r="K10">
            <v>-21358.469932722139</v>
          </cell>
        </row>
        <row r="17">
          <cell r="I17">
            <v>-80151.948418724816</v>
          </cell>
          <cell r="J17">
            <v>-5734.4032899999975</v>
          </cell>
          <cell r="K17">
            <v>-7664.2340319999639</v>
          </cell>
        </row>
        <row r="22">
          <cell r="I22">
            <v>29023.418240528026</v>
          </cell>
        </row>
        <row r="23">
          <cell r="I23">
            <v>3.7001298128712092E-2</v>
          </cell>
        </row>
        <row r="24">
          <cell r="D24">
            <v>259.70532978588608</v>
          </cell>
          <cell r="E24">
            <v>-1924.2657293033412</v>
          </cell>
          <cell r="F24">
            <v>2828.2953930160975</v>
          </cell>
          <cell r="I24">
            <v>784389.1892540541</v>
          </cell>
        </row>
        <row r="35">
          <cell r="J35">
            <v>-35984.815863927979</v>
          </cell>
          <cell r="K35">
            <v>57894.261787236981</v>
          </cell>
        </row>
        <row r="36">
          <cell r="J36">
            <v>-4628.7433666676934</v>
          </cell>
          <cell r="K36">
            <v>-1262.8702066594456</v>
          </cell>
        </row>
        <row r="37">
          <cell r="D37">
            <v>-512646.53408113873</v>
          </cell>
          <cell r="E37">
            <v>-58143.866199606469</v>
          </cell>
          <cell r="F37">
            <v>319927.64103477809</v>
          </cell>
        </row>
        <row r="65">
          <cell r="J65">
            <v>10</v>
          </cell>
          <cell r="K65">
            <v>10</v>
          </cell>
        </row>
        <row r="66">
          <cell r="J66">
            <v>10</v>
          </cell>
          <cell r="K66">
            <v>10</v>
          </cell>
        </row>
        <row r="67">
          <cell r="D67">
            <v>20</v>
          </cell>
          <cell r="E67">
            <v>20</v>
          </cell>
          <cell r="F67">
            <v>20</v>
          </cell>
        </row>
        <row r="70">
          <cell r="I70">
            <v>50</v>
          </cell>
          <cell r="J70">
            <v>20</v>
          </cell>
          <cell r="K70">
            <v>20</v>
          </cell>
        </row>
        <row r="77">
          <cell r="I77">
            <v>10</v>
          </cell>
          <cell r="J77">
            <v>10</v>
          </cell>
          <cell r="K77">
            <v>10</v>
          </cell>
        </row>
        <row r="84">
          <cell r="D84">
            <v>10</v>
          </cell>
          <cell r="E84">
            <v>10</v>
          </cell>
          <cell r="F84">
            <v>10</v>
          </cell>
        </row>
        <row r="87">
          <cell r="I87">
            <v>1469.44</v>
          </cell>
          <cell r="J87">
            <v>1191.2</v>
          </cell>
        </row>
        <row r="88">
          <cell r="I88">
            <v>2.2400000000000002</v>
          </cell>
          <cell r="J88">
            <v>1.97</v>
          </cell>
        </row>
      </sheetData>
      <sheetData sheetId="20"/>
      <sheetData sheetId="21"/>
      <sheetData sheetId="22"/>
      <sheetData sheetId="2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  <sheetName val="Dados_Exig_"/>
      <sheetName val="Fluxo_99"/>
      <sheetName val="_AnexoOpDiv99"/>
      <sheetName val="Fluxo_99_Dolar"/>
      <sheetName val="_AnexoOpDiv_99_Dolar"/>
      <sheetName val="DívLiq_"/>
      <sheetName val="Pressões_"/>
      <sheetName val="ServDiv_99_P"/>
      <sheetName val="ServDiv_99_E"/>
      <sheetName val="ServDiv_99_P+E"/>
      <sheetName val="ServDiv_2000_P"/>
      <sheetName val="ServDiv_2000_E"/>
      <sheetName val="ServDiv_2000_P+E"/>
      <sheetName val="ServDiv_Anual_P"/>
      <sheetName val="ServDiv_Anual_E"/>
      <sheetName val="ServDiv_Anual_P+E"/>
      <sheetName val="Source"/>
      <sheetName val="PARAMETROS"/>
      <sheetName val="BGC"/>
      <sheetName val="Cashflow Forecast Port"/>
      <sheetName val="Receita IRT"/>
      <sheetName val="Sheet3"/>
      <sheetName val="Assumptions"/>
      <sheetName val="Sul Summary_ Arlington"/>
      <sheetName val="DESPESAS 2002_BÁSICO"/>
      <sheetName val="BRGAA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usiness Data"/>
      <sheetName val="Supplemental CF Information"/>
      <sheetName val="Supplemental Market Information"/>
      <sheetName val="Operating KPIs"/>
      <sheetName val="Forecast - PL"/>
      <sheetName val="Forecast - CF"/>
      <sheetName val="Forecast - KPIs"/>
      <sheetName val="MD&amp;A"/>
      <sheetName val="Notes"/>
      <sheetName val="Entity"/>
      <sheetName val="Period"/>
      <sheetName val="Year"/>
      <sheetName val="Índices"/>
      <sheetName val="Business_Data"/>
      <sheetName val="Supplemental_CF_Information"/>
      <sheetName val="Supplemental_Market_Information"/>
      <sheetName val="Operating_KPIs"/>
      <sheetName val="Forecast_-_PL"/>
      <sheetName val="Forecast_-_CF"/>
      <sheetName val="Forecast_-_KP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AAA Add Entity Name</v>
          </cell>
        </row>
        <row r="2">
          <cell r="A2" t="str">
            <v>Aixi</v>
          </cell>
        </row>
        <row r="3">
          <cell r="A3" t="str">
            <v>Alicura</v>
          </cell>
        </row>
        <row r="4">
          <cell r="A4" t="str">
            <v>Altai</v>
          </cell>
        </row>
        <row r="5">
          <cell r="A5" t="str">
            <v>Andes SG&amp;A</v>
          </cell>
        </row>
        <row r="6">
          <cell r="A6" t="str">
            <v>Andres</v>
          </cell>
        </row>
        <row r="7">
          <cell r="A7" t="str">
            <v>Arlington</v>
          </cell>
        </row>
        <row r="8">
          <cell r="A8" t="str">
            <v>Atlantic SG&amp;A</v>
          </cell>
        </row>
        <row r="9">
          <cell r="A9" t="str">
            <v>Atlantis</v>
          </cell>
        </row>
        <row r="10">
          <cell r="A10" t="str">
            <v>Barka</v>
          </cell>
        </row>
        <row r="11">
          <cell r="A11" t="str">
            <v>Barry</v>
          </cell>
        </row>
        <row r="12">
          <cell r="A12" t="str">
            <v>Beaver Valley</v>
          </cell>
        </row>
        <row r="13">
          <cell r="A13" t="str">
            <v>Belfast West Ltd</v>
          </cell>
        </row>
        <row r="14">
          <cell r="A14" t="str">
            <v>Bohemia</v>
          </cell>
        </row>
        <row r="15">
          <cell r="A15" t="str">
            <v>Borsod</v>
          </cell>
        </row>
        <row r="16">
          <cell r="A16" t="str">
            <v>Caess</v>
          </cell>
        </row>
        <row r="17">
          <cell r="A17" t="str">
            <v>Caracoles</v>
          </cell>
        </row>
        <row r="18">
          <cell r="A18" t="str">
            <v>Cemig</v>
          </cell>
        </row>
        <row r="19">
          <cell r="A19" t="str">
            <v>Central Valley</v>
          </cell>
        </row>
        <row r="20">
          <cell r="A20" t="str">
            <v>Cesco</v>
          </cell>
        </row>
        <row r="21">
          <cell r="A21" t="str">
            <v>Chengdu</v>
          </cell>
        </row>
        <row r="22">
          <cell r="A22" t="str">
            <v>Chigen Overhead</v>
          </cell>
        </row>
        <row r="23">
          <cell r="A23" t="str">
            <v>Chivor</v>
          </cell>
        </row>
        <row r="24">
          <cell r="A24" t="str">
            <v>Cilcorp</v>
          </cell>
        </row>
        <row r="25">
          <cell r="A25" t="str">
            <v>Cili</v>
          </cell>
        </row>
        <row r="26">
          <cell r="A26" t="str">
            <v>Clesa</v>
          </cell>
        </row>
        <row r="27">
          <cell r="A27" t="str">
            <v>Colombia I</v>
          </cell>
        </row>
        <row r="28">
          <cell r="A28" t="str">
            <v>Columbia Power LLC</v>
          </cell>
        </row>
        <row r="29">
          <cell r="A29" t="str">
            <v>Communications Bolivia Ltda</v>
          </cell>
        </row>
        <row r="30">
          <cell r="A30" t="str">
            <v>Creative Resources</v>
          </cell>
        </row>
        <row r="31">
          <cell r="A31" t="str">
            <v>CTSN</v>
          </cell>
        </row>
        <row r="32">
          <cell r="A32" t="str">
            <v>Deepwater</v>
          </cell>
        </row>
        <row r="33">
          <cell r="A33" t="str">
            <v>Deusem</v>
          </cell>
        </row>
        <row r="34">
          <cell r="A34" t="str">
            <v>Drax</v>
          </cell>
        </row>
        <row r="35">
          <cell r="A35" t="str">
            <v>Eastern Energy</v>
          </cell>
        </row>
        <row r="36">
          <cell r="A36" t="str">
            <v>Ebute</v>
          </cell>
        </row>
        <row r="37">
          <cell r="A37" t="str">
            <v>Ecogen</v>
          </cell>
        </row>
        <row r="38">
          <cell r="A38" t="str">
            <v>EDC</v>
          </cell>
        </row>
        <row r="39">
          <cell r="A39" t="str">
            <v>Ede Este</v>
          </cell>
        </row>
        <row r="40">
          <cell r="A40" t="str">
            <v>Edelap</v>
          </cell>
        </row>
        <row r="41">
          <cell r="A41" t="str">
            <v>Eden</v>
          </cell>
        </row>
        <row r="42">
          <cell r="A42" t="str">
            <v>Eden Edes Overhead</v>
          </cell>
        </row>
        <row r="43">
          <cell r="A43" t="str">
            <v>Edes</v>
          </cell>
        </row>
        <row r="44">
          <cell r="A44" t="str">
            <v>EEO</v>
          </cell>
        </row>
        <row r="45">
          <cell r="A45" t="str">
            <v>Ekibastuz</v>
          </cell>
        </row>
        <row r="46">
          <cell r="A46" t="str">
            <v>El Faro</v>
          </cell>
        </row>
        <row r="47">
          <cell r="A47" t="str">
            <v>Electric SG&amp;A</v>
          </cell>
        </row>
        <row r="48">
          <cell r="A48" t="str">
            <v>Eletronet</v>
          </cell>
        </row>
        <row r="49">
          <cell r="A49" t="str">
            <v>Eletropaulo</v>
          </cell>
        </row>
        <row r="50">
          <cell r="A50" t="str">
            <v>Elsta</v>
          </cell>
        </row>
        <row r="51">
          <cell r="A51" t="str">
            <v>Endeavor SG&amp;A</v>
          </cell>
        </row>
        <row r="52">
          <cell r="A52" t="str">
            <v>Enterprise SG&amp;A</v>
          </cell>
        </row>
        <row r="53">
          <cell r="A53" t="str">
            <v>Fifoots</v>
          </cell>
        </row>
        <row r="54">
          <cell r="A54" t="str">
            <v>GENER Cordillera</v>
          </cell>
        </row>
        <row r="55">
          <cell r="A55" t="str">
            <v>GENER Costa</v>
          </cell>
        </row>
        <row r="56">
          <cell r="A56" t="str">
            <v>GENER Energia Verde</v>
          </cell>
        </row>
        <row r="57">
          <cell r="A57" t="str">
            <v>GENER Essa</v>
          </cell>
        </row>
        <row r="58">
          <cell r="A58" t="str">
            <v>GENER Guacolda</v>
          </cell>
        </row>
        <row r="59">
          <cell r="A59" t="str">
            <v>GENER Norgener</v>
          </cell>
        </row>
        <row r="60">
          <cell r="A60" t="str">
            <v>GENER Overhead</v>
          </cell>
        </row>
        <row r="61">
          <cell r="A61" t="str">
            <v>Georgia Holdings BV Kharmi</v>
          </cell>
        </row>
        <row r="62">
          <cell r="A62" t="str">
            <v>Granite Ridge</v>
          </cell>
        </row>
        <row r="63">
          <cell r="A63" t="str">
            <v>Haripur</v>
          </cell>
        </row>
        <row r="64">
          <cell r="A64" t="str">
            <v>Hawaii</v>
          </cell>
        </row>
        <row r="65">
          <cell r="A65" t="str">
            <v>Hefei</v>
          </cell>
        </row>
        <row r="66">
          <cell r="A66" t="str">
            <v>Hemphill</v>
          </cell>
        </row>
        <row r="67">
          <cell r="A67" t="str">
            <v>Huntington Beach Dev</v>
          </cell>
        </row>
        <row r="68">
          <cell r="A68" t="str">
            <v>Indian Queens</v>
          </cell>
        </row>
        <row r="69">
          <cell r="A69" t="str">
            <v>Infovias</v>
          </cell>
        </row>
        <row r="70">
          <cell r="A70" t="str">
            <v>Intricity Inc</v>
          </cell>
        </row>
        <row r="71">
          <cell r="A71" t="str">
            <v>IPALCO Enterprises Inc</v>
          </cell>
        </row>
        <row r="72">
          <cell r="A72" t="str">
            <v>Ironwood</v>
          </cell>
        </row>
        <row r="73">
          <cell r="A73" t="str">
            <v>Itabo</v>
          </cell>
        </row>
        <row r="74">
          <cell r="A74" t="str">
            <v>Jiazuo</v>
          </cell>
        </row>
        <row r="75">
          <cell r="A75" t="str">
            <v>Kalaeloa</v>
          </cell>
        </row>
        <row r="76">
          <cell r="A76" t="str">
            <v>Kelanitissa</v>
          </cell>
        </row>
        <row r="77">
          <cell r="A77" t="str">
            <v>Kelvin LLC</v>
          </cell>
        </row>
        <row r="78">
          <cell r="A78" t="str">
            <v>Kievoblenergo</v>
          </cell>
        </row>
        <row r="79">
          <cell r="A79" t="str">
            <v>Kilroot Power Ltd</v>
          </cell>
        </row>
        <row r="80">
          <cell r="A80" t="str">
            <v>King Harbor</v>
          </cell>
        </row>
        <row r="81">
          <cell r="A81" t="str">
            <v>Kingston</v>
          </cell>
        </row>
        <row r="82">
          <cell r="A82" t="str">
            <v>Lake Worth Generation LLC</v>
          </cell>
        </row>
        <row r="83">
          <cell r="A83" t="str">
            <v>Lal Pir</v>
          </cell>
        </row>
        <row r="84">
          <cell r="A84" t="str">
            <v>Los Mina</v>
          </cell>
        </row>
        <row r="85">
          <cell r="A85" t="str">
            <v>Lyukobanya</v>
          </cell>
        </row>
        <row r="86">
          <cell r="A86" t="str">
            <v>Maikuben</v>
          </cell>
        </row>
        <row r="87">
          <cell r="A87" t="str">
            <v>Medina Valley</v>
          </cell>
        </row>
        <row r="88">
          <cell r="A88" t="str">
            <v>Medway</v>
          </cell>
        </row>
        <row r="89">
          <cell r="A89" t="str">
            <v>Meghnaghat</v>
          </cell>
        </row>
        <row r="90">
          <cell r="A90" t="str">
            <v>Merida III</v>
          </cell>
        </row>
        <row r="91">
          <cell r="A91" t="str">
            <v>Mexico Development Inc</v>
          </cell>
        </row>
        <row r="92">
          <cell r="A92" t="str">
            <v>Mountain View</v>
          </cell>
        </row>
        <row r="93">
          <cell r="A93" t="str">
            <v>Mountain View Power Dev Co LLC</v>
          </cell>
        </row>
        <row r="94">
          <cell r="A94" t="str">
            <v>Mt Stuart</v>
          </cell>
        </row>
        <row r="95">
          <cell r="A95" t="str">
            <v>Mtkvari</v>
          </cell>
        </row>
        <row r="96">
          <cell r="A96" t="str">
            <v>New Energy</v>
          </cell>
        </row>
        <row r="97">
          <cell r="A97" t="str">
            <v>NY Overhead</v>
          </cell>
        </row>
        <row r="98">
          <cell r="A98" t="str">
            <v>Oasis SG&amp;A</v>
          </cell>
        </row>
        <row r="99">
          <cell r="A99" t="str">
            <v>Ocean Cay</v>
          </cell>
        </row>
        <row r="100">
          <cell r="A100" t="str">
            <v>Odyssey LLC</v>
          </cell>
        </row>
        <row r="101">
          <cell r="A101" t="str">
            <v>OPGC</v>
          </cell>
        </row>
        <row r="102">
          <cell r="A102" t="str">
            <v>Ottana</v>
          </cell>
        </row>
        <row r="103">
          <cell r="A103" t="str">
            <v>Pacific SG&amp;A</v>
          </cell>
        </row>
        <row r="104">
          <cell r="A104" t="str">
            <v>Pak Gen</v>
          </cell>
        </row>
        <row r="105">
          <cell r="A105" t="str">
            <v>Pakistan Ops</v>
          </cell>
        </row>
        <row r="106">
          <cell r="A106" t="str">
            <v>Panama</v>
          </cell>
        </row>
        <row r="107">
          <cell r="A107" t="str">
            <v>Parana</v>
          </cell>
        </row>
        <row r="108">
          <cell r="A108" t="str">
            <v>Placerita</v>
          </cell>
        </row>
        <row r="109">
          <cell r="A109" t="str">
            <v>Power Direct Inc</v>
          </cell>
        </row>
        <row r="110">
          <cell r="A110" t="str">
            <v>Premnitz</v>
          </cell>
        </row>
        <row r="111">
          <cell r="A111" t="str">
            <v>Puerto Rico</v>
          </cell>
        </row>
        <row r="112">
          <cell r="A112" t="str">
            <v>Ras Laffan</v>
          </cell>
        </row>
        <row r="113">
          <cell r="A113" t="str">
            <v>Red Oak</v>
          </cell>
        </row>
        <row r="114">
          <cell r="A114" t="str">
            <v>Rio Diamante</v>
          </cell>
        </row>
        <row r="115">
          <cell r="A115" t="str">
            <v>Rio Juramento</v>
          </cell>
        </row>
        <row r="116">
          <cell r="A116" t="str">
            <v>Riverside Canal Pwr</v>
          </cell>
        </row>
        <row r="117">
          <cell r="A117" t="str">
            <v>Rivnooblenergo</v>
          </cell>
        </row>
        <row r="118">
          <cell r="A118" t="str">
            <v>San Jaun</v>
          </cell>
        </row>
        <row r="119">
          <cell r="A119" t="str">
            <v>Sao Paulo SG&amp;A</v>
          </cell>
        </row>
        <row r="120">
          <cell r="A120" t="str">
            <v>Shady Point</v>
          </cell>
        </row>
        <row r="121">
          <cell r="A121" t="str">
            <v>Shygys</v>
          </cell>
        </row>
        <row r="122">
          <cell r="A122" t="str">
            <v>Silk Road SG&amp;A</v>
          </cell>
        </row>
        <row r="123">
          <cell r="A123" t="str">
            <v>Somerset Railroad</v>
          </cell>
        </row>
        <row r="124">
          <cell r="A124" t="str">
            <v>Sonel SA</v>
          </cell>
        </row>
        <row r="125">
          <cell r="A125" t="str">
            <v>Southington LLC</v>
          </cell>
        </row>
        <row r="126">
          <cell r="A126" t="str">
            <v>Southland</v>
          </cell>
        </row>
        <row r="127">
          <cell r="A127" t="str">
            <v>Star Natural Gas Co</v>
          </cell>
        </row>
        <row r="128">
          <cell r="A128" t="str">
            <v>Sul</v>
          </cell>
        </row>
        <row r="129">
          <cell r="A129" t="str">
            <v>Summit Generation</v>
          </cell>
        </row>
        <row r="130">
          <cell r="A130" t="str">
            <v>Tel AES El Salvador</v>
          </cell>
        </row>
        <row r="131">
          <cell r="A131" t="str">
            <v>Telasi</v>
          </cell>
        </row>
        <row r="132">
          <cell r="A132" t="str">
            <v>Termo Andes</v>
          </cell>
        </row>
        <row r="133">
          <cell r="A133" t="str">
            <v>Termosul</v>
          </cell>
        </row>
        <row r="134">
          <cell r="A134" t="str">
            <v>Thames</v>
          </cell>
        </row>
        <row r="135">
          <cell r="A135" t="str">
            <v>Thermo Ecotek Corp</v>
          </cell>
        </row>
        <row r="136">
          <cell r="A136" t="str">
            <v>Tiete</v>
          </cell>
        </row>
        <row r="137">
          <cell r="A137" t="str">
            <v>Tisza II</v>
          </cell>
        </row>
        <row r="138">
          <cell r="A138" t="str">
            <v>Tiszapalkonya</v>
          </cell>
        </row>
        <row r="139">
          <cell r="A139" t="str">
            <v>Totem Power LLC</v>
          </cell>
        </row>
        <row r="140">
          <cell r="A140" t="str">
            <v>Transpower SG&amp;A</v>
          </cell>
        </row>
        <row r="141">
          <cell r="A141" t="str">
            <v>UK Retail SG&amp;A</v>
          </cell>
        </row>
        <row r="142">
          <cell r="A142" t="str">
            <v>Ukraine Overhead</v>
          </cell>
        </row>
        <row r="143">
          <cell r="A143" t="str">
            <v>Uruguaiana</v>
          </cell>
        </row>
        <row r="144">
          <cell r="A144" t="str">
            <v>Warrior Run</v>
          </cell>
        </row>
        <row r="145">
          <cell r="A145" t="str">
            <v>Whitefield</v>
          </cell>
        </row>
        <row r="146">
          <cell r="A146" t="str">
            <v>Wolf Hollow</v>
          </cell>
        </row>
        <row r="147">
          <cell r="A147" t="str">
            <v>Wuhu</v>
          </cell>
        </row>
        <row r="148">
          <cell r="A148" t="str">
            <v>Yangcheng</v>
          </cell>
        </row>
        <row r="149">
          <cell r="A149" t="str">
            <v>Yangchun</v>
          </cell>
        </row>
      </sheetData>
      <sheetData sheetId="11" refreshError="1"/>
      <sheetData sheetId="12" refreshError="1">
        <row r="1">
          <cell r="A1">
            <v>2002</v>
          </cell>
        </row>
        <row r="2">
          <cell r="A2">
            <v>2003</v>
          </cell>
        </row>
        <row r="3">
          <cell r="A3">
            <v>2004</v>
          </cell>
        </row>
        <row r="4">
          <cell r="A4">
            <v>2005</v>
          </cell>
        </row>
        <row r="5">
          <cell r="A5">
            <v>2006</v>
          </cell>
        </row>
        <row r="6">
          <cell r="A6">
            <v>2007</v>
          </cell>
        </row>
        <row r="7">
          <cell r="A7">
            <v>2008</v>
          </cell>
        </row>
        <row r="8">
          <cell r="A8">
            <v>2009</v>
          </cell>
        </row>
      </sheetData>
      <sheetData sheetId="13" refreshError="1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"/>
      <sheetName val="DBASE"/>
      <sheetName val="MMRSchedule"/>
      <sheetName val="INCOME&amp;EXPENSE"/>
      <sheetName val="O&amp;M Fee"/>
      <sheetName val="INC"/>
      <sheetName val="CASHFLOW"/>
      <sheetName val="CASH MX"/>
      <sheetName val="CASH US"/>
      <sheetName val="BAL MX"/>
      <sheetName val="BAL US"/>
      <sheetName val="FAR"/>
      <sheetName val="TAX"/>
      <sheetName val="IRR"/>
      <sheetName val="SWAP"/>
      <sheetName val="DEBTCALC"/>
      <sheetName val="DEBT"/>
      <sheetName val="TERMPMT"/>
      <sheetName val="2001"/>
      <sheetName val="Entity"/>
      <sheetName val="Period"/>
      <sheetName val="Year"/>
      <sheetName val="O&amp;M_Fee"/>
      <sheetName val="CASH_MX"/>
      <sheetName val="CASH_US"/>
      <sheetName val="BAL_MX"/>
      <sheetName val="BAL_US"/>
      <sheetName val="DRAWDOWN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ibastuz (internal and corp)"/>
      <sheetName val="altai income statement"/>
      <sheetName val="pakistan (internal and corp)"/>
      <sheetName val="offset analysis to 31-12-97"/>
      <sheetName val="IRR"/>
      <sheetName val="ekibastuz_(internal_and_corp)"/>
      <sheetName val="altai_income_statement"/>
      <sheetName val="pakistan_(internal_and_corp)"/>
      <sheetName val="offset_analysis_to_31-12-97"/>
    </sheetNames>
    <sheetDataSet>
      <sheetData sheetId="0" refreshError="1"/>
      <sheetData sheetId="1" refreshError="1">
        <row r="1">
          <cell r="A1">
            <v>76.400000000000006</v>
          </cell>
        </row>
      </sheetData>
      <sheetData sheetId="2" refreshError="1"/>
      <sheetData sheetId="3" refreshError="1"/>
      <sheetData sheetId="4" refreshError="1"/>
      <sheetData sheetId="5"/>
      <sheetData sheetId="6">
        <row r="1">
          <cell r="A1">
            <v>76.400000000000006</v>
          </cell>
        </row>
      </sheetData>
      <sheetData sheetId="7"/>
      <sheetData sheetId="8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âmbio - 97"/>
      <sheetName val="Cambios"/>
      <sheetName val="Plan1"/>
      <sheetName val="altai income statement"/>
    </sheetNames>
    <sheetDataSet>
      <sheetData sheetId="0" refreshError="1">
        <row r="7">
          <cell r="C7">
            <v>1.0394000000000001</v>
          </cell>
        </row>
        <row r="8">
          <cell r="C8">
            <v>1.0461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ting Costs"/>
      <sheetName val="#REF"/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Sheet2"/>
      <sheetName val="Assumptions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  <sheetName val="Assumption Differences"/>
      <sheetName val="Unit 1 - Prices &amp; Rev"/>
      <sheetName val="Unit 2 - Prices &amp; Rev"/>
      <sheetName val="Unit 3 - Prices &amp; Rev"/>
      <sheetName val="Syst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Cash Flow _ Coverages"/>
      <sheetName val="Finance _ Economic Data"/>
      <sheetName val="Assumptions"/>
      <sheetName val="Plant_Operations"/>
      <sheetName val="Cash_Flow_&amp;_Coverages"/>
      <sheetName val="AES_Corp_Income_Statement"/>
      <sheetName val="Income_Statement"/>
      <sheetName val="Performance_Data"/>
      <sheetName val="Project_Data"/>
      <sheetName val="Availability_Calculation"/>
      <sheetName val="Finance_&amp;_Economic_Data"/>
      <sheetName val="Tolling_Payments"/>
      <sheetName val="ICF_INPUTS"/>
      <sheetName val="Energy_Market"/>
      <sheetName val="EPC_Data"/>
      <sheetName val="Owners_Costs"/>
      <sheetName val="Tax_&amp;_Depreciation"/>
      <sheetName val="Cash_Flow___Coverages"/>
      <sheetName val="Finance___Economic_Data"/>
    </sheetNames>
    <sheetDataSet>
      <sheetData sheetId="0" refreshError="1"/>
      <sheetData sheetId="1" refreshError="1"/>
      <sheetData sheetId="2" refreshError="1">
        <row r="13">
          <cell r="A13" t="str">
            <v>SDInt</v>
          </cell>
          <cell r="B13" t="str">
            <v>less: Interest on senior debt service</v>
          </cell>
          <cell r="H13">
            <v>33772.12087481824</v>
          </cell>
          <cell r="I13">
            <v>33443.853777109594</v>
          </cell>
          <cell r="J13">
            <v>32944.461678398555</v>
          </cell>
          <cell r="K13">
            <v>32502.937237911799</v>
          </cell>
          <cell r="L13">
            <v>32004.838016012283</v>
          </cell>
          <cell r="M13">
            <v>31430.249167936952</v>
          </cell>
          <cell r="N13">
            <v>30844.248113522019</v>
          </cell>
          <cell r="O13">
            <v>30009.804751571392</v>
          </cell>
          <cell r="P13">
            <v>28942.197371206963</v>
          </cell>
          <cell r="Q13">
            <v>27854.072377614721</v>
          </cell>
          <cell r="R13">
            <v>26651.468962352879</v>
          </cell>
          <cell r="S13">
            <v>25328.09266293668</v>
          </cell>
          <cell r="T13">
            <v>23982.122254028149</v>
          </cell>
          <cell r="U13">
            <v>22475.401002591203</v>
          </cell>
          <cell r="V13">
            <v>20778.421551481642</v>
          </cell>
          <cell r="W13">
            <v>19017.348416940877</v>
          </cell>
          <cell r="X13">
            <v>17063.709153439409</v>
          </cell>
          <cell r="Y13">
            <v>14871.21422379527</v>
          </cell>
          <cell r="Z13">
            <v>12538.943675337719</v>
          </cell>
          <cell r="AA13">
            <v>9915.8047689628729</v>
          </cell>
          <cell r="AB13">
            <v>7853.000883370657</v>
          </cell>
          <cell r="AC13">
            <v>7087.9375924192755</v>
          </cell>
          <cell r="AD13">
            <v>6185.1214155110001</v>
          </cell>
          <cell r="AE13">
            <v>5230.1171970907099</v>
          </cell>
          <cell r="AF13">
            <v>4265.1363595498551</v>
          </cell>
          <cell r="AG13">
            <v>3221.7469745485964</v>
          </cell>
          <cell r="AH13">
            <v>2071.2919128582862</v>
          </cell>
          <cell r="AI13">
            <v>824.22655460833425</v>
          </cell>
        </row>
        <row r="14">
          <cell r="A14" t="str">
            <v>LCInt</v>
          </cell>
          <cell r="B14" t="str">
            <v>less: interest on LCs</v>
          </cell>
          <cell r="H14">
            <v>275.95773504161878</v>
          </cell>
          <cell r="I14">
            <v>302.42602888635128</v>
          </cell>
          <cell r="J14">
            <v>291.07666121678949</v>
          </cell>
          <cell r="K14">
            <v>286.50119502330494</v>
          </cell>
          <cell r="L14">
            <v>298.18811173159889</v>
          </cell>
          <cell r="M14">
            <v>286.21048206237487</v>
          </cell>
          <cell r="N14">
            <v>297.12006551249743</v>
          </cell>
          <cell r="O14">
            <v>324.28062942653816</v>
          </cell>
          <cell r="P14">
            <v>315.78337471587776</v>
          </cell>
          <cell r="Q14">
            <v>312.96614837199485</v>
          </cell>
          <cell r="R14">
            <v>321.92018650771826</v>
          </cell>
          <cell r="S14">
            <v>310.37840887102442</v>
          </cell>
          <cell r="T14">
            <v>307.91332330496527</v>
          </cell>
          <cell r="U14">
            <v>321.70201921879209</v>
          </cell>
          <cell r="V14">
            <v>311.93304649464784</v>
          </cell>
          <cell r="W14">
            <v>308.48110534311746</v>
          </cell>
          <cell r="X14">
            <v>322.80661511732421</v>
          </cell>
          <cell r="Y14">
            <v>306.21861494709873</v>
          </cell>
          <cell r="Z14">
            <v>300.31978357032489</v>
          </cell>
          <cell r="AA14">
            <v>314.17582943494841</v>
          </cell>
          <cell r="AB14">
            <v>118.17565604072365</v>
          </cell>
          <cell r="AC14">
            <v>125.97472547453044</v>
          </cell>
          <cell r="AD14">
            <v>126.81500796186347</v>
          </cell>
          <cell r="AE14">
            <v>118.19365459189383</v>
          </cell>
          <cell r="AF14">
            <v>115.27306346083068</v>
          </cell>
          <cell r="AG14">
            <v>117.25099848606256</v>
          </cell>
          <cell r="AH14">
            <v>115.5855463889842</v>
          </cell>
          <cell r="AI14">
            <v>115.58433580738415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E5">
            <v>0.03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13">
          <cell r="A13" t="str">
            <v>SDInt</v>
          </cell>
        </row>
      </sheetData>
      <sheetData sheetId="28"/>
      <sheetData sheetId="29"/>
      <sheetData sheetId="30"/>
      <sheetData sheetId="31"/>
      <sheetData sheetId="32"/>
      <sheetData sheetId="33">
        <row r="5">
          <cell r="E5">
            <v>0.03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puts"/>
    </sheetNames>
    <sheetDataSet>
      <sheetData sheetId="0" refreshError="1"/>
      <sheetData sheetId="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PC Origin"/>
      <sheetName val="Financing"/>
      <sheetName val="Fin costs"/>
      <sheetName val="Drawdown"/>
      <sheetName val="Evaluation"/>
      <sheetName val="Technical"/>
      <sheetName val="Steam"/>
      <sheetName val="ISCF"/>
      <sheetName val="O &amp; M"/>
      <sheetName val="UpfrontCalc"/>
      <sheetName val="Debt"/>
      <sheetName val="Taxes"/>
      <sheetName val="USGAAP"/>
      <sheetName val="3.6.1"/>
      <sheetName val="Price"/>
      <sheetName val="Price Industrial"/>
      <sheetName val="Outages"/>
      <sheetName val="App.D"/>
      <sheetName val="A1"/>
      <sheetName val="A2"/>
      <sheetName val="CostCalc"/>
      <sheetName val="NPVSavings"/>
      <sheetName val="Finance &amp; Economic Data"/>
      <sheetName val="Cash Flow &amp; Coverages"/>
      <sheetName val="EPC_Origin"/>
      <sheetName val="Fin_costs"/>
      <sheetName val="O_&amp;_M"/>
      <sheetName val="3_6_1"/>
      <sheetName val="Price_Industrial"/>
      <sheetName val="App_D"/>
      <sheetName val="Finance_&amp;_Economic_Data"/>
      <sheetName val="Cash_Flow_&amp;_Coverages"/>
    </sheetNames>
    <sheetDataSet>
      <sheetData sheetId="0" refreshError="1">
        <row r="16">
          <cell r="D16">
            <v>387.75400000000002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  <sheetName val="T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 реестр"/>
      <sheetName val="векселя"/>
      <sheetName val="услуги"/>
      <sheetName val="Лист1"/>
      <sheetName val="lookups"/>
      <sheetName val="ШК"/>
      <sheetName val="Актюбе"/>
      <sheetName val="ССГПО"/>
      <sheetName val="Курс валют"/>
      <sheetName val="общий_реестр"/>
      <sheetName val="Курс_валют"/>
      <sheetName val="#REF"/>
      <sheetName val="48-15(перенос)"/>
      <sheetName val="48-16-00"/>
      <sheetName val="48-17-00"/>
      <sheetName val="12 1 Б-свод ENRC"/>
      <sheetName val="Interco payables&amp;receivables"/>
      <sheetName val="АЗФ"/>
      <sheetName val="АК"/>
      <sheetName val="R0703(1)"/>
      <sheetName val="#ССЫЛКА"/>
      <sheetName val="N_SVOD"/>
      <sheetName val="ЯНВ_99"/>
      <sheetName val="NOV"/>
      <sheetName val="Production costs"/>
      <sheetName val="Selection"/>
      <sheetName val="Lookup"/>
      <sheetName val="DRILL"/>
      <sheetName val="База"/>
      <sheetName val="General"/>
      <sheetName val="US Dollar 2003"/>
      <sheetName val="SDR 2003"/>
      <sheetName val="в тенге"/>
      <sheetName val="ЯНВАРЬ"/>
      <sheetName val="p.mgmt"/>
      <sheetName val="П"/>
      <sheetName val="MAJ"/>
      <sheetName val="model"/>
      <sheetName val="Управление"/>
      <sheetName val="Reference #'s"/>
      <sheetName val="Справочно коды САМТС"/>
      <sheetName val="i - Validations"/>
      <sheetName val="Synthèse"/>
      <sheetName val="Selections"/>
      <sheetName val="Свод"/>
      <sheetName val="Royalty"/>
      <sheetName val="Income tax summary"/>
      <sheetName val="Data"/>
      <sheetName val="ЗАО_н.ит"/>
      <sheetName val="Non-Statistical Sampling"/>
      <sheetName val="depreciation testing"/>
      <sheetName val="name"/>
      <sheetName val="ITS"/>
      <sheetName val="Revenue_Q"/>
      <sheetName val="Assumps"/>
      <sheetName val="6674-первонач"/>
      <sheetName val="_ССЫЛКА"/>
      <sheetName val="Interco payables&amp;receivables 8"/>
      <sheetName val="Input"/>
      <sheetName val="Reserves"/>
      <sheetName val="ТЭП старая"/>
      <sheetName val="Займы выданные (2)"/>
      <sheetName val="Займ долгоср. (дисконт)"/>
      <sheetName val="бартер"/>
      <sheetName val="КРАТКИЕ СВЕДЕНИЯ"/>
      <sheetName val="KACHAR-201"/>
      <sheetName val="Interco_payables&amp;receivables"/>
      <sheetName val="Graphs_Nefteproduct"/>
      <sheetName val="00"/>
      <sheetName val="Income_tax_summary"/>
      <sheetName val="в_тенге"/>
      <sheetName val="ЗАО_н_ит"/>
      <sheetName val="Non-Statistical_Sampling"/>
      <sheetName val="depreciation_testing"/>
      <sheetName val="i_-_Validations"/>
      <sheetName val="Interco_payables&amp;receivables_8"/>
      <sheetName val="12_1_Б-свод_ENRC"/>
      <sheetName val="Production_costs"/>
      <sheetName val="US_Dollar_2003"/>
      <sheetName val="SDR_2003"/>
      <sheetName val="ТЭП_старая"/>
      <sheetName val="общий_реестр1"/>
      <sheetName val="Interco_payables&amp;receivables1"/>
      <sheetName val="Income_tax_summary1"/>
      <sheetName val="Курс_валют1"/>
      <sheetName val="в_тенге1"/>
      <sheetName val="ЗАО_н_ит1"/>
      <sheetName val="Non-Statistical_Sampling1"/>
      <sheetName val="depreciation_testing1"/>
      <sheetName val="i_-_Validations1"/>
      <sheetName val="Interco_payables&amp;receivables_81"/>
      <sheetName val="12_1_Б-свод_ENRC1"/>
      <sheetName val="Production_costs1"/>
      <sheetName val="US_Dollar_20031"/>
      <sheetName val="SDR_20031"/>
      <sheetName val="ТЭП_старая1"/>
      <sheetName val="общий_реестр2"/>
      <sheetName val="Interco_payables&amp;receivables2"/>
      <sheetName val="Income_tax_summary2"/>
      <sheetName val="Курс_валют2"/>
      <sheetName val="в_тенге2"/>
      <sheetName val="ЗАО_н_ит2"/>
      <sheetName val="Non-Statistical_Sampling2"/>
      <sheetName val="depreciation_testing2"/>
      <sheetName val="i_-_Validations2"/>
      <sheetName val="Interco_payables&amp;receivables_82"/>
      <sheetName val="12_1_Б-свод_ENRC2"/>
      <sheetName val="Production_costs2"/>
      <sheetName val="US_Dollar_20032"/>
      <sheetName val="SDR_20032"/>
      <sheetName val="ТЭП_старая2"/>
      <sheetName val="общий_реестр3"/>
      <sheetName val="Interco_payables&amp;receivables3"/>
      <sheetName val="Income_tax_summary3"/>
      <sheetName val="Курс_валют3"/>
      <sheetName val="в_тенге3"/>
      <sheetName val="ЗАО_н_ит3"/>
      <sheetName val="Non-Statistical_Sampling3"/>
      <sheetName val="depreciation_testing3"/>
      <sheetName val="i_-_Validations3"/>
      <sheetName val="Interco_payables&amp;receivables_83"/>
      <sheetName val="12_1_Б-свод_ENRC3"/>
      <sheetName val="Production_costs3"/>
      <sheetName val="US_Dollar_20033"/>
      <sheetName val="SDR_20033"/>
      <sheetName val="ТЭП_старая3"/>
      <sheetName val="общий_реестр4"/>
      <sheetName val="Interco_payables&amp;receivables4"/>
      <sheetName val="Income_tax_summary4"/>
      <sheetName val="Курс_валют4"/>
      <sheetName val="в_тенге4"/>
      <sheetName val="ЗАО_н_ит4"/>
      <sheetName val="Non-Statistical_Sampling4"/>
      <sheetName val="depreciation_testing4"/>
      <sheetName val="i_-_Validations4"/>
      <sheetName val="Interco_payables&amp;receivables_84"/>
      <sheetName val="12_1_Б-свод_ENRC4"/>
      <sheetName val="Production_costs4"/>
      <sheetName val="US_Dollar_20034"/>
      <sheetName val="SDR_20034"/>
      <sheetName val="ТЭП_старая4"/>
      <sheetName val="Input_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Gastos"/>
      <sheetName val="Inversiones"/>
      <sheetName val="Flujo de Caja"/>
      <sheetName val="Ing y desarrollo 13"/>
      <sheetName val="Flujo_de_Caja"/>
      <sheetName val="Ing_y_desarrollo_13"/>
      <sheetName val="Приложение_№5"/>
      <sheetName val=" AnexoOpDiv99"/>
    </sheetNames>
    <sheetDataSet>
      <sheetData sheetId="0" refreshError="1"/>
      <sheetData sheetId="1" refreshError="1">
        <row r="41">
          <cell r="C41">
            <v>0.11</v>
          </cell>
          <cell r="D41">
            <v>0.08</v>
          </cell>
        </row>
        <row r="42">
          <cell r="C42">
            <v>0.13607599999999986</v>
          </cell>
          <cell r="D42">
            <v>0.09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DIC99"/>
      <sheetName val="EERR ACUM 31-OCT-99"/>
      <sheetName val="2000"/>
      <sheetName val="Formatos GENER 9dic fijos corre"/>
      <sheetName val="Planilla para exportación"/>
      <sheetName val="FORMATOS CHILE PPTO 1999"/>
      <sheetName val="Reference #'s"/>
      <sheetName val="ШК"/>
      <sheetName val="Актюбе"/>
      <sheetName val="ССГПО"/>
      <sheetName val="Курс валют"/>
      <sheetName val="BALANCE_DIC99"/>
      <sheetName val="EERR_ACUM_31-OCT-99"/>
      <sheetName val="Formatos_GENER_9dic_fijos_corre"/>
      <sheetName val="Planilla_para_exportación"/>
      <sheetName val="FORMATOS_CHILE_PPTO_1999"/>
      <sheetName val="Reference_#'s"/>
      <sheetName val="Курс_валю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 Budget"/>
      <sheetName val="Group Eliminations"/>
      <sheetName val="Aggregated Group Budget"/>
      <sheetName val="KCCI"/>
      <sheetName val="MKM"/>
      <sheetName val="KCC"/>
      <sheetName val="Eliminations"/>
      <sheetName val="Aggregated Budget"/>
      <sheetName val="CC_N"/>
      <sheetName val="Planilla para exportación"/>
      <sheetName val="FORMATOS CHILE PPTO 1999"/>
      <sheetName val="stripping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Cashflow"/>
      <sheetName val="Income99"/>
      <sheetName val="Income00-35"/>
      <sheetName val="Financial Proj. by MO"/>
      <sheetName val="Financial Projections"/>
      <sheetName val="Depreciation and Amortization"/>
      <sheetName val="Revenue Cases"/>
      <sheetName val="Coal"/>
      <sheetName val="Mass Balance"/>
      <sheetName val="Landfill Development"/>
      <sheetName val="SCR O&amp;M"/>
      <sheetName val="NOX and SOX"/>
      <sheetName val="Fixed O&amp;M"/>
      <sheetName val="CAPMMbyMO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  <sheetName val="KCC"/>
      <sheetName val="Planilla para exportación"/>
      <sheetName val="FORMATOS CHILE PPTO 1999"/>
      <sheetName val="Financial_Proj__by_MO"/>
      <sheetName val="Financial_Projections"/>
      <sheetName val="Depreciation_and_Amortization"/>
      <sheetName val="Revenue_Cases"/>
      <sheetName val="Mass_Balance"/>
      <sheetName val="Landfill_Development"/>
      <sheetName val="SCR_O&amp;M"/>
      <sheetName val="NOX_and_SOX"/>
      <sheetName val="Fixed_O&amp;M"/>
      <sheetName val="Power_Block"/>
      <sheetName val="I&amp;C_Maint"/>
      <sheetName val="Mech_Maint"/>
      <sheetName val="Electric_Maint"/>
      <sheetName val="sheet_13"/>
      <sheetName val="Planilla_para_exportación"/>
      <sheetName val="FORMATOS_CHILE_PPTO_19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Index"/>
      <sheetName val="404 Sign Offs"/>
      <sheetName val="Footnote"/>
      <sheetName val="PY Footnote Restatement"/>
      <sheetName val="Tax Summary"/>
      <sheetName val="10K"/>
      <sheetName val="Rates"/>
      <sheetName val="JE"/>
      <sheetName val="Domestic"/>
      <sheetName val="Foreign"/>
      <sheetName val="US FAS109"/>
      <sheetName val="MI Tax Exp"/>
      <sheetName val="Balance Sheet Summary"/>
      <sheetName val="Balance Sheet Comparison"/>
      <sheetName val="Balance Sheet Detail"/>
      <sheetName val="ComshareTaxAccounts"/>
      <sheetName val="BS Segment"/>
      <sheetName val="Leadsheet"/>
      <sheetName val="VA Summary"/>
      <sheetName val="Rate Rec."/>
      <sheetName val="Corp NI"/>
      <sheetName val="Interco"/>
      <sheetName val="Perm"/>
      <sheetName val="Sub F &amp; Divs"/>
      <sheetName val="Disc Ops"/>
      <sheetName val="Current State"/>
      <sheetName val="State NOL"/>
      <sheetName val="Tax Rates"/>
      <sheetName val="GPH Interest"/>
      <sheetName val="Comshare"/>
      <sheetName val="Acctg View"/>
      <sheetName val="Info"/>
      <sheetName val="Rate Comparison"/>
      <sheetName val="Summary"/>
      <sheetName val="2004 Proforma"/>
      <sheetName val="2003 Proforma"/>
      <sheetName val="MI Analysis"/>
      <sheetName val="MI Qtr"/>
      <sheetName val="Comshare Change Report"/>
      <sheetName val="Acctg View Change Report"/>
      <sheetName val="Jamie's Entities"/>
      <sheetName val="Bill's Entities"/>
      <sheetName val="Rich's Entities"/>
      <sheetName val="Richard's Entities"/>
      <sheetName val="Last Comshare"/>
      <sheetName val="Last Acctg View"/>
      <sheetName val="SCR O&amp;M"/>
      <sheetName val="404_Sign_Offs"/>
      <sheetName val="PY_Footnote_Restatement"/>
      <sheetName val="Tax_Summary"/>
      <sheetName val="US_FAS109"/>
      <sheetName val="MI_Tax_Exp"/>
      <sheetName val="Balance_Sheet_Summary"/>
      <sheetName val="Balance_Sheet_Comparison"/>
      <sheetName val="Balance_Sheet_Detail"/>
      <sheetName val="BS_Segment"/>
      <sheetName val="VA_Summary"/>
      <sheetName val="Rate_Rec_"/>
      <sheetName val="Corp_NI"/>
      <sheetName val="Sub_F_&amp;_Divs"/>
      <sheetName val="Disc_Ops"/>
      <sheetName val="Current_State"/>
      <sheetName val="State_NOL"/>
      <sheetName val="Tax_Rates"/>
      <sheetName val="GPH_Interest"/>
      <sheetName val="Acctg_View"/>
      <sheetName val="Rate_Comparison"/>
      <sheetName val="2004_Proforma"/>
      <sheetName val="2003_Proforma"/>
      <sheetName val="MI_Analysis"/>
      <sheetName val="MI_Qtr"/>
      <sheetName val="Comshare_Change_Report"/>
      <sheetName val="Acctg_View_Change_Report"/>
      <sheetName val="Jamie's_Entities"/>
      <sheetName val="Bill's_Entities"/>
      <sheetName val="Rich's_Entities"/>
      <sheetName val="Richard's_Entities"/>
      <sheetName val="Last_Comshare"/>
      <sheetName val="Last_Acctg_View"/>
      <sheetName val="SCR_O&amp;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Cash Flow - Indirect Method"/>
      <sheetName val="Cash Flow - CY Workings"/>
      <sheetName val="Inventory"/>
      <sheetName val="Fixed Assets ias"/>
      <sheetName val="Fixed Assets"/>
      <sheetName val="Reconciliation of Balance S "/>
      <sheetName val="Net Accounts Receivable"/>
      <sheetName val="other receivables"/>
      <sheetName val="Inventory Note"/>
      <sheetName val="Operating Expenses Note"/>
      <sheetName val="Reconciliation of Balance Sheet"/>
      <sheetName val="Cash Flow - PY Workings"/>
      <sheetName val="Tax Rates"/>
      <sheetName val="Reference #'s"/>
    </sheetNames>
    <sheetDataSet>
      <sheetData sheetId="0">
        <row r="20">
          <cell r="C20">
            <v>-51333.999800000005</v>
          </cell>
        </row>
      </sheetData>
      <sheetData sheetId="1" refreshError="1">
        <row r="20">
          <cell r="C20">
            <v>-51333.999800000005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jor Maint"/>
      <sheetName val="Summary 1"/>
      <sheetName val="Summary 2"/>
      <sheetName val="Summary 3"/>
      <sheetName val="Summary 4"/>
      <sheetName val="Labor-Yr1"/>
      <sheetName val="Labor-Yr2"/>
      <sheetName val="Labor-Yr3+"/>
      <sheetName val="Routine O &amp; M"/>
      <sheetName val="G&amp;A"/>
      <sheetName val="Pre-Comm"/>
      <sheetName val="Precomm LaborA"/>
      <sheetName val="Precomm LaborB"/>
      <sheetName val="Capital"/>
      <sheetName val="Capital Sched"/>
      <sheetName val="Dispatch"/>
      <sheetName val="Tax Rates"/>
      <sheetName val="Income Statement"/>
      <sheetName val="Major_Maint"/>
      <sheetName val="Summary_1"/>
      <sheetName val="Summary_2"/>
      <sheetName val="Summary_3"/>
      <sheetName val="Summary_4"/>
      <sheetName val="Routine_O_&amp;_M"/>
      <sheetName val="Precomm_LaborA"/>
      <sheetName val="Precomm_LaborB"/>
      <sheetName val="Capital_Sched"/>
      <sheetName val="Tax_Rates"/>
      <sheetName val="Income_Statement"/>
      <sheetName val="Índices"/>
    </sheetNames>
    <sheetDataSet>
      <sheetData sheetId="0" refreshError="1">
        <row r="14">
          <cell r="B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4">
          <cell r="B14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-1150"/>
      <sheetName val="Sales-1250"/>
      <sheetName val="Sales-1400-1"/>
      <sheetName val="Sales-1400-2"/>
      <sheetName val="Приложение №2"/>
      <sheetName val="Приложение №3"/>
      <sheetName val="Приложение №4"/>
      <sheetName val="Приложение №5"/>
      <sheetName val="Приложение_5"/>
      <sheetName val="Приложение_№2"/>
      <sheetName val="Приложение_№3"/>
      <sheetName val="Приложение_№4"/>
      <sheetName val="Приложение_№5"/>
      <sheetName val="Приложение 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5">
          <cell r="C25">
            <v>-445800</v>
          </cell>
        </row>
        <row r="27">
          <cell r="C27">
            <v>-445800</v>
          </cell>
          <cell r="D27">
            <v>-385090</v>
          </cell>
          <cell r="E27">
            <v>-310800</v>
          </cell>
          <cell r="F27">
            <v>-230000</v>
          </cell>
          <cell r="G27">
            <v>-45950</v>
          </cell>
          <cell r="H27">
            <v>449250</v>
          </cell>
        </row>
        <row r="35">
          <cell r="C35">
            <v>-405272.72727272724</v>
          </cell>
          <cell r="D35">
            <v>50173.553719008261</v>
          </cell>
          <cell r="E35">
            <v>55815.176558978193</v>
          </cell>
          <cell r="F35">
            <v>55187.487193497698</v>
          </cell>
          <cell r="G35">
            <v>114280.56950903746</v>
          </cell>
          <cell r="H35">
            <v>279527.49016263045</v>
          </cell>
        </row>
        <row r="37">
          <cell r="C37">
            <v>-405272.72727272724</v>
          </cell>
          <cell r="D37">
            <v>-355099.17355371895</v>
          </cell>
          <cell r="E37">
            <v>-299283.99699474074</v>
          </cell>
          <cell r="F37">
            <v>-244096.50980124302</v>
          </cell>
          <cell r="G37">
            <v>-129815.94029220556</v>
          </cell>
          <cell r="H37">
            <v>149711.5498704249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 1996"/>
      <sheetName val="JAN 1997 PRODSCH "/>
      <sheetName val="WORKSHEET (2)"/>
      <sheetName val="WKSHT 1"/>
      <sheetName val="feb 1997 PRODSCH "/>
      <sheetName val="mar 1997 PRODSCH "/>
      <sheetName val="MAY 1997 PRODSCH "/>
      <sheetName val="APR 1997 PRODSCH "/>
      <sheetName val="JUNE 1997 PRODSCH "/>
      <sheetName val="JULY 1997 PRODSCH "/>
      <sheetName val="AUG 1997 PRODSCH "/>
      <sheetName val="sept 1997 PRODSCH "/>
      <sheetName val="OCT 1997 PRODSCH "/>
      <sheetName val="NOV 1997 PRODSCH "/>
      <sheetName val="DEC 1997 PRODSCH"/>
      <sheetName val="DEC 1997 PRODSCH ED'S"/>
      <sheetName val="CMPROD97"/>
      <sheetName val="#REF"/>
      <sheetName val="_REF"/>
      <sheetName val="ТЭП старая"/>
      <sheetName val="ДБУиО"/>
      <sheetName val="dec_1996"/>
      <sheetName val="JAN_1997_PRODSCH_"/>
      <sheetName val="WORKSHEET_(2)"/>
      <sheetName val="WKSHT_1"/>
      <sheetName val="feb_1997_PRODSCH_"/>
      <sheetName val="mar_1997_PRODSCH_"/>
      <sheetName val="MAY_1997_PRODSCH_"/>
      <sheetName val="APR_1997_PRODSCH_"/>
      <sheetName val="JUNE_1997_PRODSCH_"/>
      <sheetName val="JULY_1997_PRODSCH_"/>
      <sheetName val="AUG_1997_PRODSCH_"/>
      <sheetName val="sept_1997_PRODSCH_"/>
      <sheetName val="OCT_1997_PRODSCH_"/>
      <sheetName val="NOV_1997_PRODSCH_"/>
      <sheetName val="DEC_1997_PRODSCH"/>
      <sheetName val="DEC_1997_PRODSCH_ED'S"/>
      <sheetName val="ТЭП_старая"/>
      <sheetName val="DATA"/>
      <sheetName val="Лист1"/>
      <sheetName val="Исходные"/>
      <sheetName val=""/>
      <sheetName val="preferr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Const"/>
      <sheetName val="Dep_OpEx"/>
      <sheetName val="GTM BK"/>
      <sheetName val="7.1"/>
      <sheetName val="SETUP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KreПК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X-rates"/>
      <sheetName val="IS"/>
      <sheetName val="BS"/>
      <sheetName val="CE"/>
      <sheetName val="CF"/>
      <sheetName val="CF working table"/>
      <sheetName val="4.c"/>
      <sheetName val="4.e"/>
      <sheetName val="5.a"/>
      <sheetName val="5.b"/>
      <sheetName val="5.c"/>
      <sheetName val="5.d"/>
      <sheetName val="6"/>
      <sheetName val="8"/>
      <sheetName val="10"/>
      <sheetName val="11"/>
      <sheetName val="12.a"/>
      <sheetName val="12.b"/>
      <sheetName val="15"/>
      <sheetName val="16"/>
      <sheetName val="17"/>
      <sheetName val="18"/>
      <sheetName val="19"/>
      <sheetName val="20"/>
      <sheetName val="21"/>
      <sheetName val="22"/>
      <sheetName val="24"/>
      <sheetName val="26"/>
      <sheetName val="27"/>
      <sheetName val="28"/>
      <sheetName val="29"/>
      <sheetName val="30"/>
      <sheetName val="31"/>
      <sheetName val="32.b.i"/>
      <sheetName val="32.b.ii"/>
      <sheetName val="32.b.iii"/>
      <sheetName val="32.d.i"/>
      <sheetName val="32.d.ii"/>
      <sheetName val="32.d.iii"/>
      <sheetName val="32.g.i"/>
      <sheetName val="32.g.ii"/>
      <sheetName val="32.h"/>
      <sheetName val="33"/>
      <sheetName val="34"/>
      <sheetName val="45"/>
      <sheetName val="47"/>
      <sheetName val="Major Maint"/>
      <sheetName val="CF_working_table"/>
      <sheetName val="4_c"/>
      <sheetName val="4_e"/>
      <sheetName val="5_a"/>
      <sheetName val="5_b"/>
      <sheetName val="5_c"/>
      <sheetName val="5_d"/>
      <sheetName val="12_a"/>
      <sheetName val="12_b"/>
      <sheetName val="32_b_i"/>
      <sheetName val="32_b_ii"/>
      <sheetName val="32_b_iii"/>
      <sheetName val="32_d_i"/>
      <sheetName val="32_d_ii"/>
      <sheetName val="32_d_iii"/>
      <sheetName val="32_g_i"/>
      <sheetName val="32_g_ii"/>
      <sheetName val="32_h"/>
      <sheetName val="Major_Maint"/>
      <sheetName val=""/>
    </sheetNames>
    <sheetDataSet>
      <sheetData sheetId="0" refreshError="1"/>
      <sheetData sheetId="1" refreshError="1">
        <row r="5">
          <cell r="N5">
            <v>122.55</v>
          </cell>
        </row>
        <row r="6">
          <cell r="B6">
            <v>127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online.zakon.kz/Document/?link_id=100452362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online.zakon.kz/Document/?link_id=100452362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online.zakon.kz/Document/?link_id=100452362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87"/>
  <sheetViews>
    <sheetView zoomScale="70" zoomScaleNormal="70" workbookViewId="0">
      <selection activeCell="C21" sqref="C21"/>
    </sheetView>
  </sheetViews>
  <sheetFormatPr defaultRowHeight="15" outlineLevelCol="1"/>
  <cols>
    <col min="1" max="1" width="99" style="25" customWidth="1"/>
    <col min="2" max="2" width="13.140625" style="25" customWidth="1"/>
    <col min="3" max="3" width="21.28515625" style="25" customWidth="1"/>
    <col min="4" max="4" width="24.28515625" style="25" customWidth="1"/>
    <col min="5" max="5" width="6.42578125" style="3" customWidth="1"/>
    <col min="6" max="6" width="9.140625" style="25"/>
    <col min="7" max="7" width="65.7109375" style="26" customWidth="1" outlineLevel="1"/>
    <col min="8" max="8" width="13" style="27" customWidth="1"/>
    <col min="9" max="9" width="13.140625" style="27" customWidth="1"/>
    <col min="10" max="10" width="11.28515625" style="27" customWidth="1"/>
    <col min="11" max="16384" width="9.140625" style="25"/>
  </cols>
  <sheetData>
    <row r="1" spans="1:5" ht="15.75">
      <c r="D1" s="2" t="s">
        <v>0</v>
      </c>
    </row>
    <row r="2" spans="1:5" ht="30">
      <c r="D2" s="4" t="s">
        <v>1</v>
      </c>
    </row>
    <row r="3" spans="1:5" ht="15.75">
      <c r="D3" s="2" t="s">
        <v>2</v>
      </c>
    </row>
    <row r="4" spans="1:5" ht="31.5">
      <c r="D4" s="2" t="s">
        <v>3</v>
      </c>
    </row>
    <row r="5" spans="1:5">
      <c r="D5" s="5"/>
    </row>
    <row r="6" spans="1:5" ht="15.75">
      <c r="D6" s="2" t="s">
        <v>4</v>
      </c>
    </row>
    <row r="7" spans="1:5" ht="15.75">
      <c r="A7" s="2"/>
    </row>
    <row r="8" spans="1:5" ht="15.75">
      <c r="A8" s="28" t="s">
        <v>5</v>
      </c>
    </row>
    <row r="9" spans="1:5" ht="15.75">
      <c r="A9" s="29"/>
    </row>
    <row r="10" spans="1:5" ht="15.75">
      <c r="A10" s="74" t="s">
        <v>6</v>
      </c>
      <c r="B10" s="74"/>
      <c r="C10" s="74"/>
      <c r="D10" s="74"/>
      <c r="E10" s="74"/>
    </row>
    <row r="11" spans="1:5" ht="15.75">
      <c r="A11" s="75" t="s">
        <v>7</v>
      </c>
      <c r="B11" s="76"/>
      <c r="C11" s="76"/>
      <c r="D11" s="76"/>
      <c r="E11" s="76"/>
    </row>
    <row r="12" spans="1:5" ht="15.75">
      <c r="A12" s="2"/>
    </row>
    <row r="13" spans="1:5" ht="45">
      <c r="A13" s="11" t="s">
        <v>8</v>
      </c>
      <c r="B13" s="11" t="s">
        <v>9</v>
      </c>
      <c r="C13" s="11" t="s">
        <v>10</v>
      </c>
      <c r="D13" s="11" t="s">
        <v>11</v>
      </c>
      <c r="E13" s="25"/>
    </row>
    <row r="14" spans="1:5">
      <c r="A14" s="10" t="s">
        <v>12</v>
      </c>
      <c r="B14" s="11"/>
      <c r="C14" s="11"/>
      <c r="D14" s="11"/>
      <c r="E14" s="25"/>
    </row>
    <row r="15" spans="1:5">
      <c r="A15" s="10" t="s">
        <v>13</v>
      </c>
      <c r="B15" s="11">
        <v>10</v>
      </c>
      <c r="C15" s="7">
        <v>822279</v>
      </c>
      <c r="D15" s="7">
        <v>264260</v>
      </c>
      <c r="E15" s="25"/>
    </row>
    <row r="16" spans="1:5">
      <c r="A16" s="10" t="s">
        <v>14</v>
      </c>
      <c r="B16" s="11">
        <v>11</v>
      </c>
      <c r="C16" s="7">
        <v>0</v>
      </c>
      <c r="D16" s="7">
        <v>0</v>
      </c>
      <c r="E16" s="25"/>
    </row>
    <row r="17" spans="1:7" s="27" customFormat="1">
      <c r="A17" s="10" t="s">
        <v>15</v>
      </c>
      <c r="B17" s="11">
        <v>12</v>
      </c>
      <c r="C17" s="7">
        <v>0</v>
      </c>
      <c r="D17" s="7">
        <v>0</v>
      </c>
      <c r="E17" s="25"/>
      <c r="F17" s="25"/>
      <c r="G17" s="26"/>
    </row>
    <row r="18" spans="1:7" s="27" customFormat="1" ht="34.5" customHeight="1">
      <c r="A18" s="10" t="s">
        <v>16</v>
      </c>
      <c r="B18" s="11">
        <v>13</v>
      </c>
      <c r="C18" s="7">
        <v>0</v>
      </c>
      <c r="D18" s="7">
        <v>0</v>
      </c>
      <c r="E18" s="25"/>
      <c r="F18" s="25"/>
      <c r="G18" s="26"/>
    </row>
    <row r="19" spans="1:7" s="27" customFormat="1">
      <c r="A19" s="10" t="s">
        <v>17</v>
      </c>
      <c r="B19" s="11">
        <v>14</v>
      </c>
      <c r="C19" s="7">
        <v>0</v>
      </c>
      <c r="D19" s="7">
        <v>0</v>
      </c>
      <c r="E19" s="25"/>
      <c r="F19" s="25"/>
      <c r="G19" s="26"/>
    </row>
    <row r="20" spans="1:7" s="27" customFormat="1">
      <c r="A20" s="10" t="s">
        <v>18</v>
      </c>
      <c r="B20" s="11">
        <v>15</v>
      </c>
      <c r="C20" s="7">
        <v>0</v>
      </c>
      <c r="D20" s="7">
        <v>0</v>
      </c>
      <c r="E20" s="25"/>
      <c r="F20" s="25"/>
      <c r="G20" s="26"/>
    </row>
    <row r="21" spans="1:7" s="27" customFormat="1">
      <c r="A21" s="10" t="s">
        <v>19</v>
      </c>
      <c r="B21" s="11">
        <v>16</v>
      </c>
      <c r="C21" s="7">
        <v>2243768</v>
      </c>
      <c r="D21" s="7">
        <v>1157622</v>
      </c>
      <c r="E21" s="25"/>
      <c r="F21" s="25"/>
      <c r="G21" s="26"/>
    </row>
    <row r="22" spans="1:7" s="27" customFormat="1">
      <c r="A22" s="10" t="s">
        <v>20</v>
      </c>
      <c r="B22" s="11">
        <v>17</v>
      </c>
      <c r="C22" s="7">
        <v>0</v>
      </c>
      <c r="D22" s="7">
        <v>0</v>
      </c>
      <c r="E22" s="25"/>
      <c r="F22" s="25"/>
      <c r="G22" s="26"/>
    </row>
    <row r="23" spans="1:7" s="27" customFormat="1">
      <c r="A23" s="10" t="s">
        <v>21</v>
      </c>
      <c r="B23" s="11">
        <v>18</v>
      </c>
      <c r="C23" s="7">
        <v>17196186</v>
      </c>
      <c r="D23" s="7">
        <v>20631635</v>
      </c>
      <c r="E23" s="25"/>
      <c r="F23" s="25"/>
      <c r="G23" s="30"/>
    </row>
    <row r="24" spans="1:7" s="27" customFormat="1">
      <c r="A24" s="10" t="s">
        <v>22</v>
      </c>
      <c r="B24" s="11">
        <v>19</v>
      </c>
      <c r="C24" s="7">
        <v>16502760</v>
      </c>
      <c r="D24" s="7">
        <v>13438065</v>
      </c>
      <c r="E24" s="25"/>
      <c r="F24" s="25"/>
      <c r="G24" s="31"/>
    </row>
    <row r="25" spans="1:7" s="27" customFormat="1">
      <c r="A25" s="10" t="s">
        <v>23</v>
      </c>
      <c r="B25" s="11">
        <v>100</v>
      </c>
      <c r="C25" s="7">
        <v>36764993</v>
      </c>
      <c r="D25" s="7">
        <v>35491582</v>
      </c>
      <c r="E25" s="25"/>
      <c r="F25" s="25"/>
      <c r="G25" s="26"/>
    </row>
    <row r="26" spans="1:7" s="27" customFormat="1">
      <c r="A26" s="10" t="s">
        <v>24</v>
      </c>
      <c r="B26" s="11">
        <v>101</v>
      </c>
      <c r="C26" s="7">
        <v>0</v>
      </c>
      <c r="D26" s="7">
        <v>0</v>
      </c>
      <c r="E26" s="25"/>
      <c r="F26" s="25"/>
      <c r="G26" s="26"/>
    </row>
    <row r="27" spans="1:7" s="27" customFormat="1">
      <c r="A27" s="10" t="s">
        <v>25</v>
      </c>
      <c r="B27" s="11"/>
      <c r="C27" s="7"/>
      <c r="D27" s="7">
        <v>0</v>
      </c>
      <c r="E27" s="25"/>
      <c r="F27" s="25"/>
      <c r="G27" s="26"/>
    </row>
    <row r="28" spans="1:7" s="27" customFormat="1">
      <c r="A28" s="10" t="s">
        <v>14</v>
      </c>
      <c r="B28" s="11">
        <v>110</v>
      </c>
      <c r="C28" s="7">
        <v>0</v>
      </c>
      <c r="D28" s="7">
        <v>0</v>
      </c>
      <c r="E28" s="25"/>
      <c r="F28" s="25"/>
      <c r="G28" s="26"/>
    </row>
    <row r="29" spans="1:7" s="27" customFormat="1">
      <c r="A29" s="10" t="s">
        <v>15</v>
      </c>
      <c r="B29" s="11">
        <v>111</v>
      </c>
      <c r="C29" s="7">
        <v>0</v>
      </c>
      <c r="D29" s="7">
        <v>0</v>
      </c>
      <c r="E29" s="25"/>
      <c r="F29" s="25"/>
      <c r="G29" s="26"/>
    </row>
    <row r="30" spans="1:7" s="27" customFormat="1" ht="42.75" customHeight="1">
      <c r="A30" s="10" t="s">
        <v>16</v>
      </c>
      <c r="B30" s="11">
        <v>112</v>
      </c>
      <c r="C30" s="7">
        <v>0</v>
      </c>
      <c r="D30" s="7">
        <v>0</v>
      </c>
      <c r="E30" s="25"/>
      <c r="F30" s="25"/>
      <c r="G30" s="26"/>
    </row>
    <row r="31" spans="1:7" s="27" customFormat="1">
      <c r="A31" s="10" t="s">
        <v>17</v>
      </c>
      <c r="B31" s="11">
        <v>113</v>
      </c>
      <c r="C31" s="7">
        <v>0</v>
      </c>
      <c r="D31" s="7">
        <v>0</v>
      </c>
      <c r="E31" s="25"/>
      <c r="F31" s="25"/>
      <c r="G31" s="26"/>
    </row>
    <row r="32" spans="1:7" s="27" customFormat="1">
      <c r="A32" s="10" t="s">
        <v>26</v>
      </c>
      <c r="B32" s="11">
        <v>114</v>
      </c>
      <c r="C32" s="7">
        <v>0</v>
      </c>
      <c r="D32" s="7">
        <v>0</v>
      </c>
      <c r="E32" s="25"/>
      <c r="F32" s="25"/>
      <c r="G32" s="26"/>
    </row>
    <row r="33" spans="1:7" s="27" customFormat="1">
      <c r="A33" s="10" t="s">
        <v>27</v>
      </c>
      <c r="B33" s="11">
        <v>115</v>
      </c>
      <c r="C33" s="7">
        <v>0</v>
      </c>
      <c r="D33" s="7">
        <v>0</v>
      </c>
      <c r="E33" s="25"/>
      <c r="F33" s="25"/>
      <c r="G33" s="26"/>
    </row>
    <row r="34" spans="1:7" s="27" customFormat="1">
      <c r="A34" s="10" t="s">
        <v>28</v>
      </c>
      <c r="B34" s="11">
        <v>116</v>
      </c>
      <c r="C34" s="7">
        <v>0</v>
      </c>
      <c r="D34" s="7">
        <v>0</v>
      </c>
      <c r="E34" s="25"/>
      <c r="F34" s="25"/>
      <c r="G34" s="26"/>
    </row>
    <row r="35" spans="1:7" s="27" customFormat="1">
      <c r="A35" s="10" t="s">
        <v>29</v>
      </c>
      <c r="B35" s="11">
        <v>117</v>
      </c>
      <c r="C35" s="7">
        <v>0</v>
      </c>
      <c r="D35" s="7">
        <v>0</v>
      </c>
      <c r="E35" s="25"/>
      <c r="F35" s="25"/>
      <c r="G35" s="26"/>
    </row>
    <row r="36" spans="1:7" s="27" customFormat="1">
      <c r="A36" s="10" t="s">
        <v>30</v>
      </c>
      <c r="B36" s="11">
        <v>118</v>
      </c>
      <c r="C36" s="7">
        <v>72822680</v>
      </c>
      <c r="D36" s="7">
        <v>64541422</v>
      </c>
      <c r="E36" s="25"/>
      <c r="F36" s="25"/>
      <c r="G36" s="26"/>
    </row>
    <row r="37" spans="1:7" s="27" customFormat="1" ht="15.75">
      <c r="A37" s="32" t="s">
        <v>31</v>
      </c>
      <c r="B37" s="11">
        <v>119</v>
      </c>
      <c r="C37" s="7">
        <v>0</v>
      </c>
      <c r="D37" s="7">
        <v>0</v>
      </c>
      <c r="E37" s="25"/>
      <c r="F37" s="25"/>
      <c r="G37" s="26"/>
    </row>
    <row r="38" spans="1:7" s="27" customFormat="1">
      <c r="A38" s="10" t="s">
        <v>32</v>
      </c>
      <c r="B38" s="11">
        <v>120</v>
      </c>
      <c r="C38" s="7">
        <v>3665865</v>
      </c>
      <c r="D38" s="7">
        <v>3464636</v>
      </c>
      <c r="E38" s="25"/>
      <c r="F38" s="25"/>
      <c r="G38" s="26"/>
    </row>
    <row r="39" spans="1:7" s="27" customFormat="1">
      <c r="A39" s="10" t="s">
        <v>33</v>
      </c>
      <c r="B39" s="11">
        <v>121</v>
      </c>
      <c r="C39" s="7">
        <v>27148838</v>
      </c>
      <c r="D39" s="7">
        <v>27989264</v>
      </c>
      <c r="E39" s="25"/>
      <c r="F39" s="25"/>
      <c r="G39" s="26"/>
    </row>
    <row r="40" spans="1:7" s="27" customFormat="1">
      <c r="A40" s="10" t="s">
        <v>34</v>
      </c>
      <c r="B40" s="11">
        <v>122</v>
      </c>
      <c r="C40" s="7">
        <v>0</v>
      </c>
      <c r="D40" s="7">
        <v>0</v>
      </c>
      <c r="E40" s="25"/>
      <c r="F40" s="25"/>
      <c r="G40" s="26"/>
    </row>
    <row r="41" spans="1:7" s="27" customFormat="1">
      <c r="A41" s="10" t="s">
        <v>35</v>
      </c>
      <c r="B41" s="11">
        <v>123</v>
      </c>
      <c r="C41" s="7">
        <v>2072160</v>
      </c>
      <c r="D41" s="7">
        <v>1992200</v>
      </c>
      <c r="E41" s="25"/>
      <c r="F41" s="25"/>
      <c r="G41" s="26"/>
    </row>
    <row r="42" spans="1:7" s="27" customFormat="1" ht="30">
      <c r="A42" s="10" t="s">
        <v>36</v>
      </c>
      <c r="B42" s="33">
        <v>200</v>
      </c>
      <c r="C42" s="7">
        <v>105709543</v>
      </c>
      <c r="D42" s="7">
        <v>97987522</v>
      </c>
      <c r="E42" s="25"/>
      <c r="F42" s="25"/>
      <c r="G42" s="26"/>
    </row>
    <row r="43" spans="1:7" s="27" customFormat="1" ht="30">
      <c r="A43" s="10" t="s">
        <v>37</v>
      </c>
      <c r="B43" s="11"/>
      <c r="C43" s="7">
        <v>142474536</v>
      </c>
      <c r="D43" s="7">
        <v>133479104</v>
      </c>
      <c r="E43" s="25"/>
      <c r="F43" s="25"/>
      <c r="G43" s="26"/>
    </row>
    <row r="44" spans="1:7" s="27" customFormat="1" ht="60">
      <c r="A44" s="10" t="s">
        <v>38</v>
      </c>
      <c r="B44" s="11" t="s">
        <v>9</v>
      </c>
      <c r="C44" s="11" t="s">
        <v>10</v>
      </c>
      <c r="D44" s="11" t="s">
        <v>11</v>
      </c>
      <c r="E44" s="25"/>
      <c r="F44" s="25"/>
      <c r="G44" s="26"/>
    </row>
    <row r="45" spans="1:7" s="27" customFormat="1">
      <c r="A45" s="10" t="s">
        <v>39</v>
      </c>
      <c r="B45" s="11"/>
      <c r="C45" s="7"/>
      <c r="D45" s="7"/>
      <c r="E45" s="25"/>
      <c r="F45" s="25"/>
      <c r="G45" s="26"/>
    </row>
    <row r="46" spans="1:7" s="27" customFormat="1">
      <c r="A46" s="10" t="s">
        <v>40</v>
      </c>
      <c r="B46" s="11">
        <v>210</v>
      </c>
      <c r="C46" s="7">
        <v>51000000</v>
      </c>
      <c r="D46" s="7">
        <v>0</v>
      </c>
      <c r="E46" s="25"/>
      <c r="F46" s="25"/>
      <c r="G46" s="26"/>
    </row>
    <row r="47" spans="1:7" s="27" customFormat="1">
      <c r="A47" s="10" t="s">
        <v>15</v>
      </c>
      <c r="B47" s="11">
        <v>211</v>
      </c>
      <c r="C47" s="7">
        <v>0</v>
      </c>
      <c r="D47" s="7">
        <v>0</v>
      </c>
      <c r="E47" s="25"/>
      <c r="F47" s="25"/>
      <c r="G47" s="26"/>
    </row>
    <row r="48" spans="1:7" s="27" customFormat="1">
      <c r="A48" s="10" t="s">
        <v>41</v>
      </c>
      <c r="B48" s="11">
        <v>212</v>
      </c>
      <c r="C48" s="7">
        <v>0</v>
      </c>
      <c r="D48" s="7">
        <v>0</v>
      </c>
      <c r="E48" s="25"/>
      <c r="F48" s="25"/>
      <c r="G48" s="26"/>
    </row>
    <row r="49" spans="1:7" s="27" customFormat="1">
      <c r="A49" s="10" t="s">
        <v>42</v>
      </c>
      <c r="B49" s="11">
        <v>213</v>
      </c>
      <c r="C49" s="7">
        <v>37631287</v>
      </c>
      <c r="D49" s="7">
        <v>107575461</v>
      </c>
      <c r="E49" s="25"/>
      <c r="F49" s="25"/>
      <c r="G49" s="26"/>
    </row>
    <row r="50" spans="1:7" s="27" customFormat="1">
      <c r="A50" s="10" t="s">
        <v>43</v>
      </c>
      <c r="B50" s="11">
        <v>214</v>
      </c>
      <c r="C50" s="7">
        <v>590990</v>
      </c>
      <c r="D50" s="7">
        <v>679084</v>
      </c>
      <c r="E50" s="25"/>
      <c r="F50" s="25"/>
      <c r="G50" s="31"/>
    </row>
    <row r="51" spans="1:7" s="27" customFormat="1">
      <c r="A51" s="10" t="s">
        <v>44</v>
      </c>
      <c r="B51" s="11">
        <v>215</v>
      </c>
      <c r="C51" s="7">
        <v>0</v>
      </c>
      <c r="D51" s="7">
        <v>0</v>
      </c>
      <c r="E51" s="25"/>
      <c r="F51" s="25"/>
      <c r="G51" s="30"/>
    </row>
    <row r="52" spans="1:7" s="27" customFormat="1">
      <c r="A52" s="10" t="s">
        <v>45</v>
      </c>
      <c r="B52" s="11">
        <v>216</v>
      </c>
      <c r="C52" s="7">
        <v>292772</v>
      </c>
      <c r="D52" s="7">
        <v>283582</v>
      </c>
      <c r="E52" s="25"/>
      <c r="F52" s="25"/>
      <c r="G52" s="30"/>
    </row>
    <row r="53" spans="1:7" s="27" customFormat="1">
      <c r="A53" s="10" t="s">
        <v>46</v>
      </c>
      <c r="B53" s="11">
        <v>217</v>
      </c>
      <c r="C53" s="7">
        <v>3025592</v>
      </c>
      <c r="D53" s="7">
        <v>3455212</v>
      </c>
      <c r="E53" s="25"/>
      <c r="F53" s="25"/>
      <c r="G53" s="30"/>
    </row>
    <row r="54" spans="1:7" s="27" customFormat="1">
      <c r="A54" s="10" t="s">
        <v>47</v>
      </c>
      <c r="B54" s="11">
        <v>300</v>
      </c>
      <c r="C54" s="7">
        <v>92540641</v>
      </c>
      <c r="D54" s="7">
        <v>111993339</v>
      </c>
      <c r="E54" s="25"/>
      <c r="F54" s="25"/>
      <c r="G54" s="30"/>
    </row>
    <row r="55" spans="1:7" s="27" customFormat="1">
      <c r="A55" s="10" t="s">
        <v>48</v>
      </c>
      <c r="B55" s="11">
        <v>301</v>
      </c>
      <c r="C55" s="7">
        <v>0</v>
      </c>
      <c r="D55" s="7">
        <v>0</v>
      </c>
      <c r="E55" s="25"/>
      <c r="F55" s="25"/>
      <c r="G55" s="30"/>
    </row>
    <row r="56" spans="1:7" s="27" customFormat="1">
      <c r="A56" s="10" t="s">
        <v>49</v>
      </c>
      <c r="B56" s="11"/>
      <c r="C56" s="7"/>
      <c r="D56" s="7"/>
      <c r="E56" s="25"/>
      <c r="F56" s="25"/>
      <c r="G56" s="30"/>
    </row>
    <row r="57" spans="1:7" s="27" customFormat="1">
      <c r="A57" s="10" t="s">
        <v>40</v>
      </c>
      <c r="B57" s="11">
        <v>310</v>
      </c>
      <c r="C57" s="7"/>
      <c r="D57" s="7">
        <v>0</v>
      </c>
      <c r="E57" s="25"/>
      <c r="F57" s="25"/>
      <c r="G57" s="30"/>
    </row>
    <row r="58" spans="1:7" s="27" customFormat="1">
      <c r="A58" s="10" t="s">
        <v>15</v>
      </c>
      <c r="B58" s="11">
        <v>311</v>
      </c>
      <c r="C58" s="7">
        <v>0</v>
      </c>
      <c r="D58" s="7">
        <v>0</v>
      </c>
      <c r="E58" s="25"/>
      <c r="F58" s="25"/>
      <c r="G58" s="30"/>
    </row>
    <row r="59" spans="1:7" s="27" customFormat="1">
      <c r="A59" s="10" t="s">
        <v>50</v>
      </c>
      <c r="B59" s="11">
        <v>312</v>
      </c>
      <c r="C59" s="7">
        <v>0</v>
      </c>
      <c r="D59" s="7">
        <v>0</v>
      </c>
      <c r="E59" s="25"/>
      <c r="F59" s="25"/>
      <c r="G59" s="30"/>
    </row>
    <row r="60" spans="1:7" s="27" customFormat="1">
      <c r="A60" s="10" t="s">
        <v>51</v>
      </c>
      <c r="B60" s="11">
        <v>313</v>
      </c>
      <c r="C60" s="7">
        <v>0</v>
      </c>
      <c r="D60" s="7">
        <v>0</v>
      </c>
      <c r="E60" s="25"/>
      <c r="F60" s="25"/>
      <c r="G60" s="30"/>
    </row>
    <row r="61" spans="1:7" s="27" customFormat="1">
      <c r="A61" s="10" t="s">
        <v>52</v>
      </c>
      <c r="B61" s="11">
        <v>314</v>
      </c>
      <c r="C61" s="7">
        <v>9165269</v>
      </c>
      <c r="D61" s="7">
        <v>9165269</v>
      </c>
      <c r="E61" s="25"/>
      <c r="F61" s="25"/>
      <c r="G61" s="30"/>
    </row>
    <row r="62" spans="1:7" s="27" customFormat="1">
      <c r="A62" s="10" t="s">
        <v>53</v>
      </c>
      <c r="B62" s="11">
        <v>315</v>
      </c>
      <c r="C62" s="7">
        <v>931711</v>
      </c>
      <c r="D62" s="7">
        <v>931711</v>
      </c>
      <c r="E62" s="25"/>
      <c r="F62" s="25"/>
      <c r="G62" s="30"/>
    </row>
    <row r="63" spans="1:7" s="27" customFormat="1">
      <c r="A63" s="10" t="s">
        <v>54</v>
      </c>
      <c r="B63" s="11">
        <v>316</v>
      </c>
      <c r="C63" s="7">
        <v>0</v>
      </c>
      <c r="D63" s="7">
        <v>0</v>
      </c>
      <c r="E63" s="25"/>
      <c r="F63" s="25"/>
      <c r="G63" s="30"/>
    </row>
    <row r="64" spans="1:7" s="27" customFormat="1">
      <c r="A64" s="10" t="s">
        <v>55</v>
      </c>
      <c r="B64" s="11">
        <v>400</v>
      </c>
      <c r="C64" s="7">
        <v>10096980</v>
      </c>
      <c r="D64" s="7">
        <v>10096980</v>
      </c>
      <c r="E64" s="25"/>
      <c r="F64" s="25"/>
      <c r="G64" s="30"/>
    </row>
    <row r="65" spans="1:7">
      <c r="A65" s="10" t="s">
        <v>56</v>
      </c>
      <c r="B65" s="11"/>
      <c r="C65" s="7"/>
      <c r="D65" s="7"/>
      <c r="E65" s="25"/>
      <c r="G65" s="30"/>
    </row>
    <row r="66" spans="1:7">
      <c r="A66" s="10" t="s">
        <v>57</v>
      </c>
      <c r="B66" s="11">
        <v>410</v>
      </c>
      <c r="C66" s="7">
        <v>400000</v>
      </c>
      <c r="D66" s="7">
        <v>400000</v>
      </c>
      <c r="E66" s="25"/>
      <c r="G66" s="31"/>
    </row>
    <row r="67" spans="1:7">
      <c r="A67" s="10" t="s">
        <v>58</v>
      </c>
      <c r="B67" s="11">
        <v>411</v>
      </c>
      <c r="C67" s="7">
        <v>0</v>
      </c>
      <c r="D67" s="7">
        <v>0</v>
      </c>
      <c r="E67" s="25"/>
      <c r="G67" s="30"/>
    </row>
    <row r="68" spans="1:7">
      <c r="A68" s="10" t="s">
        <v>59</v>
      </c>
      <c r="B68" s="11">
        <v>412</v>
      </c>
      <c r="C68" s="7">
        <v>0</v>
      </c>
      <c r="D68" s="7">
        <v>0</v>
      </c>
      <c r="E68" s="25"/>
      <c r="G68" s="30"/>
    </row>
    <row r="69" spans="1:7">
      <c r="A69" s="10" t="s">
        <v>60</v>
      </c>
      <c r="B69" s="11">
        <v>413</v>
      </c>
      <c r="C69" s="7">
        <v>0</v>
      </c>
      <c r="D69" s="7">
        <v>0</v>
      </c>
      <c r="E69" s="25"/>
      <c r="G69" s="30"/>
    </row>
    <row r="70" spans="1:7">
      <c r="A70" s="10" t="s">
        <v>61</v>
      </c>
      <c r="B70" s="11">
        <v>414</v>
      </c>
      <c r="C70" s="7">
        <v>39436915</v>
      </c>
      <c r="D70" s="7">
        <v>10988785</v>
      </c>
      <c r="E70" s="25"/>
      <c r="G70" s="31"/>
    </row>
    <row r="71" spans="1:7" ht="30">
      <c r="A71" s="10" t="s">
        <v>62</v>
      </c>
      <c r="B71" s="11">
        <v>420</v>
      </c>
      <c r="C71" s="7">
        <v>39836915</v>
      </c>
      <c r="D71" s="7">
        <v>11388785</v>
      </c>
      <c r="E71" s="25"/>
      <c r="G71" s="30"/>
    </row>
    <row r="72" spans="1:7">
      <c r="A72" s="10" t="s">
        <v>63</v>
      </c>
      <c r="B72" s="11">
        <v>421</v>
      </c>
      <c r="C72" s="7">
        <v>0</v>
      </c>
      <c r="D72" s="7">
        <v>0</v>
      </c>
      <c r="E72" s="25"/>
      <c r="G72" s="30"/>
    </row>
    <row r="73" spans="1:7">
      <c r="A73" s="10" t="s">
        <v>64</v>
      </c>
      <c r="B73" s="11">
        <v>500</v>
      </c>
      <c r="C73" s="7">
        <v>39836915</v>
      </c>
      <c r="D73" s="7">
        <v>11388785</v>
      </c>
      <c r="E73" s="25"/>
    </row>
    <row r="74" spans="1:7" ht="30">
      <c r="A74" s="10" t="s">
        <v>65</v>
      </c>
      <c r="B74" s="11"/>
      <c r="C74" s="7">
        <v>142474536</v>
      </c>
      <c r="D74" s="7">
        <v>133479104</v>
      </c>
      <c r="E74" s="25"/>
    </row>
    <row r="75" spans="1:7">
      <c r="A75" s="34"/>
      <c r="B75" s="34"/>
      <c r="C75" s="12">
        <f>C74-C43</f>
        <v>0</v>
      </c>
      <c r="D75" s="12">
        <v>0</v>
      </c>
      <c r="E75" s="25"/>
    </row>
    <row r="76" spans="1:7">
      <c r="A76" s="34"/>
      <c r="B76" s="34"/>
      <c r="C76" s="34"/>
      <c r="D76" s="35"/>
      <c r="E76" s="12"/>
    </row>
    <row r="77" spans="1:7" ht="15.75">
      <c r="A77" s="29"/>
    </row>
    <row r="78" spans="1:7" ht="15.75">
      <c r="A78" s="29"/>
    </row>
    <row r="79" spans="1:7" ht="21">
      <c r="A79" s="36" t="s">
        <v>66</v>
      </c>
      <c r="B79" s="37"/>
      <c r="C79" s="37"/>
      <c r="D79" s="37"/>
      <c r="E79" s="14"/>
    </row>
    <row r="80" spans="1:7">
      <c r="A80" s="38" t="s">
        <v>67</v>
      </c>
      <c r="B80" s="38"/>
      <c r="C80" s="38"/>
      <c r="D80" s="38"/>
    </row>
    <row r="81" spans="1:10" s="3" customFormat="1" ht="15.75">
      <c r="A81" s="29"/>
      <c r="B81" s="25"/>
      <c r="C81" s="25"/>
      <c r="D81" s="25"/>
      <c r="F81" s="25"/>
      <c r="G81" s="26"/>
      <c r="H81" s="27"/>
      <c r="I81" s="27"/>
      <c r="J81" s="27"/>
    </row>
    <row r="82" spans="1:10" s="3" customFormat="1" ht="15.75">
      <c r="A82" s="29"/>
      <c r="B82" s="25"/>
      <c r="C82" s="25"/>
      <c r="D82" s="25"/>
      <c r="F82" s="25"/>
      <c r="G82" s="26"/>
      <c r="H82" s="27"/>
      <c r="I82" s="27"/>
      <c r="J82" s="27"/>
    </row>
    <row r="83" spans="1:10" s="3" customFormat="1" ht="15.75">
      <c r="A83" s="29"/>
      <c r="B83" s="25"/>
      <c r="C83" s="25"/>
      <c r="D83" s="25"/>
      <c r="F83" s="25"/>
      <c r="G83" s="26"/>
      <c r="H83" s="27"/>
      <c r="I83" s="27"/>
      <c r="J83" s="27"/>
    </row>
    <row r="84" spans="1:10" s="3" customFormat="1" ht="20.25">
      <c r="A84" s="36" t="s">
        <v>68</v>
      </c>
      <c r="B84" s="38"/>
      <c r="C84" s="38"/>
      <c r="D84" s="38"/>
      <c r="F84" s="25"/>
      <c r="G84" s="26"/>
      <c r="H84" s="27"/>
      <c r="I84" s="27"/>
      <c r="J84" s="27"/>
    </row>
    <row r="85" spans="1:10" s="3" customFormat="1">
      <c r="A85" s="38" t="s">
        <v>69</v>
      </c>
      <c r="B85" s="38"/>
      <c r="C85" s="38"/>
      <c r="D85" s="38"/>
      <c r="F85" s="25"/>
      <c r="G85" s="26"/>
      <c r="H85" s="27"/>
      <c r="I85" s="27"/>
      <c r="J85" s="27"/>
    </row>
    <row r="86" spans="1:10" s="3" customFormat="1" ht="15.75">
      <c r="A86" s="29"/>
      <c r="B86" s="25"/>
      <c r="C86" s="25"/>
      <c r="D86" s="25"/>
      <c r="F86" s="25"/>
      <c r="G86" s="26"/>
      <c r="H86" s="27"/>
      <c r="I86" s="27"/>
      <c r="J86" s="27"/>
    </row>
    <row r="87" spans="1:10" s="3" customFormat="1" ht="15.75">
      <c r="A87" s="29" t="s">
        <v>70</v>
      </c>
      <c r="B87" s="25"/>
      <c r="C87" s="25"/>
      <c r="D87" s="25"/>
      <c r="F87" s="25"/>
      <c r="G87" s="26"/>
      <c r="H87" s="27"/>
      <c r="I87" s="27"/>
      <c r="J87" s="27"/>
    </row>
  </sheetData>
  <mergeCells count="2">
    <mergeCell ref="A10:E10"/>
    <mergeCell ref="A11:E11"/>
  </mergeCells>
  <hyperlinks>
    <hyperlink ref="D2" r:id="rId1" display="http://online.zakon.kz/Document/?link_id=100452362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71"/>
  <sheetViews>
    <sheetView topLeftCell="A37" zoomScale="70" zoomScaleNormal="70" workbookViewId="0">
      <selection activeCell="D27" sqref="D27"/>
    </sheetView>
  </sheetViews>
  <sheetFormatPr defaultRowHeight="12.75"/>
  <cols>
    <col min="1" max="1" width="100.5703125" style="39" customWidth="1"/>
    <col min="2" max="2" width="9.140625" style="39"/>
    <col min="3" max="3" width="24.5703125" style="39" customWidth="1"/>
    <col min="4" max="4" width="28.28515625" style="39" customWidth="1"/>
    <col min="5" max="6" width="9.140625" style="39"/>
    <col min="7" max="7" width="13.85546875" style="39" customWidth="1"/>
    <col min="8" max="9" width="9.140625" style="39"/>
    <col min="10" max="10" width="13.140625" style="39" customWidth="1"/>
    <col min="11" max="11" width="13" style="39" customWidth="1"/>
    <col min="12" max="12" width="12.42578125" style="39" customWidth="1"/>
    <col min="13" max="256" width="9.140625" style="39"/>
    <col min="257" max="257" width="100.5703125" style="39" customWidth="1"/>
    <col min="258" max="258" width="9.140625" style="39"/>
    <col min="259" max="259" width="24.5703125" style="39" customWidth="1"/>
    <col min="260" max="260" width="28.28515625" style="39" customWidth="1"/>
    <col min="261" max="265" width="9.140625" style="39"/>
    <col min="266" max="266" width="13.140625" style="39" bestFit="1" customWidth="1"/>
    <col min="267" max="267" width="13" style="39" bestFit="1" customWidth="1"/>
    <col min="268" max="268" width="12.42578125" style="39" bestFit="1" customWidth="1"/>
    <col min="269" max="512" width="9.140625" style="39"/>
    <col min="513" max="513" width="100.5703125" style="39" customWidth="1"/>
    <col min="514" max="514" width="9.140625" style="39"/>
    <col min="515" max="515" width="24.5703125" style="39" customWidth="1"/>
    <col min="516" max="516" width="28.28515625" style="39" customWidth="1"/>
    <col min="517" max="521" width="9.140625" style="39"/>
    <col min="522" max="522" width="13.140625" style="39" bestFit="1" customWidth="1"/>
    <col min="523" max="523" width="13" style="39" bestFit="1" customWidth="1"/>
    <col min="524" max="524" width="12.42578125" style="39" bestFit="1" customWidth="1"/>
    <col min="525" max="768" width="9.140625" style="39"/>
    <col min="769" max="769" width="100.5703125" style="39" customWidth="1"/>
    <col min="770" max="770" width="9.140625" style="39"/>
    <col min="771" max="771" width="24.5703125" style="39" customWidth="1"/>
    <col min="772" max="772" width="28.28515625" style="39" customWidth="1"/>
    <col min="773" max="777" width="9.140625" style="39"/>
    <col min="778" max="778" width="13.140625" style="39" bestFit="1" customWidth="1"/>
    <col min="779" max="779" width="13" style="39" bestFit="1" customWidth="1"/>
    <col min="780" max="780" width="12.42578125" style="39" bestFit="1" customWidth="1"/>
    <col min="781" max="1024" width="9.140625" style="39"/>
    <col min="1025" max="1025" width="100.5703125" style="39" customWidth="1"/>
    <col min="1026" max="1026" width="9.140625" style="39"/>
    <col min="1027" max="1027" width="24.5703125" style="39" customWidth="1"/>
    <col min="1028" max="1028" width="28.28515625" style="39" customWidth="1"/>
    <col min="1029" max="1033" width="9.140625" style="39"/>
    <col min="1034" max="1034" width="13.140625" style="39" bestFit="1" customWidth="1"/>
    <col min="1035" max="1035" width="13" style="39" bestFit="1" customWidth="1"/>
    <col min="1036" max="1036" width="12.42578125" style="39" bestFit="1" customWidth="1"/>
    <col min="1037" max="1280" width="9.140625" style="39"/>
    <col min="1281" max="1281" width="100.5703125" style="39" customWidth="1"/>
    <col min="1282" max="1282" width="9.140625" style="39"/>
    <col min="1283" max="1283" width="24.5703125" style="39" customWidth="1"/>
    <col min="1284" max="1284" width="28.28515625" style="39" customWidth="1"/>
    <col min="1285" max="1289" width="9.140625" style="39"/>
    <col min="1290" max="1290" width="13.140625" style="39" bestFit="1" customWidth="1"/>
    <col min="1291" max="1291" width="13" style="39" bestFit="1" customWidth="1"/>
    <col min="1292" max="1292" width="12.42578125" style="39" bestFit="1" customWidth="1"/>
    <col min="1293" max="1536" width="9.140625" style="39"/>
    <col min="1537" max="1537" width="100.5703125" style="39" customWidth="1"/>
    <col min="1538" max="1538" width="9.140625" style="39"/>
    <col min="1539" max="1539" width="24.5703125" style="39" customWidth="1"/>
    <col min="1540" max="1540" width="28.28515625" style="39" customWidth="1"/>
    <col min="1541" max="1545" width="9.140625" style="39"/>
    <col min="1546" max="1546" width="13.140625" style="39" bestFit="1" customWidth="1"/>
    <col min="1547" max="1547" width="13" style="39" bestFit="1" customWidth="1"/>
    <col min="1548" max="1548" width="12.42578125" style="39" bestFit="1" customWidth="1"/>
    <col min="1549" max="1792" width="9.140625" style="39"/>
    <col min="1793" max="1793" width="100.5703125" style="39" customWidth="1"/>
    <col min="1794" max="1794" width="9.140625" style="39"/>
    <col min="1795" max="1795" width="24.5703125" style="39" customWidth="1"/>
    <col min="1796" max="1796" width="28.28515625" style="39" customWidth="1"/>
    <col min="1797" max="1801" width="9.140625" style="39"/>
    <col min="1802" max="1802" width="13.140625" style="39" bestFit="1" customWidth="1"/>
    <col min="1803" max="1803" width="13" style="39" bestFit="1" customWidth="1"/>
    <col min="1804" max="1804" width="12.42578125" style="39" bestFit="1" customWidth="1"/>
    <col min="1805" max="2048" width="9.140625" style="39"/>
    <col min="2049" max="2049" width="100.5703125" style="39" customWidth="1"/>
    <col min="2050" max="2050" width="9.140625" style="39"/>
    <col min="2051" max="2051" width="24.5703125" style="39" customWidth="1"/>
    <col min="2052" max="2052" width="28.28515625" style="39" customWidth="1"/>
    <col min="2053" max="2057" width="9.140625" style="39"/>
    <col min="2058" max="2058" width="13.140625" style="39" bestFit="1" customWidth="1"/>
    <col min="2059" max="2059" width="13" style="39" bestFit="1" customWidth="1"/>
    <col min="2060" max="2060" width="12.42578125" style="39" bestFit="1" customWidth="1"/>
    <col min="2061" max="2304" width="9.140625" style="39"/>
    <col min="2305" max="2305" width="100.5703125" style="39" customWidth="1"/>
    <col min="2306" max="2306" width="9.140625" style="39"/>
    <col min="2307" max="2307" width="24.5703125" style="39" customWidth="1"/>
    <col min="2308" max="2308" width="28.28515625" style="39" customWidth="1"/>
    <col min="2309" max="2313" width="9.140625" style="39"/>
    <col min="2314" max="2314" width="13.140625" style="39" bestFit="1" customWidth="1"/>
    <col min="2315" max="2315" width="13" style="39" bestFit="1" customWidth="1"/>
    <col min="2316" max="2316" width="12.42578125" style="39" bestFit="1" customWidth="1"/>
    <col min="2317" max="2560" width="9.140625" style="39"/>
    <col min="2561" max="2561" width="100.5703125" style="39" customWidth="1"/>
    <col min="2562" max="2562" width="9.140625" style="39"/>
    <col min="2563" max="2563" width="24.5703125" style="39" customWidth="1"/>
    <col min="2564" max="2564" width="28.28515625" style="39" customWidth="1"/>
    <col min="2565" max="2569" width="9.140625" style="39"/>
    <col min="2570" max="2570" width="13.140625" style="39" bestFit="1" customWidth="1"/>
    <col min="2571" max="2571" width="13" style="39" bestFit="1" customWidth="1"/>
    <col min="2572" max="2572" width="12.42578125" style="39" bestFit="1" customWidth="1"/>
    <col min="2573" max="2816" width="9.140625" style="39"/>
    <col min="2817" max="2817" width="100.5703125" style="39" customWidth="1"/>
    <col min="2818" max="2818" width="9.140625" style="39"/>
    <col min="2819" max="2819" width="24.5703125" style="39" customWidth="1"/>
    <col min="2820" max="2820" width="28.28515625" style="39" customWidth="1"/>
    <col min="2821" max="2825" width="9.140625" style="39"/>
    <col min="2826" max="2826" width="13.140625" style="39" bestFit="1" customWidth="1"/>
    <col min="2827" max="2827" width="13" style="39" bestFit="1" customWidth="1"/>
    <col min="2828" max="2828" width="12.42578125" style="39" bestFit="1" customWidth="1"/>
    <col min="2829" max="3072" width="9.140625" style="39"/>
    <col min="3073" max="3073" width="100.5703125" style="39" customWidth="1"/>
    <col min="3074" max="3074" width="9.140625" style="39"/>
    <col min="3075" max="3075" width="24.5703125" style="39" customWidth="1"/>
    <col min="3076" max="3076" width="28.28515625" style="39" customWidth="1"/>
    <col min="3077" max="3081" width="9.140625" style="39"/>
    <col min="3082" max="3082" width="13.140625" style="39" bestFit="1" customWidth="1"/>
    <col min="3083" max="3083" width="13" style="39" bestFit="1" customWidth="1"/>
    <col min="3084" max="3084" width="12.42578125" style="39" bestFit="1" customWidth="1"/>
    <col min="3085" max="3328" width="9.140625" style="39"/>
    <col min="3329" max="3329" width="100.5703125" style="39" customWidth="1"/>
    <col min="3330" max="3330" width="9.140625" style="39"/>
    <col min="3331" max="3331" width="24.5703125" style="39" customWidth="1"/>
    <col min="3332" max="3332" width="28.28515625" style="39" customWidth="1"/>
    <col min="3333" max="3337" width="9.140625" style="39"/>
    <col min="3338" max="3338" width="13.140625" style="39" bestFit="1" customWidth="1"/>
    <col min="3339" max="3339" width="13" style="39" bestFit="1" customWidth="1"/>
    <col min="3340" max="3340" width="12.42578125" style="39" bestFit="1" customWidth="1"/>
    <col min="3341" max="3584" width="9.140625" style="39"/>
    <col min="3585" max="3585" width="100.5703125" style="39" customWidth="1"/>
    <col min="3586" max="3586" width="9.140625" style="39"/>
    <col min="3587" max="3587" width="24.5703125" style="39" customWidth="1"/>
    <col min="3588" max="3588" width="28.28515625" style="39" customWidth="1"/>
    <col min="3589" max="3593" width="9.140625" style="39"/>
    <col min="3594" max="3594" width="13.140625" style="39" bestFit="1" customWidth="1"/>
    <col min="3595" max="3595" width="13" style="39" bestFit="1" customWidth="1"/>
    <col min="3596" max="3596" width="12.42578125" style="39" bestFit="1" customWidth="1"/>
    <col min="3597" max="3840" width="9.140625" style="39"/>
    <col min="3841" max="3841" width="100.5703125" style="39" customWidth="1"/>
    <col min="3842" max="3842" width="9.140625" style="39"/>
    <col min="3843" max="3843" width="24.5703125" style="39" customWidth="1"/>
    <col min="3844" max="3844" width="28.28515625" style="39" customWidth="1"/>
    <col min="3845" max="3849" width="9.140625" style="39"/>
    <col min="3850" max="3850" width="13.140625" style="39" bestFit="1" customWidth="1"/>
    <col min="3851" max="3851" width="13" style="39" bestFit="1" customWidth="1"/>
    <col min="3852" max="3852" width="12.42578125" style="39" bestFit="1" customWidth="1"/>
    <col min="3853" max="4096" width="9.140625" style="39"/>
    <col min="4097" max="4097" width="100.5703125" style="39" customWidth="1"/>
    <col min="4098" max="4098" width="9.140625" style="39"/>
    <col min="4099" max="4099" width="24.5703125" style="39" customWidth="1"/>
    <col min="4100" max="4100" width="28.28515625" style="39" customWidth="1"/>
    <col min="4101" max="4105" width="9.140625" style="39"/>
    <col min="4106" max="4106" width="13.140625" style="39" bestFit="1" customWidth="1"/>
    <col min="4107" max="4107" width="13" style="39" bestFit="1" customWidth="1"/>
    <col min="4108" max="4108" width="12.42578125" style="39" bestFit="1" customWidth="1"/>
    <col min="4109" max="4352" width="9.140625" style="39"/>
    <col min="4353" max="4353" width="100.5703125" style="39" customWidth="1"/>
    <col min="4354" max="4354" width="9.140625" style="39"/>
    <col min="4355" max="4355" width="24.5703125" style="39" customWidth="1"/>
    <col min="4356" max="4356" width="28.28515625" style="39" customWidth="1"/>
    <col min="4357" max="4361" width="9.140625" style="39"/>
    <col min="4362" max="4362" width="13.140625" style="39" bestFit="1" customWidth="1"/>
    <col min="4363" max="4363" width="13" style="39" bestFit="1" customWidth="1"/>
    <col min="4364" max="4364" width="12.42578125" style="39" bestFit="1" customWidth="1"/>
    <col min="4365" max="4608" width="9.140625" style="39"/>
    <col min="4609" max="4609" width="100.5703125" style="39" customWidth="1"/>
    <col min="4610" max="4610" width="9.140625" style="39"/>
    <col min="4611" max="4611" width="24.5703125" style="39" customWidth="1"/>
    <col min="4612" max="4612" width="28.28515625" style="39" customWidth="1"/>
    <col min="4613" max="4617" width="9.140625" style="39"/>
    <col min="4618" max="4618" width="13.140625" style="39" bestFit="1" customWidth="1"/>
    <col min="4619" max="4619" width="13" style="39" bestFit="1" customWidth="1"/>
    <col min="4620" max="4620" width="12.42578125" style="39" bestFit="1" customWidth="1"/>
    <col min="4621" max="4864" width="9.140625" style="39"/>
    <col min="4865" max="4865" width="100.5703125" style="39" customWidth="1"/>
    <col min="4866" max="4866" width="9.140625" style="39"/>
    <col min="4867" max="4867" width="24.5703125" style="39" customWidth="1"/>
    <col min="4868" max="4868" width="28.28515625" style="39" customWidth="1"/>
    <col min="4869" max="4873" width="9.140625" style="39"/>
    <col min="4874" max="4874" width="13.140625" style="39" bestFit="1" customWidth="1"/>
    <col min="4875" max="4875" width="13" style="39" bestFit="1" customWidth="1"/>
    <col min="4876" max="4876" width="12.42578125" style="39" bestFit="1" customWidth="1"/>
    <col min="4877" max="5120" width="9.140625" style="39"/>
    <col min="5121" max="5121" width="100.5703125" style="39" customWidth="1"/>
    <col min="5122" max="5122" width="9.140625" style="39"/>
    <col min="5123" max="5123" width="24.5703125" style="39" customWidth="1"/>
    <col min="5124" max="5124" width="28.28515625" style="39" customWidth="1"/>
    <col min="5125" max="5129" width="9.140625" style="39"/>
    <col min="5130" max="5130" width="13.140625" style="39" bestFit="1" customWidth="1"/>
    <col min="5131" max="5131" width="13" style="39" bestFit="1" customWidth="1"/>
    <col min="5132" max="5132" width="12.42578125" style="39" bestFit="1" customWidth="1"/>
    <col min="5133" max="5376" width="9.140625" style="39"/>
    <col min="5377" max="5377" width="100.5703125" style="39" customWidth="1"/>
    <col min="5378" max="5378" width="9.140625" style="39"/>
    <col min="5379" max="5379" width="24.5703125" style="39" customWidth="1"/>
    <col min="5380" max="5380" width="28.28515625" style="39" customWidth="1"/>
    <col min="5381" max="5385" width="9.140625" style="39"/>
    <col min="5386" max="5386" width="13.140625" style="39" bestFit="1" customWidth="1"/>
    <col min="5387" max="5387" width="13" style="39" bestFit="1" customWidth="1"/>
    <col min="5388" max="5388" width="12.42578125" style="39" bestFit="1" customWidth="1"/>
    <col min="5389" max="5632" width="9.140625" style="39"/>
    <col min="5633" max="5633" width="100.5703125" style="39" customWidth="1"/>
    <col min="5634" max="5634" width="9.140625" style="39"/>
    <col min="5635" max="5635" width="24.5703125" style="39" customWidth="1"/>
    <col min="5636" max="5636" width="28.28515625" style="39" customWidth="1"/>
    <col min="5637" max="5641" width="9.140625" style="39"/>
    <col min="5642" max="5642" width="13.140625" style="39" bestFit="1" customWidth="1"/>
    <col min="5643" max="5643" width="13" style="39" bestFit="1" customWidth="1"/>
    <col min="5644" max="5644" width="12.42578125" style="39" bestFit="1" customWidth="1"/>
    <col min="5645" max="5888" width="9.140625" style="39"/>
    <col min="5889" max="5889" width="100.5703125" style="39" customWidth="1"/>
    <col min="5890" max="5890" width="9.140625" style="39"/>
    <col min="5891" max="5891" width="24.5703125" style="39" customWidth="1"/>
    <col min="5892" max="5892" width="28.28515625" style="39" customWidth="1"/>
    <col min="5893" max="5897" width="9.140625" style="39"/>
    <col min="5898" max="5898" width="13.140625" style="39" bestFit="1" customWidth="1"/>
    <col min="5899" max="5899" width="13" style="39" bestFit="1" customWidth="1"/>
    <col min="5900" max="5900" width="12.42578125" style="39" bestFit="1" customWidth="1"/>
    <col min="5901" max="6144" width="9.140625" style="39"/>
    <col min="6145" max="6145" width="100.5703125" style="39" customWidth="1"/>
    <col min="6146" max="6146" width="9.140625" style="39"/>
    <col min="6147" max="6147" width="24.5703125" style="39" customWidth="1"/>
    <col min="6148" max="6148" width="28.28515625" style="39" customWidth="1"/>
    <col min="6149" max="6153" width="9.140625" style="39"/>
    <col min="6154" max="6154" width="13.140625" style="39" bestFit="1" customWidth="1"/>
    <col min="6155" max="6155" width="13" style="39" bestFit="1" customWidth="1"/>
    <col min="6156" max="6156" width="12.42578125" style="39" bestFit="1" customWidth="1"/>
    <col min="6157" max="6400" width="9.140625" style="39"/>
    <col min="6401" max="6401" width="100.5703125" style="39" customWidth="1"/>
    <col min="6402" max="6402" width="9.140625" style="39"/>
    <col min="6403" max="6403" width="24.5703125" style="39" customWidth="1"/>
    <col min="6404" max="6404" width="28.28515625" style="39" customWidth="1"/>
    <col min="6405" max="6409" width="9.140625" style="39"/>
    <col min="6410" max="6410" width="13.140625" style="39" bestFit="1" customWidth="1"/>
    <col min="6411" max="6411" width="13" style="39" bestFit="1" customWidth="1"/>
    <col min="6412" max="6412" width="12.42578125" style="39" bestFit="1" customWidth="1"/>
    <col min="6413" max="6656" width="9.140625" style="39"/>
    <col min="6657" max="6657" width="100.5703125" style="39" customWidth="1"/>
    <col min="6658" max="6658" width="9.140625" style="39"/>
    <col min="6659" max="6659" width="24.5703125" style="39" customWidth="1"/>
    <col min="6660" max="6660" width="28.28515625" style="39" customWidth="1"/>
    <col min="6661" max="6665" width="9.140625" style="39"/>
    <col min="6666" max="6666" width="13.140625" style="39" bestFit="1" customWidth="1"/>
    <col min="6667" max="6667" width="13" style="39" bestFit="1" customWidth="1"/>
    <col min="6668" max="6668" width="12.42578125" style="39" bestFit="1" customWidth="1"/>
    <col min="6669" max="6912" width="9.140625" style="39"/>
    <col min="6913" max="6913" width="100.5703125" style="39" customWidth="1"/>
    <col min="6914" max="6914" width="9.140625" style="39"/>
    <col min="6915" max="6915" width="24.5703125" style="39" customWidth="1"/>
    <col min="6916" max="6916" width="28.28515625" style="39" customWidth="1"/>
    <col min="6917" max="6921" width="9.140625" style="39"/>
    <col min="6922" max="6922" width="13.140625" style="39" bestFit="1" customWidth="1"/>
    <col min="6923" max="6923" width="13" style="39" bestFit="1" customWidth="1"/>
    <col min="6924" max="6924" width="12.42578125" style="39" bestFit="1" customWidth="1"/>
    <col min="6925" max="7168" width="9.140625" style="39"/>
    <col min="7169" max="7169" width="100.5703125" style="39" customWidth="1"/>
    <col min="7170" max="7170" width="9.140625" style="39"/>
    <col min="7171" max="7171" width="24.5703125" style="39" customWidth="1"/>
    <col min="7172" max="7172" width="28.28515625" style="39" customWidth="1"/>
    <col min="7173" max="7177" width="9.140625" style="39"/>
    <col min="7178" max="7178" width="13.140625" style="39" bestFit="1" customWidth="1"/>
    <col min="7179" max="7179" width="13" style="39" bestFit="1" customWidth="1"/>
    <col min="7180" max="7180" width="12.42578125" style="39" bestFit="1" customWidth="1"/>
    <col min="7181" max="7424" width="9.140625" style="39"/>
    <col min="7425" max="7425" width="100.5703125" style="39" customWidth="1"/>
    <col min="7426" max="7426" width="9.140625" style="39"/>
    <col min="7427" max="7427" width="24.5703125" style="39" customWidth="1"/>
    <col min="7428" max="7428" width="28.28515625" style="39" customWidth="1"/>
    <col min="7429" max="7433" width="9.140625" style="39"/>
    <col min="7434" max="7434" width="13.140625" style="39" bestFit="1" customWidth="1"/>
    <col min="7435" max="7435" width="13" style="39" bestFit="1" customWidth="1"/>
    <col min="7436" max="7436" width="12.42578125" style="39" bestFit="1" customWidth="1"/>
    <col min="7437" max="7680" width="9.140625" style="39"/>
    <col min="7681" max="7681" width="100.5703125" style="39" customWidth="1"/>
    <col min="7682" max="7682" width="9.140625" style="39"/>
    <col min="7683" max="7683" width="24.5703125" style="39" customWidth="1"/>
    <col min="7684" max="7684" width="28.28515625" style="39" customWidth="1"/>
    <col min="7685" max="7689" width="9.140625" style="39"/>
    <col min="7690" max="7690" width="13.140625" style="39" bestFit="1" customWidth="1"/>
    <col min="7691" max="7691" width="13" style="39" bestFit="1" customWidth="1"/>
    <col min="7692" max="7692" width="12.42578125" style="39" bestFit="1" customWidth="1"/>
    <col min="7693" max="7936" width="9.140625" style="39"/>
    <col min="7937" max="7937" width="100.5703125" style="39" customWidth="1"/>
    <col min="7938" max="7938" width="9.140625" style="39"/>
    <col min="7939" max="7939" width="24.5703125" style="39" customWidth="1"/>
    <col min="7940" max="7940" width="28.28515625" style="39" customWidth="1"/>
    <col min="7941" max="7945" width="9.140625" style="39"/>
    <col min="7946" max="7946" width="13.140625" style="39" bestFit="1" customWidth="1"/>
    <col min="7947" max="7947" width="13" style="39" bestFit="1" customWidth="1"/>
    <col min="7948" max="7948" width="12.42578125" style="39" bestFit="1" customWidth="1"/>
    <col min="7949" max="8192" width="9.140625" style="39"/>
    <col min="8193" max="8193" width="100.5703125" style="39" customWidth="1"/>
    <col min="8194" max="8194" width="9.140625" style="39"/>
    <col min="8195" max="8195" width="24.5703125" style="39" customWidth="1"/>
    <col min="8196" max="8196" width="28.28515625" style="39" customWidth="1"/>
    <col min="8197" max="8201" width="9.140625" style="39"/>
    <col min="8202" max="8202" width="13.140625" style="39" bestFit="1" customWidth="1"/>
    <col min="8203" max="8203" width="13" style="39" bestFit="1" customWidth="1"/>
    <col min="8204" max="8204" width="12.42578125" style="39" bestFit="1" customWidth="1"/>
    <col min="8205" max="8448" width="9.140625" style="39"/>
    <col min="8449" max="8449" width="100.5703125" style="39" customWidth="1"/>
    <col min="8450" max="8450" width="9.140625" style="39"/>
    <col min="8451" max="8451" width="24.5703125" style="39" customWidth="1"/>
    <col min="8452" max="8452" width="28.28515625" style="39" customWidth="1"/>
    <col min="8453" max="8457" width="9.140625" style="39"/>
    <col min="8458" max="8458" width="13.140625" style="39" bestFit="1" customWidth="1"/>
    <col min="8459" max="8459" width="13" style="39" bestFit="1" customWidth="1"/>
    <col min="8460" max="8460" width="12.42578125" style="39" bestFit="1" customWidth="1"/>
    <col min="8461" max="8704" width="9.140625" style="39"/>
    <col min="8705" max="8705" width="100.5703125" style="39" customWidth="1"/>
    <col min="8706" max="8706" width="9.140625" style="39"/>
    <col min="8707" max="8707" width="24.5703125" style="39" customWidth="1"/>
    <col min="8708" max="8708" width="28.28515625" style="39" customWidth="1"/>
    <col min="8709" max="8713" width="9.140625" style="39"/>
    <col min="8714" max="8714" width="13.140625" style="39" bestFit="1" customWidth="1"/>
    <col min="8715" max="8715" width="13" style="39" bestFit="1" customWidth="1"/>
    <col min="8716" max="8716" width="12.42578125" style="39" bestFit="1" customWidth="1"/>
    <col min="8717" max="8960" width="9.140625" style="39"/>
    <col min="8961" max="8961" width="100.5703125" style="39" customWidth="1"/>
    <col min="8962" max="8962" width="9.140625" style="39"/>
    <col min="8963" max="8963" width="24.5703125" style="39" customWidth="1"/>
    <col min="8964" max="8964" width="28.28515625" style="39" customWidth="1"/>
    <col min="8965" max="8969" width="9.140625" style="39"/>
    <col min="8970" max="8970" width="13.140625" style="39" bestFit="1" customWidth="1"/>
    <col min="8971" max="8971" width="13" style="39" bestFit="1" customWidth="1"/>
    <col min="8972" max="8972" width="12.42578125" style="39" bestFit="1" customWidth="1"/>
    <col min="8973" max="9216" width="9.140625" style="39"/>
    <col min="9217" max="9217" width="100.5703125" style="39" customWidth="1"/>
    <col min="9218" max="9218" width="9.140625" style="39"/>
    <col min="9219" max="9219" width="24.5703125" style="39" customWidth="1"/>
    <col min="9220" max="9220" width="28.28515625" style="39" customWidth="1"/>
    <col min="9221" max="9225" width="9.140625" style="39"/>
    <col min="9226" max="9226" width="13.140625" style="39" bestFit="1" customWidth="1"/>
    <col min="9227" max="9227" width="13" style="39" bestFit="1" customWidth="1"/>
    <col min="9228" max="9228" width="12.42578125" style="39" bestFit="1" customWidth="1"/>
    <col min="9229" max="9472" width="9.140625" style="39"/>
    <col min="9473" max="9473" width="100.5703125" style="39" customWidth="1"/>
    <col min="9474" max="9474" width="9.140625" style="39"/>
    <col min="9475" max="9475" width="24.5703125" style="39" customWidth="1"/>
    <col min="9476" max="9476" width="28.28515625" style="39" customWidth="1"/>
    <col min="9477" max="9481" width="9.140625" style="39"/>
    <col min="9482" max="9482" width="13.140625" style="39" bestFit="1" customWidth="1"/>
    <col min="9483" max="9483" width="13" style="39" bestFit="1" customWidth="1"/>
    <col min="9484" max="9484" width="12.42578125" style="39" bestFit="1" customWidth="1"/>
    <col min="9485" max="9728" width="9.140625" style="39"/>
    <col min="9729" max="9729" width="100.5703125" style="39" customWidth="1"/>
    <col min="9730" max="9730" width="9.140625" style="39"/>
    <col min="9731" max="9731" width="24.5703125" style="39" customWidth="1"/>
    <col min="9732" max="9732" width="28.28515625" style="39" customWidth="1"/>
    <col min="9733" max="9737" width="9.140625" style="39"/>
    <col min="9738" max="9738" width="13.140625" style="39" bestFit="1" customWidth="1"/>
    <col min="9739" max="9739" width="13" style="39" bestFit="1" customWidth="1"/>
    <col min="9740" max="9740" width="12.42578125" style="39" bestFit="1" customWidth="1"/>
    <col min="9741" max="9984" width="9.140625" style="39"/>
    <col min="9985" max="9985" width="100.5703125" style="39" customWidth="1"/>
    <col min="9986" max="9986" width="9.140625" style="39"/>
    <col min="9987" max="9987" width="24.5703125" style="39" customWidth="1"/>
    <col min="9988" max="9988" width="28.28515625" style="39" customWidth="1"/>
    <col min="9989" max="9993" width="9.140625" style="39"/>
    <col min="9994" max="9994" width="13.140625" style="39" bestFit="1" customWidth="1"/>
    <col min="9995" max="9995" width="13" style="39" bestFit="1" customWidth="1"/>
    <col min="9996" max="9996" width="12.42578125" style="39" bestFit="1" customWidth="1"/>
    <col min="9997" max="10240" width="9.140625" style="39"/>
    <col min="10241" max="10241" width="100.5703125" style="39" customWidth="1"/>
    <col min="10242" max="10242" width="9.140625" style="39"/>
    <col min="10243" max="10243" width="24.5703125" style="39" customWidth="1"/>
    <col min="10244" max="10244" width="28.28515625" style="39" customWidth="1"/>
    <col min="10245" max="10249" width="9.140625" style="39"/>
    <col min="10250" max="10250" width="13.140625" style="39" bestFit="1" customWidth="1"/>
    <col min="10251" max="10251" width="13" style="39" bestFit="1" customWidth="1"/>
    <col min="10252" max="10252" width="12.42578125" style="39" bestFit="1" customWidth="1"/>
    <col min="10253" max="10496" width="9.140625" style="39"/>
    <col min="10497" max="10497" width="100.5703125" style="39" customWidth="1"/>
    <col min="10498" max="10498" width="9.140625" style="39"/>
    <col min="10499" max="10499" width="24.5703125" style="39" customWidth="1"/>
    <col min="10500" max="10500" width="28.28515625" style="39" customWidth="1"/>
    <col min="10501" max="10505" width="9.140625" style="39"/>
    <col min="10506" max="10506" width="13.140625" style="39" bestFit="1" customWidth="1"/>
    <col min="10507" max="10507" width="13" style="39" bestFit="1" customWidth="1"/>
    <col min="10508" max="10508" width="12.42578125" style="39" bestFit="1" customWidth="1"/>
    <col min="10509" max="10752" width="9.140625" style="39"/>
    <col min="10753" max="10753" width="100.5703125" style="39" customWidth="1"/>
    <col min="10754" max="10754" width="9.140625" style="39"/>
    <col min="10755" max="10755" width="24.5703125" style="39" customWidth="1"/>
    <col min="10756" max="10756" width="28.28515625" style="39" customWidth="1"/>
    <col min="10757" max="10761" width="9.140625" style="39"/>
    <col min="10762" max="10762" width="13.140625" style="39" bestFit="1" customWidth="1"/>
    <col min="10763" max="10763" width="13" style="39" bestFit="1" customWidth="1"/>
    <col min="10764" max="10764" width="12.42578125" style="39" bestFit="1" customWidth="1"/>
    <col min="10765" max="11008" width="9.140625" style="39"/>
    <col min="11009" max="11009" width="100.5703125" style="39" customWidth="1"/>
    <col min="11010" max="11010" width="9.140625" style="39"/>
    <col min="11011" max="11011" width="24.5703125" style="39" customWidth="1"/>
    <col min="11012" max="11012" width="28.28515625" style="39" customWidth="1"/>
    <col min="11013" max="11017" width="9.140625" style="39"/>
    <col min="11018" max="11018" width="13.140625" style="39" bestFit="1" customWidth="1"/>
    <col min="11019" max="11019" width="13" style="39" bestFit="1" customWidth="1"/>
    <col min="11020" max="11020" width="12.42578125" style="39" bestFit="1" customWidth="1"/>
    <col min="11021" max="11264" width="9.140625" style="39"/>
    <col min="11265" max="11265" width="100.5703125" style="39" customWidth="1"/>
    <col min="11266" max="11266" width="9.140625" style="39"/>
    <col min="11267" max="11267" width="24.5703125" style="39" customWidth="1"/>
    <col min="11268" max="11268" width="28.28515625" style="39" customWidth="1"/>
    <col min="11269" max="11273" width="9.140625" style="39"/>
    <col min="11274" max="11274" width="13.140625" style="39" bestFit="1" customWidth="1"/>
    <col min="11275" max="11275" width="13" style="39" bestFit="1" customWidth="1"/>
    <col min="11276" max="11276" width="12.42578125" style="39" bestFit="1" customWidth="1"/>
    <col min="11277" max="11520" width="9.140625" style="39"/>
    <col min="11521" max="11521" width="100.5703125" style="39" customWidth="1"/>
    <col min="11522" max="11522" width="9.140625" style="39"/>
    <col min="11523" max="11523" width="24.5703125" style="39" customWidth="1"/>
    <col min="11524" max="11524" width="28.28515625" style="39" customWidth="1"/>
    <col min="11525" max="11529" width="9.140625" style="39"/>
    <col min="11530" max="11530" width="13.140625" style="39" bestFit="1" customWidth="1"/>
    <col min="11531" max="11531" width="13" style="39" bestFit="1" customWidth="1"/>
    <col min="11532" max="11532" width="12.42578125" style="39" bestFit="1" customWidth="1"/>
    <col min="11533" max="11776" width="9.140625" style="39"/>
    <col min="11777" max="11777" width="100.5703125" style="39" customWidth="1"/>
    <col min="11778" max="11778" width="9.140625" style="39"/>
    <col min="11779" max="11779" width="24.5703125" style="39" customWidth="1"/>
    <col min="11780" max="11780" width="28.28515625" style="39" customWidth="1"/>
    <col min="11781" max="11785" width="9.140625" style="39"/>
    <col min="11786" max="11786" width="13.140625" style="39" bestFit="1" customWidth="1"/>
    <col min="11787" max="11787" width="13" style="39" bestFit="1" customWidth="1"/>
    <col min="11788" max="11788" width="12.42578125" style="39" bestFit="1" customWidth="1"/>
    <col min="11789" max="12032" width="9.140625" style="39"/>
    <col min="12033" max="12033" width="100.5703125" style="39" customWidth="1"/>
    <col min="12034" max="12034" width="9.140625" style="39"/>
    <col min="12035" max="12035" width="24.5703125" style="39" customWidth="1"/>
    <col min="12036" max="12036" width="28.28515625" style="39" customWidth="1"/>
    <col min="12037" max="12041" width="9.140625" style="39"/>
    <col min="12042" max="12042" width="13.140625" style="39" bestFit="1" customWidth="1"/>
    <col min="12043" max="12043" width="13" style="39" bestFit="1" customWidth="1"/>
    <col min="12044" max="12044" width="12.42578125" style="39" bestFit="1" customWidth="1"/>
    <col min="12045" max="12288" width="9.140625" style="39"/>
    <col min="12289" max="12289" width="100.5703125" style="39" customWidth="1"/>
    <col min="12290" max="12290" width="9.140625" style="39"/>
    <col min="12291" max="12291" width="24.5703125" style="39" customWidth="1"/>
    <col min="12292" max="12292" width="28.28515625" style="39" customWidth="1"/>
    <col min="12293" max="12297" width="9.140625" style="39"/>
    <col min="12298" max="12298" width="13.140625" style="39" bestFit="1" customWidth="1"/>
    <col min="12299" max="12299" width="13" style="39" bestFit="1" customWidth="1"/>
    <col min="12300" max="12300" width="12.42578125" style="39" bestFit="1" customWidth="1"/>
    <col min="12301" max="12544" width="9.140625" style="39"/>
    <col min="12545" max="12545" width="100.5703125" style="39" customWidth="1"/>
    <col min="12546" max="12546" width="9.140625" style="39"/>
    <col min="12547" max="12547" width="24.5703125" style="39" customWidth="1"/>
    <col min="12548" max="12548" width="28.28515625" style="39" customWidth="1"/>
    <col min="12549" max="12553" width="9.140625" style="39"/>
    <col min="12554" max="12554" width="13.140625" style="39" bestFit="1" customWidth="1"/>
    <col min="12555" max="12555" width="13" style="39" bestFit="1" customWidth="1"/>
    <col min="12556" max="12556" width="12.42578125" style="39" bestFit="1" customWidth="1"/>
    <col min="12557" max="12800" width="9.140625" style="39"/>
    <col min="12801" max="12801" width="100.5703125" style="39" customWidth="1"/>
    <col min="12802" max="12802" width="9.140625" style="39"/>
    <col min="12803" max="12803" width="24.5703125" style="39" customWidth="1"/>
    <col min="12804" max="12804" width="28.28515625" style="39" customWidth="1"/>
    <col min="12805" max="12809" width="9.140625" style="39"/>
    <col min="12810" max="12810" width="13.140625" style="39" bestFit="1" customWidth="1"/>
    <col min="12811" max="12811" width="13" style="39" bestFit="1" customWidth="1"/>
    <col min="12812" max="12812" width="12.42578125" style="39" bestFit="1" customWidth="1"/>
    <col min="12813" max="13056" width="9.140625" style="39"/>
    <col min="13057" max="13057" width="100.5703125" style="39" customWidth="1"/>
    <col min="13058" max="13058" width="9.140625" style="39"/>
    <col min="13059" max="13059" width="24.5703125" style="39" customWidth="1"/>
    <col min="13060" max="13060" width="28.28515625" style="39" customWidth="1"/>
    <col min="13061" max="13065" width="9.140625" style="39"/>
    <col min="13066" max="13066" width="13.140625" style="39" bestFit="1" customWidth="1"/>
    <col min="13067" max="13067" width="13" style="39" bestFit="1" customWidth="1"/>
    <col min="13068" max="13068" width="12.42578125" style="39" bestFit="1" customWidth="1"/>
    <col min="13069" max="13312" width="9.140625" style="39"/>
    <col min="13313" max="13313" width="100.5703125" style="39" customWidth="1"/>
    <col min="13314" max="13314" width="9.140625" style="39"/>
    <col min="13315" max="13315" width="24.5703125" style="39" customWidth="1"/>
    <col min="13316" max="13316" width="28.28515625" style="39" customWidth="1"/>
    <col min="13317" max="13321" width="9.140625" style="39"/>
    <col min="13322" max="13322" width="13.140625" style="39" bestFit="1" customWidth="1"/>
    <col min="13323" max="13323" width="13" style="39" bestFit="1" customWidth="1"/>
    <col min="13324" max="13324" width="12.42578125" style="39" bestFit="1" customWidth="1"/>
    <col min="13325" max="13568" width="9.140625" style="39"/>
    <col min="13569" max="13569" width="100.5703125" style="39" customWidth="1"/>
    <col min="13570" max="13570" width="9.140625" style="39"/>
    <col min="13571" max="13571" width="24.5703125" style="39" customWidth="1"/>
    <col min="13572" max="13572" width="28.28515625" style="39" customWidth="1"/>
    <col min="13573" max="13577" width="9.140625" style="39"/>
    <col min="13578" max="13578" width="13.140625" style="39" bestFit="1" customWidth="1"/>
    <col min="13579" max="13579" width="13" style="39" bestFit="1" customWidth="1"/>
    <col min="13580" max="13580" width="12.42578125" style="39" bestFit="1" customWidth="1"/>
    <col min="13581" max="13824" width="9.140625" style="39"/>
    <col min="13825" max="13825" width="100.5703125" style="39" customWidth="1"/>
    <col min="13826" max="13826" width="9.140625" style="39"/>
    <col min="13827" max="13827" width="24.5703125" style="39" customWidth="1"/>
    <col min="13828" max="13828" width="28.28515625" style="39" customWidth="1"/>
    <col min="13829" max="13833" width="9.140625" style="39"/>
    <col min="13834" max="13834" width="13.140625" style="39" bestFit="1" customWidth="1"/>
    <col min="13835" max="13835" width="13" style="39" bestFit="1" customWidth="1"/>
    <col min="13836" max="13836" width="12.42578125" style="39" bestFit="1" customWidth="1"/>
    <col min="13837" max="14080" width="9.140625" style="39"/>
    <col min="14081" max="14081" width="100.5703125" style="39" customWidth="1"/>
    <col min="14082" max="14082" width="9.140625" style="39"/>
    <col min="14083" max="14083" width="24.5703125" style="39" customWidth="1"/>
    <col min="14084" max="14084" width="28.28515625" style="39" customWidth="1"/>
    <col min="14085" max="14089" width="9.140625" style="39"/>
    <col min="14090" max="14090" width="13.140625" style="39" bestFit="1" customWidth="1"/>
    <col min="14091" max="14091" width="13" style="39" bestFit="1" customWidth="1"/>
    <col min="14092" max="14092" width="12.42578125" style="39" bestFit="1" customWidth="1"/>
    <col min="14093" max="14336" width="9.140625" style="39"/>
    <col min="14337" max="14337" width="100.5703125" style="39" customWidth="1"/>
    <col min="14338" max="14338" width="9.140625" style="39"/>
    <col min="14339" max="14339" width="24.5703125" style="39" customWidth="1"/>
    <col min="14340" max="14340" width="28.28515625" style="39" customWidth="1"/>
    <col min="14341" max="14345" width="9.140625" style="39"/>
    <col min="14346" max="14346" width="13.140625" style="39" bestFit="1" customWidth="1"/>
    <col min="14347" max="14347" width="13" style="39" bestFit="1" customWidth="1"/>
    <col min="14348" max="14348" width="12.42578125" style="39" bestFit="1" customWidth="1"/>
    <col min="14349" max="14592" width="9.140625" style="39"/>
    <col min="14593" max="14593" width="100.5703125" style="39" customWidth="1"/>
    <col min="14594" max="14594" width="9.140625" style="39"/>
    <col min="14595" max="14595" width="24.5703125" style="39" customWidth="1"/>
    <col min="14596" max="14596" width="28.28515625" style="39" customWidth="1"/>
    <col min="14597" max="14601" width="9.140625" style="39"/>
    <col min="14602" max="14602" width="13.140625" style="39" bestFit="1" customWidth="1"/>
    <col min="14603" max="14603" width="13" style="39" bestFit="1" customWidth="1"/>
    <col min="14604" max="14604" width="12.42578125" style="39" bestFit="1" customWidth="1"/>
    <col min="14605" max="14848" width="9.140625" style="39"/>
    <col min="14849" max="14849" width="100.5703125" style="39" customWidth="1"/>
    <col min="14850" max="14850" width="9.140625" style="39"/>
    <col min="14851" max="14851" width="24.5703125" style="39" customWidth="1"/>
    <col min="14852" max="14852" width="28.28515625" style="39" customWidth="1"/>
    <col min="14853" max="14857" width="9.140625" style="39"/>
    <col min="14858" max="14858" width="13.140625" style="39" bestFit="1" customWidth="1"/>
    <col min="14859" max="14859" width="13" style="39" bestFit="1" customWidth="1"/>
    <col min="14860" max="14860" width="12.42578125" style="39" bestFit="1" customWidth="1"/>
    <col min="14861" max="15104" width="9.140625" style="39"/>
    <col min="15105" max="15105" width="100.5703125" style="39" customWidth="1"/>
    <col min="15106" max="15106" width="9.140625" style="39"/>
    <col min="15107" max="15107" width="24.5703125" style="39" customWidth="1"/>
    <col min="15108" max="15108" width="28.28515625" style="39" customWidth="1"/>
    <col min="15109" max="15113" width="9.140625" style="39"/>
    <col min="15114" max="15114" width="13.140625" style="39" bestFit="1" customWidth="1"/>
    <col min="15115" max="15115" width="13" style="39" bestFit="1" customWidth="1"/>
    <col min="15116" max="15116" width="12.42578125" style="39" bestFit="1" customWidth="1"/>
    <col min="15117" max="15360" width="9.140625" style="39"/>
    <col min="15361" max="15361" width="100.5703125" style="39" customWidth="1"/>
    <col min="15362" max="15362" width="9.140625" style="39"/>
    <col min="15363" max="15363" width="24.5703125" style="39" customWidth="1"/>
    <col min="15364" max="15364" width="28.28515625" style="39" customWidth="1"/>
    <col min="15365" max="15369" width="9.140625" style="39"/>
    <col min="15370" max="15370" width="13.140625" style="39" bestFit="1" customWidth="1"/>
    <col min="15371" max="15371" width="13" style="39" bestFit="1" customWidth="1"/>
    <col min="15372" max="15372" width="12.42578125" style="39" bestFit="1" customWidth="1"/>
    <col min="15373" max="15616" width="9.140625" style="39"/>
    <col min="15617" max="15617" width="100.5703125" style="39" customWidth="1"/>
    <col min="15618" max="15618" width="9.140625" style="39"/>
    <col min="15619" max="15619" width="24.5703125" style="39" customWidth="1"/>
    <col min="15620" max="15620" width="28.28515625" style="39" customWidth="1"/>
    <col min="15621" max="15625" width="9.140625" style="39"/>
    <col min="15626" max="15626" width="13.140625" style="39" bestFit="1" customWidth="1"/>
    <col min="15627" max="15627" width="13" style="39" bestFit="1" customWidth="1"/>
    <col min="15628" max="15628" width="12.42578125" style="39" bestFit="1" customWidth="1"/>
    <col min="15629" max="15872" width="9.140625" style="39"/>
    <col min="15873" max="15873" width="100.5703125" style="39" customWidth="1"/>
    <col min="15874" max="15874" width="9.140625" style="39"/>
    <col min="15875" max="15875" width="24.5703125" style="39" customWidth="1"/>
    <col min="15876" max="15876" width="28.28515625" style="39" customWidth="1"/>
    <col min="15877" max="15881" width="9.140625" style="39"/>
    <col min="15882" max="15882" width="13.140625" style="39" bestFit="1" customWidth="1"/>
    <col min="15883" max="15883" width="13" style="39" bestFit="1" customWidth="1"/>
    <col min="15884" max="15884" width="12.42578125" style="39" bestFit="1" customWidth="1"/>
    <col min="15885" max="16128" width="9.140625" style="39"/>
    <col min="16129" max="16129" width="100.5703125" style="39" customWidth="1"/>
    <col min="16130" max="16130" width="9.140625" style="39"/>
    <col min="16131" max="16131" width="24.5703125" style="39" customWidth="1"/>
    <col min="16132" max="16132" width="28.28515625" style="39" customWidth="1"/>
    <col min="16133" max="16137" width="9.140625" style="39"/>
    <col min="16138" max="16138" width="13.140625" style="39" bestFit="1" customWidth="1"/>
    <col min="16139" max="16139" width="13" style="39" bestFit="1" customWidth="1"/>
    <col min="16140" max="16140" width="12.42578125" style="39" bestFit="1" customWidth="1"/>
    <col min="16141" max="16384" width="9.140625" style="39"/>
  </cols>
  <sheetData>
    <row r="1" spans="1:12" ht="15" customHeight="1">
      <c r="D1" s="40" t="s">
        <v>71</v>
      </c>
    </row>
    <row r="2" spans="1:12" ht="31.5">
      <c r="D2" s="40" t="s">
        <v>1</v>
      </c>
    </row>
    <row r="3" spans="1:12" ht="15" customHeight="1">
      <c r="D3" s="40" t="s">
        <v>2</v>
      </c>
    </row>
    <row r="4" spans="1:12" ht="15" customHeight="1">
      <c r="D4" s="40" t="s">
        <v>3</v>
      </c>
    </row>
    <row r="5" spans="1:12">
      <c r="D5" s="41"/>
    </row>
    <row r="6" spans="1:12" ht="15" customHeight="1">
      <c r="D6" s="40" t="s">
        <v>72</v>
      </c>
    </row>
    <row r="7" spans="1:12" ht="15.75">
      <c r="A7" s="40"/>
    </row>
    <row r="8" spans="1:12" ht="15.75">
      <c r="A8" s="42" t="s">
        <v>5</v>
      </c>
    </row>
    <row r="9" spans="1:12" ht="15.75">
      <c r="A9" s="43"/>
    </row>
    <row r="10" spans="1:12" ht="20.25">
      <c r="A10" s="77" t="s">
        <v>73</v>
      </c>
      <c r="B10" s="77"/>
      <c r="C10" s="77"/>
    </row>
    <row r="11" spans="1:12" ht="21">
      <c r="A11" s="44"/>
      <c r="B11" s="45"/>
      <c r="C11" s="45"/>
    </row>
    <row r="12" spans="1:12" ht="20.25">
      <c r="A12" s="78" t="s">
        <v>74</v>
      </c>
      <c r="B12" s="78"/>
      <c r="C12" s="78"/>
    </row>
    <row r="13" spans="1:12" ht="15.75">
      <c r="A13" s="40"/>
    </row>
    <row r="14" spans="1:12" ht="30">
      <c r="A14" s="46" t="s">
        <v>75</v>
      </c>
      <c r="B14" s="46" t="s">
        <v>9</v>
      </c>
      <c r="C14" s="46" t="s">
        <v>76</v>
      </c>
      <c r="D14" s="46" t="s">
        <v>77</v>
      </c>
    </row>
    <row r="15" spans="1:12" ht="15.75">
      <c r="A15" s="47" t="s">
        <v>78</v>
      </c>
      <c r="B15" s="46">
        <v>10</v>
      </c>
      <c r="C15" s="48">
        <v>48618866</v>
      </c>
      <c r="D15" s="48">
        <v>11588781</v>
      </c>
      <c r="E15" s="49"/>
      <c r="F15" s="49"/>
      <c r="G15" s="49"/>
      <c r="H15" s="49"/>
      <c r="J15" s="49"/>
      <c r="K15" s="49"/>
      <c r="L15" s="50"/>
    </row>
    <row r="16" spans="1:12" ht="15.75">
      <c r="A16" s="47" t="s">
        <v>79</v>
      </c>
      <c r="B16" s="46">
        <v>11</v>
      </c>
      <c r="C16" s="48">
        <v>19684414</v>
      </c>
      <c r="D16" s="48">
        <v>10978848</v>
      </c>
      <c r="E16" s="49"/>
      <c r="F16" s="49"/>
      <c r="G16" s="49"/>
      <c r="H16" s="49"/>
      <c r="J16" s="51"/>
      <c r="K16" s="51"/>
    </row>
    <row r="17" spans="1:12" ht="30">
      <c r="A17" s="47" t="s">
        <v>80</v>
      </c>
      <c r="B17" s="46">
        <v>12</v>
      </c>
      <c r="C17" s="52">
        <v>28934452</v>
      </c>
      <c r="D17" s="52">
        <v>609933</v>
      </c>
      <c r="E17" s="49"/>
      <c r="F17" s="49"/>
      <c r="G17" s="49"/>
      <c r="H17" s="49"/>
      <c r="J17" s="50"/>
      <c r="K17" s="50"/>
    </row>
    <row r="18" spans="1:12" ht="15.75">
      <c r="A18" s="47" t="s">
        <v>81</v>
      </c>
      <c r="B18" s="46">
        <v>13</v>
      </c>
      <c r="C18" s="48">
        <v>4170</v>
      </c>
      <c r="D18" s="48">
        <v>0</v>
      </c>
      <c r="E18" s="49"/>
      <c r="F18" s="49"/>
      <c r="G18" s="49"/>
      <c r="H18" s="49"/>
    </row>
    <row r="19" spans="1:12" ht="15.75">
      <c r="A19" s="47" t="s">
        <v>82</v>
      </c>
      <c r="B19" s="46">
        <v>14</v>
      </c>
      <c r="C19" s="48">
        <v>416731</v>
      </c>
      <c r="D19" s="48">
        <v>475607</v>
      </c>
      <c r="E19" s="49"/>
      <c r="F19" s="49"/>
      <c r="G19" s="49"/>
      <c r="H19" s="49"/>
    </row>
    <row r="20" spans="1:12" ht="15.75">
      <c r="A20" s="47" t="s">
        <v>83</v>
      </c>
      <c r="B20" s="46">
        <v>15</v>
      </c>
      <c r="C20" s="48">
        <v>115942</v>
      </c>
      <c r="D20" s="48">
        <v>103300</v>
      </c>
      <c r="E20" s="49"/>
      <c r="F20" s="49"/>
      <c r="G20" s="49"/>
      <c r="H20" s="49"/>
    </row>
    <row r="21" spans="1:12" ht="15.75">
      <c r="A21" s="47" t="s">
        <v>84</v>
      </c>
      <c r="B21" s="46">
        <v>16</v>
      </c>
      <c r="C21" s="48">
        <v>121989</v>
      </c>
      <c r="D21" s="48">
        <v>104250</v>
      </c>
      <c r="E21" s="49"/>
      <c r="F21" s="49"/>
      <c r="G21" s="49"/>
      <c r="H21" s="49"/>
    </row>
    <row r="22" spans="1:12" ht="30">
      <c r="A22" s="47" t="s">
        <v>85</v>
      </c>
      <c r="B22" s="46">
        <v>20</v>
      </c>
      <c r="C22" s="52">
        <v>28519598</v>
      </c>
      <c r="D22" s="52">
        <v>135276</v>
      </c>
      <c r="E22" s="49"/>
      <c r="F22" s="49"/>
      <c r="G22" s="49"/>
      <c r="H22" s="49"/>
    </row>
    <row r="23" spans="1:12" ht="15.75">
      <c r="A23" s="47" t="s">
        <v>86</v>
      </c>
      <c r="B23" s="46">
        <v>21</v>
      </c>
      <c r="C23" s="48">
        <v>5939</v>
      </c>
      <c r="D23" s="48">
        <v>10798</v>
      </c>
      <c r="E23" s="49"/>
      <c r="F23" s="49"/>
      <c r="G23" s="49"/>
      <c r="H23" s="49"/>
      <c r="J23" s="49"/>
      <c r="L23" s="49"/>
    </row>
    <row r="24" spans="1:12" ht="15.75">
      <c r="A24" s="47" t="s">
        <v>87</v>
      </c>
      <c r="B24" s="46">
        <v>22</v>
      </c>
      <c r="C24" s="48">
        <v>66459</v>
      </c>
      <c r="D24" s="48">
        <v>10798</v>
      </c>
      <c r="E24" s="49"/>
      <c r="F24" s="49"/>
      <c r="G24" s="49"/>
      <c r="H24" s="49"/>
    </row>
    <row r="25" spans="1:12" ht="30">
      <c r="A25" s="47" t="s">
        <v>88</v>
      </c>
      <c r="B25" s="46">
        <v>23</v>
      </c>
      <c r="C25" s="48">
        <v>0</v>
      </c>
      <c r="D25" s="48">
        <v>0</v>
      </c>
      <c r="E25" s="49"/>
      <c r="F25" s="49"/>
      <c r="G25" s="49"/>
      <c r="H25" s="49"/>
    </row>
    <row r="26" spans="1:12" ht="15.75">
      <c r="A26" s="47" t="s">
        <v>89</v>
      </c>
      <c r="B26" s="46">
        <v>24</v>
      </c>
      <c r="C26" s="48">
        <v>2408</v>
      </c>
      <c r="D26" s="48">
        <v>134393</v>
      </c>
      <c r="E26" s="49"/>
      <c r="F26" s="49"/>
      <c r="G26" s="49"/>
      <c r="H26" s="49"/>
    </row>
    <row r="27" spans="1:12" ht="15.75">
      <c r="A27" s="47" t="s">
        <v>90</v>
      </c>
      <c r="B27" s="46">
        <v>25</v>
      </c>
      <c r="C27" s="48">
        <v>13356</v>
      </c>
      <c r="D27" s="48">
        <v>10613</v>
      </c>
      <c r="E27" s="49"/>
      <c r="F27" s="49"/>
      <c r="G27" s="49"/>
      <c r="H27" s="49"/>
    </row>
    <row r="28" spans="1:12" ht="30">
      <c r="A28" s="47" t="s">
        <v>91</v>
      </c>
      <c r="B28" s="46">
        <v>100</v>
      </c>
      <c r="C28" s="52">
        <v>28448130</v>
      </c>
      <c r="D28" s="52">
        <v>259056</v>
      </c>
      <c r="E28" s="49"/>
      <c r="F28" s="49"/>
      <c r="G28" s="49"/>
      <c r="H28" s="49"/>
    </row>
    <row r="29" spans="1:12" ht="15.75">
      <c r="A29" s="47" t="s">
        <v>92</v>
      </c>
      <c r="B29" s="46">
        <v>101</v>
      </c>
      <c r="C29" s="48">
        <v>0</v>
      </c>
      <c r="D29" s="48">
        <v>0</v>
      </c>
      <c r="E29" s="53"/>
      <c r="F29" s="49"/>
      <c r="G29" s="49"/>
      <c r="H29" s="49"/>
    </row>
    <row r="30" spans="1:12" ht="30">
      <c r="A30" s="47" t="s">
        <v>93</v>
      </c>
      <c r="B30" s="46">
        <v>200</v>
      </c>
      <c r="C30" s="52">
        <v>28448130</v>
      </c>
      <c r="D30" s="52">
        <v>259056</v>
      </c>
      <c r="E30" s="49"/>
      <c r="F30" s="49"/>
      <c r="G30" s="49"/>
      <c r="H30" s="49"/>
    </row>
    <row r="31" spans="1:12" ht="15.75">
      <c r="A31" s="47" t="s">
        <v>94</v>
      </c>
      <c r="B31" s="46">
        <v>201</v>
      </c>
      <c r="C31" s="48">
        <v>0</v>
      </c>
      <c r="D31" s="48">
        <v>0</v>
      </c>
      <c r="E31" s="49"/>
      <c r="F31" s="49"/>
      <c r="G31" s="49"/>
      <c r="H31" s="49"/>
      <c r="J31" s="49"/>
    </row>
    <row r="32" spans="1:12" ht="30">
      <c r="A32" s="47" t="s">
        <v>95</v>
      </c>
      <c r="B32" s="46">
        <v>300</v>
      </c>
      <c r="C32" s="52">
        <v>28448130</v>
      </c>
      <c r="D32" s="52">
        <v>259056</v>
      </c>
      <c r="E32" s="49"/>
      <c r="F32" s="49"/>
      <c r="G32" s="49"/>
      <c r="H32" s="49"/>
    </row>
    <row r="33" spans="1:8" ht="15.75">
      <c r="A33" s="47" t="s">
        <v>96</v>
      </c>
      <c r="B33" s="46"/>
      <c r="C33" s="48">
        <v>0</v>
      </c>
      <c r="D33" s="48">
        <v>0</v>
      </c>
      <c r="E33" s="49"/>
      <c r="F33" s="49"/>
      <c r="G33" s="49"/>
      <c r="H33" s="49"/>
    </row>
    <row r="34" spans="1:8" ht="15.75">
      <c r="A34" s="47" t="s">
        <v>97</v>
      </c>
      <c r="B34" s="46"/>
      <c r="C34" s="48">
        <v>0</v>
      </c>
      <c r="D34" s="48">
        <v>0</v>
      </c>
      <c r="E34" s="49"/>
      <c r="F34" s="49"/>
      <c r="G34" s="49"/>
      <c r="H34" s="49"/>
    </row>
    <row r="35" spans="1:8" ht="15">
      <c r="A35" s="47" t="s">
        <v>98</v>
      </c>
      <c r="B35" s="46">
        <v>400</v>
      </c>
      <c r="C35" s="52">
        <v>0</v>
      </c>
      <c r="D35" s="52">
        <v>0</v>
      </c>
      <c r="E35" s="49"/>
      <c r="F35" s="49"/>
      <c r="G35" s="49"/>
      <c r="H35" s="49"/>
    </row>
    <row r="36" spans="1:8" ht="15.75">
      <c r="A36" s="47" t="s">
        <v>99</v>
      </c>
      <c r="B36" s="46"/>
      <c r="C36" s="48">
        <v>0</v>
      </c>
      <c r="D36" s="48">
        <v>0</v>
      </c>
      <c r="E36" s="49"/>
      <c r="F36" s="49"/>
      <c r="G36" s="49"/>
      <c r="H36" s="49"/>
    </row>
    <row r="37" spans="1:8" ht="15.75">
      <c r="A37" s="47" t="s">
        <v>100</v>
      </c>
      <c r="B37" s="46">
        <v>410</v>
      </c>
      <c r="C37" s="48">
        <v>0</v>
      </c>
      <c r="D37" s="48">
        <v>0</v>
      </c>
      <c r="E37" s="49"/>
      <c r="F37" s="49"/>
      <c r="G37" s="49"/>
      <c r="H37" s="49"/>
    </row>
    <row r="38" spans="1:8" ht="15.75">
      <c r="A38" s="47" t="s">
        <v>101</v>
      </c>
      <c r="B38" s="46">
        <v>411</v>
      </c>
      <c r="C38" s="48">
        <v>0</v>
      </c>
      <c r="D38" s="48">
        <v>0</v>
      </c>
      <c r="E38" s="49"/>
      <c r="F38" s="49"/>
      <c r="G38" s="49"/>
      <c r="H38" s="49"/>
    </row>
    <row r="39" spans="1:8" ht="30">
      <c r="A39" s="47" t="s">
        <v>102</v>
      </c>
      <c r="B39" s="46">
        <v>412</v>
      </c>
      <c r="C39" s="48">
        <v>0</v>
      </c>
      <c r="D39" s="48">
        <v>0</v>
      </c>
      <c r="E39" s="49"/>
      <c r="F39" s="49"/>
      <c r="G39" s="49"/>
      <c r="H39" s="49"/>
    </row>
    <row r="40" spans="1:8" ht="15.75">
      <c r="A40" s="47" t="s">
        <v>103</v>
      </c>
      <c r="B40" s="46">
        <v>413</v>
      </c>
      <c r="C40" s="48">
        <v>0</v>
      </c>
      <c r="D40" s="48">
        <v>0</v>
      </c>
      <c r="E40" s="49"/>
      <c r="F40" s="49"/>
      <c r="G40" s="49"/>
      <c r="H40" s="49"/>
    </row>
    <row r="41" spans="1:8" ht="30">
      <c r="A41" s="47" t="s">
        <v>104</v>
      </c>
      <c r="B41" s="46">
        <v>414</v>
      </c>
      <c r="C41" s="48">
        <v>0</v>
      </c>
      <c r="D41" s="48">
        <v>0</v>
      </c>
      <c r="E41" s="49"/>
      <c r="F41" s="49"/>
      <c r="G41" s="49"/>
      <c r="H41" s="49"/>
    </row>
    <row r="42" spans="1:8" ht="15.75">
      <c r="A42" s="47" t="s">
        <v>105</v>
      </c>
      <c r="B42" s="46">
        <v>415</v>
      </c>
      <c r="C42" s="48">
        <v>0</v>
      </c>
      <c r="D42" s="48">
        <v>0</v>
      </c>
      <c r="E42" s="49"/>
      <c r="F42" s="49"/>
      <c r="G42" s="49"/>
      <c r="H42" s="49"/>
    </row>
    <row r="43" spans="1:8" ht="15.75">
      <c r="A43" s="47" t="s">
        <v>106</v>
      </c>
      <c r="B43" s="46">
        <v>416</v>
      </c>
      <c r="C43" s="48">
        <v>0</v>
      </c>
      <c r="D43" s="48">
        <v>0</v>
      </c>
      <c r="E43" s="49"/>
      <c r="F43" s="49"/>
      <c r="G43" s="49"/>
      <c r="H43" s="49"/>
    </row>
    <row r="44" spans="1:8" ht="15.75">
      <c r="A44" s="47" t="s">
        <v>107</v>
      </c>
      <c r="B44" s="46">
        <v>417</v>
      </c>
      <c r="C44" s="48">
        <v>0</v>
      </c>
      <c r="D44" s="48">
        <v>0</v>
      </c>
      <c r="E44" s="49"/>
      <c r="F44" s="49"/>
      <c r="G44" s="49"/>
      <c r="H44" s="49"/>
    </row>
    <row r="45" spans="1:8" ht="15.75">
      <c r="A45" s="47" t="s">
        <v>108</v>
      </c>
      <c r="B45" s="46">
        <v>418</v>
      </c>
      <c r="C45" s="48">
        <v>0</v>
      </c>
      <c r="D45" s="48">
        <v>0</v>
      </c>
      <c r="E45" s="49"/>
      <c r="F45" s="49"/>
      <c r="G45" s="49"/>
      <c r="H45" s="49"/>
    </row>
    <row r="46" spans="1:8" ht="15.75">
      <c r="A46" s="47" t="s">
        <v>109</v>
      </c>
      <c r="B46" s="46">
        <v>419</v>
      </c>
      <c r="C46" s="48">
        <v>0</v>
      </c>
      <c r="D46" s="48">
        <v>0</v>
      </c>
      <c r="E46" s="49"/>
      <c r="F46" s="49"/>
      <c r="G46" s="49"/>
      <c r="H46" s="49"/>
    </row>
    <row r="47" spans="1:8" ht="15.75">
      <c r="A47" s="47" t="s">
        <v>110</v>
      </c>
      <c r="B47" s="46">
        <v>420</v>
      </c>
      <c r="C47" s="48">
        <v>0</v>
      </c>
      <c r="D47" s="48">
        <v>0</v>
      </c>
      <c r="E47" s="49"/>
      <c r="F47" s="49"/>
      <c r="G47" s="49"/>
      <c r="H47" s="49"/>
    </row>
    <row r="48" spans="1:8" ht="30">
      <c r="A48" s="47" t="s">
        <v>111</v>
      </c>
      <c r="B48" s="46">
        <v>500</v>
      </c>
      <c r="C48" s="54">
        <v>28448130</v>
      </c>
      <c r="D48" s="54">
        <v>259056</v>
      </c>
      <c r="E48" s="49"/>
      <c r="F48" s="49"/>
      <c r="G48" s="49"/>
      <c r="H48" s="49"/>
    </row>
    <row r="49" spans="1:9" ht="15.75">
      <c r="A49" s="47" t="s">
        <v>112</v>
      </c>
      <c r="B49" s="46"/>
      <c r="C49" s="48"/>
      <c r="D49" s="48"/>
      <c r="E49" s="49"/>
      <c r="F49" s="49"/>
      <c r="G49" s="49"/>
      <c r="H49" s="49"/>
    </row>
    <row r="50" spans="1:9" ht="15.75">
      <c r="A50" s="47" t="s">
        <v>96</v>
      </c>
      <c r="B50" s="46"/>
      <c r="C50" s="48"/>
      <c r="D50" s="48"/>
      <c r="E50" s="49"/>
      <c r="F50" s="49"/>
      <c r="G50" s="49"/>
      <c r="H50" s="49"/>
    </row>
    <row r="51" spans="1:9" ht="15.75">
      <c r="A51" s="47" t="s">
        <v>113</v>
      </c>
      <c r="B51" s="46"/>
      <c r="C51" s="48"/>
      <c r="D51" s="48"/>
      <c r="E51" s="49"/>
      <c r="F51" s="49"/>
      <c r="G51" s="49"/>
      <c r="H51" s="49"/>
    </row>
    <row r="52" spans="1:9" ht="15">
      <c r="A52" s="47" t="s">
        <v>114</v>
      </c>
      <c r="B52" s="46">
        <v>600</v>
      </c>
      <c r="C52" s="54"/>
      <c r="D52" s="54"/>
      <c r="E52" s="49"/>
      <c r="F52" s="49"/>
      <c r="G52" s="49"/>
      <c r="H52" s="49"/>
    </row>
    <row r="53" spans="1:9" ht="15">
      <c r="A53" s="47" t="s">
        <v>99</v>
      </c>
      <c r="B53" s="46"/>
      <c r="C53" s="54"/>
      <c r="D53" s="54"/>
      <c r="E53" s="49"/>
      <c r="F53" s="49"/>
      <c r="G53" s="49"/>
      <c r="H53" s="49"/>
    </row>
    <row r="54" spans="1:9" ht="15">
      <c r="A54" s="47" t="s">
        <v>115</v>
      </c>
      <c r="B54" s="46"/>
      <c r="C54" s="54"/>
      <c r="D54" s="54"/>
      <c r="E54" s="49"/>
      <c r="F54" s="49"/>
      <c r="G54" s="49"/>
      <c r="H54" s="49"/>
    </row>
    <row r="55" spans="1:9" ht="15">
      <c r="A55" s="47" t="s">
        <v>116</v>
      </c>
      <c r="B55" s="46"/>
      <c r="C55" s="54"/>
      <c r="D55" s="54"/>
      <c r="E55" s="49"/>
      <c r="F55" s="49"/>
      <c r="G55" s="49"/>
      <c r="H55" s="49"/>
    </row>
    <row r="56" spans="1:9" ht="15">
      <c r="A56" s="47" t="s">
        <v>117</v>
      </c>
      <c r="B56" s="46"/>
      <c r="C56" s="54"/>
      <c r="D56" s="54"/>
      <c r="E56" s="49"/>
      <c r="F56" s="49"/>
      <c r="G56" s="49"/>
      <c r="H56" s="49"/>
    </row>
    <row r="57" spans="1:9" ht="15">
      <c r="A57" s="47" t="s">
        <v>118</v>
      </c>
      <c r="B57" s="46"/>
      <c r="C57" s="54"/>
      <c r="D57" s="54"/>
      <c r="E57" s="49"/>
      <c r="F57" s="49"/>
      <c r="G57" s="49"/>
      <c r="H57" s="49"/>
    </row>
    <row r="58" spans="1:9" ht="15">
      <c r="A58" s="47" t="s">
        <v>116</v>
      </c>
      <c r="B58" s="46"/>
      <c r="C58" s="54"/>
      <c r="D58" s="54"/>
      <c r="E58" s="49"/>
      <c r="F58" s="49"/>
      <c r="G58" s="49"/>
      <c r="H58" s="49"/>
    </row>
    <row r="59" spans="1:9" ht="15">
      <c r="A59" s="47" t="s">
        <v>117</v>
      </c>
      <c r="B59" s="46"/>
      <c r="C59" s="54"/>
      <c r="D59" s="54"/>
      <c r="E59" s="49"/>
      <c r="F59" s="49"/>
      <c r="G59" s="49"/>
      <c r="H59" s="49"/>
    </row>
    <row r="60" spans="1:9" ht="15.75">
      <c r="A60" s="43"/>
    </row>
    <row r="61" spans="1:9" ht="15.75">
      <c r="A61" s="43"/>
    </row>
    <row r="62" spans="1:9" ht="15.75">
      <c r="A62" s="43"/>
    </row>
    <row r="63" spans="1:9" ht="15.75">
      <c r="A63" s="43"/>
    </row>
    <row r="64" spans="1:9" ht="24" customHeight="1">
      <c r="A64" s="55" t="s">
        <v>66</v>
      </c>
      <c r="B64" s="56"/>
      <c r="C64" s="57"/>
      <c r="H64" s="58"/>
      <c r="I64" s="59"/>
    </row>
    <row r="65" spans="1:8" ht="15">
      <c r="A65" s="58" t="s">
        <v>67</v>
      </c>
      <c r="B65" s="58"/>
      <c r="C65" s="60"/>
      <c r="H65" s="58"/>
    </row>
    <row r="66" spans="1:8" ht="15.75">
      <c r="A66" s="43"/>
      <c r="C66" s="60"/>
    </row>
    <row r="67" spans="1:8" ht="15.75">
      <c r="A67" s="43"/>
      <c r="C67" s="60"/>
    </row>
    <row r="68" spans="1:8" ht="20.25">
      <c r="A68" s="36" t="s">
        <v>68</v>
      </c>
      <c r="B68" s="58"/>
      <c r="C68" s="60"/>
      <c r="H68" s="58"/>
    </row>
    <row r="69" spans="1:8" ht="15">
      <c r="A69" s="58" t="s">
        <v>69</v>
      </c>
      <c r="B69" s="58"/>
      <c r="C69" s="60"/>
      <c r="H69" s="58"/>
    </row>
    <row r="70" spans="1:8" ht="15.75">
      <c r="A70" s="43"/>
      <c r="C70" s="60"/>
    </row>
    <row r="71" spans="1:8" ht="15.75">
      <c r="A71" s="43" t="s">
        <v>70</v>
      </c>
      <c r="C71" s="60"/>
    </row>
  </sheetData>
  <mergeCells count="2">
    <mergeCell ref="A10:C10"/>
    <mergeCell ref="A12:C12"/>
  </mergeCells>
  <hyperlinks>
    <hyperlink ref="D2" r:id="rId1" tooltip="Приказ Министра финансов Республики Казахстан от 27 февраля 2015 года № 143 «Об утверждении перечня и форм годовой финансовой отчетности для публикации организациями публичного интереса (кроме финансовых организаций)»" display="http://online.zakon.kz/Document/?link_id=100452362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89"/>
  <sheetViews>
    <sheetView tabSelected="1" zoomScale="70" zoomScaleNormal="70" workbookViewId="0">
      <selection activeCell="A8" sqref="A8"/>
    </sheetView>
  </sheetViews>
  <sheetFormatPr defaultRowHeight="15"/>
  <cols>
    <col min="1" max="1" width="41.42578125" customWidth="1"/>
    <col min="3" max="3" width="13.5703125" customWidth="1"/>
    <col min="7" max="7" width="14" customWidth="1"/>
    <col min="8" max="8" width="11.5703125" customWidth="1"/>
    <col min="9" max="9" width="11" customWidth="1"/>
  </cols>
  <sheetData>
    <row r="1" spans="1:9">
      <c r="G1" s="84" t="s">
        <v>119</v>
      </c>
      <c r="H1" s="84"/>
      <c r="I1" s="84"/>
    </row>
    <row r="2" spans="1:9">
      <c r="G2" s="84" t="s">
        <v>120</v>
      </c>
      <c r="H2" s="84"/>
      <c r="I2" s="84"/>
    </row>
    <row r="3" spans="1:9">
      <c r="G3" s="84" t="s">
        <v>2</v>
      </c>
      <c r="H3" s="84"/>
      <c r="I3" s="84"/>
    </row>
    <row r="4" spans="1:9">
      <c r="G4" s="84" t="s">
        <v>3</v>
      </c>
      <c r="H4" s="84"/>
      <c r="I4" s="84"/>
    </row>
    <row r="5" spans="1:9">
      <c r="G5" s="85" t="s">
        <v>121</v>
      </c>
      <c r="H5" s="85"/>
      <c r="I5" s="85"/>
    </row>
    <row r="6" spans="1:9" ht="31.5" customHeight="1">
      <c r="A6" s="86" t="s">
        <v>5</v>
      </c>
      <c r="B6" s="86"/>
      <c r="C6" s="86"/>
      <c r="D6" s="86"/>
      <c r="E6" s="86"/>
      <c r="G6" s="84" t="s">
        <v>72</v>
      </c>
      <c r="H6" s="84"/>
      <c r="I6" s="84"/>
    </row>
    <row r="7" spans="1:9" ht="15.75">
      <c r="A7" s="17" t="s">
        <v>122</v>
      </c>
    </row>
    <row r="8" spans="1:9" ht="15.75">
      <c r="A8" s="18" t="s">
        <v>247</v>
      </c>
    </row>
    <row r="10" spans="1:9" ht="15.75">
      <c r="A10" s="19" t="s">
        <v>123</v>
      </c>
    </row>
    <row r="11" spans="1:9">
      <c r="A11" s="83" t="s">
        <v>124</v>
      </c>
      <c r="B11" s="83" t="s">
        <v>9</v>
      </c>
      <c r="C11" s="83" t="s">
        <v>125</v>
      </c>
      <c r="D11" s="83"/>
      <c r="E11" s="83"/>
      <c r="F11" s="83"/>
      <c r="G11" s="83"/>
      <c r="H11" s="83" t="s">
        <v>63</v>
      </c>
      <c r="I11" s="83" t="s">
        <v>126</v>
      </c>
    </row>
    <row r="12" spans="1:9" ht="89.25">
      <c r="A12" s="83"/>
      <c r="B12" s="83"/>
      <c r="C12" s="20" t="s">
        <v>57</v>
      </c>
      <c r="D12" s="20" t="s">
        <v>58</v>
      </c>
      <c r="E12" s="20" t="s">
        <v>127</v>
      </c>
      <c r="F12" s="20" t="s">
        <v>60</v>
      </c>
      <c r="G12" s="20" t="s">
        <v>128</v>
      </c>
      <c r="H12" s="83"/>
      <c r="I12" s="83"/>
    </row>
    <row r="13" spans="1:9">
      <c r="A13" s="21" t="s">
        <v>129</v>
      </c>
      <c r="B13" s="20">
        <v>10</v>
      </c>
      <c r="C13" s="22">
        <v>200</v>
      </c>
      <c r="D13" s="22"/>
      <c r="E13" s="22"/>
      <c r="F13" s="22"/>
      <c r="G13" s="22">
        <v>-1367307</v>
      </c>
      <c r="H13" s="22"/>
      <c r="I13" s="22">
        <f>SUM(C13:G13)</f>
        <v>-1367107</v>
      </c>
    </row>
    <row r="14" spans="1:9">
      <c r="A14" s="21" t="s">
        <v>130</v>
      </c>
      <c r="B14" s="20">
        <v>11</v>
      </c>
      <c r="C14" s="22"/>
      <c r="D14" s="22"/>
      <c r="E14" s="22"/>
      <c r="F14" s="22"/>
      <c r="G14" s="22"/>
      <c r="H14" s="22"/>
      <c r="I14" s="22"/>
    </row>
    <row r="15" spans="1:9">
      <c r="A15" s="21" t="s">
        <v>131</v>
      </c>
      <c r="B15" s="20">
        <v>100</v>
      </c>
      <c r="C15" s="23">
        <f>SUM(C13:C14)</f>
        <v>200</v>
      </c>
      <c r="D15" s="23">
        <f t="shared" ref="D15:H15" si="0">SUM(D13:D14)</f>
        <v>0</v>
      </c>
      <c r="E15" s="23">
        <f t="shared" si="0"/>
        <v>0</v>
      </c>
      <c r="F15" s="23">
        <f t="shared" si="0"/>
        <v>0</v>
      </c>
      <c r="G15" s="23">
        <f t="shared" si="0"/>
        <v>-1367307</v>
      </c>
      <c r="H15" s="23">
        <f t="shared" si="0"/>
        <v>0</v>
      </c>
      <c r="I15" s="23">
        <f>SUM(I13:I14)</f>
        <v>-1367107</v>
      </c>
    </row>
    <row r="16" spans="1:9" ht="25.5">
      <c r="A16" s="21" t="s">
        <v>132</v>
      </c>
      <c r="B16" s="20">
        <v>200</v>
      </c>
      <c r="C16" s="23">
        <f>SUM(C17:C18)</f>
        <v>0</v>
      </c>
      <c r="D16" s="23">
        <f t="shared" ref="D16:H16" si="1">SUM(D17:D18)</f>
        <v>0</v>
      </c>
      <c r="E16" s="23">
        <f t="shared" si="1"/>
        <v>0</v>
      </c>
      <c r="F16" s="23">
        <f t="shared" si="1"/>
        <v>0</v>
      </c>
      <c r="G16" s="23">
        <f t="shared" si="1"/>
        <v>11356092</v>
      </c>
      <c r="H16" s="23">
        <f t="shared" si="1"/>
        <v>0</v>
      </c>
      <c r="I16" s="23">
        <f>SUM(I17:I18)</f>
        <v>11356092</v>
      </c>
    </row>
    <row r="17" spans="1:9">
      <c r="A17" s="21" t="s">
        <v>133</v>
      </c>
      <c r="B17" s="20">
        <v>210</v>
      </c>
      <c r="C17" s="22"/>
      <c r="D17" s="22"/>
      <c r="E17" s="22"/>
      <c r="F17" s="22"/>
      <c r="G17" s="22">
        <v>11356092</v>
      </c>
      <c r="H17" s="22"/>
      <c r="I17" s="22">
        <f>SUM(C17:G17)</f>
        <v>11356092</v>
      </c>
    </row>
    <row r="18" spans="1:9" ht="25.5">
      <c r="A18" s="21" t="s">
        <v>134</v>
      </c>
      <c r="B18" s="20">
        <v>220</v>
      </c>
      <c r="C18" s="23">
        <f>SUM(C20:C28)</f>
        <v>0</v>
      </c>
      <c r="D18" s="23">
        <f t="shared" ref="D18:H18" si="2">SUM(D20:D28)</f>
        <v>0</v>
      </c>
      <c r="E18" s="23">
        <f t="shared" si="2"/>
        <v>0</v>
      </c>
      <c r="F18" s="23">
        <f t="shared" si="2"/>
        <v>0</v>
      </c>
      <c r="G18" s="23">
        <f t="shared" si="2"/>
        <v>0</v>
      </c>
      <c r="H18" s="23">
        <f t="shared" si="2"/>
        <v>0</v>
      </c>
      <c r="I18" s="22">
        <f>SUM(C18:G18)</f>
        <v>0</v>
      </c>
    </row>
    <row r="19" spans="1:9">
      <c r="A19" s="21" t="s">
        <v>99</v>
      </c>
      <c r="B19" s="24"/>
      <c r="C19" s="22"/>
      <c r="D19" s="22"/>
      <c r="E19" s="22"/>
      <c r="F19" s="22"/>
      <c r="G19" s="22"/>
      <c r="H19" s="22"/>
      <c r="I19" s="22"/>
    </row>
    <row r="20" spans="1:9" ht="25.5">
      <c r="A20" s="21" t="s">
        <v>135</v>
      </c>
      <c r="B20" s="20">
        <v>221</v>
      </c>
      <c r="C20" s="22"/>
      <c r="D20" s="22"/>
      <c r="E20" s="22"/>
      <c r="F20" s="22"/>
      <c r="G20" s="22"/>
      <c r="H20" s="22"/>
      <c r="I20" s="22"/>
    </row>
    <row r="21" spans="1:9" ht="25.5">
      <c r="A21" s="21" t="s">
        <v>136</v>
      </c>
      <c r="B21" s="20">
        <v>222</v>
      </c>
      <c r="C21" s="22"/>
      <c r="D21" s="22"/>
      <c r="E21" s="22"/>
      <c r="F21" s="22"/>
      <c r="G21" s="22"/>
      <c r="H21" s="22"/>
      <c r="I21" s="22"/>
    </row>
    <row r="22" spans="1:9" ht="38.25">
      <c r="A22" s="21" t="s">
        <v>137</v>
      </c>
      <c r="B22" s="20">
        <v>223</v>
      </c>
      <c r="C22" s="22"/>
      <c r="D22" s="22"/>
      <c r="E22" s="22"/>
      <c r="F22" s="22"/>
      <c r="G22" s="22"/>
      <c r="H22" s="22"/>
      <c r="I22" s="22"/>
    </row>
    <row r="23" spans="1:9" ht="51">
      <c r="A23" s="21" t="s">
        <v>102</v>
      </c>
      <c r="B23" s="20">
        <v>224</v>
      </c>
      <c r="C23" s="22"/>
      <c r="D23" s="22"/>
      <c r="E23" s="22"/>
      <c r="F23" s="22"/>
      <c r="G23" s="22"/>
      <c r="H23" s="22"/>
      <c r="I23" s="22"/>
    </row>
    <row r="24" spans="1:9" ht="25.5">
      <c r="A24" s="21" t="s">
        <v>103</v>
      </c>
      <c r="B24" s="20">
        <v>225</v>
      </c>
      <c r="C24" s="22"/>
      <c r="D24" s="22"/>
      <c r="E24" s="22"/>
      <c r="F24" s="22"/>
      <c r="G24" s="22"/>
      <c r="H24" s="22"/>
      <c r="I24" s="22"/>
    </row>
    <row r="25" spans="1:9" ht="25.5">
      <c r="A25" s="21" t="s">
        <v>104</v>
      </c>
      <c r="B25" s="20">
        <v>226</v>
      </c>
      <c r="C25" s="22"/>
      <c r="D25" s="22"/>
      <c r="E25" s="22"/>
      <c r="F25" s="22"/>
      <c r="G25" s="22"/>
      <c r="H25" s="22"/>
      <c r="I25" s="22"/>
    </row>
    <row r="26" spans="1:9" ht="25.5">
      <c r="A26" s="21" t="s">
        <v>138</v>
      </c>
      <c r="B26" s="20">
        <v>227</v>
      </c>
      <c r="C26" s="22"/>
      <c r="D26" s="22"/>
      <c r="E26" s="22"/>
      <c r="F26" s="22"/>
      <c r="G26" s="22"/>
      <c r="H26" s="22"/>
      <c r="I26" s="22"/>
    </row>
    <row r="27" spans="1:9" ht="25.5">
      <c r="A27" s="21" t="s">
        <v>106</v>
      </c>
      <c r="B27" s="20">
        <v>228</v>
      </c>
      <c r="C27" s="22"/>
      <c r="D27" s="22"/>
      <c r="E27" s="22"/>
      <c r="F27" s="22"/>
      <c r="G27" s="22"/>
      <c r="H27" s="22"/>
      <c r="I27" s="22"/>
    </row>
    <row r="28" spans="1:9" ht="25.5">
      <c r="A28" s="21" t="s">
        <v>107</v>
      </c>
      <c r="B28" s="20">
        <v>229</v>
      </c>
      <c r="C28" s="22"/>
      <c r="D28" s="22"/>
      <c r="E28" s="22"/>
      <c r="F28" s="22"/>
      <c r="G28" s="22"/>
      <c r="H28" s="22"/>
      <c r="I28" s="22"/>
    </row>
    <row r="29" spans="1:9" ht="25.5">
      <c r="A29" s="21" t="s">
        <v>139</v>
      </c>
      <c r="B29" s="20">
        <v>300</v>
      </c>
      <c r="C29" s="23">
        <f>SUM(C31:C43)</f>
        <v>399800</v>
      </c>
      <c r="D29" s="23">
        <f t="shared" ref="D29:I29" si="3">SUM(D31:D43)</f>
        <v>0</v>
      </c>
      <c r="E29" s="23">
        <f t="shared" si="3"/>
        <v>0</v>
      </c>
      <c r="F29" s="23">
        <f t="shared" si="3"/>
        <v>0</v>
      </c>
      <c r="G29" s="23">
        <f t="shared" si="3"/>
        <v>1000000</v>
      </c>
      <c r="H29" s="23">
        <f t="shared" si="3"/>
        <v>0</v>
      </c>
      <c r="I29" s="23">
        <f t="shared" si="3"/>
        <v>1399800</v>
      </c>
    </row>
    <row r="30" spans="1:9">
      <c r="A30" s="21" t="s">
        <v>99</v>
      </c>
      <c r="B30" s="24"/>
      <c r="C30" s="22"/>
      <c r="D30" s="22"/>
      <c r="E30" s="22"/>
      <c r="F30" s="22"/>
      <c r="G30" s="22"/>
      <c r="H30" s="22"/>
      <c r="I30" s="22"/>
    </row>
    <row r="31" spans="1:9">
      <c r="A31" s="21" t="s">
        <v>140</v>
      </c>
      <c r="B31" s="20">
        <v>310</v>
      </c>
      <c r="C31" s="22"/>
      <c r="D31" s="22"/>
      <c r="E31" s="22"/>
      <c r="F31" s="22"/>
      <c r="G31" s="22"/>
      <c r="H31" s="22"/>
      <c r="I31" s="22"/>
    </row>
    <row r="32" spans="1:9">
      <c r="A32" s="21" t="s">
        <v>99</v>
      </c>
      <c r="B32" s="24"/>
      <c r="C32" s="22"/>
      <c r="D32" s="22"/>
      <c r="E32" s="22"/>
      <c r="F32" s="22"/>
      <c r="G32" s="22"/>
      <c r="H32" s="22"/>
      <c r="I32" s="22"/>
    </row>
    <row r="33" spans="1:9">
      <c r="A33" s="21" t="s">
        <v>141</v>
      </c>
      <c r="B33" s="24"/>
      <c r="C33" s="22"/>
      <c r="D33" s="22"/>
      <c r="E33" s="22"/>
      <c r="F33" s="22"/>
      <c r="G33" s="22"/>
      <c r="H33" s="22"/>
      <c r="I33" s="22"/>
    </row>
    <row r="34" spans="1:9" ht="25.5">
      <c r="A34" s="21" t="s">
        <v>142</v>
      </c>
      <c r="B34" s="24"/>
      <c r="C34" s="22"/>
      <c r="D34" s="22"/>
      <c r="E34" s="22"/>
      <c r="F34" s="22"/>
      <c r="G34" s="22"/>
      <c r="H34" s="22"/>
      <c r="I34" s="22"/>
    </row>
    <row r="35" spans="1:9" ht="25.5">
      <c r="A35" s="21" t="s">
        <v>143</v>
      </c>
      <c r="B35" s="24"/>
      <c r="C35" s="22"/>
      <c r="D35" s="22"/>
      <c r="E35" s="22"/>
      <c r="F35" s="22"/>
      <c r="G35" s="22"/>
      <c r="H35" s="22"/>
      <c r="I35" s="22"/>
    </row>
    <row r="36" spans="1:9">
      <c r="A36" s="21" t="s">
        <v>144</v>
      </c>
      <c r="B36" s="20">
        <v>311</v>
      </c>
      <c r="C36" s="22">
        <v>1399800</v>
      </c>
      <c r="D36" s="22"/>
      <c r="E36" s="22"/>
      <c r="F36" s="22"/>
      <c r="G36" s="22"/>
      <c r="H36" s="22"/>
      <c r="I36" s="22">
        <f>SUM(C36:G36)</f>
        <v>1399800</v>
      </c>
    </row>
    <row r="37" spans="1:9" ht="25.5">
      <c r="A37" s="21" t="s">
        <v>145</v>
      </c>
      <c r="B37" s="20">
        <v>312</v>
      </c>
      <c r="C37" s="22"/>
      <c r="D37" s="22"/>
      <c r="E37" s="22"/>
      <c r="F37" s="22"/>
      <c r="G37" s="22"/>
      <c r="H37" s="22"/>
      <c r="I37" s="22"/>
    </row>
    <row r="38" spans="1:9" ht="25.5">
      <c r="A38" s="21" t="s">
        <v>146</v>
      </c>
      <c r="B38" s="20">
        <v>313</v>
      </c>
      <c r="C38" s="22"/>
      <c r="D38" s="22"/>
      <c r="E38" s="22"/>
      <c r="F38" s="22"/>
      <c r="G38" s="22"/>
      <c r="H38" s="22"/>
      <c r="I38" s="22"/>
    </row>
    <row r="39" spans="1:9" ht="25.5">
      <c r="A39" s="21" t="s">
        <v>147</v>
      </c>
      <c r="B39" s="20">
        <v>314</v>
      </c>
      <c r="C39" s="22"/>
      <c r="D39" s="22"/>
      <c r="E39" s="22"/>
      <c r="F39" s="22"/>
      <c r="G39" s="22"/>
      <c r="H39" s="22"/>
      <c r="I39" s="22"/>
    </row>
    <row r="40" spans="1:9">
      <c r="A40" s="21" t="s">
        <v>148</v>
      </c>
      <c r="B40" s="20">
        <v>315</v>
      </c>
      <c r="C40" s="22"/>
      <c r="D40" s="22"/>
      <c r="E40" s="22"/>
      <c r="F40" s="22"/>
      <c r="G40" s="22"/>
      <c r="H40" s="22"/>
      <c r="I40" s="22"/>
    </row>
    <row r="41" spans="1:9">
      <c r="A41" s="21" t="s">
        <v>149</v>
      </c>
      <c r="B41" s="20">
        <v>316</v>
      </c>
      <c r="C41" s="22"/>
      <c r="D41" s="22"/>
      <c r="E41" s="22"/>
      <c r="F41" s="22"/>
      <c r="G41" s="22"/>
      <c r="H41" s="22"/>
      <c r="I41" s="22"/>
    </row>
    <row r="42" spans="1:9">
      <c r="A42" s="21" t="s">
        <v>150</v>
      </c>
      <c r="B42" s="20">
        <v>317</v>
      </c>
      <c r="C42" s="22">
        <v>-1000000</v>
      </c>
      <c r="D42" s="22"/>
      <c r="E42" s="22"/>
      <c r="F42" s="22"/>
      <c r="G42" s="22">
        <v>1000000</v>
      </c>
      <c r="H42" s="22"/>
      <c r="I42" s="22">
        <f>SUM(C42:G42)</f>
        <v>0</v>
      </c>
    </row>
    <row r="43" spans="1:9" ht="25.5">
      <c r="A43" s="21" t="s">
        <v>151</v>
      </c>
      <c r="B43" s="20">
        <v>318</v>
      </c>
      <c r="C43" s="22"/>
      <c r="D43" s="22"/>
      <c r="E43" s="22"/>
      <c r="F43" s="22"/>
      <c r="G43" s="22"/>
      <c r="H43" s="22"/>
      <c r="I43" s="22"/>
    </row>
    <row r="44" spans="1:9">
      <c r="A44" s="21" t="s">
        <v>152</v>
      </c>
      <c r="B44" s="83">
        <v>400</v>
      </c>
      <c r="C44" s="79">
        <f>C15+C16+C29</f>
        <v>400000</v>
      </c>
      <c r="D44" s="79">
        <f t="shared" ref="D44:G44" si="4">D15+D16+D29</f>
        <v>0</v>
      </c>
      <c r="E44" s="79">
        <f t="shared" si="4"/>
        <v>0</v>
      </c>
      <c r="F44" s="79">
        <f t="shared" si="4"/>
        <v>0</v>
      </c>
      <c r="G44" s="79">
        <f t="shared" si="4"/>
        <v>10988785</v>
      </c>
      <c r="H44" s="79">
        <f>H15+H16+H29</f>
        <v>0</v>
      </c>
      <c r="I44" s="79">
        <f>SUM(C44:G45)</f>
        <v>11388785</v>
      </c>
    </row>
    <row r="45" spans="1:9">
      <c r="A45" s="21" t="s">
        <v>153</v>
      </c>
      <c r="B45" s="83"/>
      <c r="C45" s="79"/>
      <c r="D45" s="79"/>
      <c r="E45" s="79"/>
      <c r="F45" s="79"/>
      <c r="G45" s="79"/>
      <c r="H45" s="79"/>
      <c r="I45" s="79"/>
    </row>
    <row r="46" spans="1:9">
      <c r="A46" s="21" t="s">
        <v>130</v>
      </c>
      <c r="B46" s="20">
        <v>401</v>
      </c>
      <c r="C46" s="22"/>
      <c r="D46" s="22"/>
      <c r="E46" s="22"/>
      <c r="F46" s="22"/>
      <c r="G46" s="22"/>
      <c r="H46" s="22"/>
      <c r="I46" s="22"/>
    </row>
    <row r="47" spans="1:9">
      <c r="A47" s="21" t="s">
        <v>154</v>
      </c>
      <c r="B47" s="20">
        <v>500</v>
      </c>
      <c r="C47" s="23">
        <f>SUM(C44:C46)</f>
        <v>400000</v>
      </c>
      <c r="D47" s="23">
        <f t="shared" ref="D47:I47" si="5">SUM(D44:D46)</f>
        <v>0</v>
      </c>
      <c r="E47" s="23">
        <f t="shared" si="5"/>
        <v>0</v>
      </c>
      <c r="F47" s="23">
        <f t="shared" si="5"/>
        <v>0</v>
      </c>
      <c r="G47" s="23">
        <f t="shared" si="5"/>
        <v>10988785</v>
      </c>
      <c r="H47" s="23">
        <f t="shared" si="5"/>
        <v>0</v>
      </c>
      <c r="I47" s="23">
        <f t="shared" si="5"/>
        <v>11388785</v>
      </c>
    </row>
    <row r="48" spans="1:9" ht="25.5">
      <c r="A48" s="21" t="s">
        <v>155</v>
      </c>
      <c r="B48" s="20">
        <v>600</v>
      </c>
      <c r="C48" s="23">
        <f>SUM(C49:C50)</f>
        <v>0</v>
      </c>
      <c r="D48" s="23">
        <f t="shared" ref="D48:I48" si="6">SUM(D49:D50)</f>
        <v>0</v>
      </c>
      <c r="E48" s="23">
        <f t="shared" si="6"/>
        <v>0</v>
      </c>
      <c r="F48" s="23">
        <f t="shared" si="6"/>
        <v>0</v>
      </c>
      <c r="G48" s="23">
        <f t="shared" si="6"/>
        <v>28448130</v>
      </c>
      <c r="H48" s="23">
        <f t="shared" si="6"/>
        <v>0</v>
      </c>
      <c r="I48" s="23">
        <f t="shared" si="6"/>
        <v>28448130</v>
      </c>
    </row>
    <row r="49" spans="1:9">
      <c r="A49" s="21" t="s">
        <v>133</v>
      </c>
      <c r="B49" s="20">
        <v>610</v>
      </c>
      <c r="C49" s="22"/>
      <c r="D49" s="22"/>
      <c r="E49" s="22"/>
      <c r="F49" s="22"/>
      <c r="G49" s="22">
        <v>28448130</v>
      </c>
      <c r="H49" s="22"/>
      <c r="I49" s="22">
        <f>SUM(C49:G49)</f>
        <v>28448130</v>
      </c>
    </row>
    <row r="50" spans="1:9" ht="25.5">
      <c r="A50" s="21" t="s">
        <v>156</v>
      </c>
      <c r="B50" s="20">
        <v>620</v>
      </c>
      <c r="C50" s="23">
        <f>SUM(C52:C60)</f>
        <v>0</v>
      </c>
      <c r="D50" s="23">
        <f t="shared" ref="D50:I50" si="7">SUM(D52:D60)</f>
        <v>0</v>
      </c>
      <c r="E50" s="23">
        <f t="shared" si="7"/>
        <v>0</v>
      </c>
      <c r="F50" s="23">
        <f t="shared" si="7"/>
        <v>0</v>
      </c>
      <c r="G50" s="23">
        <f t="shared" si="7"/>
        <v>0</v>
      </c>
      <c r="H50" s="23">
        <f t="shared" si="7"/>
        <v>0</v>
      </c>
      <c r="I50" s="23">
        <f t="shared" si="7"/>
        <v>0</v>
      </c>
    </row>
    <row r="51" spans="1:9">
      <c r="A51" s="21" t="s">
        <v>99</v>
      </c>
      <c r="B51" s="24"/>
      <c r="C51" s="22"/>
      <c r="D51" s="22"/>
      <c r="E51" s="22"/>
      <c r="F51" s="22"/>
      <c r="G51" s="22"/>
      <c r="H51" s="22"/>
      <c r="I51" s="22"/>
    </row>
    <row r="52" spans="1:9" ht="25.5">
      <c r="A52" s="21" t="s">
        <v>135</v>
      </c>
      <c r="B52" s="20">
        <v>621</v>
      </c>
      <c r="C52" s="22"/>
      <c r="D52" s="22"/>
      <c r="E52" s="22"/>
      <c r="F52" s="22"/>
      <c r="G52" s="22"/>
      <c r="H52" s="22"/>
      <c r="I52" s="22"/>
    </row>
    <row r="53" spans="1:9" ht="25.5">
      <c r="A53" s="21" t="s">
        <v>136</v>
      </c>
      <c r="B53" s="20">
        <v>622</v>
      </c>
      <c r="C53" s="22"/>
      <c r="D53" s="22"/>
      <c r="E53" s="22"/>
      <c r="F53" s="22"/>
      <c r="G53" s="22"/>
      <c r="H53" s="22"/>
      <c r="I53" s="22"/>
    </row>
    <row r="54" spans="1:9" ht="38.25">
      <c r="A54" s="21" t="s">
        <v>137</v>
      </c>
      <c r="B54" s="20">
        <v>623</v>
      </c>
      <c r="C54" s="22"/>
      <c r="D54" s="22"/>
      <c r="E54" s="22"/>
      <c r="F54" s="22"/>
      <c r="G54" s="22"/>
      <c r="H54" s="22"/>
      <c r="I54" s="22"/>
    </row>
    <row r="55" spans="1:9" ht="51">
      <c r="A55" s="21" t="s">
        <v>102</v>
      </c>
      <c r="B55" s="20">
        <v>624</v>
      </c>
      <c r="C55" s="22"/>
      <c r="D55" s="22"/>
      <c r="E55" s="22"/>
      <c r="F55" s="22"/>
      <c r="G55" s="22"/>
      <c r="H55" s="22"/>
      <c r="I55" s="22"/>
    </row>
    <row r="56" spans="1:9" ht="25.5">
      <c r="A56" s="21" t="s">
        <v>103</v>
      </c>
      <c r="B56" s="20">
        <v>625</v>
      </c>
      <c r="C56" s="22"/>
      <c r="D56" s="22"/>
      <c r="E56" s="22"/>
      <c r="F56" s="22"/>
      <c r="G56" s="22"/>
      <c r="H56" s="22"/>
      <c r="I56" s="22"/>
    </row>
    <row r="57" spans="1:9" ht="25.5">
      <c r="A57" s="21" t="s">
        <v>157</v>
      </c>
      <c r="B57" s="20">
        <v>626</v>
      </c>
      <c r="C57" s="22"/>
      <c r="D57" s="22"/>
      <c r="E57" s="22"/>
      <c r="F57" s="22"/>
      <c r="G57" s="22"/>
      <c r="H57" s="22"/>
      <c r="I57" s="22"/>
    </row>
    <row r="58" spans="1:9" ht="25.5">
      <c r="A58" s="21" t="s">
        <v>138</v>
      </c>
      <c r="B58" s="20">
        <v>627</v>
      </c>
      <c r="C58" s="22"/>
      <c r="D58" s="22"/>
      <c r="E58" s="22"/>
      <c r="F58" s="22"/>
      <c r="G58" s="22"/>
      <c r="H58" s="22"/>
      <c r="I58" s="22"/>
    </row>
    <row r="59" spans="1:9" ht="25.5">
      <c r="A59" s="21" t="s">
        <v>158</v>
      </c>
      <c r="B59" s="20">
        <v>628</v>
      </c>
      <c r="C59" s="22"/>
      <c r="D59" s="22"/>
      <c r="E59" s="22"/>
      <c r="F59" s="22"/>
      <c r="G59" s="22"/>
      <c r="H59" s="22"/>
      <c r="I59" s="22"/>
    </row>
    <row r="60" spans="1:9" ht="25.5">
      <c r="A60" s="21" t="s">
        <v>107</v>
      </c>
      <c r="B60" s="20">
        <v>629</v>
      </c>
      <c r="C60" s="22"/>
      <c r="D60" s="22"/>
      <c r="E60" s="22"/>
      <c r="F60" s="22"/>
      <c r="G60" s="22"/>
      <c r="H60" s="22"/>
      <c r="I60" s="22"/>
    </row>
    <row r="61" spans="1:9" ht="25.5">
      <c r="A61" s="21" t="s">
        <v>159</v>
      </c>
      <c r="B61" s="20">
        <v>700</v>
      </c>
      <c r="C61" s="23">
        <f>SUM(C68:C75)+C63</f>
        <v>0</v>
      </c>
      <c r="D61" s="23">
        <f t="shared" ref="D61:I61" si="8">SUM(D68:D75)+D63</f>
        <v>0</v>
      </c>
      <c r="E61" s="23">
        <f t="shared" si="8"/>
        <v>0</v>
      </c>
      <c r="F61" s="23">
        <f t="shared" si="8"/>
        <v>0</v>
      </c>
      <c r="G61" s="23">
        <f t="shared" si="8"/>
        <v>0</v>
      </c>
      <c r="H61" s="23">
        <f t="shared" si="8"/>
        <v>0</v>
      </c>
      <c r="I61" s="23">
        <f t="shared" si="8"/>
        <v>0</v>
      </c>
    </row>
    <row r="62" spans="1:9">
      <c r="A62" s="21" t="s">
        <v>99</v>
      </c>
      <c r="B62" s="24"/>
      <c r="C62" s="22"/>
      <c r="D62" s="22"/>
      <c r="E62" s="22"/>
      <c r="F62" s="22"/>
      <c r="G62" s="22"/>
      <c r="H62" s="22"/>
      <c r="I62" s="22"/>
    </row>
    <row r="63" spans="1:9">
      <c r="A63" s="21" t="s">
        <v>160</v>
      </c>
      <c r="B63" s="20">
        <v>710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</row>
    <row r="64" spans="1:9">
      <c r="A64" s="21" t="s">
        <v>99</v>
      </c>
      <c r="B64" s="24"/>
      <c r="C64" s="22"/>
      <c r="D64" s="22"/>
      <c r="E64" s="22"/>
      <c r="F64" s="22"/>
      <c r="G64" s="22"/>
      <c r="H64" s="22"/>
      <c r="I64" s="22"/>
    </row>
    <row r="65" spans="1:10">
      <c r="A65" s="21" t="s">
        <v>141</v>
      </c>
      <c r="B65" s="24"/>
      <c r="C65" s="22"/>
      <c r="D65" s="22"/>
      <c r="E65" s="22"/>
      <c r="F65" s="22"/>
      <c r="G65" s="22"/>
      <c r="H65" s="22"/>
      <c r="I65" s="22"/>
    </row>
    <row r="66" spans="1:10" ht="25.5">
      <c r="A66" s="21" t="s">
        <v>142</v>
      </c>
      <c r="B66" s="24"/>
      <c r="C66" s="22"/>
      <c r="D66" s="22"/>
      <c r="E66" s="22"/>
      <c r="F66" s="22"/>
      <c r="G66" s="22"/>
      <c r="H66" s="22"/>
      <c r="I66" s="22"/>
    </row>
    <row r="67" spans="1:10" ht="25.5">
      <c r="A67" s="21" t="s">
        <v>143</v>
      </c>
      <c r="B67" s="24"/>
      <c r="C67" s="22"/>
      <c r="D67" s="22"/>
      <c r="E67" s="22"/>
      <c r="F67" s="22"/>
      <c r="G67" s="22"/>
      <c r="H67" s="22"/>
      <c r="I67" s="22"/>
    </row>
    <row r="68" spans="1:10">
      <c r="A68" s="21" t="s">
        <v>144</v>
      </c>
      <c r="B68" s="20">
        <v>711</v>
      </c>
      <c r="C68" s="22"/>
      <c r="D68" s="22"/>
      <c r="E68" s="22"/>
      <c r="F68" s="22"/>
      <c r="G68" s="22"/>
      <c r="H68" s="22"/>
      <c r="I68" s="22"/>
    </row>
    <row r="69" spans="1:10" ht="25.5">
      <c r="A69" s="21" t="s">
        <v>145</v>
      </c>
      <c r="B69" s="20">
        <v>712</v>
      </c>
      <c r="C69" s="22"/>
      <c r="D69" s="22"/>
      <c r="E69" s="22"/>
      <c r="F69" s="22"/>
      <c r="G69" s="22"/>
      <c r="H69" s="22"/>
      <c r="I69" s="22"/>
    </row>
    <row r="70" spans="1:10" ht="25.5">
      <c r="A70" s="21" t="s">
        <v>146</v>
      </c>
      <c r="B70" s="20">
        <v>713</v>
      </c>
      <c r="C70" s="22"/>
      <c r="D70" s="22"/>
      <c r="E70" s="22"/>
      <c r="F70" s="22"/>
      <c r="G70" s="22"/>
      <c r="H70" s="22"/>
      <c r="I70" s="22"/>
    </row>
    <row r="71" spans="1:10" ht="25.5">
      <c r="A71" s="21" t="s">
        <v>147</v>
      </c>
      <c r="B71" s="20">
        <v>714</v>
      </c>
      <c r="C71" s="22"/>
      <c r="D71" s="22"/>
      <c r="E71" s="22"/>
      <c r="F71" s="22"/>
      <c r="G71" s="22"/>
      <c r="H71" s="22"/>
      <c r="I71" s="22"/>
    </row>
    <row r="72" spans="1:10">
      <c r="A72" s="21" t="s">
        <v>148</v>
      </c>
      <c r="B72" s="20">
        <v>715</v>
      </c>
      <c r="C72" s="22"/>
      <c r="D72" s="22"/>
      <c r="E72" s="22"/>
      <c r="F72" s="22"/>
      <c r="G72" s="22"/>
      <c r="H72" s="22"/>
      <c r="I72" s="22"/>
    </row>
    <row r="73" spans="1:10">
      <c r="A73" s="21" t="s">
        <v>149</v>
      </c>
      <c r="B73" s="20">
        <v>716</v>
      </c>
      <c r="C73" s="22"/>
      <c r="D73" s="22"/>
      <c r="E73" s="22"/>
      <c r="F73" s="22"/>
      <c r="G73" s="22"/>
      <c r="H73" s="22"/>
      <c r="I73" s="22"/>
    </row>
    <row r="74" spans="1:10">
      <c r="A74" s="21" t="s">
        <v>150</v>
      </c>
      <c r="B74" s="20">
        <v>717</v>
      </c>
      <c r="C74" s="22"/>
      <c r="D74" s="22"/>
      <c r="E74" s="22"/>
      <c r="F74" s="22"/>
      <c r="G74" s="22"/>
      <c r="H74" s="22"/>
      <c r="I74" s="22"/>
    </row>
    <row r="75" spans="1:10" ht="25.5">
      <c r="A75" s="21" t="s">
        <v>151</v>
      </c>
      <c r="B75" s="20">
        <v>718</v>
      </c>
      <c r="C75" s="22"/>
      <c r="D75" s="22"/>
      <c r="E75" s="22"/>
      <c r="F75" s="22"/>
      <c r="G75" s="22"/>
      <c r="H75" s="22"/>
      <c r="I75" s="22"/>
    </row>
    <row r="76" spans="1:10">
      <c r="A76" s="21" t="s">
        <v>161</v>
      </c>
      <c r="B76" s="83">
        <v>800</v>
      </c>
      <c r="C76" s="79">
        <f>C47+C48+C61</f>
        <v>400000</v>
      </c>
      <c r="D76" s="79">
        <f t="shared" ref="D76:I76" si="9">D47+D48+D61</f>
        <v>0</v>
      </c>
      <c r="E76" s="79">
        <f t="shared" si="9"/>
        <v>0</v>
      </c>
      <c r="F76" s="79">
        <f t="shared" si="9"/>
        <v>0</v>
      </c>
      <c r="G76" s="79">
        <f t="shared" si="9"/>
        <v>39436915</v>
      </c>
      <c r="H76" s="79">
        <f t="shared" si="9"/>
        <v>0</v>
      </c>
      <c r="I76" s="79">
        <f t="shared" si="9"/>
        <v>39836915</v>
      </c>
    </row>
    <row r="77" spans="1:10">
      <c r="A77" s="21" t="s">
        <v>162</v>
      </c>
      <c r="B77" s="83"/>
      <c r="C77" s="79"/>
      <c r="D77" s="79"/>
      <c r="E77" s="79"/>
      <c r="F77" s="79"/>
      <c r="G77" s="79"/>
      <c r="H77" s="79"/>
      <c r="I77" s="79"/>
    </row>
    <row r="80" spans="1:10" s="1" customFormat="1" ht="15.75">
      <c r="A80" s="6"/>
      <c r="E80" s="3"/>
      <c r="G80" s="8"/>
      <c r="H80" s="9"/>
      <c r="I80" s="9"/>
      <c r="J80" s="9"/>
    </row>
    <row r="81" spans="1:10" s="1" customFormat="1" ht="20.25" customHeight="1">
      <c r="A81" s="80" t="s">
        <v>163</v>
      </c>
      <c r="B81" s="80"/>
      <c r="C81" s="80"/>
      <c r="D81" s="80"/>
      <c r="E81" s="80"/>
      <c r="F81" s="80"/>
      <c r="G81" s="80"/>
      <c r="H81" s="80"/>
      <c r="I81" s="80"/>
      <c r="J81" s="9"/>
    </row>
    <row r="82" spans="1:10" s="1" customFormat="1">
      <c r="A82" s="81" t="s">
        <v>164</v>
      </c>
      <c r="B82" s="81"/>
      <c r="C82" s="81"/>
      <c r="D82" s="81"/>
      <c r="E82" s="81"/>
      <c r="F82" s="81"/>
      <c r="G82" s="81"/>
      <c r="H82" s="81"/>
      <c r="I82" s="81"/>
      <c r="J82" s="9"/>
    </row>
    <row r="83" spans="1:10" s="1" customFormat="1" ht="15.75">
      <c r="A83" s="15"/>
      <c r="B83" s="15"/>
      <c r="C83" s="15"/>
      <c r="D83" s="15"/>
      <c r="E83" s="15"/>
      <c r="F83" s="15"/>
      <c r="G83" s="15"/>
      <c r="H83" s="15"/>
      <c r="I83" s="15"/>
      <c r="J83" s="9"/>
    </row>
    <row r="84" spans="1:10" s="1" customFormat="1" ht="15.75">
      <c r="A84" s="15"/>
      <c r="B84" s="15"/>
      <c r="C84" s="15"/>
      <c r="D84" s="15"/>
      <c r="E84" s="15"/>
      <c r="F84" s="15"/>
      <c r="G84" s="15"/>
      <c r="H84" s="15"/>
      <c r="I84" s="15"/>
      <c r="J84" s="9"/>
    </row>
    <row r="85" spans="1:10" s="1" customFormat="1" ht="20.25">
      <c r="A85" s="13"/>
      <c r="B85" s="13"/>
      <c r="C85" s="13"/>
      <c r="D85" s="13"/>
      <c r="E85" s="13"/>
      <c r="F85" s="13"/>
      <c r="G85" s="13"/>
      <c r="H85" s="13"/>
      <c r="I85" s="13"/>
      <c r="J85" s="9"/>
    </row>
    <row r="86" spans="1:10" s="1" customFormat="1" ht="20.25" customHeight="1">
      <c r="A86" s="80" t="s">
        <v>165</v>
      </c>
      <c r="B86" s="80"/>
      <c r="C86" s="80"/>
      <c r="D86" s="80"/>
      <c r="E86" s="80"/>
      <c r="F86" s="80"/>
      <c r="G86" s="80"/>
      <c r="H86" s="80"/>
      <c r="I86" s="80"/>
      <c r="J86" s="9"/>
    </row>
    <row r="87" spans="1:10" s="1" customFormat="1" ht="18" customHeight="1">
      <c r="A87" s="82" t="s">
        <v>164</v>
      </c>
      <c r="B87" s="82"/>
      <c r="C87" s="82"/>
      <c r="D87" s="82"/>
      <c r="E87" s="82"/>
      <c r="F87" s="82"/>
      <c r="G87" s="82"/>
      <c r="H87" s="82"/>
      <c r="I87" s="82"/>
      <c r="J87" s="9"/>
    </row>
    <row r="88" spans="1:10" s="1" customFormat="1" ht="15.75">
      <c r="A88" s="15"/>
      <c r="B88" s="15"/>
      <c r="C88" s="15"/>
      <c r="D88" s="15"/>
      <c r="E88" s="15"/>
      <c r="F88" s="15"/>
      <c r="G88" s="15"/>
      <c r="H88" s="15"/>
      <c r="I88" s="15"/>
      <c r="J88" s="9"/>
    </row>
    <row r="89" spans="1:10" s="1" customFormat="1" ht="20.25">
      <c r="A89" s="16" t="s">
        <v>70</v>
      </c>
      <c r="B89" s="16"/>
      <c r="C89" s="16"/>
      <c r="D89" s="16"/>
      <c r="E89" s="16"/>
      <c r="F89" s="16"/>
      <c r="G89" s="16"/>
      <c r="H89" s="16"/>
      <c r="I89" s="16"/>
      <c r="J89" s="9"/>
    </row>
  </sheetData>
  <mergeCells count="32">
    <mergeCell ref="A6:E6"/>
    <mergeCell ref="G6:I6"/>
    <mergeCell ref="G1:I1"/>
    <mergeCell ref="G2:I2"/>
    <mergeCell ref="G3:I3"/>
    <mergeCell ref="G4:I4"/>
    <mergeCell ref="G5:I5"/>
    <mergeCell ref="A11:A12"/>
    <mergeCell ref="B11:B12"/>
    <mergeCell ref="C11:G11"/>
    <mergeCell ref="H11:H12"/>
    <mergeCell ref="I11:I12"/>
    <mergeCell ref="G44:G45"/>
    <mergeCell ref="H44:H45"/>
    <mergeCell ref="I44:I45"/>
    <mergeCell ref="B76:B77"/>
    <mergeCell ref="C76:C77"/>
    <mergeCell ref="D76:D77"/>
    <mergeCell ref="E76:E77"/>
    <mergeCell ref="F76:F77"/>
    <mergeCell ref="G76:G77"/>
    <mergeCell ref="H76:H77"/>
    <mergeCell ref="B44:B45"/>
    <mergeCell ref="C44:C45"/>
    <mergeCell ref="D44:D45"/>
    <mergeCell ref="E44:E45"/>
    <mergeCell ref="F44:F45"/>
    <mergeCell ref="I76:I77"/>
    <mergeCell ref="A81:I81"/>
    <mergeCell ref="A82:I82"/>
    <mergeCell ref="A86:I86"/>
    <mergeCell ref="A87:I8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106"/>
  <sheetViews>
    <sheetView topLeftCell="A4" zoomScale="70" zoomScaleNormal="70" workbookViewId="0">
      <selection activeCell="A12" sqref="A12:D12"/>
    </sheetView>
  </sheetViews>
  <sheetFormatPr defaultRowHeight="15"/>
  <cols>
    <col min="1" max="1" width="106.28515625" style="61" customWidth="1"/>
    <col min="2" max="2" width="13" style="62" bestFit="1" customWidth="1"/>
    <col min="3" max="3" width="23.42578125" style="61" bestFit="1" customWidth="1"/>
    <col min="4" max="4" width="26.28515625" style="61" bestFit="1" customWidth="1"/>
    <col min="5" max="16384" width="9.140625" style="61"/>
  </cols>
  <sheetData>
    <row r="1" spans="1:4" ht="15.75">
      <c r="C1" s="89" t="s">
        <v>166</v>
      </c>
      <c r="D1" s="89"/>
    </row>
    <row r="2" spans="1:4">
      <c r="C2" s="90" t="s">
        <v>1</v>
      </c>
      <c r="D2" s="90"/>
    </row>
    <row r="3" spans="1:4" ht="15.75">
      <c r="C3" s="89" t="s">
        <v>2</v>
      </c>
      <c r="D3" s="89"/>
    </row>
    <row r="4" spans="1:4" ht="15.75">
      <c r="C4" s="89" t="s">
        <v>3</v>
      </c>
      <c r="D4" s="89"/>
    </row>
    <row r="5" spans="1:4" ht="15.75">
      <c r="C5" s="63"/>
      <c r="D5" s="64"/>
    </row>
    <row r="6" spans="1:4" ht="15.75">
      <c r="C6" s="89" t="s">
        <v>72</v>
      </c>
      <c r="D6" s="89"/>
    </row>
    <row r="7" spans="1:4" ht="15.75">
      <c r="A7" s="64"/>
    </row>
    <row r="8" spans="1:4" ht="47.25">
      <c r="A8" s="65" t="s">
        <v>167</v>
      </c>
    </row>
    <row r="9" spans="1:4" ht="15.75">
      <c r="A9" s="66"/>
    </row>
    <row r="10" spans="1:4" ht="15.75">
      <c r="A10" s="91" t="s">
        <v>168</v>
      </c>
      <c r="B10" s="91"/>
      <c r="C10" s="91"/>
      <c r="D10" s="91"/>
    </row>
    <row r="11" spans="1:4" ht="15.75">
      <c r="A11" s="66"/>
    </row>
    <row r="12" spans="1:4" ht="15.75">
      <c r="A12" s="87" t="s">
        <v>74</v>
      </c>
      <c r="B12" s="87"/>
      <c r="C12" s="87"/>
      <c r="D12" s="87"/>
    </row>
    <row r="13" spans="1:4" ht="15.75">
      <c r="A13" s="64"/>
      <c r="D13" s="64" t="s">
        <v>123</v>
      </c>
    </row>
    <row r="14" spans="1:4">
      <c r="A14" s="67" t="s">
        <v>75</v>
      </c>
      <c r="B14" s="68" t="s">
        <v>9</v>
      </c>
      <c r="C14" s="67" t="s">
        <v>169</v>
      </c>
      <c r="D14" s="67" t="s">
        <v>170</v>
      </c>
    </row>
    <row r="15" spans="1:4">
      <c r="A15" s="88" t="s">
        <v>171</v>
      </c>
      <c r="B15" s="88"/>
      <c r="C15" s="88"/>
      <c r="D15" s="88"/>
    </row>
    <row r="16" spans="1:4">
      <c r="A16" s="67" t="s">
        <v>172</v>
      </c>
      <c r="B16" s="68">
        <v>10</v>
      </c>
      <c r="C16" s="69">
        <v>28448130</v>
      </c>
      <c r="D16" s="69">
        <v>259056</v>
      </c>
    </row>
    <row r="17" spans="1:4">
      <c r="A17" s="67" t="s">
        <v>173</v>
      </c>
      <c r="B17" s="68">
        <v>11</v>
      </c>
      <c r="C17" s="69">
        <v>2721914</v>
      </c>
      <c r="D17" s="69">
        <v>120597</v>
      </c>
    </row>
    <row r="18" spans="1:4">
      <c r="A18" s="67" t="s">
        <v>174</v>
      </c>
      <c r="B18" s="68">
        <v>12</v>
      </c>
      <c r="C18" s="69"/>
      <c r="D18" s="69"/>
    </row>
    <row r="19" spans="1:4">
      <c r="A19" s="67" t="s">
        <v>175</v>
      </c>
      <c r="B19" s="68">
        <v>13</v>
      </c>
      <c r="C19" s="69"/>
      <c r="D19" s="69"/>
    </row>
    <row r="20" spans="1:4" ht="30">
      <c r="A20" s="67" t="s">
        <v>176</v>
      </c>
      <c r="B20" s="68">
        <v>14</v>
      </c>
      <c r="C20" s="69"/>
      <c r="D20" s="69"/>
    </row>
    <row r="21" spans="1:4">
      <c r="A21" s="67" t="s">
        <v>177</v>
      </c>
      <c r="B21" s="68">
        <v>15</v>
      </c>
      <c r="C21" s="69">
        <v>0</v>
      </c>
      <c r="D21" s="69">
        <v>-1603</v>
      </c>
    </row>
    <row r="22" spans="1:4">
      <c r="A22" s="67" t="s">
        <v>178</v>
      </c>
      <c r="B22" s="68">
        <v>16</v>
      </c>
      <c r="C22" s="69"/>
      <c r="D22" s="69"/>
    </row>
    <row r="23" spans="1:4">
      <c r="A23" s="67" t="s">
        <v>179</v>
      </c>
      <c r="B23" s="68">
        <v>17</v>
      </c>
      <c r="C23" s="69"/>
      <c r="D23" s="69"/>
    </row>
    <row r="24" spans="1:4" ht="30">
      <c r="A24" s="67" t="s">
        <v>180</v>
      </c>
      <c r="B24" s="68">
        <v>18</v>
      </c>
      <c r="C24" s="69"/>
      <c r="D24" s="69"/>
    </row>
    <row r="25" spans="1:4">
      <c r="A25" s="67" t="s">
        <v>181</v>
      </c>
      <c r="B25" s="68">
        <v>19</v>
      </c>
      <c r="C25" s="69">
        <v>66458</v>
      </c>
      <c r="D25" s="69">
        <v>10102</v>
      </c>
    </row>
    <row r="26" spans="1:4">
      <c r="A26" s="67" t="s">
        <v>45</v>
      </c>
      <c r="B26" s="68">
        <v>20</v>
      </c>
      <c r="C26" s="69"/>
      <c r="D26" s="69"/>
    </row>
    <row r="27" spans="1:4">
      <c r="A27" s="67" t="s">
        <v>182</v>
      </c>
      <c r="B27" s="68">
        <v>21</v>
      </c>
      <c r="C27" s="69"/>
      <c r="D27" s="69"/>
    </row>
    <row r="28" spans="1:4">
      <c r="A28" s="67" t="s">
        <v>183</v>
      </c>
      <c r="B28" s="68">
        <v>22</v>
      </c>
      <c r="C28" s="69"/>
      <c r="D28" s="69"/>
    </row>
    <row r="29" spans="1:4">
      <c r="A29" s="67" t="s">
        <v>184</v>
      </c>
      <c r="B29" s="68">
        <v>23</v>
      </c>
      <c r="C29" s="69"/>
      <c r="D29" s="69"/>
    </row>
    <row r="30" spans="1:4" ht="30">
      <c r="A30" s="67" t="s">
        <v>185</v>
      </c>
      <c r="B30" s="68">
        <v>24</v>
      </c>
      <c r="C30" s="69"/>
      <c r="D30" s="69"/>
    </row>
    <row r="31" spans="1:4">
      <c r="A31" s="67" t="s">
        <v>186</v>
      </c>
      <c r="B31" s="68">
        <v>25</v>
      </c>
      <c r="C31" s="69"/>
      <c r="D31" s="69"/>
    </row>
    <row r="32" spans="1:4">
      <c r="A32" s="67" t="s">
        <v>187</v>
      </c>
      <c r="B32" s="68">
        <v>30</v>
      </c>
      <c r="C32" s="69">
        <f>SUM(C17:C31)</f>
        <v>2788372</v>
      </c>
      <c r="D32" s="69">
        <f>SUM(D17:D31)</f>
        <v>129096</v>
      </c>
    </row>
    <row r="33" spans="1:4">
      <c r="A33" s="67" t="s">
        <v>188</v>
      </c>
      <c r="B33" s="68"/>
      <c r="C33" s="69"/>
      <c r="D33" s="69"/>
    </row>
    <row r="34" spans="1:4">
      <c r="A34" s="67" t="s">
        <v>189</v>
      </c>
      <c r="B34" s="68">
        <v>31</v>
      </c>
      <c r="C34" s="69">
        <v>3435449</v>
      </c>
      <c r="D34" s="69">
        <v>-1156776</v>
      </c>
    </row>
    <row r="35" spans="1:4">
      <c r="A35" s="67" t="s">
        <v>190</v>
      </c>
      <c r="B35" s="68">
        <v>32</v>
      </c>
      <c r="C35" s="69">
        <v>-54165</v>
      </c>
      <c r="D35" s="69">
        <v>190</v>
      </c>
    </row>
    <row r="36" spans="1:4">
      <c r="A36" s="67" t="s">
        <v>191</v>
      </c>
      <c r="B36" s="68">
        <v>33</v>
      </c>
      <c r="C36" s="69">
        <v>-1895062</v>
      </c>
      <c r="D36" s="69">
        <v>2962906</v>
      </c>
    </row>
    <row r="37" spans="1:4">
      <c r="A37" s="67" t="s">
        <v>192</v>
      </c>
      <c r="B37" s="68">
        <v>34</v>
      </c>
      <c r="C37" s="69">
        <v>-27143668</v>
      </c>
      <c r="D37" s="69">
        <v>-1980005</v>
      </c>
    </row>
    <row r="38" spans="1:4">
      <c r="A38" s="67" t="s">
        <v>193</v>
      </c>
      <c r="B38" s="68">
        <v>35</v>
      </c>
      <c r="C38" s="69">
        <v>-429620</v>
      </c>
      <c r="D38" s="69">
        <v>-237009</v>
      </c>
    </row>
    <row r="39" spans="1:4">
      <c r="A39" s="67" t="s">
        <v>194</v>
      </c>
      <c r="B39" s="68">
        <v>36</v>
      </c>
      <c r="C39" s="69">
        <v>-46832</v>
      </c>
      <c r="D39" s="69">
        <v>68717</v>
      </c>
    </row>
    <row r="40" spans="1:4">
      <c r="A40" s="67" t="s">
        <v>195</v>
      </c>
      <c r="B40" s="68">
        <v>40</v>
      </c>
      <c r="C40" s="69">
        <f>SUM(C34:C39)</f>
        <v>-26133898</v>
      </c>
      <c r="D40" s="69">
        <f>SUM(D34:D39)</f>
        <v>-341977</v>
      </c>
    </row>
    <row r="41" spans="1:4">
      <c r="A41" s="67" t="s">
        <v>196</v>
      </c>
      <c r="B41" s="68"/>
      <c r="C41" s="69"/>
      <c r="D41" s="69"/>
    </row>
    <row r="42" spans="1:4">
      <c r="A42" s="67" t="s">
        <v>197</v>
      </c>
      <c r="B42" s="68">
        <v>41</v>
      </c>
      <c r="C42" s="69">
        <v>-22560</v>
      </c>
      <c r="D42" s="69">
        <v>-10283</v>
      </c>
    </row>
    <row r="43" spans="1:4">
      <c r="A43" s="67" t="s">
        <v>198</v>
      </c>
      <c r="B43" s="68">
        <v>42</v>
      </c>
      <c r="C43" s="69">
        <v>-781339</v>
      </c>
      <c r="D43" s="69">
        <v>-12288</v>
      </c>
    </row>
    <row r="44" spans="1:4">
      <c r="A44" s="67" t="s">
        <v>199</v>
      </c>
      <c r="B44" s="68">
        <v>50</v>
      </c>
      <c r="C44" s="69">
        <f>C16+C32+C40+C42+C43</f>
        <v>4298705</v>
      </c>
      <c r="D44" s="69">
        <f>D16+D32+D40+D42+D43</f>
        <v>23604</v>
      </c>
    </row>
    <row r="45" spans="1:4">
      <c r="A45" s="67" t="s">
        <v>200</v>
      </c>
      <c r="B45" s="68"/>
      <c r="C45" s="69"/>
      <c r="D45" s="69"/>
    </row>
    <row r="46" spans="1:4">
      <c r="A46" s="88" t="s">
        <v>201</v>
      </c>
      <c r="B46" s="88"/>
      <c r="C46" s="88"/>
      <c r="D46" s="88"/>
    </row>
    <row r="47" spans="1:4">
      <c r="A47" s="67" t="s">
        <v>202</v>
      </c>
      <c r="B47" s="68">
        <v>60</v>
      </c>
      <c r="C47" s="69">
        <f>SUM(C49:C59)</f>
        <v>5938</v>
      </c>
      <c r="D47" s="69">
        <f>SUM(D49:D59)</f>
        <v>10102</v>
      </c>
    </row>
    <row r="48" spans="1:4">
      <c r="A48" s="67" t="s">
        <v>99</v>
      </c>
      <c r="B48" s="68"/>
      <c r="C48" s="69"/>
      <c r="D48" s="69"/>
    </row>
    <row r="49" spans="1:4">
      <c r="A49" s="67" t="s">
        <v>203</v>
      </c>
      <c r="B49" s="68">
        <v>61</v>
      </c>
      <c r="C49" s="69"/>
      <c r="D49" s="69"/>
    </row>
    <row r="50" spans="1:4">
      <c r="A50" s="67" t="s">
        <v>204</v>
      </c>
      <c r="B50" s="68">
        <v>62</v>
      </c>
      <c r="C50" s="69"/>
      <c r="D50" s="69"/>
    </row>
    <row r="51" spans="1:4">
      <c r="A51" s="67" t="s">
        <v>205</v>
      </c>
      <c r="B51" s="68">
        <v>63</v>
      </c>
      <c r="C51" s="69"/>
      <c r="D51" s="69"/>
    </row>
    <row r="52" spans="1:4" ht="30">
      <c r="A52" s="67" t="s">
        <v>206</v>
      </c>
      <c r="B52" s="68">
        <v>64</v>
      </c>
      <c r="C52" s="69"/>
      <c r="D52" s="69"/>
    </row>
    <row r="53" spans="1:4">
      <c r="A53" s="67" t="s">
        <v>207</v>
      </c>
      <c r="B53" s="68">
        <v>65</v>
      </c>
      <c r="C53" s="69"/>
      <c r="D53" s="69"/>
    </row>
    <row r="54" spans="1:4">
      <c r="A54" s="67" t="s">
        <v>208</v>
      </c>
      <c r="B54" s="68">
        <v>66</v>
      </c>
      <c r="C54" s="69"/>
      <c r="D54" s="69"/>
    </row>
    <row r="55" spans="1:4">
      <c r="A55" s="67" t="s">
        <v>209</v>
      </c>
      <c r="B55" s="68">
        <v>67</v>
      </c>
      <c r="C55" s="69"/>
      <c r="D55" s="69"/>
    </row>
    <row r="56" spans="1:4">
      <c r="A56" s="67" t="s">
        <v>210</v>
      </c>
      <c r="B56" s="68">
        <v>68</v>
      </c>
      <c r="C56" s="69"/>
      <c r="D56" s="69"/>
    </row>
    <row r="57" spans="1:4">
      <c r="A57" s="67" t="s">
        <v>211</v>
      </c>
      <c r="B57" s="68">
        <v>69</v>
      </c>
      <c r="C57" s="69"/>
      <c r="D57" s="69"/>
    </row>
    <row r="58" spans="1:4">
      <c r="A58" s="67" t="s">
        <v>212</v>
      </c>
      <c r="B58" s="68">
        <v>70</v>
      </c>
      <c r="C58" s="69">
        <v>5938</v>
      </c>
      <c r="D58" s="69">
        <v>10102</v>
      </c>
    </row>
    <row r="59" spans="1:4">
      <c r="A59" s="67" t="s">
        <v>213</v>
      </c>
      <c r="B59" s="68">
        <v>71</v>
      </c>
      <c r="C59" s="69"/>
      <c r="D59" s="69"/>
    </row>
    <row r="60" spans="1:4">
      <c r="A60" s="67" t="s">
        <v>214</v>
      </c>
      <c r="B60" s="68">
        <v>80</v>
      </c>
      <c r="C60" s="69">
        <f>SUM(C63:C73)</f>
        <v>54746624</v>
      </c>
      <c r="D60" s="69">
        <f>SUM(D63:D73)</f>
        <v>233655</v>
      </c>
    </row>
    <row r="61" spans="1:4">
      <c r="A61" s="67" t="s">
        <v>215</v>
      </c>
      <c r="B61" s="68"/>
      <c r="C61" s="69"/>
      <c r="D61" s="69"/>
    </row>
    <row r="62" spans="1:4">
      <c r="A62" s="67" t="s">
        <v>99</v>
      </c>
      <c r="B62" s="68"/>
      <c r="C62" s="69"/>
      <c r="D62" s="69"/>
    </row>
    <row r="63" spans="1:4">
      <c r="A63" s="67" t="s">
        <v>216</v>
      </c>
      <c r="B63" s="68">
        <v>81</v>
      </c>
      <c r="C63" s="69">
        <v>54746624</v>
      </c>
      <c r="D63" s="69">
        <v>39655</v>
      </c>
    </row>
    <row r="64" spans="1:4">
      <c r="A64" s="67" t="s">
        <v>217</v>
      </c>
      <c r="B64" s="68">
        <v>82</v>
      </c>
      <c r="C64" s="69"/>
      <c r="D64" s="69"/>
    </row>
    <row r="65" spans="1:4">
      <c r="A65" s="67" t="s">
        <v>218</v>
      </c>
      <c r="B65" s="68">
        <v>83</v>
      </c>
      <c r="C65" s="69"/>
      <c r="D65" s="69"/>
    </row>
    <row r="66" spans="1:4" ht="30">
      <c r="A66" s="67" t="s">
        <v>219</v>
      </c>
      <c r="B66" s="68">
        <v>84</v>
      </c>
      <c r="C66" s="69"/>
      <c r="D66" s="69"/>
    </row>
    <row r="67" spans="1:4">
      <c r="A67" s="67" t="s">
        <v>220</v>
      </c>
      <c r="B67" s="68">
        <v>85</v>
      </c>
      <c r="C67" s="69"/>
      <c r="D67" s="69"/>
    </row>
    <row r="68" spans="1:4">
      <c r="A68" s="67" t="s">
        <v>221</v>
      </c>
      <c r="B68" s="68">
        <v>86</v>
      </c>
      <c r="C68" s="69"/>
      <c r="D68" s="69"/>
    </row>
    <row r="69" spans="1:4">
      <c r="A69" s="67" t="s">
        <v>222</v>
      </c>
      <c r="B69" s="68">
        <v>87</v>
      </c>
      <c r="C69" s="69"/>
      <c r="D69" s="69"/>
    </row>
    <row r="70" spans="1:4">
      <c r="A70" s="67" t="s">
        <v>223</v>
      </c>
      <c r="B70" s="68">
        <v>88</v>
      </c>
      <c r="C70" s="69">
        <v>0</v>
      </c>
      <c r="D70" s="69">
        <v>194000</v>
      </c>
    </row>
    <row r="71" spans="1:4">
      <c r="A71" s="67" t="s">
        <v>210</v>
      </c>
      <c r="B71" s="68">
        <v>89</v>
      </c>
      <c r="C71" s="69"/>
      <c r="D71" s="69"/>
    </row>
    <row r="72" spans="1:4">
      <c r="A72" s="67" t="s">
        <v>224</v>
      </c>
      <c r="B72" s="68">
        <v>90</v>
      </c>
      <c r="C72" s="69"/>
      <c r="D72" s="69"/>
    </row>
    <row r="73" spans="1:4">
      <c r="A73" s="67" t="s">
        <v>225</v>
      </c>
      <c r="B73" s="68">
        <v>91</v>
      </c>
      <c r="C73" s="69"/>
      <c r="D73" s="69"/>
    </row>
    <row r="74" spans="1:4">
      <c r="A74" s="67" t="s">
        <v>226</v>
      </c>
      <c r="B74" s="68">
        <v>100</v>
      </c>
      <c r="C74" s="69">
        <f>C47-C60</f>
        <v>-54740686</v>
      </c>
      <c r="D74" s="69">
        <f>D47-D60</f>
        <v>-223553</v>
      </c>
    </row>
    <row r="75" spans="1:4">
      <c r="A75" s="67" t="s">
        <v>227</v>
      </c>
      <c r="B75" s="68"/>
      <c r="C75" s="69"/>
      <c r="D75" s="69"/>
    </row>
    <row r="76" spans="1:4">
      <c r="A76" s="88" t="s">
        <v>228</v>
      </c>
      <c r="B76" s="88"/>
      <c r="C76" s="88"/>
      <c r="D76" s="88"/>
    </row>
    <row r="77" spans="1:4">
      <c r="A77" s="67" t="s">
        <v>229</v>
      </c>
      <c r="B77" s="68">
        <v>110</v>
      </c>
      <c r="C77" s="69">
        <f>SUM(C80:C83)</f>
        <v>51000000</v>
      </c>
      <c r="D77" s="69">
        <f>SUM(D80:D83)</f>
        <v>194000</v>
      </c>
    </row>
    <row r="78" spans="1:4">
      <c r="A78" s="67" t="s">
        <v>230</v>
      </c>
      <c r="B78" s="68"/>
      <c r="C78" s="69"/>
      <c r="D78" s="69"/>
    </row>
    <row r="79" spans="1:4">
      <c r="A79" s="67" t="s">
        <v>99</v>
      </c>
      <c r="B79" s="68"/>
      <c r="C79" s="69"/>
      <c r="D79" s="69"/>
    </row>
    <row r="80" spans="1:4">
      <c r="A80" s="67" t="s">
        <v>231</v>
      </c>
      <c r="B80" s="68">
        <v>111</v>
      </c>
      <c r="C80" s="69"/>
      <c r="D80" s="69"/>
    </row>
    <row r="81" spans="1:4">
      <c r="A81" s="67" t="s">
        <v>232</v>
      </c>
      <c r="B81" s="68">
        <v>112</v>
      </c>
      <c r="C81" s="69">
        <v>51000000</v>
      </c>
      <c r="D81" s="69">
        <v>194000</v>
      </c>
    </row>
    <row r="82" spans="1:4">
      <c r="A82" s="67" t="s">
        <v>212</v>
      </c>
      <c r="B82" s="68">
        <v>113</v>
      </c>
      <c r="C82" s="69"/>
      <c r="D82" s="69"/>
    </row>
    <row r="83" spans="1:4">
      <c r="A83" s="67" t="s">
        <v>213</v>
      </c>
      <c r="B83" s="68">
        <v>114</v>
      </c>
      <c r="C83" s="69"/>
      <c r="D83" s="69"/>
    </row>
    <row r="84" spans="1:4">
      <c r="A84" s="67" t="s">
        <v>233</v>
      </c>
      <c r="B84" s="68">
        <v>120</v>
      </c>
      <c r="C84" s="69">
        <f>SUM(C86:C90)</f>
        <v>0</v>
      </c>
      <c r="D84" s="69">
        <f>SUM(D86:D90)</f>
        <v>0</v>
      </c>
    </row>
    <row r="85" spans="1:4">
      <c r="A85" s="67" t="s">
        <v>99</v>
      </c>
      <c r="B85" s="68"/>
      <c r="C85" s="69"/>
      <c r="D85" s="69"/>
    </row>
    <row r="86" spans="1:4">
      <c r="A86" s="67" t="s">
        <v>234</v>
      </c>
      <c r="B86" s="68">
        <v>121</v>
      </c>
      <c r="C86" s="69"/>
      <c r="D86" s="69"/>
    </row>
    <row r="87" spans="1:4">
      <c r="A87" s="67" t="s">
        <v>235</v>
      </c>
      <c r="B87" s="68">
        <v>122</v>
      </c>
      <c r="C87" s="69"/>
      <c r="D87" s="69"/>
    </row>
    <row r="88" spans="1:4">
      <c r="A88" s="67" t="s">
        <v>236</v>
      </c>
      <c r="B88" s="68">
        <v>123</v>
      </c>
      <c r="C88" s="69"/>
      <c r="D88" s="69"/>
    </row>
    <row r="89" spans="1:4">
      <c r="A89" s="67" t="s">
        <v>237</v>
      </c>
      <c r="B89" s="68">
        <v>124</v>
      </c>
      <c r="C89" s="69"/>
      <c r="D89" s="69"/>
    </row>
    <row r="90" spans="1:4">
      <c r="A90" s="67" t="s">
        <v>238</v>
      </c>
      <c r="B90" s="68">
        <v>125</v>
      </c>
      <c r="C90" s="69"/>
      <c r="D90" s="69"/>
    </row>
    <row r="91" spans="1:4">
      <c r="A91" s="67" t="s">
        <v>239</v>
      </c>
      <c r="B91" s="68">
        <v>130</v>
      </c>
      <c r="C91" s="69">
        <f>C77-C84</f>
        <v>51000000</v>
      </c>
      <c r="D91" s="69">
        <f>D77-D84</f>
        <v>194000</v>
      </c>
    </row>
    <row r="92" spans="1:4">
      <c r="A92" s="67" t="s">
        <v>240</v>
      </c>
      <c r="B92" s="68"/>
      <c r="C92" s="69"/>
      <c r="D92" s="69"/>
    </row>
    <row r="93" spans="1:4">
      <c r="A93" s="67" t="s">
        <v>241</v>
      </c>
      <c r="B93" s="68">
        <v>140</v>
      </c>
      <c r="C93" s="69"/>
      <c r="D93" s="69"/>
    </row>
    <row r="94" spans="1:4" ht="30">
      <c r="A94" s="67" t="s">
        <v>242</v>
      </c>
      <c r="B94" s="68">
        <v>150</v>
      </c>
      <c r="C94" s="69">
        <f>C44+C74+C91+C93</f>
        <v>558019</v>
      </c>
      <c r="D94" s="69">
        <f>D44+D74+D91+D93</f>
        <v>-5949</v>
      </c>
    </row>
    <row r="95" spans="1:4">
      <c r="A95" s="67" t="s">
        <v>243</v>
      </c>
      <c r="B95" s="68">
        <v>160</v>
      </c>
      <c r="C95" s="69">
        <f>'ФО-01'!D15</f>
        <v>264260</v>
      </c>
      <c r="D95" s="69">
        <f>'[205]A3.standalone FS+discl'!G23</f>
        <v>52686</v>
      </c>
    </row>
    <row r="96" spans="1:4">
      <c r="A96" s="67" t="s">
        <v>244</v>
      </c>
      <c r="B96" s="68">
        <v>170</v>
      </c>
      <c r="C96" s="69">
        <f>'ФО-01'!C15</f>
        <v>822279</v>
      </c>
      <c r="D96" s="69">
        <f>'[205]A3.standalone FS+discl'!H23</f>
        <v>46737</v>
      </c>
    </row>
    <row r="97" spans="1:4">
      <c r="A97" s="70"/>
      <c r="B97" s="71"/>
      <c r="C97" s="72"/>
      <c r="D97" s="72"/>
    </row>
    <row r="98" spans="1:4" ht="15.75">
      <c r="A98" s="65"/>
    </row>
    <row r="99" spans="1:4" ht="15.75">
      <c r="A99" s="65"/>
    </row>
    <row r="100" spans="1:4">
      <c r="A100" s="73" t="s">
        <v>245</v>
      </c>
    </row>
    <row r="101" spans="1:4">
      <c r="A101" s="73" t="s">
        <v>164</v>
      </c>
    </row>
    <row r="102" spans="1:4" ht="15.75">
      <c r="A102" s="65"/>
    </row>
    <row r="103" spans="1:4">
      <c r="A103" s="73" t="s">
        <v>246</v>
      </c>
    </row>
    <row r="104" spans="1:4">
      <c r="A104" s="73" t="s">
        <v>164</v>
      </c>
    </row>
    <row r="105" spans="1:4" ht="15.75">
      <c r="A105" s="65"/>
    </row>
    <row r="106" spans="1:4" ht="15.75">
      <c r="A106" s="65" t="s">
        <v>70</v>
      </c>
    </row>
  </sheetData>
  <mergeCells count="10">
    <mergeCell ref="A12:D12"/>
    <mergeCell ref="A15:D15"/>
    <mergeCell ref="A46:D46"/>
    <mergeCell ref="A76:D76"/>
    <mergeCell ref="C1:D1"/>
    <mergeCell ref="C2:D2"/>
    <mergeCell ref="C3:D3"/>
    <mergeCell ref="C4:D4"/>
    <mergeCell ref="C6:D6"/>
    <mergeCell ref="A10:D10"/>
  </mergeCells>
  <hyperlinks>
    <hyperlink ref="C2" r:id="rId1" tooltip="Приказ Министра финансов Республики Казахстан от 27 февраля 2015 года № 143 «Об утверждении перечня и форм годовой финансовой отчетности для публикации организациями публичного интереса (кроме финансовых организаций)»" display="http://online.zakon.kz/Document/?link_id=1004523621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ФО-01</vt:lpstr>
      <vt:lpstr>ФО-02</vt:lpstr>
      <vt:lpstr>ФО-03</vt:lpstr>
      <vt:lpstr>ФО-4</vt:lpstr>
      <vt:lpstr>'ФО-4'!SUB1004523621_5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Galina Ryzhkova</dc:creator>
  <cp:lastModifiedBy>Galina Ryzhkova</cp:lastModifiedBy>
  <dcterms:created xsi:type="dcterms:W3CDTF">2017-05-12T09:00:46Z</dcterms:created>
  <dcterms:modified xsi:type="dcterms:W3CDTF">2017-05-12T09:38:53Z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" linkTarget="Prop_Tax">
    <vt:lpwstr>#ССЫЛКА!</vt:lpwstr>
  </property>
</Properties>
</file>